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gle\Documents\"/>
    </mc:Choice>
  </mc:AlternateContent>
  <xr:revisionPtr revIDLastSave="0" documentId="13_ncr:1_{3C382C13-BD02-43E3-8CDF-6AF4A2EE6038}" xr6:coauthVersionLast="45" xr6:coauthVersionMax="45" xr10:uidLastSave="{00000000-0000-0000-0000-000000000000}"/>
  <bookViews>
    <workbookView xWindow="-120" yWindow="-120" windowWidth="29040" windowHeight="15840" xr2:uid="{A408E7DB-E4CD-491D-AA6E-98C9996D4835}"/>
  </bookViews>
  <sheets>
    <sheet name="Capa" sheetId="6" r:id="rId1"/>
    <sheet name="Tab_Din" sheetId="10" r:id="rId2"/>
    <sheet name="MINI INDICE" sheetId="9" r:id="rId3"/>
  </sheets>
  <definedNames>
    <definedName name="_xlnm._FilterDatabase" localSheetId="2" hidden="1">'MINI INDICE'!$A$1:$E$3753</definedName>
  </definedNames>
  <calcPr calcId="191029"/>
  <pivotCaches>
    <pivotCache cacheId="205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" i="9" l="1"/>
  <c r="S2" i="9"/>
  <c r="H3" i="9"/>
  <c r="R2" i="9"/>
  <c r="J2" i="9"/>
  <c r="I2" i="9"/>
  <c r="G3" i="9"/>
  <c r="F4" i="9"/>
  <c r="H2" i="9"/>
  <c r="G2" i="9"/>
  <c r="I3753" i="9"/>
  <c r="J3753" i="9"/>
  <c r="K3753" i="9"/>
  <c r="L3753" i="9"/>
  <c r="M3753" i="9"/>
  <c r="N3753" i="9"/>
  <c r="O3753" i="9"/>
  <c r="P3753" i="9"/>
  <c r="Q3753" i="9"/>
  <c r="R3753" i="9"/>
  <c r="F3753" i="9"/>
  <c r="H3753" i="9" s="1"/>
  <c r="F3752" i="9"/>
  <c r="G3752" i="9" s="1"/>
  <c r="F3751" i="9"/>
  <c r="G3751" i="9" s="1"/>
  <c r="F3750" i="9"/>
  <c r="G3750" i="9" s="1"/>
  <c r="F3749" i="9"/>
  <c r="G3749" i="9" s="1"/>
  <c r="F3748" i="9"/>
  <c r="G3748" i="9" s="1"/>
  <c r="F3747" i="9"/>
  <c r="G3747" i="9" s="1"/>
  <c r="F3746" i="9"/>
  <c r="F3745" i="9"/>
  <c r="H3745" i="9" s="1"/>
  <c r="F3744" i="9"/>
  <c r="G3744" i="9" s="1"/>
  <c r="F3743" i="9"/>
  <c r="H3743" i="9" s="1"/>
  <c r="F3742" i="9"/>
  <c r="G3742" i="9" s="1"/>
  <c r="F3741" i="9"/>
  <c r="G3741" i="9" s="1"/>
  <c r="F3740" i="9"/>
  <c r="G3740" i="9" s="1"/>
  <c r="F3739" i="9"/>
  <c r="G3739" i="9" s="1"/>
  <c r="F3738" i="9"/>
  <c r="F3737" i="9"/>
  <c r="H3737" i="9" s="1"/>
  <c r="F3736" i="9"/>
  <c r="G3736" i="9" s="1"/>
  <c r="F3735" i="9"/>
  <c r="H3735" i="9" s="1"/>
  <c r="F3734" i="9"/>
  <c r="G3734" i="9" s="1"/>
  <c r="F3733" i="9"/>
  <c r="G3733" i="9" s="1"/>
  <c r="F3732" i="9"/>
  <c r="G3732" i="9" s="1"/>
  <c r="F3731" i="9"/>
  <c r="G3731" i="9" s="1"/>
  <c r="F3730" i="9"/>
  <c r="F3729" i="9"/>
  <c r="G3729" i="9" s="1"/>
  <c r="F3728" i="9"/>
  <c r="G3728" i="9" s="1"/>
  <c r="F3727" i="9"/>
  <c r="H3727" i="9" s="1"/>
  <c r="F3726" i="9"/>
  <c r="G3726" i="9" s="1"/>
  <c r="F3725" i="9"/>
  <c r="G3725" i="9" s="1"/>
  <c r="F3724" i="9"/>
  <c r="G3724" i="9" s="1"/>
  <c r="F3723" i="9"/>
  <c r="G3723" i="9" s="1"/>
  <c r="F3722" i="9"/>
  <c r="F3721" i="9"/>
  <c r="G3721" i="9" s="1"/>
  <c r="F3720" i="9"/>
  <c r="G3720" i="9" s="1"/>
  <c r="F3719" i="9"/>
  <c r="H3719" i="9" s="1"/>
  <c r="F3718" i="9"/>
  <c r="G3718" i="9" s="1"/>
  <c r="F3717" i="9"/>
  <c r="G3717" i="9" s="1"/>
  <c r="F3716" i="9"/>
  <c r="G3716" i="9" s="1"/>
  <c r="F3715" i="9"/>
  <c r="G3715" i="9" s="1"/>
  <c r="F3714" i="9"/>
  <c r="F3713" i="9"/>
  <c r="H3713" i="9" s="1"/>
  <c r="F3712" i="9"/>
  <c r="G3712" i="9" s="1"/>
  <c r="F3711" i="9"/>
  <c r="H3711" i="9" s="1"/>
  <c r="F3710" i="9"/>
  <c r="G3710" i="9" s="1"/>
  <c r="F3709" i="9"/>
  <c r="G3709" i="9" s="1"/>
  <c r="F3708" i="9"/>
  <c r="G3708" i="9" s="1"/>
  <c r="F3707" i="9"/>
  <c r="G3707" i="9" s="1"/>
  <c r="F3706" i="9"/>
  <c r="F3705" i="9"/>
  <c r="H3705" i="9" s="1"/>
  <c r="F3704" i="9"/>
  <c r="G3704" i="9" s="1"/>
  <c r="F3703" i="9"/>
  <c r="H3703" i="9" s="1"/>
  <c r="F3702" i="9"/>
  <c r="G3702" i="9" s="1"/>
  <c r="F3701" i="9"/>
  <c r="G3701" i="9" s="1"/>
  <c r="F3700" i="9"/>
  <c r="G3700" i="9" s="1"/>
  <c r="F3699" i="9"/>
  <c r="G3699" i="9" s="1"/>
  <c r="F3698" i="9"/>
  <c r="F3697" i="9"/>
  <c r="G3697" i="9" s="1"/>
  <c r="F3696" i="9"/>
  <c r="G3696" i="9" s="1"/>
  <c r="F3695" i="9"/>
  <c r="H3695" i="9" s="1"/>
  <c r="F3694" i="9"/>
  <c r="G3694" i="9" s="1"/>
  <c r="F3693" i="9"/>
  <c r="G3693" i="9" s="1"/>
  <c r="F3692" i="9"/>
  <c r="G3692" i="9" s="1"/>
  <c r="F3691" i="9"/>
  <c r="G3691" i="9" s="1"/>
  <c r="F3690" i="9"/>
  <c r="F3689" i="9"/>
  <c r="H3689" i="9" s="1"/>
  <c r="F3688" i="9"/>
  <c r="G3688" i="9" s="1"/>
  <c r="F3687" i="9"/>
  <c r="H3687" i="9" s="1"/>
  <c r="F3686" i="9"/>
  <c r="G3686" i="9" s="1"/>
  <c r="F3685" i="9"/>
  <c r="G3685" i="9" s="1"/>
  <c r="F3684" i="9"/>
  <c r="G3684" i="9" s="1"/>
  <c r="F3683" i="9"/>
  <c r="G3683" i="9" s="1"/>
  <c r="F3682" i="9"/>
  <c r="F3681" i="9"/>
  <c r="H3681" i="9" s="1"/>
  <c r="F3680" i="9"/>
  <c r="G3680" i="9" s="1"/>
  <c r="F3679" i="9"/>
  <c r="H3679" i="9" s="1"/>
  <c r="F3678" i="9"/>
  <c r="G3678" i="9" s="1"/>
  <c r="F3677" i="9"/>
  <c r="G3677" i="9" s="1"/>
  <c r="F3676" i="9"/>
  <c r="G3676" i="9" s="1"/>
  <c r="F3675" i="9"/>
  <c r="G3675" i="9" s="1"/>
  <c r="F3674" i="9"/>
  <c r="F3673" i="9"/>
  <c r="H3673" i="9" s="1"/>
  <c r="F3672" i="9"/>
  <c r="G3672" i="9" s="1"/>
  <c r="F3671" i="9"/>
  <c r="H3671" i="9" s="1"/>
  <c r="F3670" i="9"/>
  <c r="G3670" i="9" s="1"/>
  <c r="F3669" i="9"/>
  <c r="G3669" i="9" s="1"/>
  <c r="F3668" i="9"/>
  <c r="G3668" i="9" s="1"/>
  <c r="F3667" i="9"/>
  <c r="G3667" i="9" s="1"/>
  <c r="F3666" i="9"/>
  <c r="F3665" i="9"/>
  <c r="G3665" i="9" s="1"/>
  <c r="F3664" i="9"/>
  <c r="G3664" i="9" s="1"/>
  <c r="F3663" i="9"/>
  <c r="H3663" i="9" s="1"/>
  <c r="F3662" i="9"/>
  <c r="G3662" i="9" s="1"/>
  <c r="F3661" i="9"/>
  <c r="G3661" i="9" s="1"/>
  <c r="F3660" i="9"/>
  <c r="G3660" i="9" s="1"/>
  <c r="F3659" i="9"/>
  <c r="G3659" i="9" s="1"/>
  <c r="F3658" i="9"/>
  <c r="F3657" i="9"/>
  <c r="G3657" i="9" s="1"/>
  <c r="F3656" i="9"/>
  <c r="H3656" i="9" s="1"/>
  <c r="F3655" i="9"/>
  <c r="H3655" i="9" s="1"/>
  <c r="F3654" i="9"/>
  <c r="G3654" i="9" s="1"/>
  <c r="F3653" i="9"/>
  <c r="G3653" i="9" s="1"/>
  <c r="F3652" i="9"/>
  <c r="G3652" i="9" s="1"/>
  <c r="F3651" i="9"/>
  <c r="G3651" i="9" s="1"/>
  <c r="F3650" i="9"/>
  <c r="F3649" i="9"/>
  <c r="H3649" i="9" s="1"/>
  <c r="F3648" i="9"/>
  <c r="G3648" i="9" s="1"/>
  <c r="F3647" i="9"/>
  <c r="H3647" i="9" s="1"/>
  <c r="F3646" i="9"/>
  <c r="G3646" i="9" s="1"/>
  <c r="F3645" i="9"/>
  <c r="G3645" i="9" s="1"/>
  <c r="F3644" i="9"/>
  <c r="G3644" i="9" s="1"/>
  <c r="F3643" i="9"/>
  <c r="G3643" i="9" s="1"/>
  <c r="F3642" i="9"/>
  <c r="F3641" i="9"/>
  <c r="H3641" i="9" s="1"/>
  <c r="F3640" i="9"/>
  <c r="G3640" i="9" s="1"/>
  <c r="F3639" i="9"/>
  <c r="H3639" i="9" s="1"/>
  <c r="F3638" i="9"/>
  <c r="G3638" i="9" s="1"/>
  <c r="F3637" i="9"/>
  <c r="G3637" i="9" s="1"/>
  <c r="F3636" i="9"/>
  <c r="G3636" i="9" s="1"/>
  <c r="F3635" i="9"/>
  <c r="G3635" i="9" s="1"/>
  <c r="F3634" i="9"/>
  <c r="F3633" i="9"/>
  <c r="G3633" i="9" s="1"/>
  <c r="F3632" i="9"/>
  <c r="G3632" i="9" s="1"/>
  <c r="F3631" i="9"/>
  <c r="H3631" i="9" s="1"/>
  <c r="F3630" i="9"/>
  <c r="G3630" i="9" s="1"/>
  <c r="F3629" i="9"/>
  <c r="G3629" i="9" s="1"/>
  <c r="F3628" i="9"/>
  <c r="G3628" i="9" s="1"/>
  <c r="F3627" i="9"/>
  <c r="G3627" i="9" s="1"/>
  <c r="F3626" i="9"/>
  <c r="F3625" i="9"/>
  <c r="G3625" i="9" s="1"/>
  <c r="F3624" i="9"/>
  <c r="H3624" i="9" s="1"/>
  <c r="F3623" i="9"/>
  <c r="H3623" i="9" s="1"/>
  <c r="F3622" i="9"/>
  <c r="G3622" i="9" s="1"/>
  <c r="F3621" i="9"/>
  <c r="G3621" i="9" s="1"/>
  <c r="F3620" i="9"/>
  <c r="G3620" i="9" s="1"/>
  <c r="F3619" i="9"/>
  <c r="G3619" i="9" s="1"/>
  <c r="F3618" i="9"/>
  <c r="F3617" i="9"/>
  <c r="H3617" i="9" s="1"/>
  <c r="F3616" i="9"/>
  <c r="G3616" i="9" s="1"/>
  <c r="F3615" i="9"/>
  <c r="H3615" i="9" s="1"/>
  <c r="F3614" i="9"/>
  <c r="G3614" i="9" s="1"/>
  <c r="F3613" i="9"/>
  <c r="G3613" i="9" s="1"/>
  <c r="F3612" i="9"/>
  <c r="G3612" i="9" s="1"/>
  <c r="F3611" i="9"/>
  <c r="G3611" i="9" s="1"/>
  <c r="F3610" i="9"/>
  <c r="F3609" i="9"/>
  <c r="H3609" i="9" s="1"/>
  <c r="F3608" i="9"/>
  <c r="G3608" i="9" s="1"/>
  <c r="F3607" i="9"/>
  <c r="H3607" i="9" s="1"/>
  <c r="F3606" i="9"/>
  <c r="G3606" i="9" s="1"/>
  <c r="F3605" i="9"/>
  <c r="G3605" i="9" s="1"/>
  <c r="F3604" i="9"/>
  <c r="G3604" i="9" s="1"/>
  <c r="F3603" i="9"/>
  <c r="G3603" i="9" s="1"/>
  <c r="F3602" i="9"/>
  <c r="F3601" i="9"/>
  <c r="G3601" i="9" s="1"/>
  <c r="F3600" i="9"/>
  <c r="G3600" i="9" s="1"/>
  <c r="F3599" i="9"/>
  <c r="H3599" i="9" s="1"/>
  <c r="F3598" i="9"/>
  <c r="G3598" i="9" s="1"/>
  <c r="F3597" i="9"/>
  <c r="G3597" i="9" s="1"/>
  <c r="F3596" i="9"/>
  <c r="G3596" i="9" s="1"/>
  <c r="F3595" i="9"/>
  <c r="G3595" i="9" s="1"/>
  <c r="F3594" i="9"/>
  <c r="F3593" i="9"/>
  <c r="G3593" i="9" s="1"/>
  <c r="F3592" i="9"/>
  <c r="H3592" i="9" s="1"/>
  <c r="F3591" i="9"/>
  <c r="H3591" i="9" s="1"/>
  <c r="F3590" i="9"/>
  <c r="G3590" i="9" s="1"/>
  <c r="F3589" i="9"/>
  <c r="G3589" i="9" s="1"/>
  <c r="F3588" i="9"/>
  <c r="G3588" i="9" s="1"/>
  <c r="F3587" i="9"/>
  <c r="G3587" i="9" s="1"/>
  <c r="F3586" i="9"/>
  <c r="F3585" i="9"/>
  <c r="H3585" i="9" s="1"/>
  <c r="F3584" i="9"/>
  <c r="G3584" i="9" s="1"/>
  <c r="F3583" i="9"/>
  <c r="H3583" i="9" s="1"/>
  <c r="F3582" i="9"/>
  <c r="G3582" i="9" s="1"/>
  <c r="F3581" i="9"/>
  <c r="G3581" i="9" s="1"/>
  <c r="F3580" i="9"/>
  <c r="G3580" i="9" s="1"/>
  <c r="F3579" i="9"/>
  <c r="G3579" i="9" s="1"/>
  <c r="F3578" i="9"/>
  <c r="F3577" i="9"/>
  <c r="H3577" i="9" s="1"/>
  <c r="F3576" i="9"/>
  <c r="G3576" i="9" s="1"/>
  <c r="F3575" i="9"/>
  <c r="H3575" i="9" s="1"/>
  <c r="F3574" i="9"/>
  <c r="G3574" i="9" s="1"/>
  <c r="F3573" i="9"/>
  <c r="G3573" i="9" s="1"/>
  <c r="F3572" i="9"/>
  <c r="G3572" i="9" s="1"/>
  <c r="F3571" i="9"/>
  <c r="G3571" i="9" s="1"/>
  <c r="F3570" i="9"/>
  <c r="F3569" i="9"/>
  <c r="H3569" i="9" s="1"/>
  <c r="F3568" i="9"/>
  <c r="G3568" i="9" s="1"/>
  <c r="F3567" i="9"/>
  <c r="H3567" i="9" s="1"/>
  <c r="F3566" i="9"/>
  <c r="G3566" i="9" s="1"/>
  <c r="F3565" i="9"/>
  <c r="G3565" i="9" s="1"/>
  <c r="F3564" i="9"/>
  <c r="G3564" i="9" s="1"/>
  <c r="F3563" i="9"/>
  <c r="G3563" i="9" s="1"/>
  <c r="F3562" i="9"/>
  <c r="F3561" i="9"/>
  <c r="H3561" i="9" s="1"/>
  <c r="F3560" i="9"/>
  <c r="H3560" i="9" s="1"/>
  <c r="F3559" i="9"/>
  <c r="H3559" i="9" s="1"/>
  <c r="F3558" i="9"/>
  <c r="G3558" i="9" s="1"/>
  <c r="F3557" i="9"/>
  <c r="G3557" i="9" s="1"/>
  <c r="F3556" i="9"/>
  <c r="G3556" i="9" s="1"/>
  <c r="F3555" i="9"/>
  <c r="G3555" i="9" s="1"/>
  <c r="F3554" i="9"/>
  <c r="F3553" i="9"/>
  <c r="H3553" i="9" s="1"/>
  <c r="F3552" i="9"/>
  <c r="G3552" i="9" s="1"/>
  <c r="F3551" i="9"/>
  <c r="H3551" i="9" s="1"/>
  <c r="F3550" i="9"/>
  <c r="G3550" i="9" s="1"/>
  <c r="F3549" i="9"/>
  <c r="G3549" i="9" s="1"/>
  <c r="F3548" i="9"/>
  <c r="G3548" i="9" s="1"/>
  <c r="F3547" i="9"/>
  <c r="G3547" i="9" s="1"/>
  <c r="F3546" i="9"/>
  <c r="F3545" i="9"/>
  <c r="H3545" i="9" s="1"/>
  <c r="F3544" i="9"/>
  <c r="G3544" i="9" s="1"/>
  <c r="F3543" i="9"/>
  <c r="H3543" i="9" s="1"/>
  <c r="F3542" i="9"/>
  <c r="G3542" i="9" s="1"/>
  <c r="F3541" i="9"/>
  <c r="G3541" i="9" s="1"/>
  <c r="F3540" i="9"/>
  <c r="G3540" i="9" s="1"/>
  <c r="F3539" i="9"/>
  <c r="G3539" i="9" s="1"/>
  <c r="F3538" i="9"/>
  <c r="F3537" i="9"/>
  <c r="H3537" i="9" s="1"/>
  <c r="F3536" i="9"/>
  <c r="G3536" i="9" s="1"/>
  <c r="F3535" i="9"/>
  <c r="H3535" i="9" s="1"/>
  <c r="F3534" i="9"/>
  <c r="G3534" i="9" s="1"/>
  <c r="F3533" i="9"/>
  <c r="G3533" i="9" s="1"/>
  <c r="F3532" i="9"/>
  <c r="G3532" i="9" s="1"/>
  <c r="F3531" i="9"/>
  <c r="G3531" i="9" s="1"/>
  <c r="F3530" i="9"/>
  <c r="F3529" i="9"/>
  <c r="H3529" i="9" s="1"/>
  <c r="F3528" i="9"/>
  <c r="G3528" i="9" s="1"/>
  <c r="F3527" i="9"/>
  <c r="H3527" i="9" s="1"/>
  <c r="F3526" i="9"/>
  <c r="G3526" i="9" s="1"/>
  <c r="F3525" i="9"/>
  <c r="G3525" i="9" s="1"/>
  <c r="F3524" i="9"/>
  <c r="G3524" i="9" s="1"/>
  <c r="F3523" i="9"/>
  <c r="G3523" i="9" s="1"/>
  <c r="F3522" i="9"/>
  <c r="F3521" i="9"/>
  <c r="H3521" i="9" s="1"/>
  <c r="F3520" i="9"/>
  <c r="G3520" i="9" s="1"/>
  <c r="F3519" i="9"/>
  <c r="H3519" i="9" s="1"/>
  <c r="F3518" i="9"/>
  <c r="G3518" i="9" s="1"/>
  <c r="F3517" i="9"/>
  <c r="G3517" i="9" s="1"/>
  <c r="F3516" i="9"/>
  <c r="G3516" i="9" s="1"/>
  <c r="F3515" i="9"/>
  <c r="G3515" i="9" s="1"/>
  <c r="F3514" i="9"/>
  <c r="F3513" i="9"/>
  <c r="H3513" i="9" s="1"/>
  <c r="F3512" i="9"/>
  <c r="G3512" i="9" s="1"/>
  <c r="F3511" i="9"/>
  <c r="H3511" i="9" s="1"/>
  <c r="F3510" i="9"/>
  <c r="G3510" i="9" s="1"/>
  <c r="F3509" i="9"/>
  <c r="G3509" i="9" s="1"/>
  <c r="F3508" i="9"/>
  <c r="G3508" i="9" s="1"/>
  <c r="F3507" i="9"/>
  <c r="G3507" i="9" s="1"/>
  <c r="F3506" i="9"/>
  <c r="F3505" i="9"/>
  <c r="H3505" i="9" s="1"/>
  <c r="F3504" i="9"/>
  <c r="G3504" i="9" s="1"/>
  <c r="F3503" i="9"/>
  <c r="H3503" i="9" s="1"/>
  <c r="F3502" i="9"/>
  <c r="G3502" i="9" s="1"/>
  <c r="F3501" i="9"/>
  <c r="G3501" i="9" s="1"/>
  <c r="F3500" i="9"/>
  <c r="G3500" i="9" s="1"/>
  <c r="F3499" i="9"/>
  <c r="G3499" i="9" s="1"/>
  <c r="F3498" i="9"/>
  <c r="F3497" i="9"/>
  <c r="H3497" i="9" s="1"/>
  <c r="F3496" i="9"/>
  <c r="H3496" i="9" s="1"/>
  <c r="F3495" i="9"/>
  <c r="H3495" i="9" s="1"/>
  <c r="F3494" i="9"/>
  <c r="G3494" i="9" s="1"/>
  <c r="F3493" i="9"/>
  <c r="G3493" i="9" s="1"/>
  <c r="F3492" i="9"/>
  <c r="G3492" i="9" s="1"/>
  <c r="F3491" i="9"/>
  <c r="G3491" i="9" s="1"/>
  <c r="F3490" i="9"/>
  <c r="F3489" i="9"/>
  <c r="H3489" i="9" s="1"/>
  <c r="F3488" i="9"/>
  <c r="G3488" i="9" s="1"/>
  <c r="F3487" i="9"/>
  <c r="H3487" i="9" s="1"/>
  <c r="F3486" i="9"/>
  <c r="G3486" i="9" s="1"/>
  <c r="F3485" i="9"/>
  <c r="G3485" i="9" s="1"/>
  <c r="F3484" i="9"/>
  <c r="G3484" i="9" s="1"/>
  <c r="F3483" i="9"/>
  <c r="G3483" i="9" s="1"/>
  <c r="F3482" i="9"/>
  <c r="F3481" i="9"/>
  <c r="H3481" i="9" s="1"/>
  <c r="F3480" i="9"/>
  <c r="G3480" i="9" s="1"/>
  <c r="F3479" i="9"/>
  <c r="H3479" i="9" s="1"/>
  <c r="F3478" i="9"/>
  <c r="G3478" i="9" s="1"/>
  <c r="F3477" i="9"/>
  <c r="G3477" i="9" s="1"/>
  <c r="F3476" i="9"/>
  <c r="G3476" i="9" s="1"/>
  <c r="F3475" i="9"/>
  <c r="G3475" i="9" s="1"/>
  <c r="F3474" i="9"/>
  <c r="F3473" i="9"/>
  <c r="H3473" i="9" s="1"/>
  <c r="F3472" i="9"/>
  <c r="G3472" i="9" s="1"/>
  <c r="F3471" i="9"/>
  <c r="H3471" i="9" s="1"/>
  <c r="F3470" i="9"/>
  <c r="G3470" i="9" s="1"/>
  <c r="F3469" i="9"/>
  <c r="G3469" i="9" s="1"/>
  <c r="F3468" i="9"/>
  <c r="G3468" i="9" s="1"/>
  <c r="F3467" i="9"/>
  <c r="G3467" i="9" s="1"/>
  <c r="F3466" i="9"/>
  <c r="F3465" i="9"/>
  <c r="H3465" i="9" s="1"/>
  <c r="F3464" i="9"/>
  <c r="H3464" i="9" s="1"/>
  <c r="F3463" i="9"/>
  <c r="H3463" i="9" s="1"/>
  <c r="F3462" i="9"/>
  <c r="G3462" i="9" s="1"/>
  <c r="F3461" i="9"/>
  <c r="G3461" i="9" s="1"/>
  <c r="F3460" i="9"/>
  <c r="G3460" i="9" s="1"/>
  <c r="F3459" i="9"/>
  <c r="G3459" i="9" s="1"/>
  <c r="F3458" i="9"/>
  <c r="F3457" i="9"/>
  <c r="H3457" i="9" s="1"/>
  <c r="F3456" i="9"/>
  <c r="G3456" i="9" s="1"/>
  <c r="F3455" i="9"/>
  <c r="H3455" i="9" s="1"/>
  <c r="F3454" i="9"/>
  <c r="G3454" i="9" s="1"/>
  <c r="F3453" i="9"/>
  <c r="G3453" i="9" s="1"/>
  <c r="F3452" i="9"/>
  <c r="G3452" i="9" s="1"/>
  <c r="F3451" i="9"/>
  <c r="G3451" i="9" s="1"/>
  <c r="F3450" i="9"/>
  <c r="F3449" i="9"/>
  <c r="H3449" i="9" s="1"/>
  <c r="F3448" i="9"/>
  <c r="G3448" i="9" s="1"/>
  <c r="F3447" i="9"/>
  <c r="H3447" i="9" s="1"/>
  <c r="F3446" i="9"/>
  <c r="G3446" i="9" s="1"/>
  <c r="F3445" i="9"/>
  <c r="G3445" i="9" s="1"/>
  <c r="F3444" i="9"/>
  <c r="G3444" i="9" s="1"/>
  <c r="F3443" i="9"/>
  <c r="G3443" i="9" s="1"/>
  <c r="F3442" i="9"/>
  <c r="F3441" i="9"/>
  <c r="H3441" i="9" s="1"/>
  <c r="F3440" i="9"/>
  <c r="G3440" i="9" s="1"/>
  <c r="F3439" i="9"/>
  <c r="H3439" i="9" s="1"/>
  <c r="F3438" i="9"/>
  <c r="G3438" i="9" s="1"/>
  <c r="F3437" i="9"/>
  <c r="G3437" i="9" s="1"/>
  <c r="F3436" i="9"/>
  <c r="G3436" i="9" s="1"/>
  <c r="F3435" i="9"/>
  <c r="G3435" i="9" s="1"/>
  <c r="F3434" i="9"/>
  <c r="F3433" i="9"/>
  <c r="G3433" i="9" s="1"/>
  <c r="F3432" i="9"/>
  <c r="G3432" i="9" s="1"/>
  <c r="F3431" i="9"/>
  <c r="H3431" i="9" s="1"/>
  <c r="F3430" i="9"/>
  <c r="G3430" i="9" s="1"/>
  <c r="F3429" i="9"/>
  <c r="G3429" i="9" s="1"/>
  <c r="F3428" i="9"/>
  <c r="G3428" i="9" s="1"/>
  <c r="F3427" i="9"/>
  <c r="G3427" i="9" s="1"/>
  <c r="F3426" i="9"/>
  <c r="F3425" i="9"/>
  <c r="H3425" i="9" s="1"/>
  <c r="F3424" i="9"/>
  <c r="G3424" i="9" s="1"/>
  <c r="F3423" i="9"/>
  <c r="H3423" i="9" s="1"/>
  <c r="F3422" i="9"/>
  <c r="G3422" i="9" s="1"/>
  <c r="F3421" i="9"/>
  <c r="G3421" i="9" s="1"/>
  <c r="F3420" i="9"/>
  <c r="G3420" i="9" s="1"/>
  <c r="F3419" i="9"/>
  <c r="G3419" i="9" s="1"/>
  <c r="F3418" i="9"/>
  <c r="F3417" i="9"/>
  <c r="H3417" i="9" s="1"/>
  <c r="F3416" i="9"/>
  <c r="G3416" i="9" s="1"/>
  <c r="F3415" i="9"/>
  <c r="H3415" i="9" s="1"/>
  <c r="F3414" i="9"/>
  <c r="G3414" i="9" s="1"/>
  <c r="F3413" i="9"/>
  <c r="G3413" i="9" s="1"/>
  <c r="F3412" i="9"/>
  <c r="G3412" i="9" s="1"/>
  <c r="F3411" i="9"/>
  <c r="G3411" i="9" s="1"/>
  <c r="F3410" i="9"/>
  <c r="F3409" i="9"/>
  <c r="H3409" i="9" s="1"/>
  <c r="F3408" i="9"/>
  <c r="G3408" i="9" s="1"/>
  <c r="F3407" i="9"/>
  <c r="H3407" i="9" s="1"/>
  <c r="F3406" i="9"/>
  <c r="G3406" i="9" s="1"/>
  <c r="F3405" i="9"/>
  <c r="G3405" i="9" s="1"/>
  <c r="F3404" i="9"/>
  <c r="G3404" i="9" s="1"/>
  <c r="F3403" i="9"/>
  <c r="G3403" i="9" s="1"/>
  <c r="F3402" i="9"/>
  <c r="F3401" i="9"/>
  <c r="H3401" i="9" s="1"/>
  <c r="F3400" i="9"/>
  <c r="H3400" i="9" s="1"/>
  <c r="F3399" i="9"/>
  <c r="H3399" i="9" s="1"/>
  <c r="F3398" i="9"/>
  <c r="G3398" i="9" s="1"/>
  <c r="F3397" i="9"/>
  <c r="G3397" i="9" s="1"/>
  <c r="F3396" i="9"/>
  <c r="G3396" i="9" s="1"/>
  <c r="F3395" i="9"/>
  <c r="G3395" i="9" s="1"/>
  <c r="F3394" i="9"/>
  <c r="F3393" i="9"/>
  <c r="H3393" i="9" s="1"/>
  <c r="F3392" i="9"/>
  <c r="G3392" i="9" s="1"/>
  <c r="F3391" i="9"/>
  <c r="H3391" i="9" s="1"/>
  <c r="F3390" i="9"/>
  <c r="G3390" i="9" s="1"/>
  <c r="F3389" i="9"/>
  <c r="G3389" i="9" s="1"/>
  <c r="F3388" i="9"/>
  <c r="G3388" i="9" s="1"/>
  <c r="F3387" i="9"/>
  <c r="G3387" i="9" s="1"/>
  <c r="F3386" i="9"/>
  <c r="F3385" i="9"/>
  <c r="H3385" i="9" s="1"/>
  <c r="F3384" i="9"/>
  <c r="G3384" i="9" s="1"/>
  <c r="F3383" i="9"/>
  <c r="H3383" i="9" s="1"/>
  <c r="F3382" i="9"/>
  <c r="G3382" i="9" s="1"/>
  <c r="F3381" i="9"/>
  <c r="G3381" i="9" s="1"/>
  <c r="F3380" i="9"/>
  <c r="G3380" i="9" s="1"/>
  <c r="F3379" i="9"/>
  <c r="G3379" i="9" s="1"/>
  <c r="F3378" i="9"/>
  <c r="F3377" i="9"/>
  <c r="H3377" i="9" s="1"/>
  <c r="F3376" i="9"/>
  <c r="G3376" i="9" s="1"/>
  <c r="F3375" i="9"/>
  <c r="H3375" i="9" s="1"/>
  <c r="F3374" i="9"/>
  <c r="G3374" i="9" s="1"/>
  <c r="F3373" i="9"/>
  <c r="G3373" i="9" s="1"/>
  <c r="F3372" i="9"/>
  <c r="G3372" i="9" s="1"/>
  <c r="F3371" i="9"/>
  <c r="G3371" i="9" s="1"/>
  <c r="F3370" i="9"/>
  <c r="F3369" i="9"/>
  <c r="H3369" i="9" s="1"/>
  <c r="F3368" i="9"/>
  <c r="H3368" i="9" s="1"/>
  <c r="F3367" i="9"/>
  <c r="H3367" i="9" s="1"/>
  <c r="F3366" i="9"/>
  <c r="G3366" i="9" s="1"/>
  <c r="F3365" i="9"/>
  <c r="G3365" i="9" s="1"/>
  <c r="F3364" i="9"/>
  <c r="G3364" i="9" s="1"/>
  <c r="F3363" i="9"/>
  <c r="G3363" i="9" s="1"/>
  <c r="F3362" i="9"/>
  <c r="F3361" i="9"/>
  <c r="H3361" i="9" s="1"/>
  <c r="F3360" i="9"/>
  <c r="G3360" i="9" s="1"/>
  <c r="F3359" i="9"/>
  <c r="H3359" i="9" s="1"/>
  <c r="F3358" i="9"/>
  <c r="G3358" i="9" s="1"/>
  <c r="F3357" i="9"/>
  <c r="G3357" i="9" s="1"/>
  <c r="F3356" i="9"/>
  <c r="G3356" i="9" s="1"/>
  <c r="F3355" i="9"/>
  <c r="G3355" i="9" s="1"/>
  <c r="F3354" i="9"/>
  <c r="F3353" i="9"/>
  <c r="H3353" i="9" s="1"/>
  <c r="F3352" i="9"/>
  <c r="G3352" i="9" s="1"/>
  <c r="F3351" i="9"/>
  <c r="H3351" i="9" s="1"/>
  <c r="F3350" i="9"/>
  <c r="G3350" i="9" s="1"/>
  <c r="F3349" i="9"/>
  <c r="G3349" i="9" s="1"/>
  <c r="F3348" i="9"/>
  <c r="G3348" i="9" s="1"/>
  <c r="F3347" i="9"/>
  <c r="G3347" i="9" s="1"/>
  <c r="F3346" i="9"/>
  <c r="F3345" i="9"/>
  <c r="H3345" i="9" s="1"/>
  <c r="F3344" i="9"/>
  <c r="G3344" i="9" s="1"/>
  <c r="F3343" i="9"/>
  <c r="H3343" i="9" s="1"/>
  <c r="F3342" i="9"/>
  <c r="G3342" i="9" s="1"/>
  <c r="F3341" i="9"/>
  <c r="G3341" i="9" s="1"/>
  <c r="F3340" i="9"/>
  <c r="G3340" i="9" s="1"/>
  <c r="F3339" i="9"/>
  <c r="G3339" i="9" s="1"/>
  <c r="F3338" i="9"/>
  <c r="F3337" i="9"/>
  <c r="H3337" i="9" s="1"/>
  <c r="F3336" i="9"/>
  <c r="H3336" i="9" s="1"/>
  <c r="F3335" i="9"/>
  <c r="H3335" i="9" s="1"/>
  <c r="F3334" i="9"/>
  <c r="G3334" i="9" s="1"/>
  <c r="F3333" i="9"/>
  <c r="G3333" i="9" s="1"/>
  <c r="F3332" i="9"/>
  <c r="G3332" i="9" s="1"/>
  <c r="F3331" i="9"/>
  <c r="G3331" i="9" s="1"/>
  <c r="F3330" i="9"/>
  <c r="F3329" i="9"/>
  <c r="H3329" i="9" s="1"/>
  <c r="F3328" i="9"/>
  <c r="G3328" i="9" s="1"/>
  <c r="F3327" i="9"/>
  <c r="H3327" i="9" s="1"/>
  <c r="F3326" i="9"/>
  <c r="G3326" i="9" s="1"/>
  <c r="F3325" i="9"/>
  <c r="G3325" i="9" s="1"/>
  <c r="F3324" i="9"/>
  <c r="G3324" i="9" s="1"/>
  <c r="F3323" i="9"/>
  <c r="G3323" i="9" s="1"/>
  <c r="F3322" i="9"/>
  <c r="F3321" i="9"/>
  <c r="H3321" i="9" s="1"/>
  <c r="F3320" i="9"/>
  <c r="G3320" i="9" s="1"/>
  <c r="F3319" i="9"/>
  <c r="H3319" i="9" s="1"/>
  <c r="F3318" i="9"/>
  <c r="G3318" i="9" s="1"/>
  <c r="F3317" i="9"/>
  <c r="G3317" i="9" s="1"/>
  <c r="F3316" i="9"/>
  <c r="G3316" i="9" s="1"/>
  <c r="F3315" i="9"/>
  <c r="G3315" i="9" s="1"/>
  <c r="F3314" i="9"/>
  <c r="F3313" i="9"/>
  <c r="H3313" i="9" s="1"/>
  <c r="F3312" i="9"/>
  <c r="G3312" i="9" s="1"/>
  <c r="F3311" i="9"/>
  <c r="H3311" i="9" s="1"/>
  <c r="F3310" i="9"/>
  <c r="G3310" i="9" s="1"/>
  <c r="F3309" i="9"/>
  <c r="G3309" i="9" s="1"/>
  <c r="F3308" i="9"/>
  <c r="G3308" i="9" s="1"/>
  <c r="F3307" i="9"/>
  <c r="G3307" i="9" s="1"/>
  <c r="F3306" i="9"/>
  <c r="F3305" i="9"/>
  <c r="H3305" i="9" s="1"/>
  <c r="F3304" i="9"/>
  <c r="H3304" i="9" s="1"/>
  <c r="F3303" i="9"/>
  <c r="H3303" i="9" s="1"/>
  <c r="F3302" i="9"/>
  <c r="G3302" i="9" s="1"/>
  <c r="F3301" i="9"/>
  <c r="G3301" i="9" s="1"/>
  <c r="F3300" i="9"/>
  <c r="G3300" i="9" s="1"/>
  <c r="F3299" i="9"/>
  <c r="G3299" i="9" s="1"/>
  <c r="F3298" i="9"/>
  <c r="F3297" i="9"/>
  <c r="H3297" i="9" s="1"/>
  <c r="F3296" i="9"/>
  <c r="G3296" i="9" s="1"/>
  <c r="F3295" i="9"/>
  <c r="H3295" i="9" s="1"/>
  <c r="F3294" i="9"/>
  <c r="G3294" i="9" s="1"/>
  <c r="F3293" i="9"/>
  <c r="G3293" i="9" s="1"/>
  <c r="F3292" i="9"/>
  <c r="G3292" i="9" s="1"/>
  <c r="F3291" i="9"/>
  <c r="G3291" i="9" s="1"/>
  <c r="F3290" i="9"/>
  <c r="F3289" i="9"/>
  <c r="H3289" i="9" s="1"/>
  <c r="F3288" i="9"/>
  <c r="G3288" i="9" s="1"/>
  <c r="F3287" i="9"/>
  <c r="H3287" i="9" s="1"/>
  <c r="F3286" i="9"/>
  <c r="G3286" i="9" s="1"/>
  <c r="F3285" i="9"/>
  <c r="G3285" i="9" s="1"/>
  <c r="F3284" i="9"/>
  <c r="G3284" i="9" s="1"/>
  <c r="F3283" i="9"/>
  <c r="G3283" i="9" s="1"/>
  <c r="F3282" i="9"/>
  <c r="F3281" i="9"/>
  <c r="H3281" i="9" s="1"/>
  <c r="F3280" i="9"/>
  <c r="G3280" i="9" s="1"/>
  <c r="F3279" i="9"/>
  <c r="H3279" i="9" s="1"/>
  <c r="F3278" i="9"/>
  <c r="G3278" i="9" s="1"/>
  <c r="F3277" i="9"/>
  <c r="G3277" i="9" s="1"/>
  <c r="F3276" i="9"/>
  <c r="G3276" i="9" s="1"/>
  <c r="F3275" i="9"/>
  <c r="G3275" i="9" s="1"/>
  <c r="F3274" i="9"/>
  <c r="F3273" i="9"/>
  <c r="H3273" i="9" s="1"/>
  <c r="F3272" i="9"/>
  <c r="G3272" i="9" s="1"/>
  <c r="F3271" i="9"/>
  <c r="H3271" i="9" s="1"/>
  <c r="F3270" i="9"/>
  <c r="G3270" i="9" s="1"/>
  <c r="F3269" i="9"/>
  <c r="G3269" i="9" s="1"/>
  <c r="F3268" i="9"/>
  <c r="G3268" i="9" s="1"/>
  <c r="F3267" i="9"/>
  <c r="G3267" i="9" s="1"/>
  <c r="F3266" i="9"/>
  <c r="F3265" i="9"/>
  <c r="H3265" i="9" s="1"/>
  <c r="F3264" i="9"/>
  <c r="G3264" i="9" s="1"/>
  <c r="F3263" i="9"/>
  <c r="H3263" i="9" s="1"/>
  <c r="F3262" i="9"/>
  <c r="G3262" i="9" s="1"/>
  <c r="F3261" i="9"/>
  <c r="G3261" i="9" s="1"/>
  <c r="F3260" i="9"/>
  <c r="G3260" i="9" s="1"/>
  <c r="F3259" i="9"/>
  <c r="G3259" i="9" s="1"/>
  <c r="F3258" i="9"/>
  <c r="F3257" i="9"/>
  <c r="H3257" i="9" s="1"/>
  <c r="F3256" i="9"/>
  <c r="G3256" i="9" s="1"/>
  <c r="F3255" i="9"/>
  <c r="H3255" i="9" s="1"/>
  <c r="F3254" i="9"/>
  <c r="G3254" i="9" s="1"/>
  <c r="F3253" i="9"/>
  <c r="G3253" i="9" s="1"/>
  <c r="F3252" i="9"/>
  <c r="G3252" i="9" s="1"/>
  <c r="F3251" i="9"/>
  <c r="G3251" i="9" s="1"/>
  <c r="F3250" i="9"/>
  <c r="F3249" i="9"/>
  <c r="H3249" i="9" s="1"/>
  <c r="F3248" i="9"/>
  <c r="G3248" i="9" s="1"/>
  <c r="F3247" i="9"/>
  <c r="H3247" i="9" s="1"/>
  <c r="F3246" i="9"/>
  <c r="G3246" i="9" s="1"/>
  <c r="F3245" i="9"/>
  <c r="G3245" i="9" s="1"/>
  <c r="F3244" i="9"/>
  <c r="G3244" i="9" s="1"/>
  <c r="F3243" i="9"/>
  <c r="G3243" i="9" s="1"/>
  <c r="F3242" i="9"/>
  <c r="F3241" i="9"/>
  <c r="H3241" i="9" s="1"/>
  <c r="F3240" i="9"/>
  <c r="H3240" i="9" s="1"/>
  <c r="F3239" i="9"/>
  <c r="H3239" i="9" s="1"/>
  <c r="F3238" i="9"/>
  <c r="G3238" i="9" s="1"/>
  <c r="F3237" i="9"/>
  <c r="G3237" i="9" s="1"/>
  <c r="F3236" i="9"/>
  <c r="G3236" i="9" s="1"/>
  <c r="F3235" i="9"/>
  <c r="G3235" i="9" s="1"/>
  <c r="F3234" i="9"/>
  <c r="F3233" i="9"/>
  <c r="H3233" i="9" s="1"/>
  <c r="F3232" i="9"/>
  <c r="G3232" i="9" s="1"/>
  <c r="F3231" i="9"/>
  <c r="H3231" i="9" s="1"/>
  <c r="F3230" i="9"/>
  <c r="G3230" i="9" s="1"/>
  <c r="F3229" i="9"/>
  <c r="G3229" i="9" s="1"/>
  <c r="F3228" i="9"/>
  <c r="G3228" i="9" s="1"/>
  <c r="F3227" i="9"/>
  <c r="G3227" i="9" s="1"/>
  <c r="F3226" i="9"/>
  <c r="F3225" i="9"/>
  <c r="H3225" i="9" s="1"/>
  <c r="F3224" i="9"/>
  <c r="G3224" i="9" s="1"/>
  <c r="F3223" i="9"/>
  <c r="H3223" i="9" s="1"/>
  <c r="F3222" i="9"/>
  <c r="G3222" i="9" s="1"/>
  <c r="F3221" i="9"/>
  <c r="G3221" i="9" s="1"/>
  <c r="F3220" i="9"/>
  <c r="G3220" i="9" s="1"/>
  <c r="F3219" i="9"/>
  <c r="G3219" i="9" s="1"/>
  <c r="F3218" i="9"/>
  <c r="F3217" i="9"/>
  <c r="H3217" i="9" s="1"/>
  <c r="F3216" i="9"/>
  <c r="G3216" i="9" s="1"/>
  <c r="F3215" i="9"/>
  <c r="H3215" i="9" s="1"/>
  <c r="F3214" i="9"/>
  <c r="G3214" i="9" s="1"/>
  <c r="F3213" i="9"/>
  <c r="G3213" i="9" s="1"/>
  <c r="F3212" i="9"/>
  <c r="G3212" i="9" s="1"/>
  <c r="F3211" i="9"/>
  <c r="G3211" i="9" s="1"/>
  <c r="F3210" i="9"/>
  <c r="F3209" i="9"/>
  <c r="H3209" i="9" s="1"/>
  <c r="F3208" i="9"/>
  <c r="H3208" i="9" s="1"/>
  <c r="F3207" i="9"/>
  <c r="H3207" i="9" s="1"/>
  <c r="F3206" i="9"/>
  <c r="G3206" i="9" s="1"/>
  <c r="F3205" i="9"/>
  <c r="G3205" i="9" s="1"/>
  <c r="F3204" i="9"/>
  <c r="G3204" i="9" s="1"/>
  <c r="F3203" i="9"/>
  <c r="G3203" i="9" s="1"/>
  <c r="F3202" i="9"/>
  <c r="F3201" i="9"/>
  <c r="H3201" i="9" s="1"/>
  <c r="F3200" i="9"/>
  <c r="G3200" i="9" s="1"/>
  <c r="F3199" i="9"/>
  <c r="H3199" i="9" s="1"/>
  <c r="F3198" i="9"/>
  <c r="G3198" i="9" s="1"/>
  <c r="F3197" i="9"/>
  <c r="G3197" i="9" s="1"/>
  <c r="F3196" i="9"/>
  <c r="G3196" i="9" s="1"/>
  <c r="F3195" i="9"/>
  <c r="G3195" i="9" s="1"/>
  <c r="F3194" i="9"/>
  <c r="F3193" i="9"/>
  <c r="H3193" i="9" s="1"/>
  <c r="F3192" i="9"/>
  <c r="G3192" i="9" s="1"/>
  <c r="F3191" i="9"/>
  <c r="H3191" i="9" s="1"/>
  <c r="F3190" i="9"/>
  <c r="G3190" i="9" s="1"/>
  <c r="F3189" i="9"/>
  <c r="G3189" i="9" s="1"/>
  <c r="F3188" i="9"/>
  <c r="G3188" i="9" s="1"/>
  <c r="F3187" i="9"/>
  <c r="G3187" i="9" s="1"/>
  <c r="F3186" i="9"/>
  <c r="F3185" i="9"/>
  <c r="H3185" i="9" s="1"/>
  <c r="F3184" i="9"/>
  <c r="G3184" i="9" s="1"/>
  <c r="F3183" i="9"/>
  <c r="H3183" i="9" s="1"/>
  <c r="F3182" i="9"/>
  <c r="G3182" i="9" s="1"/>
  <c r="F3181" i="9"/>
  <c r="G3181" i="9" s="1"/>
  <c r="F3180" i="9"/>
  <c r="G3180" i="9" s="1"/>
  <c r="F3179" i="9"/>
  <c r="G3179" i="9" s="1"/>
  <c r="F3178" i="9"/>
  <c r="F3177" i="9"/>
  <c r="G3177" i="9" s="1"/>
  <c r="F3176" i="9"/>
  <c r="G3176" i="9" s="1"/>
  <c r="F3175" i="9"/>
  <c r="H3175" i="9" s="1"/>
  <c r="F3174" i="9"/>
  <c r="G3174" i="9" s="1"/>
  <c r="F3173" i="9"/>
  <c r="G3173" i="9" s="1"/>
  <c r="F3172" i="9"/>
  <c r="G3172" i="9" s="1"/>
  <c r="F3171" i="9"/>
  <c r="G3171" i="9" s="1"/>
  <c r="F3170" i="9"/>
  <c r="F3169" i="9"/>
  <c r="H3169" i="9" s="1"/>
  <c r="F3168" i="9"/>
  <c r="G3168" i="9" s="1"/>
  <c r="F3167" i="9"/>
  <c r="H3167" i="9" s="1"/>
  <c r="F3166" i="9"/>
  <c r="G3166" i="9" s="1"/>
  <c r="F3165" i="9"/>
  <c r="G3165" i="9" s="1"/>
  <c r="F3164" i="9"/>
  <c r="G3164" i="9" s="1"/>
  <c r="F3163" i="9"/>
  <c r="G3163" i="9" s="1"/>
  <c r="F3162" i="9"/>
  <c r="F3161" i="9"/>
  <c r="H3161" i="9" s="1"/>
  <c r="F3160" i="9"/>
  <c r="G3160" i="9" s="1"/>
  <c r="F3159" i="9"/>
  <c r="H3159" i="9" s="1"/>
  <c r="F3158" i="9"/>
  <c r="G3158" i="9" s="1"/>
  <c r="F3157" i="9"/>
  <c r="G3157" i="9" s="1"/>
  <c r="F3156" i="9"/>
  <c r="G3156" i="9" s="1"/>
  <c r="F3155" i="9"/>
  <c r="G3155" i="9" s="1"/>
  <c r="F3154" i="9"/>
  <c r="F3153" i="9"/>
  <c r="H3153" i="9" s="1"/>
  <c r="F3152" i="9"/>
  <c r="G3152" i="9" s="1"/>
  <c r="F3151" i="9"/>
  <c r="H3151" i="9" s="1"/>
  <c r="F3150" i="9"/>
  <c r="G3150" i="9" s="1"/>
  <c r="F3149" i="9"/>
  <c r="G3149" i="9" s="1"/>
  <c r="F3148" i="9"/>
  <c r="G3148" i="9" s="1"/>
  <c r="F3147" i="9"/>
  <c r="G3147" i="9" s="1"/>
  <c r="F3146" i="9"/>
  <c r="F3145" i="9"/>
  <c r="H3145" i="9" s="1"/>
  <c r="F3144" i="9"/>
  <c r="H3144" i="9" s="1"/>
  <c r="F3143" i="9"/>
  <c r="H3143" i="9" s="1"/>
  <c r="F3142" i="9"/>
  <c r="G3142" i="9" s="1"/>
  <c r="F3141" i="9"/>
  <c r="G3141" i="9" s="1"/>
  <c r="F3140" i="9"/>
  <c r="G3140" i="9" s="1"/>
  <c r="F3139" i="9"/>
  <c r="G3139" i="9" s="1"/>
  <c r="F3138" i="9"/>
  <c r="F3137" i="9"/>
  <c r="H3137" i="9" s="1"/>
  <c r="F3136" i="9"/>
  <c r="G3136" i="9" s="1"/>
  <c r="F3135" i="9"/>
  <c r="H3135" i="9" s="1"/>
  <c r="F3134" i="9"/>
  <c r="G3134" i="9" s="1"/>
  <c r="F3133" i="9"/>
  <c r="G3133" i="9" s="1"/>
  <c r="F3132" i="9"/>
  <c r="G3132" i="9" s="1"/>
  <c r="F3131" i="9"/>
  <c r="G3131" i="9" s="1"/>
  <c r="F3130" i="9"/>
  <c r="F3129" i="9"/>
  <c r="H3129" i="9" s="1"/>
  <c r="F3128" i="9"/>
  <c r="G3128" i="9" s="1"/>
  <c r="F3127" i="9"/>
  <c r="H3127" i="9" s="1"/>
  <c r="F3126" i="9"/>
  <c r="G3126" i="9" s="1"/>
  <c r="F3125" i="9"/>
  <c r="G3125" i="9" s="1"/>
  <c r="F3124" i="9"/>
  <c r="G3124" i="9" s="1"/>
  <c r="F3123" i="9"/>
  <c r="G3123" i="9" s="1"/>
  <c r="F3122" i="9"/>
  <c r="F3121" i="9"/>
  <c r="H3121" i="9" s="1"/>
  <c r="F3120" i="9"/>
  <c r="G3120" i="9" s="1"/>
  <c r="F3119" i="9"/>
  <c r="H3119" i="9" s="1"/>
  <c r="F3118" i="9"/>
  <c r="G3118" i="9" s="1"/>
  <c r="F3117" i="9"/>
  <c r="G3117" i="9" s="1"/>
  <c r="F3116" i="9"/>
  <c r="G3116" i="9" s="1"/>
  <c r="F3115" i="9"/>
  <c r="G3115" i="9" s="1"/>
  <c r="F3114" i="9"/>
  <c r="F3113" i="9"/>
  <c r="H3113" i="9" s="1"/>
  <c r="F3112" i="9"/>
  <c r="H3112" i="9" s="1"/>
  <c r="F3111" i="9"/>
  <c r="H3111" i="9" s="1"/>
  <c r="F3110" i="9"/>
  <c r="G3110" i="9" s="1"/>
  <c r="F3109" i="9"/>
  <c r="G3109" i="9" s="1"/>
  <c r="F3108" i="9"/>
  <c r="G3108" i="9" s="1"/>
  <c r="F3107" i="9"/>
  <c r="G3107" i="9" s="1"/>
  <c r="F3106" i="9"/>
  <c r="F3105" i="9"/>
  <c r="G3105" i="9" s="1"/>
  <c r="F3104" i="9"/>
  <c r="G3104" i="9" s="1"/>
  <c r="F3103" i="9"/>
  <c r="H3103" i="9" s="1"/>
  <c r="F3102" i="9"/>
  <c r="G3102" i="9" s="1"/>
  <c r="F3101" i="9"/>
  <c r="G3101" i="9" s="1"/>
  <c r="F3100" i="9"/>
  <c r="G3100" i="9" s="1"/>
  <c r="F3099" i="9"/>
  <c r="G3099" i="9" s="1"/>
  <c r="F3098" i="9"/>
  <c r="F3097" i="9"/>
  <c r="H3097" i="9" s="1"/>
  <c r="F3096" i="9"/>
  <c r="G3096" i="9" s="1"/>
  <c r="F3095" i="9"/>
  <c r="H3095" i="9" s="1"/>
  <c r="F3094" i="9"/>
  <c r="G3094" i="9" s="1"/>
  <c r="F3093" i="9"/>
  <c r="G3093" i="9" s="1"/>
  <c r="F3092" i="9"/>
  <c r="G3092" i="9" s="1"/>
  <c r="F3091" i="9"/>
  <c r="G3091" i="9" s="1"/>
  <c r="F3090" i="9"/>
  <c r="F3089" i="9"/>
  <c r="H3089" i="9" s="1"/>
  <c r="F3088" i="9"/>
  <c r="G3088" i="9" s="1"/>
  <c r="F3087" i="9"/>
  <c r="H3087" i="9" s="1"/>
  <c r="F3086" i="9"/>
  <c r="G3086" i="9" s="1"/>
  <c r="F3085" i="9"/>
  <c r="G3085" i="9" s="1"/>
  <c r="F3084" i="9"/>
  <c r="G3084" i="9" s="1"/>
  <c r="F3083" i="9"/>
  <c r="G3083" i="9" s="1"/>
  <c r="F3082" i="9"/>
  <c r="F3081" i="9"/>
  <c r="H3081" i="9" s="1"/>
  <c r="F3080" i="9"/>
  <c r="H3080" i="9" s="1"/>
  <c r="F3079" i="9"/>
  <c r="H3079" i="9" s="1"/>
  <c r="F3078" i="9"/>
  <c r="G3078" i="9" s="1"/>
  <c r="F3077" i="9"/>
  <c r="G3077" i="9" s="1"/>
  <c r="F3076" i="9"/>
  <c r="G3076" i="9" s="1"/>
  <c r="F3075" i="9"/>
  <c r="G3075" i="9" s="1"/>
  <c r="F3074" i="9"/>
  <c r="F3073" i="9"/>
  <c r="H3073" i="9" s="1"/>
  <c r="F3072" i="9"/>
  <c r="G3072" i="9" s="1"/>
  <c r="F3071" i="9"/>
  <c r="H3071" i="9" s="1"/>
  <c r="F3070" i="9"/>
  <c r="G3070" i="9" s="1"/>
  <c r="F3069" i="9"/>
  <c r="G3069" i="9" s="1"/>
  <c r="F3068" i="9"/>
  <c r="G3068" i="9" s="1"/>
  <c r="F3067" i="9"/>
  <c r="G3067" i="9" s="1"/>
  <c r="F3066" i="9"/>
  <c r="F3065" i="9"/>
  <c r="H3065" i="9" s="1"/>
  <c r="F3064" i="9"/>
  <c r="G3064" i="9" s="1"/>
  <c r="F3063" i="9"/>
  <c r="H3063" i="9" s="1"/>
  <c r="F3062" i="9"/>
  <c r="G3062" i="9" s="1"/>
  <c r="F3061" i="9"/>
  <c r="G3061" i="9" s="1"/>
  <c r="F3060" i="9"/>
  <c r="G3060" i="9" s="1"/>
  <c r="F3059" i="9"/>
  <c r="G3059" i="9" s="1"/>
  <c r="F3058" i="9"/>
  <c r="F3057" i="9"/>
  <c r="H3057" i="9" s="1"/>
  <c r="F3056" i="9"/>
  <c r="G3056" i="9" s="1"/>
  <c r="F3055" i="9"/>
  <c r="H3055" i="9" s="1"/>
  <c r="F3054" i="9"/>
  <c r="G3054" i="9" s="1"/>
  <c r="F3053" i="9"/>
  <c r="G3053" i="9" s="1"/>
  <c r="F3052" i="9"/>
  <c r="G3052" i="9" s="1"/>
  <c r="F3051" i="9"/>
  <c r="G3051" i="9" s="1"/>
  <c r="F3050" i="9"/>
  <c r="F3049" i="9"/>
  <c r="H3049" i="9" s="1"/>
  <c r="F3048" i="9"/>
  <c r="H3048" i="9" s="1"/>
  <c r="F3047" i="9"/>
  <c r="H3047" i="9" s="1"/>
  <c r="F3046" i="9"/>
  <c r="G3046" i="9" s="1"/>
  <c r="F3045" i="9"/>
  <c r="G3045" i="9" s="1"/>
  <c r="F3044" i="9"/>
  <c r="G3044" i="9" s="1"/>
  <c r="F3043" i="9"/>
  <c r="G3043" i="9" s="1"/>
  <c r="F3042" i="9"/>
  <c r="F3041" i="9"/>
  <c r="H3041" i="9" s="1"/>
  <c r="F3040" i="9"/>
  <c r="G3040" i="9" s="1"/>
  <c r="F3039" i="9"/>
  <c r="H3039" i="9" s="1"/>
  <c r="F3038" i="9"/>
  <c r="G3038" i="9" s="1"/>
  <c r="F3037" i="9"/>
  <c r="G3037" i="9" s="1"/>
  <c r="F3036" i="9"/>
  <c r="G3036" i="9" s="1"/>
  <c r="F3035" i="9"/>
  <c r="G3035" i="9" s="1"/>
  <c r="F3034" i="9"/>
  <c r="F3033" i="9"/>
  <c r="H3033" i="9" s="1"/>
  <c r="F3032" i="9"/>
  <c r="G3032" i="9" s="1"/>
  <c r="F3031" i="9"/>
  <c r="H3031" i="9" s="1"/>
  <c r="F3030" i="9"/>
  <c r="G3030" i="9" s="1"/>
  <c r="F3029" i="9"/>
  <c r="G3029" i="9" s="1"/>
  <c r="F3028" i="9"/>
  <c r="G3028" i="9" s="1"/>
  <c r="F3027" i="9"/>
  <c r="G3027" i="9" s="1"/>
  <c r="F3026" i="9"/>
  <c r="F3025" i="9"/>
  <c r="H3025" i="9" s="1"/>
  <c r="F3024" i="9"/>
  <c r="G3024" i="9" s="1"/>
  <c r="F3023" i="9"/>
  <c r="H3023" i="9" s="1"/>
  <c r="F3022" i="9"/>
  <c r="G3022" i="9" s="1"/>
  <c r="F3021" i="9"/>
  <c r="G3021" i="9" s="1"/>
  <c r="F3020" i="9"/>
  <c r="G3020" i="9" s="1"/>
  <c r="F3019" i="9"/>
  <c r="G3019" i="9" s="1"/>
  <c r="F3018" i="9"/>
  <c r="F3017" i="9"/>
  <c r="H3017" i="9" s="1"/>
  <c r="F3016" i="9"/>
  <c r="G3016" i="9" s="1"/>
  <c r="F3015" i="9"/>
  <c r="H3015" i="9" s="1"/>
  <c r="F3014" i="9"/>
  <c r="G3014" i="9" s="1"/>
  <c r="F3013" i="9"/>
  <c r="G3013" i="9" s="1"/>
  <c r="F3012" i="9"/>
  <c r="G3012" i="9" s="1"/>
  <c r="F3011" i="9"/>
  <c r="G3011" i="9" s="1"/>
  <c r="F3010" i="9"/>
  <c r="F3009" i="9"/>
  <c r="H3009" i="9" s="1"/>
  <c r="F3008" i="9"/>
  <c r="G3008" i="9" s="1"/>
  <c r="F3007" i="9"/>
  <c r="H3007" i="9" s="1"/>
  <c r="F3006" i="9"/>
  <c r="G3006" i="9" s="1"/>
  <c r="F3005" i="9"/>
  <c r="G3005" i="9" s="1"/>
  <c r="F3004" i="9"/>
  <c r="G3004" i="9" s="1"/>
  <c r="F3003" i="9"/>
  <c r="G3003" i="9" s="1"/>
  <c r="F3002" i="9"/>
  <c r="F3001" i="9"/>
  <c r="H3001" i="9" s="1"/>
  <c r="F3000" i="9"/>
  <c r="G3000" i="9" s="1"/>
  <c r="F2999" i="9"/>
  <c r="H2999" i="9" s="1"/>
  <c r="F2998" i="9"/>
  <c r="G2998" i="9" s="1"/>
  <c r="F2997" i="9"/>
  <c r="G2997" i="9" s="1"/>
  <c r="F2996" i="9"/>
  <c r="G2996" i="9" s="1"/>
  <c r="F2995" i="9"/>
  <c r="G2995" i="9" s="1"/>
  <c r="F2994" i="9"/>
  <c r="F2993" i="9"/>
  <c r="H2993" i="9" s="1"/>
  <c r="F2992" i="9"/>
  <c r="G2992" i="9" s="1"/>
  <c r="F2991" i="9"/>
  <c r="H2991" i="9" s="1"/>
  <c r="F2990" i="9"/>
  <c r="G2990" i="9" s="1"/>
  <c r="F2989" i="9"/>
  <c r="G2989" i="9" s="1"/>
  <c r="F2988" i="9"/>
  <c r="G2988" i="9" s="1"/>
  <c r="F2987" i="9"/>
  <c r="G2987" i="9" s="1"/>
  <c r="F2986" i="9"/>
  <c r="F2985" i="9"/>
  <c r="H2985" i="9" s="1"/>
  <c r="F2984" i="9"/>
  <c r="H2984" i="9" s="1"/>
  <c r="F2983" i="9"/>
  <c r="H2983" i="9" s="1"/>
  <c r="F2982" i="9"/>
  <c r="G2982" i="9" s="1"/>
  <c r="F2981" i="9"/>
  <c r="G2981" i="9" s="1"/>
  <c r="F2980" i="9"/>
  <c r="G2980" i="9" s="1"/>
  <c r="F2979" i="9"/>
  <c r="G2979" i="9" s="1"/>
  <c r="F2978" i="9"/>
  <c r="F2977" i="9"/>
  <c r="H2977" i="9" s="1"/>
  <c r="F2976" i="9"/>
  <c r="G2976" i="9" s="1"/>
  <c r="F2975" i="9"/>
  <c r="H2975" i="9" s="1"/>
  <c r="F2974" i="9"/>
  <c r="G2974" i="9" s="1"/>
  <c r="F2973" i="9"/>
  <c r="G2973" i="9" s="1"/>
  <c r="F2972" i="9"/>
  <c r="G2972" i="9" s="1"/>
  <c r="F2971" i="9"/>
  <c r="G2971" i="9" s="1"/>
  <c r="F2970" i="9"/>
  <c r="F2969" i="9"/>
  <c r="H2969" i="9" s="1"/>
  <c r="F2968" i="9"/>
  <c r="G2968" i="9" s="1"/>
  <c r="F2967" i="9"/>
  <c r="H2967" i="9" s="1"/>
  <c r="F2966" i="9"/>
  <c r="G2966" i="9" s="1"/>
  <c r="F2965" i="9"/>
  <c r="G2965" i="9" s="1"/>
  <c r="F2964" i="9"/>
  <c r="G2964" i="9" s="1"/>
  <c r="F2963" i="9"/>
  <c r="G2963" i="9" s="1"/>
  <c r="F2962" i="9"/>
  <c r="F2961" i="9"/>
  <c r="H2961" i="9" s="1"/>
  <c r="F2960" i="9"/>
  <c r="G2960" i="9" s="1"/>
  <c r="F2959" i="9"/>
  <c r="H2959" i="9" s="1"/>
  <c r="F2958" i="9"/>
  <c r="F2957" i="9"/>
  <c r="F2956" i="9"/>
  <c r="G2956" i="9" s="1"/>
  <c r="F2955" i="9"/>
  <c r="G2955" i="9" s="1"/>
  <c r="F2954" i="9"/>
  <c r="F2953" i="9"/>
  <c r="H2953" i="9" s="1"/>
  <c r="F2952" i="9"/>
  <c r="H2952" i="9" s="1"/>
  <c r="F2951" i="9"/>
  <c r="H2951" i="9" s="1"/>
  <c r="F2950" i="9"/>
  <c r="F2949" i="9"/>
  <c r="F2948" i="9"/>
  <c r="G2948" i="9" s="1"/>
  <c r="F2947" i="9"/>
  <c r="G2947" i="9" s="1"/>
  <c r="F2946" i="9"/>
  <c r="F2945" i="9"/>
  <c r="H2945" i="9" s="1"/>
  <c r="F2944" i="9"/>
  <c r="G2944" i="9" s="1"/>
  <c r="F2943" i="9"/>
  <c r="H2943" i="9" s="1"/>
  <c r="F2942" i="9"/>
  <c r="F2941" i="9"/>
  <c r="F2940" i="9"/>
  <c r="G2940" i="9" s="1"/>
  <c r="F2939" i="9"/>
  <c r="G2939" i="9" s="1"/>
  <c r="F2938" i="9"/>
  <c r="F2937" i="9"/>
  <c r="H2937" i="9" s="1"/>
  <c r="F2936" i="9"/>
  <c r="G2936" i="9" s="1"/>
  <c r="F2935" i="9"/>
  <c r="H2935" i="9" s="1"/>
  <c r="F2934" i="9"/>
  <c r="F2933" i="9"/>
  <c r="F2932" i="9"/>
  <c r="G2932" i="9" s="1"/>
  <c r="F2931" i="9"/>
  <c r="G2931" i="9" s="1"/>
  <c r="F2930" i="9"/>
  <c r="F2929" i="9"/>
  <c r="H2929" i="9" s="1"/>
  <c r="F2928" i="9"/>
  <c r="G2928" i="9" s="1"/>
  <c r="F2927" i="9"/>
  <c r="H2927" i="9" s="1"/>
  <c r="F2926" i="9"/>
  <c r="F2925" i="9"/>
  <c r="F2924" i="9"/>
  <c r="G2924" i="9" s="1"/>
  <c r="F2923" i="9"/>
  <c r="G2923" i="9" s="1"/>
  <c r="F2922" i="9"/>
  <c r="G2922" i="9" s="1"/>
  <c r="F2921" i="9"/>
  <c r="F2920" i="9"/>
  <c r="G2920" i="9" s="1"/>
  <c r="F2919" i="9"/>
  <c r="H2919" i="9" s="1"/>
  <c r="F2918" i="9"/>
  <c r="F2917" i="9"/>
  <c r="F2916" i="9"/>
  <c r="G2916" i="9" s="1"/>
  <c r="F2915" i="9"/>
  <c r="G2915" i="9" s="1"/>
  <c r="F2914" i="9"/>
  <c r="F2913" i="9"/>
  <c r="H2913" i="9" s="1"/>
  <c r="F2912" i="9"/>
  <c r="G2912" i="9" s="1"/>
  <c r="F2911" i="9"/>
  <c r="H2911" i="9" s="1"/>
  <c r="F2910" i="9"/>
  <c r="F2909" i="9"/>
  <c r="F2908" i="9"/>
  <c r="G2908" i="9" s="1"/>
  <c r="F2907" i="9"/>
  <c r="G2907" i="9" s="1"/>
  <c r="F2906" i="9"/>
  <c r="F2905" i="9"/>
  <c r="H2905" i="9" s="1"/>
  <c r="F2904" i="9"/>
  <c r="G2904" i="9" s="1"/>
  <c r="F2903" i="9"/>
  <c r="H2903" i="9" s="1"/>
  <c r="F2902" i="9"/>
  <c r="F2901" i="9"/>
  <c r="F2900" i="9"/>
  <c r="G2900" i="9" s="1"/>
  <c r="F2899" i="9"/>
  <c r="G2899" i="9" s="1"/>
  <c r="F2898" i="9"/>
  <c r="F2897" i="9"/>
  <c r="H2897" i="9" s="1"/>
  <c r="F2896" i="9"/>
  <c r="G2896" i="9" s="1"/>
  <c r="F2895" i="9"/>
  <c r="H2895" i="9" s="1"/>
  <c r="F2894" i="9"/>
  <c r="F2893" i="9"/>
  <c r="F2892" i="9"/>
  <c r="G2892" i="9" s="1"/>
  <c r="F2891" i="9"/>
  <c r="G2891" i="9" s="1"/>
  <c r="F2890" i="9"/>
  <c r="F2889" i="9"/>
  <c r="H2889" i="9" s="1"/>
  <c r="F2888" i="9"/>
  <c r="H2888" i="9" s="1"/>
  <c r="F2887" i="9"/>
  <c r="H2887" i="9" s="1"/>
  <c r="F2886" i="9"/>
  <c r="F2885" i="9"/>
  <c r="F2884" i="9"/>
  <c r="G2884" i="9" s="1"/>
  <c r="F2883" i="9"/>
  <c r="G2883" i="9" s="1"/>
  <c r="F2882" i="9"/>
  <c r="F2881" i="9"/>
  <c r="H2881" i="9" s="1"/>
  <c r="F2880" i="9"/>
  <c r="G2880" i="9" s="1"/>
  <c r="F2879" i="9"/>
  <c r="H2879" i="9" s="1"/>
  <c r="F2878" i="9"/>
  <c r="F2877" i="9"/>
  <c r="F2876" i="9"/>
  <c r="G2876" i="9" s="1"/>
  <c r="F2875" i="9"/>
  <c r="G2875" i="9" s="1"/>
  <c r="F2874" i="9"/>
  <c r="F2873" i="9"/>
  <c r="H2873" i="9" s="1"/>
  <c r="F2872" i="9"/>
  <c r="G2872" i="9" s="1"/>
  <c r="F2871" i="9"/>
  <c r="H2871" i="9" s="1"/>
  <c r="F2870" i="9"/>
  <c r="F2869" i="9"/>
  <c r="F2868" i="9"/>
  <c r="G2868" i="9" s="1"/>
  <c r="F2867" i="9"/>
  <c r="G2867" i="9" s="1"/>
  <c r="F2866" i="9"/>
  <c r="F2865" i="9"/>
  <c r="H2865" i="9" s="1"/>
  <c r="F2864" i="9"/>
  <c r="G2864" i="9" s="1"/>
  <c r="F2863" i="9"/>
  <c r="H2863" i="9" s="1"/>
  <c r="F2862" i="9"/>
  <c r="F2861" i="9"/>
  <c r="F2860" i="9"/>
  <c r="G2860" i="9" s="1"/>
  <c r="F2859" i="9"/>
  <c r="G2859" i="9" s="1"/>
  <c r="F2858" i="9"/>
  <c r="G2858" i="9" s="1"/>
  <c r="F2857" i="9"/>
  <c r="H2857" i="9" s="1"/>
  <c r="F2856" i="9"/>
  <c r="H2856" i="9" s="1"/>
  <c r="F2855" i="9"/>
  <c r="H2855" i="9" s="1"/>
  <c r="F2854" i="9"/>
  <c r="F2853" i="9"/>
  <c r="F2852" i="9"/>
  <c r="G2852" i="9" s="1"/>
  <c r="F2851" i="9"/>
  <c r="G2851" i="9" s="1"/>
  <c r="F2850" i="9"/>
  <c r="F2849" i="9"/>
  <c r="H2849" i="9" s="1"/>
  <c r="F2848" i="9"/>
  <c r="G2848" i="9" s="1"/>
  <c r="F2847" i="9"/>
  <c r="H2847" i="9" s="1"/>
  <c r="F2846" i="9"/>
  <c r="F2845" i="9"/>
  <c r="F2844" i="9"/>
  <c r="G2844" i="9" s="1"/>
  <c r="F2843" i="9"/>
  <c r="G2843" i="9" s="1"/>
  <c r="F2842" i="9"/>
  <c r="F2841" i="9"/>
  <c r="H2841" i="9" s="1"/>
  <c r="F2840" i="9"/>
  <c r="G2840" i="9" s="1"/>
  <c r="F2839" i="9"/>
  <c r="H2839" i="9" s="1"/>
  <c r="F2838" i="9"/>
  <c r="F2837" i="9"/>
  <c r="F2836" i="9"/>
  <c r="G2836" i="9" s="1"/>
  <c r="F2835" i="9"/>
  <c r="G2835" i="9" s="1"/>
  <c r="F2834" i="9"/>
  <c r="F2833" i="9"/>
  <c r="H2833" i="9" s="1"/>
  <c r="F2832" i="9"/>
  <c r="G2832" i="9" s="1"/>
  <c r="F2831" i="9"/>
  <c r="H2831" i="9" s="1"/>
  <c r="F2830" i="9"/>
  <c r="F2829" i="9"/>
  <c r="F2828" i="9"/>
  <c r="G2828" i="9" s="1"/>
  <c r="F2827" i="9"/>
  <c r="G2827" i="9" s="1"/>
  <c r="F2826" i="9"/>
  <c r="F2825" i="9"/>
  <c r="H2825" i="9" s="1"/>
  <c r="F2824" i="9"/>
  <c r="H2824" i="9" s="1"/>
  <c r="F2823" i="9"/>
  <c r="H2823" i="9" s="1"/>
  <c r="F2822" i="9"/>
  <c r="F2821" i="9"/>
  <c r="F2820" i="9"/>
  <c r="G2820" i="9" s="1"/>
  <c r="F2819" i="9"/>
  <c r="G2819" i="9" s="1"/>
  <c r="F2818" i="9"/>
  <c r="F2817" i="9"/>
  <c r="H2817" i="9" s="1"/>
  <c r="F2816" i="9"/>
  <c r="G2816" i="9" s="1"/>
  <c r="F2815" i="9"/>
  <c r="H2815" i="9" s="1"/>
  <c r="F2814" i="9"/>
  <c r="F2813" i="9"/>
  <c r="F2812" i="9"/>
  <c r="G2812" i="9" s="1"/>
  <c r="F2811" i="9"/>
  <c r="G2811" i="9" s="1"/>
  <c r="F2810" i="9"/>
  <c r="F2809" i="9"/>
  <c r="H2809" i="9" s="1"/>
  <c r="F2808" i="9"/>
  <c r="G2808" i="9" s="1"/>
  <c r="F2807" i="9"/>
  <c r="H2807" i="9" s="1"/>
  <c r="F2806" i="9"/>
  <c r="F2805" i="9"/>
  <c r="F2804" i="9"/>
  <c r="G2804" i="9" s="1"/>
  <c r="F2803" i="9"/>
  <c r="G2803" i="9" s="1"/>
  <c r="F2802" i="9"/>
  <c r="F2801" i="9"/>
  <c r="H2801" i="9" s="1"/>
  <c r="F2800" i="9"/>
  <c r="G2800" i="9" s="1"/>
  <c r="F2799" i="9"/>
  <c r="H2799" i="9" s="1"/>
  <c r="F2798" i="9"/>
  <c r="F2797" i="9"/>
  <c r="F2796" i="9"/>
  <c r="G2796" i="9" s="1"/>
  <c r="F2795" i="9"/>
  <c r="G2795" i="9" s="1"/>
  <c r="F2794" i="9"/>
  <c r="G2794" i="9" s="1"/>
  <c r="F2793" i="9"/>
  <c r="H2793" i="9" s="1"/>
  <c r="F2792" i="9"/>
  <c r="G2792" i="9" s="1"/>
  <c r="F2791" i="9"/>
  <c r="H2791" i="9" s="1"/>
  <c r="F2790" i="9"/>
  <c r="F2789" i="9"/>
  <c r="F2788" i="9"/>
  <c r="G2788" i="9" s="1"/>
  <c r="F2787" i="9"/>
  <c r="G2787" i="9" s="1"/>
  <c r="F2786" i="9"/>
  <c r="F2785" i="9"/>
  <c r="H2785" i="9" s="1"/>
  <c r="F2784" i="9"/>
  <c r="G2784" i="9" s="1"/>
  <c r="F2783" i="9"/>
  <c r="H2783" i="9" s="1"/>
  <c r="F2782" i="9"/>
  <c r="F2781" i="9"/>
  <c r="F2780" i="9"/>
  <c r="G2780" i="9" s="1"/>
  <c r="F2779" i="9"/>
  <c r="G2779" i="9" s="1"/>
  <c r="F2778" i="9"/>
  <c r="F2777" i="9"/>
  <c r="H2777" i="9" s="1"/>
  <c r="F2776" i="9"/>
  <c r="G2776" i="9" s="1"/>
  <c r="F2775" i="9"/>
  <c r="H2775" i="9" s="1"/>
  <c r="F2774" i="9"/>
  <c r="F2773" i="9"/>
  <c r="F2772" i="9"/>
  <c r="G2772" i="9" s="1"/>
  <c r="F2771" i="9"/>
  <c r="G2771" i="9" s="1"/>
  <c r="F2770" i="9"/>
  <c r="F2769" i="9"/>
  <c r="H2769" i="9" s="1"/>
  <c r="F2768" i="9"/>
  <c r="G2768" i="9" s="1"/>
  <c r="F2767" i="9"/>
  <c r="H2767" i="9" s="1"/>
  <c r="F2766" i="9"/>
  <c r="F2765" i="9"/>
  <c r="F2764" i="9"/>
  <c r="G2764" i="9" s="1"/>
  <c r="F2763" i="9"/>
  <c r="G2763" i="9" s="1"/>
  <c r="F2762" i="9"/>
  <c r="F2761" i="9"/>
  <c r="H2761" i="9" s="1"/>
  <c r="F2760" i="9"/>
  <c r="G2760" i="9" s="1"/>
  <c r="F2759" i="9"/>
  <c r="H2759" i="9" s="1"/>
  <c r="F2758" i="9"/>
  <c r="F2757" i="9"/>
  <c r="F2756" i="9"/>
  <c r="G2756" i="9" s="1"/>
  <c r="F2755" i="9"/>
  <c r="G2755" i="9" s="1"/>
  <c r="F2754" i="9"/>
  <c r="F2753" i="9"/>
  <c r="H2753" i="9" s="1"/>
  <c r="F2752" i="9"/>
  <c r="G2752" i="9" s="1"/>
  <c r="F2751" i="9"/>
  <c r="H2751" i="9" s="1"/>
  <c r="F2750" i="9"/>
  <c r="F2749" i="9"/>
  <c r="F2748" i="9"/>
  <c r="G2748" i="9" s="1"/>
  <c r="F2747" i="9"/>
  <c r="G2747" i="9" s="1"/>
  <c r="F2746" i="9"/>
  <c r="F2745" i="9"/>
  <c r="H2745" i="9" s="1"/>
  <c r="F2744" i="9"/>
  <c r="G2744" i="9" s="1"/>
  <c r="F2743" i="9"/>
  <c r="H2743" i="9" s="1"/>
  <c r="F2742" i="9"/>
  <c r="H2742" i="9" s="1"/>
  <c r="F2741" i="9"/>
  <c r="F2740" i="9"/>
  <c r="G2740" i="9" s="1"/>
  <c r="F2739" i="9"/>
  <c r="G2739" i="9" s="1"/>
  <c r="F2738" i="9"/>
  <c r="F2737" i="9"/>
  <c r="H2737" i="9" s="1"/>
  <c r="F2736" i="9"/>
  <c r="G2736" i="9" s="1"/>
  <c r="F2735" i="9"/>
  <c r="H2735" i="9" s="1"/>
  <c r="F2734" i="9"/>
  <c r="F2733" i="9"/>
  <c r="F2732" i="9"/>
  <c r="G2732" i="9" s="1"/>
  <c r="F2731" i="9"/>
  <c r="G2731" i="9" s="1"/>
  <c r="F2730" i="9"/>
  <c r="G2730" i="9" s="1"/>
  <c r="F2729" i="9"/>
  <c r="H2729" i="9" s="1"/>
  <c r="F2728" i="9"/>
  <c r="H2728" i="9" s="1"/>
  <c r="F2727" i="9"/>
  <c r="H2727" i="9" s="1"/>
  <c r="F2726" i="9"/>
  <c r="F2725" i="9"/>
  <c r="F2724" i="9"/>
  <c r="G2724" i="9" s="1"/>
  <c r="F2723" i="9"/>
  <c r="G2723" i="9" s="1"/>
  <c r="F2722" i="9"/>
  <c r="F2721" i="9"/>
  <c r="H2721" i="9" s="1"/>
  <c r="F2720" i="9"/>
  <c r="G2720" i="9" s="1"/>
  <c r="F2719" i="9"/>
  <c r="H2719" i="9" s="1"/>
  <c r="F2718" i="9"/>
  <c r="F2717" i="9"/>
  <c r="F2716" i="9"/>
  <c r="G2716" i="9" s="1"/>
  <c r="F2715" i="9"/>
  <c r="G2715" i="9" s="1"/>
  <c r="F2714" i="9"/>
  <c r="F2713" i="9"/>
  <c r="H2713" i="9" s="1"/>
  <c r="F2712" i="9"/>
  <c r="G2712" i="9" s="1"/>
  <c r="F2711" i="9"/>
  <c r="H2711" i="9" s="1"/>
  <c r="F2710" i="9"/>
  <c r="F2709" i="9"/>
  <c r="F2708" i="9"/>
  <c r="G2708" i="9" s="1"/>
  <c r="F2707" i="9"/>
  <c r="G2707" i="9" s="1"/>
  <c r="F2706" i="9"/>
  <c r="F2705" i="9"/>
  <c r="H2705" i="9" s="1"/>
  <c r="F2704" i="9"/>
  <c r="G2704" i="9" s="1"/>
  <c r="F2703" i="9"/>
  <c r="H2703" i="9" s="1"/>
  <c r="F2702" i="9"/>
  <c r="F2701" i="9"/>
  <c r="F2700" i="9"/>
  <c r="G2700" i="9" s="1"/>
  <c r="F2699" i="9"/>
  <c r="G2699" i="9" s="1"/>
  <c r="F2698" i="9"/>
  <c r="F2697" i="9"/>
  <c r="H2697" i="9" s="1"/>
  <c r="F2696" i="9"/>
  <c r="G2696" i="9" s="1"/>
  <c r="F2695" i="9"/>
  <c r="H2695" i="9" s="1"/>
  <c r="F2694" i="9"/>
  <c r="F2693" i="9"/>
  <c r="F2692" i="9"/>
  <c r="G2692" i="9" s="1"/>
  <c r="F2691" i="9"/>
  <c r="G2691" i="9" s="1"/>
  <c r="F2690" i="9"/>
  <c r="F2689" i="9"/>
  <c r="H2689" i="9" s="1"/>
  <c r="F2688" i="9"/>
  <c r="H2688" i="9" s="1"/>
  <c r="F2687" i="9"/>
  <c r="H2687" i="9" s="1"/>
  <c r="F2686" i="9"/>
  <c r="F2685" i="9"/>
  <c r="F2684" i="9"/>
  <c r="G2684" i="9" s="1"/>
  <c r="F2683" i="9"/>
  <c r="G2683" i="9" s="1"/>
  <c r="F2682" i="9"/>
  <c r="F2681" i="9"/>
  <c r="H2681" i="9" s="1"/>
  <c r="F2680" i="9"/>
  <c r="G2680" i="9" s="1"/>
  <c r="F2679" i="9"/>
  <c r="H2679" i="9" s="1"/>
  <c r="F2678" i="9"/>
  <c r="F2677" i="9"/>
  <c r="F2676" i="9"/>
  <c r="G2676" i="9" s="1"/>
  <c r="F2675" i="9"/>
  <c r="G2675" i="9" s="1"/>
  <c r="F2674" i="9"/>
  <c r="F2673" i="9"/>
  <c r="H2673" i="9" s="1"/>
  <c r="F2672" i="9"/>
  <c r="G2672" i="9" s="1"/>
  <c r="F2671" i="9"/>
  <c r="H2671" i="9" s="1"/>
  <c r="F2670" i="9"/>
  <c r="F2669" i="9"/>
  <c r="F2668" i="9"/>
  <c r="G2668" i="9" s="1"/>
  <c r="F2667" i="9"/>
  <c r="G2667" i="9" s="1"/>
  <c r="F2666" i="9"/>
  <c r="G2666" i="9" s="1"/>
  <c r="F2665" i="9"/>
  <c r="H2665" i="9" s="1"/>
  <c r="F2664" i="9"/>
  <c r="H2664" i="9" s="1"/>
  <c r="F2663" i="9"/>
  <c r="H2663" i="9" s="1"/>
  <c r="F2662" i="9"/>
  <c r="F2661" i="9"/>
  <c r="F2660" i="9"/>
  <c r="G2660" i="9" s="1"/>
  <c r="F2659" i="9"/>
  <c r="G2659" i="9" s="1"/>
  <c r="F2658" i="9"/>
  <c r="F2657" i="9"/>
  <c r="H2657" i="9" s="1"/>
  <c r="F2656" i="9"/>
  <c r="G2656" i="9" s="1"/>
  <c r="F2655" i="9"/>
  <c r="H2655" i="9" s="1"/>
  <c r="F2654" i="9"/>
  <c r="F2653" i="9"/>
  <c r="F2652" i="9"/>
  <c r="G2652" i="9" s="1"/>
  <c r="F2651" i="9"/>
  <c r="G2651" i="9" s="1"/>
  <c r="F2650" i="9"/>
  <c r="F2649" i="9"/>
  <c r="H2649" i="9" s="1"/>
  <c r="F2648" i="9"/>
  <c r="G2648" i="9" s="1"/>
  <c r="F2647" i="9"/>
  <c r="H2647" i="9" s="1"/>
  <c r="F2646" i="9"/>
  <c r="F2645" i="9"/>
  <c r="F2644" i="9"/>
  <c r="G2644" i="9" s="1"/>
  <c r="F2643" i="9"/>
  <c r="G2643" i="9" s="1"/>
  <c r="F2642" i="9"/>
  <c r="F2641" i="9"/>
  <c r="H2641" i="9" s="1"/>
  <c r="F2640" i="9"/>
  <c r="G2640" i="9" s="1"/>
  <c r="F2639" i="9"/>
  <c r="H2639" i="9" s="1"/>
  <c r="F2638" i="9"/>
  <c r="F2637" i="9"/>
  <c r="F2636" i="9"/>
  <c r="G2636" i="9" s="1"/>
  <c r="F2635" i="9"/>
  <c r="G2635" i="9" s="1"/>
  <c r="F2634" i="9"/>
  <c r="F2633" i="9"/>
  <c r="H2633" i="9" s="1"/>
  <c r="F2632" i="9"/>
  <c r="G2632" i="9" s="1"/>
  <c r="F2631" i="9"/>
  <c r="H2631" i="9" s="1"/>
  <c r="F2630" i="9"/>
  <c r="F2629" i="9"/>
  <c r="F2628" i="9"/>
  <c r="G2628" i="9" s="1"/>
  <c r="F2627" i="9"/>
  <c r="G2627" i="9" s="1"/>
  <c r="F2626" i="9"/>
  <c r="F2625" i="9"/>
  <c r="H2625" i="9" s="1"/>
  <c r="F2624" i="9"/>
  <c r="G2624" i="9" s="1"/>
  <c r="F2623" i="9"/>
  <c r="H2623" i="9" s="1"/>
  <c r="F2622" i="9"/>
  <c r="F2621" i="9"/>
  <c r="F2620" i="9"/>
  <c r="G2620" i="9" s="1"/>
  <c r="F2619" i="9"/>
  <c r="G2619" i="9" s="1"/>
  <c r="F2618" i="9"/>
  <c r="F2617" i="9"/>
  <c r="H2617" i="9" s="1"/>
  <c r="F2616" i="9"/>
  <c r="G2616" i="9" s="1"/>
  <c r="F2615" i="9"/>
  <c r="H2615" i="9" s="1"/>
  <c r="F2614" i="9"/>
  <c r="F2613" i="9"/>
  <c r="F2612" i="9"/>
  <c r="G2612" i="9" s="1"/>
  <c r="F2611" i="9"/>
  <c r="G2611" i="9" s="1"/>
  <c r="F2610" i="9"/>
  <c r="F2609" i="9"/>
  <c r="H2609" i="9" s="1"/>
  <c r="F2608" i="9"/>
  <c r="G2608" i="9" s="1"/>
  <c r="F2607" i="9"/>
  <c r="H2607" i="9" s="1"/>
  <c r="F2606" i="9"/>
  <c r="H2606" i="9" s="1"/>
  <c r="F2605" i="9"/>
  <c r="F2604" i="9"/>
  <c r="G2604" i="9" s="1"/>
  <c r="F2603" i="9"/>
  <c r="G2603" i="9" s="1"/>
  <c r="F2602" i="9"/>
  <c r="G2602" i="9" s="1"/>
  <c r="F2601" i="9"/>
  <c r="H2601" i="9" s="1"/>
  <c r="F2600" i="9"/>
  <c r="G2600" i="9" s="1"/>
  <c r="F2599" i="9"/>
  <c r="H2599" i="9" s="1"/>
  <c r="F2598" i="9"/>
  <c r="F2597" i="9"/>
  <c r="F2596" i="9"/>
  <c r="G2596" i="9" s="1"/>
  <c r="F2595" i="9"/>
  <c r="G2595" i="9" s="1"/>
  <c r="F2594" i="9"/>
  <c r="F2593" i="9"/>
  <c r="H2593" i="9" s="1"/>
  <c r="F2592" i="9"/>
  <c r="G2592" i="9" s="1"/>
  <c r="F2591" i="9"/>
  <c r="H2591" i="9" s="1"/>
  <c r="F2590" i="9"/>
  <c r="F2589" i="9"/>
  <c r="F2588" i="9"/>
  <c r="G2588" i="9" s="1"/>
  <c r="F2587" i="9"/>
  <c r="G2587" i="9" s="1"/>
  <c r="F2586" i="9"/>
  <c r="F2585" i="9"/>
  <c r="H2585" i="9" s="1"/>
  <c r="F2584" i="9"/>
  <c r="G2584" i="9" s="1"/>
  <c r="F2583" i="9"/>
  <c r="H2583" i="9" s="1"/>
  <c r="F2582" i="9"/>
  <c r="F2581" i="9"/>
  <c r="F2580" i="9"/>
  <c r="G2580" i="9" s="1"/>
  <c r="F2579" i="9"/>
  <c r="G2579" i="9" s="1"/>
  <c r="F2578" i="9"/>
  <c r="F2577" i="9"/>
  <c r="H2577" i="9" s="1"/>
  <c r="F2576" i="9"/>
  <c r="G2576" i="9" s="1"/>
  <c r="F2575" i="9"/>
  <c r="H2575" i="9" s="1"/>
  <c r="F2574" i="9"/>
  <c r="F2573" i="9"/>
  <c r="F2572" i="9"/>
  <c r="G2572" i="9" s="1"/>
  <c r="F2571" i="9"/>
  <c r="G2571" i="9" s="1"/>
  <c r="F2570" i="9"/>
  <c r="F2569" i="9"/>
  <c r="H2569" i="9" s="1"/>
  <c r="F2568" i="9"/>
  <c r="G2568" i="9" s="1"/>
  <c r="F2567" i="9"/>
  <c r="H2567" i="9" s="1"/>
  <c r="F2566" i="9"/>
  <c r="F2565" i="9"/>
  <c r="F2564" i="9"/>
  <c r="G2564" i="9" s="1"/>
  <c r="F2563" i="9"/>
  <c r="G2563" i="9" s="1"/>
  <c r="F2562" i="9"/>
  <c r="F2561" i="9"/>
  <c r="H2561" i="9" s="1"/>
  <c r="F2560" i="9"/>
  <c r="G2560" i="9" s="1"/>
  <c r="F2559" i="9"/>
  <c r="H2559" i="9" s="1"/>
  <c r="F2558" i="9"/>
  <c r="F2557" i="9"/>
  <c r="F2556" i="9"/>
  <c r="G2556" i="9" s="1"/>
  <c r="F2555" i="9"/>
  <c r="G2555" i="9" s="1"/>
  <c r="F2554" i="9"/>
  <c r="F2553" i="9"/>
  <c r="H2553" i="9" s="1"/>
  <c r="F2552" i="9"/>
  <c r="G2552" i="9" s="1"/>
  <c r="F2551" i="9"/>
  <c r="H2551" i="9" s="1"/>
  <c r="F2550" i="9"/>
  <c r="F2549" i="9"/>
  <c r="F2548" i="9"/>
  <c r="G2548" i="9" s="1"/>
  <c r="F2547" i="9"/>
  <c r="F2546" i="9"/>
  <c r="F2545" i="9"/>
  <c r="H2545" i="9" s="1"/>
  <c r="F2544" i="9"/>
  <c r="G2544" i="9" s="1"/>
  <c r="F2543" i="9"/>
  <c r="H2543" i="9" s="1"/>
  <c r="F2542" i="9"/>
  <c r="F2541" i="9"/>
  <c r="F2540" i="9"/>
  <c r="G2540" i="9" s="1"/>
  <c r="F2539" i="9"/>
  <c r="F2538" i="9"/>
  <c r="F2537" i="9"/>
  <c r="H2537" i="9" s="1"/>
  <c r="F2536" i="9"/>
  <c r="G2536" i="9" s="1"/>
  <c r="F2535" i="9"/>
  <c r="H2535" i="9" s="1"/>
  <c r="F2534" i="9"/>
  <c r="F2533" i="9"/>
  <c r="F2532" i="9"/>
  <c r="G2532" i="9" s="1"/>
  <c r="F2531" i="9"/>
  <c r="F2530" i="9"/>
  <c r="F2529" i="9"/>
  <c r="H2529" i="9" s="1"/>
  <c r="F2528" i="9"/>
  <c r="G2528" i="9" s="1"/>
  <c r="F2527" i="9"/>
  <c r="H2527" i="9" s="1"/>
  <c r="F2526" i="9"/>
  <c r="F2525" i="9"/>
  <c r="F2524" i="9"/>
  <c r="G2524" i="9" s="1"/>
  <c r="F2523" i="9"/>
  <c r="F2522" i="9"/>
  <c r="F2521" i="9"/>
  <c r="H2521" i="9" s="1"/>
  <c r="F2520" i="9"/>
  <c r="G2520" i="9" s="1"/>
  <c r="F2519" i="9"/>
  <c r="H2519" i="9" s="1"/>
  <c r="F2518" i="9"/>
  <c r="F2517" i="9"/>
  <c r="F2516" i="9"/>
  <c r="G2516" i="9" s="1"/>
  <c r="F2515" i="9"/>
  <c r="F2514" i="9"/>
  <c r="F2513" i="9"/>
  <c r="H2513" i="9" s="1"/>
  <c r="F2512" i="9"/>
  <c r="G2512" i="9" s="1"/>
  <c r="F2511" i="9"/>
  <c r="H2511" i="9" s="1"/>
  <c r="F2510" i="9"/>
  <c r="F2509" i="9"/>
  <c r="F2508" i="9"/>
  <c r="G2508" i="9" s="1"/>
  <c r="F2507" i="9"/>
  <c r="F2506" i="9"/>
  <c r="G2506" i="9" s="1"/>
  <c r="F2505" i="9"/>
  <c r="H2505" i="9" s="1"/>
  <c r="F2504" i="9"/>
  <c r="G2504" i="9" s="1"/>
  <c r="F2503" i="9"/>
  <c r="H2503" i="9" s="1"/>
  <c r="F2502" i="9"/>
  <c r="F2501" i="9"/>
  <c r="F2500" i="9"/>
  <c r="G2500" i="9" s="1"/>
  <c r="F2499" i="9"/>
  <c r="F2498" i="9"/>
  <c r="F2497" i="9"/>
  <c r="H2497" i="9" s="1"/>
  <c r="F2496" i="9"/>
  <c r="G2496" i="9" s="1"/>
  <c r="F2495" i="9"/>
  <c r="H2495" i="9" s="1"/>
  <c r="F2494" i="9"/>
  <c r="F2493" i="9"/>
  <c r="F2492" i="9"/>
  <c r="G2492" i="9" s="1"/>
  <c r="F2491" i="9"/>
  <c r="F2490" i="9"/>
  <c r="F2489" i="9"/>
  <c r="H2489" i="9" s="1"/>
  <c r="F2488" i="9"/>
  <c r="H2488" i="9" s="1"/>
  <c r="F2487" i="9"/>
  <c r="H2487" i="9" s="1"/>
  <c r="F2486" i="9"/>
  <c r="F2485" i="9"/>
  <c r="F2484" i="9"/>
  <c r="G2484" i="9" s="1"/>
  <c r="F2483" i="9"/>
  <c r="F2482" i="9"/>
  <c r="F2481" i="9"/>
  <c r="H2481" i="9" s="1"/>
  <c r="F2480" i="9"/>
  <c r="G2480" i="9" s="1"/>
  <c r="F2479" i="9"/>
  <c r="H2479" i="9" s="1"/>
  <c r="F2478" i="9"/>
  <c r="F2477" i="9"/>
  <c r="F2476" i="9"/>
  <c r="G2476" i="9" s="1"/>
  <c r="F2475" i="9"/>
  <c r="F2474" i="9"/>
  <c r="F2473" i="9"/>
  <c r="H2473" i="9" s="1"/>
  <c r="F2472" i="9"/>
  <c r="G2472" i="9" s="1"/>
  <c r="F2471" i="9"/>
  <c r="H2471" i="9" s="1"/>
  <c r="F2470" i="9"/>
  <c r="F2469" i="9"/>
  <c r="F2468" i="9"/>
  <c r="F2467" i="9"/>
  <c r="F2466" i="9"/>
  <c r="F2465" i="9"/>
  <c r="H2465" i="9" s="1"/>
  <c r="F2464" i="9"/>
  <c r="G2464" i="9" s="1"/>
  <c r="F2463" i="9"/>
  <c r="H2463" i="9" s="1"/>
  <c r="F2462" i="9"/>
  <c r="F2461" i="9"/>
  <c r="F2460" i="9"/>
  <c r="F2459" i="9"/>
  <c r="F2458" i="9"/>
  <c r="F2457" i="9"/>
  <c r="H2457" i="9" s="1"/>
  <c r="F2456" i="9"/>
  <c r="G2456" i="9" s="1"/>
  <c r="F2455" i="9"/>
  <c r="H2455" i="9" s="1"/>
  <c r="F2454" i="9"/>
  <c r="F2453" i="9"/>
  <c r="F2452" i="9"/>
  <c r="F2451" i="9"/>
  <c r="F2450" i="9"/>
  <c r="F2449" i="9"/>
  <c r="H2449" i="9" s="1"/>
  <c r="F2448" i="9"/>
  <c r="H2448" i="9" s="1"/>
  <c r="F2447" i="9"/>
  <c r="H2447" i="9" s="1"/>
  <c r="F2446" i="9"/>
  <c r="F2445" i="9"/>
  <c r="F2444" i="9"/>
  <c r="F2443" i="9"/>
  <c r="F2442" i="9"/>
  <c r="G2442" i="9" s="1"/>
  <c r="F2441" i="9"/>
  <c r="H2441" i="9" s="1"/>
  <c r="F2440" i="9"/>
  <c r="G2440" i="9" s="1"/>
  <c r="F2439" i="9"/>
  <c r="H2439" i="9" s="1"/>
  <c r="F2438" i="9"/>
  <c r="F2437" i="9"/>
  <c r="F2436" i="9"/>
  <c r="F2435" i="9"/>
  <c r="F2434" i="9"/>
  <c r="F2433" i="9"/>
  <c r="H2433" i="9" s="1"/>
  <c r="F2432" i="9"/>
  <c r="G2432" i="9" s="1"/>
  <c r="F2431" i="9"/>
  <c r="H2431" i="9" s="1"/>
  <c r="F2430" i="9"/>
  <c r="F2429" i="9"/>
  <c r="F2428" i="9"/>
  <c r="F2427" i="9"/>
  <c r="F2426" i="9"/>
  <c r="F2425" i="9"/>
  <c r="H2425" i="9" s="1"/>
  <c r="F2424" i="9"/>
  <c r="F2423" i="9"/>
  <c r="H2423" i="9" s="1"/>
  <c r="F2422" i="9"/>
  <c r="F2421" i="9"/>
  <c r="F2420" i="9"/>
  <c r="G2420" i="9" s="1"/>
  <c r="F2419" i="9"/>
  <c r="F2418" i="9"/>
  <c r="F2417" i="9"/>
  <c r="H2417" i="9" s="1"/>
  <c r="F2416" i="9"/>
  <c r="F2415" i="9"/>
  <c r="H2415" i="9" s="1"/>
  <c r="F2414" i="9"/>
  <c r="F2413" i="9"/>
  <c r="F2412" i="9"/>
  <c r="F2411" i="9"/>
  <c r="F2410" i="9"/>
  <c r="F2409" i="9"/>
  <c r="H2409" i="9" s="1"/>
  <c r="F2408" i="9"/>
  <c r="F2407" i="9"/>
  <c r="H2407" i="9" s="1"/>
  <c r="F2406" i="9"/>
  <c r="F2405" i="9"/>
  <c r="F2404" i="9"/>
  <c r="F2403" i="9"/>
  <c r="F2402" i="9"/>
  <c r="F2401" i="9"/>
  <c r="H2401" i="9" s="1"/>
  <c r="F2400" i="9"/>
  <c r="G2400" i="9" s="1"/>
  <c r="F2399" i="9"/>
  <c r="H2399" i="9" s="1"/>
  <c r="F2398" i="9"/>
  <c r="F2397" i="9"/>
  <c r="F2396" i="9"/>
  <c r="F2395" i="9"/>
  <c r="F2394" i="9"/>
  <c r="F2393" i="9"/>
  <c r="H2393" i="9" s="1"/>
  <c r="F2392" i="9"/>
  <c r="H2392" i="9" s="1"/>
  <c r="F2391" i="9"/>
  <c r="H2391" i="9" s="1"/>
  <c r="F2390" i="9"/>
  <c r="F2389" i="9"/>
  <c r="F2388" i="9"/>
  <c r="F2387" i="9"/>
  <c r="F2386" i="9"/>
  <c r="F2385" i="9"/>
  <c r="H2385" i="9" s="1"/>
  <c r="F2384" i="9"/>
  <c r="H2384" i="9" s="1"/>
  <c r="F2383" i="9"/>
  <c r="H2383" i="9" s="1"/>
  <c r="F2382" i="9"/>
  <c r="F2381" i="9"/>
  <c r="F2380" i="9"/>
  <c r="F2379" i="9"/>
  <c r="F2378" i="9"/>
  <c r="G2378" i="9" s="1"/>
  <c r="F2377" i="9"/>
  <c r="H2377" i="9" s="1"/>
  <c r="F2376" i="9"/>
  <c r="H2376" i="9" s="1"/>
  <c r="F2375" i="9"/>
  <c r="H2375" i="9" s="1"/>
  <c r="F2374" i="9"/>
  <c r="F2373" i="9"/>
  <c r="F2372" i="9"/>
  <c r="F2371" i="9"/>
  <c r="F2370" i="9"/>
  <c r="F2369" i="9"/>
  <c r="H2369" i="9" s="1"/>
  <c r="F2368" i="9"/>
  <c r="H2368" i="9" s="1"/>
  <c r="F2367" i="9"/>
  <c r="H2367" i="9" s="1"/>
  <c r="F2366" i="9"/>
  <c r="F2365" i="9"/>
  <c r="F2364" i="9"/>
  <c r="F2363" i="9"/>
  <c r="F2362" i="9"/>
  <c r="F2361" i="9"/>
  <c r="H2361" i="9" s="1"/>
  <c r="F2360" i="9"/>
  <c r="H2360" i="9" s="1"/>
  <c r="F2359" i="9"/>
  <c r="H2359" i="9" s="1"/>
  <c r="F2358" i="9"/>
  <c r="F2357" i="9"/>
  <c r="F2356" i="9"/>
  <c r="F2355" i="9"/>
  <c r="F2354" i="9"/>
  <c r="F2353" i="9"/>
  <c r="H2353" i="9" s="1"/>
  <c r="F2352" i="9"/>
  <c r="H2352" i="9" s="1"/>
  <c r="F2351" i="9"/>
  <c r="H2351" i="9" s="1"/>
  <c r="F2350" i="9"/>
  <c r="F2349" i="9"/>
  <c r="F2348" i="9"/>
  <c r="F2347" i="9"/>
  <c r="F2346" i="9"/>
  <c r="F2345" i="9"/>
  <c r="H2345" i="9" s="1"/>
  <c r="F2344" i="9"/>
  <c r="H2344" i="9" s="1"/>
  <c r="F2343" i="9"/>
  <c r="H2343" i="9" s="1"/>
  <c r="F2342" i="9"/>
  <c r="F2341" i="9"/>
  <c r="F2340" i="9"/>
  <c r="F2339" i="9"/>
  <c r="F2338" i="9"/>
  <c r="F2337" i="9"/>
  <c r="H2337" i="9" s="1"/>
  <c r="F2336" i="9"/>
  <c r="H2336" i="9" s="1"/>
  <c r="F2335" i="9"/>
  <c r="H2335" i="9" s="1"/>
  <c r="F2334" i="9"/>
  <c r="F2333" i="9"/>
  <c r="F2332" i="9"/>
  <c r="F2331" i="9"/>
  <c r="F2330" i="9"/>
  <c r="G2330" i="9" s="1"/>
  <c r="F2329" i="9"/>
  <c r="H2329" i="9" s="1"/>
  <c r="F2328" i="9"/>
  <c r="H2328" i="9" s="1"/>
  <c r="F2327" i="9"/>
  <c r="H2327" i="9" s="1"/>
  <c r="F2326" i="9"/>
  <c r="F2325" i="9"/>
  <c r="F2324" i="9"/>
  <c r="F2323" i="9"/>
  <c r="F2322" i="9"/>
  <c r="F2321" i="9"/>
  <c r="H2321" i="9" s="1"/>
  <c r="F2320" i="9"/>
  <c r="H2320" i="9" s="1"/>
  <c r="F2319" i="9"/>
  <c r="H2319" i="9" s="1"/>
  <c r="F2318" i="9"/>
  <c r="F2317" i="9"/>
  <c r="F2316" i="9"/>
  <c r="F2315" i="9"/>
  <c r="F2314" i="9"/>
  <c r="F2313" i="9"/>
  <c r="H2313" i="9" s="1"/>
  <c r="F2312" i="9"/>
  <c r="H2312" i="9" s="1"/>
  <c r="F2311" i="9"/>
  <c r="H2311" i="9" s="1"/>
  <c r="F2310" i="9"/>
  <c r="F2309" i="9"/>
  <c r="F2308" i="9"/>
  <c r="F2307" i="9"/>
  <c r="F2306" i="9"/>
  <c r="F2305" i="9"/>
  <c r="H2305" i="9" s="1"/>
  <c r="F2304" i="9"/>
  <c r="H2304" i="9" s="1"/>
  <c r="F2303" i="9"/>
  <c r="H2303" i="9" s="1"/>
  <c r="F2302" i="9"/>
  <c r="F2301" i="9"/>
  <c r="F2300" i="9"/>
  <c r="F2299" i="9"/>
  <c r="F2298" i="9"/>
  <c r="F2297" i="9"/>
  <c r="H2297" i="9" s="1"/>
  <c r="F2296" i="9"/>
  <c r="H2296" i="9" s="1"/>
  <c r="F2295" i="9"/>
  <c r="H2295" i="9" s="1"/>
  <c r="F2294" i="9"/>
  <c r="F2293" i="9"/>
  <c r="F2292" i="9"/>
  <c r="F2291" i="9"/>
  <c r="F2290" i="9"/>
  <c r="F2289" i="9"/>
  <c r="H2289" i="9" s="1"/>
  <c r="F2288" i="9"/>
  <c r="H2288" i="9" s="1"/>
  <c r="F2287" i="9"/>
  <c r="H2287" i="9" s="1"/>
  <c r="F2286" i="9"/>
  <c r="F2285" i="9"/>
  <c r="F2284" i="9"/>
  <c r="F2283" i="9"/>
  <c r="F2282" i="9"/>
  <c r="F2281" i="9"/>
  <c r="H2281" i="9" s="1"/>
  <c r="F2280" i="9"/>
  <c r="H2280" i="9" s="1"/>
  <c r="F2279" i="9"/>
  <c r="H2279" i="9" s="1"/>
  <c r="F2278" i="9"/>
  <c r="F2277" i="9"/>
  <c r="F2276" i="9"/>
  <c r="F2275" i="9"/>
  <c r="F2274" i="9"/>
  <c r="F2273" i="9"/>
  <c r="H2273" i="9" s="1"/>
  <c r="F2272" i="9"/>
  <c r="H2272" i="9" s="1"/>
  <c r="F2271" i="9"/>
  <c r="H2271" i="9" s="1"/>
  <c r="F2270" i="9"/>
  <c r="F2269" i="9"/>
  <c r="F2268" i="9"/>
  <c r="F2267" i="9"/>
  <c r="F2266" i="9"/>
  <c r="F2265" i="9"/>
  <c r="H2265" i="9" s="1"/>
  <c r="F2264" i="9"/>
  <c r="H2264" i="9" s="1"/>
  <c r="F2263" i="9"/>
  <c r="H2263" i="9" s="1"/>
  <c r="F2262" i="9"/>
  <c r="F2261" i="9"/>
  <c r="F2260" i="9"/>
  <c r="F2259" i="9"/>
  <c r="F2258" i="9"/>
  <c r="F2257" i="9"/>
  <c r="H2257" i="9" s="1"/>
  <c r="F2256" i="9"/>
  <c r="H2256" i="9" s="1"/>
  <c r="F2255" i="9"/>
  <c r="H2255" i="9" s="1"/>
  <c r="F2254" i="9"/>
  <c r="F2253" i="9"/>
  <c r="F2252" i="9"/>
  <c r="F2251" i="9"/>
  <c r="F2250" i="9"/>
  <c r="F2249" i="9"/>
  <c r="H2249" i="9" s="1"/>
  <c r="F2248" i="9"/>
  <c r="H2248" i="9" s="1"/>
  <c r="F2247" i="9"/>
  <c r="H2247" i="9" s="1"/>
  <c r="F2246" i="9"/>
  <c r="F2245" i="9"/>
  <c r="F2244" i="9"/>
  <c r="F2243" i="9"/>
  <c r="F2242" i="9"/>
  <c r="F2241" i="9"/>
  <c r="H2241" i="9" s="1"/>
  <c r="F2240" i="9"/>
  <c r="H2240" i="9" s="1"/>
  <c r="F2239" i="9"/>
  <c r="H2239" i="9" s="1"/>
  <c r="F2238" i="9"/>
  <c r="F2237" i="9"/>
  <c r="F2236" i="9"/>
  <c r="F2235" i="9"/>
  <c r="F2234" i="9"/>
  <c r="F2233" i="9"/>
  <c r="H2233" i="9" s="1"/>
  <c r="F2232" i="9"/>
  <c r="H2232" i="9" s="1"/>
  <c r="F2231" i="9"/>
  <c r="H2231" i="9" s="1"/>
  <c r="F2230" i="9"/>
  <c r="F2229" i="9"/>
  <c r="F2228" i="9"/>
  <c r="F2227" i="9"/>
  <c r="F2226" i="9"/>
  <c r="F2225" i="9"/>
  <c r="H2225" i="9" s="1"/>
  <c r="F2224" i="9"/>
  <c r="H2224" i="9" s="1"/>
  <c r="F2223" i="9"/>
  <c r="H2223" i="9" s="1"/>
  <c r="F2222" i="9"/>
  <c r="F2221" i="9"/>
  <c r="F2220" i="9"/>
  <c r="F2219" i="9"/>
  <c r="F2218" i="9"/>
  <c r="F2217" i="9"/>
  <c r="H2217" i="9" s="1"/>
  <c r="F2216" i="9"/>
  <c r="H2216" i="9" s="1"/>
  <c r="F2215" i="9"/>
  <c r="H2215" i="9" s="1"/>
  <c r="F2214" i="9"/>
  <c r="F2213" i="9"/>
  <c r="F2212" i="9"/>
  <c r="F2211" i="9"/>
  <c r="F2210" i="9"/>
  <c r="F2209" i="9"/>
  <c r="H2209" i="9" s="1"/>
  <c r="F2208" i="9"/>
  <c r="H2208" i="9" s="1"/>
  <c r="F2207" i="9"/>
  <c r="H2207" i="9" s="1"/>
  <c r="F2206" i="9"/>
  <c r="F2205" i="9"/>
  <c r="F2204" i="9"/>
  <c r="F2203" i="9"/>
  <c r="F2202" i="9"/>
  <c r="F2201" i="9"/>
  <c r="H2201" i="9" s="1"/>
  <c r="F2200" i="9"/>
  <c r="H2200" i="9" s="1"/>
  <c r="F2199" i="9"/>
  <c r="H2199" i="9" s="1"/>
  <c r="F2198" i="9"/>
  <c r="F2197" i="9"/>
  <c r="F2196" i="9"/>
  <c r="F2195" i="9"/>
  <c r="F2194" i="9"/>
  <c r="F2193" i="9"/>
  <c r="H2193" i="9" s="1"/>
  <c r="F2192" i="9"/>
  <c r="H2192" i="9" s="1"/>
  <c r="F2191" i="9"/>
  <c r="H2191" i="9" s="1"/>
  <c r="F2190" i="9"/>
  <c r="F2189" i="9"/>
  <c r="F2188" i="9"/>
  <c r="F2187" i="9"/>
  <c r="F2186" i="9"/>
  <c r="F2185" i="9"/>
  <c r="H2185" i="9" s="1"/>
  <c r="F2184" i="9"/>
  <c r="H2184" i="9" s="1"/>
  <c r="F2183" i="9"/>
  <c r="H2183" i="9" s="1"/>
  <c r="F2182" i="9"/>
  <c r="F2181" i="9"/>
  <c r="F2180" i="9"/>
  <c r="F2179" i="9"/>
  <c r="F2178" i="9"/>
  <c r="F2177" i="9"/>
  <c r="H2177" i="9" s="1"/>
  <c r="F2176" i="9"/>
  <c r="H2176" i="9" s="1"/>
  <c r="F2175" i="9"/>
  <c r="H2175" i="9" s="1"/>
  <c r="F2174" i="9"/>
  <c r="F2173" i="9"/>
  <c r="F2172" i="9"/>
  <c r="F2171" i="9"/>
  <c r="F2170" i="9"/>
  <c r="G2170" i="9" s="1"/>
  <c r="F2169" i="9"/>
  <c r="H2169" i="9" s="1"/>
  <c r="F2168" i="9"/>
  <c r="H2168" i="9" s="1"/>
  <c r="F2167" i="9"/>
  <c r="H2167" i="9" s="1"/>
  <c r="F2166" i="9"/>
  <c r="F2165" i="9"/>
  <c r="F2164" i="9"/>
  <c r="F2163" i="9"/>
  <c r="F2162" i="9"/>
  <c r="F2161" i="9"/>
  <c r="H2161" i="9" s="1"/>
  <c r="F2160" i="9"/>
  <c r="H2160" i="9" s="1"/>
  <c r="F2159" i="9"/>
  <c r="H2159" i="9" s="1"/>
  <c r="F2158" i="9"/>
  <c r="F2157" i="9"/>
  <c r="F2156" i="9"/>
  <c r="F2155" i="9"/>
  <c r="F2154" i="9"/>
  <c r="F2153" i="9"/>
  <c r="H2153" i="9" s="1"/>
  <c r="F2152" i="9"/>
  <c r="H2152" i="9" s="1"/>
  <c r="F2151" i="9"/>
  <c r="H2151" i="9" s="1"/>
  <c r="F2150" i="9"/>
  <c r="F2149" i="9"/>
  <c r="H2149" i="9" s="1"/>
  <c r="F2148" i="9"/>
  <c r="F2147" i="9"/>
  <c r="F2146" i="9"/>
  <c r="F2145" i="9"/>
  <c r="H2145" i="9" s="1"/>
  <c r="F2144" i="9"/>
  <c r="H2144" i="9" s="1"/>
  <c r="F2143" i="9"/>
  <c r="H2143" i="9" s="1"/>
  <c r="F2142" i="9"/>
  <c r="F2141" i="9"/>
  <c r="F2140" i="9"/>
  <c r="F2139" i="9"/>
  <c r="F2138" i="9"/>
  <c r="F2137" i="9"/>
  <c r="H2137" i="9" s="1"/>
  <c r="F2136" i="9"/>
  <c r="H2136" i="9" s="1"/>
  <c r="F2135" i="9"/>
  <c r="H2135" i="9" s="1"/>
  <c r="F2134" i="9"/>
  <c r="F2133" i="9"/>
  <c r="F2132" i="9"/>
  <c r="F2131" i="9"/>
  <c r="F2130" i="9"/>
  <c r="F2129" i="9"/>
  <c r="H2129" i="9" s="1"/>
  <c r="F2128" i="9"/>
  <c r="H2128" i="9" s="1"/>
  <c r="F2127" i="9"/>
  <c r="H2127" i="9" s="1"/>
  <c r="F2126" i="9"/>
  <c r="F2125" i="9"/>
  <c r="F2124" i="9"/>
  <c r="F2123" i="9"/>
  <c r="F2122" i="9"/>
  <c r="F2121" i="9"/>
  <c r="H2121" i="9" s="1"/>
  <c r="F2120" i="9"/>
  <c r="H2120" i="9" s="1"/>
  <c r="F2119" i="9"/>
  <c r="H2119" i="9" s="1"/>
  <c r="F2118" i="9"/>
  <c r="F2117" i="9"/>
  <c r="F2116" i="9"/>
  <c r="F2115" i="9"/>
  <c r="F2114" i="9"/>
  <c r="F2113" i="9"/>
  <c r="H2113" i="9" s="1"/>
  <c r="F2112" i="9"/>
  <c r="H2112" i="9" s="1"/>
  <c r="F2111" i="9"/>
  <c r="H2111" i="9" s="1"/>
  <c r="F2110" i="9"/>
  <c r="F2109" i="9"/>
  <c r="F2108" i="9"/>
  <c r="F2107" i="9"/>
  <c r="F2106" i="9"/>
  <c r="F2105" i="9"/>
  <c r="H2105" i="9" s="1"/>
  <c r="F2104" i="9"/>
  <c r="H2104" i="9" s="1"/>
  <c r="F2103" i="9"/>
  <c r="H2103" i="9" s="1"/>
  <c r="F2102" i="9"/>
  <c r="F2101" i="9"/>
  <c r="F2100" i="9"/>
  <c r="F2099" i="9"/>
  <c r="F2098" i="9"/>
  <c r="F2097" i="9"/>
  <c r="H2097" i="9" s="1"/>
  <c r="F2096" i="9"/>
  <c r="H2096" i="9" s="1"/>
  <c r="F2095" i="9"/>
  <c r="H2095" i="9" s="1"/>
  <c r="F2094" i="9"/>
  <c r="F2093" i="9"/>
  <c r="F2092" i="9"/>
  <c r="F2091" i="9"/>
  <c r="F2090" i="9"/>
  <c r="F2089" i="9"/>
  <c r="H2089" i="9" s="1"/>
  <c r="F2088" i="9"/>
  <c r="H2088" i="9" s="1"/>
  <c r="F2087" i="9"/>
  <c r="H2087" i="9" s="1"/>
  <c r="F2086" i="9"/>
  <c r="F2085" i="9"/>
  <c r="F2084" i="9"/>
  <c r="F2083" i="9"/>
  <c r="F2082" i="9"/>
  <c r="F2081" i="9"/>
  <c r="H2081" i="9" s="1"/>
  <c r="F2080" i="9"/>
  <c r="H2080" i="9" s="1"/>
  <c r="F2079" i="9"/>
  <c r="H2079" i="9" s="1"/>
  <c r="F2078" i="9"/>
  <c r="F2077" i="9"/>
  <c r="F2076" i="9"/>
  <c r="F2075" i="9"/>
  <c r="F2074" i="9"/>
  <c r="F2073" i="9"/>
  <c r="H2073" i="9" s="1"/>
  <c r="F2072" i="9"/>
  <c r="H2072" i="9" s="1"/>
  <c r="F2071" i="9"/>
  <c r="H2071" i="9" s="1"/>
  <c r="F2070" i="9"/>
  <c r="F2069" i="9"/>
  <c r="F2068" i="9"/>
  <c r="F2067" i="9"/>
  <c r="F2066" i="9"/>
  <c r="F2065" i="9"/>
  <c r="H2065" i="9" s="1"/>
  <c r="F2064" i="9"/>
  <c r="H2064" i="9" s="1"/>
  <c r="F2063" i="9"/>
  <c r="H2063" i="9" s="1"/>
  <c r="F2062" i="9"/>
  <c r="F2061" i="9"/>
  <c r="F2060" i="9"/>
  <c r="F2059" i="9"/>
  <c r="F2058" i="9"/>
  <c r="F2057" i="9"/>
  <c r="H2057" i="9" s="1"/>
  <c r="F2056" i="9"/>
  <c r="H2056" i="9" s="1"/>
  <c r="F2055" i="9"/>
  <c r="H2055" i="9" s="1"/>
  <c r="F2054" i="9"/>
  <c r="F2053" i="9"/>
  <c r="F2052" i="9"/>
  <c r="F2051" i="9"/>
  <c r="F2050" i="9"/>
  <c r="F2049" i="9"/>
  <c r="H2049" i="9" s="1"/>
  <c r="F2048" i="9"/>
  <c r="H2048" i="9" s="1"/>
  <c r="F2047" i="9"/>
  <c r="H2047" i="9" s="1"/>
  <c r="F2046" i="9"/>
  <c r="F2045" i="9"/>
  <c r="F2044" i="9"/>
  <c r="F2043" i="9"/>
  <c r="F2042" i="9"/>
  <c r="F2041" i="9"/>
  <c r="H2041" i="9" s="1"/>
  <c r="F2040" i="9"/>
  <c r="H2040" i="9" s="1"/>
  <c r="F2039" i="9"/>
  <c r="H2039" i="9" s="1"/>
  <c r="F2038" i="9"/>
  <c r="F2037" i="9"/>
  <c r="F2036" i="9"/>
  <c r="F2035" i="9"/>
  <c r="F2034" i="9"/>
  <c r="F2033" i="9"/>
  <c r="H2033" i="9" s="1"/>
  <c r="F2032" i="9"/>
  <c r="H2032" i="9" s="1"/>
  <c r="F2031" i="9"/>
  <c r="H2031" i="9" s="1"/>
  <c r="F2030" i="9"/>
  <c r="F2029" i="9"/>
  <c r="F2028" i="9"/>
  <c r="F2027" i="9"/>
  <c r="F2026" i="9"/>
  <c r="F2025" i="9"/>
  <c r="H2025" i="9" s="1"/>
  <c r="F2024" i="9"/>
  <c r="H2024" i="9" s="1"/>
  <c r="F2023" i="9"/>
  <c r="H2023" i="9" s="1"/>
  <c r="F2022" i="9"/>
  <c r="F2021" i="9"/>
  <c r="F2020" i="9"/>
  <c r="F2019" i="9"/>
  <c r="F2018" i="9"/>
  <c r="F2017" i="9"/>
  <c r="H2017" i="9" s="1"/>
  <c r="F2016" i="9"/>
  <c r="H2016" i="9" s="1"/>
  <c r="F2015" i="9"/>
  <c r="H2015" i="9" s="1"/>
  <c r="F2014" i="9"/>
  <c r="F2013" i="9"/>
  <c r="F2012" i="9"/>
  <c r="F2011" i="9"/>
  <c r="F2010" i="9"/>
  <c r="F2009" i="9"/>
  <c r="H2009" i="9" s="1"/>
  <c r="F2008" i="9"/>
  <c r="H2008" i="9" s="1"/>
  <c r="F2007" i="9"/>
  <c r="H2007" i="9" s="1"/>
  <c r="F2006" i="9"/>
  <c r="F2005" i="9"/>
  <c r="F2004" i="9"/>
  <c r="F2003" i="9"/>
  <c r="F2002" i="9"/>
  <c r="F2001" i="9"/>
  <c r="H2001" i="9" s="1"/>
  <c r="F2000" i="9"/>
  <c r="H2000" i="9" s="1"/>
  <c r="F1999" i="9"/>
  <c r="H1999" i="9" s="1"/>
  <c r="F1998" i="9"/>
  <c r="F1997" i="9"/>
  <c r="F1996" i="9"/>
  <c r="F1995" i="9"/>
  <c r="F1994" i="9"/>
  <c r="G1994" i="9" s="1"/>
  <c r="F1993" i="9"/>
  <c r="H1993" i="9" s="1"/>
  <c r="F1992" i="9"/>
  <c r="H1992" i="9" s="1"/>
  <c r="F1991" i="9"/>
  <c r="H1991" i="9" s="1"/>
  <c r="F1990" i="9"/>
  <c r="F1989" i="9"/>
  <c r="F1988" i="9"/>
  <c r="F1987" i="9"/>
  <c r="F1986" i="9"/>
  <c r="F1985" i="9"/>
  <c r="H1985" i="9" s="1"/>
  <c r="F1984" i="9"/>
  <c r="H1984" i="9" s="1"/>
  <c r="F1983" i="9"/>
  <c r="H1983" i="9" s="1"/>
  <c r="F1982" i="9"/>
  <c r="F1981" i="9"/>
  <c r="F1980" i="9"/>
  <c r="F1979" i="9"/>
  <c r="F1978" i="9"/>
  <c r="F1977" i="9"/>
  <c r="H1977" i="9" s="1"/>
  <c r="F1976" i="9"/>
  <c r="H1976" i="9" s="1"/>
  <c r="F1975" i="9"/>
  <c r="H1975" i="9" s="1"/>
  <c r="F1974" i="9"/>
  <c r="F1973" i="9"/>
  <c r="F1972" i="9"/>
  <c r="F1971" i="9"/>
  <c r="F1970" i="9"/>
  <c r="F1969" i="9"/>
  <c r="H1969" i="9" s="1"/>
  <c r="F1968" i="9"/>
  <c r="H1968" i="9" s="1"/>
  <c r="F1967" i="9"/>
  <c r="H1967" i="9" s="1"/>
  <c r="F1966" i="9"/>
  <c r="F1965" i="9"/>
  <c r="F1964" i="9"/>
  <c r="F1963" i="9"/>
  <c r="F1962" i="9"/>
  <c r="F1961" i="9"/>
  <c r="H1961" i="9" s="1"/>
  <c r="F1960" i="9"/>
  <c r="H1960" i="9" s="1"/>
  <c r="F1959" i="9"/>
  <c r="H1959" i="9" s="1"/>
  <c r="F1958" i="9"/>
  <c r="F1957" i="9"/>
  <c r="F1956" i="9"/>
  <c r="F1955" i="9"/>
  <c r="F1954" i="9"/>
  <c r="F1953" i="9"/>
  <c r="H1953" i="9" s="1"/>
  <c r="F1952" i="9"/>
  <c r="H1952" i="9" s="1"/>
  <c r="F1951" i="9"/>
  <c r="H1951" i="9" s="1"/>
  <c r="F1950" i="9"/>
  <c r="F1949" i="9"/>
  <c r="F1948" i="9"/>
  <c r="F1947" i="9"/>
  <c r="F1946" i="9"/>
  <c r="F1945" i="9"/>
  <c r="H1945" i="9" s="1"/>
  <c r="F1944" i="9"/>
  <c r="H1944" i="9" s="1"/>
  <c r="F1943" i="9"/>
  <c r="H1943" i="9" s="1"/>
  <c r="F1942" i="9"/>
  <c r="F1941" i="9"/>
  <c r="F1940" i="9"/>
  <c r="F1939" i="9"/>
  <c r="F1938" i="9"/>
  <c r="F1937" i="9"/>
  <c r="H1937" i="9" s="1"/>
  <c r="F1936" i="9"/>
  <c r="F1935" i="9"/>
  <c r="H1935" i="9" s="1"/>
  <c r="F1934" i="9"/>
  <c r="F1933" i="9"/>
  <c r="F1932" i="9"/>
  <c r="F1931" i="9"/>
  <c r="F1930" i="9"/>
  <c r="F1929" i="9"/>
  <c r="H1929" i="9" s="1"/>
  <c r="F1928" i="9"/>
  <c r="H1928" i="9" s="1"/>
  <c r="F1927" i="9"/>
  <c r="H1927" i="9" s="1"/>
  <c r="F1926" i="9"/>
  <c r="F1925" i="9"/>
  <c r="F1924" i="9"/>
  <c r="F1923" i="9"/>
  <c r="F1922" i="9"/>
  <c r="F1921" i="9"/>
  <c r="H1921" i="9" s="1"/>
  <c r="F1920" i="9"/>
  <c r="H1920" i="9" s="1"/>
  <c r="F1919" i="9"/>
  <c r="H1919" i="9" s="1"/>
  <c r="F1918" i="9"/>
  <c r="F1917" i="9"/>
  <c r="F1916" i="9"/>
  <c r="F1915" i="9"/>
  <c r="F1914" i="9"/>
  <c r="F1913" i="9"/>
  <c r="H1913" i="9" s="1"/>
  <c r="F1912" i="9"/>
  <c r="H1912" i="9" s="1"/>
  <c r="F1911" i="9"/>
  <c r="H1911" i="9" s="1"/>
  <c r="F1910" i="9"/>
  <c r="F1909" i="9"/>
  <c r="F1908" i="9"/>
  <c r="F1907" i="9"/>
  <c r="F1906" i="9"/>
  <c r="F1905" i="9"/>
  <c r="H1905" i="9" s="1"/>
  <c r="F1904" i="9"/>
  <c r="H1904" i="9" s="1"/>
  <c r="F1903" i="9"/>
  <c r="H1903" i="9" s="1"/>
  <c r="F1902" i="9"/>
  <c r="F1901" i="9"/>
  <c r="F1900" i="9"/>
  <c r="F1899" i="9"/>
  <c r="F1898" i="9"/>
  <c r="F1897" i="9"/>
  <c r="H1897" i="9" s="1"/>
  <c r="F1896" i="9"/>
  <c r="H1896" i="9" s="1"/>
  <c r="F1895" i="9"/>
  <c r="H1895" i="9" s="1"/>
  <c r="F1894" i="9"/>
  <c r="F1893" i="9"/>
  <c r="F1892" i="9"/>
  <c r="F1891" i="9"/>
  <c r="F1890" i="9"/>
  <c r="F1889" i="9"/>
  <c r="H1889" i="9" s="1"/>
  <c r="F1888" i="9"/>
  <c r="H1888" i="9" s="1"/>
  <c r="F1887" i="9"/>
  <c r="H1887" i="9" s="1"/>
  <c r="F1886" i="9"/>
  <c r="F1885" i="9"/>
  <c r="F1884" i="9"/>
  <c r="F1883" i="9"/>
  <c r="F1882" i="9"/>
  <c r="F1881" i="9"/>
  <c r="H1881" i="9" s="1"/>
  <c r="F1880" i="9"/>
  <c r="H1880" i="9" s="1"/>
  <c r="F1879" i="9"/>
  <c r="H1879" i="9" s="1"/>
  <c r="F1878" i="9"/>
  <c r="F1877" i="9"/>
  <c r="F1876" i="9"/>
  <c r="F1875" i="9"/>
  <c r="F1874" i="9"/>
  <c r="F1873" i="9"/>
  <c r="H1873" i="9" s="1"/>
  <c r="F1872" i="9"/>
  <c r="H1872" i="9" s="1"/>
  <c r="F1871" i="9"/>
  <c r="H1871" i="9" s="1"/>
  <c r="F1870" i="9"/>
  <c r="F1869" i="9"/>
  <c r="F1868" i="9"/>
  <c r="F1867" i="9"/>
  <c r="F1866" i="9"/>
  <c r="F1865" i="9"/>
  <c r="H1865" i="9" s="1"/>
  <c r="F1864" i="9"/>
  <c r="H1864" i="9" s="1"/>
  <c r="F1863" i="9"/>
  <c r="H1863" i="9" s="1"/>
  <c r="F1862" i="9"/>
  <c r="F1861" i="9"/>
  <c r="F1860" i="9"/>
  <c r="F1859" i="9"/>
  <c r="F1858" i="9"/>
  <c r="F1857" i="9"/>
  <c r="H1857" i="9" s="1"/>
  <c r="F1856" i="9"/>
  <c r="H1856" i="9" s="1"/>
  <c r="F1855" i="9"/>
  <c r="H1855" i="9" s="1"/>
  <c r="F1854" i="9"/>
  <c r="F1853" i="9"/>
  <c r="F1852" i="9"/>
  <c r="F1851" i="9"/>
  <c r="F1850" i="9"/>
  <c r="F1849" i="9"/>
  <c r="H1849" i="9" s="1"/>
  <c r="F1848" i="9"/>
  <c r="H1848" i="9" s="1"/>
  <c r="F1847" i="9"/>
  <c r="H1847" i="9" s="1"/>
  <c r="F1846" i="9"/>
  <c r="F1845" i="9"/>
  <c r="F1844" i="9"/>
  <c r="F1843" i="9"/>
  <c r="F1842" i="9"/>
  <c r="F1841" i="9"/>
  <c r="H1841" i="9" s="1"/>
  <c r="F1840" i="9"/>
  <c r="H1840" i="9" s="1"/>
  <c r="F1839" i="9"/>
  <c r="H1839" i="9" s="1"/>
  <c r="F1838" i="9"/>
  <c r="F1837" i="9"/>
  <c r="F1836" i="9"/>
  <c r="F1835" i="9"/>
  <c r="F1834" i="9"/>
  <c r="F1833" i="9"/>
  <c r="H1833" i="9" s="1"/>
  <c r="F1832" i="9"/>
  <c r="H1832" i="9" s="1"/>
  <c r="F1831" i="9"/>
  <c r="H1831" i="9" s="1"/>
  <c r="F1830" i="9"/>
  <c r="F1829" i="9"/>
  <c r="F1828" i="9"/>
  <c r="F1827" i="9"/>
  <c r="F1826" i="9"/>
  <c r="F1825" i="9"/>
  <c r="H1825" i="9" s="1"/>
  <c r="F1824" i="9"/>
  <c r="H1824" i="9" s="1"/>
  <c r="F1823" i="9"/>
  <c r="H1823" i="9" s="1"/>
  <c r="F1822" i="9"/>
  <c r="F1821" i="9"/>
  <c r="F1820" i="9"/>
  <c r="F1819" i="9"/>
  <c r="F1818" i="9"/>
  <c r="F1817" i="9"/>
  <c r="H1817" i="9" s="1"/>
  <c r="F1816" i="9"/>
  <c r="H1816" i="9" s="1"/>
  <c r="F1815" i="9"/>
  <c r="H1815" i="9" s="1"/>
  <c r="F1814" i="9"/>
  <c r="F1813" i="9"/>
  <c r="F1812" i="9"/>
  <c r="F1811" i="9"/>
  <c r="F1810" i="9"/>
  <c r="F1809" i="9"/>
  <c r="H1809" i="9" s="1"/>
  <c r="F1808" i="9"/>
  <c r="H1808" i="9" s="1"/>
  <c r="F1807" i="9"/>
  <c r="H1807" i="9" s="1"/>
  <c r="F1806" i="9"/>
  <c r="F1805" i="9"/>
  <c r="F1804" i="9"/>
  <c r="F1803" i="9"/>
  <c r="F1802" i="9"/>
  <c r="F1801" i="9"/>
  <c r="H1801" i="9" s="1"/>
  <c r="F1800" i="9"/>
  <c r="H1800" i="9" s="1"/>
  <c r="F1799" i="9"/>
  <c r="H1799" i="9" s="1"/>
  <c r="F1798" i="9"/>
  <c r="F1797" i="9"/>
  <c r="F1796" i="9"/>
  <c r="F1795" i="9"/>
  <c r="F1794" i="9"/>
  <c r="F1793" i="9"/>
  <c r="H1793" i="9" s="1"/>
  <c r="F1792" i="9"/>
  <c r="H1792" i="9" s="1"/>
  <c r="F1791" i="9"/>
  <c r="H1791" i="9" s="1"/>
  <c r="F1790" i="9"/>
  <c r="F1789" i="9"/>
  <c r="F1788" i="9"/>
  <c r="F1787" i="9"/>
  <c r="F1786" i="9"/>
  <c r="F1785" i="9"/>
  <c r="H1785" i="9" s="1"/>
  <c r="F1784" i="9"/>
  <c r="H1784" i="9" s="1"/>
  <c r="F1783" i="9"/>
  <c r="H1783" i="9" s="1"/>
  <c r="F1782" i="9"/>
  <c r="F1781" i="9"/>
  <c r="F1780" i="9"/>
  <c r="F1779" i="9"/>
  <c r="F1778" i="9"/>
  <c r="F1777" i="9"/>
  <c r="H1777" i="9" s="1"/>
  <c r="F1776" i="9"/>
  <c r="H1776" i="9" s="1"/>
  <c r="F1775" i="9"/>
  <c r="H1775" i="9" s="1"/>
  <c r="F1774" i="9"/>
  <c r="F1773" i="9"/>
  <c r="F1772" i="9"/>
  <c r="F1771" i="9"/>
  <c r="F1770" i="9"/>
  <c r="F1769" i="9"/>
  <c r="H1769" i="9" s="1"/>
  <c r="F1768" i="9"/>
  <c r="H1768" i="9" s="1"/>
  <c r="F1767" i="9"/>
  <c r="H1767" i="9" s="1"/>
  <c r="F1766" i="9"/>
  <c r="F1765" i="9"/>
  <c r="F1764" i="9"/>
  <c r="F1763" i="9"/>
  <c r="F1762" i="9"/>
  <c r="F1761" i="9"/>
  <c r="H1761" i="9" s="1"/>
  <c r="F1760" i="9"/>
  <c r="H1760" i="9" s="1"/>
  <c r="F1759" i="9"/>
  <c r="H1759" i="9" s="1"/>
  <c r="F1758" i="9"/>
  <c r="F1757" i="9"/>
  <c r="F1756" i="9"/>
  <c r="F1755" i="9"/>
  <c r="F1754" i="9"/>
  <c r="F1753" i="9"/>
  <c r="H1753" i="9" s="1"/>
  <c r="F1752" i="9"/>
  <c r="H1752" i="9" s="1"/>
  <c r="F1751" i="9"/>
  <c r="H1751" i="9" s="1"/>
  <c r="F1750" i="9"/>
  <c r="F1749" i="9"/>
  <c r="F1748" i="9"/>
  <c r="F1747" i="9"/>
  <c r="F1746" i="9"/>
  <c r="F1745" i="9"/>
  <c r="H1745" i="9" s="1"/>
  <c r="F1744" i="9"/>
  <c r="H1744" i="9" s="1"/>
  <c r="F1743" i="9"/>
  <c r="H1743" i="9" s="1"/>
  <c r="F1742" i="9"/>
  <c r="F1741" i="9"/>
  <c r="F1740" i="9"/>
  <c r="F1739" i="9"/>
  <c r="F1738" i="9"/>
  <c r="F1737" i="9"/>
  <c r="H1737" i="9" s="1"/>
  <c r="F1736" i="9"/>
  <c r="H1736" i="9" s="1"/>
  <c r="F1735" i="9"/>
  <c r="H1735" i="9" s="1"/>
  <c r="F1734" i="9"/>
  <c r="F1733" i="9"/>
  <c r="F1732" i="9"/>
  <c r="F1731" i="9"/>
  <c r="F1730" i="9"/>
  <c r="F1729" i="9"/>
  <c r="H1729" i="9" s="1"/>
  <c r="F1728" i="9"/>
  <c r="H1728" i="9" s="1"/>
  <c r="F1727" i="9"/>
  <c r="H1727" i="9" s="1"/>
  <c r="F1726" i="9"/>
  <c r="F1725" i="9"/>
  <c r="F1724" i="9"/>
  <c r="F1723" i="9"/>
  <c r="F1722" i="9"/>
  <c r="F1721" i="9"/>
  <c r="H1721" i="9" s="1"/>
  <c r="F1720" i="9"/>
  <c r="H1720" i="9" s="1"/>
  <c r="F1719" i="9"/>
  <c r="H1719" i="9" s="1"/>
  <c r="F1718" i="9"/>
  <c r="F1717" i="9"/>
  <c r="F1716" i="9"/>
  <c r="F1715" i="9"/>
  <c r="F1714" i="9"/>
  <c r="F1713" i="9"/>
  <c r="H1713" i="9" s="1"/>
  <c r="F1712" i="9"/>
  <c r="H1712" i="9" s="1"/>
  <c r="F1711" i="9"/>
  <c r="H1711" i="9" s="1"/>
  <c r="F1710" i="9"/>
  <c r="F1709" i="9"/>
  <c r="F1708" i="9"/>
  <c r="F1707" i="9"/>
  <c r="F1706" i="9"/>
  <c r="F1705" i="9"/>
  <c r="H1705" i="9" s="1"/>
  <c r="F1704" i="9"/>
  <c r="H1704" i="9" s="1"/>
  <c r="F1703" i="9"/>
  <c r="H1703" i="9" s="1"/>
  <c r="F1702" i="9"/>
  <c r="F1701" i="9"/>
  <c r="F1700" i="9"/>
  <c r="F1699" i="9"/>
  <c r="F1698" i="9"/>
  <c r="F1697" i="9"/>
  <c r="H1697" i="9" s="1"/>
  <c r="F1696" i="9"/>
  <c r="H1696" i="9" s="1"/>
  <c r="F1695" i="9"/>
  <c r="H1695" i="9" s="1"/>
  <c r="F1694" i="9"/>
  <c r="F1693" i="9"/>
  <c r="F1692" i="9"/>
  <c r="F1691" i="9"/>
  <c r="F1690" i="9"/>
  <c r="F1689" i="9"/>
  <c r="H1689" i="9" s="1"/>
  <c r="F1688" i="9"/>
  <c r="H1688" i="9" s="1"/>
  <c r="F1687" i="9"/>
  <c r="H1687" i="9" s="1"/>
  <c r="F1686" i="9"/>
  <c r="F1685" i="9"/>
  <c r="F1684" i="9"/>
  <c r="F1683" i="9"/>
  <c r="F1682" i="9"/>
  <c r="F1681" i="9"/>
  <c r="H1681" i="9" s="1"/>
  <c r="F1680" i="9"/>
  <c r="H1680" i="9" s="1"/>
  <c r="F1679" i="9"/>
  <c r="H1679" i="9" s="1"/>
  <c r="F1678" i="9"/>
  <c r="F1677" i="9"/>
  <c r="F1676" i="9"/>
  <c r="F1675" i="9"/>
  <c r="F1674" i="9"/>
  <c r="F1673" i="9"/>
  <c r="H1673" i="9" s="1"/>
  <c r="F1672" i="9"/>
  <c r="H1672" i="9" s="1"/>
  <c r="F1671" i="9"/>
  <c r="H1671" i="9" s="1"/>
  <c r="F1670" i="9"/>
  <c r="F1669" i="9"/>
  <c r="F1668" i="9"/>
  <c r="F1667" i="9"/>
  <c r="F1666" i="9"/>
  <c r="F1665" i="9"/>
  <c r="H1665" i="9" s="1"/>
  <c r="F1664" i="9"/>
  <c r="H1664" i="9" s="1"/>
  <c r="F1663" i="9"/>
  <c r="H1663" i="9" s="1"/>
  <c r="F1662" i="9"/>
  <c r="F1661" i="9"/>
  <c r="F1660" i="9"/>
  <c r="F1659" i="9"/>
  <c r="F1658" i="9"/>
  <c r="F1657" i="9"/>
  <c r="H1657" i="9" s="1"/>
  <c r="F1656" i="9"/>
  <c r="H1656" i="9" s="1"/>
  <c r="F1655" i="9"/>
  <c r="H1655" i="9" s="1"/>
  <c r="F1654" i="9"/>
  <c r="F1653" i="9"/>
  <c r="F1652" i="9"/>
  <c r="F1651" i="9"/>
  <c r="F1650" i="9"/>
  <c r="F1649" i="9"/>
  <c r="H1649" i="9" s="1"/>
  <c r="F1648" i="9"/>
  <c r="H1648" i="9" s="1"/>
  <c r="F1647" i="9"/>
  <c r="H1647" i="9" s="1"/>
  <c r="F1646" i="9"/>
  <c r="F1645" i="9"/>
  <c r="F1644" i="9"/>
  <c r="F1643" i="9"/>
  <c r="F1642" i="9"/>
  <c r="F1641" i="9"/>
  <c r="H1641" i="9" s="1"/>
  <c r="F1640" i="9"/>
  <c r="H1640" i="9" s="1"/>
  <c r="F1639" i="9"/>
  <c r="H1639" i="9" s="1"/>
  <c r="F1638" i="9"/>
  <c r="F1637" i="9"/>
  <c r="F1636" i="9"/>
  <c r="F1635" i="9"/>
  <c r="F1634" i="9"/>
  <c r="F1633" i="9"/>
  <c r="H1633" i="9" s="1"/>
  <c r="F1632" i="9"/>
  <c r="H1632" i="9" s="1"/>
  <c r="F1631" i="9"/>
  <c r="H1631" i="9" s="1"/>
  <c r="F1630" i="9"/>
  <c r="F1629" i="9"/>
  <c r="F1628" i="9"/>
  <c r="F1627" i="9"/>
  <c r="F1626" i="9"/>
  <c r="F1625" i="9"/>
  <c r="H1625" i="9" s="1"/>
  <c r="F1624" i="9"/>
  <c r="H1624" i="9" s="1"/>
  <c r="F1623" i="9"/>
  <c r="H1623" i="9" s="1"/>
  <c r="F1622" i="9"/>
  <c r="F1621" i="9"/>
  <c r="F1620" i="9"/>
  <c r="F1619" i="9"/>
  <c r="F1618" i="9"/>
  <c r="F1617" i="9"/>
  <c r="H1617" i="9" s="1"/>
  <c r="F1616" i="9"/>
  <c r="H1616" i="9" s="1"/>
  <c r="F1615" i="9"/>
  <c r="H1615" i="9" s="1"/>
  <c r="F1614" i="9"/>
  <c r="F1613" i="9"/>
  <c r="F1612" i="9"/>
  <c r="F1611" i="9"/>
  <c r="F1610" i="9"/>
  <c r="F1609" i="9"/>
  <c r="H1609" i="9" s="1"/>
  <c r="F1608" i="9"/>
  <c r="H1608" i="9" s="1"/>
  <c r="F1607" i="9"/>
  <c r="H1607" i="9" s="1"/>
  <c r="F1606" i="9"/>
  <c r="F1605" i="9"/>
  <c r="F1604" i="9"/>
  <c r="F1603" i="9"/>
  <c r="F1602" i="9"/>
  <c r="F1601" i="9"/>
  <c r="H1601" i="9" s="1"/>
  <c r="F1600" i="9"/>
  <c r="H1600" i="9" s="1"/>
  <c r="F1599" i="9"/>
  <c r="H1599" i="9" s="1"/>
  <c r="F1598" i="9"/>
  <c r="F1597" i="9"/>
  <c r="F1596" i="9"/>
  <c r="F1595" i="9"/>
  <c r="F1594" i="9"/>
  <c r="F1593" i="9"/>
  <c r="H1593" i="9" s="1"/>
  <c r="F1592" i="9"/>
  <c r="H1592" i="9" s="1"/>
  <c r="F1591" i="9"/>
  <c r="H1591" i="9" s="1"/>
  <c r="F1590" i="9"/>
  <c r="F1589" i="9"/>
  <c r="F1588" i="9"/>
  <c r="F1587" i="9"/>
  <c r="F1586" i="9"/>
  <c r="F1585" i="9"/>
  <c r="H1585" i="9" s="1"/>
  <c r="F1584" i="9"/>
  <c r="H1584" i="9" s="1"/>
  <c r="F1583" i="9"/>
  <c r="H1583" i="9" s="1"/>
  <c r="F1582" i="9"/>
  <c r="F1581" i="9"/>
  <c r="F1580" i="9"/>
  <c r="F1579" i="9"/>
  <c r="F1578" i="9"/>
  <c r="F1577" i="9"/>
  <c r="H1577" i="9" s="1"/>
  <c r="F1576" i="9"/>
  <c r="H1576" i="9" s="1"/>
  <c r="F1575" i="9"/>
  <c r="H1575" i="9" s="1"/>
  <c r="F1574" i="9"/>
  <c r="F1573" i="9"/>
  <c r="F1572" i="9"/>
  <c r="F1571" i="9"/>
  <c r="F1570" i="9"/>
  <c r="F1569" i="9"/>
  <c r="H1569" i="9" s="1"/>
  <c r="F1568" i="9"/>
  <c r="H1568" i="9" s="1"/>
  <c r="F1567" i="9"/>
  <c r="H1567" i="9" s="1"/>
  <c r="F1566" i="9"/>
  <c r="F1565" i="9"/>
  <c r="F1564" i="9"/>
  <c r="F1563" i="9"/>
  <c r="F1562" i="9"/>
  <c r="F1561" i="9"/>
  <c r="H1561" i="9" s="1"/>
  <c r="F1560" i="9"/>
  <c r="H1560" i="9" s="1"/>
  <c r="F1559" i="9"/>
  <c r="H1559" i="9" s="1"/>
  <c r="F1558" i="9"/>
  <c r="F1557" i="9"/>
  <c r="F1556" i="9"/>
  <c r="F1555" i="9"/>
  <c r="F1554" i="9"/>
  <c r="F1553" i="9"/>
  <c r="H1553" i="9" s="1"/>
  <c r="F1552" i="9"/>
  <c r="H1552" i="9" s="1"/>
  <c r="F1551" i="9"/>
  <c r="H1551" i="9" s="1"/>
  <c r="F1550" i="9"/>
  <c r="F1549" i="9"/>
  <c r="F1548" i="9"/>
  <c r="F1547" i="9"/>
  <c r="F1546" i="9"/>
  <c r="F1545" i="9"/>
  <c r="H1545" i="9" s="1"/>
  <c r="F1544" i="9"/>
  <c r="H1544" i="9" s="1"/>
  <c r="F1543" i="9"/>
  <c r="H1543" i="9" s="1"/>
  <c r="F1542" i="9"/>
  <c r="F1541" i="9"/>
  <c r="F1540" i="9"/>
  <c r="F1539" i="9"/>
  <c r="F1538" i="9"/>
  <c r="F1537" i="9"/>
  <c r="H1537" i="9" s="1"/>
  <c r="F1536" i="9"/>
  <c r="H1536" i="9" s="1"/>
  <c r="F1535" i="9"/>
  <c r="H1535" i="9" s="1"/>
  <c r="F1534" i="9"/>
  <c r="F1533" i="9"/>
  <c r="F1532" i="9"/>
  <c r="F1531" i="9"/>
  <c r="F1530" i="9"/>
  <c r="F1529" i="9"/>
  <c r="H1529" i="9" s="1"/>
  <c r="F1528" i="9"/>
  <c r="H1528" i="9" s="1"/>
  <c r="F1527" i="9"/>
  <c r="H1527" i="9" s="1"/>
  <c r="F1526" i="9"/>
  <c r="F1525" i="9"/>
  <c r="F1524" i="9"/>
  <c r="F1523" i="9"/>
  <c r="F1522" i="9"/>
  <c r="F1521" i="9"/>
  <c r="H1521" i="9" s="1"/>
  <c r="F1520" i="9"/>
  <c r="H1520" i="9" s="1"/>
  <c r="F1519" i="9"/>
  <c r="H1519" i="9" s="1"/>
  <c r="F1518" i="9"/>
  <c r="F1517" i="9"/>
  <c r="F1516" i="9"/>
  <c r="F1515" i="9"/>
  <c r="F1514" i="9"/>
  <c r="F1513" i="9"/>
  <c r="H1513" i="9" s="1"/>
  <c r="F1512" i="9"/>
  <c r="H1512" i="9" s="1"/>
  <c r="F1511" i="9"/>
  <c r="H1511" i="9" s="1"/>
  <c r="F1510" i="9"/>
  <c r="F1509" i="9"/>
  <c r="F1508" i="9"/>
  <c r="F1507" i="9"/>
  <c r="F1506" i="9"/>
  <c r="F1505" i="9"/>
  <c r="H1505" i="9" s="1"/>
  <c r="F1504" i="9"/>
  <c r="H1504" i="9" s="1"/>
  <c r="F1503" i="9"/>
  <c r="H1503" i="9" s="1"/>
  <c r="F1502" i="9"/>
  <c r="F1501" i="9"/>
  <c r="F1500" i="9"/>
  <c r="F1499" i="9"/>
  <c r="F1498" i="9"/>
  <c r="F1497" i="9"/>
  <c r="H1497" i="9" s="1"/>
  <c r="F1496" i="9"/>
  <c r="H1496" i="9" s="1"/>
  <c r="F1495" i="9"/>
  <c r="H1495" i="9" s="1"/>
  <c r="F1494" i="9"/>
  <c r="F1493" i="9"/>
  <c r="F1492" i="9"/>
  <c r="F1491" i="9"/>
  <c r="F1490" i="9"/>
  <c r="F1489" i="9"/>
  <c r="H1489" i="9" s="1"/>
  <c r="F1488" i="9"/>
  <c r="H1488" i="9" s="1"/>
  <c r="F1487" i="9"/>
  <c r="H1487" i="9" s="1"/>
  <c r="F1486" i="9"/>
  <c r="F1485" i="9"/>
  <c r="F1484" i="9"/>
  <c r="F1483" i="9"/>
  <c r="F1482" i="9"/>
  <c r="F1481" i="9"/>
  <c r="H1481" i="9" s="1"/>
  <c r="F1480" i="9"/>
  <c r="H1480" i="9" s="1"/>
  <c r="F1479" i="9"/>
  <c r="H1479" i="9" s="1"/>
  <c r="F1478" i="9"/>
  <c r="F1477" i="9"/>
  <c r="F1476" i="9"/>
  <c r="F1475" i="9"/>
  <c r="F1474" i="9"/>
  <c r="F1473" i="9"/>
  <c r="H1473" i="9" s="1"/>
  <c r="F1472" i="9"/>
  <c r="H1472" i="9" s="1"/>
  <c r="F1471" i="9"/>
  <c r="H1471" i="9" s="1"/>
  <c r="F1470" i="9"/>
  <c r="F1469" i="9"/>
  <c r="F1468" i="9"/>
  <c r="F1467" i="9"/>
  <c r="F1466" i="9"/>
  <c r="F1465" i="9"/>
  <c r="H1465" i="9" s="1"/>
  <c r="F1464" i="9"/>
  <c r="H1464" i="9" s="1"/>
  <c r="F1463" i="9"/>
  <c r="H1463" i="9" s="1"/>
  <c r="F1462" i="9"/>
  <c r="F1461" i="9"/>
  <c r="F1460" i="9"/>
  <c r="F1459" i="9"/>
  <c r="F1458" i="9"/>
  <c r="F1457" i="9"/>
  <c r="H1457" i="9" s="1"/>
  <c r="F1456" i="9"/>
  <c r="H1456" i="9" s="1"/>
  <c r="F1455" i="9"/>
  <c r="H1455" i="9" s="1"/>
  <c r="F1454" i="9"/>
  <c r="F1453" i="9"/>
  <c r="F1452" i="9"/>
  <c r="F1451" i="9"/>
  <c r="F1450" i="9"/>
  <c r="F1449" i="9"/>
  <c r="H1449" i="9" s="1"/>
  <c r="F1448" i="9"/>
  <c r="H1448" i="9" s="1"/>
  <c r="F1447" i="9"/>
  <c r="H1447" i="9" s="1"/>
  <c r="F1446" i="9"/>
  <c r="F1445" i="9"/>
  <c r="F1444" i="9"/>
  <c r="F1443" i="9"/>
  <c r="F1442" i="9"/>
  <c r="F1441" i="9"/>
  <c r="H1441" i="9" s="1"/>
  <c r="F1440" i="9"/>
  <c r="H1440" i="9" s="1"/>
  <c r="F1439" i="9"/>
  <c r="H1439" i="9" s="1"/>
  <c r="F1438" i="9"/>
  <c r="F1437" i="9"/>
  <c r="F1436" i="9"/>
  <c r="F1435" i="9"/>
  <c r="F1434" i="9"/>
  <c r="F1433" i="9"/>
  <c r="H1433" i="9" s="1"/>
  <c r="F1432" i="9"/>
  <c r="H1432" i="9" s="1"/>
  <c r="F1431" i="9"/>
  <c r="H1431" i="9" s="1"/>
  <c r="F1430" i="9"/>
  <c r="F1429" i="9"/>
  <c r="F1428" i="9"/>
  <c r="F1427" i="9"/>
  <c r="F1426" i="9"/>
  <c r="F1425" i="9"/>
  <c r="H1425" i="9" s="1"/>
  <c r="F1424" i="9"/>
  <c r="H1424" i="9" s="1"/>
  <c r="F1423" i="9"/>
  <c r="H1423" i="9" s="1"/>
  <c r="F1422" i="9"/>
  <c r="F1421" i="9"/>
  <c r="F1420" i="9"/>
  <c r="F1419" i="9"/>
  <c r="F1418" i="9"/>
  <c r="F1417" i="9"/>
  <c r="H1417" i="9" s="1"/>
  <c r="F1416" i="9"/>
  <c r="H1416" i="9" s="1"/>
  <c r="F1415" i="9"/>
  <c r="H1415" i="9" s="1"/>
  <c r="F1414" i="9"/>
  <c r="F1413" i="9"/>
  <c r="F1412" i="9"/>
  <c r="F1411" i="9"/>
  <c r="F1410" i="9"/>
  <c r="F1409" i="9"/>
  <c r="H1409" i="9" s="1"/>
  <c r="F1408" i="9"/>
  <c r="H1408" i="9" s="1"/>
  <c r="F1407" i="9"/>
  <c r="H1407" i="9" s="1"/>
  <c r="F1406" i="9"/>
  <c r="F1405" i="9"/>
  <c r="F1404" i="9"/>
  <c r="F1403" i="9"/>
  <c r="F1402" i="9"/>
  <c r="F1401" i="9"/>
  <c r="H1401" i="9" s="1"/>
  <c r="F1400" i="9"/>
  <c r="H1400" i="9" s="1"/>
  <c r="F1399" i="9"/>
  <c r="H1399" i="9" s="1"/>
  <c r="F1398" i="9"/>
  <c r="F1397" i="9"/>
  <c r="F1396" i="9"/>
  <c r="F1395" i="9"/>
  <c r="F1394" i="9"/>
  <c r="F1393" i="9"/>
  <c r="H1393" i="9" s="1"/>
  <c r="F1392" i="9"/>
  <c r="H1392" i="9" s="1"/>
  <c r="F1391" i="9"/>
  <c r="H1391" i="9" s="1"/>
  <c r="F1390" i="9"/>
  <c r="F1389" i="9"/>
  <c r="F1388" i="9"/>
  <c r="F1387" i="9"/>
  <c r="F1386" i="9"/>
  <c r="F1385" i="9"/>
  <c r="H1385" i="9" s="1"/>
  <c r="F1384" i="9"/>
  <c r="H1384" i="9" s="1"/>
  <c r="F1383" i="9"/>
  <c r="H1383" i="9" s="1"/>
  <c r="F1382" i="9"/>
  <c r="F1381" i="9"/>
  <c r="F1380" i="9"/>
  <c r="F1379" i="9"/>
  <c r="F1378" i="9"/>
  <c r="F1377" i="9"/>
  <c r="H1377" i="9" s="1"/>
  <c r="F1376" i="9"/>
  <c r="H1376" i="9" s="1"/>
  <c r="F1375" i="9"/>
  <c r="H1375" i="9" s="1"/>
  <c r="F1374" i="9"/>
  <c r="F1373" i="9"/>
  <c r="F1372" i="9"/>
  <c r="F1371" i="9"/>
  <c r="F1370" i="9"/>
  <c r="F1369" i="9"/>
  <c r="H1369" i="9" s="1"/>
  <c r="F1368" i="9"/>
  <c r="H1368" i="9" s="1"/>
  <c r="F1367" i="9"/>
  <c r="H1367" i="9" s="1"/>
  <c r="F1366" i="9"/>
  <c r="F1365" i="9"/>
  <c r="F1364" i="9"/>
  <c r="F1363" i="9"/>
  <c r="F1362" i="9"/>
  <c r="F1361" i="9"/>
  <c r="H1361" i="9" s="1"/>
  <c r="F1360" i="9"/>
  <c r="H1360" i="9" s="1"/>
  <c r="F1359" i="9"/>
  <c r="H1359" i="9" s="1"/>
  <c r="F1358" i="9"/>
  <c r="F1357" i="9"/>
  <c r="F1356" i="9"/>
  <c r="F1355" i="9"/>
  <c r="F1354" i="9"/>
  <c r="F1353" i="9"/>
  <c r="H1353" i="9" s="1"/>
  <c r="F1352" i="9"/>
  <c r="H1352" i="9" s="1"/>
  <c r="F1351" i="9"/>
  <c r="H1351" i="9" s="1"/>
  <c r="F1350" i="9"/>
  <c r="F1349" i="9"/>
  <c r="F1348" i="9"/>
  <c r="F1347" i="9"/>
  <c r="F1346" i="9"/>
  <c r="F1345" i="9"/>
  <c r="H1345" i="9" s="1"/>
  <c r="F1344" i="9"/>
  <c r="H1344" i="9" s="1"/>
  <c r="F1343" i="9"/>
  <c r="H1343" i="9" s="1"/>
  <c r="F1342" i="9"/>
  <c r="F1341" i="9"/>
  <c r="F1340" i="9"/>
  <c r="F1339" i="9"/>
  <c r="F1338" i="9"/>
  <c r="F1337" i="9"/>
  <c r="H1337" i="9" s="1"/>
  <c r="F1336" i="9"/>
  <c r="H1336" i="9" s="1"/>
  <c r="F1335" i="9"/>
  <c r="H1335" i="9" s="1"/>
  <c r="F1334" i="9"/>
  <c r="F1333" i="9"/>
  <c r="F1332" i="9"/>
  <c r="F1331" i="9"/>
  <c r="F1330" i="9"/>
  <c r="F1329" i="9"/>
  <c r="H1329" i="9" s="1"/>
  <c r="F1328" i="9"/>
  <c r="H1328" i="9" s="1"/>
  <c r="F1327" i="9"/>
  <c r="H1327" i="9" s="1"/>
  <c r="F1326" i="9"/>
  <c r="F1325" i="9"/>
  <c r="F1324" i="9"/>
  <c r="F1323" i="9"/>
  <c r="F1322" i="9"/>
  <c r="F1321" i="9"/>
  <c r="H1321" i="9" s="1"/>
  <c r="F1320" i="9"/>
  <c r="H1320" i="9" s="1"/>
  <c r="F1319" i="9"/>
  <c r="H1319" i="9" s="1"/>
  <c r="F1318" i="9"/>
  <c r="F1317" i="9"/>
  <c r="F1316" i="9"/>
  <c r="F1315" i="9"/>
  <c r="F1314" i="9"/>
  <c r="F1313" i="9"/>
  <c r="H1313" i="9" s="1"/>
  <c r="F1312" i="9"/>
  <c r="H1312" i="9" s="1"/>
  <c r="F1311" i="9"/>
  <c r="H1311" i="9" s="1"/>
  <c r="F1310" i="9"/>
  <c r="F1309" i="9"/>
  <c r="F1308" i="9"/>
  <c r="F1307" i="9"/>
  <c r="F1306" i="9"/>
  <c r="F1305" i="9"/>
  <c r="H1305" i="9" s="1"/>
  <c r="F1304" i="9"/>
  <c r="H1304" i="9" s="1"/>
  <c r="F1303" i="9"/>
  <c r="H1303" i="9" s="1"/>
  <c r="F1302" i="9"/>
  <c r="F1301" i="9"/>
  <c r="F1300" i="9"/>
  <c r="F1299" i="9"/>
  <c r="F1298" i="9"/>
  <c r="F1297" i="9"/>
  <c r="H1297" i="9" s="1"/>
  <c r="F1296" i="9"/>
  <c r="H1296" i="9" s="1"/>
  <c r="F1295" i="9"/>
  <c r="H1295" i="9" s="1"/>
  <c r="F1294" i="9"/>
  <c r="F1293" i="9"/>
  <c r="F1292" i="9"/>
  <c r="F1291" i="9"/>
  <c r="F1290" i="9"/>
  <c r="F1289" i="9"/>
  <c r="H1289" i="9" s="1"/>
  <c r="F1288" i="9"/>
  <c r="H1288" i="9" s="1"/>
  <c r="F1287" i="9"/>
  <c r="H1287" i="9" s="1"/>
  <c r="F1286" i="9"/>
  <c r="F1285" i="9"/>
  <c r="F1284" i="9"/>
  <c r="F1283" i="9"/>
  <c r="F1282" i="9"/>
  <c r="F1281" i="9"/>
  <c r="H1281" i="9" s="1"/>
  <c r="F1280" i="9"/>
  <c r="H1280" i="9" s="1"/>
  <c r="F1279" i="9"/>
  <c r="H1279" i="9" s="1"/>
  <c r="F1278" i="9"/>
  <c r="F1277" i="9"/>
  <c r="F1276" i="9"/>
  <c r="F1275" i="9"/>
  <c r="F1274" i="9"/>
  <c r="F1273" i="9"/>
  <c r="H1273" i="9" s="1"/>
  <c r="F1272" i="9"/>
  <c r="H1272" i="9" s="1"/>
  <c r="F1271" i="9"/>
  <c r="H1271" i="9" s="1"/>
  <c r="F1270" i="9"/>
  <c r="F1269" i="9"/>
  <c r="F1268" i="9"/>
  <c r="F1267" i="9"/>
  <c r="F1266" i="9"/>
  <c r="F1265" i="9"/>
  <c r="H1265" i="9" s="1"/>
  <c r="F1264" i="9"/>
  <c r="H1264" i="9" s="1"/>
  <c r="F1263" i="9"/>
  <c r="H1263" i="9" s="1"/>
  <c r="F1262" i="9"/>
  <c r="F1261" i="9"/>
  <c r="F1260" i="9"/>
  <c r="F1259" i="9"/>
  <c r="F1258" i="9"/>
  <c r="F1257" i="9"/>
  <c r="H1257" i="9" s="1"/>
  <c r="F1256" i="9"/>
  <c r="H1256" i="9" s="1"/>
  <c r="F1255" i="9"/>
  <c r="H1255" i="9" s="1"/>
  <c r="F1254" i="9"/>
  <c r="F1253" i="9"/>
  <c r="F1252" i="9"/>
  <c r="F1251" i="9"/>
  <c r="F1250" i="9"/>
  <c r="F1249" i="9"/>
  <c r="H1249" i="9" s="1"/>
  <c r="F1248" i="9"/>
  <c r="H1248" i="9" s="1"/>
  <c r="F1247" i="9"/>
  <c r="H1247" i="9" s="1"/>
  <c r="F1246" i="9"/>
  <c r="F1245" i="9"/>
  <c r="F1244" i="9"/>
  <c r="F1243" i="9"/>
  <c r="F1242" i="9"/>
  <c r="F1241" i="9"/>
  <c r="H1241" i="9" s="1"/>
  <c r="F1240" i="9"/>
  <c r="H1240" i="9" s="1"/>
  <c r="F1239" i="9"/>
  <c r="H1239" i="9" s="1"/>
  <c r="F1238" i="9"/>
  <c r="F1237" i="9"/>
  <c r="F1236" i="9"/>
  <c r="F1235" i="9"/>
  <c r="F1234" i="9"/>
  <c r="F1233" i="9"/>
  <c r="H1233" i="9" s="1"/>
  <c r="F1232" i="9"/>
  <c r="H1232" i="9" s="1"/>
  <c r="F1231" i="9"/>
  <c r="H1231" i="9" s="1"/>
  <c r="F1230" i="9"/>
  <c r="F1229" i="9"/>
  <c r="F1228" i="9"/>
  <c r="F1227" i="9"/>
  <c r="F1226" i="9"/>
  <c r="F1225" i="9"/>
  <c r="H1225" i="9" s="1"/>
  <c r="F1224" i="9"/>
  <c r="H1224" i="9" s="1"/>
  <c r="F1223" i="9"/>
  <c r="H1223" i="9" s="1"/>
  <c r="F1222" i="9"/>
  <c r="F1221" i="9"/>
  <c r="F1220" i="9"/>
  <c r="F1219" i="9"/>
  <c r="F1218" i="9"/>
  <c r="F1217" i="9"/>
  <c r="H1217" i="9" s="1"/>
  <c r="F1216" i="9"/>
  <c r="H1216" i="9" s="1"/>
  <c r="F1215" i="9"/>
  <c r="H1215" i="9" s="1"/>
  <c r="F1214" i="9"/>
  <c r="F1213" i="9"/>
  <c r="F1212" i="9"/>
  <c r="F1211" i="9"/>
  <c r="F1210" i="9"/>
  <c r="F1209" i="9"/>
  <c r="H1209" i="9" s="1"/>
  <c r="F1208" i="9"/>
  <c r="H1208" i="9" s="1"/>
  <c r="F1207" i="9"/>
  <c r="H1207" i="9" s="1"/>
  <c r="F1206" i="9"/>
  <c r="F1205" i="9"/>
  <c r="F1204" i="9"/>
  <c r="F1203" i="9"/>
  <c r="F1202" i="9"/>
  <c r="F1201" i="9"/>
  <c r="H1201" i="9" s="1"/>
  <c r="F1200" i="9"/>
  <c r="H1200" i="9" s="1"/>
  <c r="F1199" i="9"/>
  <c r="H1199" i="9" s="1"/>
  <c r="F1198" i="9"/>
  <c r="F1197" i="9"/>
  <c r="F1196" i="9"/>
  <c r="F1195" i="9"/>
  <c r="F1194" i="9"/>
  <c r="F1193" i="9"/>
  <c r="H1193" i="9" s="1"/>
  <c r="F1192" i="9"/>
  <c r="H1192" i="9" s="1"/>
  <c r="F1191" i="9"/>
  <c r="H1191" i="9" s="1"/>
  <c r="F1190" i="9"/>
  <c r="F1189" i="9"/>
  <c r="F1188" i="9"/>
  <c r="F1187" i="9"/>
  <c r="F1186" i="9"/>
  <c r="F1185" i="9"/>
  <c r="H1185" i="9" s="1"/>
  <c r="F1184" i="9"/>
  <c r="H1184" i="9" s="1"/>
  <c r="F1183" i="9"/>
  <c r="H1183" i="9" s="1"/>
  <c r="F1182" i="9"/>
  <c r="F1181" i="9"/>
  <c r="F1180" i="9"/>
  <c r="F1179" i="9"/>
  <c r="F1178" i="9"/>
  <c r="F1177" i="9"/>
  <c r="H1177" i="9" s="1"/>
  <c r="F1176" i="9"/>
  <c r="H1176" i="9" s="1"/>
  <c r="F1175" i="9"/>
  <c r="H1175" i="9" s="1"/>
  <c r="F1174" i="9"/>
  <c r="F1173" i="9"/>
  <c r="F1172" i="9"/>
  <c r="F1171" i="9"/>
  <c r="F1170" i="9"/>
  <c r="F1169" i="9"/>
  <c r="H1169" i="9" s="1"/>
  <c r="F1168" i="9"/>
  <c r="H1168" i="9" s="1"/>
  <c r="F1167" i="9"/>
  <c r="H1167" i="9" s="1"/>
  <c r="F1166" i="9"/>
  <c r="F1165" i="9"/>
  <c r="F1164" i="9"/>
  <c r="F1163" i="9"/>
  <c r="F1162" i="9"/>
  <c r="F1161" i="9"/>
  <c r="H1161" i="9" s="1"/>
  <c r="F1160" i="9"/>
  <c r="H1160" i="9" s="1"/>
  <c r="F1159" i="9"/>
  <c r="H1159" i="9" s="1"/>
  <c r="F1158" i="9"/>
  <c r="F1157" i="9"/>
  <c r="F1156" i="9"/>
  <c r="F1155" i="9"/>
  <c r="F1154" i="9"/>
  <c r="F1153" i="9"/>
  <c r="H1153" i="9" s="1"/>
  <c r="F1152" i="9"/>
  <c r="H1152" i="9" s="1"/>
  <c r="F1151" i="9"/>
  <c r="H1151" i="9" s="1"/>
  <c r="F1150" i="9"/>
  <c r="F1149" i="9"/>
  <c r="F1148" i="9"/>
  <c r="F1147" i="9"/>
  <c r="F1146" i="9"/>
  <c r="F1145" i="9"/>
  <c r="H1145" i="9" s="1"/>
  <c r="F1144" i="9"/>
  <c r="H1144" i="9" s="1"/>
  <c r="F1143" i="9"/>
  <c r="H1143" i="9" s="1"/>
  <c r="F1142" i="9"/>
  <c r="F1141" i="9"/>
  <c r="F1140" i="9"/>
  <c r="F1139" i="9"/>
  <c r="F1138" i="9"/>
  <c r="F1137" i="9"/>
  <c r="H1137" i="9" s="1"/>
  <c r="F1136" i="9"/>
  <c r="H1136" i="9" s="1"/>
  <c r="F1135" i="9"/>
  <c r="H1135" i="9" s="1"/>
  <c r="F1134" i="9"/>
  <c r="F1133" i="9"/>
  <c r="F1132" i="9"/>
  <c r="F1131" i="9"/>
  <c r="F1130" i="9"/>
  <c r="F1129" i="9"/>
  <c r="H1129" i="9" s="1"/>
  <c r="F1128" i="9"/>
  <c r="H1128" i="9" s="1"/>
  <c r="F1127" i="9"/>
  <c r="H1127" i="9" s="1"/>
  <c r="F1126" i="9"/>
  <c r="F1125" i="9"/>
  <c r="F1124" i="9"/>
  <c r="F1123" i="9"/>
  <c r="F1122" i="9"/>
  <c r="F1121" i="9"/>
  <c r="H1121" i="9" s="1"/>
  <c r="F1120" i="9"/>
  <c r="H1120" i="9" s="1"/>
  <c r="F1119" i="9"/>
  <c r="H1119" i="9" s="1"/>
  <c r="F1118" i="9"/>
  <c r="F1117" i="9"/>
  <c r="F1116" i="9"/>
  <c r="F1115" i="9"/>
  <c r="F1114" i="9"/>
  <c r="F1113" i="9"/>
  <c r="H1113" i="9" s="1"/>
  <c r="F1112" i="9"/>
  <c r="H1112" i="9" s="1"/>
  <c r="F1111" i="9"/>
  <c r="H1111" i="9" s="1"/>
  <c r="F1110" i="9"/>
  <c r="F1109" i="9"/>
  <c r="F1108" i="9"/>
  <c r="F1107" i="9"/>
  <c r="F1106" i="9"/>
  <c r="F1105" i="9"/>
  <c r="H1105" i="9" s="1"/>
  <c r="F1104" i="9"/>
  <c r="H1104" i="9" s="1"/>
  <c r="F1103" i="9"/>
  <c r="H1103" i="9" s="1"/>
  <c r="F1102" i="9"/>
  <c r="F1101" i="9"/>
  <c r="F1100" i="9"/>
  <c r="F1099" i="9"/>
  <c r="F1098" i="9"/>
  <c r="F1097" i="9"/>
  <c r="H1097" i="9" s="1"/>
  <c r="F1096" i="9"/>
  <c r="H1096" i="9" s="1"/>
  <c r="F1095" i="9"/>
  <c r="H1095" i="9" s="1"/>
  <c r="F1094" i="9"/>
  <c r="F1093" i="9"/>
  <c r="F1092" i="9"/>
  <c r="F1091" i="9"/>
  <c r="F1090" i="9"/>
  <c r="F1089" i="9"/>
  <c r="H1089" i="9" s="1"/>
  <c r="F1088" i="9"/>
  <c r="H1088" i="9" s="1"/>
  <c r="F1087" i="9"/>
  <c r="H1087" i="9" s="1"/>
  <c r="F1086" i="9"/>
  <c r="F1085" i="9"/>
  <c r="F1084" i="9"/>
  <c r="F1083" i="9"/>
  <c r="F1082" i="9"/>
  <c r="F1081" i="9"/>
  <c r="H1081" i="9" s="1"/>
  <c r="F1080" i="9"/>
  <c r="H1080" i="9" s="1"/>
  <c r="F1079" i="9"/>
  <c r="H1079" i="9" s="1"/>
  <c r="F1078" i="9"/>
  <c r="F1077" i="9"/>
  <c r="F1076" i="9"/>
  <c r="F1075" i="9"/>
  <c r="F1074" i="9"/>
  <c r="F1073" i="9"/>
  <c r="H1073" i="9" s="1"/>
  <c r="F1072" i="9"/>
  <c r="H1072" i="9" s="1"/>
  <c r="F1071" i="9"/>
  <c r="H1071" i="9" s="1"/>
  <c r="F1070" i="9"/>
  <c r="F1069" i="9"/>
  <c r="F1068" i="9"/>
  <c r="F1067" i="9"/>
  <c r="F1066" i="9"/>
  <c r="F1065" i="9"/>
  <c r="H1065" i="9" s="1"/>
  <c r="F1064" i="9"/>
  <c r="H1064" i="9" s="1"/>
  <c r="F1063" i="9"/>
  <c r="H1063" i="9" s="1"/>
  <c r="F1062" i="9"/>
  <c r="F1061" i="9"/>
  <c r="F1060" i="9"/>
  <c r="F1059" i="9"/>
  <c r="F1058" i="9"/>
  <c r="F1057" i="9"/>
  <c r="H1057" i="9" s="1"/>
  <c r="F1056" i="9"/>
  <c r="H1056" i="9" s="1"/>
  <c r="F1055" i="9"/>
  <c r="H1055" i="9" s="1"/>
  <c r="F1054" i="9"/>
  <c r="F1053" i="9"/>
  <c r="F1052" i="9"/>
  <c r="F1051" i="9"/>
  <c r="F1050" i="9"/>
  <c r="F1049" i="9"/>
  <c r="H1049" i="9" s="1"/>
  <c r="F1048" i="9"/>
  <c r="H1048" i="9" s="1"/>
  <c r="F1047" i="9"/>
  <c r="H1047" i="9" s="1"/>
  <c r="F1046" i="9"/>
  <c r="F1045" i="9"/>
  <c r="F1044" i="9"/>
  <c r="F1043" i="9"/>
  <c r="F1042" i="9"/>
  <c r="F1041" i="9"/>
  <c r="H1041" i="9" s="1"/>
  <c r="F1040" i="9"/>
  <c r="H1040" i="9" s="1"/>
  <c r="F1039" i="9"/>
  <c r="H1039" i="9" s="1"/>
  <c r="F1038" i="9"/>
  <c r="F1037" i="9"/>
  <c r="F1036" i="9"/>
  <c r="F1035" i="9"/>
  <c r="F1034" i="9"/>
  <c r="F1033" i="9"/>
  <c r="H1033" i="9" s="1"/>
  <c r="F1032" i="9"/>
  <c r="H1032" i="9" s="1"/>
  <c r="F1031" i="9"/>
  <c r="H1031" i="9" s="1"/>
  <c r="F1030" i="9"/>
  <c r="H1030" i="9" s="1"/>
  <c r="F1029" i="9"/>
  <c r="F1028" i="9"/>
  <c r="F1027" i="9"/>
  <c r="F1026" i="9"/>
  <c r="F1025" i="9"/>
  <c r="H1025" i="9" s="1"/>
  <c r="F1024" i="9"/>
  <c r="H1024" i="9" s="1"/>
  <c r="F1023" i="9"/>
  <c r="H1023" i="9" s="1"/>
  <c r="F1022" i="9"/>
  <c r="H1022" i="9" s="1"/>
  <c r="F1021" i="9"/>
  <c r="H1021" i="9" s="1"/>
  <c r="F1020" i="9"/>
  <c r="F1019" i="9"/>
  <c r="F1018" i="9"/>
  <c r="F1017" i="9"/>
  <c r="H1017" i="9" s="1"/>
  <c r="F1016" i="9"/>
  <c r="H1016" i="9" s="1"/>
  <c r="F1015" i="9"/>
  <c r="H1015" i="9" s="1"/>
  <c r="F1014" i="9"/>
  <c r="H1014" i="9" s="1"/>
  <c r="F1013" i="9"/>
  <c r="F1012" i="9"/>
  <c r="F1011" i="9"/>
  <c r="F1010" i="9"/>
  <c r="F1009" i="9"/>
  <c r="H1009" i="9" s="1"/>
  <c r="F1008" i="9"/>
  <c r="H1008" i="9" s="1"/>
  <c r="F1007" i="9"/>
  <c r="H1007" i="9" s="1"/>
  <c r="F1006" i="9"/>
  <c r="H1006" i="9" s="1"/>
  <c r="F1005" i="9"/>
  <c r="F1004" i="9"/>
  <c r="F1003" i="9"/>
  <c r="F1002" i="9"/>
  <c r="F1001" i="9"/>
  <c r="H1001" i="9" s="1"/>
  <c r="F1000" i="9"/>
  <c r="H1000" i="9" s="1"/>
  <c r="F999" i="9"/>
  <c r="H999" i="9" s="1"/>
  <c r="F998" i="9"/>
  <c r="H998" i="9" s="1"/>
  <c r="F997" i="9"/>
  <c r="F996" i="9"/>
  <c r="F995" i="9"/>
  <c r="F994" i="9"/>
  <c r="F993" i="9"/>
  <c r="H993" i="9" s="1"/>
  <c r="F992" i="9"/>
  <c r="H992" i="9" s="1"/>
  <c r="F991" i="9"/>
  <c r="H991" i="9" s="1"/>
  <c r="F990" i="9"/>
  <c r="H990" i="9" s="1"/>
  <c r="F989" i="9"/>
  <c r="F988" i="9"/>
  <c r="F987" i="9"/>
  <c r="F986" i="9"/>
  <c r="F985" i="9"/>
  <c r="H985" i="9" s="1"/>
  <c r="F984" i="9"/>
  <c r="H984" i="9" s="1"/>
  <c r="F983" i="9"/>
  <c r="H983" i="9" s="1"/>
  <c r="F982" i="9"/>
  <c r="H982" i="9" s="1"/>
  <c r="F981" i="9"/>
  <c r="F980" i="9"/>
  <c r="F979" i="9"/>
  <c r="F978" i="9"/>
  <c r="F977" i="9"/>
  <c r="H977" i="9" s="1"/>
  <c r="F976" i="9"/>
  <c r="H976" i="9" s="1"/>
  <c r="F975" i="9"/>
  <c r="H975" i="9" s="1"/>
  <c r="F974" i="9"/>
  <c r="H974" i="9" s="1"/>
  <c r="F973" i="9"/>
  <c r="F972" i="9"/>
  <c r="F971" i="9"/>
  <c r="F970" i="9"/>
  <c r="F969" i="9"/>
  <c r="H969" i="9" s="1"/>
  <c r="F968" i="9"/>
  <c r="H968" i="9" s="1"/>
  <c r="F967" i="9"/>
  <c r="H967" i="9" s="1"/>
  <c r="F966" i="9"/>
  <c r="H966" i="9" s="1"/>
  <c r="F965" i="9"/>
  <c r="F964" i="9"/>
  <c r="F963" i="9"/>
  <c r="F962" i="9"/>
  <c r="F961" i="9"/>
  <c r="H961" i="9" s="1"/>
  <c r="F960" i="9"/>
  <c r="H960" i="9" s="1"/>
  <c r="F959" i="9"/>
  <c r="H959" i="9" s="1"/>
  <c r="F958" i="9"/>
  <c r="H958" i="9" s="1"/>
  <c r="F957" i="9"/>
  <c r="F956" i="9"/>
  <c r="F955" i="9"/>
  <c r="F954" i="9"/>
  <c r="F953" i="9"/>
  <c r="H953" i="9" s="1"/>
  <c r="F952" i="9"/>
  <c r="H952" i="9" s="1"/>
  <c r="F951" i="9"/>
  <c r="H951" i="9" s="1"/>
  <c r="F950" i="9"/>
  <c r="H950" i="9" s="1"/>
  <c r="F949" i="9"/>
  <c r="F948" i="9"/>
  <c r="F947" i="9"/>
  <c r="F946" i="9"/>
  <c r="F945" i="9"/>
  <c r="H945" i="9" s="1"/>
  <c r="F944" i="9"/>
  <c r="H944" i="9" s="1"/>
  <c r="F943" i="9"/>
  <c r="H943" i="9" s="1"/>
  <c r="F942" i="9"/>
  <c r="H942" i="9" s="1"/>
  <c r="F941" i="9"/>
  <c r="F940" i="9"/>
  <c r="F939" i="9"/>
  <c r="F938" i="9"/>
  <c r="F937" i="9"/>
  <c r="H937" i="9" s="1"/>
  <c r="F936" i="9"/>
  <c r="H936" i="9" s="1"/>
  <c r="F935" i="9"/>
  <c r="H935" i="9" s="1"/>
  <c r="F934" i="9"/>
  <c r="H934" i="9" s="1"/>
  <c r="F933" i="9"/>
  <c r="F932" i="9"/>
  <c r="F931" i="9"/>
  <c r="F930" i="9"/>
  <c r="F929" i="9"/>
  <c r="H929" i="9" s="1"/>
  <c r="F928" i="9"/>
  <c r="H928" i="9" s="1"/>
  <c r="F927" i="9"/>
  <c r="H927" i="9" s="1"/>
  <c r="F926" i="9"/>
  <c r="H926" i="9" s="1"/>
  <c r="F925" i="9"/>
  <c r="F924" i="9"/>
  <c r="F923" i="9"/>
  <c r="F922" i="9"/>
  <c r="F921" i="9"/>
  <c r="H921" i="9" s="1"/>
  <c r="F920" i="9"/>
  <c r="H920" i="9" s="1"/>
  <c r="F919" i="9"/>
  <c r="H919" i="9" s="1"/>
  <c r="F918" i="9"/>
  <c r="H918" i="9" s="1"/>
  <c r="F917" i="9"/>
  <c r="F916" i="9"/>
  <c r="F915" i="9"/>
  <c r="F914" i="9"/>
  <c r="F913" i="9"/>
  <c r="H913" i="9" s="1"/>
  <c r="F912" i="9"/>
  <c r="H912" i="9" s="1"/>
  <c r="F911" i="9"/>
  <c r="H911" i="9" s="1"/>
  <c r="F910" i="9"/>
  <c r="H910" i="9" s="1"/>
  <c r="F909" i="9"/>
  <c r="F908" i="9"/>
  <c r="F907" i="9"/>
  <c r="F906" i="9"/>
  <c r="F905" i="9"/>
  <c r="H905" i="9" s="1"/>
  <c r="F904" i="9"/>
  <c r="H904" i="9" s="1"/>
  <c r="F903" i="9"/>
  <c r="H903" i="9" s="1"/>
  <c r="F902" i="9"/>
  <c r="H902" i="9" s="1"/>
  <c r="F901" i="9"/>
  <c r="F900" i="9"/>
  <c r="F899" i="9"/>
  <c r="F898" i="9"/>
  <c r="F897" i="9"/>
  <c r="H897" i="9" s="1"/>
  <c r="F896" i="9"/>
  <c r="H896" i="9" s="1"/>
  <c r="F895" i="9"/>
  <c r="H895" i="9" s="1"/>
  <c r="F894" i="9"/>
  <c r="H894" i="9" s="1"/>
  <c r="F893" i="9"/>
  <c r="F892" i="9"/>
  <c r="F891" i="9"/>
  <c r="F890" i="9"/>
  <c r="F889" i="9"/>
  <c r="H889" i="9" s="1"/>
  <c r="F888" i="9"/>
  <c r="H888" i="9" s="1"/>
  <c r="F887" i="9"/>
  <c r="H887" i="9" s="1"/>
  <c r="F886" i="9"/>
  <c r="H886" i="9" s="1"/>
  <c r="F885" i="9"/>
  <c r="F884" i="9"/>
  <c r="F883" i="9"/>
  <c r="F882" i="9"/>
  <c r="F881" i="9"/>
  <c r="H881" i="9" s="1"/>
  <c r="F880" i="9"/>
  <c r="H880" i="9" s="1"/>
  <c r="F879" i="9"/>
  <c r="H879" i="9" s="1"/>
  <c r="F878" i="9"/>
  <c r="H878" i="9" s="1"/>
  <c r="F877" i="9"/>
  <c r="F876" i="9"/>
  <c r="F875" i="9"/>
  <c r="F874" i="9"/>
  <c r="F873" i="9"/>
  <c r="H873" i="9" s="1"/>
  <c r="F872" i="9"/>
  <c r="H872" i="9" s="1"/>
  <c r="F871" i="9"/>
  <c r="H871" i="9" s="1"/>
  <c r="F870" i="9"/>
  <c r="H870" i="9" s="1"/>
  <c r="F869" i="9"/>
  <c r="F868" i="9"/>
  <c r="F867" i="9"/>
  <c r="F866" i="9"/>
  <c r="F865" i="9"/>
  <c r="H865" i="9" s="1"/>
  <c r="F864" i="9"/>
  <c r="H864" i="9" s="1"/>
  <c r="F863" i="9"/>
  <c r="H863" i="9" s="1"/>
  <c r="F862" i="9"/>
  <c r="H862" i="9" s="1"/>
  <c r="F861" i="9"/>
  <c r="F860" i="9"/>
  <c r="F859" i="9"/>
  <c r="F858" i="9"/>
  <c r="F857" i="9"/>
  <c r="H857" i="9" s="1"/>
  <c r="F856" i="9"/>
  <c r="H856" i="9" s="1"/>
  <c r="F855" i="9"/>
  <c r="H855" i="9" s="1"/>
  <c r="F854" i="9"/>
  <c r="H854" i="9" s="1"/>
  <c r="F853" i="9"/>
  <c r="F852" i="9"/>
  <c r="F851" i="9"/>
  <c r="F850" i="9"/>
  <c r="F849" i="9"/>
  <c r="H849" i="9" s="1"/>
  <c r="F848" i="9"/>
  <c r="H848" i="9" s="1"/>
  <c r="F847" i="9"/>
  <c r="H847" i="9" s="1"/>
  <c r="F846" i="9"/>
  <c r="H846" i="9" s="1"/>
  <c r="F845" i="9"/>
  <c r="F844" i="9"/>
  <c r="F843" i="9"/>
  <c r="F842" i="9"/>
  <c r="F841" i="9"/>
  <c r="H841" i="9" s="1"/>
  <c r="F840" i="9"/>
  <c r="H840" i="9" s="1"/>
  <c r="F839" i="9"/>
  <c r="H839" i="9" s="1"/>
  <c r="F838" i="9"/>
  <c r="H838" i="9" s="1"/>
  <c r="F837" i="9"/>
  <c r="F836" i="9"/>
  <c r="F835" i="9"/>
  <c r="F834" i="9"/>
  <c r="F833" i="9"/>
  <c r="H833" i="9" s="1"/>
  <c r="F832" i="9"/>
  <c r="H832" i="9" s="1"/>
  <c r="F831" i="9"/>
  <c r="H831" i="9" s="1"/>
  <c r="F830" i="9"/>
  <c r="H830" i="9" s="1"/>
  <c r="F829" i="9"/>
  <c r="F828" i="9"/>
  <c r="F827" i="9"/>
  <c r="F826" i="9"/>
  <c r="F825" i="9"/>
  <c r="H825" i="9" s="1"/>
  <c r="F824" i="9"/>
  <c r="H824" i="9" s="1"/>
  <c r="F823" i="9"/>
  <c r="H823" i="9" s="1"/>
  <c r="F822" i="9"/>
  <c r="H822" i="9" s="1"/>
  <c r="F821" i="9"/>
  <c r="F820" i="9"/>
  <c r="F819" i="9"/>
  <c r="F818" i="9"/>
  <c r="F817" i="9"/>
  <c r="H817" i="9" s="1"/>
  <c r="F816" i="9"/>
  <c r="H816" i="9" s="1"/>
  <c r="F815" i="9"/>
  <c r="H815" i="9" s="1"/>
  <c r="F814" i="9"/>
  <c r="H814" i="9" s="1"/>
  <c r="F813" i="9"/>
  <c r="F812" i="9"/>
  <c r="F811" i="9"/>
  <c r="F810" i="9"/>
  <c r="F809" i="9"/>
  <c r="H809" i="9" s="1"/>
  <c r="F808" i="9"/>
  <c r="H808" i="9" s="1"/>
  <c r="F807" i="9"/>
  <c r="H807" i="9" s="1"/>
  <c r="F806" i="9"/>
  <c r="H806" i="9" s="1"/>
  <c r="F805" i="9"/>
  <c r="F804" i="9"/>
  <c r="F803" i="9"/>
  <c r="F802" i="9"/>
  <c r="F801" i="9"/>
  <c r="H801" i="9" s="1"/>
  <c r="F800" i="9"/>
  <c r="H800" i="9" s="1"/>
  <c r="F799" i="9"/>
  <c r="H799" i="9" s="1"/>
  <c r="F798" i="9"/>
  <c r="H798" i="9" s="1"/>
  <c r="F797" i="9"/>
  <c r="F796" i="9"/>
  <c r="F795" i="9"/>
  <c r="F794" i="9"/>
  <c r="F793" i="9"/>
  <c r="H793" i="9" s="1"/>
  <c r="F792" i="9"/>
  <c r="H792" i="9" s="1"/>
  <c r="F791" i="9"/>
  <c r="H791" i="9" s="1"/>
  <c r="F790" i="9"/>
  <c r="H790" i="9" s="1"/>
  <c r="F789" i="9"/>
  <c r="F788" i="9"/>
  <c r="F787" i="9"/>
  <c r="F786" i="9"/>
  <c r="F785" i="9"/>
  <c r="H785" i="9" s="1"/>
  <c r="F784" i="9"/>
  <c r="H784" i="9" s="1"/>
  <c r="F783" i="9"/>
  <c r="H783" i="9" s="1"/>
  <c r="F782" i="9"/>
  <c r="H782" i="9" s="1"/>
  <c r="F781" i="9"/>
  <c r="F780" i="9"/>
  <c r="F779" i="9"/>
  <c r="F778" i="9"/>
  <c r="F777" i="9"/>
  <c r="H777" i="9" s="1"/>
  <c r="F776" i="9"/>
  <c r="H776" i="9" s="1"/>
  <c r="F775" i="9"/>
  <c r="H775" i="9" s="1"/>
  <c r="F774" i="9"/>
  <c r="H774" i="9" s="1"/>
  <c r="F773" i="9"/>
  <c r="F772" i="9"/>
  <c r="F771" i="9"/>
  <c r="F770" i="9"/>
  <c r="F769" i="9"/>
  <c r="H769" i="9" s="1"/>
  <c r="F768" i="9"/>
  <c r="H768" i="9" s="1"/>
  <c r="F767" i="9"/>
  <c r="H767" i="9" s="1"/>
  <c r="F766" i="9"/>
  <c r="H766" i="9" s="1"/>
  <c r="F765" i="9"/>
  <c r="F764" i="9"/>
  <c r="F763" i="9"/>
  <c r="F762" i="9"/>
  <c r="F761" i="9"/>
  <c r="H761" i="9" s="1"/>
  <c r="F760" i="9"/>
  <c r="H760" i="9" s="1"/>
  <c r="F759" i="9"/>
  <c r="H759" i="9" s="1"/>
  <c r="F758" i="9"/>
  <c r="H758" i="9" s="1"/>
  <c r="F757" i="9"/>
  <c r="F756" i="9"/>
  <c r="F755" i="9"/>
  <c r="F754" i="9"/>
  <c r="F753" i="9"/>
  <c r="H753" i="9" s="1"/>
  <c r="F752" i="9"/>
  <c r="H752" i="9" s="1"/>
  <c r="F751" i="9"/>
  <c r="H751" i="9" s="1"/>
  <c r="F750" i="9"/>
  <c r="H750" i="9" s="1"/>
  <c r="F749" i="9"/>
  <c r="F748" i="9"/>
  <c r="F747" i="9"/>
  <c r="F746" i="9"/>
  <c r="F745" i="9"/>
  <c r="H745" i="9" s="1"/>
  <c r="F744" i="9"/>
  <c r="H744" i="9" s="1"/>
  <c r="F743" i="9"/>
  <c r="H743" i="9" s="1"/>
  <c r="F742" i="9"/>
  <c r="H742" i="9" s="1"/>
  <c r="F741" i="9"/>
  <c r="F740" i="9"/>
  <c r="F739" i="9"/>
  <c r="F738" i="9"/>
  <c r="F737" i="9"/>
  <c r="H737" i="9" s="1"/>
  <c r="F736" i="9"/>
  <c r="H736" i="9" s="1"/>
  <c r="F735" i="9"/>
  <c r="H735" i="9" s="1"/>
  <c r="F734" i="9"/>
  <c r="H734" i="9" s="1"/>
  <c r="F733" i="9"/>
  <c r="F732" i="9"/>
  <c r="F731" i="9"/>
  <c r="F730" i="9"/>
  <c r="F729" i="9"/>
  <c r="H729" i="9" s="1"/>
  <c r="F728" i="9"/>
  <c r="H728" i="9" s="1"/>
  <c r="F727" i="9"/>
  <c r="H727" i="9" s="1"/>
  <c r="F726" i="9"/>
  <c r="H726" i="9" s="1"/>
  <c r="F725" i="9"/>
  <c r="F724" i="9"/>
  <c r="F723" i="9"/>
  <c r="F722" i="9"/>
  <c r="F721" i="9"/>
  <c r="H721" i="9" s="1"/>
  <c r="F720" i="9"/>
  <c r="H720" i="9" s="1"/>
  <c r="F719" i="9"/>
  <c r="H719" i="9" s="1"/>
  <c r="F718" i="9"/>
  <c r="H718" i="9" s="1"/>
  <c r="F717" i="9"/>
  <c r="F716" i="9"/>
  <c r="F715" i="9"/>
  <c r="F714" i="9"/>
  <c r="F713" i="9"/>
  <c r="H713" i="9" s="1"/>
  <c r="F712" i="9"/>
  <c r="H712" i="9" s="1"/>
  <c r="F711" i="9"/>
  <c r="H711" i="9" s="1"/>
  <c r="F710" i="9"/>
  <c r="H710" i="9" s="1"/>
  <c r="F709" i="9"/>
  <c r="F708" i="9"/>
  <c r="F707" i="9"/>
  <c r="F706" i="9"/>
  <c r="F705" i="9"/>
  <c r="H705" i="9" s="1"/>
  <c r="F704" i="9"/>
  <c r="H704" i="9" s="1"/>
  <c r="F703" i="9"/>
  <c r="H703" i="9" s="1"/>
  <c r="F702" i="9"/>
  <c r="H702" i="9" s="1"/>
  <c r="F701" i="9"/>
  <c r="F700" i="9"/>
  <c r="F699" i="9"/>
  <c r="F698" i="9"/>
  <c r="F697" i="9"/>
  <c r="H697" i="9" s="1"/>
  <c r="F696" i="9"/>
  <c r="H696" i="9" s="1"/>
  <c r="F695" i="9"/>
  <c r="H695" i="9" s="1"/>
  <c r="F694" i="9"/>
  <c r="H694" i="9" s="1"/>
  <c r="F693" i="9"/>
  <c r="F692" i="9"/>
  <c r="F691" i="9"/>
  <c r="F690" i="9"/>
  <c r="F689" i="9"/>
  <c r="H689" i="9" s="1"/>
  <c r="F688" i="9"/>
  <c r="H688" i="9" s="1"/>
  <c r="F687" i="9"/>
  <c r="H687" i="9" s="1"/>
  <c r="F686" i="9"/>
  <c r="H686" i="9" s="1"/>
  <c r="F685" i="9"/>
  <c r="F684" i="9"/>
  <c r="F683" i="9"/>
  <c r="F682" i="9"/>
  <c r="F681" i="9"/>
  <c r="H681" i="9" s="1"/>
  <c r="F680" i="9"/>
  <c r="H680" i="9" s="1"/>
  <c r="F679" i="9"/>
  <c r="H679" i="9" s="1"/>
  <c r="F678" i="9"/>
  <c r="H678" i="9" s="1"/>
  <c r="F677" i="9"/>
  <c r="F676" i="9"/>
  <c r="F675" i="9"/>
  <c r="F674" i="9"/>
  <c r="F673" i="9"/>
  <c r="H673" i="9" s="1"/>
  <c r="F672" i="9"/>
  <c r="H672" i="9" s="1"/>
  <c r="F671" i="9"/>
  <c r="H671" i="9" s="1"/>
  <c r="F670" i="9"/>
  <c r="H670" i="9" s="1"/>
  <c r="F669" i="9"/>
  <c r="F668" i="9"/>
  <c r="F667" i="9"/>
  <c r="F666" i="9"/>
  <c r="F665" i="9"/>
  <c r="H665" i="9" s="1"/>
  <c r="F664" i="9"/>
  <c r="H664" i="9" s="1"/>
  <c r="F663" i="9"/>
  <c r="H663" i="9" s="1"/>
  <c r="F662" i="9"/>
  <c r="H662" i="9" s="1"/>
  <c r="F661" i="9"/>
  <c r="F660" i="9"/>
  <c r="F659" i="9"/>
  <c r="F658" i="9"/>
  <c r="F657" i="9"/>
  <c r="H657" i="9" s="1"/>
  <c r="F656" i="9"/>
  <c r="H656" i="9" s="1"/>
  <c r="F655" i="9"/>
  <c r="H655" i="9" s="1"/>
  <c r="F654" i="9"/>
  <c r="H654" i="9" s="1"/>
  <c r="F653" i="9"/>
  <c r="F652" i="9"/>
  <c r="F651" i="9"/>
  <c r="F650" i="9"/>
  <c r="F649" i="9"/>
  <c r="H649" i="9" s="1"/>
  <c r="F648" i="9"/>
  <c r="H648" i="9" s="1"/>
  <c r="F647" i="9"/>
  <c r="H647" i="9" s="1"/>
  <c r="F646" i="9"/>
  <c r="H646" i="9" s="1"/>
  <c r="F645" i="9"/>
  <c r="F644" i="9"/>
  <c r="F643" i="9"/>
  <c r="F642" i="9"/>
  <c r="F641" i="9"/>
  <c r="H641" i="9" s="1"/>
  <c r="F640" i="9"/>
  <c r="H640" i="9" s="1"/>
  <c r="F639" i="9"/>
  <c r="H639" i="9" s="1"/>
  <c r="F638" i="9"/>
  <c r="H638" i="9" s="1"/>
  <c r="F637" i="9"/>
  <c r="F636" i="9"/>
  <c r="F635" i="9"/>
  <c r="F634" i="9"/>
  <c r="F633" i="9"/>
  <c r="H633" i="9" s="1"/>
  <c r="F632" i="9"/>
  <c r="H632" i="9" s="1"/>
  <c r="F631" i="9"/>
  <c r="H631" i="9" s="1"/>
  <c r="F630" i="9"/>
  <c r="H630" i="9" s="1"/>
  <c r="F629" i="9"/>
  <c r="F628" i="9"/>
  <c r="F627" i="9"/>
  <c r="F626" i="9"/>
  <c r="F625" i="9"/>
  <c r="H625" i="9" s="1"/>
  <c r="F624" i="9"/>
  <c r="H624" i="9" s="1"/>
  <c r="F623" i="9"/>
  <c r="H623" i="9" s="1"/>
  <c r="F622" i="9"/>
  <c r="H622" i="9" s="1"/>
  <c r="F621" i="9"/>
  <c r="F620" i="9"/>
  <c r="F619" i="9"/>
  <c r="F618" i="9"/>
  <c r="F617" i="9"/>
  <c r="H617" i="9" s="1"/>
  <c r="F616" i="9"/>
  <c r="H616" i="9" s="1"/>
  <c r="F615" i="9"/>
  <c r="H615" i="9" s="1"/>
  <c r="F614" i="9"/>
  <c r="H614" i="9" s="1"/>
  <c r="F613" i="9"/>
  <c r="F612" i="9"/>
  <c r="F611" i="9"/>
  <c r="F610" i="9"/>
  <c r="F609" i="9"/>
  <c r="H609" i="9" s="1"/>
  <c r="F608" i="9"/>
  <c r="H608" i="9" s="1"/>
  <c r="F607" i="9"/>
  <c r="H607" i="9" s="1"/>
  <c r="F606" i="9"/>
  <c r="H606" i="9" s="1"/>
  <c r="F605" i="9"/>
  <c r="F604" i="9"/>
  <c r="F603" i="9"/>
  <c r="F602" i="9"/>
  <c r="F601" i="9"/>
  <c r="H601" i="9" s="1"/>
  <c r="F600" i="9"/>
  <c r="H600" i="9" s="1"/>
  <c r="F599" i="9"/>
  <c r="H599" i="9" s="1"/>
  <c r="F598" i="9"/>
  <c r="H598" i="9" s="1"/>
  <c r="F597" i="9"/>
  <c r="F596" i="9"/>
  <c r="F595" i="9"/>
  <c r="F594" i="9"/>
  <c r="F593" i="9"/>
  <c r="H593" i="9" s="1"/>
  <c r="F592" i="9"/>
  <c r="H592" i="9" s="1"/>
  <c r="F591" i="9"/>
  <c r="H591" i="9" s="1"/>
  <c r="F590" i="9"/>
  <c r="H590" i="9" s="1"/>
  <c r="F589" i="9"/>
  <c r="F588" i="9"/>
  <c r="F587" i="9"/>
  <c r="F586" i="9"/>
  <c r="F585" i="9"/>
  <c r="H585" i="9" s="1"/>
  <c r="F584" i="9"/>
  <c r="H584" i="9" s="1"/>
  <c r="F583" i="9"/>
  <c r="H583" i="9" s="1"/>
  <c r="F582" i="9"/>
  <c r="H582" i="9" s="1"/>
  <c r="F581" i="9"/>
  <c r="F580" i="9"/>
  <c r="F579" i="9"/>
  <c r="F578" i="9"/>
  <c r="F577" i="9"/>
  <c r="H577" i="9" s="1"/>
  <c r="F576" i="9"/>
  <c r="H576" i="9" s="1"/>
  <c r="F575" i="9"/>
  <c r="H575" i="9" s="1"/>
  <c r="F574" i="9"/>
  <c r="H574" i="9" s="1"/>
  <c r="F573" i="9"/>
  <c r="H573" i="9" s="1"/>
  <c r="F572" i="9"/>
  <c r="F571" i="9"/>
  <c r="F570" i="9"/>
  <c r="F569" i="9"/>
  <c r="H569" i="9" s="1"/>
  <c r="F568" i="9"/>
  <c r="H568" i="9" s="1"/>
  <c r="F567" i="9"/>
  <c r="H567" i="9" s="1"/>
  <c r="F566" i="9"/>
  <c r="H566" i="9" s="1"/>
  <c r="F565" i="9"/>
  <c r="F564" i="9"/>
  <c r="F563" i="9"/>
  <c r="F562" i="9"/>
  <c r="F561" i="9"/>
  <c r="H561" i="9" s="1"/>
  <c r="F560" i="9"/>
  <c r="H560" i="9" s="1"/>
  <c r="F559" i="9"/>
  <c r="H559" i="9" s="1"/>
  <c r="F558" i="9"/>
  <c r="H558" i="9" s="1"/>
  <c r="F557" i="9"/>
  <c r="F556" i="9"/>
  <c r="F555" i="9"/>
  <c r="F554" i="9"/>
  <c r="F553" i="9"/>
  <c r="H553" i="9" s="1"/>
  <c r="F552" i="9"/>
  <c r="H552" i="9" s="1"/>
  <c r="F551" i="9"/>
  <c r="H551" i="9" s="1"/>
  <c r="F550" i="9"/>
  <c r="H550" i="9" s="1"/>
  <c r="F549" i="9"/>
  <c r="F548" i="9"/>
  <c r="F547" i="9"/>
  <c r="F546" i="9"/>
  <c r="F545" i="9"/>
  <c r="H545" i="9" s="1"/>
  <c r="F544" i="9"/>
  <c r="H544" i="9" s="1"/>
  <c r="F543" i="9"/>
  <c r="H543" i="9" s="1"/>
  <c r="F542" i="9"/>
  <c r="H542" i="9" s="1"/>
  <c r="F541" i="9"/>
  <c r="F540" i="9"/>
  <c r="F539" i="9"/>
  <c r="F538" i="9"/>
  <c r="F537" i="9"/>
  <c r="H537" i="9" s="1"/>
  <c r="F536" i="9"/>
  <c r="H536" i="9" s="1"/>
  <c r="F535" i="9"/>
  <c r="H535" i="9" s="1"/>
  <c r="F534" i="9"/>
  <c r="H534" i="9" s="1"/>
  <c r="F533" i="9"/>
  <c r="F532" i="9"/>
  <c r="F531" i="9"/>
  <c r="F530" i="9"/>
  <c r="F529" i="9"/>
  <c r="H529" i="9" s="1"/>
  <c r="F528" i="9"/>
  <c r="H528" i="9" s="1"/>
  <c r="F527" i="9"/>
  <c r="H527" i="9" s="1"/>
  <c r="F526" i="9"/>
  <c r="H526" i="9" s="1"/>
  <c r="F525" i="9"/>
  <c r="F524" i="9"/>
  <c r="F523" i="9"/>
  <c r="F522" i="9"/>
  <c r="F521" i="9"/>
  <c r="H521" i="9" s="1"/>
  <c r="F520" i="9"/>
  <c r="H520" i="9" s="1"/>
  <c r="F519" i="9"/>
  <c r="H519" i="9" s="1"/>
  <c r="F518" i="9"/>
  <c r="H518" i="9" s="1"/>
  <c r="F517" i="9"/>
  <c r="F516" i="9"/>
  <c r="F515" i="9"/>
  <c r="F514" i="9"/>
  <c r="F513" i="9"/>
  <c r="H513" i="9" s="1"/>
  <c r="F512" i="9"/>
  <c r="H512" i="9" s="1"/>
  <c r="F511" i="9"/>
  <c r="H511" i="9" s="1"/>
  <c r="F510" i="9"/>
  <c r="H510" i="9" s="1"/>
  <c r="F509" i="9"/>
  <c r="F508" i="9"/>
  <c r="F507" i="9"/>
  <c r="F506" i="9"/>
  <c r="F505" i="9"/>
  <c r="H505" i="9" s="1"/>
  <c r="F504" i="9"/>
  <c r="H504" i="9" s="1"/>
  <c r="F503" i="9"/>
  <c r="H503" i="9" s="1"/>
  <c r="F502" i="9"/>
  <c r="H502" i="9" s="1"/>
  <c r="F501" i="9"/>
  <c r="F500" i="9"/>
  <c r="F499" i="9"/>
  <c r="F498" i="9"/>
  <c r="F497" i="9"/>
  <c r="H497" i="9" s="1"/>
  <c r="F496" i="9"/>
  <c r="H496" i="9" s="1"/>
  <c r="F495" i="9"/>
  <c r="H495" i="9" s="1"/>
  <c r="F494" i="9"/>
  <c r="H494" i="9" s="1"/>
  <c r="F493" i="9"/>
  <c r="H493" i="9" s="1"/>
  <c r="F492" i="9"/>
  <c r="F491" i="9"/>
  <c r="F490" i="9"/>
  <c r="F489" i="9"/>
  <c r="F488" i="9"/>
  <c r="H488" i="9" s="1"/>
  <c r="F487" i="9"/>
  <c r="H487" i="9" s="1"/>
  <c r="F486" i="9"/>
  <c r="H486" i="9" s="1"/>
  <c r="F485" i="9"/>
  <c r="H485" i="9" s="1"/>
  <c r="F484" i="9"/>
  <c r="F483" i="9"/>
  <c r="F482" i="9"/>
  <c r="F481" i="9"/>
  <c r="F480" i="9"/>
  <c r="H480" i="9" s="1"/>
  <c r="F479" i="9"/>
  <c r="H479" i="9" s="1"/>
  <c r="F478" i="9"/>
  <c r="H478" i="9" s="1"/>
  <c r="F477" i="9"/>
  <c r="H477" i="9" s="1"/>
  <c r="F476" i="9"/>
  <c r="F475" i="9"/>
  <c r="F474" i="9"/>
  <c r="F473" i="9"/>
  <c r="F472" i="9"/>
  <c r="H472" i="9" s="1"/>
  <c r="F471" i="9"/>
  <c r="H471" i="9" s="1"/>
  <c r="F470" i="9"/>
  <c r="H470" i="9" s="1"/>
  <c r="F469" i="9"/>
  <c r="H469" i="9" s="1"/>
  <c r="F468" i="9"/>
  <c r="F467" i="9"/>
  <c r="F466" i="9"/>
  <c r="F465" i="9"/>
  <c r="F464" i="9"/>
  <c r="H464" i="9" s="1"/>
  <c r="F463" i="9"/>
  <c r="H463" i="9" s="1"/>
  <c r="F462" i="9"/>
  <c r="H462" i="9" s="1"/>
  <c r="F461" i="9"/>
  <c r="H461" i="9" s="1"/>
  <c r="F460" i="9"/>
  <c r="F459" i="9"/>
  <c r="F458" i="9"/>
  <c r="F457" i="9"/>
  <c r="F456" i="9"/>
  <c r="H456" i="9" s="1"/>
  <c r="F455" i="9"/>
  <c r="H455" i="9" s="1"/>
  <c r="F454" i="9"/>
  <c r="H454" i="9" s="1"/>
  <c r="F453" i="9"/>
  <c r="H453" i="9" s="1"/>
  <c r="F452" i="9"/>
  <c r="F451" i="9"/>
  <c r="F450" i="9"/>
  <c r="F449" i="9"/>
  <c r="F448" i="9"/>
  <c r="H448" i="9" s="1"/>
  <c r="F447" i="9"/>
  <c r="H447" i="9" s="1"/>
  <c r="F446" i="9"/>
  <c r="H446" i="9" s="1"/>
  <c r="F445" i="9"/>
  <c r="H445" i="9" s="1"/>
  <c r="F444" i="9"/>
  <c r="F443" i="9"/>
  <c r="F442" i="9"/>
  <c r="F441" i="9"/>
  <c r="F440" i="9"/>
  <c r="H440" i="9" s="1"/>
  <c r="F439" i="9"/>
  <c r="H439" i="9" s="1"/>
  <c r="F438" i="9"/>
  <c r="H438" i="9" s="1"/>
  <c r="F437" i="9"/>
  <c r="H437" i="9" s="1"/>
  <c r="F436" i="9"/>
  <c r="F435" i="9"/>
  <c r="F434" i="9"/>
  <c r="F433" i="9"/>
  <c r="F432" i="9"/>
  <c r="H432" i="9" s="1"/>
  <c r="F431" i="9"/>
  <c r="H431" i="9" s="1"/>
  <c r="F430" i="9"/>
  <c r="H430" i="9" s="1"/>
  <c r="F429" i="9"/>
  <c r="H429" i="9" s="1"/>
  <c r="F428" i="9"/>
  <c r="F427" i="9"/>
  <c r="F426" i="9"/>
  <c r="F425" i="9"/>
  <c r="F424" i="9"/>
  <c r="H424" i="9" s="1"/>
  <c r="F423" i="9"/>
  <c r="H423" i="9" s="1"/>
  <c r="F422" i="9"/>
  <c r="H422" i="9" s="1"/>
  <c r="F421" i="9"/>
  <c r="H421" i="9" s="1"/>
  <c r="F420" i="9"/>
  <c r="F419" i="9"/>
  <c r="F418" i="9"/>
  <c r="F417" i="9"/>
  <c r="F416" i="9"/>
  <c r="H416" i="9" s="1"/>
  <c r="F415" i="9"/>
  <c r="H415" i="9" s="1"/>
  <c r="F414" i="9"/>
  <c r="H414" i="9" s="1"/>
  <c r="F413" i="9"/>
  <c r="H413" i="9" s="1"/>
  <c r="F412" i="9"/>
  <c r="F411" i="9"/>
  <c r="F410" i="9"/>
  <c r="F409" i="9"/>
  <c r="F408" i="9"/>
  <c r="H408" i="9" s="1"/>
  <c r="F407" i="9"/>
  <c r="H407" i="9" s="1"/>
  <c r="F406" i="9"/>
  <c r="H406" i="9" s="1"/>
  <c r="F405" i="9"/>
  <c r="H405" i="9" s="1"/>
  <c r="F404" i="9"/>
  <c r="F403" i="9"/>
  <c r="F402" i="9"/>
  <c r="F401" i="9"/>
  <c r="F400" i="9"/>
  <c r="H400" i="9" s="1"/>
  <c r="F399" i="9"/>
  <c r="H399" i="9" s="1"/>
  <c r="F398" i="9"/>
  <c r="H398" i="9" s="1"/>
  <c r="F397" i="9"/>
  <c r="H397" i="9" s="1"/>
  <c r="F396" i="9"/>
  <c r="F395" i="9"/>
  <c r="F394" i="9"/>
  <c r="F393" i="9"/>
  <c r="F392" i="9"/>
  <c r="H392" i="9" s="1"/>
  <c r="F391" i="9"/>
  <c r="H391" i="9" s="1"/>
  <c r="F390" i="9"/>
  <c r="H390" i="9" s="1"/>
  <c r="F389" i="9"/>
  <c r="H389" i="9" s="1"/>
  <c r="F388" i="9"/>
  <c r="F387" i="9"/>
  <c r="F386" i="9"/>
  <c r="F385" i="9"/>
  <c r="F384" i="9"/>
  <c r="H384" i="9" s="1"/>
  <c r="F383" i="9"/>
  <c r="H383" i="9" s="1"/>
  <c r="F382" i="9"/>
  <c r="H382" i="9" s="1"/>
  <c r="F381" i="9"/>
  <c r="H381" i="9" s="1"/>
  <c r="F380" i="9"/>
  <c r="F379" i="9"/>
  <c r="F378" i="9"/>
  <c r="F377" i="9"/>
  <c r="F376" i="9"/>
  <c r="H376" i="9" s="1"/>
  <c r="F375" i="9"/>
  <c r="H375" i="9" s="1"/>
  <c r="F374" i="9"/>
  <c r="H374" i="9" s="1"/>
  <c r="F373" i="9"/>
  <c r="H373" i="9" s="1"/>
  <c r="F372" i="9"/>
  <c r="F371" i="9"/>
  <c r="F370" i="9"/>
  <c r="F369" i="9"/>
  <c r="F368" i="9"/>
  <c r="H368" i="9" s="1"/>
  <c r="F367" i="9"/>
  <c r="H367" i="9" s="1"/>
  <c r="F366" i="9"/>
  <c r="H366" i="9" s="1"/>
  <c r="F365" i="9"/>
  <c r="H365" i="9" s="1"/>
  <c r="F364" i="9"/>
  <c r="F363" i="9"/>
  <c r="F362" i="9"/>
  <c r="F361" i="9"/>
  <c r="F360" i="9"/>
  <c r="H360" i="9" s="1"/>
  <c r="F359" i="9"/>
  <c r="H359" i="9" s="1"/>
  <c r="F358" i="9"/>
  <c r="H358" i="9" s="1"/>
  <c r="F357" i="9"/>
  <c r="H357" i="9" s="1"/>
  <c r="F356" i="9"/>
  <c r="F355" i="9"/>
  <c r="F354" i="9"/>
  <c r="F353" i="9"/>
  <c r="F352" i="9"/>
  <c r="H352" i="9" s="1"/>
  <c r="F351" i="9"/>
  <c r="H351" i="9" s="1"/>
  <c r="F350" i="9"/>
  <c r="H350" i="9" s="1"/>
  <c r="F349" i="9"/>
  <c r="H349" i="9" s="1"/>
  <c r="F348" i="9"/>
  <c r="F347" i="9"/>
  <c r="F346" i="9"/>
  <c r="F345" i="9"/>
  <c r="F344" i="9"/>
  <c r="H344" i="9" s="1"/>
  <c r="F343" i="9"/>
  <c r="H343" i="9" s="1"/>
  <c r="F342" i="9"/>
  <c r="H342" i="9" s="1"/>
  <c r="F341" i="9"/>
  <c r="H341" i="9" s="1"/>
  <c r="F340" i="9"/>
  <c r="F339" i="9"/>
  <c r="F338" i="9"/>
  <c r="F337" i="9"/>
  <c r="F336" i="9"/>
  <c r="H336" i="9" s="1"/>
  <c r="F335" i="9"/>
  <c r="H335" i="9" s="1"/>
  <c r="F334" i="9"/>
  <c r="H334" i="9" s="1"/>
  <c r="F333" i="9"/>
  <c r="H333" i="9" s="1"/>
  <c r="F332" i="9"/>
  <c r="F331" i="9"/>
  <c r="F330" i="9"/>
  <c r="F329" i="9"/>
  <c r="F328" i="9"/>
  <c r="H328" i="9" s="1"/>
  <c r="F327" i="9"/>
  <c r="H327" i="9" s="1"/>
  <c r="F326" i="9"/>
  <c r="H326" i="9" s="1"/>
  <c r="F325" i="9"/>
  <c r="H325" i="9" s="1"/>
  <c r="F324" i="9"/>
  <c r="F323" i="9"/>
  <c r="F322" i="9"/>
  <c r="F321" i="9"/>
  <c r="F320" i="9"/>
  <c r="H320" i="9" s="1"/>
  <c r="F319" i="9"/>
  <c r="H319" i="9" s="1"/>
  <c r="F318" i="9"/>
  <c r="H318" i="9" s="1"/>
  <c r="F317" i="9"/>
  <c r="H317" i="9" s="1"/>
  <c r="F316" i="9"/>
  <c r="F315" i="9"/>
  <c r="F314" i="9"/>
  <c r="F313" i="9"/>
  <c r="F312" i="9"/>
  <c r="H312" i="9" s="1"/>
  <c r="F311" i="9"/>
  <c r="H311" i="9" s="1"/>
  <c r="F310" i="9"/>
  <c r="H310" i="9" s="1"/>
  <c r="F309" i="9"/>
  <c r="H309" i="9" s="1"/>
  <c r="F308" i="9"/>
  <c r="F307" i="9"/>
  <c r="F306" i="9"/>
  <c r="F305" i="9"/>
  <c r="F304" i="9"/>
  <c r="H304" i="9" s="1"/>
  <c r="F303" i="9"/>
  <c r="H303" i="9" s="1"/>
  <c r="F302" i="9"/>
  <c r="H302" i="9" s="1"/>
  <c r="F301" i="9"/>
  <c r="H301" i="9" s="1"/>
  <c r="F300" i="9"/>
  <c r="F299" i="9"/>
  <c r="F298" i="9"/>
  <c r="F297" i="9"/>
  <c r="F296" i="9"/>
  <c r="H296" i="9" s="1"/>
  <c r="F295" i="9"/>
  <c r="H295" i="9" s="1"/>
  <c r="F294" i="9"/>
  <c r="H294" i="9" s="1"/>
  <c r="F293" i="9"/>
  <c r="H293" i="9" s="1"/>
  <c r="F292" i="9"/>
  <c r="F291" i="9"/>
  <c r="F290" i="9"/>
  <c r="F289" i="9"/>
  <c r="F288" i="9"/>
  <c r="H288" i="9" s="1"/>
  <c r="F287" i="9"/>
  <c r="H287" i="9" s="1"/>
  <c r="F286" i="9"/>
  <c r="H286" i="9" s="1"/>
  <c r="F285" i="9"/>
  <c r="H285" i="9" s="1"/>
  <c r="F284" i="9"/>
  <c r="F283" i="9"/>
  <c r="F282" i="9"/>
  <c r="F281" i="9"/>
  <c r="F280" i="9"/>
  <c r="H280" i="9" s="1"/>
  <c r="F279" i="9"/>
  <c r="H279" i="9" s="1"/>
  <c r="F278" i="9"/>
  <c r="H278" i="9" s="1"/>
  <c r="F277" i="9"/>
  <c r="H277" i="9" s="1"/>
  <c r="F276" i="9"/>
  <c r="F275" i="9"/>
  <c r="F274" i="9"/>
  <c r="F273" i="9"/>
  <c r="F272" i="9"/>
  <c r="H272" i="9" s="1"/>
  <c r="F271" i="9"/>
  <c r="H271" i="9" s="1"/>
  <c r="F270" i="9"/>
  <c r="H270" i="9" s="1"/>
  <c r="F269" i="9"/>
  <c r="H269" i="9" s="1"/>
  <c r="F268" i="9"/>
  <c r="F267" i="9"/>
  <c r="F266" i="9"/>
  <c r="F265" i="9"/>
  <c r="F264" i="9"/>
  <c r="H264" i="9" s="1"/>
  <c r="F263" i="9"/>
  <c r="H263" i="9" s="1"/>
  <c r="F262" i="9"/>
  <c r="H262" i="9" s="1"/>
  <c r="F261" i="9"/>
  <c r="H261" i="9" s="1"/>
  <c r="F260" i="9"/>
  <c r="F259" i="9"/>
  <c r="F258" i="9"/>
  <c r="F257" i="9"/>
  <c r="F256" i="9"/>
  <c r="H256" i="9" s="1"/>
  <c r="F255" i="9"/>
  <c r="H255" i="9" s="1"/>
  <c r="F254" i="9"/>
  <c r="H254" i="9" s="1"/>
  <c r="F253" i="9"/>
  <c r="H253" i="9" s="1"/>
  <c r="F252" i="9"/>
  <c r="F251" i="9"/>
  <c r="F250" i="9"/>
  <c r="F249" i="9"/>
  <c r="F248" i="9"/>
  <c r="H248" i="9" s="1"/>
  <c r="F247" i="9"/>
  <c r="H247" i="9" s="1"/>
  <c r="F246" i="9"/>
  <c r="H246" i="9" s="1"/>
  <c r="F245" i="9"/>
  <c r="H245" i="9" s="1"/>
  <c r="F244" i="9"/>
  <c r="F243" i="9"/>
  <c r="F242" i="9"/>
  <c r="F241" i="9"/>
  <c r="F240" i="9"/>
  <c r="H240" i="9" s="1"/>
  <c r="F239" i="9"/>
  <c r="H239" i="9" s="1"/>
  <c r="F238" i="9"/>
  <c r="H238" i="9" s="1"/>
  <c r="F237" i="9"/>
  <c r="H237" i="9" s="1"/>
  <c r="F236" i="9"/>
  <c r="F235" i="9"/>
  <c r="F234" i="9"/>
  <c r="F233" i="9"/>
  <c r="F232" i="9"/>
  <c r="H232" i="9" s="1"/>
  <c r="F231" i="9"/>
  <c r="H231" i="9" s="1"/>
  <c r="F230" i="9"/>
  <c r="H230" i="9" s="1"/>
  <c r="F229" i="9"/>
  <c r="H229" i="9" s="1"/>
  <c r="F228" i="9"/>
  <c r="F227" i="9"/>
  <c r="F226" i="9"/>
  <c r="F225" i="9"/>
  <c r="F224" i="9"/>
  <c r="H224" i="9" s="1"/>
  <c r="F223" i="9"/>
  <c r="H223" i="9" s="1"/>
  <c r="F222" i="9"/>
  <c r="H222" i="9" s="1"/>
  <c r="F221" i="9"/>
  <c r="H221" i="9" s="1"/>
  <c r="F220" i="9"/>
  <c r="F219" i="9"/>
  <c r="F218" i="9"/>
  <c r="F217" i="9"/>
  <c r="F216" i="9"/>
  <c r="H216" i="9" s="1"/>
  <c r="F215" i="9"/>
  <c r="H215" i="9" s="1"/>
  <c r="F214" i="9"/>
  <c r="H214" i="9" s="1"/>
  <c r="F213" i="9"/>
  <c r="H213" i="9" s="1"/>
  <c r="F212" i="9"/>
  <c r="F211" i="9"/>
  <c r="F210" i="9"/>
  <c r="F209" i="9"/>
  <c r="F208" i="9"/>
  <c r="H208" i="9" s="1"/>
  <c r="F207" i="9"/>
  <c r="H207" i="9" s="1"/>
  <c r="F206" i="9"/>
  <c r="H206" i="9" s="1"/>
  <c r="F205" i="9"/>
  <c r="H205" i="9" s="1"/>
  <c r="F204" i="9"/>
  <c r="F203" i="9"/>
  <c r="F202" i="9"/>
  <c r="F201" i="9"/>
  <c r="F200" i="9"/>
  <c r="H200" i="9" s="1"/>
  <c r="F199" i="9"/>
  <c r="H199" i="9" s="1"/>
  <c r="F198" i="9"/>
  <c r="H198" i="9" s="1"/>
  <c r="F197" i="9"/>
  <c r="H197" i="9" s="1"/>
  <c r="F196" i="9"/>
  <c r="F195" i="9"/>
  <c r="F194" i="9"/>
  <c r="F193" i="9"/>
  <c r="F192" i="9"/>
  <c r="H192" i="9" s="1"/>
  <c r="F191" i="9"/>
  <c r="H191" i="9" s="1"/>
  <c r="F190" i="9"/>
  <c r="H190" i="9" s="1"/>
  <c r="F189" i="9"/>
  <c r="H189" i="9" s="1"/>
  <c r="F188" i="9"/>
  <c r="F187" i="9"/>
  <c r="F186" i="9"/>
  <c r="F185" i="9"/>
  <c r="F184" i="9"/>
  <c r="H184" i="9" s="1"/>
  <c r="F183" i="9"/>
  <c r="H183" i="9" s="1"/>
  <c r="F182" i="9"/>
  <c r="H182" i="9" s="1"/>
  <c r="F181" i="9"/>
  <c r="H181" i="9" s="1"/>
  <c r="F180" i="9"/>
  <c r="F179" i="9"/>
  <c r="F178" i="9"/>
  <c r="F177" i="9"/>
  <c r="F176" i="9"/>
  <c r="H176" i="9" s="1"/>
  <c r="F175" i="9"/>
  <c r="H175" i="9" s="1"/>
  <c r="F174" i="9"/>
  <c r="H174" i="9" s="1"/>
  <c r="F173" i="9"/>
  <c r="H173" i="9" s="1"/>
  <c r="F172" i="9"/>
  <c r="F171" i="9"/>
  <c r="F170" i="9"/>
  <c r="F169" i="9"/>
  <c r="F168" i="9"/>
  <c r="H168" i="9" s="1"/>
  <c r="F167" i="9"/>
  <c r="H167" i="9" s="1"/>
  <c r="F166" i="9"/>
  <c r="H166" i="9" s="1"/>
  <c r="F165" i="9"/>
  <c r="H165" i="9" s="1"/>
  <c r="F164" i="9"/>
  <c r="F163" i="9"/>
  <c r="F162" i="9"/>
  <c r="F161" i="9"/>
  <c r="F160" i="9"/>
  <c r="H160" i="9" s="1"/>
  <c r="F159" i="9"/>
  <c r="H159" i="9" s="1"/>
  <c r="F158" i="9"/>
  <c r="H158" i="9" s="1"/>
  <c r="F157" i="9"/>
  <c r="H157" i="9" s="1"/>
  <c r="F156" i="9"/>
  <c r="F155" i="9"/>
  <c r="F154" i="9"/>
  <c r="F153" i="9"/>
  <c r="F152" i="9"/>
  <c r="H152" i="9" s="1"/>
  <c r="F151" i="9"/>
  <c r="H151" i="9" s="1"/>
  <c r="F150" i="9"/>
  <c r="H150" i="9" s="1"/>
  <c r="F149" i="9"/>
  <c r="H149" i="9" s="1"/>
  <c r="F148" i="9"/>
  <c r="F147" i="9"/>
  <c r="F146" i="9"/>
  <c r="F145" i="9"/>
  <c r="F144" i="9"/>
  <c r="H144" i="9" s="1"/>
  <c r="F143" i="9"/>
  <c r="H143" i="9" s="1"/>
  <c r="F142" i="9"/>
  <c r="H142" i="9" s="1"/>
  <c r="F141" i="9"/>
  <c r="H141" i="9" s="1"/>
  <c r="F140" i="9"/>
  <c r="F139" i="9"/>
  <c r="F138" i="9"/>
  <c r="F137" i="9"/>
  <c r="F136" i="9"/>
  <c r="H136" i="9" s="1"/>
  <c r="F135" i="9"/>
  <c r="H135" i="9" s="1"/>
  <c r="F134" i="9"/>
  <c r="H134" i="9" s="1"/>
  <c r="F133" i="9"/>
  <c r="H133" i="9" s="1"/>
  <c r="F132" i="9"/>
  <c r="F131" i="9"/>
  <c r="F130" i="9"/>
  <c r="F129" i="9"/>
  <c r="F128" i="9"/>
  <c r="H128" i="9" s="1"/>
  <c r="F127" i="9"/>
  <c r="H127" i="9" s="1"/>
  <c r="F126" i="9"/>
  <c r="H126" i="9" s="1"/>
  <c r="F125" i="9"/>
  <c r="H125" i="9" s="1"/>
  <c r="F124" i="9"/>
  <c r="F123" i="9"/>
  <c r="F122" i="9"/>
  <c r="F121" i="9"/>
  <c r="F120" i="9"/>
  <c r="H120" i="9" s="1"/>
  <c r="F119" i="9"/>
  <c r="H119" i="9" s="1"/>
  <c r="F118" i="9"/>
  <c r="H118" i="9" s="1"/>
  <c r="F117" i="9"/>
  <c r="H117" i="9" s="1"/>
  <c r="F116" i="9"/>
  <c r="F115" i="9"/>
  <c r="F114" i="9"/>
  <c r="F113" i="9"/>
  <c r="F112" i="9"/>
  <c r="H112" i="9" s="1"/>
  <c r="F111" i="9"/>
  <c r="H111" i="9" s="1"/>
  <c r="F110" i="9"/>
  <c r="H110" i="9" s="1"/>
  <c r="F109" i="9"/>
  <c r="H109" i="9" s="1"/>
  <c r="F108" i="9"/>
  <c r="F107" i="9"/>
  <c r="F106" i="9"/>
  <c r="F105" i="9"/>
  <c r="F104" i="9"/>
  <c r="H104" i="9" s="1"/>
  <c r="F103" i="9"/>
  <c r="H103" i="9" s="1"/>
  <c r="F102" i="9"/>
  <c r="H102" i="9" s="1"/>
  <c r="F101" i="9"/>
  <c r="H101" i="9" s="1"/>
  <c r="F100" i="9"/>
  <c r="F99" i="9"/>
  <c r="F98" i="9"/>
  <c r="F97" i="9"/>
  <c r="F96" i="9"/>
  <c r="H96" i="9" s="1"/>
  <c r="F95" i="9"/>
  <c r="H95" i="9" s="1"/>
  <c r="F94" i="9"/>
  <c r="H94" i="9" s="1"/>
  <c r="F93" i="9"/>
  <c r="H93" i="9" s="1"/>
  <c r="F92" i="9"/>
  <c r="F91" i="9"/>
  <c r="F90" i="9"/>
  <c r="F89" i="9"/>
  <c r="F88" i="9"/>
  <c r="H88" i="9" s="1"/>
  <c r="F87" i="9"/>
  <c r="H87" i="9" s="1"/>
  <c r="F86" i="9"/>
  <c r="H86" i="9" s="1"/>
  <c r="F85" i="9"/>
  <c r="H85" i="9" s="1"/>
  <c r="F84" i="9"/>
  <c r="F83" i="9"/>
  <c r="F82" i="9"/>
  <c r="F81" i="9"/>
  <c r="F80" i="9"/>
  <c r="H80" i="9" s="1"/>
  <c r="F79" i="9"/>
  <c r="H79" i="9" s="1"/>
  <c r="F78" i="9"/>
  <c r="H78" i="9" s="1"/>
  <c r="F77" i="9"/>
  <c r="H77" i="9" s="1"/>
  <c r="F76" i="9"/>
  <c r="F75" i="9"/>
  <c r="F74" i="9"/>
  <c r="F73" i="9"/>
  <c r="F72" i="9"/>
  <c r="H72" i="9" s="1"/>
  <c r="F71" i="9"/>
  <c r="H71" i="9" s="1"/>
  <c r="F70" i="9"/>
  <c r="H70" i="9" s="1"/>
  <c r="F69" i="9"/>
  <c r="H69" i="9" s="1"/>
  <c r="F68" i="9"/>
  <c r="F67" i="9"/>
  <c r="F66" i="9"/>
  <c r="F65" i="9"/>
  <c r="F64" i="9"/>
  <c r="H64" i="9" s="1"/>
  <c r="F63" i="9"/>
  <c r="H63" i="9" s="1"/>
  <c r="F62" i="9"/>
  <c r="H62" i="9" s="1"/>
  <c r="F61" i="9"/>
  <c r="H61" i="9" s="1"/>
  <c r="F60" i="9"/>
  <c r="F59" i="9"/>
  <c r="F58" i="9"/>
  <c r="F57" i="9"/>
  <c r="F56" i="9"/>
  <c r="H56" i="9" s="1"/>
  <c r="F55" i="9"/>
  <c r="H55" i="9" s="1"/>
  <c r="F54" i="9"/>
  <c r="H54" i="9" s="1"/>
  <c r="F53" i="9"/>
  <c r="H53" i="9" s="1"/>
  <c r="F52" i="9"/>
  <c r="F51" i="9"/>
  <c r="F50" i="9"/>
  <c r="F49" i="9"/>
  <c r="F48" i="9"/>
  <c r="H48" i="9" s="1"/>
  <c r="F47" i="9"/>
  <c r="H47" i="9" s="1"/>
  <c r="F46" i="9"/>
  <c r="H46" i="9" s="1"/>
  <c r="F45" i="9"/>
  <c r="H45" i="9" s="1"/>
  <c r="F44" i="9"/>
  <c r="F43" i="9"/>
  <c r="F42" i="9"/>
  <c r="F41" i="9"/>
  <c r="F40" i="9"/>
  <c r="H40" i="9" s="1"/>
  <c r="F39" i="9"/>
  <c r="H39" i="9" s="1"/>
  <c r="F38" i="9"/>
  <c r="H38" i="9" s="1"/>
  <c r="F37" i="9"/>
  <c r="H37" i="9" s="1"/>
  <c r="F36" i="9"/>
  <c r="F35" i="9"/>
  <c r="F34" i="9"/>
  <c r="F33" i="9"/>
  <c r="F32" i="9"/>
  <c r="H32" i="9" s="1"/>
  <c r="F31" i="9"/>
  <c r="H31" i="9" s="1"/>
  <c r="F30" i="9"/>
  <c r="H30" i="9" s="1"/>
  <c r="F29" i="9"/>
  <c r="H29" i="9" s="1"/>
  <c r="F28" i="9"/>
  <c r="F27" i="9"/>
  <c r="F26" i="9"/>
  <c r="F25" i="9"/>
  <c r="F24" i="9"/>
  <c r="H24" i="9" s="1"/>
  <c r="F23" i="9"/>
  <c r="H23" i="9" s="1"/>
  <c r="F22" i="9"/>
  <c r="H22" i="9" s="1"/>
  <c r="F21" i="9"/>
  <c r="H21" i="9" s="1"/>
  <c r="F20" i="9"/>
  <c r="F19" i="9"/>
  <c r="F18" i="9"/>
  <c r="F17" i="9"/>
  <c r="F16" i="9"/>
  <c r="H16" i="9" s="1"/>
  <c r="F15" i="9"/>
  <c r="H15" i="9" s="1"/>
  <c r="F14" i="9"/>
  <c r="H14" i="9" s="1"/>
  <c r="F13" i="9"/>
  <c r="H13" i="9" s="1"/>
  <c r="F12" i="9"/>
  <c r="F11" i="9"/>
  <c r="F10" i="9"/>
  <c r="F9" i="9"/>
  <c r="F8" i="9"/>
  <c r="H8" i="9" s="1"/>
  <c r="F7" i="9"/>
  <c r="H7" i="9" s="1"/>
  <c r="F6" i="9"/>
  <c r="H6" i="9" s="1"/>
  <c r="F5" i="9"/>
  <c r="H5" i="9" s="1"/>
  <c r="F3" i="9"/>
  <c r="H2844" i="9" l="1"/>
  <c r="H2716" i="9"/>
  <c r="H2602" i="9"/>
  <c r="H3544" i="9"/>
  <c r="H3728" i="9"/>
  <c r="H3664" i="9"/>
  <c r="H3600" i="9"/>
  <c r="H3536" i="9"/>
  <c r="H3472" i="9"/>
  <c r="H3408" i="9"/>
  <c r="H3344" i="9"/>
  <c r="H3280" i="9"/>
  <c r="H3216" i="9"/>
  <c r="H3152" i="9"/>
  <c r="H3088" i="9"/>
  <c r="H3024" i="9"/>
  <c r="H2960" i="9"/>
  <c r="H2832" i="9"/>
  <c r="H2704" i="9"/>
  <c r="H2588" i="9"/>
  <c r="H3672" i="9"/>
  <c r="H3720" i="9"/>
  <c r="H3528" i="9"/>
  <c r="H3272" i="9"/>
  <c r="H3016" i="9"/>
  <c r="H2947" i="9"/>
  <c r="H2819" i="9"/>
  <c r="H2691" i="9"/>
  <c r="H2576" i="9"/>
  <c r="H3416" i="9"/>
  <c r="H3224" i="9"/>
  <c r="H3032" i="9"/>
  <c r="H3712" i="9"/>
  <c r="H3648" i="9"/>
  <c r="H3584" i="9"/>
  <c r="H3520" i="9"/>
  <c r="H3456" i="9"/>
  <c r="H3392" i="9"/>
  <c r="H3328" i="9"/>
  <c r="H3264" i="9"/>
  <c r="H3200" i="9"/>
  <c r="H3136" i="9"/>
  <c r="H3072" i="9"/>
  <c r="H3008" i="9"/>
  <c r="H2563" i="9"/>
  <c r="H3736" i="9"/>
  <c r="H3352" i="9"/>
  <c r="H3160" i="9"/>
  <c r="H2968" i="9"/>
  <c r="H3704" i="9"/>
  <c r="H3640" i="9"/>
  <c r="H3576" i="9"/>
  <c r="H3512" i="9"/>
  <c r="H3448" i="9"/>
  <c r="H3384" i="9"/>
  <c r="H3320" i="9"/>
  <c r="H3256" i="9"/>
  <c r="H3192" i="9"/>
  <c r="H3128" i="9"/>
  <c r="H3064" i="9"/>
  <c r="H3000" i="9"/>
  <c r="H2908" i="9"/>
  <c r="H2780" i="9"/>
  <c r="H2652" i="9"/>
  <c r="H2548" i="9"/>
  <c r="H3608" i="9"/>
  <c r="H3288" i="9"/>
  <c r="H3096" i="9"/>
  <c r="H3696" i="9"/>
  <c r="H3632" i="9"/>
  <c r="H3568" i="9"/>
  <c r="H3504" i="9"/>
  <c r="H3440" i="9"/>
  <c r="H3376" i="9"/>
  <c r="H3312" i="9"/>
  <c r="H3248" i="9"/>
  <c r="H3184" i="9"/>
  <c r="H3120" i="9"/>
  <c r="H3056" i="9"/>
  <c r="H2992" i="9"/>
  <c r="H2896" i="9"/>
  <c r="H2768" i="9"/>
  <c r="H2640" i="9"/>
  <c r="H2528" i="9"/>
  <c r="H3480" i="9"/>
  <c r="H3752" i="9"/>
  <c r="H3688" i="9"/>
  <c r="H3432" i="9"/>
  <c r="H3176" i="9"/>
  <c r="H2883" i="9"/>
  <c r="H2755" i="9"/>
  <c r="H2627" i="9"/>
  <c r="H2484" i="9"/>
  <c r="H3744" i="9"/>
  <c r="H3680" i="9"/>
  <c r="H3616" i="9"/>
  <c r="H3552" i="9"/>
  <c r="H3488" i="9"/>
  <c r="H3424" i="9"/>
  <c r="H3360" i="9"/>
  <c r="H3296" i="9"/>
  <c r="H3232" i="9"/>
  <c r="H3168" i="9"/>
  <c r="H3104" i="9"/>
  <c r="H3040" i="9"/>
  <c r="H2976" i="9"/>
  <c r="H2464" i="9"/>
  <c r="G2424" i="9"/>
  <c r="H2424" i="9"/>
  <c r="G9" i="9"/>
  <c r="H9" i="9"/>
  <c r="G89" i="9"/>
  <c r="H89" i="9"/>
  <c r="G169" i="9"/>
  <c r="H169" i="9"/>
  <c r="G241" i="9"/>
  <c r="H241" i="9"/>
  <c r="G305" i="9"/>
  <c r="H305" i="9"/>
  <c r="G361" i="9"/>
  <c r="H361" i="9"/>
  <c r="G417" i="9"/>
  <c r="H417" i="9"/>
  <c r="G465" i="9"/>
  <c r="H465" i="9"/>
  <c r="H2794" i="9"/>
  <c r="H2442" i="9"/>
  <c r="G1936" i="9"/>
  <c r="H1936" i="9"/>
  <c r="G2416" i="9"/>
  <c r="H2416" i="9"/>
  <c r="G17" i="9"/>
  <c r="H17" i="9"/>
  <c r="G41" i="9"/>
  <c r="H41" i="9"/>
  <c r="G73" i="9"/>
  <c r="H73" i="9"/>
  <c r="G97" i="9"/>
  <c r="H97" i="9"/>
  <c r="G129" i="9"/>
  <c r="H129" i="9"/>
  <c r="G161" i="9"/>
  <c r="H161" i="9"/>
  <c r="G193" i="9"/>
  <c r="H193" i="9"/>
  <c r="G225" i="9"/>
  <c r="H225" i="9"/>
  <c r="G257" i="9"/>
  <c r="H257" i="9"/>
  <c r="G289" i="9"/>
  <c r="H289" i="9"/>
  <c r="G313" i="9"/>
  <c r="H313" i="9"/>
  <c r="G345" i="9"/>
  <c r="H345" i="9"/>
  <c r="G369" i="9"/>
  <c r="H369" i="9"/>
  <c r="G409" i="9"/>
  <c r="H409" i="9"/>
  <c r="G457" i="9"/>
  <c r="H457" i="9"/>
  <c r="G10" i="9"/>
  <c r="H10" i="9"/>
  <c r="G50" i="9"/>
  <c r="H50" i="9"/>
  <c r="G90" i="9"/>
  <c r="H90" i="9"/>
  <c r="G122" i="9"/>
  <c r="H122" i="9"/>
  <c r="G162" i="9"/>
  <c r="H162" i="9"/>
  <c r="G194" i="9"/>
  <c r="H194" i="9"/>
  <c r="G234" i="9"/>
  <c r="H234" i="9"/>
  <c r="G266" i="9"/>
  <c r="H266" i="9"/>
  <c r="G298" i="9"/>
  <c r="H298" i="9"/>
  <c r="G322" i="9"/>
  <c r="H322" i="9"/>
  <c r="G346" i="9"/>
  <c r="H346" i="9"/>
  <c r="G354" i="9"/>
  <c r="H354" i="9"/>
  <c r="G378" i="9"/>
  <c r="H378" i="9"/>
  <c r="G386" i="9"/>
  <c r="H386" i="9"/>
  <c r="G394" i="9"/>
  <c r="H394" i="9"/>
  <c r="G402" i="9"/>
  <c r="H402" i="9"/>
  <c r="G410" i="9"/>
  <c r="H410" i="9"/>
  <c r="G418" i="9"/>
  <c r="H418" i="9"/>
  <c r="G426" i="9"/>
  <c r="H426" i="9"/>
  <c r="G434" i="9"/>
  <c r="H434" i="9"/>
  <c r="G442" i="9"/>
  <c r="H442" i="9"/>
  <c r="G450" i="9"/>
  <c r="H450" i="9"/>
  <c r="G458" i="9"/>
  <c r="H458" i="9"/>
  <c r="G466" i="9"/>
  <c r="H466" i="9"/>
  <c r="G474" i="9"/>
  <c r="H474" i="9"/>
  <c r="G482" i="9"/>
  <c r="H482" i="9"/>
  <c r="G490" i="9"/>
  <c r="H490" i="9"/>
  <c r="G514" i="9"/>
  <c r="H514" i="9"/>
  <c r="G522" i="9"/>
  <c r="H522" i="9"/>
  <c r="G530" i="9"/>
  <c r="H530" i="9"/>
  <c r="G538" i="9"/>
  <c r="H538" i="9"/>
  <c r="G546" i="9"/>
  <c r="H546" i="9"/>
  <c r="G554" i="9"/>
  <c r="H554" i="9"/>
  <c r="G562" i="9"/>
  <c r="H562" i="9"/>
  <c r="G570" i="9"/>
  <c r="H570" i="9"/>
  <c r="G578" i="9"/>
  <c r="H578" i="9"/>
  <c r="G586" i="9"/>
  <c r="H586" i="9"/>
  <c r="G594" i="9"/>
  <c r="H594" i="9"/>
  <c r="G602" i="9"/>
  <c r="H602" i="9"/>
  <c r="G610" i="9"/>
  <c r="H610" i="9"/>
  <c r="G618" i="9"/>
  <c r="H618" i="9"/>
  <c r="G626" i="9"/>
  <c r="H626" i="9"/>
  <c r="G634" i="9"/>
  <c r="H634" i="9"/>
  <c r="G642" i="9"/>
  <c r="H642" i="9"/>
  <c r="G650" i="9"/>
  <c r="H650" i="9"/>
  <c r="G658" i="9"/>
  <c r="H658" i="9"/>
  <c r="G666" i="9"/>
  <c r="H666" i="9"/>
  <c r="G674" i="9"/>
  <c r="H674" i="9"/>
  <c r="G682" i="9"/>
  <c r="H682" i="9"/>
  <c r="G690" i="9"/>
  <c r="H690" i="9"/>
  <c r="G698" i="9"/>
  <c r="H698" i="9"/>
  <c r="G706" i="9"/>
  <c r="H706" i="9"/>
  <c r="G714" i="9"/>
  <c r="H714" i="9"/>
  <c r="G722" i="9"/>
  <c r="H722" i="9"/>
  <c r="G730" i="9"/>
  <c r="H730" i="9"/>
  <c r="G738" i="9"/>
  <c r="H738" i="9"/>
  <c r="G746" i="9"/>
  <c r="H746" i="9"/>
  <c r="G754" i="9"/>
  <c r="H754" i="9"/>
  <c r="G762" i="9"/>
  <c r="H762" i="9"/>
  <c r="G770" i="9"/>
  <c r="H770" i="9"/>
  <c r="G778" i="9"/>
  <c r="H778" i="9"/>
  <c r="G786" i="9"/>
  <c r="H786" i="9"/>
  <c r="G794" i="9"/>
  <c r="H794" i="9"/>
  <c r="G802" i="9"/>
  <c r="H802" i="9"/>
  <c r="G810" i="9"/>
  <c r="H810" i="9"/>
  <c r="G818" i="9"/>
  <c r="H818" i="9"/>
  <c r="G826" i="9"/>
  <c r="H826" i="9"/>
  <c r="G834" i="9"/>
  <c r="H834" i="9"/>
  <c r="G842" i="9"/>
  <c r="H842" i="9"/>
  <c r="G850" i="9"/>
  <c r="H850" i="9"/>
  <c r="G858" i="9"/>
  <c r="H858" i="9"/>
  <c r="G866" i="9"/>
  <c r="H866" i="9"/>
  <c r="G874" i="9"/>
  <c r="H874" i="9"/>
  <c r="G882" i="9"/>
  <c r="H882" i="9"/>
  <c r="G890" i="9"/>
  <c r="H890" i="9"/>
  <c r="G898" i="9"/>
  <c r="H898" i="9"/>
  <c r="G906" i="9"/>
  <c r="H906" i="9"/>
  <c r="G914" i="9"/>
  <c r="H914" i="9"/>
  <c r="G922" i="9"/>
  <c r="H922" i="9"/>
  <c r="G930" i="9"/>
  <c r="H930" i="9"/>
  <c r="G938" i="9"/>
  <c r="H938" i="9"/>
  <c r="G946" i="9"/>
  <c r="H946" i="9"/>
  <c r="G954" i="9"/>
  <c r="H954" i="9"/>
  <c r="G962" i="9"/>
  <c r="H962" i="9"/>
  <c r="G970" i="9"/>
  <c r="H970" i="9"/>
  <c r="G978" i="9"/>
  <c r="H978" i="9"/>
  <c r="G986" i="9"/>
  <c r="H986" i="9"/>
  <c r="G994" i="9"/>
  <c r="H994" i="9"/>
  <c r="G1002" i="9"/>
  <c r="H1002" i="9"/>
  <c r="G1010" i="9"/>
  <c r="H1010" i="9"/>
  <c r="G1018" i="9"/>
  <c r="H1018" i="9"/>
  <c r="G1026" i="9"/>
  <c r="H1026" i="9"/>
  <c r="G1034" i="9"/>
  <c r="H1034" i="9"/>
  <c r="G1042" i="9"/>
  <c r="H1042" i="9"/>
  <c r="G1050" i="9"/>
  <c r="H1050" i="9"/>
  <c r="G1058" i="9"/>
  <c r="H1058" i="9"/>
  <c r="G1066" i="9"/>
  <c r="H1066" i="9"/>
  <c r="G1074" i="9"/>
  <c r="H1074" i="9"/>
  <c r="G1082" i="9"/>
  <c r="H1082" i="9"/>
  <c r="G1090" i="9"/>
  <c r="H1090" i="9"/>
  <c r="G1098" i="9"/>
  <c r="H1098" i="9"/>
  <c r="G1106" i="9"/>
  <c r="H1106" i="9"/>
  <c r="G1114" i="9"/>
  <c r="H1114" i="9"/>
  <c r="G1122" i="9"/>
  <c r="H1122" i="9"/>
  <c r="G1130" i="9"/>
  <c r="H1130" i="9"/>
  <c r="G1138" i="9"/>
  <c r="H1138" i="9"/>
  <c r="G1146" i="9"/>
  <c r="H1146" i="9"/>
  <c r="G1154" i="9"/>
  <c r="H1154" i="9"/>
  <c r="G1162" i="9"/>
  <c r="H1162" i="9"/>
  <c r="G1170" i="9"/>
  <c r="H1170" i="9"/>
  <c r="G1178" i="9"/>
  <c r="H1178" i="9"/>
  <c r="G1186" i="9"/>
  <c r="H1186" i="9"/>
  <c r="G1194" i="9"/>
  <c r="H1194" i="9"/>
  <c r="G1202" i="9"/>
  <c r="H1202" i="9"/>
  <c r="G1210" i="9"/>
  <c r="H1210" i="9"/>
  <c r="G1218" i="9"/>
  <c r="H1218" i="9"/>
  <c r="G1226" i="9"/>
  <c r="H1226" i="9"/>
  <c r="G1234" i="9"/>
  <c r="H1234" i="9"/>
  <c r="G1242" i="9"/>
  <c r="H1242" i="9"/>
  <c r="G1250" i="9"/>
  <c r="H1250" i="9"/>
  <c r="G1258" i="9"/>
  <c r="H1258" i="9"/>
  <c r="G1266" i="9"/>
  <c r="H1266" i="9"/>
  <c r="G1274" i="9"/>
  <c r="H1274" i="9"/>
  <c r="G1282" i="9"/>
  <c r="H1282" i="9"/>
  <c r="G1290" i="9"/>
  <c r="H1290" i="9"/>
  <c r="G1298" i="9"/>
  <c r="H1298" i="9"/>
  <c r="G1306" i="9"/>
  <c r="H1306" i="9"/>
  <c r="G1314" i="9"/>
  <c r="H1314" i="9"/>
  <c r="G1322" i="9"/>
  <c r="H1322" i="9"/>
  <c r="G1330" i="9"/>
  <c r="H1330" i="9"/>
  <c r="G1338" i="9"/>
  <c r="H1338" i="9"/>
  <c r="G1346" i="9"/>
  <c r="H1346" i="9"/>
  <c r="G1354" i="9"/>
  <c r="H1354" i="9"/>
  <c r="G1362" i="9"/>
  <c r="H1362" i="9"/>
  <c r="G1370" i="9"/>
  <c r="H1370" i="9"/>
  <c r="G1378" i="9"/>
  <c r="H1378" i="9"/>
  <c r="G1386" i="9"/>
  <c r="H1386" i="9"/>
  <c r="G1394" i="9"/>
  <c r="H1394" i="9"/>
  <c r="G1402" i="9"/>
  <c r="H1402" i="9"/>
  <c r="G1410" i="9"/>
  <c r="H1410" i="9"/>
  <c r="G1418" i="9"/>
  <c r="H1418" i="9"/>
  <c r="G1426" i="9"/>
  <c r="H1426" i="9"/>
  <c r="G1434" i="9"/>
  <c r="H1434" i="9"/>
  <c r="G1442" i="9"/>
  <c r="H1442" i="9"/>
  <c r="G1450" i="9"/>
  <c r="H1450" i="9"/>
  <c r="G1458" i="9"/>
  <c r="H1458" i="9"/>
  <c r="G1466" i="9"/>
  <c r="H1466" i="9"/>
  <c r="G1474" i="9"/>
  <c r="H1474" i="9"/>
  <c r="G1482" i="9"/>
  <c r="H1482" i="9"/>
  <c r="G1490" i="9"/>
  <c r="H1490" i="9"/>
  <c r="G1498" i="9"/>
  <c r="H1498" i="9"/>
  <c r="G1506" i="9"/>
  <c r="H1506" i="9"/>
  <c r="G1514" i="9"/>
  <c r="H1514" i="9"/>
  <c r="G1522" i="9"/>
  <c r="H1522" i="9"/>
  <c r="G1530" i="9"/>
  <c r="H1530" i="9"/>
  <c r="G1538" i="9"/>
  <c r="H1538" i="9"/>
  <c r="G1546" i="9"/>
  <c r="H1546" i="9"/>
  <c r="G1554" i="9"/>
  <c r="H1554" i="9"/>
  <c r="G1562" i="9"/>
  <c r="H1562" i="9"/>
  <c r="G1570" i="9"/>
  <c r="H1570" i="9"/>
  <c r="G1578" i="9"/>
  <c r="H1578" i="9"/>
  <c r="G1586" i="9"/>
  <c r="H1586" i="9"/>
  <c r="G1594" i="9"/>
  <c r="H1594" i="9"/>
  <c r="G1602" i="9"/>
  <c r="H1602" i="9"/>
  <c r="G1610" i="9"/>
  <c r="H1610" i="9"/>
  <c r="G1618" i="9"/>
  <c r="H1618" i="9"/>
  <c r="G1626" i="9"/>
  <c r="H1626" i="9"/>
  <c r="G1634" i="9"/>
  <c r="H1634" i="9"/>
  <c r="G1642" i="9"/>
  <c r="H1642" i="9"/>
  <c r="G1650" i="9"/>
  <c r="H1650" i="9"/>
  <c r="G1658" i="9"/>
  <c r="H1658" i="9"/>
  <c r="G1666" i="9"/>
  <c r="H1666" i="9"/>
  <c r="G1674" i="9"/>
  <c r="H1674" i="9"/>
  <c r="G1682" i="9"/>
  <c r="H1682" i="9"/>
  <c r="G1690" i="9"/>
  <c r="H1690" i="9"/>
  <c r="G1698" i="9"/>
  <c r="H1698" i="9"/>
  <c r="G1706" i="9"/>
  <c r="H1706" i="9"/>
  <c r="G1714" i="9"/>
  <c r="H1714" i="9"/>
  <c r="G1722" i="9"/>
  <c r="H1722" i="9"/>
  <c r="G1730" i="9"/>
  <c r="H1730" i="9"/>
  <c r="G1738" i="9"/>
  <c r="H1738" i="9"/>
  <c r="G1746" i="9"/>
  <c r="H1746" i="9"/>
  <c r="G1754" i="9"/>
  <c r="H1754" i="9"/>
  <c r="G1762" i="9"/>
  <c r="H1762" i="9"/>
  <c r="G1770" i="9"/>
  <c r="H1770" i="9"/>
  <c r="G1778" i="9"/>
  <c r="H1778" i="9"/>
  <c r="G1786" i="9"/>
  <c r="H1786" i="9"/>
  <c r="G1794" i="9"/>
  <c r="H1794" i="9"/>
  <c r="G1802" i="9"/>
  <c r="H1802" i="9"/>
  <c r="G1810" i="9"/>
  <c r="H1810" i="9"/>
  <c r="G1818" i="9"/>
  <c r="H1818" i="9"/>
  <c r="G1826" i="9"/>
  <c r="H1826" i="9"/>
  <c r="G1834" i="9"/>
  <c r="H1834" i="9"/>
  <c r="G1842" i="9"/>
  <c r="H1842" i="9"/>
  <c r="G1850" i="9"/>
  <c r="H1850" i="9"/>
  <c r="G1858" i="9"/>
  <c r="H1858" i="9"/>
  <c r="G1866" i="9"/>
  <c r="H1866" i="9"/>
  <c r="G1874" i="9"/>
  <c r="H1874" i="9"/>
  <c r="G1882" i="9"/>
  <c r="H1882" i="9"/>
  <c r="G1890" i="9"/>
  <c r="H1890" i="9"/>
  <c r="G1898" i="9"/>
  <c r="H1898" i="9"/>
  <c r="G1906" i="9"/>
  <c r="H1906" i="9"/>
  <c r="G1914" i="9"/>
  <c r="H1914" i="9"/>
  <c r="G1922" i="9"/>
  <c r="H1922" i="9"/>
  <c r="G1930" i="9"/>
  <c r="H1930" i="9"/>
  <c r="G1938" i="9"/>
  <c r="H1938" i="9"/>
  <c r="G1946" i="9"/>
  <c r="H1946" i="9"/>
  <c r="G1954" i="9"/>
  <c r="H1954" i="9"/>
  <c r="G1962" i="9"/>
  <c r="H1962" i="9"/>
  <c r="G1970" i="9"/>
  <c r="H1970" i="9"/>
  <c r="G1978" i="9"/>
  <c r="H1978" i="9"/>
  <c r="G1986" i="9"/>
  <c r="H1986" i="9"/>
  <c r="G2002" i="9"/>
  <c r="H2002" i="9"/>
  <c r="G2010" i="9"/>
  <c r="H2010" i="9"/>
  <c r="G2018" i="9"/>
  <c r="H2018" i="9"/>
  <c r="G2026" i="9"/>
  <c r="H2026" i="9"/>
  <c r="G2034" i="9"/>
  <c r="H2034" i="9"/>
  <c r="G2042" i="9"/>
  <c r="H2042" i="9"/>
  <c r="G2050" i="9"/>
  <c r="H2050" i="9"/>
  <c r="G2058" i="9"/>
  <c r="H2058" i="9"/>
  <c r="G2066" i="9"/>
  <c r="H2066" i="9"/>
  <c r="G2074" i="9"/>
  <c r="H2074" i="9"/>
  <c r="G2082" i="9"/>
  <c r="H2082" i="9"/>
  <c r="G2090" i="9"/>
  <c r="H2090" i="9"/>
  <c r="G2098" i="9"/>
  <c r="H2098" i="9"/>
  <c r="G2106" i="9"/>
  <c r="H2106" i="9"/>
  <c r="G2114" i="9"/>
  <c r="H2114" i="9"/>
  <c r="G2122" i="9"/>
  <c r="H2122" i="9"/>
  <c r="G2130" i="9"/>
  <c r="H2130" i="9"/>
  <c r="G2138" i="9"/>
  <c r="H2138" i="9"/>
  <c r="G2146" i="9"/>
  <c r="H2146" i="9"/>
  <c r="G2154" i="9"/>
  <c r="H2154" i="9"/>
  <c r="G2162" i="9"/>
  <c r="H2162" i="9"/>
  <c r="G2178" i="9"/>
  <c r="H2178" i="9"/>
  <c r="G2186" i="9"/>
  <c r="H2186" i="9"/>
  <c r="G2194" i="9"/>
  <c r="H2194" i="9"/>
  <c r="G2202" i="9"/>
  <c r="H2202" i="9"/>
  <c r="G2210" i="9"/>
  <c r="H2210" i="9"/>
  <c r="G2218" i="9"/>
  <c r="H2218" i="9"/>
  <c r="G2226" i="9"/>
  <c r="H2226" i="9"/>
  <c r="G2234" i="9"/>
  <c r="H2234" i="9"/>
  <c r="G2242" i="9"/>
  <c r="H2242" i="9"/>
  <c r="G2250" i="9"/>
  <c r="H2250" i="9"/>
  <c r="G2258" i="9"/>
  <c r="H2258" i="9"/>
  <c r="G2266" i="9"/>
  <c r="H2266" i="9"/>
  <c r="G2274" i="9"/>
  <c r="H2274" i="9"/>
  <c r="G2282" i="9"/>
  <c r="H2282" i="9"/>
  <c r="G2290" i="9"/>
  <c r="H2290" i="9"/>
  <c r="G2298" i="9"/>
  <c r="H2298" i="9"/>
  <c r="G2306" i="9"/>
  <c r="H2306" i="9"/>
  <c r="G2314" i="9"/>
  <c r="H2314" i="9"/>
  <c r="G2322" i="9"/>
  <c r="H2322" i="9"/>
  <c r="G2338" i="9"/>
  <c r="H2338" i="9"/>
  <c r="G2346" i="9"/>
  <c r="H2346" i="9"/>
  <c r="G2354" i="9"/>
  <c r="H2354" i="9"/>
  <c r="G2362" i="9"/>
  <c r="H2362" i="9"/>
  <c r="G2370" i="9"/>
  <c r="H2370" i="9"/>
  <c r="G2386" i="9"/>
  <c r="H2386" i="9"/>
  <c r="G2394" i="9"/>
  <c r="H2394" i="9"/>
  <c r="G2402" i="9"/>
  <c r="H2402" i="9"/>
  <c r="G2410" i="9"/>
  <c r="H2410" i="9"/>
  <c r="G2418" i="9"/>
  <c r="H2418" i="9"/>
  <c r="G2426" i="9"/>
  <c r="H2426" i="9"/>
  <c r="G2434" i="9"/>
  <c r="H2434" i="9"/>
  <c r="G2450" i="9"/>
  <c r="H2450" i="9"/>
  <c r="G2458" i="9"/>
  <c r="H2458" i="9"/>
  <c r="G2466" i="9"/>
  <c r="H2466" i="9"/>
  <c r="G2474" i="9"/>
  <c r="H2474" i="9"/>
  <c r="G2482" i="9"/>
  <c r="H2482" i="9"/>
  <c r="G2490" i="9"/>
  <c r="H2490" i="9"/>
  <c r="G2498" i="9"/>
  <c r="H2498" i="9"/>
  <c r="G2514" i="9"/>
  <c r="H2514" i="9"/>
  <c r="G2522" i="9"/>
  <c r="H2522" i="9"/>
  <c r="G2530" i="9"/>
  <c r="H2530" i="9"/>
  <c r="G2538" i="9"/>
  <c r="H2538" i="9"/>
  <c r="G2546" i="9"/>
  <c r="H2546" i="9"/>
  <c r="G2554" i="9"/>
  <c r="H2554" i="9"/>
  <c r="G2562" i="9"/>
  <c r="H2562" i="9"/>
  <c r="G2570" i="9"/>
  <c r="H2570" i="9"/>
  <c r="G2578" i="9"/>
  <c r="H2578" i="9"/>
  <c r="G2586" i="9"/>
  <c r="H2586" i="9"/>
  <c r="G2594" i="9"/>
  <c r="H2594" i="9"/>
  <c r="G2610" i="9"/>
  <c r="H2610" i="9"/>
  <c r="G2618" i="9"/>
  <c r="H2618" i="9"/>
  <c r="G2626" i="9"/>
  <c r="H2626" i="9"/>
  <c r="G2634" i="9"/>
  <c r="H2634" i="9"/>
  <c r="G2642" i="9"/>
  <c r="H2642" i="9"/>
  <c r="G2650" i="9"/>
  <c r="H2650" i="9"/>
  <c r="G2658" i="9"/>
  <c r="H2658" i="9"/>
  <c r="G2674" i="9"/>
  <c r="H2674" i="9"/>
  <c r="G2682" i="9"/>
  <c r="H2682" i="9"/>
  <c r="G2690" i="9"/>
  <c r="H2690" i="9"/>
  <c r="G2698" i="9"/>
  <c r="H2698" i="9"/>
  <c r="G2706" i="9"/>
  <c r="H2706" i="9"/>
  <c r="G2714" i="9"/>
  <c r="H2714" i="9"/>
  <c r="G2722" i="9"/>
  <c r="H2722" i="9"/>
  <c r="G2738" i="9"/>
  <c r="H2738" i="9"/>
  <c r="G2746" i="9"/>
  <c r="H2746" i="9"/>
  <c r="G2754" i="9"/>
  <c r="H2754" i="9"/>
  <c r="G2762" i="9"/>
  <c r="H2762" i="9"/>
  <c r="G2770" i="9"/>
  <c r="H2770" i="9"/>
  <c r="G2778" i="9"/>
  <c r="H2778" i="9"/>
  <c r="G2786" i="9"/>
  <c r="H2786" i="9"/>
  <c r="G2802" i="9"/>
  <c r="H2802" i="9"/>
  <c r="G2810" i="9"/>
  <c r="H2810" i="9"/>
  <c r="G2818" i="9"/>
  <c r="H2818" i="9"/>
  <c r="G2826" i="9"/>
  <c r="H2826" i="9"/>
  <c r="G2834" i="9"/>
  <c r="H2834" i="9"/>
  <c r="G2842" i="9"/>
  <c r="H2842" i="9"/>
  <c r="G2850" i="9"/>
  <c r="H2850" i="9"/>
  <c r="G2866" i="9"/>
  <c r="H2866" i="9"/>
  <c r="G2874" i="9"/>
  <c r="H2874" i="9"/>
  <c r="G2882" i="9"/>
  <c r="H2882" i="9"/>
  <c r="G2890" i="9"/>
  <c r="H2890" i="9"/>
  <c r="G2898" i="9"/>
  <c r="H2898" i="9"/>
  <c r="G2906" i="9"/>
  <c r="H2906" i="9"/>
  <c r="G2914" i="9"/>
  <c r="H2914" i="9"/>
  <c r="G2930" i="9"/>
  <c r="H2930" i="9"/>
  <c r="G2938" i="9"/>
  <c r="H2938" i="9"/>
  <c r="G2946" i="9"/>
  <c r="H2946" i="9"/>
  <c r="G2954" i="9"/>
  <c r="H2954" i="9"/>
  <c r="G2962" i="9"/>
  <c r="H2962" i="9"/>
  <c r="G2970" i="9"/>
  <c r="H2970" i="9"/>
  <c r="G2978" i="9"/>
  <c r="H2978" i="9"/>
  <c r="G2986" i="9"/>
  <c r="H2986" i="9"/>
  <c r="G2994" i="9"/>
  <c r="H2994" i="9"/>
  <c r="G3002" i="9"/>
  <c r="H3002" i="9"/>
  <c r="G3010" i="9"/>
  <c r="H3010" i="9"/>
  <c r="G3018" i="9"/>
  <c r="H3018" i="9"/>
  <c r="G3026" i="9"/>
  <c r="H3026" i="9"/>
  <c r="G3034" i="9"/>
  <c r="H3034" i="9"/>
  <c r="G3042" i="9"/>
  <c r="H3042" i="9"/>
  <c r="G3050" i="9"/>
  <c r="H3050" i="9"/>
  <c r="G3058" i="9"/>
  <c r="H3058" i="9"/>
  <c r="G3066" i="9"/>
  <c r="H3066" i="9"/>
  <c r="G3074" i="9"/>
  <c r="H3074" i="9"/>
  <c r="G3082" i="9"/>
  <c r="H3082" i="9"/>
  <c r="G3090" i="9"/>
  <c r="H3090" i="9"/>
  <c r="G3098" i="9"/>
  <c r="H3098" i="9"/>
  <c r="G3106" i="9"/>
  <c r="H3106" i="9"/>
  <c r="G3114" i="9"/>
  <c r="H3114" i="9"/>
  <c r="G3122" i="9"/>
  <c r="H3122" i="9"/>
  <c r="G3130" i="9"/>
  <c r="H3130" i="9"/>
  <c r="G3138" i="9"/>
  <c r="H3138" i="9"/>
  <c r="G3146" i="9"/>
  <c r="H3146" i="9"/>
  <c r="G3154" i="9"/>
  <c r="H3154" i="9"/>
  <c r="G3162" i="9"/>
  <c r="H3162" i="9"/>
  <c r="G3170" i="9"/>
  <c r="H3170" i="9"/>
  <c r="G3178" i="9"/>
  <c r="H3178" i="9"/>
  <c r="G3186" i="9"/>
  <c r="H3186" i="9"/>
  <c r="G3194" i="9"/>
  <c r="H3194" i="9"/>
  <c r="G3202" i="9"/>
  <c r="H3202" i="9"/>
  <c r="G3210" i="9"/>
  <c r="H3210" i="9"/>
  <c r="G3218" i="9"/>
  <c r="H3218" i="9"/>
  <c r="G3226" i="9"/>
  <c r="H3226" i="9"/>
  <c r="G3234" i="9"/>
  <c r="H3234" i="9"/>
  <c r="G3242" i="9"/>
  <c r="H3242" i="9"/>
  <c r="G3250" i="9"/>
  <c r="H3250" i="9"/>
  <c r="G3258" i="9"/>
  <c r="H3258" i="9"/>
  <c r="G3266" i="9"/>
  <c r="H3266" i="9"/>
  <c r="G3274" i="9"/>
  <c r="H3274" i="9"/>
  <c r="G3282" i="9"/>
  <c r="H3282" i="9"/>
  <c r="G3290" i="9"/>
  <c r="H3290" i="9"/>
  <c r="G3298" i="9"/>
  <c r="H3298" i="9"/>
  <c r="G3306" i="9"/>
  <c r="H3306" i="9"/>
  <c r="G3314" i="9"/>
  <c r="H3314" i="9"/>
  <c r="G3322" i="9"/>
  <c r="H3322" i="9"/>
  <c r="G3330" i="9"/>
  <c r="H3330" i="9"/>
  <c r="G3338" i="9"/>
  <c r="H3338" i="9"/>
  <c r="G3346" i="9"/>
  <c r="H3346" i="9"/>
  <c r="G3354" i="9"/>
  <c r="H3354" i="9"/>
  <c r="G3362" i="9"/>
  <c r="H3362" i="9"/>
  <c r="G3370" i="9"/>
  <c r="H3370" i="9"/>
  <c r="G3378" i="9"/>
  <c r="H3378" i="9"/>
  <c r="G3386" i="9"/>
  <c r="H3386" i="9"/>
  <c r="G3394" i="9"/>
  <c r="H3394" i="9"/>
  <c r="G3402" i="9"/>
  <c r="H3402" i="9"/>
  <c r="G3410" i="9"/>
  <c r="H3410" i="9"/>
  <c r="G3418" i="9"/>
  <c r="H3418" i="9"/>
  <c r="G3426" i="9"/>
  <c r="H3426" i="9"/>
  <c r="G3434" i="9"/>
  <c r="H3434" i="9"/>
  <c r="G3442" i="9"/>
  <c r="H3442" i="9"/>
  <c r="G3450" i="9"/>
  <c r="H3450" i="9"/>
  <c r="G3458" i="9"/>
  <c r="H3458" i="9"/>
  <c r="G3466" i="9"/>
  <c r="H3466" i="9"/>
  <c r="G3474" i="9"/>
  <c r="H3474" i="9"/>
  <c r="G3482" i="9"/>
  <c r="H3482" i="9"/>
  <c r="G3490" i="9"/>
  <c r="H3490" i="9"/>
  <c r="G3498" i="9"/>
  <c r="H3498" i="9"/>
  <c r="G3506" i="9"/>
  <c r="H3506" i="9"/>
  <c r="G3514" i="9"/>
  <c r="H3514" i="9"/>
  <c r="G3522" i="9"/>
  <c r="H3522" i="9"/>
  <c r="G3530" i="9"/>
  <c r="H3530" i="9"/>
  <c r="G3538" i="9"/>
  <c r="H3538" i="9"/>
  <c r="G3546" i="9"/>
  <c r="H3546" i="9"/>
  <c r="G3554" i="9"/>
  <c r="H3554" i="9"/>
  <c r="G3562" i="9"/>
  <c r="H3562" i="9"/>
  <c r="G3570" i="9"/>
  <c r="H3570" i="9"/>
  <c r="G3578" i="9"/>
  <c r="H3578" i="9"/>
  <c r="G3586" i="9"/>
  <c r="H3586" i="9"/>
  <c r="G3594" i="9"/>
  <c r="H3594" i="9"/>
  <c r="G3602" i="9"/>
  <c r="H3602" i="9"/>
  <c r="G3610" i="9"/>
  <c r="H3610" i="9"/>
  <c r="G3618" i="9"/>
  <c r="H3618" i="9"/>
  <c r="G3626" i="9"/>
  <c r="H3626" i="9"/>
  <c r="G3634" i="9"/>
  <c r="H3634" i="9"/>
  <c r="G3642" i="9"/>
  <c r="H3642" i="9"/>
  <c r="G3650" i="9"/>
  <c r="H3650" i="9"/>
  <c r="G3658" i="9"/>
  <c r="H3658" i="9"/>
  <c r="G3666" i="9"/>
  <c r="H3666" i="9"/>
  <c r="G3674" i="9"/>
  <c r="H3674" i="9"/>
  <c r="G3682" i="9"/>
  <c r="H3682" i="9"/>
  <c r="G3690" i="9"/>
  <c r="H3690" i="9"/>
  <c r="G3698" i="9"/>
  <c r="H3698" i="9"/>
  <c r="G3706" i="9"/>
  <c r="H3706" i="9"/>
  <c r="G3714" i="9"/>
  <c r="H3714" i="9"/>
  <c r="G3722" i="9"/>
  <c r="H3722" i="9"/>
  <c r="G3730" i="9"/>
  <c r="H3730" i="9"/>
  <c r="G3738" i="9"/>
  <c r="H3738" i="9"/>
  <c r="G3746" i="9"/>
  <c r="H3746" i="9"/>
  <c r="H2420" i="9"/>
  <c r="G57" i="9"/>
  <c r="H57" i="9"/>
  <c r="G145" i="9"/>
  <c r="H145" i="9"/>
  <c r="G217" i="9"/>
  <c r="H217" i="9"/>
  <c r="G297" i="9"/>
  <c r="H297" i="9"/>
  <c r="G377" i="9"/>
  <c r="H377" i="9"/>
  <c r="G441" i="9"/>
  <c r="H441" i="9"/>
  <c r="G26" i="9"/>
  <c r="H26" i="9"/>
  <c r="G42" i="9"/>
  <c r="H42" i="9"/>
  <c r="G66" i="9"/>
  <c r="H66" i="9"/>
  <c r="G74" i="9"/>
  <c r="H74" i="9"/>
  <c r="G98" i="9"/>
  <c r="H98" i="9"/>
  <c r="G114" i="9"/>
  <c r="H114" i="9"/>
  <c r="G130" i="9"/>
  <c r="H130" i="9"/>
  <c r="G146" i="9"/>
  <c r="H146" i="9"/>
  <c r="G170" i="9"/>
  <c r="H170" i="9"/>
  <c r="G186" i="9"/>
  <c r="H186" i="9"/>
  <c r="G210" i="9"/>
  <c r="H210" i="9"/>
  <c r="G226" i="9"/>
  <c r="H226" i="9"/>
  <c r="G250" i="9"/>
  <c r="H250" i="9"/>
  <c r="G274" i="9"/>
  <c r="H274" i="9"/>
  <c r="G290" i="9"/>
  <c r="H290" i="9"/>
  <c r="G314" i="9"/>
  <c r="H314" i="9"/>
  <c r="G330" i="9"/>
  <c r="H330" i="9"/>
  <c r="G362" i="9"/>
  <c r="H362" i="9"/>
  <c r="G506" i="9"/>
  <c r="H506" i="9"/>
  <c r="G11" i="9"/>
  <c r="H11" i="9"/>
  <c r="G19" i="9"/>
  <c r="H19" i="9"/>
  <c r="G27" i="9"/>
  <c r="H27" i="9"/>
  <c r="G35" i="9"/>
  <c r="H35" i="9"/>
  <c r="G43" i="9"/>
  <c r="H43" i="9"/>
  <c r="G51" i="9"/>
  <c r="H51" i="9"/>
  <c r="G59" i="9"/>
  <c r="H59" i="9"/>
  <c r="G67" i="9"/>
  <c r="H67" i="9"/>
  <c r="G75" i="9"/>
  <c r="H75" i="9"/>
  <c r="G83" i="9"/>
  <c r="H83" i="9"/>
  <c r="G91" i="9"/>
  <c r="H91" i="9"/>
  <c r="G99" i="9"/>
  <c r="H99" i="9"/>
  <c r="G107" i="9"/>
  <c r="H107" i="9"/>
  <c r="G115" i="9"/>
  <c r="H115" i="9"/>
  <c r="G123" i="9"/>
  <c r="H123" i="9"/>
  <c r="G131" i="9"/>
  <c r="H131" i="9"/>
  <c r="G139" i="9"/>
  <c r="H139" i="9"/>
  <c r="G147" i="9"/>
  <c r="H147" i="9"/>
  <c r="G155" i="9"/>
  <c r="H155" i="9"/>
  <c r="G163" i="9"/>
  <c r="H163" i="9"/>
  <c r="G171" i="9"/>
  <c r="H171" i="9"/>
  <c r="G179" i="9"/>
  <c r="H179" i="9"/>
  <c r="G187" i="9"/>
  <c r="H187" i="9"/>
  <c r="G195" i="9"/>
  <c r="H195" i="9"/>
  <c r="G203" i="9"/>
  <c r="H203" i="9"/>
  <c r="G211" i="9"/>
  <c r="H211" i="9"/>
  <c r="G219" i="9"/>
  <c r="H219" i="9"/>
  <c r="G227" i="9"/>
  <c r="H227" i="9"/>
  <c r="G235" i="9"/>
  <c r="H235" i="9"/>
  <c r="G243" i="9"/>
  <c r="H243" i="9"/>
  <c r="G251" i="9"/>
  <c r="H251" i="9"/>
  <c r="G259" i="9"/>
  <c r="H259" i="9"/>
  <c r="G267" i="9"/>
  <c r="H267" i="9"/>
  <c r="G275" i="9"/>
  <c r="H275" i="9"/>
  <c r="G283" i="9"/>
  <c r="H283" i="9"/>
  <c r="G291" i="9"/>
  <c r="H291" i="9"/>
  <c r="G299" i="9"/>
  <c r="H299" i="9"/>
  <c r="G307" i="9"/>
  <c r="H307" i="9"/>
  <c r="G315" i="9"/>
  <c r="H315" i="9"/>
  <c r="G323" i="9"/>
  <c r="H323" i="9"/>
  <c r="G331" i="9"/>
  <c r="H331" i="9"/>
  <c r="G339" i="9"/>
  <c r="H339" i="9"/>
  <c r="G347" i="9"/>
  <c r="H347" i="9"/>
  <c r="G355" i="9"/>
  <c r="H355" i="9"/>
  <c r="G363" i="9"/>
  <c r="H363" i="9"/>
  <c r="G371" i="9"/>
  <c r="H371" i="9"/>
  <c r="G379" i="9"/>
  <c r="H379" i="9"/>
  <c r="G387" i="9"/>
  <c r="H387" i="9"/>
  <c r="G395" i="9"/>
  <c r="H395" i="9"/>
  <c r="G403" i="9"/>
  <c r="H403" i="9"/>
  <c r="G411" i="9"/>
  <c r="H411" i="9"/>
  <c r="G419" i="9"/>
  <c r="H419" i="9"/>
  <c r="G427" i="9"/>
  <c r="H427" i="9"/>
  <c r="G435" i="9"/>
  <c r="H435" i="9"/>
  <c r="G443" i="9"/>
  <c r="H443" i="9"/>
  <c r="G451" i="9"/>
  <c r="H451" i="9"/>
  <c r="G459" i="9"/>
  <c r="H459" i="9"/>
  <c r="G467" i="9"/>
  <c r="H467" i="9"/>
  <c r="G475" i="9"/>
  <c r="H475" i="9"/>
  <c r="G483" i="9"/>
  <c r="H483" i="9"/>
  <c r="G491" i="9"/>
  <c r="H491" i="9"/>
  <c r="G499" i="9"/>
  <c r="H499" i="9"/>
  <c r="G507" i="9"/>
  <c r="H507" i="9"/>
  <c r="G515" i="9"/>
  <c r="H515" i="9"/>
  <c r="G523" i="9"/>
  <c r="H523" i="9"/>
  <c r="G531" i="9"/>
  <c r="H531" i="9"/>
  <c r="G539" i="9"/>
  <c r="H539" i="9"/>
  <c r="G547" i="9"/>
  <c r="H547" i="9"/>
  <c r="G555" i="9"/>
  <c r="H555" i="9"/>
  <c r="G563" i="9"/>
  <c r="H563" i="9"/>
  <c r="G571" i="9"/>
  <c r="H571" i="9"/>
  <c r="G579" i="9"/>
  <c r="H579" i="9"/>
  <c r="G587" i="9"/>
  <c r="H587" i="9"/>
  <c r="G595" i="9"/>
  <c r="H595" i="9"/>
  <c r="G603" i="9"/>
  <c r="H603" i="9"/>
  <c r="G611" i="9"/>
  <c r="H611" i="9"/>
  <c r="G619" i="9"/>
  <c r="H619" i="9"/>
  <c r="G627" i="9"/>
  <c r="H627" i="9"/>
  <c r="G635" i="9"/>
  <c r="H635" i="9"/>
  <c r="G643" i="9"/>
  <c r="H643" i="9"/>
  <c r="G651" i="9"/>
  <c r="H651" i="9"/>
  <c r="G659" i="9"/>
  <c r="H659" i="9"/>
  <c r="G667" i="9"/>
  <c r="H667" i="9"/>
  <c r="G675" i="9"/>
  <c r="H675" i="9"/>
  <c r="G683" i="9"/>
  <c r="H683" i="9"/>
  <c r="G691" i="9"/>
  <c r="H691" i="9"/>
  <c r="G699" i="9"/>
  <c r="H699" i="9"/>
  <c r="G707" i="9"/>
  <c r="H707" i="9"/>
  <c r="G715" i="9"/>
  <c r="H715" i="9"/>
  <c r="G723" i="9"/>
  <c r="H723" i="9"/>
  <c r="G731" i="9"/>
  <c r="H731" i="9"/>
  <c r="G739" i="9"/>
  <c r="H739" i="9"/>
  <c r="G747" i="9"/>
  <c r="H747" i="9"/>
  <c r="G755" i="9"/>
  <c r="H755" i="9"/>
  <c r="G763" i="9"/>
  <c r="H763" i="9"/>
  <c r="G771" i="9"/>
  <c r="H771" i="9"/>
  <c r="G779" i="9"/>
  <c r="H779" i="9"/>
  <c r="G787" i="9"/>
  <c r="H787" i="9"/>
  <c r="G795" i="9"/>
  <c r="H795" i="9"/>
  <c r="G803" i="9"/>
  <c r="H803" i="9"/>
  <c r="G811" i="9"/>
  <c r="H811" i="9"/>
  <c r="G819" i="9"/>
  <c r="H819" i="9"/>
  <c r="G827" i="9"/>
  <c r="H827" i="9"/>
  <c r="G835" i="9"/>
  <c r="H835" i="9"/>
  <c r="G843" i="9"/>
  <c r="H843" i="9"/>
  <c r="G851" i="9"/>
  <c r="H851" i="9"/>
  <c r="G859" i="9"/>
  <c r="H859" i="9"/>
  <c r="G867" i="9"/>
  <c r="H867" i="9"/>
  <c r="G875" i="9"/>
  <c r="H875" i="9"/>
  <c r="G883" i="9"/>
  <c r="H883" i="9"/>
  <c r="G891" i="9"/>
  <c r="H891" i="9"/>
  <c r="G899" i="9"/>
  <c r="H899" i="9"/>
  <c r="G907" i="9"/>
  <c r="H907" i="9"/>
  <c r="G915" i="9"/>
  <c r="H915" i="9"/>
  <c r="G923" i="9"/>
  <c r="H923" i="9"/>
  <c r="G931" i="9"/>
  <c r="H931" i="9"/>
  <c r="G939" i="9"/>
  <c r="H939" i="9"/>
  <c r="G947" i="9"/>
  <c r="H947" i="9"/>
  <c r="G955" i="9"/>
  <c r="H955" i="9"/>
  <c r="G963" i="9"/>
  <c r="H963" i="9"/>
  <c r="G971" i="9"/>
  <c r="H971" i="9"/>
  <c r="G979" i="9"/>
  <c r="H979" i="9"/>
  <c r="G987" i="9"/>
  <c r="H987" i="9"/>
  <c r="G995" i="9"/>
  <c r="H995" i="9"/>
  <c r="G1003" i="9"/>
  <c r="H1003" i="9"/>
  <c r="G1011" i="9"/>
  <c r="H1011" i="9"/>
  <c r="G1019" i="9"/>
  <c r="H1019" i="9"/>
  <c r="G1027" i="9"/>
  <c r="H1027" i="9"/>
  <c r="G1035" i="9"/>
  <c r="H1035" i="9"/>
  <c r="G1043" i="9"/>
  <c r="H1043" i="9"/>
  <c r="G1051" i="9"/>
  <c r="H1051" i="9"/>
  <c r="G1059" i="9"/>
  <c r="H1059" i="9"/>
  <c r="G1067" i="9"/>
  <c r="H1067" i="9"/>
  <c r="G1075" i="9"/>
  <c r="H1075" i="9"/>
  <c r="G1083" i="9"/>
  <c r="H1083" i="9"/>
  <c r="G1091" i="9"/>
  <c r="H1091" i="9"/>
  <c r="G1099" i="9"/>
  <c r="H1099" i="9"/>
  <c r="G1107" i="9"/>
  <c r="H1107" i="9"/>
  <c r="G1115" i="9"/>
  <c r="H1115" i="9"/>
  <c r="G1123" i="9"/>
  <c r="H1123" i="9"/>
  <c r="G1131" i="9"/>
  <c r="H1131" i="9"/>
  <c r="G1139" i="9"/>
  <c r="H1139" i="9"/>
  <c r="G1147" i="9"/>
  <c r="H1147" i="9"/>
  <c r="G1155" i="9"/>
  <c r="H1155" i="9"/>
  <c r="G1163" i="9"/>
  <c r="H1163" i="9"/>
  <c r="G1171" i="9"/>
  <c r="H1171" i="9"/>
  <c r="G1179" i="9"/>
  <c r="H1179" i="9"/>
  <c r="G1187" i="9"/>
  <c r="H1187" i="9"/>
  <c r="G1195" i="9"/>
  <c r="H1195" i="9"/>
  <c r="G1203" i="9"/>
  <c r="H1203" i="9"/>
  <c r="G1211" i="9"/>
  <c r="H1211" i="9"/>
  <c r="G1219" i="9"/>
  <c r="H1219" i="9"/>
  <c r="G1227" i="9"/>
  <c r="H1227" i="9"/>
  <c r="G1235" i="9"/>
  <c r="H1235" i="9"/>
  <c r="G1243" i="9"/>
  <c r="H1243" i="9"/>
  <c r="G1251" i="9"/>
  <c r="H1251" i="9"/>
  <c r="G1259" i="9"/>
  <c r="H1259" i="9"/>
  <c r="G1267" i="9"/>
  <c r="H1267" i="9"/>
  <c r="G1275" i="9"/>
  <c r="H1275" i="9"/>
  <c r="G1283" i="9"/>
  <c r="H1283" i="9"/>
  <c r="G1291" i="9"/>
  <c r="H1291" i="9"/>
  <c r="G1299" i="9"/>
  <c r="H1299" i="9"/>
  <c r="G1307" i="9"/>
  <c r="H1307" i="9"/>
  <c r="G1315" i="9"/>
  <c r="H1315" i="9"/>
  <c r="G1323" i="9"/>
  <c r="H1323" i="9"/>
  <c r="G1331" i="9"/>
  <c r="H1331" i="9"/>
  <c r="G1339" i="9"/>
  <c r="H1339" i="9"/>
  <c r="G1347" i="9"/>
  <c r="H1347" i="9"/>
  <c r="G1355" i="9"/>
  <c r="H1355" i="9"/>
  <c r="G1363" i="9"/>
  <c r="H1363" i="9"/>
  <c r="G1371" i="9"/>
  <c r="H1371" i="9"/>
  <c r="G1379" i="9"/>
  <c r="H1379" i="9"/>
  <c r="G1387" i="9"/>
  <c r="H1387" i="9"/>
  <c r="G1395" i="9"/>
  <c r="H1395" i="9"/>
  <c r="G1403" i="9"/>
  <c r="H1403" i="9"/>
  <c r="G1411" i="9"/>
  <c r="H1411" i="9"/>
  <c r="G1419" i="9"/>
  <c r="H1419" i="9"/>
  <c r="G1427" i="9"/>
  <c r="H1427" i="9"/>
  <c r="G1435" i="9"/>
  <c r="H1435" i="9"/>
  <c r="G1443" i="9"/>
  <c r="H1443" i="9"/>
  <c r="G1451" i="9"/>
  <c r="H1451" i="9"/>
  <c r="G1459" i="9"/>
  <c r="H1459" i="9"/>
  <c r="G1467" i="9"/>
  <c r="H1467" i="9"/>
  <c r="G1475" i="9"/>
  <c r="H1475" i="9"/>
  <c r="G1483" i="9"/>
  <c r="H1483" i="9"/>
  <c r="G1491" i="9"/>
  <c r="H1491" i="9"/>
  <c r="G1499" i="9"/>
  <c r="H1499" i="9"/>
  <c r="G1507" i="9"/>
  <c r="H1507" i="9"/>
  <c r="G1515" i="9"/>
  <c r="H1515" i="9"/>
  <c r="G1523" i="9"/>
  <c r="H1523" i="9"/>
  <c r="G1531" i="9"/>
  <c r="H1531" i="9"/>
  <c r="G1539" i="9"/>
  <c r="H1539" i="9"/>
  <c r="G1547" i="9"/>
  <c r="H1547" i="9"/>
  <c r="G1555" i="9"/>
  <c r="H1555" i="9"/>
  <c r="G1563" i="9"/>
  <c r="H1563" i="9"/>
  <c r="G1571" i="9"/>
  <c r="H1571" i="9"/>
  <c r="G1579" i="9"/>
  <c r="H1579" i="9"/>
  <c r="G1587" i="9"/>
  <c r="H1587" i="9"/>
  <c r="G1595" i="9"/>
  <c r="H1595" i="9"/>
  <c r="G1603" i="9"/>
  <c r="H1603" i="9"/>
  <c r="G1611" i="9"/>
  <c r="H1611" i="9"/>
  <c r="G1619" i="9"/>
  <c r="H1619" i="9"/>
  <c r="G1627" i="9"/>
  <c r="H1627" i="9"/>
  <c r="G1635" i="9"/>
  <c r="H1635" i="9"/>
  <c r="G1643" i="9"/>
  <c r="H1643" i="9"/>
  <c r="G1651" i="9"/>
  <c r="H1651" i="9"/>
  <c r="G1659" i="9"/>
  <c r="H1659" i="9"/>
  <c r="G1667" i="9"/>
  <c r="H1667" i="9"/>
  <c r="G1675" i="9"/>
  <c r="H1675" i="9"/>
  <c r="G1683" i="9"/>
  <c r="H1683" i="9"/>
  <c r="G1691" i="9"/>
  <c r="H1691" i="9"/>
  <c r="G1699" i="9"/>
  <c r="H1699" i="9"/>
  <c r="G1707" i="9"/>
  <c r="H1707" i="9"/>
  <c r="G1715" i="9"/>
  <c r="H1715" i="9"/>
  <c r="G1723" i="9"/>
  <c r="H1723" i="9"/>
  <c r="G1731" i="9"/>
  <c r="H1731" i="9"/>
  <c r="G1739" i="9"/>
  <c r="H1739" i="9"/>
  <c r="G1747" i="9"/>
  <c r="H1747" i="9"/>
  <c r="G1755" i="9"/>
  <c r="H1755" i="9"/>
  <c r="G1763" i="9"/>
  <c r="H1763" i="9"/>
  <c r="G1771" i="9"/>
  <c r="H1771" i="9"/>
  <c r="G1779" i="9"/>
  <c r="H1779" i="9"/>
  <c r="G1787" i="9"/>
  <c r="H1787" i="9"/>
  <c r="G1795" i="9"/>
  <c r="H1795" i="9"/>
  <c r="G1803" i="9"/>
  <c r="H1803" i="9"/>
  <c r="G1811" i="9"/>
  <c r="H1811" i="9"/>
  <c r="G1819" i="9"/>
  <c r="H1819" i="9"/>
  <c r="G1827" i="9"/>
  <c r="H1827" i="9"/>
  <c r="G1835" i="9"/>
  <c r="H1835" i="9"/>
  <c r="G1843" i="9"/>
  <c r="H1843" i="9"/>
  <c r="G1851" i="9"/>
  <c r="H1851" i="9"/>
  <c r="G1859" i="9"/>
  <c r="H1859" i="9"/>
  <c r="G1867" i="9"/>
  <c r="H1867" i="9"/>
  <c r="G1875" i="9"/>
  <c r="H1875" i="9"/>
  <c r="G1883" i="9"/>
  <c r="H1883" i="9"/>
  <c r="G1891" i="9"/>
  <c r="H1891" i="9"/>
  <c r="G1899" i="9"/>
  <c r="H1899" i="9"/>
  <c r="G1907" i="9"/>
  <c r="H1907" i="9"/>
  <c r="G1915" i="9"/>
  <c r="H1915" i="9"/>
  <c r="G1923" i="9"/>
  <c r="H1923" i="9"/>
  <c r="G1931" i="9"/>
  <c r="H1931" i="9"/>
  <c r="G1939" i="9"/>
  <c r="H1939" i="9"/>
  <c r="G1947" i="9"/>
  <c r="H1947" i="9"/>
  <c r="G1955" i="9"/>
  <c r="H1955" i="9"/>
  <c r="G1963" i="9"/>
  <c r="H1963" i="9"/>
  <c r="G1971" i="9"/>
  <c r="H1971" i="9"/>
  <c r="G1979" i="9"/>
  <c r="H1979" i="9"/>
  <c r="G1987" i="9"/>
  <c r="H1987" i="9"/>
  <c r="G1995" i="9"/>
  <c r="H1995" i="9"/>
  <c r="G2003" i="9"/>
  <c r="H2003" i="9"/>
  <c r="G2011" i="9"/>
  <c r="H2011" i="9"/>
  <c r="G2019" i="9"/>
  <c r="H2019" i="9"/>
  <c r="G2027" i="9"/>
  <c r="H2027" i="9"/>
  <c r="G2035" i="9"/>
  <c r="H2035" i="9"/>
  <c r="G2043" i="9"/>
  <c r="H2043" i="9"/>
  <c r="G2051" i="9"/>
  <c r="H2051" i="9"/>
  <c r="G2059" i="9"/>
  <c r="H2059" i="9"/>
  <c r="G2067" i="9"/>
  <c r="H2067" i="9"/>
  <c r="G2075" i="9"/>
  <c r="H2075" i="9"/>
  <c r="G2083" i="9"/>
  <c r="H2083" i="9"/>
  <c r="G2091" i="9"/>
  <c r="H2091" i="9"/>
  <c r="G2099" i="9"/>
  <c r="H2099" i="9"/>
  <c r="G2107" i="9"/>
  <c r="H2107" i="9"/>
  <c r="G2115" i="9"/>
  <c r="H2115" i="9"/>
  <c r="G2123" i="9"/>
  <c r="H2123" i="9"/>
  <c r="G2131" i="9"/>
  <c r="H2131" i="9"/>
  <c r="G2139" i="9"/>
  <c r="H2139" i="9"/>
  <c r="G2147" i="9"/>
  <c r="H2147" i="9"/>
  <c r="G2155" i="9"/>
  <c r="H2155" i="9"/>
  <c r="G2163" i="9"/>
  <c r="H2163" i="9"/>
  <c r="G2171" i="9"/>
  <c r="H2171" i="9"/>
  <c r="G2179" i="9"/>
  <c r="H2179" i="9"/>
  <c r="G2187" i="9"/>
  <c r="H2187" i="9"/>
  <c r="G2195" i="9"/>
  <c r="H2195" i="9"/>
  <c r="G2203" i="9"/>
  <c r="H2203" i="9"/>
  <c r="G2211" i="9"/>
  <c r="H2211" i="9"/>
  <c r="G2219" i="9"/>
  <c r="H2219" i="9"/>
  <c r="G2227" i="9"/>
  <c r="H2227" i="9"/>
  <c r="G2235" i="9"/>
  <c r="H2235" i="9"/>
  <c r="G2243" i="9"/>
  <c r="H2243" i="9"/>
  <c r="G2251" i="9"/>
  <c r="H2251" i="9"/>
  <c r="G2259" i="9"/>
  <c r="H2259" i="9"/>
  <c r="G2267" i="9"/>
  <c r="H2267" i="9"/>
  <c r="G2275" i="9"/>
  <c r="H2275" i="9"/>
  <c r="G2283" i="9"/>
  <c r="H2283" i="9"/>
  <c r="G2291" i="9"/>
  <c r="H2291" i="9"/>
  <c r="G2299" i="9"/>
  <c r="H2299" i="9"/>
  <c r="G2307" i="9"/>
  <c r="H2307" i="9"/>
  <c r="G2315" i="9"/>
  <c r="H2315" i="9"/>
  <c r="G2323" i="9"/>
  <c r="H2323" i="9"/>
  <c r="G2331" i="9"/>
  <c r="H2331" i="9"/>
  <c r="G2339" i="9"/>
  <c r="H2339" i="9"/>
  <c r="G2347" i="9"/>
  <c r="H2347" i="9"/>
  <c r="G2355" i="9"/>
  <c r="H2355" i="9"/>
  <c r="G2363" i="9"/>
  <c r="H2363" i="9"/>
  <c r="G2371" i="9"/>
  <c r="H2371" i="9"/>
  <c r="G2379" i="9"/>
  <c r="H2379" i="9"/>
  <c r="G2387" i="9"/>
  <c r="H2387" i="9"/>
  <c r="G2395" i="9"/>
  <c r="H2395" i="9"/>
  <c r="H2666" i="9"/>
  <c r="H2400" i="9"/>
  <c r="G2408" i="9"/>
  <c r="H2408" i="9"/>
  <c r="G33" i="9"/>
  <c r="H33" i="9"/>
  <c r="G113" i="9"/>
  <c r="H113" i="9"/>
  <c r="G185" i="9"/>
  <c r="H185" i="9"/>
  <c r="G265" i="9"/>
  <c r="H265" i="9"/>
  <c r="G337" i="9"/>
  <c r="H337" i="9"/>
  <c r="G401" i="9"/>
  <c r="H401" i="9"/>
  <c r="G449" i="9"/>
  <c r="H449" i="9"/>
  <c r="G489" i="9"/>
  <c r="H489" i="9"/>
  <c r="G18" i="9"/>
  <c r="H18" i="9"/>
  <c r="G34" i="9"/>
  <c r="H34" i="9"/>
  <c r="G58" i="9"/>
  <c r="H58" i="9"/>
  <c r="G82" i="9"/>
  <c r="H82" i="9"/>
  <c r="G106" i="9"/>
  <c r="H106" i="9"/>
  <c r="G138" i="9"/>
  <c r="H138" i="9"/>
  <c r="G154" i="9"/>
  <c r="H154" i="9"/>
  <c r="G178" i="9"/>
  <c r="H178" i="9"/>
  <c r="G202" i="9"/>
  <c r="H202" i="9"/>
  <c r="G218" i="9"/>
  <c r="H218" i="9"/>
  <c r="G242" i="9"/>
  <c r="H242" i="9"/>
  <c r="G258" i="9"/>
  <c r="H258" i="9"/>
  <c r="G282" i="9"/>
  <c r="H282" i="9"/>
  <c r="G306" i="9"/>
  <c r="H306" i="9"/>
  <c r="G338" i="9"/>
  <c r="H338" i="9"/>
  <c r="G370" i="9"/>
  <c r="H370" i="9"/>
  <c r="G498" i="9"/>
  <c r="H498" i="9"/>
  <c r="G4" i="9"/>
  <c r="H4" i="9"/>
  <c r="G12" i="9"/>
  <c r="H12" i="9"/>
  <c r="G20" i="9"/>
  <c r="H20" i="9"/>
  <c r="G28" i="9"/>
  <c r="H28" i="9"/>
  <c r="G36" i="9"/>
  <c r="H36" i="9"/>
  <c r="G44" i="9"/>
  <c r="H44" i="9"/>
  <c r="G52" i="9"/>
  <c r="H52" i="9"/>
  <c r="G60" i="9"/>
  <c r="H60" i="9"/>
  <c r="G68" i="9"/>
  <c r="H68" i="9"/>
  <c r="G76" i="9"/>
  <c r="H76" i="9"/>
  <c r="G84" i="9"/>
  <c r="H84" i="9"/>
  <c r="G92" i="9"/>
  <c r="H92" i="9"/>
  <c r="G100" i="9"/>
  <c r="H100" i="9"/>
  <c r="G108" i="9"/>
  <c r="H108" i="9"/>
  <c r="G116" i="9"/>
  <c r="H116" i="9"/>
  <c r="G124" i="9"/>
  <c r="H124" i="9"/>
  <c r="G132" i="9"/>
  <c r="H132" i="9"/>
  <c r="G140" i="9"/>
  <c r="H140" i="9"/>
  <c r="G148" i="9"/>
  <c r="H148" i="9"/>
  <c r="G156" i="9"/>
  <c r="H156" i="9"/>
  <c r="G164" i="9"/>
  <c r="H164" i="9"/>
  <c r="G172" i="9"/>
  <c r="H172" i="9"/>
  <c r="G180" i="9"/>
  <c r="H180" i="9"/>
  <c r="G188" i="9"/>
  <c r="H188" i="9"/>
  <c r="G196" i="9"/>
  <c r="H196" i="9"/>
  <c r="G204" i="9"/>
  <c r="H204" i="9"/>
  <c r="G212" i="9"/>
  <c r="H212" i="9"/>
  <c r="G220" i="9"/>
  <c r="H220" i="9"/>
  <c r="G228" i="9"/>
  <c r="H228" i="9"/>
  <c r="G236" i="9"/>
  <c r="H236" i="9"/>
  <c r="G244" i="9"/>
  <c r="H244" i="9"/>
  <c r="G252" i="9"/>
  <c r="H252" i="9"/>
  <c r="G260" i="9"/>
  <c r="H260" i="9"/>
  <c r="G268" i="9"/>
  <c r="H268" i="9"/>
  <c r="G276" i="9"/>
  <c r="H276" i="9"/>
  <c r="G284" i="9"/>
  <c r="H284" i="9"/>
  <c r="G292" i="9"/>
  <c r="H292" i="9"/>
  <c r="G300" i="9"/>
  <c r="H300" i="9"/>
  <c r="G308" i="9"/>
  <c r="H308" i="9"/>
  <c r="G316" i="9"/>
  <c r="H316" i="9"/>
  <c r="G324" i="9"/>
  <c r="H324" i="9"/>
  <c r="G332" i="9"/>
  <c r="H332" i="9"/>
  <c r="G340" i="9"/>
  <c r="H340" i="9"/>
  <c r="G348" i="9"/>
  <c r="H348" i="9"/>
  <c r="G356" i="9"/>
  <c r="H356" i="9"/>
  <c r="G364" i="9"/>
  <c r="H364" i="9"/>
  <c r="G372" i="9"/>
  <c r="H372" i="9"/>
  <c r="G380" i="9"/>
  <c r="H380" i="9"/>
  <c r="G388" i="9"/>
  <c r="H388" i="9"/>
  <c r="G396" i="9"/>
  <c r="H396" i="9"/>
  <c r="G404" i="9"/>
  <c r="H404" i="9"/>
  <c r="G412" i="9"/>
  <c r="H412" i="9"/>
  <c r="G420" i="9"/>
  <c r="H420" i="9"/>
  <c r="G428" i="9"/>
  <c r="H428" i="9"/>
  <c r="G436" i="9"/>
  <c r="H436" i="9"/>
  <c r="G444" i="9"/>
  <c r="H444" i="9"/>
  <c r="G452" i="9"/>
  <c r="H452" i="9"/>
  <c r="G460" i="9"/>
  <c r="H460" i="9"/>
  <c r="G468" i="9"/>
  <c r="H468" i="9"/>
  <c r="G476" i="9"/>
  <c r="H476" i="9"/>
  <c r="G484" i="9"/>
  <c r="H484" i="9"/>
  <c r="G492" i="9"/>
  <c r="H492" i="9"/>
  <c r="G500" i="9"/>
  <c r="H500" i="9"/>
  <c r="G508" i="9"/>
  <c r="H508" i="9"/>
  <c r="G516" i="9"/>
  <c r="H516" i="9"/>
  <c r="G524" i="9"/>
  <c r="H524" i="9"/>
  <c r="G532" i="9"/>
  <c r="H532" i="9"/>
  <c r="G540" i="9"/>
  <c r="H540" i="9"/>
  <c r="G548" i="9"/>
  <c r="H548" i="9"/>
  <c r="G556" i="9"/>
  <c r="H556" i="9"/>
  <c r="G564" i="9"/>
  <c r="H564" i="9"/>
  <c r="G572" i="9"/>
  <c r="H572" i="9"/>
  <c r="G580" i="9"/>
  <c r="H580" i="9"/>
  <c r="G588" i="9"/>
  <c r="H588" i="9"/>
  <c r="G596" i="9"/>
  <c r="H596" i="9"/>
  <c r="G604" i="9"/>
  <c r="H604" i="9"/>
  <c r="G612" i="9"/>
  <c r="H612" i="9"/>
  <c r="G620" i="9"/>
  <c r="H620" i="9"/>
  <c r="G628" i="9"/>
  <c r="H628" i="9"/>
  <c r="G636" i="9"/>
  <c r="H636" i="9"/>
  <c r="G644" i="9"/>
  <c r="H644" i="9"/>
  <c r="G652" i="9"/>
  <c r="H652" i="9"/>
  <c r="G660" i="9"/>
  <c r="H660" i="9"/>
  <c r="G668" i="9"/>
  <c r="H668" i="9"/>
  <c r="G676" i="9"/>
  <c r="H676" i="9"/>
  <c r="G684" i="9"/>
  <c r="H684" i="9"/>
  <c r="G692" i="9"/>
  <c r="H692" i="9"/>
  <c r="G700" i="9"/>
  <c r="H700" i="9"/>
  <c r="G708" i="9"/>
  <c r="H708" i="9"/>
  <c r="G716" i="9"/>
  <c r="H716" i="9"/>
  <c r="G724" i="9"/>
  <c r="H724" i="9"/>
  <c r="G732" i="9"/>
  <c r="H732" i="9"/>
  <c r="G740" i="9"/>
  <c r="H740" i="9"/>
  <c r="G748" i="9"/>
  <c r="H748" i="9"/>
  <c r="G756" i="9"/>
  <c r="H756" i="9"/>
  <c r="G764" i="9"/>
  <c r="H764" i="9"/>
  <c r="G772" i="9"/>
  <c r="H772" i="9"/>
  <c r="G780" i="9"/>
  <c r="H780" i="9"/>
  <c r="G788" i="9"/>
  <c r="H788" i="9"/>
  <c r="G796" i="9"/>
  <c r="H796" i="9"/>
  <c r="G804" i="9"/>
  <c r="H804" i="9"/>
  <c r="G812" i="9"/>
  <c r="H812" i="9"/>
  <c r="G820" i="9"/>
  <c r="H820" i="9"/>
  <c r="G828" i="9"/>
  <c r="H828" i="9"/>
  <c r="G836" i="9"/>
  <c r="H836" i="9"/>
  <c r="G844" i="9"/>
  <c r="H844" i="9"/>
  <c r="G852" i="9"/>
  <c r="H852" i="9"/>
  <c r="G860" i="9"/>
  <c r="H860" i="9"/>
  <c r="G868" i="9"/>
  <c r="H868" i="9"/>
  <c r="G876" i="9"/>
  <c r="H876" i="9"/>
  <c r="G884" i="9"/>
  <c r="H884" i="9"/>
  <c r="G892" i="9"/>
  <c r="H892" i="9"/>
  <c r="G900" i="9"/>
  <c r="H900" i="9"/>
  <c r="G908" i="9"/>
  <c r="H908" i="9"/>
  <c r="G916" i="9"/>
  <c r="H916" i="9"/>
  <c r="G924" i="9"/>
  <c r="H924" i="9"/>
  <c r="G932" i="9"/>
  <c r="H932" i="9"/>
  <c r="G940" i="9"/>
  <c r="H940" i="9"/>
  <c r="G948" i="9"/>
  <c r="H948" i="9"/>
  <c r="G956" i="9"/>
  <c r="H956" i="9"/>
  <c r="G964" i="9"/>
  <c r="H964" i="9"/>
  <c r="G972" i="9"/>
  <c r="H972" i="9"/>
  <c r="G980" i="9"/>
  <c r="H980" i="9"/>
  <c r="G988" i="9"/>
  <c r="H988" i="9"/>
  <c r="G996" i="9"/>
  <c r="H996" i="9"/>
  <c r="G1004" i="9"/>
  <c r="H1004" i="9"/>
  <c r="G1012" i="9"/>
  <c r="H1012" i="9"/>
  <c r="G1020" i="9"/>
  <c r="H1020" i="9"/>
  <c r="G1028" i="9"/>
  <c r="H1028" i="9"/>
  <c r="G1036" i="9"/>
  <c r="H1036" i="9"/>
  <c r="G1044" i="9"/>
  <c r="H1044" i="9"/>
  <c r="G1052" i="9"/>
  <c r="H1052" i="9"/>
  <c r="G1060" i="9"/>
  <c r="H1060" i="9"/>
  <c r="G1068" i="9"/>
  <c r="H1068" i="9"/>
  <c r="G1076" i="9"/>
  <c r="H1076" i="9"/>
  <c r="G1084" i="9"/>
  <c r="H1084" i="9"/>
  <c r="G1092" i="9"/>
  <c r="H1092" i="9"/>
  <c r="G1100" i="9"/>
  <c r="H1100" i="9"/>
  <c r="G1108" i="9"/>
  <c r="H1108" i="9"/>
  <c r="G1116" i="9"/>
  <c r="H1116" i="9"/>
  <c r="G1124" i="9"/>
  <c r="H1124" i="9"/>
  <c r="G1132" i="9"/>
  <c r="H1132" i="9"/>
  <c r="G1140" i="9"/>
  <c r="H1140" i="9"/>
  <c r="G1148" i="9"/>
  <c r="H1148" i="9"/>
  <c r="G1156" i="9"/>
  <c r="H1156" i="9"/>
  <c r="G1164" i="9"/>
  <c r="H1164" i="9"/>
  <c r="G1172" i="9"/>
  <c r="H1172" i="9"/>
  <c r="G1180" i="9"/>
  <c r="H1180" i="9"/>
  <c r="G1188" i="9"/>
  <c r="H1188" i="9"/>
  <c r="G1196" i="9"/>
  <c r="H1196" i="9"/>
  <c r="G1204" i="9"/>
  <c r="H1204" i="9"/>
  <c r="G1212" i="9"/>
  <c r="H1212" i="9"/>
  <c r="G1220" i="9"/>
  <c r="H1220" i="9"/>
  <c r="G1228" i="9"/>
  <c r="H1228" i="9"/>
  <c r="G1236" i="9"/>
  <c r="H1236" i="9"/>
  <c r="G1244" i="9"/>
  <c r="H1244" i="9"/>
  <c r="G1252" i="9"/>
  <c r="H1252" i="9"/>
  <c r="G1260" i="9"/>
  <c r="H1260" i="9"/>
  <c r="G1268" i="9"/>
  <c r="H1268" i="9"/>
  <c r="G1276" i="9"/>
  <c r="H1276" i="9"/>
  <c r="G1284" i="9"/>
  <c r="H1284" i="9"/>
  <c r="G1292" i="9"/>
  <c r="H1292" i="9"/>
  <c r="G1300" i="9"/>
  <c r="H1300" i="9"/>
  <c r="G1308" i="9"/>
  <c r="H1308" i="9"/>
  <c r="G1316" i="9"/>
  <c r="H1316" i="9"/>
  <c r="G1324" i="9"/>
  <c r="H1324" i="9"/>
  <c r="G1332" i="9"/>
  <c r="H1332" i="9"/>
  <c r="G1340" i="9"/>
  <c r="H1340" i="9"/>
  <c r="G1348" i="9"/>
  <c r="H1348" i="9"/>
  <c r="G1356" i="9"/>
  <c r="H1356" i="9"/>
  <c r="G1364" i="9"/>
  <c r="H1364" i="9"/>
  <c r="G1372" i="9"/>
  <c r="H1372" i="9"/>
  <c r="G1380" i="9"/>
  <c r="H1380" i="9"/>
  <c r="G1388" i="9"/>
  <c r="H1388" i="9"/>
  <c r="G1396" i="9"/>
  <c r="H1396" i="9"/>
  <c r="G1404" i="9"/>
  <c r="H1404" i="9"/>
  <c r="G1412" i="9"/>
  <c r="H1412" i="9"/>
  <c r="G1420" i="9"/>
  <c r="H1420" i="9"/>
  <c r="G1428" i="9"/>
  <c r="H1428" i="9"/>
  <c r="G1436" i="9"/>
  <c r="H1436" i="9"/>
  <c r="G1444" i="9"/>
  <c r="H1444" i="9"/>
  <c r="G1452" i="9"/>
  <c r="H1452" i="9"/>
  <c r="G1460" i="9"/>
  <c r="H1460" i="9"/>
  <c r="G1468" i="9"/>
  <c r="H1468" i="9"/>
  <c r="G1476" i="9"/>
  <c r="H1476" i="9"/>
  <c r="G1484" i="9"/>
  <c r="H1484" i="9"/>
  <c r="G1492" i="9"/>
  <c r="H1492" i="9"/>
  <c r="G1500" i="9"/>
  <c r="H1500" i="9"/>
  <c r="G1508" i="9"/>
  <c r="H1508" i="9"/>
  <c r="G1516" i="9"/>
  <c r="H1516" i="9"/>
  <c r="G1524" i="9"/>
  <c r="H1524" i="9"/>
  <c r="G1532" i="9"/>
  <c r="H1532" i="9"/>
  <c r="G1540" i="9"/>
  <c r="H1540" i="9"/>
  <c r="G1548" i="9"/>
  <c r="H1548" i="9"/>
  <c r="G1556" i="9"/>
  <c r="H1556" i="9"/>
  <c r="G1564" i="9"/>
  <c r="H1564" i="9"/>
  <c r="G1572" i="9"/>
  <c r="H1572" i="9"/>
  <c r="G1580" i="9"/>
  <c r="H1580" i="9"/>
  <c r="G1588" i="9"/>
  <c r="H1588" i="9"/>
  <c r="G1596" i="9"/>
  <c r="H1596" i="9"/>
  <c r="G1604" i="9"/>
  <c r="H1604" i="9"/>
  <c r="G1612" i="9"/>
  <c r="H1612" i="9"/>
  <c r="G1620" i="9"/>
  <c r="H1620" i="9"/>
  <c r="G1628" i="9"/>
  <c r="H1628" i="9"/>
  <c r="G1636" i="9"/>
  <c r="H1636" i="9"/>
  <c r="G1644" i="9"/>
  <c r="H1644" i="9"/>
  <c r="G1652" i="9"/>
  <c r="H1652" i="9"/>
  <c r="G1660" i="9"/>
  <c r="H1660" i="9"/>
  <c r="G1668" i="9"/>
  <c r="H1668" i="9"/>
  <c r="G1676" i="9"/>
  <c r="H1676" i="9"/>
  <c r="G1684" i="9"/>
  <c r="H1684" i="9"/>
  <c r="G1692" i="9"/>
  <c r="H1692" i="9"/>
  <c r="G1700" i="9"/>
  <c r="H1700" i="9"/>
  <c r="G1708" i="9"/>
  <c r="H1708" i="9"/>
  <c r="G1716" i="9"/>
  <c r="H1716" i="9"/>
  <c r="G1724" i="9"/>
  <c r="H1724" i="9"/>
  <c r="G1732" i="9"/>
  <c r="H1732" i="9"/>
  <c r="G1740" i="9"/>
  <c r="H1740" i="9"/>
  <c r="G1748" i="9"/>
  <c r="H1748" i="9"/>
  <c r="G1756" i="9"/>
  <c r="H1756" i="9"/>
  <c r="G1764" i="9"/>
  <c r="H1764" i="9"/>
  <c r="G1772" i="9"/>
  <c r="H1772" i="9"/>
  <c r="G1780" i="9"/>
  <c r="H1780" i="9"/>
  <c r="G1788" i="9"/>
  <c r="H1788" i="9"/>
  <c r="G1796" i="9"/>
  <c r="H1796" i="9"/>
  <c r="G1804" i="9"/>
  <c r="H1804" i="9"/>
  <c r="G1812" i="9"/>
  <c r="H1812" i="9"/>
  <c r="G1820" i="9"/>
  <c r="H1820" i="9"/>
  <c r="G1828" i="9"/>
  <c r="H1828" i="9"/>
  <c r="G1836" i="9"/>
  <c r="H1836" i="9"/>
  <c r="G1844" i="9"/>
  <c r="H1844" i="9"/>
  <c r="G1852" i="9"/>
  <c r="H1852" i="9"/>
  <c r="G1860" i="9"/>
  <c r="H1860" i="9"/>
  <c r="G1868" i="9"/>
  <c r="H1868" i="9"/>
  <c r="G1876" i="9"/>
  <c r="H1876" i="9"/>
  <c r="G1884" i="9"/>
  <c r="H1884" i="9"/>
  <c r="G1892" i="9"/>
  <c r="H1892" i="9"/>
  <c r="G1900" i="9"/>
  <c r="H1900" i="9"/>
  <c r="G1908" i="9"/>
  <c r="H1908" i="9"/>
  <c r="G1916" i="9"/>
  <c r="H1916" i="9"/>
  <c r="G1924" i="9"/>
  <c r="H1924" i="9"/>
  <c r="G1932" i="9"/>
  <c r="H1932" i="9"/>
  <c r="G1940" i="9"/>
  <c r="H1940" i="9"/>
  <c r="G1948" i="9"/>
  <c r="H1948" i="9"/>
  <c r="G1956" i="9"/>
  <c r="H1956" i="9"/>
  <c r="G1964" i="9"/>
  <c r="H1964" i="9"/>
  <c r="G1972" i="9"/>
  <c r="H1972" i="9"/>
  <c r="G1980" i="9"/>
  <c r="H1980" i="9"/>
  <c r="G1988" i="9"/>
  <c r="H1988" i="9"/>
  <c r="G1996" i="9"/>
  <c r="H1996" i="9"/>
  <c r="G2004" i="9"/>
  <c r="H2004" i="9"/>
  <c r="G2012" i="9"/>
  <c r="H2012" i="9"/>
  <c r="G2020" i="9"/>
  <c r="H2020" i="9"/>
  <c r="G2028" i="9"/>
  <c r="H2028" i="9"/>
  <c r="G2036" i="9"/>
  <c r="H2036" i="9"/>
  <c r="G2044" i="9"/>
  <c r="H2044" i="9"/>
  <c r="G2052" i="9"/>
  <c r="H2052" i="9"/>
  <c r="G2060" i="9"/>
  <c r="H2060" i="9"/>
  <c r="G2068" i="9"/>
  <c r="H2068" i="9"/>
  <c r="G2076" i="9"/>
  <c r="H2076" i="9"/>
  <c r="G2084" i="9"/>
  <c r="H2084" i="9"/>
  <c r="G2092" i="9"/>
  <c r="H2092" i="9"/>
  <c r="G2100" i="9"/>
  <c r="H2100" i="9"/>
  <c r="G2108" i="9"/>
  <c r="H2108" i="9"/>
  <c r="G2116" i="9"/>
  <c r="H2116" i="9"/>
  <c r="G2124" i="9"/>
  <c r="H2124" i="9"/>
  <c r="G2132" i="9"/>
  <c r="H2132" i="9"/>
  <c r="G2140" i="9"/>
  <c r="H2140" i="9"/>
  <c r="G2148" i="9"/>
  <c r="H2148" i="9"/>
  <c r="G2156" i="9"/>
  <c r="H2156" i="9"/>
  <c r="G2164" i="9"/>
  <c r="H2164" i="9"/>
  <c r="G2172" i="9"/>
  <c r="H2172" i="9"/>
  <c r="G2180" i="9"/>
  <c r="H2180" i="9"/>
  <c r="G2188" i="9"/>
  <c r="H2188" i="9"/>
  <c r="G2196" i="9"/>
  <c r="H2196" i="9"/>
  <c r="G2204" i="9"/>
  <c r="H2204" i="9"/>
  <c r="G2212" i="9"/>
  <c r="H2212" i="9"/>
  <c r="G2220" i="9"/>
  <c r="H2220" i="9"/>
  <c r="G2228" i="9"/>
  <c r="H2228" i="9"/>
  <c r="G2236" i="9"/>
  <c r="H2236" i="9"/>
  <c r="G2244" i="9"/>
  <c r="H2244" i="9"/>
  <c r="G2252" i="9"/>
  <c r="H2252" i="9"/>
  <c r="G2260" i="9"/>
  <c r="H2260" i="9"/>
  <c r="G2268" i="9"/>
  <c r="H2268" i="9"/>
  <c r="G2276" i="9"/>
  <c r="H2276" i="9"/>
  <c r="G2284" i="9"/>
  <c r="H2284" i="9"/>
  <c r="G2292" i="9"/>
  <c r="H2292" i="9"/>
  <c r="G2300" i="9"/>
  <c r="H2300" i="9"/>
  <c r="G2308" i="9"/>
  <c r="H2308" i="9"/>
  <c r="G2316" i="9"/>
  <c r="H2316" i="9"/>
  <c r="G2324" i="9"/>
  <c r="H2324" i="9"/>
  <c r="G2332" i="9"/>
  <c r="H2332" i="9"/>
  <c r="G2340" i="9"/>
  <c r="H2340" i="9"/>
  <c r="G2348" i="9"/>
  <c r="H2348" i="9"/>
  <c r="G2356" i="9"/>
  <c r="H2356" i="9"/>
  <c r="G2364" i="9"/>
  <c r="H2364" i="9"/>
  <c r="G2372" i="9"/>
  <c r="H2372" i="9"/>
  <c r="G2380" i="9"/>
  <c r="H2380" i="9"/>
  <c r="G2388" i="9"/>
  <c r="H2388" i="9"/>
  <c r="G2396" i="9"/>
  <c r="H2396" i="9"/>
  <c r="G2404" i="9"/>
  <c r="H2404" i="9"/>
  <c r="G2412" i="9"/>
  <c r="H2412" i="9"/>
  <c r="G2428" i="9"/>
  <c r="H2428" i="9"/>
  <c r="G2436" i="9"/>
  <c r="H2436" i="9"/>
  <c r="G2444" i="9"/>
  <c r="H2444" i="9"/>
  <c r="G2452" i="9"/>
  <c r="H2452" i="9"/>
  <c r="G2460" i="9"/>
  <c r="H2460" i="9"/>
  <c r="G2468" i="9"/>
  <c r="H2468" i="9"/>
  <c r="H2858" i="9"/>
  <c r="H2378" i="9"/>
  <c r="G65" i="9"/>
  <c r="H65" i="9"/>
  <c r="G137" i="9"/>
  <c r="H137" i="9"/>
  <c r="G209" i="9"/>
  <c r="H209" i="9"/>
  <c r="G273" i="9"/>
  <c r="H273" i="9"/>
  <c r="G329" i="9"/>
  <c r="H329" i="9"/>
  <c r="G385" i="9"/>
  <c r="H385" i="9"/>
  <c r="G433" i="9"/>
  <c r="H433" i="9"/>
  <c r="G473" i="9"/>
  <c r="H473" i="9"/>
  <c r="G501" i="9"/>
  <c r="H501" i="9"/>
  <c r="G509" i="9"/>
  <c r="H509" i="9"/>
  <c r="G517" i="9"/>
  <c r="H517" i="9"/>
  <c r="G525" i="9"/>
  <c r="H525" i="9"/>
  <c r="G533" i="9"/>
  <c r="H533" i="9"/>
  <c r="G541" i="9"/>
  <c r="H541" i="9"/>
  <c r="G549" i="9"/>
  <c r="H549" i="9"/>
  <c r="G557" i="9"/>
  <c r="H557" i="9"/>
  <c r="G565" i="9"/>
  <c r="H565" i="9"/>
  <c r="G581" i="9"/>
  <c r="H581" i="9"/>
  <c r="G589" i="9"/>
  <c r="H589" i="9"/>
  <c r="G597" i="9"/>
  <c r="H597" i="9"/>
  <c r="G605" i="9"/>
  <c r="H605" i="9"/>
  <c r="G613" i="9"/>
  <c r="H613" i="9"/>
  <c r="G621" i="9"/>
  <c r="H621" i="9"/>
  <c r="G629" i="9"/>
  <c r="H629" i="9"/>
  <c r="G637" i="9"/>
  <c r="H637" i="9"/>
  <c r="G645" i="9"/>
  <c r="H645" i="9"/>
  <c r="G653" i="9"/>
  <c r="H653" i="9"/>
  <c r="G661" i="9"/>
  <c r="H661" i="9"/>
  <c r="G669" i="9"/>
  <c r="H669" i="9"/>
  <c r="G677" i="9"/>
  <c r="H677" i="9"/>
  <c r="G685" i="9"/>
  <c r="H685" i="9"/>
  <c r="G693" i="9"/>
  <c r="H693" i="9"/>
  <c r="G701" i="9"/>
  <c r="H701" i="9"/>
  <c r="G709" i="9"/>
  <c r="H709" i="9"/>
  <c r="G717" i="9"/>
  <c r="H717" i="9"/>
  <c r="G725" i="9"/>
  <c r="H725" i="9"/>
  <c r="G733" i="9"/>
  <c r="H733" i="9"/>
  <c r="G741" i="9"/>
  <c r="H741" i="9"/>
  <c r="G749" i="9"/>
  <c r="H749" i="9"/>
  <c r="G757" i="9"/>
  <c r="H757" i="9"/>
  <c r="G765" i="9"/>
  <c r="H765" i="9"/>
  <c r="G773" i="9"/>
  <c r="H773" i="9"/>
  <c r="G781" i="9"/>
  <c r="H781" i="9"/>
  <c r="G789" i="9"/>
  <c r="H789" i="9"/>
  <c r="G797" i="9"/>
  <c r="H797" i="9"/>
  <c r="G805" i="9"/>
  <c r="H805" i="9"/>
  <c r="G813" i="9"/>
  <c r="H813" i="9"/>
  <c r="G821" i="9"/>
  <c r="H821" i="9"/>
  <c r="G829" i="9"/>
  <c r="H829" i="9"/>
  <c r="G837" i="9"/>
  <c r="H837" i="9"/>
  <c r="G845" i="9"/>
  <c r="H845" i="9"/>
  <c r="G853" i="9"/>
  <c r="H853" i="9"/>
  <c r="G861" i="9"/>
  <c r="H861" i="9"/>
  <c r="G869" i="9"/>
  <c r="H869" i="9"/>
  <c r="G877" i="9"/>
  <c r="H877" i="9"/>
  <c r="G885" i="9"/>
  <c r="H885" i="9"/>
  <c r="G893" i="9"/>
  <c r="H893" i="9"/>
  <c r="G901" i="9"/>
  <c r="H901" i="9"/>
  <c r="G909" i="9"/>
  <c r="H909" i="9"/>
  <c r="G917" i="9"/>
  <c r="H917" i="9"/>
  <c r="G925" i="9"/>
  <c r="H925" i="9"/>
  <c r="G933" i="9"/>
  <c r="H933" i="9"/>
  <c r="G941" i="9"/>
  <c r="H941" i="9"/>
  <c r="G949" i="9"/>
  <c r="H949" i="9"/>
  <c r="G957" i="9"/>
  <c r="H957" i="9"/>
  <c r="G965" i="9"/>
  <c r="H965" i="9"/>
  <c r="G973" i="9"/>
  <c r="H973" i="9"/>
  <c r="G981" i="9"/>
  <c r="H981" i="9"/>
  <c r="G989" i="9"/>
  <c r="H989" i="9"/>
  <c r="G997" i="9"/>
  <c r="H997" i="9"/>
  <c r="G1005" i="9"/>
  <c r="H1005" i="9"/>
  <c r="G1013" i="9"/>
  <c r="H1013" i="9"/>
  <c r="G1029" i="9"/>
  <c r="H1029" i="9"/>
  <c r="G1037" i="9"/>
  <c r="H1037" i="9"/>
  <c r="G1045" i="9"/>
  <c r="H1045" i="9"/>
  <c r="G1053" i="9"/>
  <c r="H1053" i="9"/>
  <c r="G1061" i="9"/>
  <c r="H1061" i="9"/>
  <c r="G1069" i="9"/>
  <c r="H1069" i="9"/>
  <c r="G1077" i="9"/>
  <c r="H1077" i="9"/>
  <c r="G1085" i="9"/>
  <c r="H1085" i="9"/>
  <c r="G1093" i="9"/>
  <c r="H1093" i="9"/>
  <c r="G1101" i="9"/>
  <c r="H1101" i="9"/>
  <c r="G1109" i="9"/>
  <c r="H1109" i="9"/>
  <c r="G1117" i="9"/>
  <c r="H1117" i="9"/>
  <c r="G1125" i="9"/>
  <c r="H1125" i="9"/>
  <c r="G1133" i="9"/>
  <c r="H1133" i="9"/>
  <c r="G1141" i="9"/>
  <c r="H1141" i="9"/>
  <c r="G1149" i="9"/>
  <c r="H1149" i="9"/>
  <c r="G1157" i="9"/>
  <c r="H1157" i="9"/>
  <c r="G1165" i="9"/>
  <c r="H1165" i="9"/>
  <c r="G1173" i="9"/>
  <c r="H1173" i="9"/>
  <c r="G1181" i="9"/>
  <c r="H1181" i="9"/>
  <c r="G1189" i="9"/>
  <c r="H1189" i="9"/>
  <c r="G1197" i="9"/>
  <c r="H1197" i="9"/>
  <c r="G1205" i="9"/>
  <c r="H1205" i="9"/>
  <c r="G1213" i="9"/>
  <c r="H1213" i="9"/>
  <c r="G1221" i="9"/>
  <c r="H1221" i="9"/>
  <c r="G1229" i="9"/>
  <c r="H1229" i="9"/>
  <c r="G1237" i="9"/>
  <c r="H1237" i="9"/>
  <c r="G1245" i="9"/>
  <c r="H1245" i="9"/>
  <c r="G1253" i="9"/>
  <c r="H1253" i="9"/>
  <c r="G1261" i="9"/>
  <c r="H1261" i="9"/>
  <c r="G1269" i="9"/>
  <c r="H1269" i="9"/>
  <c r="G1277" i="9"/>
  <c r="H1277" i="9"/>
  <c r="G1285" i="9"/>
  <c r="H1285" i="9"/>
  <c r="G1293" i="9"/>
  <c r="H1293" i="9"/>
  <c r="G1301" i="9"/>
  <c r="H1301" i="9"/>
  <c r="G1309" i="9"/>
  <c r="H1309" i="9"/>
  <c r="G1317" i="9"/>
  <c r="H1317" i="9"/>
  <c r="G1325" i="9"/>
  <c r="H1325" i="9"/>
  <c r="G1333" i="9"/>
  <c r="H1333" i="9"/>
  <c r="G1341" i="9"/>
  <c r="H1341" i="9"/>
  <c r="G1349" i="9"/>
  <c r="H1349" i="9"/>
  <c r="G1357" i="9"/>
  <c r="H1357" i="9"/>
  <c r="G1365" i="9"/>
  <c r="H1365" i="9"/>
  <c r="G1373" i="9"/>
  <c r="H1373" i="9"/>
  <c r="G1381" i="9"/>
  <c r="H1381" i="9"/>
  <c r="G1389" i="9"/>
  <c r="H1389" i="9"/>
  <c r="G1397" i="9"/>
  <c r="H1397" i="9"/>
  <c r="G1405" i="9"/>
  <c r="H1405" i="9"/>
  <c r="G1413" i="9"/>
  <c r="H1413" i="9"/>
  <c r="G1421" i="9"/>
  <c r="H1421" i="9"/>
  <c r="G1429" i="9"/>
  <c r="H1429" i="9"/>
  <c r="G1437" i="9"/>
  <c r="H1437" i="9"/>
  <c r="G1445" i="9"/>
  <c r="H1445" i="9"/>
  <c r="G1453" i="9"/>
  <c r="H1453" i="9"/>
  <c r="G1461" i="9"/>
  <c r="H1461" i="9"/>
  <c r="G1469" i="9"/>
  <c r="H1469" i="9"/>
  <c r="G1477" i="9"/>
  <c r="H1477" i="9"/>
  <c r="G1485" i="9"/>
  <c r="H1485" i="9"/>
  <c r="G1493" i="9"/>
  <c r="H1493" i="9"/>
  <c r="G1501" i="9"/>
  <c r="H1501" i="9"/>
  <c r="G1509" i="9"/>
  <c r="H1509" i="9"/>
  <c r="G1517" i="9"/>
  <c r="H1517" i="9"/>
  <c r="G1525" i="9"/>
  <c r="H1525" i="9"/>
  <c r="G1533" i="9"/>
  <c r="H1533" i="9"/>
  <c r="G1541" i="9"/>
  <c r="H1541" i="9"/>
  <c r="G1549" i="9"/>
  <c r="H1549" i="9"/>
  <c r="G1557" i="9"/>
  <c r="H1557" i="9"/>
  <c r="G1565" i="9"/>
  <c r="H1565" i="9"/>
  <c r="G1573" i="9"/>
  <c r="H1573" i="9"/>
  <c r="G1581" i="9"/>
  <c r="H1581" i="9"/>
  <c r="G1589" i="9"/>
  <c r="H1589" i="9"/>
  <c r="G1597" i="9"/>
  <c r="H1597" i="9"/>
  <c r="G1605" i="9"/>
  <c r="H1605" i="9"/>
  <c r="G1613" i="9"/>
  <c r="H1613" i="9"/>
  <c r="G1621" i="9"/>
  <c r="H1621" i="9"/>
  <c r="G1629" i="9"/>
  <c r="H1629" i="9"/>
  <c r="G1637" i="9"/>
  <c r="H1637" i="9"/>
  <c r="G1645" i="9"/>
  <c r="H1645" i="9"/>
  <c r="G1653" i="9"/>
  <c r="H1653" i="9"/>
  <c r="G1661" i="9"/>
  <c r="H1661" i="9"/>
  <c r="G1669" i="9"/>
  <c r="H1669" i="9"/>
  <c r="G1677" i="9"/>
  <c r="H1677" i="9"/>
  <c r="G1685" i="9"/>
  <c r="H1685" i="9"/>
  <c r="G1693" i="9"/>
  <c r="H1693" i="9"/>
  <c r="G1701" i="9"/>
  <c r="H1701" i="9"/>
  <c r="G1709" i="9"/>
  <c r="H1709" i="9"/>
  <c r="G1717" i="9"/>
  <c r="H1717" i="9"/>
  <c r="G1725" i="9"/>
  <c r="H1725" i="9"/>
  <c r="G1733" i="9"/>
  <c r="H1733" i="9"/>
  <c r="G1741" i="9"/>
  <c r="H1741" i="9"/>
  <c r="G1749" i="9"/>
  <c r="H1749" i="9"/>
  <c r="G1757" i="9"/>
  <c r="H1757" i="9"/>
  <c r="G1765" i="9"/>
  <c r="H1765" i="9"/>
  <c r="G1773" i="9"/>
  <c r="H1773" i="9"/>
  <c r="G1781" i="9"/>
  <c r="H1781" i="9"/>
  <c r="G1789" i="9"/>
  <c r="H1789" i="9"/>
  <c r="G1797" i="9"/>
  <c r="H1797" i="9"/>
  <c r="G1805" i="9"/>
  <c r="H1805" i="9"/>
  <c r="G1813" i="9"/>
  <c r="H1813" i="9"/>
  <c r="G1821" i="9"/>
  <c r="H1821" i="9"/>
  <c r="G1829" i="9"/>
  <c r="H1829" i="9"/>
  <c r="G1837" i="9"/>
  <c r="H1837" i="9"/>
  <c r="G1845" i="9"/>
  <c r="H1845" i="9"/>
  <c r="G1853" i="9"/>
  <c r="H1853" i="9"/>
  <c r="G1861" i="9"/>
  <c r="H1861" i="9"/>
  <c r="G1869" i="9"/>
  <c r="H1869" i="9"/>
  <c r="G1877" i="9"/>
  <c r="H1877" i="9"/>
  <c r="G1885" i="9"/>
  <c r="H1885" i="9"/>
  <c r="G1893" i="9"/>
  <c r="H1893" i="9"/>
  <c r="G1901" i="9"/>
  <c r="H1901" i="9"/>
  <c r="G1909" i="9"/>
  <c r="H1909" i="9"/>
  <c r="G1917" i="9"/>
  <c r="H1917" i="9"/>
  <c r="G1925" i="9"/>
  <c r="H1925" i="9"/>
  <c r="G1933" i="9"/>
  <c r="H1933" i="9"/>
  <c r="G1941" i="9"/>
  <c r="H1941" i="9"/>
  <c r="G1949" i="9"/>
  <c r="H1949" i="9"/>
  <c r="G1957" i="9"/>
  <c r="H1957" i="9"/>
  <c r="G1965" i="9"/>
  <c r="H1965" i="9"/>
  <c r="G1973" i="9"/>
  <c r="H1973" i="9"/>
  <c r="G1981" i="9"/>
  <c r="H1981" i="9"/>
  <c r="G1989" i="9"/>
  <c r="H1989" i="9"/>
  <c r="G1997" i="9"/>
  <c r="H1997" i="9"/>
  <c r="G2005" i="9"/>
  <c r="H2005" i="9"/>
  <c r="G2013" i="9"/>
  <c r="H2013" i="9"/>
  <c r="G2021" i="9"/>
  <c r="H2021" i="9"/>
  <c r="G2029" i="9"/>
  <c r="H2029" i="9"/>
  <c r="G2037" i="9"/>
  <c r="H2037" i="9"/>
  <c r="G2045" i="9"/>
  <c r="H2045" i="9"/>
  <c r="G2053" i="9"/>
  <c r="H2053" i="9"/>
  <c r="G2061" i="9"/>
  <c r="H2061" i="9"/>
  <c r="G2069" i="9"/>
  <c r="H2069" i="9"/>
  <c r="G2077" i="9"/>
  <c r="H2077" i="9"/>
  <c r="G2085" i="9"/>
  <c r="H2085" i="9"/>
  <c r="G2093" i="9"/>
  <c r="H2093" i="9"/>
  <c r="G2101" i="9"/>
  <c r="H2101" i="9"/>
  <c r="G2109" i="9"/>
  <c r="H2109" i="9"/>
  <c r="G2117" i="9"/>
  <c r="H2117" i="9"/>
  <c r="G2125" i="9"/>
  <c r="H2125" i="9"/>
  <c r="G2133" i="9"/>
  <c r="H2133" i="9"/>
  <c r="G2141" i="9"/>
  <c r="H2141" i="9"/>
  <c r="G2157" i="9"/>
  <c r="H2157" i="9"/>
  <c r="G2165" i="9"/>
  <c r="H2165" i="9"/>
  <c r="G2173" i="9"/>
  <c r="H2173" i="9"/>
  <c r="G2181" i="9"/>
  <c r="H2181" i="9"/>
  <c r="G2189" i="9"/>
  <c r="H2189" i="9"/>
  <c r="G2197" i="9"/>
  <c r="H2197" i="9"/>
  <c r="G2205" i="9"/>
  <c r="H2205" i="9"/>
  <c r="G2213" i="9"/>
  <c r="H2213" i="9"/>
  <c r="G2221" i="9"/>
  <c r="H2221" i="9"/>
  <c r="G2229" i="9"/>
  <c r="H2229" i="9"/>
  <c r="G2237" i="9"/>
  <c r="H2237" i="9"/>
  <c r="G2245" i="9"/>
  <c r="H2245" i="9"/>
  <c r="G2253" i="9"/>
  <c r="H2253" i="9"/>
  <c r="G2261" i="9"/>
  <c r="H2261" i="9"/>
  <c r="G2269" i="9"/>
  <c r="H2269" i="9"/>
  <c r="G2277" i="9"/>
  <c r="H2277" i="9"/>
  <c r="G2285" i="9"/>
  <c r="H2285" i="9"/>
  <c r="G2293" i="9"/>
  <c r="H2293" i="9"/>
  <c r="G2301" i="9"/>
  <c r="H2301" i="9"/>
  <c r="G2309" i="9"/>
  <c r="H2309" i="9"/>
  <c r="H2330" i="9"/>
  <c r="G25" i="9"/>
  <c r="H25" i="9"/>
  <c r="G49" i="9"/>
  <c r="H49" i="9"/>
  <c r="G81" i="9"/>
  <c r="H81" i="9"/>
  <c r="G105" i="9"/>
  <c r="H105" i="9"/>
  <c r="G121" i="9"/>
  <c r="H121" i="9"/>
  <c r="G153" i="9"/>
  <c r="H153" i="9"/>
  <c r="G177" i="9"/>
  <c r="H177" i="9"/>
  <c r="G201" i="9"/>
  <c r="H201" i="9"/>
  <c r="G233" i="9"/>
  <c r="H233" i="9"/>
  <c r="G249" i="9"/>
  <c r="H249" i="9"/>
  <c r="G281" i="9"/>
  <c r="H281" i="9"/>
  <c r="G321" i="9"/>
  <c r="H321" i="9"/>
  <c r="G353" i="9"/>
  <c r="H353" i="9"/>
  <c r="G393" i="9"/>
  <c r="H393" i="9"/>
  <c r="G425" i="9"/>
  <c r="H425" i="9"/>
  <c r="G481" i="9"/>
  <c r="H481" i="9"/>
  <c r="G1038" i="9"/>
  <c r="H1038" i="9"/>
  <c r="G1046" i="9"/>
  <c r="H1046" i="9"/>
  <c r="G1054" i="9"/>
  <c r="H1054" i="9"/>
  <c r="G1062" i="9"/>
  <c r="H1062" i="9"/>
  <c r="G1070" i="9"/>
  <c r="H1070" i="9"/>
  <c r="G1078" i="9"/>
  <c r="H1078" i="9"/>
  <c r="G1086" i="9"/>
  <c r="H1086" i="9"/>
  <c r="G1094" i="9"/>
  <c r="H1094" i="9"/>
  <c r="G1102" i="9"/>
  <c r="H1102" i="9"/>
  <c r="G1110" i="9"/>
  <c r="H1110" i="9"/>
  <c r="G1118" i="9"/>
  <c r="H1118" i="9"/>
  <c r="G1126" i="9"/>
  <c r="H1126" i="9"/>
  <c r="G1134" i="9"/>
  <c r="H1134" i="9"/>
  <c r="G1142" i="9"/>
  <c r="H1142" i="9"/>
  <c r="G1150" i="9"/>
  <c r="H1150" i="9"/>
  <c r="G1158" i="9"/>
  <c r="H1158" i="9"/>
  <c r="G1166" i="9"/>
  <c r="H1166" i="9"/>
  <c r="G1174" i="9"/>
  <c r="H1174" i="9"/>
  <c r="G1182" i="9"/>
  <c r="H1182" i="9"/>
  <c r="G1190" i="9"/>
  <c r="H1190" i="9"/>
  <c r="G1198" i="9"/>
  <c r="H1198" i="9"/>
  <c r="G1206" i="9"/>
  <c r="H1206" i="9"/>
  <c r="G1214" i="9"/>
  <c r="H1214" i="9"/>
  <c r="G1222" i="9"/>
  <c r="H1222" i="9"/>
  <c r="G1230" i="9"/>
  <c r="H1230" i="9"/>
  <c r="G1238" i="9"/>
  <c r="H1238" i="9"/>
  <c r="G1246" i="9"/>
  <c r="H1246" i="9"/>
  <c r="G1254" i="9"/>
  <c r="H1254" i="9"/>
  <c r="G1262" i="9"/>
  <c r="H1262" i="9"/>
  <c r="G1270" i="9"/>
  <c r="H1270" i="9"/>
  <c r="G1278" i="9"/>
  <c r="H1278" i="9"/>
  <c r="G1286" i="9"/>
  <c r="H1286" i="9"/>
  <c r="G1294" i="9"/>
  <c r="H1294" i="9"/>
  <c r="G1302" i="9"/>
  <c r="H1302" i="9"/>
  <c r="G1310" i="9"/>
  <c r="H1310" i="9"/>
  <c r="G1318" i="9"/>
  <c r="H1318" i="9"/>
  <c r="G1326" i="9"/>
  <c r="H1326" i="9"/>
  <c r="G1334" i="9"/>
  <c r="H1334" i="9"/>
  <c r="G1342" i="9"/>
  <c r="H1342" i="9"/>
  <c r="G1350" i="9"/>
  <c r="H1350" i="9"/>
  <c r="G1358" i="9"/>
  <c r="H1358" i="9"/>
  <c r="G1366" i="9"/>
  <c r="H1366" i="9"/>
  <c r="G1374" i="9"/>
  <c r="H1374" i="9"/>
  <c r="G1382" i="9"/>
  <c r="H1382" i="9"/>
  <c r="G1390" i="9"/>
  <c r="H1390" i="9"/>
  <c r="G1398" i="9"/>
  <c r="H1398" i="9"/>
  <c r="G1406" i="9"/>
  <c r="H1406" i="9"/>
  <c r="G1414" i="9"/>
  <c r="H1414" i="9"/>
  <c r="G1422" i="9"/>
  <c r="H1422" i="9"/>
  <c r="G1430" i="9"/>
  <c r="H1430" i="9"/>
  <c r="G1438" i="9"/>
  <c r="H1438" i="9"/>
  <c r="G1446" i="9"/>
  <c r="H1446" i="9"/>
  <c r="G1454" i="9"/>
  <c r="H1454" i="9"/>
  <c r="G1462" i="9"/>
  <c r="H1462" i="9"/>
  <c r="G1470" i="9"/>
  <c r="H1470" i="9"/>
  <c r="G1478" i="9"/>
  <c r="H1478" i="9"/>
  <c r="G1486" i="9"/>
  <c r="H1486" i="9"/>
  <c r="G1494" i="9"/>
  <c r="H1494" i="9"/>
  <c r="G1502" i="9"/>
  <c r="H1502" i="9"/>
  <c r="G1510" i="9"/>
  <c r="H1510" i="9"/>
  <c r="G1518" i="9"/>
  <c r="H1518" i="9"/>
  <c r="G1526" i="9"/>
  <c r="H1526" i="9"/>
  <c r="G1534" i="9"/>
  <c r="H1534" i="9"/>
  <c r="G1542" i="9"/>
  <c r="H1542" i="9"/>
  <c r="G1550" i="9"/>
  <c r="H1550" i="9"/>
  <c r="G1558" i="9"/>
  <c r="H1558" i="9"/>
  <c r="G1566" i="9"/>
  <c r="H1566" i="9"/>
  <c r="G1574" i="9"/>
  <c r="H1574" i="9"/>
  <c r="G1582" i="9"/>
  <c r="H1582" i="9"/>
  <c r="G1590" i="9"/>
  <c r="H1590" i="9"/>
  <c r="G1598" i="9"/>
  <c r="H1598" i="9"/>
  <c r="G1606" i="9"/>
  <c r="H1606" i="9"/>
  <c r="G1614" i="9"/>
  <c r="H1614" i="9"/>
  <c r="G1622" i="9"/>
  <c r="H1622" i="9"/>
  <c r="G1630" i="9"/>
  <c r="H1630" i="9"/>
  <c r="G1638" i="9"/>
  <c r="H1638" i="9"/>
  <c r="G1646" i="9"/>
  <c r="H1646" i="9"/>
  <c r="G1654" i="9"/>
  <c r="H1654" i="9"/>
  <c r="G1662" i="9"/>
  <c r="H1662" i="9"/>
  <c r="G1670" i="9"/>
  <c r="H1670" i="9"/>
  <c r="G1678" i="9"/>
  <c r="H1678" i="9"/>
  <c r="G1686" i="9"/>
  <c r="H1686" i="9"/>
  <c r="G1694" i="9"/>
  <c r="H1694" i="9"/>
  <c r="G1702" i="9"/>
  <c r="H1702" i="9"/>
  <c r="G1710" i="9"/>
  <c r="H1710" i="9"/>
  <c r="G1718" i="9"/>
  <c r="H1718" i="9"/>
  <c r="G1726" i="9"/>
  <c r="H1726" i="9"/>
  <c r="G1734" i="9"/>
  <c r="H1734" i="9"/>
  <c r="G1742" i="9"/>
  <c r="H1742" i="9"/>
  <c r="G1750" i="9"/>
  <c r="H1750" i="9"/>
  <c r="G1758" i="9"/>
  <c r="H1758" i="9"/>
  <c r="G1766" i="9"/>
  <c r="H1766" i="9"/>
  <c r="G1774" i="9"/>
  <c r="H1774" i="9"/>
  <c r="G1782" i="9"/>
  <c r="H1782" i="9"/>
  <c r="G1790" i="9"/>
  <c r="H1790" i="9"/>
  <c r="G1798" i="9"/>
  <c r="H1798" i="9"/>
  <c r="G1806" i="9"/>
  <c r="H1806" i="9"/>
  <c r="G1814" i="9"/>
  <c r="H1814" i="9"/>
  <c r="G1822" i="9"/>
  <c r="H1822" i="9"/>
  <c r="G1830" i="9"/>
  <c r="H1830" i="9"/>
  <c r="G1838" i="9"/>
  <c r="H1838" i="9"/>
  <c r="G1846" i="9"/>
  <c r="H1846" i="9"/>
  <c r="G1854" i="9"/>
  <c r="H1854" i="9"/>
  <c r="G1862" i="9"/>
  <c r="H1862" i="9"/>
  <c r="G1870" i="9"/>
  <c r="H1870" i="9"/>
  <c r="G1878" i="9"/>
  <c r="H1878" i="9"/>
  <c r="G1886" i="9"/>
  <c r="H1886" i="9"/>
  <c r="G1894" i="9"/>
  <c r="H1894" i="9"/>
  <c r="G1902" i="9"/>
  <c r="H1902" i="9"/>
  <c r="G1910" i="9"/>
  <c r="H1910" i="9"/>
  <c r="G1918" i="9"/>
  <c r="H1918" i="9"/>
  <c r="G1926" i="9"/>
  <c r="H1926" i="9"/>
  <c r="G1934" i="9"/>
  <c r="H1934" i="9"/>
  <c r="G1942" i="9"/>
  <c r="H1942" i="9"/>
  <c r="G1950" i="9"/>
  <c r="H1950" i="9"/>
  <c r="G1958" i="9"/>
  <c r="H1958" i="9"/>
  <c r="G1966" i="9"/>
  <c r="H1966" i="9"/>
  <c r="G1974" i="9"/>
  <c r="H1974" i="9"/>
  <c r="G1982" i="9"/>
  <c r="H1982" i="9"/>
  <c r="G1990" i="9"/>
  <c r="H1990" i="9"/>
  <c r="G1998" i="9"/>
  <c r="H1998" i="9"/>
  <c r="G2006" i="9"/>
  <c r="H2006" i="9"/>
  <c r="G2014" i="9"/>
  <c r="H2014" i="9"/>
  <c r="G2022" i="9"/>
  <c r="H2022" i="9"/>
  <c r="G2030" i="9"/>
  <c r="H2030" i="9"/>
  <c r="G2038" i="9"/>
  <c r="H2038" i="9"/>
  <c r="G2046" i="9"/>
  <c r="H2046" i="9"/>
  <c r="G2054" i="9"/>
  <c r="H2054" i="9"/>
  <c r="G2062" i="9"/>
  <c r="H2062" i="9"/>
  <c r="G2070" i="9"/>
  <c r="H2070" i="9"/>
  <c r="G2078" i="9"/>
  <c r="H2078" i="9"/>
  <c r="G2086" i="9"/>
  <c r="H2086" i="9"/>
  <c r="G2094" i="9"/>
  <c r="H2094" i="9"/>
  <c r="G2102" i="9"/>
  <c r="H2102" i="9"/>
  <c r="G2110" i="9"/>
  <c r="H2110" i="9"/>
  <c r="G2118" i="9"/>
  <c r="H2118" i="9"/>
  <c r="G2126" i="9"/>
  <c r="H2126" i="9"/>
  <c r="G2134" i="9"/>
  <c r="H2134" i="9"/>
  <c r="G2142" i="9"/>
  <c r="H2142" i="9"/>
  <c r="G2150" i="9"/>
  <c r="H2150" i="9"/>
  <c r="G2158" i="9"/>
  <c r="H2158" i="9"/>
  <c r="G2166" i="9"/>
  <c r="H2166" i="9"/>
  <c r="G2174" i="9"/>
  <c r="H2174" i="9"/>
  <c r="G2182" i="9"/>
  <c r="H2182" i="9"/>
  <c r="G2190" i="9"/>
  <c r="H2190" i="9"/>
  <c r="G2198" i="9"/>
  <c r="H2198" i="9"/>
  <c r="G2206" i="9"/>
  <c r="H2206" i="9"/>
  <c r="G2214" i="9"/>
  <c r="H2214" i="9"/>
  <c r="G2222" i="9"/>
  <c r="H2222" i="9"/>
  <c r="G2230" i="9"/>
  <c r="H2230" i="9"/>
  <c r="G2238" i="9"/>
  <c r="H2238" i="9"/>
  <c r="G2246" i="9"/>
  <c r="H2246" i="9"/>
  <c r="G2254" i="9"/>
  <c r="H2254" i="9"/>
  <c r="G2262" i="9"/>
  <c r="H2262" i="9"/>
  <c r="G2270" i="9"/>
  <c r="H2270" i="9"/>
  <c r="G2278" i="9"/>
  <c r="H2278" i="9"/>
  <c r="G2286" i="9"/>
  <c r="H2286" i="9"/>
  <c r="G2294" i="9"/>
  <c r="H2294" i="9"/>
  <c r="G2302" i="9"/>
  <c r="H2302" i="9"/>
  <c r="G2310" i="9"/>
  <c r="H2310" i="9"/>
  <c r="G2318" i="9"/>
  <c r="H2318" i="9"/>
  <c r="G2326" i="9"/>
  <c r="H2326" i="9"/>
  <c r="G2334" i="9"/>
  <c r="H2334" i="9"/>
  <c r="G2342" i="9"/>
  <c r="H2342" i="9"/>
  <c r="G2350" i="9"/>
  <c r="H2350" i="9"/>
  <c r="G2358" i="9"/>
  <c r="H2358" i="9"/>
  <c r="G2366" i="9"/>
  <c r="H2366" i="9"/>
  <c r="G2374" i="9"/>
  <c r="H2374" i="9"/>
  <c r="G2382" i="9"/>
  <c r="H2382" i="9"/>
  <c r="G2390" i="9"/>
  <c r="H2390" i="9"/>
  <c r="G2398" i="9"/>
  <c r="H2398" i="9"/>
  <c r="G2406" i="9"/>
  <c r="H2406" i="9"/>
  <c r="G2414" i="9"/>
  <c r="H2414" i="9"/>
  <c r="G2422" i="9"/>
  <c r="H2422" i="9"/>
  <c r="G2430" i="9"/>
  <c r="H2430" i="9"/>
  <c r="G2438" i="9"/>
  <c r="H2438" i="9"/>
  <c r="G2446" i="9"/>
  <c r="H2446" i="9"/>
  <c r="G2454" i="9"/>
  <c r="H2454" i="9"/>
  <c r="G2462" i="9"/>
  <c r="H2462" i="9"/>
  <c r="G2470" i="9"/>
  <c r="H2470" i="9"/>
  <c r="G2478" i="9"/>
  <c r="H2478" i="9"/>
  <c r="G2486" i="9"/>
  <c r="H2486" i="9"/>
  <c r="G2494" i="9"/>
  <c r="H2494" i="9"/>
  <c r="G2502" i="9"/>
  <c r="H2502" i="9"/>
  <c r="H2730" i="9"/>
  <c r="H2506" i="9"/>
  <c r="H2170" i="9"/>
  <c r="H2922" i="9"/>
  <c r="H1994" i="9"/>
  <c r="G2403" i="9"/>
  <c r="H2403" i="9"/>
  <c r="G2411" i="9"/>
  <c r="H2411" i="9"/>
  <c r="G2419" i="9"/>
  <c r="H2419" i="9"/>
  <c r="G2427" i="9"/>
  <c r="H2427" i="9"/>
  <c r="G2435" i="9"/>
  <c r="H2435" i="9"/>
  <c r="G2443" i="9"/>
  <c r="H2443" i="9"/>
  <c r="G2451" i="9"/>
  <c r="H2451" i="9"/>
  <c r="G2459" i="9"/>
  <c r="H2459" i="9"/>
  <c r="G2467" i="9"/>
  <c r="H2467" i="9"/>
  <c r="G2475" i="9"/>
  <c r="H2475" i="9"/>
  <c r="G2483" i="9"/>
  <c r="H2483" i="9"/>
  <c r="G2491" i="9"/>
  <c r="H2491" i="9"/>
  <c r="G2499" i="9"/>
  <c r="H2499" i="9"/>
  <c r="G2507" i="9"/>
  <c r="H2507" i="9"/>
  <c r="G2515" i="9"/>
  <c r="H2515" i="9"/>
  <c r="G2523" i="9"/>
  <c r="H2523" i="9"/>
  <c r="G2531" i="9"/>
  <c r="H2531" i="9"/>
  <c r="G2539" i="9"/>
  <c r="H2539" i="9"/>
  <c r="G2547" i="9"/>
  <c r="H2547" i="9"/>
  <c r="H3751" i="9"/>
  <c r="H2932" i="9"/>
  <c r="H2920" i="9"/>
  <c r="H2907" i="9"/>
  <c r="H2868" i="9"/>
  <c r="H2843" i="9"/>
  <c r="H2804" i="9"/>
  <c r="H2792" i="9"/>
  <c r="H2779" i="9"/>
  <c r="H2740" i="9"/>
  <c r="H2715" i="9"/>
  <c r="H2676" i="9"/>
  <c r="H2651" i="9"/>
  <c r="H2612" i="9"/>
  <c r="H2600" i="9"/>
  <c r="H2587" i="9"/>
  <c r="H2524" i="9"/>
  <c r="H2504" i="9"/>
  <c r="H2440" i="9"/>
  <c r="H3750" i="9"/>
  <c r="H3742" i="9"/>
  <c r="H3734" i="9"/>
  <c r="H3726" i="9"/>
  <c r="H3718" i="9"/>
  <c r="H3710" i="9"/>
  <c r="H3702" i="9"/>
  <c r="H3694" i="9"/>
  <c r="H3686" i="9"/>
  <c r="H3678" i="9"/>
  <c r="H3670" i="9"/>
  <c r="H3662" i="9"/>
  <c r="H3654" i="9"/>
  <c r="H3646" i="9"/>
  <c r="H3638" i="9"/>
  <c r="H3630" i="9"/>
  <c r="H3622" i="9"/>
  <c r="H3614" i="9"/>
  <c r="H3606" i="9"/>
  <c r="H3598" i="9"/>
  <c r="H3590" i="9"/>
  <c r="H3582" i="9"/>
  <c r="H3574" i="9"/>
  <c r="H3566" i="9"/>
  <c r="H3558" i="9"/>
  <c r="H3550" i="9"/>
  <c r="H3542" i="9"/>
  <c r="H3534" i="9"/>
  <c r="H3526" i="9"/>
  <c r="H3518" i="9"/>
  <c r="H3510" i="9"/>
  <c r="H3502" i="9"/>
  <c r="H3494" i="9"/>
  <c r="H3486" i="9"/>
  <c r="H3478" i="9"/>
  <c r="H3470" i="9"/>
  <c r="H3462" i="9"/>
  <c r="H3454" i="9"/>
  <c r="H3446" i="9"/>
  <c r="H3438" i="9"/>
  <c r="H3430" i="9"/>
  <c r="H3422" i="9"/>
  <c r="H3414" i="9"/>
  <c r="H3406" i="9"/>
  <c r="H3398" i="9"/>
  <c r="H3390" i="9"/>
  <c r="H3382" i="9"/>
  <c r="H3374" i="9"/>
  <c r="H3366" i="9"/>
  <c r="H3358" i="9"/>
  <c r="H3350" i="9"/>
  <c r="H3342" i="9"/>
  <c r="H3334" i="9"/>
  <c r="H3326" i="9"/>
  <c r="H3318" i="9"/>
  <c r="H3310" i="9"/>
  <c r="H3302" i="9"/>
  <c r="H3294" i="9"/>
  <c r="H3286" i="9"/>
  <c r="H3278" i="9"/>
  <c r="H3270" i="9"/>
  <c r="H3262" i="9"/>
  <c r="H3254" i="9"/>
  <c r="H3246" i="9"/>
  <c r="H3238" i="9"/>
  <c r="H3230" i="9"/>
  <c r="H3222" i="9"/>
  <c r="H3214" i="9"/>
  <c r="H3206" i="9"/>
  <c r="H3198" i="9"/>
  <c r="H3190" i="9"/>
  <c r="H3182" i="9"/>
  <c r="H3174" i="9"/>
  <c r="H3166" i="9"/>
  <c r="H3158" i="9"/>
  <c r="H3150" i="9"/>
  <c r="H3142" i="9"/>
  <c r="H3134" i="9"/>
  <c r="H3126" i="9"/>
  <c r="H3118" i="9"/>
  <c r="H3110" i="9"/>
  <c r="H3102" i="9"/>
  <c r="H3094" i="9"/>
  <c r="H3086" i="9"/>
  <c r="H3078" i="9"/>
  <c r="H3070" i="9"/>
  <c r="H3062" i="9"/>
  <c r="H3054" i="9"/>
  <c r="H3046" i="9"/>
  <c r="H3038" i="9"/>
  <c r="H3030" i="9"/>
  <c r="H3022" i="9"/>
  <c r="H3014" i="9"/>
  <c r="H3006" i="9"/>
  <c r="H2998" i="9"/>
  <c r="H2990" i="9"/>
  <c r="H2982" i="9"/>
  <c r="H2974" i="9"/>
  <c r="H2966" i="9"/>
  <c r="H2956" i="9"/>
  <c r="H2944" i="9"/>
  <c r="H2931" i="9"/>
  <c r="H2892" i="9"/>
  <c r="H2880" i="9"/>
  <c r="H2867" i="9"/>
  <c r="H2828" i="9"/>
  <c r="H2816" i="9"/>
  <c r="H2803" i="9"/>
  <c r="H2764" i="9"/>
  <c r="H2752" i="9"/>
  <c r="H2739" i="9"/>
  <c r="H2700" i="9"/>
  <c r="H2675" i="9"/>
  <c r="H2636" i="9"/>
  <c r="H2624" i="9"/>
  <c r="H2611" i="9"/>
  <c r="H2572" i="9"/>
  <c r="H2560" i="9"/>
  <c r="H2544" i="9"/>
  <c r="H2500" i="9"/>
  <c r="H2480" i="9"/>
  <c r="G2317" i="9"/>
  <c r="H2317" i="9"/>
  <c r="G2325" i="9"/>
  <c r="H2325" i="9"/>
  <c r="G2333" i="9"/>
  <c r="H2333" i="9"/>
  <c r="G2341" i="9"/>
  <c r="H2341" i="9"/>
  <c r="G2349" i="9"/>
  <c r="H2349" i="9"/>
  <c r="G2357" i="9"/>
  <c r="H2357" i="9"/>
  <c r="G2365" i="9"/>
  <c r="H2365" i="9"/>
  <c r="G2373" i="9"/>
  <c r="H2373" i="9"/>
  <c r="G2381" i="9"/>
  <c r="H2381" i="9"/>
  <c r="G2389" i="9"/>
  <c r="H2389" i="9"/>
  <c r="G2397" i="9"/>
  <c r="H2397" i="9"/>
  <c r="G2405" i="9"/>
  <c r="H2405" i="9"/>
  <c r="G2413" i="9"/>
  <c r="H2413" i="9"/>
  <c r="G2421" i="9"/>
  <c r="H2421" i="9"/>
  <c r="G2429" i="9"/>
  <c r="H2429" i="9"/>
  <c r="G2437" i="9"/>
  <c r="H2437" i="9"/>
  <c r="G2445" i="9"/>
  <c r="H2445" i="9"/>
  <c r="G2453" i="9"/>
  <c r="H2453" i="9"/>
  <c r="G2461" i="9"/>
  <c r="H2461" i="9"/>
  <c r="G2469" i="9"/>
  <c r="H2469" i="9"/>
  <c r="G2477" i="9"/>
  <c r="H2477" i="9"/>
  <c r="G2485" i="9"/>
  <c r="H2485" i="9"/>
  <c r="G2493" i="9"/>
  <c r="H2493" i="9"/>
  <c r="G2501" i="9"/>
  <c r="H2501" i="9"/>
  <c r="G2509" i="9"/>
  <c r="H2509" i="9"/>
  <c r="G2517" i="9"/>
  <c r="H2517" i="9"/>
  <c r="G2525" i="9"/>
  <c r="H2525" i="9"/>
  <c r="G2533" i="9"/>
  <c r="H2533" i="9"/>
  <c r="G2541" i="9"/>
  <c r="H2541" i="9"/>
  <c r="G2549" i="9"/>
  <c r="H2549" i="9"/>
  <c r="G2557" i="9"/>
  <c r="H2557" i="9"/>
  <c r="G2565" i="9"/>
  <c r="H2565" i="9"/>
  <c r="G2573" i="9"/>
  <c r="H2573" i="9"/>
  <c r="G2581" i="9"/>
  <c r="H2581" i="9"/>
  <c r="G2589" i="9"/>
  <c r="H2589" i="9"/>
  <c r="G2597" i="9"/>
  <c r="H2597" i="9"/>
  <c r="G2605" i="9"/>
  <c r="H2605" i="9"/>
  <c r="G2613" i="9"/>
  <c r="H2613" i="9"/>
  <c r="G2621" i="9"/>
  <c r="H2621" i="9"/>
  <c r="G2629" i="9"/>
  <c r="H2629" i="9"/>
  <c r="G2637" i="9"/>
  <c r="H2637" i="9"/>
  <c r="G2645" i="9"/>
  <c r="H2645" i="9"/>
  <c r="G2653" i="9"/>
  <c r="H2653" i="9"/>
  <c r="G2661" i="9"/>
  <c r="H2661" i="9"/>
  <c r="G2669" i="9"/>
  <c r="H2669" i="9"/>
  <c r="G2677" i="9"/>
  <c r="H2677" i="9"/>
  <c r="G2685" i="9"/>
  <c r="H2685" i="9"/>
  <c r="G2693" i="9"/>
  <c r="H2693" i="9"/>
  <c r="G2701" i="9"/>
  <c r="H2701" i="9"/>
  <c r="G2709" i="9"/>
  <c r="H2709" i="9"/>
  <c r="G2717" i="9"/>
  <c r="H2717" i="9"/>
  <c r="G2725" i="9"/>
  <c r="H2725" i="9"/>
  <c r="G2733" i="9"/>
  <c r="H2733" i="9"/>
  <c r="G2741" i="9"/>
  <c r="H2741" i="9"/>
  <c r="G2749" i="9"/>
  <c r="H2749" i="9"/>
  <c r="G2757" i="9"/>
  <c r="H2757" i="9"/>
  <c r="G2765" i="9"/>
  <c r="H2765" i="9"/>
  <c r="G2773" i="9"/>
  <c r="H2773" i="9"/>
  <c r="G2781" i="9"/>
  <c r="H2781" i="9"/>
  <c r="G2789" i="9"/>
  <c r="H2789" i="9"/>
  <c r="G2797" i="9"/>
  <c r="H2797" i="9"/>
  <c r="G2805" i="9"/>
  <c r="H2805" i="9"/>
  <c r="G2813" i="9"/>
  <c r="H2813" i="9"/>
  <c r="G2821" i="9"/>
  <c r="H2821" i="9"/>
  <c r="G2829" i="9"/>
  <c r="H2829" i="9"/>
  <c r="G2837" i="9"/>
  <c r="H2837" i="9"/>
  <c r="G2845" i="9"/>
  <c r="H2845" i="9"/>
  <c r="G2853" i="9"/>
  <c r="H2853" i="9"/>
  <c r="G2861" i="9"/>
  <c r="H2861" i="9"/>
  <c r="G2869" i="9"/>
  <c r="H2869" i="9"/>
  <c r="G2877" i="9"/>
  <c r="H2877" i="9"/>
  <c r="G2885" i="9"/>
  <c r="H2885" i="9"/>
  <c r="G2893" i="9"/>
  <c r="H2893" i="9"/>
  <c r="G2901" i="9"/>
  <c r="H2901" i="9"/>
  <c r="G2909" i="9"/>
  <c r="H2909" i="9"/>
  <c r="G2917" i="9"/>
  <c r="H2917" i="9"/>
  <c r="G2925" i="9"/>
  <c r="H2925" i="9"/>
  <c r="G2933" i="9"/>
  <c r="H2933" i="9"/>
  <c r="G2941" i="9"/>
  <c r="H2941" i="9"/>
  <c r="G2949" i="9"/>
  <c r="H2949" i="9"/>
  <c r="G2957" i="9"/>
  <c r="H2957" i="9"/>
  <c r="H3749" i="9"/>
  <c r="H3741" i="9"/>
  <c r="H3733" i="9"/>
  <c r="H3725" i="9"/>
  <c r="H3717" i="9"/>
  <c r="H3709" i="9"/>
  <c r="H3701" i="9"/>
  <c r="H3693" i="9"/>
  <c r="H3685" i="9"/>
  <c r="H3677" i="9"/>
  <c r="H3669" i="9"/>
  <c r="H3661" i="9"/>
  <c r="H3653" i="9"/>
  <c r="H3645" i="9"/>
  <c r="H3637" i="9"/>
  <c r="H3629" i="9"/>
  <c r="H3621" i="9"/>
  <c r="H3613" i="9"/>
  <c r="H3605" i="9"/>
  <c r="H3597" i="9"/>
  <c r="H3589" i="9"/>
  <c r="H3581" i="9"/>
  <c r="H3573" i="9"/>
  <c r="H3565" i="9"/>
  <c r="H3557" i="9"/>
  <c r="H3549" i="9"/>
  <c r="H3541" i="9"/>
  <c r="H3533" i="9"/>
  <c r="H3525" i="9"/>
  <c r="H3517" i="9"/>
  <c r="H3509" i="9"/>
  <c r="H3501" i="9"/>
  <c r="H3493" i="9"/>
  <c r="H3485" i="9"/>
  <c r="H3477" i="9"/>
  <c r="H3469" i="9"/>
  <c r="H3461" i="9"/>
  <c r="H3453" i="9"/>
  <c r="H3445" i="9"/>
  <c r="H3437" i="9"/>
  <c r="H3429" i="9"/>
  <c r="H3421" i="9"/>
  <c r="H3413" i="9"/>
  <c r="H3405" i="9"/>
  <c r="H3397" i="9"/>
  <c r="H3389" i="9"/>
  <c r="H3381" i="9"/>
  <c r="H3373" i="9"/>
  <c r="H3365" i="9"/>
  <c r="H3357" i="9"/>
  <c r="H3349" i="9"/>
  <c r="H3341" i="9"/>
  <c r="H3333" i="9"/>
  <c r="H3325" i="9"/>
  <c r="H3317" i="9"/>
  <c r="H3309" i="9"/>
  <c r="H3301" i="9"/>
  <c r="H3293" i="9"/>
  <c r="H3285" i="9"/>
  <c r="H3277" i="9"/>
  <c r="H3269" i="9"/>
  <c r="H3261" i="9"/>
  <c r="H3253" i="9"/>
  <c r="H3245" i="9"/>
  <c r="H3237" i="9"/>
  <c r="H3229" i="9"/>
  <c r="H3221" i="9"/>
  <c r="H3213" i="9"/>
  <c r="H3205" i="9"/>
  <c r="H3197" i="9"/>
  <c r="H3189" i="9"/>
  <c r="H3181" i="9"/>
  <c r="H3173" i="9"/>
  <c r="H3165" i="9"/>
  <c r="H3157" i="9"/>
  <c r="H3149" i="9"/>
  <c r="H3141" i="9"/>
  <c r="H3133" i="9"/>
  <c r="H3125" i="9"/>
  <c r="H3117" i="9"/>
  <c r="H3109" i="9"/>
  <c r="H3101" i="9"/>
  <c r="H3093" i="9"/>
  <c r="H3085" i="9"/>
  <c r="H3077" i="9"/>
  <c r="H3069" i="9"/>
  <c r="H3061" i="9"/>
  <c r="H3053" i="9"/>
  <c r="H3045" i="9"/>
  <c r="H3037" i="9"/>
  <c r="H3029" i="9"/>
  <c r="H3021" i="9"/>
  <c r="H3013" i="9"/>
  <c r="H3005" i="9"/>
  <c r="H2997" i="9"/>
  <c r="H2989" i="9"/>
  <c r="H2981" i="9"/>
  <c r="H2973" i="9"/>
  <c r="H2965" i="9"/>
  <c r="H2955" i="9"/>
  <c r="H2916" i="9"/>
  <c r="H2904" i="9"/>
  <c r="H2891" i="9"/>
  <c r="H2852" i="9"/>
  <c r="H2840" i="9"/>
  <c r="H2827" i="9"/>
  <c r="H2788" i="9"/>
  <c r="H2776" i="9"/>
  <c r="H2763" i="9"/>
  <c r="H2724" i="9"/>
  <c r="H2712" i="9"/>
  <c r="H2699" i="9"/>
  <c r="H2660" i="9"/>
  <c r="H2648" i="9"/>
  <c r="H2635" i="9"/>
  <c r="H2596" i="9"/>
  <c r="H2584" i="9"/>
  <c r="H2571" i="9"/>
  <c r="H2540" i="9"/>
  <c r="H2520" i="9"/>
  <c r="H2476" i="9"/>
  <c r="H2456" i="9"/>
  <c r="G2510" i="9"/>
  <c r="H2510" i="9"/>
  <c r="G2518" i="9"/>
  <c r="H2518" i="9"/>
  <c r="G2526" i="9"/>
  <c r="H2526" i="9"/>
  <c r="G2534" i="9"/>
  <c r="H2534" i="9"/>
  <c r="G2542" i="9"/>
  <c r="H2542" i="9"/>
  <c r="G2550" i="9"/>
  <c r="H2550" i="9"/>
  <c r="G2558" i="9"/>
  <c r="H2558" i="9"/>
  <c r="G2566" i="9"/>
  <c r="H2566" i="9"/>
  <c r="G2574" i="9"/>
  <c r="H2574" i="9"/>
  <c r="G2582" i="9"/>
  <c r="H2582" i="9"/>
  <c r="G2590" i="9"/>
  <c r="H2590" i="9"/>
  <c r="G2598" i="9"/>
  <c r="H2598" i="9"/>
  <c r="G2614" i="9"/>
  <c r="H2614" i="9"/>
  <c r="G2622" i="9"/>
  <c r="H2622" i="9"/>
  <c r="G2630" i="9"/>
  <c r="H2630" i="9"/>
  <c r="G2638" i="9"/>
  <c r="H2638" i="9"/>
  <c r="G2646" i="9"/>
  <c r="H2646" i="9"/>
  <c r="G2654" i="9"/>
  <c r="H2654" i="9"/>
  <c r="G2662" i="9"/>
  <c r="H2662" i="9"/>
  <c r="G2670" i="9"/>
  <c r="H2670" i="9"/>
  <c r="G2678" i="9"/>
  <c r="H2678" i="9"/>
  <c r="G2686" i="9"/>
  <c r="H2686" i="9"/>
  <c r="G2694" i="9"/>
  <c r="H2694" i="9"/>
  <c r="G2702" i="9"/>
  <c r="H2702" i="9"/>
  <c r="G2710" i="9"/>
  <c r="H2710" i="9"/>
  <c r="G2718" i="9"/>
  <c r="H2718" i="9"/>
  <c r="G2726" i="9"/>
  <c r="H2726" i="9"/>
  <c r="G2734" i="9"/>
  <c r="H2734" i="9"/>
  <c r="G2750" i="9"/>
  <c r="H2750" i="9"/>
  <c r="G2758" i="9"/>
  <c r="H2758" i="9"/>
  <c r="G2766" i="9"/>
  <c r="H2766" i="9"/>
  <c r="G2774" i="9"/>
  <c r="H2774" i="9"/>
  <c r="G2782" i="9"/>
  <c r="H2782" i="9"/>
  <c r="G2790" i="9"/>
  <c r="H2790" i="9"/>
  <c r="G2798" i="9"/>
  <c r="H2798" i="9"/>
  <c r="G2806" i="9"/>
  <c r="H2806" i="9"/>
  <c r="G2814" i="9"/>
  <c r="H2814" i="9"/>
  <c r="G2822" i="9"/>
  <c r="H2822" i="9"/>
  <c r="G2830" i="9"/>
  <c r="H2830" i="9"/>
  <c r="G2838" i="9"/>
  <c r="H2838" i="9"/>
  <c r="G2846" i="9"/>
  <c r="H2846" i="9"/>
  <c r="G2854" i="9"/>
  <c r="H2854" i="9"/>
  <c r="G2862" i="9"/>
  <c r="H2862" i="9"/>
  <c r="G2870" i="9"/>
  <c r="H2870" i="9"/>
  <c r="G2878" i="9"/>
  <c r="H2878" i="9"/>
  <c r="G2886" i="9"/>
  <c r="H2886" i="9"/>
  <c r="G2894" i="9"/>
  <c r="H2894" i="9"/>
  <c r="G2902" i="9"/>
  <c r="H2902" i="9"/>
  <c r="G2910" i="9"/>
  <c r="H2910" i="9"/>
  <c r="G2918" i="9"/>
  <c r="H2918" i="9"/>
  <c r="G2926" i="9"/>
  <c r="H2926" i="9"/>
  <c r="G2934" i="9"/>
  <c r="H2934" i="9"/>
  <c r="G2942" i="9"/>
  <c r="H2942" i="9"/>
  <c r="G2950" i="9"/>
  <c r="H2950" i="9"/>
  <c r="G2958" i="9"/>
  <c r="H2958" i="9"/>
  <c r="H3748" i="9"/>
  <c r="H3740" i="9"/>
  <c r="H3732" i="9"/>
  <c r="H3724" i="9"/>
  <c r="H3716" i="9"/>
  <c r="H3708" i="9"/>
  <c r="H3700" i="9"/>
  <c r="H3692" i="9"/>
  <c r="H3684" i="9"/>
  <c r="H3676" i="9"/>
  <c r="H3668" i="9"/>
  <c r="H3660" i="9"/>
  <c r="H3652" i="9"/>
  <c r="H3644" i="9"/>
  <c r="H3636" i="9"/>
  <c r="H3628" i="9"/>
  <c r="H3620" i="9"/>
  <c r="H3612" i="9"/>
  <c r="H3604" i="9"/>
  <c r="H3596" i="9"/>
  <c r="H3588" i="9"/>
  <c r="H3580" i="9"/>
  <c r="H3572" i="9"/>
  <c r="H3564" i="9"/>
  <c r="H3556" i="9"/>
  <c r="H3548" i="9"/>
  <c r="H3540" i="9"/>
  <c r="H3532" i="9"/>
  <c r="H3524" i="9"/>
  <c r="H3516" i="9"/>
  <c r="H3508" i="9"/>
  <c r="H3500" i="9"/>
  <c r="H3492" i="9"/>
  <c r="H3484" i="9"/>
  <c r="H3476" i="9"/>
  <c r="H3468" i="9"/>
  <c r="H3460" i="9"/>
  <c r="H3452" i="9"/>
  <c r="H3444" i="9"/>
  <c r="H3436" i="9"/>
  <c r="H3428" i="9"/>
  <c r="H3420" i="9"/>
  <c r="H3412" i="9"/>
  <c r="H3404" i="9"/>
  <c r="H3396" i="9"/>
  <c r="H3388" i="9"/>
  <c r="H3380" i="9"/>
  <c r="H3372" i="9"/>
  <c r="H3364" i="9"/>
  <c r="H3356" i="9"/>
  <c r="H3348" i="9"/>
  <c r="H3340" i="9"/>
  <c r="H3332" i="9"/>
  <c r="H3324" i="9"/>
  <c r="H3316" i="9"/>
  <c r="H3308" i="9"/>
  <c r="H3300" i="9"/>
  <c r="H3292" i="9"/>
  <c r="H3284" i="9"/>
  <c r="H3276" i="9"/>
  <c r="H3268" i="9"/>
  <c r="H3260" i="9"/>
  <c r="H3252" i="9"/>
  <c r="H3244" i="9"/>
  <c r="H3236" i="9"/>
  <c r="H3228" i="9"/>
  <c r="H3220" i="9"/>
  <c r="H3212" i="9"/>
  <c r="H3204" i="9"/>
  <c r="H3196" i="9"/>
  <c r="H3188" i="9"/>
  <c r="H3180" i="9"/>
  <c r="H3172" i="9"/>
  <c r="H3164" i="9"/>
  <c r="H3156" i="9"/>
  <c r="H3148" i="9"/>
  <c r="H3140" i="9"/>
  <c r="H3132" i="9"/>
  <c r="H3124" i="9"/>
  <c r="H3116" i="9"/>
  <c r="H3108" i="9"/>
  <c r="H3100" i="9"/>
  <c r="H3092" i="9"/>
  <c r="H3084" i="9"/>
  <c r="H3076" i="9"/>
  <c r="H3068" i="9"/>
  <c r="H3060" i="9"/>
  <c r="H3052" i="9"/>
  <c r="H3044" i="9"/>
  <c r="H3036" i="9"/>
  <c r="H3028" i="9"/>
  <c r="H3020" i="9"/>
  <c r="H3012" i="9"/>
  <c r="H3004" i="9"/>
  <c r="H2996" i="9"/>
  <c r="H2988" i="9"/>
  <c r="H2980" i="9"/>
  <c r="H2972" i="9"/>
  <c r="H2964" i="9"/>
  <c r="H2940" i="9"/>
  <c r="H2928" i="9"/>
  <c r="H2915" i="9"/>
  <c r="H2876" i="9"/>
  <c r="H2864" i="9"/>
  <c r="H2851" i="9"/>
  <c r="H2812" i="9"/>
  <c r="H2800" i="9"/>
  <c r="H2787" i="9"/>
  <c r="H2748" i="9"/>
  <c r="H2736" i="9"/>
  <c r="H2723" i="9"/>
  <c r="H2684" i="9"/>
  <c r="H2672" i="9"/>
  <c r="H2659" i="9"/>
  <c r="H2620" i="9"/>
  <c r="H2608" i="9"/>
  <c r="H2595" i="9"/>
  <c r="H2556" i="9"/>
  <c r="H2516" i="9"/>
  <c r="H2496" i="9"/>
  <c r="H2432" i="9"/>
  <c r="S3753" i="9"/>
  <c r="H3747" i="9"/>
  <c r="H3739" i="9"/>
  <c r="H3731" i="9"/>
  <c r="H3723" i="9"/>
  <c r="H3715" i="9"/>
  <c r="H3707" i="9"/>
  <c r="H3699" i="9"/>
  <c r="H3691" i="9"/>
  <c r="H3683" i="9"/>
  <c r="H3675" i="9"/>
  <c r="H3667" i="9"/>
  <c r="H3659" i="9"/>
  <c r="H3651" i="9"/>
  <c r="H3643" i="9"/>
  <c r="H3635" i="9"/>
  <c r="H3627" i="9"/>
  <c r="H3619" i="9"/>
  <c r="H3611" i="9"/>
  <c r="H3603" i="9"/>
  <c r="H3595" i="9"/>
  <c r="H3587" i="9"/>
  <c r="H3579" i="9"/>
  <c r="H3571" i="9"/>
  <c r="H3563" i="9"/>
  <c r="H3555" i="9"/>
  <c r="H3547" i="9"/>
  <c r="H3539" i="9"/>
  <c r="H3531" i="9"/>
  <c r="H3523" i="9"/>
  <c r="H3515" i="9"/>
  <c r="H3507" i="9"/>
  <c r="H3499" i="9"/>
  <c r="H3491" i="9"/>
  <c r="H3483" i="9"/>
  <c r="H3475" i="9"/>
  <c r="H3467" i="9"/>
  <c r="H3459" i="9"/>
  <c r="H3451" i="9"/>
  <c r="H3443" i="9"/>
  <c r="H3435" i="9"/>
  <c r="H3427" i="9"/>
  <c r="H3419" i="9"/>
  <c r="H3411" i="9"/>
  <c r="H3403" i="9"/>
  <c r="H3395" i="9"/>
  <c r="H3387" i="9"/>
  <c r="H3379" i="9"/>
  <c r="H3371" i="9"/>
  <c r="H3363" i="9"/>
  <c r="H3355" i="9"/>
  <c r="H3347" i="9"/>
  <c r="H3339" i="9"/>
  <c r="H3331" i="9"/>
  <c r="H3323" i="9"/>
  <c r="H3315" i="9"/>
  <c r="H3307" i="9"/>
  <c r="H3299" i="9"/>
  <c r="H3291" i="9"/>
  <c r="H3283" i="9"/>
  <c r="H3275" i="9"/>
  <c r="H3267" i="9"/>
  <c r="H3259" i="9"/>
  <c r="H3251" i="9"/>
  <c r="H3243" i="9"/>
  <c r="H3235" i="9"/>
  <c r="H3227" i="9"/>
  <c r="H3219" i="9"/>
  <c r="H3211" i="9"/>
  <c r="H3203" i="9"/>
  <c r="H3195" i="9"/>
  <c r="H3187" i="9"/>
  <c r="H3179" i="9"/>
  <c r="H3171" i="9"/>
  <c r="H3163" i="9"/>
  <c r="H3155" i="9"/>
  <c r="H3147" i="9"/>
  <c r="H3139" i="9"/>
  <c r="H3131" i="9"/>
  <c r="H3123" i="9"/>
  <c r="H3115" i="9"/>
  <c r="H3107" i="9"/>
  <c r="H3099" i="9"/>
  <c r="H3091" i="9"/>
  <c r="H3083" i="9"/>
  <c r="H3075" i="9"/>
  <c r="H3067" i="9"/>
  <c r="H3059" i="9"/>
  <c r="H3051" i="9"/>
  <c r="H3043" i="9"/>
  <c r="H3035" i="9"/>
  <c r="H3027" i="9"/>
  <c r="H3019" i="9"/>
  <c r="H3011" i="9"/>
  <c r="H3003" i="9"/>
  <c r="H2995" i="9"/>
  <c r="H2987" i="9"/>
  <c r="H2979" i="9"/>
  <c r="H2971" i="9"/>
  <c r="H2963" i="9"/>
  <c r="H2939" i="9"/>
  <c r="H2900" i="9"/>
  <c r="H2875" i="9"/>
  <c r="H2836" i="9"/>
  <c r="H2811" i="9"/>
  <c r="H2772" i="9"/>
  <c r="H2760" i="9"/>
  <c r="H2747" i="9"/>
  <c r="H2708" i="9"/>
  <c r="H2696" i="9"/>
  <c r="H2683" i="9"/>
  <c r="H2644" i="9"/>
  <c r="H2632" i="9"/>
  <c r="H2619" i="9"/>
  <c r="H2580" i="9"/>
  <c r="H2568" i="9"/>
  <c r="H2555" i="9"/>
  <c r="H2536" i="9"/>
  <c r="H2492" i="9"/>
  <c r="H2472" i="9"/>
  <c r="H2924" i="9"/>
  <c r="H2912" i="9"/>
  <c r="H2899" i="9"/>
  <c r="H2860" i="9"/>
  <c r="H2848" i="9"/>
  <c r="H2835" i="9"/>
  <c r="H2796" i="9"/>
  <c r="H2784" i="9"/>
  <c r="H2771" i="9"/>
  <c r="H2732" i="9"/>
  <c r="H2720" i="9"/>
  <c r="H2707" i="9"/>
  <c r="H2668" i="9"/>
  <c r="H2656" i="9"/>
  <c r="H2643" i="9"/>
  <c r="H2604" i="9"/>
  <c r="H2592" i="9"/>
  <c r="H2579" i="9"/>
  <c r="H2532" i="9"/>
  <c r="H2512" i="9"/>
  <c r="G2921" i="9"/>
  <c r="H2921" i="9"/>
  <c r="H3729" i="9"/>
  <c r="H3721" i="9"/>
  <c r="H3697" i="9"/>
  <c r="H3665" i="9"/>
  <c r="H3657" i="9"/>
  <c r="H3633" i="9"/>
  <c r="H3625" i="9"/>
  <c r="H3601" i="9"/>
  <c r="H3593" i="9"/>
  <c r="H3433" i="9"/>
  <c r="H3177" i="9"/>
  <c r="H3105" i="9"/>
  <c r="H2948" i="9"/>
  <c r="H2936" i="9"/>
  <c r="H2923" i="9"/>
  <c r="H2884" i="9"/>
  <c r="H2872" i="9"/>
  <c r="H2859" i="9"/>
  <c r="H2820" i="9"/>
  <c r="H2808" i="9"/>
  <c r="H2795" i="9"/>
  <c r="H2756" i="9"/>
  <c r="H2744" i="9"/>
  <c r="H2731" i="9"/>
  <c r="H2692" i="9"/>
  <c r="H2680" i="9"/>
  <c r="H2667" i="9"/>
  <c r="H2628" i="9"/>
  <c r="H2616" i="9"/>
  <c r="H2603" i="9"/>
  <c r="H2564" i="9"/>
  <c r="H2552" i="9"/>
  <c r="H2508" i="9"/>
  <c r="G5" i="9"/>
  <c r="G101" i="9"/>
  <c r="G181" i="9"/>
  <c r="G237" i="9"/>
  <c r="G269" i="9"/>
  <c r="G285" i="9"/>
  <c r="G293" i="9"/>
  <c r="G325" i="9"/>
  <c r="G341" i="9"/>
  <c r="G349" i="9"/>
  <c r="G357" i="9"/>
  <c r="G365" i="9"/>
  <c r="G373" i="9"/>
  <c r="G381" i="9"/>
  <c r="G389" i="9"/>
  <c r="G397" i="9"/>
  <c r="G405" i="9"/>
  <c r="G413" i="9"/>
  <c r="G421" i="9"/>
  <c r="G429" i="9"/>
  <c r="G437" i="9"/>
  <c r="G445" i="9"/>
  <c r="G453" i="9"/>
  <c r="G461" i="9"/>
  <c r="G469" i="9"/>
  <c r="G477" i="9"/>
  <c r="G485" i="9"/>
  <c r="G493" i="9"/>
  <c r="G573" i="9"/>
  <c r="G1021" i="9"/>
  <c r="G2149" i="9"/>
  <c r="G21" i="9"/>
  <c r="G45" i="9"/>
  <c r="G77" i="9"/>
  <c r="G117" i="9"/>
  <c r="G149" i="9"/>
  <c r="G165" i="9"/>
  <c r="G197" i="9"/>
  <c r="G229" i="9"/>
  <c r="G261" i="9"/>
  <c r="G301" i="9"/>
  <c r="G22" i="9"/>
  <c r="G54" i="9"/>
  <c r="G86" i="9"/>
  <c r="G102" i="9"/>
  <c r="G126" i="9"/>
  <c r="G150" i="9"/>
  <c r="G174" i="9"/>
  <c r="G190" i="9"/>
  <c r="G214" i="9"/>
  <c r="G230" i="9"/>
  <c r="G254" i="9"/>
  <c r="G270" i="9"/>
  <c r="G278" i="9"/>
  <c r="G286" i="9"/>
  <c r="G294" i="9"/>
  <c r="G302" i="9"/>
  <c r="G310" i="9"/>
  <c r="G318" i="9"/>
  <c r="G334" i="9"/>
  <c r="G350" i="9"/>
  <c r="G358" i="9"/>
  <c r="G366" i="9"/>
  <c r="G374" i="9"/>
  <c r="G382" i="9"/>
  <c r="G390" i="9"/>
  <c r="G398" i="9"/>
  <c r="G406" i="9"/>
  <c r="G414" i="9"/>
  <c r="G422" i="9"/>
  <c r="G430" i="9"/>
  <c r="G438" i="9"/>
  <c r="G446" i="9"/>
  <c r="G454" i="9"/>
  <c r="G462" i="9"/>
  <c r="G470" i="9"/>
  <c r="G478" i="9"/>
  <c r="G486" i="9"/>
  <c r="G494" i="9"/>
  <c r="G502" i="9"/>
  <c r="G510" i="9"/>
  <c r="G518" i="9"/>
  <c r="G526" i="9"/>
  <c r="G534" i="9"/>
  <c r="G542" i="9"/>
  <c r="G550" i="9"/>
  <c r="G558" i="9"/>
  <c r="G566" i="9"/>
  <c r="G574" i="9"/>
  <c r="G582" i="9"/>
  <c r="G590" i="9"/>
  <c r="G598" i="9"/>
  <c r="G606" i="9"/>
  <c r="G614" i="9"/>
  <c r="G622" i="9"/>
  <c r="G630" i="9"/>
  <c r="G638" i="9"/>
  <c r="G646" i="9"/>
  <c r="G654" i="9"/>
  <c r="G662" i="9"/>
  <c r="G670" i="9"/>
  <c r="G678" i="9"/>
  <c r="G686" i="9"/>
  <c r="G694" i="9"/>
  <c r="G702" i="9"/>
  <c r="G710" i="9"/>
  <c r="G718" i="9"/>
  <c r="G726" i="9"/>
  <c r="G734" i="9"/>
  <c r="G742" i="9"/>
  <c r="G750" i="9"/>
  <c r="G758" i="9"/>
  <c r="G766" i="9"/>
  <c r="G774" i="9"/>
  <c r="G782" i="9"/>
  <c r="G790" i="9"/>
  <c r="G798" i="9"/>
  <c r="G806" i="9"/>
  <c r="G814" i="9"/>
  <c r="G822" i="9"/>
  <c r="G830" i="9"/>
  <c r="G838" i="9"/>
  <c r="G846" i="9"/>
  <c r="G854" i="9"/>
  <c r="G862" i="9"/>
  <c r="G870" i="9"/>
  <c r="G878" i="9"/>
  <c r="G886" i="9"/>
  <c r="G894" i="9"/>
  <c r="G902" i="9"/>
  <c r="G910" i="9"/>
  <c r="G918" i="9"/>
  <c r="G926" i="9"/>
  <c r="G934" i="9"/>
  <c r="G942" i="9"/>
  <c r="G950" i="9"/>
  <c r="G958" i="9"/>
  <c r="G966" i="9"/>
  <c r="G974" i="9"/>
  <c r="G982" i="9"/>
  <c r="G990" i="9"/>
  <c r="G998" i="9"/>
  <c r="G1006" i="9"/>
  <c r="G1014" i="9"/>
  <c r="G1022" i="9"/>
  <c r="G1030" i="9"/>
  <c r="G2606" i="9"/>
  <c r="G2742" i="9"/>
  <c r="G37" i="9"/>
  <c r="G61" i="9"/>
  <c r="G85" i="9"/>
  <c r="G109" i="9"/>
  <c r="G125" i="9"/>
  <c r="G157" i="9"/>
  <c r="G189" i="9"/>
  <c r="G221" i="9"/>
  <c r="G253" i="9"/>
  <c r="G317" i="9"/>
  <c r="G14" i="9"/>
  <c r="G46" i="9"/>
  <c r="G70" i="9"/>
  <c r="G94" i="9"/>
  <c r="G134" i="9"/>
  <c r="G158" i="9"/>
  <c r="G182" i="9"/>
  <c r="G198" i="9"/>
  <c r="G222" i="9"/>
  <c r="G238" i="9"/>
  <c r="G262" i="9"/>
  <c r="G342" i="9"/>
  <c r="G7" i="9"/>
  <c r="G15" i="9"/>
  <c r="G23" i="9"/>
  <c r="G31" i="9"/>
  <c r="G39" i="9"/>
  <c r="G47" i="9"/>
  <c r="G55" i="9"/>
  <c r="G63" i="9"/>
  <c r="G71" i="9"/>
  <c r="G79" i="9"/>
  <c r="G87" i="9"/>
  <c r="G95" i="9"/>
  <c r="G103" i="9"/>
  <c r="G111" i="9"/>
  <c r="G119" i="9"/>
  <c r="G127" i="9"/>
  <c r="G135" i="9"/>
  <c r="G143" i="9"/>
  <c r="G151" i="9"/>
  <c r="G159" i="9"/>
  <c r="G167" i="9"/>
  <c r="G175" i="9"/>
  <c r="G183" i="9"/>
  <c r="G191" i="9"/>
  <c r="G199" i="9"/>
  <c r="G207" i="9"/>
  <c r="G215" i="9"/>
  <c r="G223" i="9"/>
  <c r="G231" i="9"/>
  <c r="G239" i="9"/>
  <c r="G247" i="9"/>
  <c r="G255" i="9"/>
  <c r="G263" i="9"/>
  <c r="G271" i="9"/>
  <c r="G279" i="9"/>
  <c r="G287" i="9"/>
  <c r="G295" i="9"/>
  <c r="G303" i="9"/>
  <c r="G311" i="9"/>
  <c r="G319" i="9"/>
  <c r="G327" i="9"/>
  <c r="G335" i="9"/>
  <c r="G343" i="9"/>
  <c r="G351" i="9"/>
  <c r="G359" i="9"/>
  <c r="G367" i="9"/>
  <c r="G375" i="9"/>
  <c r="G383" i="9"/>
  <c r="G391" i="9"/>
  <c r="G399" i="9"/>
  <c r="G407" i="9"/>
  <c r="G415" i="9"/>
  <c r="G423" i="9"/>
  <c r="G431" i="9"/>
  <c r="G439" i="9"/>
  <c r="G447" i="9"/>
  <c r="G455" i="9"/>
  <c r="G463" i="9"/>
  <c r="G471" i="9"/>
  <c r="G479" i="9"/>
  <c r="G487" i="9"/>
  <c r="G495" i="9"/>
  <c r="G503" i="9"/>
  <c r="G511" i="9"/>
  <c r="G519" i="9"/>
  <c r="G527" i="9"/>
  <c r="G535" i="9"/>
  <c r="G543" i="9"/>
  <c r="G551" i="9"/>
  <c r="G559" i="9"/>
  <c r="G567" i="9"/>
  <c r="G575" i="9"/>
  <c r="G583" i="9"/>
  <c r="G591" i="9"/>
  <c r="G599" i="9"/>
  <c r="G607" i="9"/>
  <c r="G615" i="9"/>
  <c r="G623" i="9"/>
  <c r="G631" i="9"/>
  <c r="G639" i="9"/>
  <c r="G647" i="9"/>
  <c r="G655" i="9"/>
  <c r="G663" i="9"/>
  <c r="G671" i="9"/>
  <c r="G679" i="9"/>
  <c r="G687" i="9"/>
  <c r="G695" i="9"/>
  <c r="G703" i="9"/>
  <c r="G711" i="9"/>
  <c r="G719" i="9"/>
  <c r="G727" i="9"/>
  <c r="G735" i="9"/>
  <c r="G743" i="9"/>
  <c r="G751" i="9"/>
  <c r="G759" i="9"/>
  <c r="G767" i="9"/>
  <c r="G775" i="9"/>
  <c r="G783" i="9"/>
  <c r="G791" i="9"/>
  <c r="G799" i="9"/>
  <c r="G807" i="9"/>
  <c r="G815" i="9"/>
  <c r="G823" i="9"/>
  <c r="G831" i="9"/>
  <c r="G839" i="9"/>
  <c r="G847" i="9"/>
  <c r="G855" i="9"/>
  <c r="G863" i="9"/>
  <c r="G871" i="9"/>
  <c r="G879" i="9"/>
  <c r="G887" i="9"/>
  <c r="G895" i="9"/>
  <c r="G903" i="9"/>
  <c r="G911" i="9"/>
  <c r="G919" i="9"/>
  <c r="G927" i="9"/>
  <c r="G935" i="9"/>
  <c r="G943" i="9"/>
  <c r="G951" i="9"/>
  <c r="G959" i="9"/>
  <c r="G967" i="9"/>
  <c r="G975" i="9"/>
  <c r="G983" i="9"/>
  <c r="G991" i="9"/>
  <c r="G999" i="9"/>
  <c r="G1007" i="9"/>
  <c r="G1015" i="9"/>
  <c r="G1023" i="9"/>
  <c r="G1031" i="9"/>
  <c r="G1039" i="9"/>
  <c r="G1047" i="9"/>
  <c r="G1055" i="9"/>
  <c r="G1063" i="9"/>
  <c r="G1071" i="9"/>
  <c r="G1079" i="9"/>
  <c r="G1087" i="9"/>
  <c r="G1095" i="9"/>
  <c r="G1103" i="9"/>
  <c r="G1111" i="9"/>
  <c r="G1119" i="9"/>
  <c r="G1127" i="9"/>
  <c r="G1135" i="9"/>
  <c r="G1143" i="9"/>
  <c r="G1151" i="9"/>
  <c r="G1159" i="9"/>
  <c r="G1167" i="9"/>
  <c r="G1175" i="9"/>
  <c r="G1183" i="9"/>
  <c r="G1191" i="9"/>
  <c r="G1199" i="9"/>
  <c r="G1207" i="9"/>
  <c r="G1215" i="9"/>
  <c r="G1223" i="9"/>
  <c r="G1231" i="9"/>
  <c r="G1239" i="9"/>
  <c r="G1247" i="9"/>
  <c r="G1255" i="9"/>
  <c r="G1263" i="9"/>
  <c r="G1271" i="9"/>
  <c r="G1279" i="9"/>
  <c r="G1287" i="9"/>
  <c r="G1295" i="9"/>
  <c r="G1303" i="9"/>
  <c r="G1311" i="9"/>
  <c r="G1319" i="9"/>
  <c r="G1327" i="9"/>
  <c r="G1335" i="9"/>
  <c r="G1343" i="9"/>
  <c r="G1351" i="9"/>
  <c r="G1359" i="9"/>
  <c r="G1367" i="9"/>
  <c r="G1375" i="9"/>
  <c r="G1383" i="9"/>
  <c r="G1391" i="9"/>
  <c r="G1399" i="9"/>
  <c r="G1407" i="9"/>
  <c r="G1415" i="9"/>
  <c r="G1423" i="9"/>
  <c r="G1431" i="9"/>
  <c r="G1439" i="9"/>
  <c r="G1447" i="9"/>
  <c r="G1455" i="9"/>
  <c r="G1463" i="9"/>
  <c r="G1471" i="9"/>
  <c r="G1479" i="9"/>
  <c r="G1487" i="9"/>
  <c r="G1495" i="9"/>
  <c r="G1503" i="9"/>
  <c r="G1511" i="9"/>
  <c r="G1519" i="9"/>
  <c r="G1527" i="9"/>
  <c r="G1535" i="9"/>
  <c r="G1543" i="9"/>
  <c r="G1551" i="9"/>
  <c r="G1559" i="9"/>
  <c r="G1567" i="9"/>
  <c r="G1575" i="9"/>
  <c r="G1583" i="9"/>
  <c r="G1591" i="9"/>
  <c r="G1599" i="9"/>
  <c r="G1607" i="9"/>
  <c r="G1615" i="9"/>
  <c r="G1623" i="9"/>
  <c r="G1631" i="9"/>
  <c r="G1639" i="9"/>
  <c r="G1647" i="9"/>
  <c r="G1655" i="9"/>
  <c r="G1663" i="9"/>
  <c r="G1671" i="9"/>
  <c r="G1679" i="9"/>
  <c r="G1687" i="9"/>
  <c r="G1695" i="9"/>
  <c r="G1703" i="9"/>
  <c r="G1711" i="9"/>
  <c r="G1719" i="9"/>
  <c r="G1727" i="9"/>
  <c r="G1735" i="9"/>
  <c r="G1743" i="9"/>
  <c r="G1751" i="9"/>
  <c r="G1759" i="9"/>
  <c r="G1767" i="9"/>
  <c r="G1775" i="9"/>
  <c r="G1783" i="9"/>
  <c r="G1791" i="9"/>
  <c r="G1799" i="9"/>
  <c r="G1807" i="9"/>
  <c r="G1815" i="9"/>
  <c r="G1823" i="9"/>
  <c r="G1831" i="9"/>
  <c r="G1839" i="9"/>
  <c r="G1847" i="9"/>
  <c r="G1855" i="9"/>
  <c r="G1863" i="9"/>
  <c r="G1871" i="9"/>
  <c r="G1879" i="9"/>
  <c r="G1887" i="9"/>
  <c r="G1895" i="9"/>
  <c r="G1903" i="9"/>
  <c r="G1911" i="9"/>
  <c r="G1919" i="9"/>
  <c r="G1927" i="9"/>
  <c r="G1935" i="9"/>
  <c r="G1943" i="9"/>
  <c r="G1951" i="9"/>
  <c r="G1959" i="9"/>
  <c r="G1967" i="9"/>
  <c r="G1975" i="9"/>
  <c r="G1983" i="9"/>
  <c r="G1991" i="9"/>
  <c r="G1999" i="9"/>
  <c r="G2007" i="9"/>
  <c r="G2015" i="9"/>
  <c r="G2023" i="9"/>
  <c r="G2031" i="9"/>
  <c r="G2039" i="9"/>
  <c r="G2047" i="9"/>
  <c r="G2055" i="9"/>
  <c r="G2063" i="9"/>
  <c r="G2071" i="9"/>
  <c r="G2079" i="9"/>
  <c r="G2087" i="9"/>
  <c r="G2095" i="9"/>
  <c r="G2103" i="9"/>
  <c r="G2111" i="9"/>
  <c r="G2119" i="9"/>
  <c r="G2127" i="9"/>
  <c r="G2135" i="9"/>
  <c r="G2143" i="9"/>
  <c r="G2151" i="9"/>
  <c r="G2159" i="9"/>
  <c r="G2167" i="9"/>
  <c r="G2175" i="9"/>
  <c r="G2183" i="9"/>
  <c r="G2191" i="9"/>
  <c r="G2199" i="9"/>
  <c r="G2207" i="9"/>
  <c r="G2215" i="9"/>
  <c r="G2223" i="9"/>
  <c r="G2231" i="9"/>
  <c r="G2239" i="9"/>
  <c r="G2247" i="9"/>
  <c r="G2255" i="9"/>
  <c r="G2263" i="9"/>
  <c r="G2271" i="9"/>
  <c r="G2279" i="9"/>
  <c r="G2287" i="9"/>
  <c r="G2295" i="9"/>
  <c r="G2303" i="9"/>
  <c r="G2311" i="9"/>
  <c r="G2319" i="9"/>
  <c r="G2327" i="9"/>
  <c r="G2335" i="9"/>
  <c r="G2343" i="9"/>
  <c r="G2351" i="9"/>
  <c r="G2359" i="9"/>
  <c r="G2367" i="9"/>
  <c r="G2375" i="9"/>
  <c r="G2383" i="9"/>
  <c r="G2391" i="9"/>
  <c r="G2399" i="9"/>
  <c r="G2407" i="9"/>
  <c r="G2415" i="9"/>
  <c r="G2423" i="9"/>
  <c r="G2431" i="9"/>
  <c r="G2439" i="9"/>
  <c r="G2447" i="9"/>
  <c r="G2455" i="9"/>
  <c r="G2463" i="9"/>
  <c r="G2471" i="9"/>
  <c r="G2479" i="9"/>
  <c r="G2487" i="9"/>
  <c r="G2495" i="9"/>
  <c r="G2503" i="9"/>
  <c r="G2511" i="9"/>
  <c r="G2519" i="9"/>
  <c r="G2527" i="9"/>
  <c r="G2535" i="9"/>
  <c r="G2543" i="9"/>
  <c r="G2551" i="9"/>
  <c r="G2559" i="9"/>
  <c r="G2567" i="9"/>
  <c r="G2575" i="9"/>
  <c r="G2583" i="9"/>
  <c r="G2591" i="9"/>
  <c r="G2599" i="9"/>
  <c r="G2607" i="9"/>
  <c r="G2615" i="9"/>
  <c r="G2623" i="9"/>
  <c r="G2631" i="9"/>
  <c r="G2639" i="9"/>
  <c r="G2647" i="9"/>
  <c r="G2655" i="9"/>
  <c r="G2663" i="9"/>
  <c r="G2671" i="9"/>
  <c r="G2679" i="9"/>
  <c r="G2687" i="9"/>
  <c r="G2695" i="9"/>
  <c r="G2703" i="9"/>
  <c r="G2711" i="9"/>
  <c r="G2719" i="9"/>
  <c r="G2727" i="9"/>
  <c r="G2735" i="9"/>
  <c r="G2743" i="9"/>
  <c r="G2751" i="9"/>
  <c r="G2759" i="9"/>
  <c r="G2767" i="9"/>
  <c r="G2775" i="9"/>
  <c r="G2783" i="9"/>
  <c r="G2791" i="9"/>
  <c r="G2799" i="9"/>
  <c r="G2807" i="9"/>
  <c r="G2815" i="9"/>
  <c r="G2823" i="9"/>
  <c r="G2831" i="9"/>
  <c r="G2839" i="9"/>
  <c r="G2847" i="9"/>
  <c r="G2855" i="9"/>
  <c r="G2863" i="9"/>
  <c r="G2871" i="9"/>
  <c r="G2879" i="9"/>
  <c r="G2887" i="9"/>
  <c r="G2895" i="9"/>
  <c r="G2903" i="9"/>
  <c r="G2911" i="9"/>
  <c r="G2919" i="9"/>
  <c r="G2927" i="9"/>
  <c r="G2935" i="9"/>
  <c r="G2943" i="9"/>
  <c r="G2951" i="9"/>
  <c r="G2959" i="9"/>
  <c r="G2967" i="9"/>
  <c r="G2975" i="9"/>
  <c r="G2983" i="9"/>
  <c r="G2991" i="9"/>
  <c r="G2999" i="9"/>
  <c r="G3007" i="9"/>
  <c r="G3015" i="9"/>
  <c r="G3023" i="9"/>
  <c r="G3031" i="9"/>
  <c r="G3039" i="9"/>
  <c r="G3047" i="9"/>
  <c r="G3055" i="9"/>
  <c r="G3063" i="9"/>
  <c r="G3071" i="9"/>
  <c r="G3079" i="9"/>
  <c r="G3087" i="9"/>
  <c r="G3095" i="9"/>
  <c r="G3103" i="9"/>
  <c r="G3111" i="9"/>
  <c r="G3119" i="9"/>
  <c r="G3127" i="9"/>
  <c r="G3135" i="9"/>
  <c r="G3143" i="9"/>
  <c r="G3151" i="9"/>
  <c r="G3159" i="9"/>
  <c r="G3167" i="9"/>
  <c r="G3175" i="9"/>
  <c r="G3183" i="9"/>
  <c r="G3191" i="9"/>
  <c r="G3199" i="9"/>
  <c r="G3207" i="9"/>
  <c r="G3215" i="9"/>
  <c r="G3223" i="9"/>
  <c r="G3231" i="9"/>
  <c r="G3239" i="9"/>
  <c r="G3247" i="9"/>
  <c r="G3255" i="9"/>
  <c r="G3263" i="9"/>
  <c r="G3271" i="9"/>
  <c r="G3279" i="9"/>
  <c r="G3287" i="9"/>
  <c r="G3295" i="9"/>
  <c r="G3303" i="9"/>
  <c r="G3311" i="9"/>
  <c r="G3319" i="9"/>
  <c r="G3327" i="9"/>
  <c r="G3335" i="9"/>
  <c r="G3343" i="9"/>
  <c r="G3351" i="9"/>
  <c r="G3359" i="9"/>
  <c r="G3367" i="9"/>
  <c r="G3375" i="9"/>
  <c r="G3383" i="9"/>
  <c r="G3391" i="9"/>
  <c r="G3399" i="9"/>
  <c r="G3407" i="9"/>
  <c r="G3415" i="9"/>
  <c r="G3423" i="9"/>
  <c r="G3431" i="9"/>
  <c r="G3439" i="9"/>
  <c r="G3447" i="9"/>
  <c r="G3455" i="9"/>
  <c r="G3463" i="9"/>
  <c r="G3471" i="9"/>
  <c r="G3479" i="9"/>
  <c r="G3487" i="9"/>
  <c r="G3495" i="9"/>
  <c r="G3503" i="9"/>
  <c r="G3511" i="9"/>
  <c r="G3519" i="9"/>
  <c r="G3527" i="9"/>
  <c r="G3535" i="9"/>
  <c r="G3543" i="9"/>
  <c r="G3551" i="9"/>
  <c r="G3559" i="9"/>
  <c r="G3567" i="9"/>
  <c r="G3575" i="9"/>
  <c r="G3583" i="9"/>
  <c r="G3591" i="9"/>
  <c r="G3599" i="9"/>
  <c r="G3607" i="9"/>
  <c r="G3615" i="9"/>
  <c r="G3623" i="9"/>
  <c r="G3631" i="9"/>
  <c r="G3639" i="9"/>
  <c r="G3647" i="9"/>
  <c r="G3655" i="9"/>
  <c r="G3663" i="9"/>
  <c r="G3671" i="9"/>
  <c r="G3679" i="9"/>
  <c r="G3687" i="9"/>
  <c r="G3695" i="9"/>
  <c r="G3703" i="9"/>
  <c r="G3711" i="9"/>
  <c r="G3719" i="9"/>
  <c r="G3727" i="9"/>
  <c r="G3735" i="9"/>
  <c r="G3743" i="9"/>
  <c r="G13" i="9"/>
  <c r="G53" i="9"/>
  <c r="G93" i="9"/>
  <c r="G141" i="9"/>
  <c r="G173" i="9"/>
  <c r="G205" i="9"/>
  <c r="G245" i="9"/>
  <c r="G277" i="9"/>
  <c r="G309" i="9"/>
  <c r="G6" i="9"/>
  <c r="G38" i="9"/>
  <c r="G78" i="9"/>
  <c r="G110" i="9"/>
  <c r="G142" i="9"/>
  <c r="G166" i="9"/>
  <c r="G206" i="9"/>
  <c r="G246" i="9"/>
  <c r="G326" i="9"/>
  <c r="G8" i="9"/>
  <c r="G16" i="9"/>
  <c r="G24" i="9"/>
  <c r="G32" i="9"/>
  <c r="G40" i="9"/>
  <c r="G48" i="9"/>
  <c r="G56" i="9"/>
  <c r="G64" i="9"/>
  <c r="G72" i="9"/>
  <c r="G80" i="9"/>
  <c r="G88" i="9"/>
  <c r="G96" i="9"/>
  <c r="G104" i="9"/>
  <c r="G112" i="9"/>
  <c r="G120" i="9"/>
  <c r="G128" i="9"/>
  <c r="G136" i="9"/>
  <c r="G144" i="9"/>
  <c r="G152" i="9"/>
  <c r="G160" i="9"/>
  <c r="G168" i="9"/>
  <c r="G176" i="9"/>
  <c r="G184" i="9"/>
  <c r="G192" i="9"/>
  <c r="G200" i="9"/>
  <c r="G208" i="9"/>
  <c r="G216" i="9"/>
  <c r="G224" i="9"/>
  <c r="G232" i="9"/>
  <c r="G240" i="9"/>
  <c r="G248" i="9"/>
  <c r="G256" i="9"/>
  <c r="G264" i="9"/>
  <c r="G272" i="9"/>
  <c r="G280" i="9"/>
  <c r="G288" i="9"/>
  <c r="G296" i="9"/>
  <c r="G304" i="9"/>
  <c r="G312" i="9"/>
  <c r="G320" i="9"/>
  <c r="G328" i="9"/>
  <c r="G336" i="9"/>
  <c r="G344" i="9"/>
  <c r="G352" i="9"/>
  <c r="G360" i="9"/>
  <c r="G368" i="9"/>
  <c r="G376" i="9"/>
  <c r="G384" i="9"/>
  <c r="G392" i="9"/>
  <c r="G400" i="9"/>
  <c r="G408" i="9"/>
  <c r="G416" i="9"/>
  <c r="G424" i="9"/>
  <c r="G432" i="9"/>
  <c r="G440" i="9"/>
  <c r="G448" i="9"/>
  <c r="G456" i="9"/>
  <c r="G464" i="9"/>
  <c r="G472" i="9"/>
  <c r="G480" i="9"/>
  <c r="G488" i="9"/>
  <c r="G496" i="9"/>
  <c r="G504" i="9"/>
  <c r="G512" i="9"/>
  <c r="G520" i="9"/>
  <c r="G528" i="9"/>
  <c r="G536" i="9"/>
  <c r="G544" i="9"/>
  <c r="G552" i="9"/>
  <c r="G560" i="9"/>
  <c r="G568" i="9"/>
  <c r="G576" i="9"/>
  <c r="G584" i="9"/>
  <c r="G592" i="9"/>
  <c r="G600" i="9"/>
  <c r="G608" i="9"/>
  <c r="G616" i="9"/>
  <c r="G624" i="9"/>
  <c r="G632" i="9"/>
  <c r="G640" i="9"/>
  <c r="G648" i="9"/>
  <c r="G656" i="9"/>
  <c r="G664" i="9"/>
  <c r="G672" i="9"/>
  <c r="G680" i="9"/>
  <c r="G688" i="9"/>
  <c r="G696" i="9"/>
  <c r="G704" i="9"/>
  <c r="G712" i="9"/>
  <c r="G720" i="9"/>
  <c r="G728" i="9"/>
  <c r="G736" i="9"/>
  <c r="G744" i="9"/>
  <c r="G752" i="9"/>
  <c r="G760" i="9"/>
  <c r="G768" i="9"/>
  <c r="G776" i="9"/>
  <c r="G784" i="9"/>
  <c r="G792" i="9"/>
  <c r="G800" i="9"/>
  <c r="G808" i="9"/>
  <c r="G816" i="9"/>
  <c r="G824" i="9"/>
  <c r="G832" i="9"/>
  <c r="G840" i="9"/>
  <c r="G848" i="9"/>
  <c r="G856" i="9"/>
  <c r="G864" i="9"/>
  <c r="G872" i="9"/>
  <c r="G880" i="9"/>
  <c r="G888" i="9"/>
  <c r="G896" i="9"/>
  <c r="G904" i="9"/>
  <c r="G912" i="9"/>
  <c r="G920" i="9"/>
  <c r="G928" i="9"/>
  <c r="G936" i="9"/>
  <c r="G944" i="9"/>
  <c r="G952" i="9"/>
  <c r="G960" i="9"/>
  <c r="G968" i="9"/>
  <c r="G976" i="9"/>
  <c r="G984" i="9"/>
  <c r="G992" i="9"/>
  <c r="G1000" i="9"/>
  <c r="G1008" i="9"/>
  <c r="G1016" i="9"/>
  <c r="G1024" i="9"/>
  <c r="G1032" i="9"/>
  <c r="G1040" i="9"/>
  <c r="G1048" i="9"/>
  <c r="G1056" i="9"/>
  <c r="G1064" i="9"/>
  <c r="G1072" i="9"/>
  <c r="G1080" i="9"/>
  <c r="G1088" i="9"/>
  <c r="G1096" i="9"/>
  <c r="G1104" i="9"/>
  <c r="G1112" i="9"/>
  <c r="G1120" i="9"/>
  <c r="G1128" i="9"/>
  <c r="G1136" i="9"/>
  <c r="G1144" i="9"/>
  <c r="G1152" i="9"/>
  <c r="G1160" i="9"/>
  <c r="G1168" i="9"/>
  <c r="G1176" i="9"/>
  <c r="G1184" i="9"/>
  <c r="G1192" i="9"/>
  <c r="G1200" i="9"/>
  <c r="G1208" i="9"/>
  <c r="G1216" i="9"/>
  <c r="G1224" i="9"/>
  <c r="G1232" i="9"/>
  <c r="G1240" i="9"/>
  <c r="G1248" i="9"/>
  <c r="G1256" i="9"/>
  <c r="G1264" i="9"/>
  <c r="G1272" i="9"/>
  <c r="G1280" i="9"/>
  <c r="G1288" i="9"/>
  <c r="G1296" i="9"/>
  <c r="G1304" i="9"/>
  <c r="G1312" i="9"/>
  <c r="G1320" i="9"/>
  <c r="G1328" i="9"/>
  <c r="G1336" i="9"/>
  <c r="G1344" i="9"/>
  <c r="G1352" i="9"/>
  <c r="G1360" i="9"/>
  <c r="G1368" i="9"/>
  <c r="G1376" i="9"/>
  <c r="G1384" i="9"/>
  <c r="G1392" i="9"/>
  <c r="G1400" i="9"/>
  <c r="G1408" i="9"/>
  <c r="G1416" i="9"/>
  <c r="G1424" i="9"/>
  <c r="G1432" i="9"/>
  <c r="G1440" i="9"/>
  <c r="G1448" i="9"/>
  <c r="G1456" i="9"/>
  <c r="G1464" i="9"/>
  <c r="G1472" i="9"/>
  <c r="G1480" i="9"/>
  <c r="G1488" i="9"/>
  <c r="G1496" i="9"/>
  <c r="G1504" i="9"/>
  <c r="G1512" i="9"/>
  <c r="G1520" i="9"/>
  <c r="G1528" i="9"/>
  <c r="G1536" i="9"/>
  <c r="G1544" i="9"/>
  <c r="G1552" i="9"/>
  <c r="G1560" i="9"/>
  <c r="G1568" i="9"/>
  <c r="G1576" i="9"/>
  <c r="G1584" i="9"/>
  <c r="G1592" i="9"/>
  <c r="G1600" i="9"/>
  <c r="G1608" i="9"/>
  <c r="G1616" i="9"/>
  <c r="G1624" i="9"/>
  <c r="G1632" i="9"/>
  <c r="G1640" i="9"/>
  <c r="G1648" i="9"/>
  <c r="G1656" i="9"/>
  <c r="G1664" i="9"/>
  <c r="G1672" i="9"/>
  <c r="G1680" i="9"/>
  <c r="G1688" i="9"/>
  <c r="G1696" i="9"/>
  <c r="G1704" i="9"/>
  <c r="G1712" i="9"/>
  <c r="G1720" i="9"/>
  <c r="G1728" i="9"/>
  <c r="G1736" i="9"/>
  <c r="G1744" i="9"/>
  <c r="G1752" i="9"/>
  <c r="G1760" i="9"/>
  <c r="G1768" i="9"/>
  <c r="G1776" i="9"/>
  <c r="G1784" i="9"/>
  <c r="G1792" i="9"/>
  <c r="G1800" i="9"/>
  <c r="G1808" i="9"/>
  <c r="G1816" i="9"/>
  <c r="G1824" i="9"/>
  <c r="G1832" i="9"/>
  <c r="G1840" i="9"/>
  <c r="G1848" i="9"/>
  <c r="G1856" i="9"/>
  <c r="G1864" i="9"/>
  <c r="G1872" i="9"/>
  <c r="G1880" i="9"/>
  <c r="G1888" i="9"/>
  <c r="G1896" i="9"/>
  <c r="G1904" i="9"/>
  <c r="G1912" i="9"/>
  <c r="G1920" i="9"/>
  <c r="G1928" i="9"/>
  <c r="G1944" i="9"/>
  <c r="G1952" i="9"/>
  <c r="G1960" i="9"/>
  <c r="G1968" i="9"/>
  <c r="G1976" i="9"/>
  <c r="G1984" i="9"/>
  <c r="G1992" i="9"/>
  <c r="G2000" i="9"/>
  <c r="G2008" i="9"/>
  <c r="G2016" i="9"/>
  <c r="G2024" i="9"/>
  <c r="G2032" i="9"/>
  <c r="G2040" i="9"/>
  <c r="G2048" i="9"/>
  <c r="G2056" i="9"/>
  <c r="G2064" i="9"/>
  <c r="G2072" i="9"/>
  <c r="G2080" i="9"/>
  <c r="G2088" i="9"/>
  <c r="G2096" i="9"/>
  <c r="G2104" i="9"/>
  <c r="G2112" i="9"/>
  <c r="G2120" i="9"/>
  <c r="G2128" i="9"/>
  <c r="G2136" i="9"/>
  <c r="G2144" i="9"/>
  <c r="G2152" i="9"/>
  <c r="G2160" i="9"/>
  <c r="G2168" i="9"/>
  <c r="G2176" i="9"/>
  <c r="G2184" i="9"/>
  <c r="G2192" i="9"/>
  <c r="G2200" i="9"/>
  <c r="G2208" i="9"/>
  <c r="G2216" i="9"/>
  <c r="G2224" i="9"/>
  <c r="G2232" i="9"/>
  <c r="G2240" i="9"/>
  <c r="G2248" i="9"/>
  <c r="G2256" i="9"/>
  <c r="G2264" i="9"/>
  <c r="G2272" i="9"/>
  <c r="G2280" i="9"/>
  <c r="G2288" i="9"/>
  <c r="G2296" i="9"/>
  <c r="G2304" i="9"/>
  <c r="G2312" i="9"/>
  <c r="G2320" i="9"/>
  <c r="G2328" i="9"/>
  <c r="G2336" i="9"/>
  <c r="G2344" i="9"/>
  <c r="G2352" i="9"/>
  <c r="G2360" i="9"/>
  <c r="G2368" i="9"/>
  <c r="G2376" i="9"/>
  <c r="G2384" i="9"/>
  <c r="G2392" i="9"/>
  <c r="G2448" i="9"/>
  <c r="G2488" i="9"/>
  <c r="G2664" i="9"/>
  <c r="G2688" i="9"/>
  <c r="G2728" i="9"/>
  <c r="G2824" i="9"/>
  <c r="G2856" i="9"/>
  <c r="G2888" i="9"/>
  <c r="G2952" i="9"/>
  <c r="G2984" i="9"/>
  <c r="G3048" i="9"/>
  <c r="G3080" i="9"/>
  <c r="G3112" i="9"/>
  <c r="G3144" i="9"/>
  <c r="G3208" i="9"/>
  <c r="G3240" i="9"/>
  <c r="G3304" i="9"/>
  <c r="G3336" i="9"/>
  <c r="G3368" i="9"/>
  <c r="G3400" i="9"/>
  <c r="G3464" i="9"/>
  <c r="G3496" i="9"/>
  <c r="G3560" i="9"/>
  <c r="G3592" i="9"/>
  <c r="G3624" i="9"/>
  <c r="G3656" i="9"/>
  <c r="G29" i="9"/>
  <c r="G69" i="9"/>
  <c r="G133" i="9"/>
  <c r="G213" i="9"/>
  <c r="G333" i="9"/>
  <c r="G30" i="9"/>
  <c r="G62" i="9"/>
  <c r="G118" i="9"/>
  <c r="G497" i="9"/>
  <c r="G505" i="9"/>
  <c r="G513" i="9"/>
  <c r="G521" i="9"/>
  <c r="G529" i="9"/>
  <c r="G537" i="9"/>
  <c r="G545" i="9"/>
  <c r="G553" i="9"/>
  <c r="G561" i="9"/>
  <c r="G569" i="9"/>
  <c r="G577" i="9"/>
  <c r="G585" i="9"/>
  <c r="G593" i="9"/>
  <c r="G601" i="9"/>
  <c r="G609" i="9"/>
  <c r="G617" i="9"/>
  <c r="G625" i="9"/>
  <c r="G633" i="9"/>
  <c r="G641" i="9"/>
  <c r="G649" i="9"/>
  <c r="G657" i="9"/>
  <c r="G665" i="9"/>
  <c r="G673" i="9"/>
  <c r="G681" i="9"/>
  <c r="G689" i="9"/>
  <c r="G697" i="9"/>
  <c r="G705" i="9"/>
  <c r="G713" i="9"/>
  <c r="G721" i="9"/>
  <c r="G729" i="9"/>
  <c r="G737" i="9"/>
  <c r="G745" i="9"/>
  <c r="G753" i="9"/>
  <c r="G761" i="9"/>
  <c r="G769" i="9"/>
  <c r="G777" i="9"/>
  <c r="G785" i="9"/>
  <c r="G793" i="9"/>
  <c r="G801" i="9"/>
  <c r="G809" i="9"/>
  <c r="G817" i="9"/>
  <c r="G825" i="9"/>
  <c r="G833" i="9"/>
  <c r="G841" i="9"/>
  <c r="G849" i="9"/>
  <c r="G857" i="9"/>
  <c r="G865" i="9"/>
  <c r="G873" i="9"/>
  <c r="G881" i="9"/>
  <c r="G889" i="9"/>
  <c r="G897" i="9"/>
  <c r="G905" i="9"/>
  <c r="G913" i="9"/>
  <c r="G921" i="9"/>
  <c r="G929" i="9"/>
  <c r="G937" i="9"/>
  <c r="G945" i="9"/>
  <c r="G953" i="9"/>
  <c r="G961" i="9"/>
  <c r="G969" i="9"/>
  <c r="G977" i="9"/>
  <c r="G985" i="9"/>
  <c r="G993" i="9"/>
  <c r="G1001" i="9"/>
  <c r="G1009" i="9"/>
  <c r="G1017" i="9"/>
  <c r="G1025" i="9"/>
  <c r="G1033" i="9"/>
  <c r="G1041" i="9"/>
  <c r="G1049" i="9"/>
  <c r="G1057" i="9"/>
  <c r="G1065" i="9"/>
  <c r="G1073" i="9"/>
  <c r="G1081" i="9"/>
  <c r="G1089" i="9"/>
  <c r="G1097" i="9"/>
  <c r="G1105" i="9"/>
  <c r="G1113" i="9"/>
  <c r="G1121" i="9"/>
  <c r="G1129" i="9"/>
  <c r="G1137" i="9"/>
  <c r="G1145" i="9"/>
  <c r="G1153" i="9"/>
  <c r="G1161" i="9"/>
  <c r="G1169" i="9"/>
  <c r="G1177" i="9"/>
  <c r="G1185" i="9"/>
  <c r="G1193" i="9"/>
  <c r="G1201" i="9"/>
  <c r="G1209" i="9"/>
  <c r="G1217" i="9"/>
  <c r="G1225" i="9"/>
  <c r="G1233" i="9"/>
  <c r="G1241" i="9"/>
  <c r="G1249" i="9"/>
  <c r="G1257" i="9"/>
  <c r="G1265" i="9"/>
  <c r="G1273" i="9"/>
  <c r="G1281" i="9"/>
  <c r="G1289" i="9"/>
  <c r="G1297" i="9"/>
  <c r="G1305" i="9"/>
  <c r="G1313" i="9"/>
  <c r="G1321" i="9"/>
  <c r="G1329" i="9"/>
  <c r="G1337" i="9"/>
  <c r="G1345" i="9"/>
  <c r="G1353" i="9"/>
  <c r="G1361" i="9"/>
  <c r="G1369" i="9"/>
  <c r="G1377" i="9"/>
  <c r="G1385" i="9"/>
  <c r="G1393" i="9"/>
  <c r="G1401" i="9"/>
  <c r="G1409" i="9"/>
  <c r="G1417" i="9"/>
  <c r="G1425" i="9"/>
  <c r="G1433" i="9"/>
  <c r="G1441" i="9"/>
  <c r="G1449" i="9"/>
  <c r="G1457" i="9"/>
  <c r="G1465" i="9"/>
  <c r="G1473" i="9"/>
  <c r="G1481" i="9"/>
  <c r="G1489" i="9"/>
  <c r="G1497" i="9"/>
  <c r="G1505" i="9"/>
  <c r="G1513" i="9"/>
  <c r="G1521" i="9"/>
  <c r="G1529" i="9"/>
  <c r="G1537" i="9"/>
  <c r="G1545" i="9"/>
  <c r="G1553" i="9"/>
  <c r="G1561" i="9"/>
  <c r="G1569" i="9"/>
  <c r="G1577" i="9"/>
  <c r="G1585" i="9"/>
  <c r="G1593" i="9"/>
  <c r="G1601" i="9"/>
  <c r="G1609" i="9"/>
  <c r="G1617" i="9"/>
  <c r="G1625" i="9"/>
  <c r="G1633" i="9"/>
  <c r="G1641" i="9"/>
  <c r="G1649" i="9"/>
  <c r="G1657" i="9"/>
  <c r="G1665" i="9"/>
  <c r="G1673" i="9"/>
  <c r="G1681" i="9"/>
  <c r="G1689" i="9"/>
  <c r="G1697" i="9"/>
  <c r="G1705" i="9"/>
  <c r="G1713" i="9"/>
  <c r="G1721" i="9"/>
  <c r="G1729" i="9"/>
  <c r="G1737" i="9"/>
  <c r="G1745" i="9"/>
  <c r="G1753" i="9"/>
  <c r="G1761" i="9"/>
  <c r="G1769" i="9"/>
  <c r="G1777" i="9"/>
  <c r="G1785" i="9"/>
  <c r="G1793" i="9"/>
  <c r="G1801" i="9"/>
  <c r="G1809" i="9"/>
  <c r="G1817" i="9"/>
  <c r="G1825" i="9"/>
  <c r="G1833" i="9"/>
  <c r="G1841" i="9"/>
  <c r="G1849" i="9"/>
  <c r="G1857" i="9"/>
  <c r="G1865" i="9"/>
  <c r="G1873" i="9"/>
  <c r="G1881" i="9"/>
  <c r="G1889" i="9"/>
  <c r="G1897" i="9"/>
  <c r="G1905" i="9"/>
  <c r="G1913" i="9"/>
  <c r="G1921" i="9"/>
  <c r="G1929" i="9"/>
  <c r="G1937" i="9"/>
  <c r="G1945" i="9"/>
  <c r="G1953" i="9"/>
  <c r="G1961" i="9"/>
  <c r="G1969" i="9"/>
  <c r="G1977" i="9"/>
  <c r="G1985" i="9"/>
  <c r="G1993" i="9"/>
  <c r="G2001" i="9"/>
  <c r="G2009" i="9"/>
  <c r="G2017" i="9"/>
  <c r="G2025" i="9"/>
  <c r="G2033" i="9"/>
  <c r="G2041" i="9"/>
  <c r="G2049" i="9"/>
  <c r="G2057" i="9"/>
  <c r="G2065" i="9"/>
  <c r="G2073" i="9"/>
  <c r="G2081" i="9"/>
  <c r="G2089" i="9"/>
  <c r="G2097" i="9"/>
  <c r="G2105" i="9"/>
  <c r="G2113" i="9"/>
  <c r="G2121" i="9"/>
  <c r="G2129" i="9"/>
  <c r="G2137" i="9"/>
  <c r="G2145" i="9"/>
  <c r="G2153" i="9"/>
  <c r="G2161" i="9"/>
  <c r="G2169" i="9"/>
  <c r="G2177" i="9"/>
  <c r="G2185" i="9"/>
  <c r="G2193" i="9"/>
  <c r="G2201" i="9"/>
  <c r="G2209" i="9"/>
  <c r="G2217" i="9"/>
  <c r="G2225" i="9"/>
  <c r="G2233" i="9"/>
  <c r="G2241" i="9"/>
  <c r="G2249" i="9"/>
  <c r="G2257" i="9"/>
  <c r="G2265" i="9"/>
  <c r="G2273" i="9"/>
  <c r="G2281" i="9"/>
  <c r="G2289" i="9"/>
  <c r="G2297" i="9"/>
  <c r="G2305" i="9"/>
  <c r="G2313" i="9"/>
  <c r="G2321" i="9"/>
  <c r="G2329" i="9"/>
  <c r="G2337" i="9"/>
  <c r="G2345" i="9"/>
  <c r="G2353" i="9"/>
  <c r="G2361" i="9"/>
  <c r="G2369" i="9"/>
  <c r="G2377" i="9"/>
  <c r="G2385" i="9"/>
  <c r="G2393" i="9"/>
  <c r="G2401" i="9"/>
  <c r="G2409" i="9"/>
  <c r="G2417" i="9"/>
  <c r="G2425" i="9"/>
  <c r="G2433" i="9"/>
  <c r="G2441" i="9"/>
  <c r="G2449" i="9"/>
  <c r="G2457" i="9"/>
  <c r="G2465" i="9"/>
  <c r="G2473" i="9"/>
  <c r="G2481" i="9"/>
  <c r="G2489" i="9"/>
  <c r="G2497" i="9"/>
  <c r="G2505" i="9"/>
  <c r="G2513" i="9"/>
  <c r="G2521" i="9"/>
  <c r="G2529" i="9"/>
  <c r="G2537" i="9"/>
  <c r="G2545" i="9"/>
  <c r="G2553" i="9"/>
  <c r="G2561" i="9"/>
  <c r="G2569" i="9"/>
  <c r="G2577" i="9"/>
  <c r="G2585" i="9"/>
  <c r="G2593" i="9"/>
  <c r="G2601" i="9"/>
  <c r="G2609" i="9"/>
  <c r="G2617" i="9"/>
  <c r="G2625" i="9"/>
  <c r="G2633" i="9"/>
  <c r="G2641" i="9"/>
  <c r="G2649" i="9"/>
  <c r="G2657" i="9"/>
  <c r="G2665" i="9"/>
  <c r="G2673" i="9"/>
  <c r="G2681" i="9"/>
  <c r="G2689" i="9"/>
  <c r="G2697" i="9"/>
  <c r="G2705" i="9"/>
  <c r="G2713" i="9"/>
  <c r="G2721" i="9"/>
  <c r="G2729" i="9"/>
  <c r="G2737" i="9"/>
  <c r="G2745" i="9"/>
  <c r="G2753" i="9"/>
  <c r="G2761" i="9"/>
  <c r="G2769" i="9"/>
  <c r="G2777" i="9"/>
  <c r="G2785" i="9"/>
  <c r="G2793" i="9"/>
  <c r="G2801" i="9"/>
  <c r="G2809" i="9"/>
  <c r="G2817" i="9"/>
  <c r="G2825" i="9"/>
  <c r="G2833" i="9"/>
  <c r="G2841" i="9"/>
  <c r="G2849" i="9"/>
  <c r="G2857" i="9"/>
  <c r="G2865" i="9"/>
  <c r="G2873" i="9"/>
  <c r="G2881" i="9"/>
  <c r="G2889" i="9"/>
  <c r="G2897" i="9"/>
  <c r="G2905" i="9"/>
  <c r="G2913" i="9"/>
  <c r="G2929" i="9"/>
  <c r="G2937" i="9"/>
  <c r="G2945" i="9"/>
  <c r="G2953" i="9"/>
  <c r="G2961" i="9"/>
  <c r="G2969" i="9"/>
  <c r="G2977" i="9"/>
  <c r="G2985" i="9"/>
  <c r="G2993" i="9"/>
  <c r="G3001" i="9"/>
  <c r="G3009" i="9"/>
  <c r="G3017" i="9"/>
  <c r="G3025" i="9"/>
  <c r="G3033" i="9"/>
  <c r="G3041" i="9"/>
  <c r="G3049" i="9"/>
  <c r="G3057" i="9"/>
  <c r="G3065" i="9"/>
  <c r="G3073" i="9"/>
  <c r="G3081" i="9"/>
  <c r="G3089" i="9"/>
  <c r="G3097" i="9"/>
  <c r="G3113" i="9"/>
  <c r="G3121" i="9"/>
  <c r="G3129" i="9"/>
  <c r="G3137" i="9"/>
  <c r="G3145" i="9"/>
  <c r="G3153" i="9"/>
  <c r="G3161" i="9"/>
  <c r="G3169" i="9"/>
  <c r="G3185" i="9"/>
  <c r="G3193" i="9"/>
  <c r="G3201" i="9"/>
  <c r="G3209" i="9"/>
  <c r="G3217" i="9"/>
  <c r="G3225" i="9"/>
  <c r="G3233" i="9"/>
  <c r="G3241" i="9"/>
  <c r="G3249" i="9"/>
  <c r="G3257" i="9"/>
  <c r="G3265" i="9"/>
  <c r="G3273" i="9"/>
  <c r="G3281" i="9"/>
  <c r="G3289" i="9"/>
  <c r="G3297" i="9"/>
  <c r="G3305" i="9"/>
  <c r="G3313" i="9"/>
  <c r="G3321" i="9"/>
  <c r="G3329" i="9"/>
  <c r="G3337" i="9"/>
  <c r="G3345" i="9"/>
  <c r="G3353" i="9"/>
  <c r="G3361" i="9"/>
  <c r="G3369" i="9"/>
  <c r="G3377" i="9"/>
  <c r="G3385" i="9"/>
  <c r="G3393" i="9"/>
  <c r="G3401" i="9"/>
  <c r="G3409" i="9"/>
  <c r="G3417" i="9"/>
  <c r="G3425" i="9"/>
  <c r="G3441" i="9"/>
  <c r="G3449" i="9"/>
  <c r="G3457" i="9"/>
  <c r="G3465" i="9"/>
  <c r="G3473" i="9"/>
  <c r="G3481" i="9"/>
  <c r="G3489" i="9"/>
  <c r="G3497" i="9"/>
  <c r="G3505" i="9"/>
  <c r="J3512" i="9"/>
  <c r="G3513" i="9"/>
  <c r="G3521" i="9"/>
  <c r="G3529" i="9"/>
  <c r="G3537" i="9"/>
  <c r="J3544" i="9"/>
  <c r="G3545" i="9"/>
  <c r="G3553" i="9"/>
  <c r="G3561" i="9"/>
  <c r="G3569" i="9"/>
  <c r="I3576" i="9"/>
  <c r="G3577" i="9"/>
  <c r="I3584" i="9"/>
  <c r="G3585" i="9"/>
  <c r="I3608" i="9"/>
  <c r="G3609" i="9"/>
  <c r="I3616" i="9"/>
  <c r="G3617" i="9"/>
  <c r="I3640" i="9"/>
  <c r="G3641" i="9"/>
  <c r="I3648" i="9"/>
  <c r="G3649" i="9"/>
  <c r="I3672" i="9"/>
  <c r="G3673" i="9"/>
  <c r="I3680" i="9"/>
  <c r="G3681" i="9"/>
  <c r="G3689" i="9"/>
  <c r="I3704" i="9"/>
  <c r="G3705" i="9"/>
  <c r="I3712" i="9"/>
  <c r="G3713" i="9"/>
  <c r="J3736" i="9"/>
  <c r="G3737" i="9"/>
  <c r="J3744" i="9"/>
  <c r="G3745" i="9"/>
  <c r="J3752" i="9"/>
  <c r="G3753" i="9"/>
  <c r="I3461" i="9"/>
  <c r="I3477" i="9"/>
  <c r="I3485" i="9"/>
  <c r="I3493" i="9"/>
  <c r="I3525" i="9"/>
  <c r="J3573" i="9"/>
  <c r="J3581" i="9"/>
  <c r="J3589" i="9"/>
  <c r="J3597" i="9"/>
  <c r="J3605" i="9"/>
  <c r="J3613" i="9"/>
  <c r="J3621" i="9"/>
  <c r="J3629" i="9"/>
  <c r="J3637" i="9"/>
  <c r="J3645" i="9"/>
  <c r="J3653" i="9"/>
  <c r="J3661" i="9"/>
  <c r="J3669" i="9"/>
  <c r="J3677" i="9"/>
  <c r="J3685" i="9"/>
  <c r="J3701" i="9"/>
  <c r="J3709" i="9"/>
  <c r="I3733" i="9"/>
  <c r="K3511" i="9"/>
  <c r="I3519" i="9"/>
  <c r="I3567" i="9"/>
  <c r="K3719" i="9"/>
  <c r="K3735" i="9"/>
  <c r="L3743" i="9"/>
  <c r="M3751" i="9"/>
  <c r="I3592" i="9"/>
  <c r="I3600" i="9"/>
  <c r="I3624" i="9"/>
  <c r="I3632" i="9"/>
  <c r="I3656" i="9"/>
  <c r="I3664" i="9"/>
  <c r="I3688" i="9"/>
  <c r="I3696" i="9"/>
  <c r="J3720" i="9"/>
  <c r="J3728" i="9"/>
  <c r="I3473" i="9"/>
  <c r="J3466" i="9"/>
  <c r="J3482" i="9"/>
  <c r="I3506" i="9"/>
  <c r="I3538" i="9"/>
  <c r="T3753" i="9"/>
  <c r="P3751" i="9"/>
  <c r="L3460" i="9"/>
  <c r="L3468" i="9"/>
  <c r="J3492" i="9"/>
  <c r="N3516" i="9"/>
  <c r="K3524" i="9"/>
  <c r="K3548" i="9"/>
  <c r="N3556" i="9"/>
  <c r="M3572" i="9"/>
  <c r="M3580" i="9"/>
  <c r="M3588" i="9"/>
  <c r="M3596" i="9"/>
  <c r="M3604" i="9"/>
  <c r="M3612" i="9"/>
  <c r="M3620" i="9"/>
  <c r="M3628" i="9"/>
  <c r="M3636" i="9"/>
  <c r="M3644" i="9"/>
  <c r="M3652" i="9"/>
  <c r="M3660" i="9"/>
  <c r="M3668" i="9"/>
  <c r="M3676" i="9"/>
  <c r="M3684" i="9"/>
  <c r="M3692" i="9"/>
  <c r="M3700" i="9"/>
  <c r="M3708" i="9"/>
  <c r="N3716" i="9"/>
  <c r="N3724" i="9"/>
  <c r="N3732" i="9"/>
  <c r="N3740" i="9"/>
  <c r="N3748" i="9"/>
  <c r="L3751" i="9"/>
  <c r="J3693" i="9"/>
  <c r="I3744" i="9"/>
  <c r="K3543" i="9"/>
  <c r="K3551" i="9"/>
  <c r="K3743" i="9"/>
  <c r="M3729" i="9"/>
  <c r="M3737" i="9"/>
  <c r="I3724" i="9"/>
  <c r="R3474" i="9"/>
  <c r="N3490" i="9"/>
  <c r="P3498" i="9"/>
  <c r="Q3514" i="9"/>
  <c r="N3522" i="9"/>
  <c r="L3530" i="9"/>
  <c r="Q3546" i="9"/>
  <c r="K3554" i="9"/>
  <c r="N3562" i="9"/>
  <c r="K3570" i="9"/>
  <c r="K3578" i="9"/>
  <c r="K3586" i="9"/>
  <c r="K3594" i="9"/>
  <c r="K3602" i="9"/>
  <c r="K3610" i="9"/>
  <c r="K3618" i="9"/>
  <c r="K3626" i="9"/>
  <c r="K3634" i="9"/>
  <c r="K3642" i="9"/>
  <c r="K3650" i="9"/>
  <c r="K3658" i="9"/>
  <c r="K3666" i="9"/>
  <c r="K3674" i="9"/>
  <c r="K3682" i="9"/>
  <c r="K3690" i="9"/>
  <c r="K3698" i="9"/>
  <c r="K3706" i="9"/>
  <c r="K3714" i="9"/>
  <c r="K3722" i="9"/>
  <c r="L3730" i="9"/>
  <c r="L3738" i="9"/>
  <c r="L3746" i="9"/>
  <c r="P3752" i="9"/>
  <c r="O3459" i="9"/>
  <c r="O3467" i="9"/>
  <c r="K3475" i="9"/>
  <c r="J3483" i="9"/>
  <c r="R3491" i="9"/>
  <c r="O3499" i="9"/>
  <c r="R3507" i="9"/>
  <c r="O3515" i="9"/>
  <c r="M3523" i="9"/>
  <c r="J3531" i="9"/>
  <c r="R3539" i="9"/>
  <c r="N3547" i="9"/>
  <c r="Q3555" i="9"/>
  <c r="K3563" i="9"/>
  <c r="P3571" i="9"/>
  <c r="P3579" i="9"/>
  <c r="P3587" i="9"/>
  <c r="P3595" i="9"/>
  <c r="P3603" i="9"/>
  <c r="P3611" i="9"/>
  <c r="P3619" i="9"/>
  <c r="P3627" i="9"/>
  <c r="P3635" i="9"/>
  <c r="P3643" i="9"/>
  <c r="P3651" i="9"/>
  <c r="P3659" i="9"/>
  <c r="P3667" i="9"/>
  <c r="P3675" i="9"/>
  <c r="P3683" i="9"/>
  <c r="P3691" i="9"/>
  <c r="P3699" i="9"/>
  <c r="P3707" i="9"/>
  <c r="P3715" i="9"/>
  <c r="P3723" i="9"/>
  <c r="K3730" i="9"/>
  <c r="K3738" i="9"/>
  <c r="Q3744" i="9"/>
  <c r="Q3752" i="9"/>
  <c r="N3751" i="9"/>
  <c r="J3722" i="9"/>
  <c r="P3484" i="9"/>
  <c r="P3500" i="9"/>
  <c r="P3508" i="9"/>
  <c r="P3540" i="9"/>
  <c r="R3564" i="9"/>
  <c r="I3732" i="9"/>
  <c r="M3721" i="9"/>
  <c r="Q3469" i="9"/>
  <c r="P3501" i="9"/>
  <c r="O3509" i="9"/>
  <c r="L3517" i="9"/>
  <c r="Q3533" i="9"/>
  <c r="O3541" i="9"/>
  <c r="Q3549" i="9"/>
  <c r="K3557" i="9"/>
  <c r="O3565" i="9"/>
  <c r="M3716" i="9"/>
  <c r="M3724" i="9"/>
  <c r="M3732" i="9"/>
  <c r="M3740" i="9"/>
  <c r="P3747" i="9"/>
  <c r="O3752" i="9"/>
  <c r="K3751" i="9"/>
  <c r="I3741" i="9"/>
  <c r="J3730" i="9"/>
  <c r="I3720" i="9"/>
  <c r="O3574" i="9"/>
  <c r="O3582" i="9"/>
  <c r="O3590" i="9"/>
  <c r="O3598" i="9"/>
  <c r="O3606" i="9"/>
  <c r="O3614" i="9"/>
  <c r="O3622" i="9"/>
  <c r="O3630" i="9"/>
  <c r="O3638" i="9"/>
  <c r="O3646" i="9"/>
  <c r="O3654" i="9"/>
  <c r="O3662" i="9"/>
  <c r="O3670" i="9"/>
  <c r="O3678" i="9"/>
  <c r="O3686" i="9"/>
  <c r="O3694" i="9"/>
  <c r="O3702" i="9"/>
  <c r="O3710" i="9"/>
  <c r="O3718" i="9"/>
  <c r="O3726" i="9"/>
  <c r="O3734" i="9"/>
  <c r="O3742" i="9"/>
  <c r="O3750" i="9"/>
  <c r="M3752" i="9"/>
  <c r="I3749" i="9"/>
  <c r="I3740" i="9"/>
  <c r="N3495" i="9"/>
  <c r="N3503" i="9"/>
  <c r="Q3527" i="9"/>
  <c r="N3535" i="9"/>
  <c r="N3559" i="9"/>
  <c r="L3575" i="9"/>
  <c r="L3583" i="9"/>
  <c r="L3591" i="9"/>
  <c r="L3599" i="9"/>
  <c r="L3607" i="9"/>
  <c r="L3615" i="9"/>
  <c r="L3623" i="9"/>
  <c r="L3631" i="9"/>
  <c r="L3639" i="9"/>
  <c r="L3647" i="9"/>
  <c r="L3655" i="9"/>
  <c r="L3663" i="9"/>
  <c r="L3671" i="9"/>
  <c r="L3679" i="9"/>
  <c r="L3687" i="9"/>
  <c r="L3695" i="9"/>
  <c r="L3703" i="9"/>
  <c r="L3711" i="9"/>
  <c r="L3719" i="9"/>
  <c r="L3727" i="9"/>
  <c r="M3735" i="9"/>
  <c r="M3743" i="9"/>
  <c r="L3752" i="9"/>
  <c r="I3748" i="9"/>
  <c r="J3738" i="9"/>
  <c r="I3728" i="9"/>
  <c r="I3716" i="9"/>
  <c r="P3472" i="9"/>
  <c r="K3480" i="9"/>
  <c r="O3496" i="9"/>
  <c r="L3504" i="9"/>
  <c r="R3520" i="9"/>
  <c r="O3528" i="9"/>
  <c r="L3536" i="9"/>
  <c r="Q3552" i="9"/>
  <c r="K3560" i="9"/>
  <c r="O3568" i="9"/>
  <c r="K3752" i="9"/>
  <c r="J3746" i="9"/>
  <c r="K3727" i="9"/>
  <c r="J3714" i="9"/>
  <c r="P3481" i="9"/>
  <c r="K3489" i="9"/>
  <c r="P3497" i="9"/>
  <c r="K3505" i="9"/>
  <c r="P3521" i="9"/>
  <c r="M3529" i="9"/>
  <c r="K3537" i="9"/>
  <c r="N3553" i="9"/>
  <c r="Q3561" i="9"/>
  <c r="N3569" i="9"/>
  <c r="N3577" i="9"/>
  <c r="N3585" i="9"/>
  <c r="N3593" i="9"/>
  <c r="N3601" i="9"/>
  <c r="N3609" i="9"/>
  <c r="N3617" i="9"/>
  <c r="N3625" i="9"/>
  <c r="N3633" i="9"/>
  <c r="N3641" i="9"/>
  <c r="N3649" i="9"/>
  <c r="N3657" i="9"/>
  <c r="N3665" i="9"/>
  <c r="N3673" i="9"/>
  <c r="N3681" i="9"/>
  <c r="N3689" i="9"/>
  <c r="N3697" i="9"/>
  <c r="N3705" i="9"/>
  <c r="N3713" i="9"/>
  <c r="Q3720" i="9"/>
  <c r="Q3728" i="9"/>
  <c r="L3735" i="9"/>
  <c r="O3745" i="9"/>
  <c r="I3752" i="9"/>
  <c r="M3745" i="9"/>
  <c r="I3736" i="9"/>
  <c r="I3725" i="9"/>
  <c r="K3711" i="9"/>
  <c r="O21" i="9"/>
  <c r="P21" i="9"/>
  <c r="I21" i="9"/>
  <c r="Q21" i="9"/>
  <c r="J21" i="9"/>
  <c r="R21" i="9"/>
  <c r="K21" i="9"/>
  <c r="L21" i="9"/>
  <c r="M21" i="9"/>
  <c r="N21" i="9"/>
  <c r="P45" i="9"/>
  <c r="J45" i="9"/>
  <c r="R45" i="9"/>
  <c r="K45" i="9"/>
  <c r="M45" i="9"/>
  <c r="I45" i="9"/>
  <c r="L45" i="9"/>
  <c r="N45" i="9"/>
  <c r="O45" i="9"/>
  <c r="Q45" i="9"/>
  <c r="K85" i="9"/>
  <c r="L85" i="9"/>
  <c r="N85" i="9"/>
  <c r="P85" i="9"/>
  <c r="R85" i="9"/>
  <c r="I85" i="9"/>
  <c r="J85" i="9"/>
  <c r="M85" i="9"/>
  <c r="O85" i="9"/>
  <c r="Q85" i="9"/>
  <c r="J117" i="9"/>
  <c r="R117" i="9"/>
  <c r="K117" i="9"/>
  <c r="L117" i="9"/>
  <c r="M117" i="9"/>
  <c r="O117" i="9"/>
  <c r="N117" i="9"/>
  <c r="P117" i="9"/>
  <c r="Q117" i="9"/>
  <c r="I117" i="9"/>
  <c r="J141" i="9"/>
  <c r="R141" i="9"/>
  <c r="L141" i="9"/>
  <c r="N141" i="9"/>
  <c r="O141" i="9"/>
  <c r="Q141" i="9"/>
  <c r="I141" i="9"/>
  <c r="K141" i="9"/>
  <c r="M141" i="9"/>
  <c r="P141" i="9"/>
  <c r="J173" i="9"/>
  <c r="R173" i="9"/>
  <c r="K173" i="9"/>
  <c r="M173" i="9"/>
  <c r="L173" i="9"/>
  <c r="O173" i="9"/>
  <c r="Q173" i="9"/>
  <c r="P173" i="9"/>
  <c r="I173" i="9"/>
  <c r="N173" i="9"/>
  <c r="O197" i="9"/>
  <c r="I197" i="9"/>
  <c r="Q197" i="9"/>
  <c r="K197" i="9"/>
  <c r="M197" i="9"/>
  <c r="N197" i="9"/>
  <c r="R197" i="9"/>
  <c r="J197" i="9"/>
  <c r="P197" i="9"/>
  <c r="L197" i="9"/>
  <c r="M38" i="9"/>
  <c r="N38" i="9"/>
  <c r="O38" i="9"/>
  <c r="P38" i="9"/>
  <c r="I38" i="9"/>
  <c r="Q38" i="9"/>
  <c r="J38" i="9"/>
  <c r="R38" i="9"/>
  <c r="K38" i="9"/>
  <c r="L38" i="9"/>
  <c r="O62" i="9"/>
  <c r="P62" i="9"/>
  <c r="J62" i="9"/>
  <c r="R62" i="9"/>
  <c r="I62" i="9"/>
  <c r="K62" i="9"/>
  <c r="L62" i="9"/>
  <c r="M62" i="9"/>
  <c r="N62" i="9"/>
  <c r="Q62" i="9"/>
  <c r="I86" i="9"/>
  <c r="Q86" i="9"/>
  <c r="K86" i="9"/>
  <c r="M86" i="9"/>
  <c r="J86" i="9"/>
  <c r="L86" i="9"/>
  <c r="N86" i="9"/>
  <c r="O86" i="9"/>
  <c r="P86" i="9"/>
  <c r="R86" i="9"/>
  <c r="O110" i="9"/>
  <c r="P110" i="9"/>
  <c r="I110" i="9"/>
  <c r="Q110" i="9"/>
  <c r="J110" i="9"/>
  <c r="R110" i="9"/>
  <c r="L110" i="9"/>
  <c r="M110" i="9"/>
  <c r="N110" i="9"/>
  <c r="K110" i="9"/>
  <c r="O126" i="9"/>
  <c r="P126" i="9"/>
  <c r="I126" i="9"/>
  <c r="Q126" i="9"/>
  <c r="J126" i="9"/>
  <c r="R126" i="9"/>
  <c r="L126" i="9"/>
  <c r="K126" i="9"/>
  <c r="M126" i="9"/>
  <c r="N126" i="9"/>
  <c r="O134" i="9"/>
  <c r="P134" i="9"/>
  <c r="I134" i="9"/>
  <c r="Q134" i="9"/>
  <c r="J134" i="9"/>
  <c r="R134" i="9"/>
  <c r="M134" i="9"/>
  <c r="N134" i="9"/>
  <c r="K134" i="9"/>
  <c r="L134" i="9"/>
  <c r="O142" i="9"/>
  <c r="I142" i="9"/>
  <c r="Q142" i="9"/>
  <c r="M142" i="9"/>
  <c r="N142" i="9"/>
  <c r="R142" i="9"/>
  <c r="J142" i="9"/>
  <c r="K142" i="9"/>
  <c r="L142" i="9"/>
  <c r="P142" i="9"/>
  <c r="O166" i="9"/>
  <c r="P166" i="9"/>
  <c r="J166" i="9"/>
  <c r="R166" i="9"/>
  <c r="L166" i="9"/>
  <c r="N166" i="9"/>
  <c r="I166" i="9"/>
  <c r="K166" i="9"/>
  <c r="M166" i="9"/>
  <c r="Q166" i="9"/>
  <c r="O174" i="9"/>
  <c r="P174" i="9"/>
  <c r="J174" i="9"/>
  <c r="R174" i="9"/>
  <c r="M174" i="9"/>
  <c r="Q174" i="9"/>
  <c r="I174" i="9"/>
  <c r="K174" i="9"/>
  <c r="L174" i="9"/>
  <c r="N174" i="9"/>
  <c r="P182" i="9"/>
  <c r="Q182" i="9"/>
  <c r="J182" i="9"/>
  <c r="L182" i="9"/>
  <c r="M182" i="9"/>
  <c r="N182" i="9"/>
  <c r="K182" i="9"/>
  <c r="O182" i="9"/>
  <c r="I182" i="9"/>
  <c r="R182" i="9"/>
  <c r="L190" i="9"/>
  <c r="N190" i="9"/>
  <c r="P190" i="9"/>
  <c r="M190" i="9"/>
  <c r="O190" i="9"/>
  <c r="R190" i="9"/>
  <c r="K190" i="9"/>
  <c r="Q190" i="9"/>
  <c r="J190" i="9"/>
  <c r="I190" i="9"/>
  <c r="L198" i="9"/>
  <c r="N198" i="9"/>
  <c r="P198" i="9"/>
  <c r="O198" i="9"/>
  <c r="Q198" i="9"/>
  <c r="I198" i="9"/>
  <c r="J198" i="9"/>
  <c r="K198" i="9"/>
  <c r="M198" i="9"/>
  <c r="R198" i="9"/>
  <c r="L206" i="9"/>
  <c r="N206" i="9"/>
  <c r="P206" i="9"/>
  <c r="Q206" i="9"/>
  <c r="R206" i="9"/>
  <c r="I206" i="9"/>
  <c r="M206" i="9"/>
  <c r="J206" i="9"/>
  <c r="K206" i="9"/>
  <c r="O206" i="9"/>
  <c r="L214" i="9"/>
  <c r="N214" i="9"/>
  <c r="P214" i="9"/>
  <c r="R214" i="9"/>
  <c r="J214" i="9"/>
  <c r="O214" i="9"/>
  <c r="Q214" i="9"/>
  <c r="I214" i="9"/>
  <c r="K214" i="9"/>
  <c r="M214" i="9"/>
  <c r="L222" i="9"/>
  <c r="N222" i="9"/>
  <c r="P222" i="9"/>
  <c r="I222" i="9"/>
  <c r="K222" i="9"/>
  <c r="J222" i="9"/>
  <c r="M222" i="9"/>
  <c r="O222" i="9"/>
  <c r="Q222" i="9"/>
  <c r="R222" i="9"/>
  <c r="L230" i="9"/>
  <c r="N230" i="9"/>
  <c r="P230" i="9"/>
  <c r="I230" i="9"/>
  <c r="J230" i="9"/>
  <c r="M230" i="9"/>
  <c r="Q230" i="9"/>
  <c r="K230" i="9"/>
  <c r="O230" i="9"/>
  <c r="R230" i="9"/>
  <c r="L238" i="9"/>
  <c r="N238" i="9"/>
  <c r="P238" i="9"/>
  <c r="J238" i="9"/>
  <c r="K238" i="9"/>
  <c r="O238" i="9"/>
  <c r="R238" i="9"/>
  <c r="I238" i="9"/>
  <c r="Q238" i="9"/>
  <c r="M238" i="9"/>
  <c r="L246" i="9"/>
  <c r="N246" i="9"/>
  <c r="P246" i="9"/>
  <c r="K246" i="9"/>
  <c r="Q246" i="9"/>
  <c r="I246" i="9"/>
  <c r="J246" i="9"/>
  <c r="R246" i="9"/>
  <c r="M246" i="9"/>
  <c r="O246" i="9"/>
  <c r="L254" i="9"/>
  <c r="P254" i="9"/>
  <c r="J254" i="9"/>
  <c r="I254" i="9"/>
  <c r="K254" i="9"/>
  <c r="M254" i="9"/>
  <c r="Q254" i="9"/>
  <c r="N254" i="9"/>
  <c r="O254" i="9"/>
  <c r="R254" i="9"/>
  <c r="L262" i="9"/>
  <c r="I262" i="9"/>
  <c r="R262" i="9"/>
  <c r="J262" i="9"/>
  <c r="K262" i="9"/>
  <c r="O262" i="9"/>
  <c r="Q262" i="9"/>
  <c r="M262" i="9"/>
  <c r="N262" i="9"/>
  <c r="P262" i="9"/>
  <c r="L270" i="9"/>
  <c r="M270" i="9"/>
  <c r="N270" i="9"/>
  <c r="O270" i="9"/>
  <c r="I270" i="9"/>
  <c r="R270" i="9"/>
  <c r="J270" i="9"/>
  <c r="K270" i="9"/>
  <c r="P270" i="9"/>
  <c r="Q270" i="9"/>
  <c r="N278" i="9"/>
  <c r="O278" i="9"/>
  <c r="P278" i="9"/>
  <c r="K278" i="9"/>
  <c r="M278" i="9"/>
  <c r="Q278" i="9"/>
  <c r="R278" i="9"/>
  <c r="I278" i="9"/>
  <c r="J278" i="9"/>
  <c r="L278" i="9"/>
  <c r="N286" i="9"/>
  <c r="O286" i="9"/>
  <c r="P286" i="9"/>
  <c r="I286" i="9"/>
  <c r="J286" i="9"/>
  <c r="K286" i="9"/>
  <c r="L286" i="9"/>
  <c r="M286" i="9"/>
  <c r="Q286" i="9"/>
  <c r="R286" i="9"/>
  <c r="N294" i="9"/>
  <c r="P294" i="9"/>
  <c r="K294" i="9"/>
  <c r="L294" i="9"/>
  <c r="M294" i="9"/>
  <c r="O294" i="9"/>
  <c r="Q294" i="9"/>
  <c r="R294" i="9"/>
  <c r="I294" i="9"/>
  <c r="J294" i="9"/>
  <c r="I302" i="9"/>
  <c r="Q302" i="9"/>
  <c r="L302" i="9"/>
  <c r="M302" i="9"/>
  <c r="P302" i="9"/>
  <c r="K302" i="9"/>
  <c r="N302" i="9"/>
  <c r="O302" i="9"/>
  <c r="R302" i="9"/>
  <c r="J302" i="9"/>
  <c r="I310" i="9"/>
  <c r="Q310" i="9"/>
  <c r="L310" i="9"/>
  <c r="M310" i="9"/>
  <c r="P310" i="9"/>
  <c r="J310" i="9"/>
  <c r="K310" i="9"/>
  <c r="N310" i="9"/>
  <c r="O310" i="9"/>
  <c r="R310" i="9"/>
  <c r="I318" i="9"/>
  <c r="Q318" i="9"/>
  <c r="L318" i="9"/>
  <c r="M318" i="9"/>
  <c r="P318" i="9"/>
  <c r="K318" i="9"/>
  <c r="N318" i="9"/>
  <c r="O318" i="9"/>
  <c r="R318" i="9"/>
  <c r="J318" i="9"/>
  <c r="L326" i="9"/>
  <c r="P326" i="9"/>
  <c r="Q326" i="9"/>
  <c r="R326" i="9"/>
  <c r="I326" i="9"/>
  <c r="J326" i="9"/>
  <c r="K326" i="9"/>
  <c r="M326" i="9"/>
  <c r="N326" i="9"/>
  <c r="O326" i="9"/>
  <c r="L334" i="9"/>
  <c r="P334" i="9"/>
  <c r="N334" i="9"/>
  <c r="O334" i="9"/>
  <c r="Q334" i="9"/>
  <c r="R334" i="9"/>
  <c r="I334" i="9"/>
  <c r="J334" i="9"/>
  <c r="K334" i="9"/>
  <c r="M334" i="9"/>
  <c r="L342" i="9"/>
  <c r="P342" i="9"/>
  <c r="K342" i="9"/>
  <c r="M342" i="9"/>
  <c r="N342" i="9"/>
  <c r="O342" i="9"/>
  <c r="Q342" i="9"/>
  <c r="R342" i="9"/>
  <c r="I342" i="9"/>
  <c r="J342" i="9"/>
  <c r="L350" i="9"/>
  <c r="P350" i="9"/>
  <c r="I350" i="9"/>
  <c r="J350" i="9"/>
  <c r="K350" i="9"/>
  <c r="M350" i="9"/>
  <c r="N350" i="9"/>
  <c r="O350" i="9"/>
  <c r="Q350" i="9"/>
  <c r="R350" i="9"/>
  <c r="L358" i="9"/>
  <c r="P358" i="9"/>
  <c r="Q358" i="9"/>
  <c r="R358" i="9"/>
  <c r="I358" i="9"/>
  <c r="J358" i="9"/>
  <c r="K358" i="9"/>
  <c r="M358" i="9"/>
  <c r="N358" i="9"/>
  <c r="O358" i="9"/>
  <c r="M366" i="9"/>
  <c r="N366" i="9"/>
  <c r="O366" i="9"/>
  <c r="P366" i="9"/>
  <c r="I366" i="9"/>
  <c r="Q366" i="9"/>
  <c r="J366" i="9"/>
  <c r="R366" i="9"/>
  <c r="K366" i="9"/>
  <c r="L366" i="9"/>
  <c r="M374" i="9"/>
  <c r="N374" i="9"/>
  <c r="P374" i="9"/>
  <c r="I374" i="9"/>
  <c r="Q374" i="9"/>
  <c r="J374" i="9"/>
  <c r="R374" i="9"/>
  <c r="K374" i="9"/>
  <c r="L374" i="9"/>
  <c r="O374" i="9"/>
  <c r="M382" i="9"/>
  <c r="N382" i="9"/>
  <c r="P382" i="9"/>
  <c r="I382" i="9"/>
  <c r="Q382" i="9"/>
  <c r="L382" i="9"/>
  <c r="O382" i="9"/>
  <c r="R382" i="9"/>
  <c r="J382" i="9"/>
  <c r="K382" i="9"/>
  <c r="M390" i="9"/>
  <c r="P390" i="9"/>
  <c r="I390" i="9"/>
  <c r="Q390" i="9"/>
  <c r="L390" i="9"/>
  <c r="N390" i="9"/>
  <c r="O390" i="9"/>
  <c r="R390" i="9"/>
  <c r="J390" i="9"/>
  <c r="K390" i="9"/>
  <c r="M398" i="9"/>
  <c r="P398" i="9"/>
  <c r="I398" i="9"/>
  <c r="Q398" i="9"/>
  <c r="L398" i="9"/>
  <c r="J398" i="9"/>
  <c r="K398" i="9"/>
  <c r="N398" i="9"/>
  <c r="O398" i="9"/>
  <c r="R398" i="9"/>
  <c r="P406" i="9"/>
  <c r="I406" i="9"/>
  <c r="Q406" i="9"/>
  <c r="L406" i="9"/>
  <c r="M406" i="9"/>
  <c r="N406" i="9"/>
  <c r="O406" i="9"/>
  <c r="R406" i="9"/>
  <c r="J406" i="9"/>
  <c r="K406" i="9"/>
  <c r="P414" i="9"/>
  <c r="L414" i="9"/>
  <c r="N414" i="9"/>
  <c r="O414" i="9"/>
  <c r="Q414" i="9"/>
  <c r="R414" i="9"/>
  <c r="I414" i="9"/>
  <c r="J414" i="9"/>
  <c r="K414" i="9"/>
  <c r="M414" i="9"/>
  <c r="P422" i="9"/>
  <c r="L422" i="9"/>
  <c r="K422" i="9"/>
  <c r="M422" i="9"/>
  <c r="N422" i="9"/>
  <c r="O422" i="9"/>
  <c r="Q422" i="9"/>
  <c r="R422" i="9"/>
  <c r="I422" i="9"/>
  <c r="J422" i="9"/>
  <c r="P430" i="9"/>
  <c r="L430" i="9"/>
  <c r="I430" i="9"/>
  <c r="J430" i="9"/>
  <c r="K430" i="9"/>
  <c r="M430" i="9"/>
  <c r="N430" i="9"/>
  <c r="O430" i="9"/>
  <c r="Q430" i="9"/>
  <c r="R430" i="9"/>
  <c r="L438" i="9"/>
  <c r="P438" i="9"/>
  <c r="Q438" i="9"/>
  <c r="I438" i="9"/>
  <c r="R438" i="9"/>
  <c r="J438" i="9"/>
  <c r="K438" i="9"/>
  <c r="M438" i="9"/>
  <c r="N438" i="9"/>
  <c r="O438" i="9"/>
  <c r="M446" i="9"/>
  <c r="N446" i="9"/>
  <c r="O446" i="9"/>
  <c r="P446" i="9"/>
  <c r="I446" i="9"/>
  <c r="Q446" i="9"/>
  <c r="J446" i="9"/>
  <c r="R446" i="9"/>
  <c r="K446" i="9"/>
  <c r="L446" i="9"/>
  <c r="M454" i="9"/>
  <c r="N454" i="9"/>
  <c r="O454" i="9"/>
  <c r="P454" i="9"/>
  <c r="I454" i="9"/>
  <c r="Q454" i="9"/>
  <c r="J454" i="9"/>
  <c r="R454" i="9"/>
  <c r="K454" i="9"/>
  <c r="L454" i="9"/>
  <c r="M462" i="9"/>
  <c r="N462" i="9"/>
  <c r="O462" i="9"/>
  <c r="P462" i="9"/>
  <c r="I462" i="9"/>
  <c r="Q462" i="9"/>
  <c r="J462" i="9"/>
  <c r="R462" i="9"/>
  <c r="K462" i="9"/>
  <c r="L462" i="9"/>
  <c r="M470" i="9"/>
  <c r="N470" i="9"/>
  <c r="O470" i="9"/>
  <c r="P470" i="9"/>
  <c r="I470" i="9"/>
  <c r="Q470" i="9"/>
  <c r="J470" i="9"/>
  <c r="R470" i="9"/>
  <c r="K470" i="9"/>
  <c r="L470" i="9"/>
  <c r="M478" i="9"/>
  <c r="N478" i="9"/>
  <c r="O478" i="9"/>
  <c r="P478" i="9"/>
  <c r="I478" i="9"/>
  <c r="Q478" i="9"/>
  <c r="J478" i="9"/>
  <c r="R478" i="9"/>
  <c r="K478" i="9"/>
  <c r="L478" i="9"/>
  <c r="N486" i="9"/>
  <c r="P486" i="9"/>
  <c r="J486" i="9"/>
  <c r="R486" i="9"/>
  <c r="K486" i="9"/>
  <c r="L486" i="9"/>
  <c r="O486" i="9"/>
  <c r="Q486" i="9"/>
  <c r="I486" i="9"/>
  <c r="M486" i="9"/>
  <c r="N494" i="9"/>
  <c r="J494" i="9"/>
  <c r="R494" i="9"/>
  <c r="K494" i="9"/>
  <c r="L494" i="9"/>
  <c r="O494" i="9"/>
  <c r="P494" i="9"/>
  <c r="Q494" i="9"/>
  <c r="I494" i="9"/>
  <c r="M494" i="9"/>
  <c r="J502" i="9"/>
  <c r="R502" i="9"/>
  <c r="L502" i="9"/>
  <c r="O502" i="9"/>
  <c r="P502" i="9"/>
  <c r="Q502" i="9"/>
  <c r="I502" i="9"/>
  <c r="K502" i="9"/>
  <c r="M502" i="9"/>
  <c r="N502" i="9"/>
  <c r="J510" i="9"/>
  <c r="R510" i="9"/>
  <c r="L510" i="9"/>
  <c r="M510" i="9"/>
  <c r="N510" i="9"/>
  <c r="O510" i="9"/>
  <c r="P510" i="9"/>
  <c r="Q510" i="9"/>
  <c r="I510" i="9"/>
  <c r="K510" i="9"/>
  <c r="J518" i="9"/>
  <c r="R518" i="9"/>
  <c r="L518" i="9"/>
  <c r="I518" i="9"/>
  <c r="K518" i="9"/>
  <c r="M518" i="9"/>
  <c r="N518" i="9"/>
  <c r="O518" i="9"/>
  <c r="P518" i="9"/>
  <c r="Q518" i="9"/>
  <c r="L526" i="9"/>
  <c r="M526" i="9"/>
  <c r="N526" i="9"/>
  <c r="O526" i="9"/>
  <c r="P526" i="9"/>
  <c r="I526" i="9"/>
  <c r="Q526" i="9"/>
  <c r="J526" i="9"/>
  <c r="R526" i="9"/>
  <c r="K526" i="9"/>
  <c r="L534" i="9"/>
  <c r="M534" i="9"/>
  <c r="N534" i="9"/>
  <c r="O534" i="9"/>
  <c r="P534" i="9"/>
  <c r="I534" i="9"/>
  <c r="Q534" i="9"/>
  <c r="J534" i="9"/>
  <c r="R534" i="9"/>
  <c r="K534" i="9"/>
  <c r="L542" i="9"/>
  <c r="M542" i="9"/>
  <c r="N542" i="9"/>
  <c r="O542" i="9"/>
  <c r="P542" i="9"/>
  <c r="I542" i="9"/>
  <c r="Q542" i="9"/>
  <c r="J542" i="9"/>
  <c r="R542" i="9"/>
  <c r="K542" i="9"/>
  <c r="L550" i="9"/>
  <c r="M550" i="9"/>
  <c r="P550" i="9"/>
  <c r="I550" i="9"/>
  <c r="Q550" i="9"/>
  <c r="J550" i="9"/>
  <c r="K550" i="9"/>
  <c r="N550" i="9"/>
  <c r="O550" i="9"/>
  <c r="R550" i="9"/>
  <c r="L558" i="9"/>
  <c r="P558" i="9"/>
  <c r="I558" i="9"/>
  <c r="Q558" i="9"/>
  <c r="K558" i="9"/>
  <c r="N558" i="9"/>
  <c r="R558" i="9"/>
  <c r="J558" i="9"/>
  <c r="M558" i="9"/>
  <c r="O558" i="9"/>
  <c r="L566" i="9"/>
  <c r="P566" i="9"/>
  <c r="I566" i="9"/>
  <c r="Q566" i="9"/>
  <c r="K566" i="9"/>
  <c r="J566" i="9"/>
  <c r="M566" i="9"/>
  <c r="N566" i="9"/>
  <c r="O566" i="9"/>
  <c r="R566" i="9"/>
  <c r="I574" i="9"/>
  <c r="Q574" i="9"/>
  <c r="K574" i="9"/>
  <c r="L574" i="9"/>
  <c r="N574" i="9"/>
  <c r="O574" i="9"/>
  <c r="P574" i="9"/>
  <c r="R574" i="9"/>
  <c r="J574" i="9"/>
  <c r="M574" i="9"/>
  <c r="I582" i="9"/>
  <c r="Q582" i="9"/>
  <c r="K582" i="9"/>
  <c r="L582" i="9"/>
  <c r="M582" i="9"/>
  <c r="N582" i="9"/>
  <c r="O582" i="9"/>
  <c r="P582" i="9"/>
  <c r="R582" i="9"/>
  <c r="J582" i="9"/>
  <c r="I590" i="9"/>
  <c r="Q590" i="9"/>
  <c r="K590" i="9"/>
  <c r="P590" i="9"/>
  <c r="J590" i="9"/>
  <c r="L590" i="9"/>
  <c r="M590" i="9"/>
  <c r="N590" i="9"/>
  <c r="O590" i="9"/>
  <c r="R590" i="9"/>
  <c r="I598" i="9"/>
  <c r="Q598" i="9"/>
  <c r="K598" i="9"/>
  <c r="N598" i="9"/>
  <c r="P598" i="9"/>
  <c r="R598" i="9"/>
  <c r="J598" i="9"/>
  <c r="L598" i="9"/>
  <c r="M598" i="9"/>
  <c r="O598" i="9"/>
  <c r="I606" i="9"/>
  <c r="Q606" i="9"/>
  <c r="K606" i="9"/>
  <c r="L606" i="9"/>
  <c r="N606" i="9"/>
  <c r="O606" i="9"/>
  <c r="P606" i="9"/>
  <c r="R606" i="9"/>
  <c r="J606" i="9"/>
  <c r="M606" i="9"/>
  <c r="I614" i="9"/>
  <c r="Q614" i="9"/>
  <c r="K614" i="9"/>
  <c r="L614" i="9"/>
  <c r="M614" i="9"/>
  <c r="N614" i="9"/>
  <c r="O614" i="9"/>
  <c r="P614" i="9"/>
  <c r="R614" i="9"/>
  <c r="J614" i="9"/>
  <c r="J622" i="9"/>
  <c r="R622" i="9"/>
  <c r="L622" i="9"/>
  <c r="M622" i="9"/>
  <c r="N622" i="9"/>
  <c r="O622" i="9"/>
  <c r="P622" i="9"/>
  <c r="I622" i="9"/>
  <c r="Q622" i="9"/>
  <c r="K622" i="9"/>
  <c r="J630" i="9"/>
  <c r="R630" i="9"/>
  <c r="L630" i="9"/>
  <c r="M630" i="9"/>
  <c r="N630" i="9"/>
  <c r="O630" i="9"/>
  <c r="P630" i="9"/>
  <c r="I630" i="9"/>
  <c r="Q630" i="9"/>
  <c r="K630" i="9"/>
  <c r="J638" i="9"/>
  <c r="R638" i="9"/>
  <c r="L638" i="9"/>
  <c r="M638" i="9"/>
  <c r="N638" i="9"/>
  <c r="O638" i="9"/>
  <c r="P638" i="9"/>
  <c r="I638" i="9"/>
  <c r="Q638" i="9"/>
  <c r="K638" i="9"/>
  <c r="J646" i="9"/>
  <c r="R646" i="9"/>
  <c r="L646" i="9"/>
  <c r="M646" i="9"/>
  <c r="N646" i="9"/>
  <c r="O646" i="9"/>
  <c r="P646" i="9"/>
  <c r="I646" i="9"/>
  <c r="Q646" i="9"/>
  <c r="K646" i="9"/>
  <c r="J654" i="9"/>
  <c r="R654" i="9"/>
  <c r="L654" i="9"/>
  <c r="M654" i="9"/>
  <c r="N654" i="9"/>
  <c r="O654" i="9"/>
  <c r="I654" i="9"/>
  <c r="Q654" i="9"/>
  <c r="K654" i="9"/>
  <c r="P654" i="9"/>
  <c r="J662" i="9"/>
  <c r="R662" i="9"/>
  <c r="L662" i="9"/>
  <c r="M662" i="9"/>
  <c r="N662" i="9"/>
  <c r="O662" i="9"/>
  <c r="I662" i="9"/>
  <c r="Q662" i="9"/>
  <c r="K662" i="9"/>
  <c r="P662" i="9"/>
  <c r="J670" i="9"/>
  <c r="R670" i="9"/>
  <c r="L670" i="9"/>
  <c r="M670" i="9"/>
  <c r="N670" i="9"/>
  <c r="O670" i="9"/>
  <c r="I670" i="9"/>
  <c r="Q670" i="9"/>
  <c r="K670" i="9"/>
  <c r="P670" i="9"/>
  <c r="J678" i="9"/>
  <c r="L678" i="9"/>
  <c r="M678" i="9"/>
  <c r="N678" i="9"/>
  <c r="O678" i="9"/>
  <c r="I678" i="9"/>
  <c r="Q678" i="9"/>
  <c r="K678" i="9"/>
  <c r="P678" i="9"/>
  <c r="R678" i="9"/>
  <c r="L686" i="9"/>
  <c r="M686" i="9"/>
  <c r="O686" i="9"/>
  <c r="I686" i="9"/>
  <c r="Q686" i="9"/>
  <c r="R686" i="9"/>
  <c r="J686" i="9"/>
  <c r="K686" i="9"/>
  <c r="N686" i="9"/>
  <c r="P686" i="9"/>
  <c r="M694" i="9"/>
  <c r="O694" i="9"/>
  <c r="I694" i="9"/>
  <c r="Q694" i="9"/>
  <c r="J694" i="9"/>
  <c r="K694" i="9"/>
  <c r="L694" i="9"/>
  <c r="N694" i="9"/>
  <c r="P694" i="9"/>
  <c r="R694" i="9"/>
  <c r="N702" i="9"/>
  <c r="O702" i="9"/>
  <c r="P702" i="9"/>
  <c r="I702" i="9"/>
  <c r="Q702" i="9"/>
  <c r="J702" i="9"/>
  <c r="R702" i="9"/>
  <c r="K702" i="9"/>
  <c r="L702" i="9"/>
  <c r="M702" i="9"/>
  <c r="N710" i="9"/>
  <c r="O710" i="9"/>
  <c r="P710" i="9"/>
  <c r="I710" i="9"/>
  <c r="Q710" i="9"/>
  <c r="J710" i="9"/>
  <c r="R710" i="9"/>
  <c r="K710" i="9"/>
  <c r="L710" i="9"/>
  <c r="M710" i="9"/>
  <c r="N718" i="9"/>
  <c r="O718" i="9"/>
  <c r="P718" i="9"/>
  <c r="I718" i="9"/>
  <c r="Q718" i="9"/>
  <c r="J718" i="9"/>
  <c r="R718" i="9"/>
  <c r="K718" i="9"/>
  <c r="L718" i="9"/>
  <c r="M718" i="9"/>
  <c r="N726" i="9"/>
  <c r="O726" i="9"/>
  <c r="P726" i="9"/>
  <c r="I726" i="9"/>
  <c r="Q726" i="9"/>
  <c r="J726" i="9"/>
  <c r="R726" i="9"/>
  <c r="K726" i="9"/>
  <c r="L726" i="9"/>
  <c r="M726" i="9"/>
  <c r="O734" i="9"/>
  <c r="P734" i="9"/>
  <c r="I734" i="9"/>
  <c r="Q734" i="9"/>
  <c r="J734" i="9"/>
  <c r="R734" i="9"/>
  <c r="K734" i="9"/>
  <c r="N734" i="9"/>
  <c r="L734" i="9"/>
  <c r="M734" i="9"/>
  <c r="O742" i="9"/>
  <c r="P742" i="9"/>
  <c r="I742" i="9"/>
  <c r="Q742" i="9"/>
  <c r="J742" i="9"/>
  <c r="R742" i="9"/>
  <c r="K742" i="9"/>
  <c r="M742" i="9"/>
  <c r="N742" i="9"/>
  <c r="L742" i="9"/>
  <c r="O750" i="9"/>
  <c r="P750" i="9"/>
  <c r="I750" i="9"/>
  <c r="Q750" i="9"/>
  <c r="J750" i="9"/>
  <c r="R750" i="9"/>
  <c r="K750" i="9"/>
  <c r="L750" i="9"/>
  <c r="M750" i="9"/>
  <c r="N750" i="9"/>
  <c r="O758" i="9"/>
  <c r="P758" i="9"/>
  <c r="I758" i="9"/>
  <c r="Q758" i="9"/>
  <c r="J758" i="9"/>
  <c r="R758" i="9"/>
  <c r="K758" i="9"/>
  <c r="L758" i="9"/>
  <c r="M758" i="9"/>
  <c r="N758" i="9"/>
  <c r="O766" i="9"/>
  <c r="P766" i="9"/>
  <c r="I766" i="9"/>
  <c r="Q766" i="9"/>
  <c r="J766" i="9"/>
  <c r="R766" i="9"/>
  <c r="K766" i="9"/>
  <c r="L766" i="9"/>
  <c r="M766" i="9"/>
  <c r="N766" i="9"/>
  <c r="O774" i="9"/>
  <c r="P774" i="9"/>
  <c r="I774" i="9"/>
  <c r="Q774" i="9"/>
  <c r="J774" i="9"/>
  <c r="R774" i="9"/>
  <c r="K774" i="9"/>
  <c r="L774" i="9"/>
  <c r="M774" i="9"/>
  <c r="N774" i="9"/>
  <c r="O782" i="9"/>
  <c r="P782" i="9"/>
  <c r="I782" i="9"/>
  <c r="Q782" i="9"/>
  <c r="J782" i="9"/>
  <c r="R782" i="9"/>
  <c r="K782" i="9"/>
  <c r="L782" i="9"/>
  <c r="M782" i="9"/>
  <c r="N782" i="9"/>
  <c r="I790" i="9"/>
  <c r="Q790" i="9"/>
  <c r="J790" i="9"/>
  <c r="R790" i="9"/>
  <c r="K790" i="9"/>
  <c r="L790" i="9"/>
  <c r="M790" i="9"/>
  <c r="N790" i="9"/>
  <c r="O790" i="9"/>
  <c r="P790" i="9"/>
  <c r="I798" i="9"/>
  <c r="Q798" i="9"/>
  <c r="P798" i="9"/>
  <c r="R798" i="9"/>
  <c r="J798" i="9"/>
  <c r="K798" i="9"/>
  <c r="L798" i="9"/>
  <c r="M798" i="9"/>
  <c r="N798" i="9"/>
  <c r="O798" i="9"/>
  <c r="I806" i="9"/>
  <c r="Q806" i="9"/>
  <c r="L806" i="9"/>
  <c r="M806" i="9"/>
  <c r="N806" i="9"/>
  <c r="O806" i="9"/>
  <c r="P806" i="9"/>
  <c r="R806" i="9"/>
  <c r="J806" i="9"/>
  <c r="K806" i="9"/>
  <c r="I814" i="9"/>
  <c r="Q814" i="9"/>
  <c r="J814" i="9"/>
  <c r="R814" i="9"/>
  <c r="K814" i="9"/>
  <c r="L814" i="9"/>
  <c r="M814" i="9"/>
  <c r="N814" i="9"/>
  <c r="O814" i="9"/>
  <c r="P814" i="9"/>
  <c r="I822" i="9"/>
  <c r="Q822" i="9"/>
  <c r="J822" i="9"/>
  <c r="R822" i="9"/>
  <c r="K822" i="9"/>
  <c r="L822" i="9"/>
  <c r="M822" i="9"/>
  <c r="N822" i="9"/>
  <c r="O822" i="9"/>
  <c r="P822" i="9"/>
  <c r="I830" i="9"/>
  <c r="Q830" i="9"/>
  <c r="J830" i="9"/>
  <c r="R830" i="9"/>
  <c r="K830" i="9"/>
  <c r="L830" i="9"/>
  <c r="M830" i="9"/>
  <c r="N830" i="9"/>
  <c r="O830" i="9"/>
  <c r="P830" i="9"/>
  <c r="I838" i="9"/>
  <c r="Q838" i="9"/>
  <c r="J838" i="9"/>
  <c r="R838" i="9"/>
  <c r="K838" i="9"/>
  <c r="L838" i="9"/>
  <c r="M838" i="9"/>
  <c r="N838" i="9"/>
  <c r="O838" i="9"/>
  <c r="P838" i="9"/>
  <c r="I846" i="9"/>
  <c r="Q846" i="9"/>
  <c r="J846" i="9"/>
  <c r="K846" i="9"/>
  <c r="L846" i="9"/>
  <c r="N846" i="9"/>
  <c r="M846" i="9"/>
  <c r="O846" i="9"/>
  <c r="P846" i="9"/>
  <c r="R846" i="9"/>
  <c r="K854" i="9"/>
  <c r="L854" i="9"/>
  <c r="N854" i="9"/>
  <c r="O854" i="9"/>
  <c r="P854" i="9"/>
  <c r="Q854" i="9"/>
  <c r="R854" i="9"/>
  <c r="I854" i="9"/>
  <c r="J854" i="9"/>
  <c r="M854" i="9"/>
  <c r="K862" i="9"/>
  <c r="L862" i="9"/>
  <c r="N862" i="9"/>
  <c r="P862" i="9"/>
  <c r="Q862" i="9"/>
  <c r="R862" i="9"/>
  <c r="I862" i="9"/>
  <c r="J862" i="9"/>
  <c r="M862" i="9"/>
  <c r="O862" i="9"/>
  <c r="K870" i="9"/>
  <c r="L870" i="9"/>
  <c r="N870" i="9"/>
  <c r="Q870" i="9"/>
  <c r="R870" i="9"/>
  <c r="I870" i="9"/>
  <c r="J870" i="9"/>
  <c r="M870" i="9"/>
  <c r="O870" i="9"/>
  <c r="P870" i="9"/>
  <c r="L878" i="9"/>
  <c r="N878" i="9"/>
  <c r="K878" i="9"/>
  <c r="M878" i="9"/>
  <c r="O878" i="9"/>
  <c r="P878" i="9"/>
  <c r="Q878" i="9"/>
  <c r="R878" i="9"/>
  <c r="I878" i="9"/>
  <c r="J878" i="9"/>
  <c r="L886" i="9"/>
  <c r="M886" i="9"/>
  <c r="N886" i="9"/>
  <c r="O886" i="9"/>
  <c r="P886" i="9"/>
  <c r="I886" i="9"/>
  <c r="Q886" i="9"/>
  <c r="J886" i="9"/>
  <c r="R886" i="9"/>
  <c r="K886" i="9"/>
  <c r="L894" i="9"/>
  <c r="M894" i="9"/>
  <c r="N894" i="9"/>
  <c r="O894" i="9"/>
  <c r="P894" i="9"/>
  <c r="I894" i="9"/>
  <c r="Q894" i="9"/>
  <c r="J894" i="9"/>
  <c r="R894" i="9"/>
  <c r="K894" i="9"/>
  <c r="L902" i="9"/>
  <c r="M902" i="9"/>
  <c r="N902" i="9"/>
  <c r="O902" i="9"/>
  <c r="P902" i="9"/>
  <c r="I902" i="9"/>
  <c r="Q902" i="9"/>
  <c r="J902" i="9"/>
  <c r="R902" i="9"/>
  <c r="K902" i="9"/>
  <c r="L910" i="9"/>
  <c r="M910" i="9"/>
  <c r="N910" i="9"/>
  <c r="O910" i="9"/>
  <c r="P910" i="9"/>
  <c r="J910" i="9"/>
  <c r="R910" i="9"/>
  <c r="I910" i="9"/>
  <c r="K910" i="9"/>
  <c r="Q910" i="9"/>
  <c r="L918" i="9"/>
  <c r="M918" i="9"/>
  <c r="N918" i="9"/>
  <c r="O918" i="9"/>
  <c r="P918" i="9"/>
  <c r="J918" i="9"/>
  <c r="R918" i="9"/>
  <c r="I918" i="9"/>
  <c r="K918" i="9"/>
  <c r="Q918" i="9"/>
  <c r="L926" i="9"/>
  <c r="M926" i="9"/>
  <c r="N926" i="9"/>
  <c r="O926" i="9"/>
  <c r="P926" i="9"/>
  <c r="J926" i="9"/>
  <c r="R926" i="9"/>
  <c r="I926" i="9"/>
  <c r="K926" i="9"/>
  <c r="Q926" i="9"/>
  <c r="L934" i="9"/>
  <c r="M934" i="9"/>
  <c r="N934" i="9"/>
  <c r="O934" i="9"/>
  <c r="P934" i="9"/>
  <c r="J934" i="9"/>
  <c r="R934" i="9"/>
  <c r="K934" i="9"/>
  <c r="Q934" i="9"/>
  <c r="I934" i="9"/>
  <c r="L942" i="9"/>
  <c r="M942" i="9"/>
  <c r="N942" i="9"/>
  <c r="O942" i="9"/>
  <c r="P942" i="9"/>
  <c r="J942" i="9"/>
  <c r="R942" i="9"/>
  <c r="I942" i="9"/>
  <c r="K942" i="9"/>
  <c r="Q942" i="9"/>
  <c r="L950" i="9"/>
  <c r="M950" i="9"/>
  <c r="N950" i="9"/>
  <c r="O950" i="9"/>
  <c r="P950" i="9"/>
  <c r="J950" i="9"/>
  <c r="R950" i="9"/>
  <c r="I950" i="9"/>
  <c r="K950" i="9"/>
  <c r="Q950" i="9"/>
  <c r="L958" i="9"/>
  <c r="M958" i="9"/>
  <c r="N958" i="9"/>
  <c r="O958" i="9"/>
  <c r="P958" i="9"/>
  <c r="J958" i="9"/>
  <c r="R958" i="9"/>
  <c r="I958" i="9"/>
  <c r="K958" i="9"/>
  <c r="Q958" i="9"/>
  <c r="N966" i="9"/>
  <c r="P966" i="9"/>
  <c r="J966" i="9"/>
  <c r="R966" i="9"/>
  <c r="I966" i="9"/>
  <c r="K966" i="9"/>
  <c r="L966" i="9"/>
  <c r="M966" i="9"/>
  <c r="O966" i="9"/>
  <c r="Q966" i="9"/>
  <c r="N974" i="9"/>
  <c r="P974" i="9"/>
  <c r="J974" i="9"/>
  <c r="R974" i="9"/>
  <c r="I974" i="9"/>
  <c r="K974" i="9"/>
  <c r="L974" i="9"/>
  <c r="M974" i="9"/>
  <c r="O974" i="9"/>
  <c r="Q974" i="9"/>
  <c r="N982" i="9"/>
  <c r="J982" i="9"/>
  <c r="R982" i="9"/>
  <c r="I982" i="9"/>
  <c r="K982" i="9"/>
  <c r="L982" i="9"/>
  <c r="M982" i="9"/>
  <c r="O982" i="9"/>
  <c r="P982" i="9"/>
  <c r="Q982" i="9"/>
  <c r="N990" i="9"/>
  <c r="J990" i="9"/>
  <c r="R990" i="9"/>
  <c r="P990" i="9"/>
  <c r="Q990" i="9"/>
  <c r="I990" i="9"/>
  <c r="K990" i="9"/>
  <c r="L990" i="9"/>
  <c r="M990" i="9"/>
  <c r="O990" i="9"/>
  <c r="N998" i="9"/>
  <c r="J998" i="9"/>
  <c r="R998" i="9"/>
  <c r="M998" i="9"/>
  <c r="O998" i="9"/>
  <c r="P998" i="9"/>
  <c r="Q998" i="9"/>
  <c r="I998" i="9"/>
  <c r="K998" i="9"/>
  <c r="L998" i="9"/>
  <c r="N1006" i="9"/>
  <c r="O1006" i="9"/>
  <c r="P1006" i="9"/>
  <c r="I1006" i="9"/>
  <c r="Q1006" i="9"/>
  <c r="J1006" i="9"/>
  <c r="R1006" i="9"/>
  <c r="K1006" i="9"/>
  <c r="L1006" i="9"/>
  <c r="M1006" i="9"/>
  <c r="N1014" i="9"/>
  <c r="O1014" i="9"/>
  <c r="P1014" i="9"/>
  <c r="I1014" i="9"/>
  <c r="Q1014" i="9"/>
  <c r="J1014" i="9"/>
  <c r="R1014" i="9"/>
  <c r="K1014" i="9"/>
  <c r="L1014" i="9"/>
  <c r="M1014" i="9"/>
  <c r="N1022" i="9"/>
  <c r="O1022" i="9"/>
  <c r="P1022" i="9"/>
  <c r="I1022" i="9"/>
  <c r="Q1022" i="9"/>
  <c r="J1022" i="9"/>
  <c r="R1022" i="9"/>
  <c r="K1022" i="9"/>
  <c r="L1022" i="9"/>
  <c r="M1022" i="9"/>
  <c r="N1030" i="9"/>
  <c r="O1030" i="9"/>
  <c r="P1030" i="9"/>
  <c r="I1030" i="9"/>
  <c r="Q1030" i="9"/>
  <c r="J1030" i="9"/>
  <c r="R1030" i="9"/>
  <c r="K1030" i="9"/>
  <c r="L1030" i="9"/>
  <c r="M1030" i="9"/>
  <c r="N1038" i="9"/>
  <c r="O1038" i="9"/>
  <c r="P1038" i="9"/>
  <c r="I1038" i="9"/>
  <c r="Q1038" i="9"/>
  <c r="J1038" i="9"/>
  <c r="R1038" i="9"/>
  <c r="K1038" i="9"/>
  <c r="L1038" i="9"/>
  <c r="M1038" i="9"/>
  <c r="N1046" i="9"/>
  <c r="O1046" i="9"/>
  <c r="P1046" i="9"/>
  <c r="I1046" i="9"/>
  <c r="Q1046" i="9"/>
  <c r="J1046" i="9"/>
  <c r="R1046" i="9"/>
  <c r="K1046" i="9"/>
  <c r="L1046" i="9"/>
  <c r="M1046" i="9"/>
  <c r="N1054" i="9"/>
  <c r="O1054" i="9"/>
  <c r="I1054" i="9"/>
  <c r="Q1054" i="9"/>
  <c r="J1054" i="9"/>
  <c r="R1054" i="9"/>
  <c r="L1054" i="9"/>
  <c r="M1054" i="9"/>
  <c r="P1054" i="9"/>
  <c r="K1054" i="9"/>
  <c r="N1062" i="9"/>
  <c r="O1062" i="9"/>
  <c r="I1062" i="9"/>
  <c r="Q1062" i="9"/>
  <c r="J1062" i="9"/>
  <c r="R1062" i="9"/>
  <c r="L1062" i="9"/>
  <c r="K1062" i="9"/>
  <c r="M1062" i="9"/>
  <c r="P1062" i="9"/>
  <c r="N1070" i="9"/>
  <c r="O1070" i="9"/>
  <c r="I1070" i="9"/>
  <c r="Q1070" i="9"/>
  <c r="J1070" i="9"/>
  <c r="R1070" i="9"/>
  <c r="L1070" i="9"/>
  <c r="K1070" i="9"/>
  <c r="M1070" i="9"/>
  <c r="P1070" i="9"/>
  <c r="O1078" i="9"/>
  <c r="I1078" i="9"/>
  <c r="Q1078" i="9"/>
  <c r="J1078" i="9"/>
  <c r="R1078" i="9"/>
  <c r="L1078" i="9"/>
  <c r="P1078" i="9"/>
  <c r="K1078" i="9"/>
  <c r="M1078" i="9"/>
  <c r="N1078" i="9"/>
  <c r="O1086" i="9"/>
  <c r="I1086" i="9"/>
  <c r="Q1086" i="9"/>
  <c r="L1086" i="9"/>
  <c r="K1086" i="9"/>
  <c r="M1086" i="9"/>
  <c r="N1086" i="9"/>
  <c r="P1086" i="9"/>
  <c r="R1086" i="9"/>
  <c r="J1086" i="9"/>
  <c r="O1094" i="9"/>
  <c r="K1094" i="9"/>
  <c r="L1094" i="9"/>
  <c r="M1094" i="9"/>
  <c r="N1094" i="9"/>
  <c r="P1094" i="9"/>
  <c r="Q1094" i="9"/>
  <c r="I1094" i="9"/>
  <c r="R1094" i="9"/>
  <c r="J1094" i="9"/>
  <c r="O1102" i="9"/>
  <c r="N1102" i="9"/>
  <c r="P1102" i="9"/>
  <c r="Q1102" i="9"/>
  <c r="I1102" i="9"/>
  <c r="R1102" i="9"/>
  <c r="J1102" i="9"/>
  <c r="K1102" i="9"/>
  <c r="L1102" i="9"/>
  <c r="M1102" i="9"/>
  <c r="P1110" i="9"/>
  <c r="I1110" i="9"/>
  <c r="Q1110" i="9"/>
  <c r="J1110" i="9"/>
  <c r="R1110" i="9"/>
  <c r="K1110" i="9"/>
  <c r="L1110" i="9"/>
  <c r="M1110" i="9"/>
  <c r="N1110" i="9"/>
  <c r="O1110" i="9"/>
  <c r="P1118" i="9"/>
  <c r="I1118" i="9"/>
  <c r="Q1118" i="9"/>
  <c r="J1118" i="9"/>
  <c r="R1118" i="9"/>
  <c r="K1118" i="9"/>
  <c r="L1118" i="9"/>
  <c r="M1118" i="9"/>
  <c r="N1118" i="9"/>
  <c r="O1118" i="9"/>
  <c r="P1126" i="9"/>
  <c r="I1126" i="9"/>
  <c r="Q1126" i="9"/>
  <c r="J1126" i="9"/>
  <c r="R1126" i="9"/>
  <c r="K1126" i="9"/>
  <c r="L1126" i="9"/>
  <c r="M1126" i="9"/>
  <c r="N1126" i="9"/>
  <c r="O1126" i="9"/>
  <c r="P1134" i="9"/>
  <c r="I1134" i="9"/>
  <c r="Q1134" i="9"/>
  <c r="J1134" i="9"/>
  <c r="R1134" i="9"/>
  <c r="K1134" i="9"/>
  <c r="L1134" i="9"/>
  <c r="M1134" i="9"/>
  <c r="N1134" i="9"/>
  <c r="O1134" i="9"/>
  <c r="P1142" i="9"/>
  <c r="I1142" i="9"/>
  <c r="Q1142" i="9"/>
  <c r="J1142" i="9"/>
  <c r="R1142" i="9"/>
  <c r="K1142" i="9"/>
  <c r="L1142" i="9"/>
  <c r="M1142" i="9"/>
  <c r="N1142" i="9"/>
  <c r="O1142" i="9"/>
  <c r="P1150" i="9"/>
  <c r="I1150" i="9"/>
  <c r="Q1150" i="9"/>
  <c r="J1150" i="9"/>
  <c r="R1150" i="9"/>
  <c r="K1150" i="9"/>
  <c r="L1150" i="9"/>
  <c r="M1150" i="9"/>
  <c r="N1150" i="9"/>
  <c r="O1150" i="9"/>
  <c r="P1158" i="9"/>
  <c r="I1158" i="9"/>
  <c r="Q1158" i="9"/>
  <c r="J1158" i="9"/>
  <c r="R1158" i="9"/>
  <c r="K1158" i="9"/>
  <c r="L1158" i="9"/>
  <c r="N1158" i="9"/>
  <c r="O1158" i="9"/>
  <c r="M1158" i="9"/>
  <c r="P1166" i="9"/>
  <c r="I1166" i="9"/>
  <c r="Q1166" i="9"/>
  <c r="J1166" i="9"/>
  <c r="R1166" i="9"/>
  <c r="K1166" i="9"/>
  <c r="L1166" i="9"/>
  <c r="N1166" i="9"/>
  <c r="M1166" i="9"/>
  <c r="O1166" i="9"/>
  <c r="P1174" i="9"/>
  <c r="I1174" i="9"/>
  <c r="Q1174" i="9"/>
  <c r="J1174" i="9"/>
  <c r="R1174" i="9"/>
  <c r="K1174" i="9"/>
  <c r="L1174" i="9"/>
  <c r="N1174" i="9"/>
  <c r="M1174" i="9"/>
  <c r="O1174" i="9"/>
  <c r="P1182" i="9"/>
  <c r="I1182" i="9"/>
  <c r="Q1182" i="9"/>
  <c r="J1182" i="9"/>
  <c r="R1182" i="9"/>
  <c r="K1182" i="9"/>
  <c r="L1182" i="9"/>
  <c r="N1182" i="9"/>
  <c r="O1182" i="9"/>
  <c r="M1182" i="9"/>
  <c r="P1190" i="9"/>
  <c r="I1190" i="9"/>
  <c r="Q1190" i="9"/>
  <c r="J1190" i="9"/>
  <c r="R1190" i="9"/>
  <c r="K1190" i="9"/>
  <c r="L1190" i="9"/>
  <c r="N1190" i="9"/>
  <c r="O1190" i="9"/>
  <c r="M1190" i="9"/>
  <c r="P1198" i="9"/>
  <c r="I1198" i="9"/>
  <c r="Q1198" i="9"/>
  <c r="J1198" i="9"/>
  <c r="R1198" i="9"/>
  <c r="K1198" i="9"/>
  <c r="L1198" i="9"/>
  <c r="N1198" i="9"/>
  <c r="M1198" i="9"/>
  <c r="O1198" i="9"/>
  <c r="P1206" i="9"/>
  <c r="I1206" i="9"/>
  <c r="Q1206" i="9"/>
  <c r="J1206" i="9"/>
  <c r="R1206" i="9"/>
  <c r="K1206" i="9"/>
  <c r="L1206" i="9"/>
  <c r="N1206" i="9"/>
  <c r="M1206" i="9"/>
  <c r="O1206" i="9"/>
  <c r="P1214" i="9"/>
  <c r="I1214" i="9"/>
  <c r="Q1214" i="9"/>
  <c r="J1214" i="9"/>
  <c r="R1214" i="9"/>
  <c r="K1214" i="9"/>
  <c r="L1214" i="9"/>
  <c r="N1214" i="9"/>
  <c r="O1214" i="9"/>
  <c r="M1214" i="9"/>
  <c r="P1222" i="9"/>
  <c r="I1222" i="9"/>
  <c r="Q1222" i="9"/>
  <c r="J1222" i="9"/>
  <c r="R1222" i="9"/>
  <c r="K1222" i="9"/>
  <c r="L1222" i="9"/>
  <c r="N1222" i="9"/>
  <c r="O1222" i="9"/>
  <c r="M1222" i="9"/>
  <c r="P1230" i="9"/>
  <c r="I1230" i="9"/>
  <c r="Q1230" i="9"/>
  <c r="J1230" i="9"/>
  <c r="R1230" i="9"/>
  <c r="K1230" i="9"/>
  <c r="L1230" i="9"/>
  <c r="N1230" i="9"/>
  <c r="M1230" i="9"/>
  <c r="O1230" i="9"/>
  <c r="P1238" i="9"/>
  <c r="I1238" i="9"/>
  <c r="Q1238" i="9"/>
  <c r="J1238" i="9"/>
  <c r="R1238" i="9"/>
  <c r="K1238" i="9"/>
  <c r="L1238" i="9"/>
  <c r="N1238" i="9"/>
  <c r="M1238" i="9"/>
  <c r="O1238" i="9"/>
  <c r="P1246" i="9"/>
  <c r="I1246" i="9"/>
  <c r="Q1246" i="9"/>
  <c r="J1246" i="9"/>
  <c r="R1246" i="9"/>
  <c r="K1246" i="9"/>
  <c r="L1246" i="9"/>
  <c r="N1246" i="9"/>
  <c r="O1246" i="9"/>
  <c r="M1246" i="9"/>
  <c r="P1254" i="9"/>
  <c r="I1254" i="9"/>
  <c r="Q1254" i="9"/>
  <c r="J1254" i="9"/>
  <c r="R1254" i="9"/>
  <c r="K1254" i="9"/>
  <c r="L1254" i="9"/>
  <c r="N1254" i="9"/>
  <c r="O1254" i="9"/>
  <c r="M1254" i="9"/>
  <c r="P1262" i="9"/>
  <c r="I1262" i="9"/>
  <c r="Q1262" i="9"/>
  <c r="J1262" i="9"/>
  <c r="R1262" i="9"/>
  <c r="L1262" i="9"/>
  <c r="N1262" i="9"/>
  <c r="K1262" i="9"/>
  <c r="M1262" i="9"/>
  <c r="O1262" i="9"/>
  <c r="P1270" i="9"/>
  <c r="J1270" i="9"/>
  <c r="R1270" i="9"/>
  <c r="L1270" i="9"/>
  <c r="N1270" i="9"/>
  <c r="I1270" i="9"/>
  <c r="K1270" i="9"/>
  <c r="M1270" i="9"/>
  <c r="O1270" i="9"/>
  <c r="Q1270" i="9"/>
  <c r="J1278" i="9"/>
  <c r="R1278" i="9"/>
  <c r="L1278" i="9"/>
  <c r="N1278" i="9"/>
  <c r="P1278" i="9"/>
  <c r="Q1278" i="9"/>
  <c r="I1278" i="9"/>
  <c r="M1278" i="9"/>
  <c r="O1278" i="9"/>
  <c r="K1278" i="9"/>
  <c r="J1286" i="9"/>
  <c r="R1286" i="9"/>
  <c r="L1286" i="9"/>
  <c r="N1286" i="9"/>
  <c r="Q1286" i="9"/>
  <c r="I1286" i="9"/>
  <c r="K1286" i="9"/>
  <c r="O1286" i="9"/>
  <c r="P1286" i="9"/>
  <c r="M1286" i="9"/>
  <c r="J1294" i="9"/>
  <c r="R1294" i="9"/>
  <c r="N1294" i="9"/>
  <c r="I1294" i="9"/>
  <c r="K1294" i="9"/>
  <c r="L1294" i="9"/>
  <c r="M1294" i="9"/>
  <c r="O1294" i="9"/>
  <c r="Q1294" i="9"/>
  <c r="P1294" i="9"/>
  <c r="N1302" i="9"/>
  <c r="I1302" i="9"/>
  <c r="R1302" i="9"/>
  <c r="J1302" i="9"/>
  <c r="K1302" i="9"/>
  <c r="L1302" i="9"/>
  <c r="M1302" i="9"/>
  <c r="P1302" i="9"/>
  <c r="Q1302" i="9"/>
  <c r="O1302" i="9"/>
  <c r="N1310" i="9"/>
  <c r="L1310" i="9"/>
  <c r="M1310" i="9"/>
  <c r="O1310" i="9"/>
  <c r="P1310" i="9"/>
  <c r="Q1310" i="9"/>
  <c r="J1310" i="9"/>
  <c r="K1310" i="9"/>
  <c r="I1310" i="9"/>
  <c r="R1310" i="9"/>
  <c r="N1318" i="9"/>
  <c r="O1318" i="9"/>
  <c r="P1318" i="9"/>
  <c r="I1318" i="9"/>
  <c r="Q1318" i="9"/>
  <c r="J1318" i="9"/>
  <c r="R1318" i="9"/>
  <c r="L1318" i="9"/>
  <c r="M1318" i="9"/>
  <c r="K1318" i="9"/>
  <c r="N1326" i="9"/>
  <c r="O1326" i="9"/>
  <c r="P1326" i="9"/>
  <c r="I1326" i="9"/>
  <c r="Q1326" i="9"/>
  <c r="J1326" i="9"/>
  <c r="R1326" i="9"/>
  <c r="L1326" i="9"/>
  <c r="M1326" i="9"/>
  <c r="K1326" i="9"/>
  <c r="N1334" i="9"/>
  <c r="O1334" i="9"/>
  <c r="P1334" i="9"/>
  <c r="I1334" i="9"/>
  <c r="Q1334" i="9"/>
  <c r="J1334" i="9"/>
  <c r="R1334" i="9"/>
  <c r="L1334" i="9"/>
  <c r="M1334" i="9"/>
  <c r="K1334" i="9"/>
  <c r="N1342" i="9"/>
  <c r="O1342" i="9"/>
  <c r="P1342" i="9"/>
  <c r="I1342" i="9"/>
  <c r="Q1342" i="9"/>
  <c r="J1342" i="9"/>
  <c r="R1342" i="9"/>
  <c r="L1342" i="9"/>
  <c r="M1342" i="9"/>
  <c r="K1342" i="9"/>
  <c r="N1350" i="9"/>
  <c r="O1350" i="9"/>
  <c r="P1350" i="9"/>
  <c r="I1350" i="9"/>
  <c r="Q1350" i="9"/>
  <c r="J1350" i="9"/>
  <c r="R1350" i="9"/>
  <c r="L1350" i="9"/>
  <c r="K1350" i="9"/>
  <c r="M1350" i="9"/>
  <c r="N1358" i="9"/>
  <c r="O1358" i="9"/>
  <c r="P1358" i="9"/>
  <c r="I1358" i="9"/>
  <c r="Q1358" i="9"/>
  <c r="J1358" i="9"/>
  <c r="R1358" i="9"/>
  <c r="L1358" i="9"/>
  <c r="K1358" i="9"/>
  <c r="M1358" i="9"/>
  <c r="N1366" i="9"/>
  <c r="O1366" i="9"/>
  <c r="P1366" i="9"/>
  <c r="I1366" i="9"/>
  <c r="Q1366" i="9"/>
  <c r="J1366" i="9"/>
  <c r="R1366" i="9"/>
  <c r="L1366" i="9"/>
  <c r="K1366" i="9"/>
  <c r="M1366" i="9"/>
  <c r="N1374" i="9"/>
  <c r="O1374" i="9"/>
  <c r="P1374" i="9"/>
  <c r="I1374" i="9"/>
  <c r="Q1374" i="9"/>
  <c r="L1374" i="9"/>
  <c r="J1374" i="9"/>
  <c r="K1374" i="9"/>
  <c r="M1374" i="9"/>
  <c r="R1374" i="9"/>
  <c r="N1382" i="9"/>
  <c r="O1382" i="9"/>
  <c r="P1382" i="9"/>
  <c r="I1382" i="9"/>
  <c r="Q1382" i="9"/>
  <c r="L1382" i="9"/>
  <c r="R1382" i="9"/>
  <c r="J1382" i="9"/>
  <c r="K1382" i="9"/>
  <c r="M1382" i="9"/>
  <c r="N1390" i="9"/>
  <c r="O1390" i="9"/>
  <c r="P1390" i="9"/>
  <c r="I1390" i="9"/>
  <c r="Q1390" i="9"/>
  <c r="L1390" i="9"/>
  <c r="M1390" i="9"/>
  <c r="R1390" i="9"/>
  <c r="J1390" i="9"/>
  <c r="K1390" i="9"/>
  <c r="N1398" i="9"/>
  <c r="O1398" i="9"/>
  <c r="P1398" i="9"/>
  <c r="I1398" i="9"/>
  <c r="Q1398" i="9"/>
  <c r="L1398" i="9"/>
  <c r="K1398" i="9"/>
  <c r="M1398" i="9"/>
  <c r="R1398" i="9"/>
  <c r="J1398" i="9"/>
  <c r="N1406" i="9"/>
  <c r="O1406" i="9"/>
  <c r="P1406" i="9"/>
  <c r="I1406" i="9"/>
  <c r="Q1406" i="9"/>
  <c r="L1406" i="9"/>
  <c r="J1406" i="9"/>
  <c r="K1406" i="9"/>
  <c r="M1406" i="9"/>
  <c r="R1406" i="9"/>
  <c r="N1414" i="9"/>
  <c r="O1414" i="9"/>
  <c r="P1414" i="9"/>
  <c r="I1414" i="9"/>
  <c r="Q1414" i="9"/>
  <c r="L1414" i="9"/>
  <c r="J1414" i="9"/>
  <c r="K1414" i="9"/>
  <c r="M1414" i="9"/>
  <c r="R1414" i="9"/>
  <c r="N1422" i="9"/>
  <c r="O1422" i="9"/>
  <c r="P1422" i="9"/>
  <c r="I1422" i="9"/>
  <c r="Q1422" i="9"/>
  <c r="L1422" i="9"/>
  <c r="J1422" i="9"/>
  <c r="K1422" i="9"/>
  <c r="M1422" i="9"/>
  <c r="R1422" i="9"/>
  <c r="N1430" i="9"/>
  <c r="O1430" i="9"/>
  <c r="P1430" i="9"/>
  <c r="L1430" i="9"/>
  <c r="I1430" i="9"/>
  <c r="J1430" i="9"/>
  <c r="K1430" i="9"/>
  <c r="M1430" i="9"/>
  <c r="Q1430" i="9"/>
  <c r="R1430" i="9"/>
  <c r="N1438" i="9"/>
  <c r="O1438" i="9"/>
  <c r="P1438" i="9"/>
  <c r="L1438" i="9"/>
  <c r="K1438" i="9"/>
  <c r="M1438" i="9"/>
  <c r="Q1438" i="9"/>
  <c r="R1438" i="9"/>
  <c r="I1438" i="9"/>
  <c r="J1438" i="9"/>
  <c r="N1446" i="9"/>
  <c r="O1446" i="9"/>
  <c r="P1446" i="9"/>
  <c r="L1446" i="9"/>
  <c r="I1446" i="9"/>
  <c r="J1446" i="9"/>
  <c r="K1446" i="9"/>
  <c r="M1446" i="9"/>
  <c r="Q1446" i="9"/>
  <c r="R1446" i="9"/>
  <c r="N1454" i="9"/>
  <c r="O1454" i="9"/>
  <c r="L1454" i="9"/>
  <c r="R1454" i="9"/>
  <c r="I1454" i="9"/>
  <c r="J1454" i="9"/>
  <c r="K1454" i="9"/>
  <c r="M1454" i="9"/>
  <c r="P1454" i="9"/>
  <c r="Q1454" i="9"/>
  <c r="N1462" i="9"/>
  <c r="O1462" i="9"/>
  <c r="L1462" i="9"/>
  <c r="I1462" i="9"/>
  <c r="J1462" i="9"/>
  <c r="K1462" i="9"/>
  <c r="M1462" i="9"/>
  <c r="P1462" i="9"/>
  <c r="Q1462" i="9"/>
  <c r="R1462" i="9"/>
  <c r="N1470" i="9"/>
  <c r="K1470" i="9"/>
  <c r="L1470" i="9"/>
  <c r="M1470" i="9"/>
  <c r="O1470" i="9"/>
  <c r="P1470" i="9"/>
  <c r="Q1470" i="9"/>
  <c r="I1470" i="9"/>
  <c r="R1470" i="9"/>
  <c r="J1470" i="9"/>
  <c r="N1478" i="9"/>
  <c r="O1478" i="9"/>
  <c r="P1478" i="9"/>
  <c r="Q1478" i="9"/>
  <c r="J1478" i="9"/>
  <c r="K1478" i="9"/>
  <c r="L1478" i="9"/>
  <c r="I1478" i="9"/>
  <c r="M1478" i="9"/>
  <c r="R1478" i="9"/>
  <c r="N1486" i="9"/>
  <c r="I1486" i="9"/>
  <c r="R1486" i="9"/>
  <c r="J1486" i="9"/>
  <c r="K1486" i="9"/>
  <c r="M1486" i="9"/>
  <c r="O1486" i="9"/>
  <c r="P1486" i="9"/>
  <c r="L1486" i="9"/>
  <c r="Q1486" i="9"/>
  <c r="K1494" i="9"/>
  <c r="L1494" i="9"/>
  <c r="M1494" i="9"/>
  <c r="O1494" i="9"/>
  <c r="P1494" i="9"/>
  <c r="I1494" i="9"/>
  <c r="Q1494" i="9"/>
  <c r="J1494" i="9"/>
  <c r="N1494" i="9"/>
  <c r="R1494" i="9"/>
  <c r="K1502" i="9"/>
  <c r="L1502" i="9"/>
  <c r="M1502" i="9"/>
  <c r="O1502" i="9"/>
  <c r="P1502" i="9"/>
  <c r="I1502" i="9"/>
  <c r="Q1502" i="9"/>
  <c r="J1502" i="9"/>
  <c r="N1502" i="9"/>
  <c r="R1502" i="9"/>
  <c r="K1510" i="9"/>
  <c r="L1510" i="9"/>
  <c r="M1510" i="9"/>
  <c r="O1510" i="9"/>
  <c r="P1510" i="9"/>
  <c r="I1510" i="9"/>
  <c r="Q1510" i="9"/>
  <c r="J1510" i="9"/>
  <c r="N1510" i="9"/>
  <c r="R1510" i="9"/>
  <c r="K1518" i="9"/>
  <c r="L1518" i="9"/>
  <c r="M1518" i="9"/>
  <c r="O1518" i="9"/>
  <c r="P1518" i="9"/>
  <c r="I1518" i="9"/>
  <c r="Q1518" i="9"/>
  <c r="N1518" i="9"/>
  <c r="R1518" i="9"/>
  <c r="J1518" i="9"/>
  <c r="K1526" i="9"/>
  <c r="L1526" i="9"/>
  <c r="M1526" i="9"/>
  <c r="O1526" i="9"/>
  <c r="P1526" i="9"/>
  <c r="I1526" i="9"/>
  <c r="Q1526" i="9"/>
  <c r="J1526" i="9"/>
  <c r="N1526" i="9"/>
  <c r="R1526" i="9"/>
  <c r="K1534" i="9"/>
  <c r="L1534" i="9"/>
  <c r="M1534" i="9"/>
  <c r="O1534" i="9"/>
  <c r="P1534" i="9"/>
  <c r="I1534" i="9"/>
  <c r="Q1534" i="9"/>
  <c r="J1534" i="9"/>
  <c r="N1534" i="9"/>
  <c r="R1534" i="9"/>
  <c r="K1542" i="9"/>
  <c r="L1542" i="9"/>
  <c r="M1542" i="9"/>
  <c r="O1542" i="9"/>
  <c r="P1542" i="9"/>
  <c r="I1542" i="9"/>
  <c r="Q1542" i="9"/>
  <c r="J1542" i="9"/>
  <c r="N1542" i="9"/>
  <c r="R1542" i="9"/>
  <c r="K1550" i="9"/>
  <c r="L1550" i="9"/>
  <c r="M1550" i="9"/>
  <c r="O1550" i="9"/>
  <c r="P1550" i="9"/>
  <c r="I1550" i="9"/>
  <c r="Q1550" i="9"/>
  <c r="N1550" i="9"/>
  <c r="R1550" i="9"/>
  <c r="J1550" i="9"/>
  <c r="K1558" i="9"/>
  <c r="L1558" i="9"/>
  <c r="M1558" i="9"/>
  <c r="O1558" i="9"/>
  <c r="P1558" i="9"/>
  <c r="I1558" i="9"/>
  <c r="Q1558" i="9"/>
  <c r="J1558" i="9"/>
  <c r="N1558" i="9"/>
  <c r="R1558" i="9"/>
  <c r="K1566" i="9"/>
  <c r="L1566" i="9"/>
  <c r="M1566" i="9"/>
  <c r="O1566" i="9"/>
  <c r="P1566" i="9"/>
  <c r="I1566" i="9"/>
  <c r="Q1566" i="9"/>
  <c r="J1566" i="9"/>
  <c r="N1566" i="9"/>
  <c r="R1566" i="9"/>
  <c r="K1574" i="9"/>
  <c r="L1574" i="9"/>
  <c r="M1574" i="9"/>
  <c r="O1574" i="9"/>
  <c r="P1574" i="9"/>
  <c r="I1574" i="9"/>
  <c r="Q1574" i="9"/>
  <c r="J1574" i="9"/>
  <c r="N1574" i="9"/>
  <c r="R1574" i="9"/>
  <c r="K1582" i="9"/>
  <c r="L1582" i="9"/>
  <c r="M1582" i="9"/>
  <c r="O1582" i="9"/>
  <c r="P1582" i="9"/>
  <c r="I1582" i="9"/>
  <c r="Q1582" i="9"/>
  <c r="N1582" i="9"/>
  <c r="R1582" i="9"/>
  <c r="J1582" i="9"/>
  <c r="K1590" i="9"/>
  <c r="L1590" i="9"/>
  <c r="M1590" i="9"/>
  <c r="O1590" i="9"/>
  <c r="P1590" i="9"/>
  <c r="I1590" i="9"/>
  <c r="Q1590" i="9"/>
  <c r="J1590" i="9"/>
  <c r="N1590" i="9"/>
  <c r="R1590" i="9"/>
  <c r="K1598" i="9"/>
  <c r="L1598" i="9"/>
  <c r="M1598" i="9"/>
  <c r="O1598" i="9"/>
  <c r="P1598" i="9"/>
  <c r="J1598" i="9"/>
  <c r="N1598" i="9"/>
  <c r="Q1598" i="9"/>
  <c r="R1598" i="9"/>
  <c r="I1598" i="9"/>
  <c r="K1606" i="9"/>
  <c r="L1606" i="9"/>
  <c r="M1606" i="9"/>
  <c r="O1606" i="9"/>
  <c r="P1606" i="9"/>
  <c r="I1606" i="9"/>
  <c r="J1606" i="9"/>
  <c r="N1606" i="9"/>
  <c r="Q1606" i="9"/>
  <c r="R1606" i="9"/>
  <c r="K1614" i="9"/>
  <c r="L1614" i="9"/>
  <c r="M1614" i="9"/>
  <c r="O1614" i="9"/>
  <c r="P1614" i="9"/>
  <c r="I1614" i="9"/>
  <c r="J1614" i="9"/>
  <c r="N1614" i="9"/>
  <c r="Q1614" i="9"/>
  <c r="R1614" i="9"/>
  <c r="K1622" i="9"/>
  <c r="L1622" i="9"/>
  <c r="M1622" i="9"/>
  <c r="O1622" i="9"/>
  <c r="P1622" i="9"/>
  <c r="I1622" i="9"/>
  <c r="J1622" i="9"/>
  <c r="N1622" i="9"/>
  <c r="Q1622" i="9"/>
  <c r="R1622" i="9"/>
  <c r="L1630" i="9"/>
  <c r="I1630" i="9"/>
  <c r="R1630" i="9"/>
  <c r="J1630" i="9"/>
  <c r="K1630" i="9"/>
  <c r="M1630" i="9"/>
  <c r="N1630" i="9"/>
  <c r="O1630" i="9"/>
  <c r="P1630" i="9"/>
  <c r="Q1630" i="9"/>
  <c r="L1638" i="9"/>
  <c r="M1638" i="9"/>
  <c r="N1638" i="9"/>
  <c r="O1638" i="9"/>
  <c r="P1638" i="9"/>
  <c r="Q1638" i="9"/>
  <c r="I1638" i="9"/>
  <c r="R1638" i="9"/>
  <c r="J1638" i="9"/>
  <c r="K1638" i="9"/>
  <c r="L1646" i="9"/>
  <c r="P1646" i="9"/>
  <c r="Q1646" i="9"/>
  <c r="I1646" i="9"/>
  <c r="R1646" i="9"/>
  <c r="J1646" i="9"/>
  <c r="K1646" i="9"/>
  <c r="M1646" i="9"/>
  <c r="N1646" i="9"/>
  <c r="O1646" i="9"/>
  <c r="L1654" i="9"/>
  <c r="J1654" i="9"/>
  <c r="K1654" i="9"/>
  <c r="M1654" i="9"/>
  <c r="N1654" i="9"/>
  <c r="O1654" i="9"/>
  <c r="P1654" i="9"/>
  <c r="Q1654" i="9"/>
  <c r="I1654" i="9"/>
  <c r="R1654" i="9"/>
  <c r="L1662" i="9"/>
  <c r="M1662" i="9"/>
  <c r="N1662" i="9"/>
  <c r="O1662" i="9"/>
  <c r="P1662" i="9"/>
  <c r="I1662" i="9"/>
  <c r="Q1662" i="9"/>
  <c r="J1662" i="9"/>
  <c r="R1662" i="9"/>
  <c r="K1662" i="9"/>
  <c r="L1670" i="9"/>
  <c r="M1670" i="9"/>
  <c r="N1670" i="9"/>
  <c r="O1670" i="9"/>
  <c r="P1670" i="9"/>
  <c r="I1670" i="9"/>
  <c r="Q1670" i="9"/>
  <c r="J1670" i="9"/>
  <c r="R1670" i="9"/>
  <c r="K1670" i="9"/>
  <c r="L1678" i="9"/>
  <c r="M1678" i="9"/>
  <c r="N1678" i="9"/>
  <c r="O1678" i="9"/>
  <c r="P1678" i="9"/>
  <c r="I1678" i="9"/>
  <c r="Q1678" i="9"/>
  <c r="J1678" i="9"/>
  <c r="R1678" i="9"/>
  <c r="K1678" i="9"/>
  <c r="L1686" i="9"/>
  <c r="M1686" i="9"/>
  <c r="N1686" i="9"/>
  <c r="O1686" i="9"/>
  <c r="P1686" i="9"/>
  <c r="I1686" i="9"/>
  <c r="Q1686" i="9"/>
  <c r="J1686" i="9"/>
  <c r="R1686" i="9"/>
  <c r="K1686" i="9"/>
  <c r="L1694" i="9"/>
  <c r="M1694" i="9"/>
  <c r="N1694" i="9"/>
  <c r="O1694" i="9"/>
  <c r="P1694" i="9"/>
  <c r="I1694" i="9"/>
  <c r="Q1694" i="9"/>
  <c r="J1694" i="9"/>
  <c r="R1694" i="9"/>
  <c r="K1694" i="9"/>
  <c r="L1702" i="9"/>
  <c r="M1702" i="9"/>
  <c r="N1702" i="9"/>
  <c r="O1702" i="9"/>
  <c r="P1702" i="9"/>
  <c r="I1702" i="9"/>
  <c r="Q1702" i="9"/>
  <c r="J1702" i="9"/>
  <c r="R1702" i="9"/>
  <c r="K1702" i="9"/>
  <c r="L1710" i="9"/>
  <c r="M1710" i="9"/>
  <c r="N1710" i="9"/>
  <c r="O1710" i="9"/>
  <c r="P1710" i="9"/>
  <c r="I1710" i="9"/>
  <c r="Q1710" i="9"/>
  <c r="J1710" i="9"/>
  <c r="R1710" i="9"/>
  <c r="K1710" i="9"/>
  <c r="L1718" i="9"/>
  <c r="M1718" i="9"/>
  <c r="N1718" i="9"/>
  <c r="O1718" i="9"/>
  <c r="P1718" i="9"/>
  <c r="I1718" i="9"/>
  <c r="Q1718" i="9"/>
  <c r="J1718" i="9"/>
  <c r="R1718" i="9"/>
  <c r="K1718" i="9"/>
  <c r="L1726" i="9"/>
  <c r="M1726" i="9"/>
  <c r="N1726" i="9"/>
  <c r="O1726" i="9"/>
  <c r="P1726" i="9"/>
  <c r="I1726" i="9"/>
  <c r="Q1726" i="9"/>
  <c r="J1726" i="9"/>
  <c r="R1726" i="9"/>
  <c r="K1726" i="9"/>
  <c r="L1734" i="9"/>
  <c r="M1734" i="9"/>
  <c r="N1734" i="9"/>
  <c r="O1734" i="9"/>
  <c r="P1734" i="9"/>
  <c r="I1734" i="9"/>
  <c r="Q1734" i="9"/>
  <c r="J1734" i="9"/>
  <c r="R1734" i="9"/>
  <c r="K1734" i="9"/>
  <c r="L1742" i="9"/>
  <c r="M1742" i="9"/>
  <c r="N1742" i="9"/>
  <c r="O1742" i="9"/>
  <c r="P1742" i="9"/>
  <c r="I1742" i="9"/>
  <c r="Q1742" i="9"/>
  <c r="J1742" i="9"/>
  <c r="R1742" i="9"/>
  <c r="K1742" i="9"/>
  <c r="L1750" i="9"/>
  <c r="M1750" i="9"/>
  <c r="N1750" i="9"/>
  <c r="O1750" i="9"/>
  <c r="P1750" i="9"/>
  <c r="I1750" i="9"/>
  <c r="Q1750" i="9"/>
  <c r="J1750" i="9"/>
  <c r="R1750" i="9"/>
  <c r="K1750" i="9"/>
  <c r="L1758" i="9"/>
  <c r="M1758" i="9"/>
  <c r="N1758" i="9"/>
  <c r="O1758" i="9"/>
  <c r="P1758" i="9"/>
  <c r="I1758" i="9"/>
  <c r="Q1758" i="9"/>
  <c r="J1758" i="9"/>
  <c r="K1758" i="9"/>
  <c r="R1758" i="9"/>
  <c r="L1766" i="9"/>
  <c r="M1766" i="9"/>
  <c r="N1766" i="9"/>
  <c r="O1766" i="9"/>
  <c r="P1766" i="9"/>
  <c r="I1766" i="9"/>
  <c r="Q1766" i="9"/>
  <c r="J1766" i="9"/>
  <c r="K1766" i="9"/>
  <c r="R1766" i="9"/>
  <c r="L1774" i="9"/>
  <c r="M1774" i="9"/>
  <c r="N1774" i="9"/>
  <c r="O1774" i="9"/>
  <c r="P1774" i="9"/>
  <c r="I1774" i="9"/>
  <c r="Q1774" i="9"/>
  <c r="J1774" i="9"/>
  <c r="K1774" i="9"/>
  <c r="R1774" i="9"/>
  <c r="L1782" i="9"/>
  <c r="M1782" i="9"/>
  <c r="N1782" i="9"/>
  <c r="O1782" i="9"/>
  <c r="P1782" i="9"/>
  <c r="I1782" i="9"/>
  <c r="Q1782" i="9"/>
  <c r="K1782" i="9"/>
  <c r="R1782" i="9"/>
  <c r="J1782" i="9"/>
  <c r="L1790" i="9"/>
  <c r="M1790" i="9"/>
  <c r="N1790" i="9"/>
  <c r="O1790" i="9"/>
  <c r="P1790" i="9"/>
  <c r="I1790" i="9"/>
  <c r="R1790" i="9"/>
  <c r="J1790" i="9"/>
  <c r="K1790" i="9"/>
  <c r="Q1790" i="9"/>
  <c r="L1798" i="9"/>
  <c r="M1798" i="9"/>
  <c r="N1798" i="9"/>
  <c r="O1798" i="9"/>
  <c r="P1798" i="9"/>
  <c r="Q1798" i="9"/>
  <c r="R1798" i="9"/>
  <c r="I1798" i="9"/>
  <c r="J1798" i="9"/>
  <c r="K1798" i="9"/>
  <c r="L1806" i="9"/>
  <c r="M1806" i="9"/>
  <c r="O1806" i="9"/>
  <c r="P1806" i="9"/>
  <c r="J1806" i="9"/>
  <c r="K1806" i="9"/>
  <c r="N1806" i="9"/>
  <c r="Q1806" i="9"/>
  <c r="R1806" i="9"/>
  <c r="I1806" i="9"/>
  <c r="L1814" i="9"/>
  <c r="M1814" i="9"/>
  <c r="O1814" i="9"/>
  <c r="P1814" i="9"/>
  <c r="R1814" i="9"/>
  <c r="I1814" i="9"/>
  <c r="J1814" i="9"/>
  <c r="K1814" i="9"/>
  <c r="N1814" i="9"/>
  <c r="Q1814" i="9"/>
  <c r="L1822" i="9"/>
  <c r="P1822" i="9"/>
  <c r="R1822" i="9"/>
  <c r="I1822" i="9"/>
  <c r="J1822" i="9"/>
  <c r="K1822" i="9"/>
  <c r="M1822" i="9"/>
  <c r="N1822" i="9"/>
  <c r="O1822" i="9"/>
  <c r="Q1822" i="9"/>
  <c r="I1830" i="9"/>
  <c r="Q1830" i="9"/>
  <c r="J1830" i="9"/>
  <c r="R1830" i="9"/>
  <c r="K1830" i="9"/>
  <c r="L1830" i="9"/>
  <c r="M1830" i="9"/>
  <c r="N1830" i="9"/>
  <c r="O1830" i="9"/>
  <c r="P1830" i="9"/>
  <c r="I1838" i="9"/>
  <c r="Q1838" i="9"/>
  <c r="J1838" i="9"/>
  <c r="R1838" i="9"/>
  <c r="K1838" i="9"/>
  <c r="L1838" i="9"/>
  <c r="M1838" i="9"/>
  <c r="N1838" i="9"/>
  <c r="O1838" i="9"/>
  <c r="P1838" i="9"/>
  <c r="I1846" i="9"/>
  <c r="Q1846" i="9"/>
  <c r="J1846" i="9"/>
  <c r="R1846" i="9"/>
  <c r="K1846" i="9"/>
  <c r="L1846" i="9"/>
  <c r="M1846" i="9"/>
  <c r="N1846" i="9"/>
  <c r="O1846" i="9"/>
  <c r="P1846" i="9"/>
  <c r="I1854" i="9"/>
  <c r="Q1854" i="9"/>
  <c r="J1854" i="9"/>
  <c r="R1854" i="9"/>
  <c r="K1854" i="9"/>
  <c r="L1854" i="9"/>
  <c r="M1854" i="9"/>
  <c r="N1854" i="9"/>
  <c r="O1854" i="9"/>
  <c r="P1854" i="9"/>
  <c r="I1862" i="9"/>
  <c r="Q1862" i="9"/>
  <c r="J1862" i="9"/>
  <c r="R1862" i="9"/>
  <c r="K1862" i="9"/>
  <c r="L1862" i="9"/>
  <c r="M1862" i="9"/>
  <c r="N1862" i="9"/>
  <c r="O1862" i="9"/>
  <c r="P1862" i="9"/>
  <c r="I1870" i="9"/>
  <c r="Q1870" i="9"/>
  <c r="J1870" i="9"/>
  <c r="R1870" i="9"/>
  <c r="K1870" i="9"/>
  <c r="L1870" i="9"/>
  <c r="M1870" i="9"/>
  <c r="N1870" i="9"/>
  <c r="O1870" i="9"/>
  <c r="P1870" i="9"/>
  <c r="I1878" i="9"/>
  <c r="Q1878" i="9"/>
  <c r="J1878" i="9"/>
  <c r="R1878" i="9"/>
  <c r="K1878" i="9"/>
  <c r="L1878" i="9"/>
  <c r="M1878" i="9"/>
  <c r="N1878" i="9"/>
  <c r="O1878" i="9"/>
  <c r="P1878" i="9"/>
  <c r="I1886" i="9"/>
  <c r="Q1886" i="9"/>
  <c r="J1886" i="9"/>
  <c r="R1886" i="9"/>
  <c r="K1886" i="9"/>
  <c r="L1886" i="9"/>
  <c r="M1886" i="9"/>
  <c r="N1886" i="9"/>
  <c r="O1886" i="9"/>
  <c r="P1886" i="9"/>
  <c r="I1894" i="9"/>
  <c r="Q1894" i="9"/>
  <c r="J1894" i="9"/>
  <c r="R1894" i="9"/>
  <c r="K1894" i="9"/>
  <c r="L1894" i="9"/>
  <c r="M1894" i="9"/>
  <c r="N1894" i="9"/>
  <c r="O1894" i="9"/>
  <c r="P1894" i="9"/>
  <c r="I1902" i="9"/>
  <c r="Q1902" i="9"/>
  <c r="J1902" i="9"/>
  <c r="R1902" i="9"/>
  <c r="K1902" i="9"/>
  <c r="L1902" i="9"/>
  <c r="M1902" i="9"/>
  <c r="N1902" i="9"/>
  <c r="O1902" i="9"/>
  <c r="P1902" i="9"/>
  <c r="I1910" i="9"/>
  <c r="Q1910" i="9"/>
  <c r="J1910" i="9"/>
  <c r="R1910" i="9"/>
  <c r="K1910" i="9"/>
  <c r="L1910" i="9"/>
  <c r="M1910" i="9"/>
  <c r="N1910" i="9"/>
  <c r="O1910" i="9"/>
  <c r="P1910" i="9"/>
  <c r="I1918" i="9"/>
  <c r="Q1918" i="9"/>
  <c r="J1918" i="9"/>
  <c r="R1918" i="9"/>
  <c r="K1918" i="9"/>
  <c r="L1918" i="9"/>
  <c r="M1918" i="9"/>
  <c r="N1918" i="9"/>
  <c r="O1918" i="9"/>
  <c r="P1918" i="9"/>
  <c r="I1926" i="9"/>
  <c r="Q1926" i="9"/>
  <c r="J1926" i="9"/>
  <c r="R1926" i="9"/>
  <c r="K1926" i="9"/>
  <c r="L1926" i="9"/>
  <c r="M1926" i="9"/>
  <c r="N1926" i="9"/>
  <c r="O1926" i="9"/>
  <c r="P1926" i="9"/>
  <c r="I1934" i="9"/>
  <c r="Q1934" i="9"/>
  <c r="J1934" i="9"/>
  <c r="R1934" i="9"/>
  <c r="K1934" i="9"/>
  <c r="L1934" i="9"/>
  <c r="M1934" i="9"/>
  <c r="N1934" i="9"/>
  <c r="O1934" i="9"/>
  <c r="P1934" i="9"/>
  <c r="I1942" i="9"/>
  <c r="Q1942" i="9"/>
  <c r="J1942" i="9"/>
  <c r="R1942" i="9"/>
  <c r="K1942" i="9"/>
  <c r="L1942" i="9"/>
  <c r="M1942" i="9"/>
  <c r="N1942" i="9"/>
  <c r="O1942" i="9"/>
  <c r="P1942" i="9"/>
  <c r="I1950" i="9"/>
  <c r="Q1950" i="9"/>
  <c r="J1950" i="9"/>
  <c r="R1950" i="9"/>
  <c r="K1950" i="9"/>
  <c r="L1950" i="9"/>
  <c r="M1950" i="9"/>
  <c r="N1950" i="9"/>
  <c r="O1950" i="9"/>
  <c r="P1950" i="9"/>
  <c r="I1958" i="9"/>
  <c r="Q1958" i="9"/>
  <c r="J1958" i="9"/>
  <c r="R1958" i="9"/>
  <c r="K1958" i="9"/>
  <c r="L1958" i="9"/>
  <c r="M1958" i="9"/>
  <c r="N1958" i="9"/>
  <c r="O1958" i="9"/>
  <c r="P1958" i="9"/>
  <c r="I1966" i="9"/>
  <c r="Q1966" i="9"/>
  <c r="J1966" i="9"/>
  <c r="R1966" i="9"/>
  <c r="K1966" i="9"/>
  <c r="L1966" i="9"/>
  <c r="M1966" i="9"/>
  <c r="N1966" i="9"/>
  <c r="O1966" i="9"/>
  <c r="P1966" i="9"/>
  <c r="I1974" i="9"/>
  <c r="Q1974" i="9"/>
  <c r="J1974" i="9"/>
  <c r="R1974" i="9"/>
  <c r="K1974" i="9"/>
  <c r="L1974" i="9"/>
  <c r="M1974" i="9"/>
  <c r="N1974" i="9"/>
  <c r="O1974" i="9"/>
  <c r="P1974" i="9"/>
  <c r="I1982" i="9"/>
  <c r="Q1982" i="9"/>
  <c r="J1982" i="9"/>
  <c r="R1982" i="9"/>
  <c r="K1982" i="9"/>
  <c r="L1982" i="9"/>
  <c r="M1982" i="9"/>
  <c r="N1982" i="9"/>
  <c r="O1982" i="9"/>
  <c r="P1982" i="9"/>
  <c r="I1990" i="9"/>
  <c r="Q1990" i="9"/>
  <c r="J1990" i="9"/>
  <c r="R1990" i="9"/>
  <c r="K1990" i="9"/>
  <c r="L1990" i="9"/>
  <c r="M1990" i="9"/>
  <c r="N1990" i="9"/>
  <c r="O1990" i="9"/>
  <c r="P1990" i="9"/>
  <c r="I1998" i="9"/>
  <c r="Q1998" i="9"/>
  <c r="J1998" i="9"/>
  <c r="R1998" i="9"/>
  <c r="K1998" i="9"/>
  <c r="L1998" i="9"/>
  <c r="M1998" i="9"/>
  <c r="N1998" i="9"/>
  <c r="O1998" i="9"/>
  <c r="P1998" i="9"/>
  <c r="I2006" i="9"/>
  <c r="Q2006" i="9"/>
  <c r="J2006" i="9"/>
  <c r="R2006" i="9"/>
  <c r="K2006" i="9"/>
  <c r="M2006" i="9"/>
  <c r="N2006" i="9"/>
  <c r="L2006" i="9"/>
  <c r="O2006" i="9"/>
  <c r="P2006" i="9"/>
  <c r="I2014" i="9"/>
  <c r="K2014" i="9"/>
  <c r="M2014" i="9"/>
  <c r="N2014" i="9"/>
  <c r="P2014" i="9"/>
  <c r="Q2014" i="9"/>
  <c r="R2014" i="9"/>
  <c r="J2014" i="9"/>
  <c r="L2014" i="9"/>
  <c r="O2014" i="9"/>
  <c r="M2022" i="9"/>
  <c r="N2022" i="9"/>
  <c r="O2022" i="9"/>
  <c r="P2022" i="9"/>
  <c r="Q2022" i="9"/>
  <c r="R2022" i="9"/>
  <c r="I2022" i="9"/>
  <c r="J2022" i="9"/>
  <c r="K2022" i="9"/>
  <c r="L2022" i="9"/>
  <c r="M2030" i="9"/>
  <c r="N2030" i="9"/>
  <c r="O2030" i="9"/>
  <c r="P2030" i="9"/>
  <c r="I2030" i="9"/>
  <c r="Q2030" i="9"/>
  <c r="J2030" i="9"/>
  <c r="R2030" i="9"/>
  <c r="K2030" i="9"/>
  <c r="L2030" i="9"/>
  <c r="M2038" i="9"/>
  <c r="N2038" i="9"/>
  <c r="O2038" i="9"/>
  <c r="P2038" i="9"/>
  <c r="I2038" i="9"/>
  <c r="Q2038" i="9"/>
  <c r="J2038" i="9"/>
  <c r="R2038" i="9"/>
  <c r="K2038" i="9"/>
  <c r="L2038" i="9"/>
  <c r="M2046" i="9"/>
  <c r="N2046" i="9"/>
  <c r="O2046" i="9"/>
  <c r="P2046" i="9"/>
  <c r="I2046" i="9"/>
  <c r="Q2046" i="9"/>
  <c r="J2046" i="9"/>
  <c r="R2046" i="9"/>
  <c r="K2046" i="9"/>
  <c r="L2046" i="9"/>
  <c r="M2054" i="9"/>
  <c r="N2054" i="9"/>
  <c r="O2054" i="9"/>
  <c r="P2054" i="9"/>
  <c r="I2054" i="9"/>
  <c r="Q2054" i="9"/>
  <c r="J2054" i="9"/>
  <c r="R2054" i="9"/>
  <c r="K2054" i="9"/>
  <c r="L2054" i="9"/>
  <c r="M2062" i="9"/>
  <c r="N2062" i="9"/>
  <c r="O2062" i="9"/>
  <c r="P2062" i="9"/>
  <c r="I2062" i="9"/>
  <c r="Q2062" i="9"/>
  <c r="J2062" i="9"/>
  <c r="R2062" i="9"/>
  <c r="K2062" i="9"/>
  <c r="L2062" i="9"/>
  <c r="M2070" i="9"/>
  <c r="N2070" i="9"/>
  <c r="O2070" i="9"/>
  <c r="P2070" i="9"/>
  <c r="I2070" i="9"/>
  <c r="Q2070" i="9"/>
  <c r="J2070" i="9"/>
  <c r="R2070" i="9"/>
  <c r="K2070" i="9"/>
  <c r="L2070" i="9"/>
  <c r="M2078" i="9"/>
  <c r="N2078" i="9"/>
  <c r="O2078" i="9"/>
  <c r="P2078" i="9"/>
  <c r="I2078" i="9"/>
  <c r="Q2078" i="9"/>
  <c r="J2078" i="9"/>
  <c r="R2078" i="9"/>
  <c r="K2078" i="9"/>
  <c r="L2078" i="9"/>
  <c r="M2086" i="9"/>
  <c r="N2086" i="9"/>
  <c r="O2086" i="9"/>
  <c r="P2086" i="9"/>
  <c r="I2086" i="9"/>
  <c r="Q2086" i="9"/>
  <c r="J2086" i="9"/>
  <c r="R2086" i="9"/>
  <c r="K2086" i="9"/>
  <c r="L2086" i="9"/>
  <c r="M2094" i="9"/>
  <c r="N2094" i="9"/>
  <c r="O2094" i="9"/>
  <c r="P2094" i="9"/>
  <c r="I2094" i="9"/>
  <c r="Q2094" i="9"/>
  <c r="J2094" i="9"/>
  <c r="R2094" i="9"/>
  <c r="K2094" i="9"/>
  <c r="L2094" i="9"/>
  <c r="M2102" i="9"/>
  <c r="N2102" i="9"/>
  <c r="O2102" i="9"/>
  <c r="P2102" i="9"/>
  <c r="I2102" i="9"/>
  <c r="Q2102" i="9"/>
  <c r="J2102" i="9"/>
  <c r="R2102" i="9"/>
  <c r="K2102" i="9"/>
  <c r="L2102" i="9"/>
  <c r="M2110" i="9"/>
  <c r="N2110" i="9"/>
  <c r="O2110" i="9"/>
  <c r="P2110" i="9"/>
  <c r="I2110" i="9"/>
  <c r="Q2110" i="9"/>
  <c r="J2110" i="9"/>
  <c r="R2110" i="9"/>
  <c r="K2110" i="9"/>
  <c r="L2110" i="9"/>
  <c r="M2118" i="9"/>
  <c r="N2118" i="9"/>
  <c r="O2118" i="9"/>
  <c r="P2118" i="9"/>
  <c r="I2118" i="9"/>
  <c r="Q2118" i="9"/>
  <c r="J2118" i="9"/>
  <c r="R2118" i="9"/>
  <c r="K2118" i="9"/>
  <c r="L2118" i="9"/>
  <c r="M2126" i="9"/>
  <c r="N2126" i="9"/>
  <c r="O2126" i="9"/>
  <c r="P2126" i="9"/>
  <c r="I2126" i="9"/>
  <c r="Q2126" i="9"/>
  <c r="J2126" i="9"/>
  <c r="R2126" i="9"/>
  <c r="K2126" i="9"/>
  <c r="L2126" i="9"/>
  <c r="M2134" i="9"/>
  <c r="N2134" i="9"/>
  <c r="P2134" i="9"/>
  <c r="I2134" i="9"/>
  <c r="Q2134" i="9"/>
  <c r="J2134" i="9"/>
  <c r="R2134" i="9"/>
  <c r="L2134" i="9"/>
  <c r="K2134" i="9"/>
  <c r="O2134" i="9"/>
  <c r="M2142" i="9"/>
  <c r="P2142" i="9"/>
  <c r="I2142" i="9"/>
  <c r="Q2142" i="9"/>
  <c r="L2142" i="9"/>
  <c r="O2142" i="9"/>
  <c r="R2142" i="9"/>
  <c r="J2142" i="9"/>
  <c r="K2142" i="9"/>
  <c r="N2142" i="9"/>
  <c r="M2150" i="9"/>
  <c r="P2150" i="9"/>
  <c r="I2150" i="9"/>
  <c r="Q2150" i="9"/>
  <c r="L2150" i="9"/>
  <c r="J2150" i="9"/>
  <c r="K2150" i="9"/>
  <c r="N2150" i="9"/>
  <c r="O2150" i="9"/>
  <c r="R2150" i="9"/>
  <c r="M2158" i="9"/>
  <c r="P2158" i="9"/>
  <c r="I2158" i="9"/>
  <c r="Q2158" i="9"/>
  <c r="L2158" i="9"/>
  <c r="O2158" i="9"/>
  <c r="R2158" i="9"/>
  <c r="J2158" i="9"/>
  <c r="K2158" i="9"/>
  <c r="N2158" i="9"/>
  <c r="M2166" i="9"/>
  <c r="P2166" i="9"/>
  <c r="I2166" i="9"/>
  <c r="Q2166" i="9"/>
  <c r="L2166" i="9"/>
  <c r="J2166" i="9"/>
  <c r="K2166" i="9"/>
  <c r="N2166" i="9"/>
  <c r="O2166" i="9"/>
  <c r="R2166" i="9"/>
  <c r="P2174" i="9"/>
  <c r="I2174" i="9"/>
  <c r="Q2174" i="9"/>
  <c r="L2174" i="9"/>
  <c r="M2174" i="9"/>
  <c r="N2174" i="9"/>
  <c r="O2174" i="9"/>
  <c r="R2174" i="9"/>
  <c r="J2174" i="9"/>
  <c r="K2174" i="9"/>
  <c r="P2182" i="9"/>
  <c r="L2182" i="9"/>
  <c r="I2182" i="9"/>
  <c r="J2182" i="9"/>
  <c r="K2182" i="9"/>
  <c r="M2182" i="9"/>
  <c r="N2182" i="9"/>
  <c r="O2182" i="9"/>
  <c r="Q2182" i="9"/>
  <c r="R2182" i="9"/>
  <c r="P2190" i="9"/>
  <c r="L2190" i="9"/>
  <c r="Q2190" i="9"/>
  <c r="R2190" i="9"/>
  <c r="I2190" i="9"/>
  <c r="J2190" i="9"/>
  <c r="K2190" i="9"/>
  <c r="M2190" i="9"/>
  <c r="N2190" i="9"/>
  <c r="O2190" i="9"/>
  <c r="P2198" i="9"/>
  <c r="L2198" i="9"/>
  <c r="N2198" i="9"/>
  <c r="O2198" i="9"/>
  <c r="Q2198" i="9"/>
  <c r="R2198" i="9"/>
  <c r="I2198" i="9"/>
  <c r="J2198" i="9"/>
  <c r="K2198" i="9"/>
  <c r="M2198" i="9"/>
  <c r="P2206" i="9"/>
  <c r="L2206" i="9"/>
  <c r="K2206" i="9"/>
  <c r="M2206" i="9"/>
  <c r="N2206" i="9"/>
  <c r="O2206" i="9"/>
  <c r="Q2206" i="9"/>
  <c r="R2206" i="9"/>
  <c r="I2206" i="9"/>
  <c r="J2206" i="9"/>
  <c r="P2214" i="9"/>
  <c r="L2214" i="9"/>
  <c r="I2214" i="9"/>
  <c r="J2214" i="9"/>
  <c r="K2214" i="9"/>
  <c r="M2214" i="9"/>
  <c r="N2214" i="9"/>
  <c r="O2214" i="9"/>
  <c r="Q2214" i="9"/>
  <c r="R2214" i="9"/>
  <c r="L2222" i="9"/>
  <c r="I2222" i="9"/>
  <c r="R2222" i="9"/>
  <c r="J2222" i="9"/>
  <c r="K2222" i="9"/>
  <c r="M2222" i="9"/>
  <c r="N2222" i="9"/>
  <c r="O2222" i="9"/>
  <c r="P2222" i="9"/>
  <c r="Q2222" i="9"/>
  <c r="M2230" i="9"/>
  <c r="N2230" i="9"/>
  <c r="O2230" i="9"/>
  <c r="P2230" i="9"/>
  <c r="I2230" i="9"/>
  <c r="Q2230" i="9"/>
  <c r="J2230" i="9"/>
  <c r="R2230" i="9"/>
  <c r="K2230" i="9"/>
  <c r="L2230" i="9"/>
  <c r="M2238" i="9"/>
  <c r="N2238" i="9"/>
  <c r="O2238" i="9"/>
  <c r="P2238" i="9"/>
  <c r="I2238" i="9"/>
  <c r="Q2238" i="9"/>
  <c r="J2238" i="9"/>
  <c r="R2238" i="9"/>
  <c r="K2238" i="9"/>
  <c r="L2238" i="9"/>
  <c r="M2246" i="9"/>
  <c r="N2246" i="9"/>
  <c r="O2246" i="9"/>
  <c r="P2246" i="9"/>
  <c r="I2246" i="9"/>
  <c r="Q2246" i="9"/>
  <c r="J2246" i="9"/>
  <c r="R2246" i="9"/>
  <c r="K2246" i="9"/>
  <c r="L2246" i="9"/>
  <c r="M2254" i="9"/>
  <c r="N2254" i="9"/>
  <c r="O2254" i="9"/>
  <c r="P2254" i="9"/>
  <c r="I2254" i="9"/>
  <c r="Q2254" i="9"/>
  <c r="J2254" i="9"/>
  <c r="R2254" i="9"/>
  <c r="K2254" i="9"/>
  <c r="L2254" i="9"/>
  <c r="M2262" i="9"/>
  <c r="N2262" i="9"/>
  <c r="O2262" i="9"/>
  <c r="P2262" i="9"/>
  <c r="I2262" i="9"/>
  <c r="Q2262" i="9"/>
  <c r="J2262" i="9"/>
  <c r="R2262" i="9"/>
  <c r="K2262" i="9"/>
  <c r="L2262" i="9"/>
  <c r="M2270" i="9"/>
  <c r="N2270" i="9"/>
  <c r="O2270" i="9"/>
  <c r="P2270" i="9"/>
  <c r="I2270" i="9"/>
  <c r="Q2270" i="9"/>
  <c r="J2270" i="9"/>
  <c r="R2270" i="9"/>
  <c r="K2270" i="9"/>
  <c r="L2270" i="9"/>
  <c r="M2278" i="9"/>
  <c r="N2278" i="9"/>
  <c r="O2278" i="9"/>
  <c r="P2278" i="9"/>
  <c r="I2278" i="9"/>
  <c r="Q2278" i="9"/>
  <c r="J2278" i="9"/>
  <c r="R2278" i="9"/>
  <c r="K2278" i="9"/>
  <c r="L2278" i="9"/>
  <c r="M2286" i="9"/>
  <c r="N2286" i="9"/>
  <c r="O2286" i="9"/>
  <c r="P2286" i="9"/>
  <c r="I2286" i="9"/>
  <c r="Q2286" i="9"/>
  <c r="J2286" i="9"/>
  <c r="R2286" i="9"/>
  <c r="K2286" i="9"/>
  <c r="L2286" i="9"/>
  <c r="M2294" i="9"/>
  <c r="N2294" i="9"/>
  <c r="O2294" i="9"/>
  <c r="P2294" i="9"/>
  <c r="I2294" i="9"/>
  <c r="Q2294" i="9"/>
  <c r="J2294" i="9"/>
  <c r="R2294" i="9"/>
  <c r="K2294" i="9"/>
  <c r="L2294" i="9"/>
  <c r="M2302" i="9"/>
  <c r="N2302" i="9"/>
  <c r="O2302" i="9"/>
  <c r="P2302" i="9"/>
  <c r="I2302" i="9"/>
  <c r="Q2302" i="9"/>
  <c r="J2302" i="9"/>
  <c r="R2302" i="9"/>
  <c r="K2302" i="9"/>
  <c r="L2302" i="9"/>
  <c r="M2310" i="9"/>
  <c r="N2310" i="9"/>
  <c r="O2310" i="9"/>
  <c r="P2310" i="9"/>
  <c r="I2310" i="9"/>
  <c r="Q2310" i="9"/>
  <c r="J2310" i="9"/>
  <c r="R2310" i="9"/>
  <c r="K2310" i="9"/>
  <c r="L2310" i="9"/>
  <c r="M2318" i="9"/>
  <c r="N2318" i="9"/>
  <c r="O2318" i="9"/>
  <c r="P2318" i="9"/>
  <c r="I2318" i="9"/>
  <c r="Q2318" i="9"/>
  <c r="J2318" i="9"/>
  <c r="R2318" i="9"/>
  <c r="K2318" i="9"/>
  <c r="L2318" i="9"/>
  <c r="M2326" i="9"/>
  <c r="N2326" i="9"/>
  <c r="O2326" i="9"/>
  <c r="P2326" i="9"/>
  <c r="I2326" i="9"/>
  <c r="Q2326" i="9"/>
  <c r="J2326" i="9"/>
  <c r="R2326" i="9"/>
  <c r="K2326" i="9"/>
  <c r="L2326" i="9"/>
  <c r="M2334" i="9"/>
  <c r="N2334" i="9"/>
  <c r="O2334" i="9"/>
  <c r="P2334" i="9"/>
  <c r="I2334" i="9"/>
  <c r="Q2334" i="9"/>
  <c r="J2334" i="9"/>
  <c r="R2334" i="9"/>
  <c r="K2334" i="9"/>
  <c r="L2334" i="9"/>
  <c r="M2342" i="9"/>
  <c r="N2342" i="9"/>
  <c r="O2342" i="9"/>
  <c r="P2342" i="9"/>
  <c r="I2342" i="9"/>
  <c r="Q2342" i="9"/>
  <c r="J2342" i="9"/>
  <c r="R2342" i="9"/>
  <c r="K2342" i="9"/>
  <c r="L2342" i="9"/>
  <c r="M2350" i="9"/>
  <c r="N2350" i="9"/>
  <c r="O2350" i="9"/>
  <c r="P2350" i="9"/>
  <c r="I2350" i="9"/>
  <c r="Q2350" i="9"/>
  <c r="J2350" i="9"/>
  <c r="R2350" i="9"/>
  <c r="K2350" i="9"/>
  <c r="L2350" i="9"/>
  <c r="M2358" i="9"/>
  <c r="N2358" i="9"/>
  <c r="O2358" i="9"/>
  <c r="P2358" i="9"/>
  <c r="I2358" i="9"/>
  <c r="Q2358" i="9"/>
  <c r="J2358" i="9"/>
  <c r="R2358" i="9"/>
  <c r="K2358" i="9"/>
  <c r="L2358" i="9"/>
  <c r="M2366" i="9"/>
  <c r="N2366" i="9"/>
  <c r="O2366" i="9"/>
  <c r="P2366" i="9"/>
  <c r="I2366" i="9"/>
  <c r="Q2366" i="9"/>
  <c r="J2366" i="9"/>
  <c r="R2366" i="9"/>
  <c r="K2366" i="9"/>
  <c r="L2366" i="9"/>
  <c r="M2374" i="9"/>
  <c r="N2374" i="9"/>
  <c r="O2374" i="9"/>
  <c r="P2374" i="9"/>
  <c r="I2374" i="9"/>
  <c r="Q2374" i="9"/>
  <c r="J2374" i="9"/>
  <c r="R2374" i="9"/>
  <c r="K2374" i="9"/>
  <c r="L2374" i="9"/>
  <c r="M2382" i="9"/>
  <c r="N2382" i="9"/>
  <c r="O2382" i="9"/>
  <c r="P2382" i="9"/>
  <c r="I2382" i="9"/>
  <c r="Q2382" i="9"/>
  <c r="J2382" i="9"/>
  <c r="R2382" i="9"/>
  <c r="K2382" i="9"/>
  <c r="L2382" i="9"/>
  <c r="M2390" i="9"/>
  <c r="N2390" i="9"/>
  <c r="O2390" i="9"/>
  <c r="P2390" i="9"/>
  <c r="I2390" i="9"/>
  <c r="Q2390" i="9"/>
  <c r="J2390" i="9"/>
  <c r="R2390" i="9"/>
  <c r="K2390" i="9"/>
  <c r="L2390" i="9"/>
  <c r="M2398" i="9"/>
  <c r="N2398" i="9"/>
  <c r="O2398" i="9"/>
  <c r="P2398" i="9"/>
  <c r="I2398" i="9"/>
  <c r="Q2398" i="9"/>
  <c r="J2398" i="9"/>
  <c r="R2398" i="9"/>
  <c r="L2398" i="9"/>
  <c r="K2398" i="9"/>
  <c r="M2406" i="9"/>
  <c r="N2406" i="9"/>
  <c r="O2406" i="9"/>
  <c r="P2406" i="9"/>
  <c r="I2406" i="9"/>
  <c r="Q2406" i="9"/>
  <c r="J2406" i="9"/>
  <c r="R2406" i="9"/>
  <c r="L2406" i="9"/>
  <c r="K2406" i="9"/>
  <c r="M2414" i="9"/>
  <c r="O2414" i="9"/>
  <c r="J2414" i="9"/>
  <c r="R2414" i="9"/>
  <c r="L2414" i="9"/>
  <c r="I2414" i="9"/>
  <c r="K2414" i="9"/>
  <c r="N2414" i="9"/>
  <c r="P2414" i="9"/>
  <c r="Q2414" i="9"/>
  <c r="J2422" i="9"/>
  <c r="R2422" i="9"/>
  <c r="L2422" i="9"/>
  <c r="K2422" i="9"/>
  <c r="M2422" i="9"/>
  <c r="N2422" i="9"/>
  <c r="O2422" i="9"/>
  <c r="P2422" i="9"/>
  <c r="Q2422" i="9"/>
  <c r="I2422" i="9"/>
  <c r="J2430" i="9"/>
  <c r="R2430" i="9"/>
  <c r="O2430" i="9"/>
  <c r="P2430" i="9"/>
  <c r="Q2430" i="9"/>
  <c r="I2430" i="9"/>
  <c r="K2430" i="9"/>
  <c r="L2430" i="9"/>
  <c r="M2430" i="9"/>
  <c r="N2430" i="9"/>
  <c r="P2438" i="9"/>
  <c r="I2438" i="9"/>
  <c r="Q2438" i="9"/>
  <c r="J2438" i="9"/>
  <c r="R2438" i="9"/>
  <c r="K2438" i="9"/>
  <c r="L2438" i="9"/>
  <c r="M2438" i="9"/>
  <c r="N2438" i="9"/>
  <c r="O2438" i="9"/>
  <c r="P2446" i="9"/>
  <c r="I2446" i="9"/>
  <c r="Q2446" i="9"/>
  <c r="J2446" i="9"/>
  <c r="R2446" i="9"/>
  <c r="K2446" i="9"/>
  <c r="L2446" i="9"/>
  <c r="M2446" i="9"/>
  <c r="N2446" i="9"/>
  <c r="O2446" i="9"/>
  <c r="P2454" i="9"/>
  <c r="I2454" i="9"/>
  <c r="Q2454" i="9"/>
  <c r="J2454" i="9"/>
  <c r="R2454" i="9"/>
  <c r="K2454" i="9"/>
  <c r="L2454" i="9"/>
  <c r="M2454" i="9"/>
  <c r="N2454" i="9"/>
  <c r="O2454" i="9"/>
  <c r="P2462" i="9"/>
  <c r="I2462" i="9"/>
  <c r="Q2462" i="9"/>
  <c r="J2462" i="9"/>
  <c r="R2462" i="9"/>
  <c r="K2462" i="9"/>
  <c r="L2462" i="9"/>
  <c r="M2462" i="9"/>
  <c r="N2462" i="9"/>
  <c r="O2462" i="9"/>
  <c r="P2470" i="9"/>
  <c r="I2470" i="9"/>
  <c r="Q2470" i="9"/>
  <c r="J2470" i="9"/>
  <c r="R2470" i="9"/>
  <c r="K2470" i="9"/>
  <c r="L2470" i="9"/>
  <c r="M2470" i="9"/>
  <c r="N2470" i="9"/>
  <c r="O2470" i="9"/>
  <c r="P2478" i="9"/>
  <c r="I2478" i="9"/>
  <c r="Q2478" i="9"/>
  <c r="J2478" i="9"/>
  <c r="R2478" i="9"/>
  <c r="K2478" i="9"/>
  <c r="L2478" i="9"/>
  <c r="M2478" i="9"/>
  <c r="N2478" i="9"/>
  <c r="O2478" i="9"/>
  <c r="P2486" i="9"/>
  <c r="I2486" i="9"/>
  <c r="Q2486" i="9"/>
  <c r="J2486" i="9"/>
  <c r="R2486" i="9"/>
  <c r="K2486" i="9"/>
  <c r="L2486" i="9"/>
  <c r="M2486" i="9"/>
  <c r="N2486" i="9"/>
  <c r="O2486" i="9"/>
  <c r="P2494" i="9"/>
  <c r="I2494" i="9"/>
  <c r="Q2494" i="9"/>
  <c r="J2494" i="9"/>
  <c r="R2494" i="9"/>
  <c r="K2494" i="9"/>
  <c r="L2494" i="9"/>
  <c r="M2494" i="9"/>
  <c r="N2494" i="9"/>
  <c r="O2494" i="9"/>
  <c r="P2502" i="9"/>
  <c r="I2502" i="9"/>
  <c r="Q2502" i="9"/>
  <c r="J2502" i="9"/>
  <c r="R2502" i="9"/>
  <c r="K2502" i="9"/>
  <c r="L2502" i="9"/>
  <c r="M2502" i="9"/>
  <c r="N2502" i="9"/>
  <c r="O2502" i="9"/>
  <c r="P2510" i="9"/>
  <c r="I2510" i="9"/>
  <c r="Q2510" i="9"/>
  <c r="J2510" i="9"/>
  <c r="R2510" i="9"/>
  <c r="K2510" i="9"/>
  <c r="L2510" i="9"/>
  <c r="M2510" i="9"/>
  <c r="N2510" i="9"/>
  <c r="O2510" i="9"/>
  <c r="P2518" i="9"/>
  <c r="I2518" i="9"/>
  <c r="Q2518" i="9"/>
  <c r="J2518" i="9"/>
  <c r="R2518" i="9"/>
  <c r="K2518" i="9"/>
  <c r="L2518" i="9"/>
  <c r="M2518" i="9"/>
  <c r="N2518" i="9"/>
  <c r="O2518" i="9"/>
  <c r="P2526" i="9"/>
  <c r="I2526" i="9"/>
  <c r="Q2526" i="9"/>
  <c r="J2526" i="9"/>
  <c r="R2526" i="9"/>
  <c r="K2526" i="9"/>
  <c r="L2526" i="9"/>
  <c r="M2526" i="9"/>
  <c r="N2526" i="9"/>
  <c r="O2526" i="9"/>
  <c r="P2534" i="9"/>
  <c r="I2534" i="9"/>
  <c r="Q2534" i="9"/>
  <c r="J2534" i="9"/>
  <c r="R2534" i="9"/>
  <c r="K2534" i="9"/>
  <c r="L2534" i="9"/>
  <c r="M2534" i="9"/>
  <c r="N2534" i="9"/>
  <c r="O2534" i="9"/>
  <c r="P2542" i="9"/>
  <c r="I2542" i="9"/>
  <c r="Q2542" i="9"/>
  <c r="J2542" i="9"/>
  <c r="R2542" i="9"/>
  <c r="K2542" i="9"/>
  <c r="L2542" i="9"/>
  <c r="M2542" i="9"/>
  <c r="N2542" i="9"/>
  <c r="O2542" i="9"/>
  <c r="P2550" i="9"/>
  <c r="I2550" i="9"/>
  <c r="Q2550" i="9"/>
  <c r="J2550" i="9"/>
  <c r="R2550" i="9"/>
  <c r="K2550" i="9"/>
  <c r="L2550" i="9"/>
  <c r="M2550" i="9"/>
  <c r="N2550" i="9"/>
  <c r="O2550" i="9"/>
  <c r="P2558" i="9"/>
  <c r="I2558" i="9"/>
  <c r="Q2558" i="9"/>
  <c r="K2558" i="9"/>
  <c r="L2558" i="9"/>
  <c r="M2558" i="9"/>
  <c r="N2558" i="9"/>
  <c r="O2558" i="9"/>
  <c r="J2558" i="9"/>
  <c r="R2558" i="9"/>
  <c r="P2566" i="9"/>
  <c r="I2566" i="9"/>
  <c r="Q2566" i="9"/>
  <c r="K2566" i="9"/>
  <c r="L2566" i="9"/>
  <c r="N2566" i="9"/>
  <c r="O2566" i="9"/>
  <c r="M2566" i="9"/>
  <c r="R2566" i="9"/>
  <c r="J2566" i="9"/>
  <c r="P2574" i="9"/>
  <c r="I2574" i="9"/>
  <c r="Q2574" i="9"/>
  <c r="K2574" i="9"/>
  <c r="L2574" i="9"/>
  <c r="N2574" i="9"/>
  <c r="O2574" i="9"/>
  <c r="J2574" i="9"/>
  <c r="M2574" i="9"/>
  <c r="R2574" i="9"/>
  <c r="P2582" i="9"/>
  <c r="I2582" i="9"/>
  <c r="Q2582" i="9"/>
  <c r="K2582" i="9"/>
  <c r="L2582" i="9"/>
  <c r="N2582" i="9"/>
  <c r="O2582" i="9"/>
  <c r="J2582" i="9"/>
  <c r="M2582" i="9"/>
  <c r="R2582" i="9"/>
  <c r="P2590" i="9"/>
  <c r="K2590" i="9"/>
  <c r="L2590" i="9"/>
  <c r="O2590" i="9"/>
  <c r="R2590" i="9"/>
  <c r="I2590" i="9"/>
  <c r="J2590" i="9"/>
  <c r="M2590" i="9"/>
  <c r="N2590" i="9"/>
  <c r="Q2590" i="9"/>
  <c r="P2598" i="9"/>
  <c r="K2598" i="9"/>
  <c r="L2598" i="9"/>
  <c r="O2598" i="9"/>
  <c r="J2598" i="9"/>
  <c r="M2598" i="9"/>
  <c r="N2598" i="9"/>
  <c r="Q2598" i="9"/>
  <c r="R2598" i="9"/>
  <c r="I2598" i="9"/>
  <c r="K2606" i="9"/>
  <c r="L2606" i="9"/>
  <c r="O2606" i="9"/>
  <c r="J2606" i="9"/>
  <c r="M2606" i="9"/>
  <c r="N2606" i="9"/>
  <c r="P2606" i="9"/>
  <c r="Q2606" i="9"/>
  <c r="R2606" i="9"/>
  <c r="I2606" i="9"/>
  <c r="K2614" i="9"/>
  <c r="O2614" i="9"/>
  <c r="L2614" i="9"/>
  <c r="M2614" i="9"/>
  <c r="N2614" i="9"/>
  <c r="P2614" i="9"/>
  <c r="Q2614" i="9"/>
  <c r="R2614" i="9"/>
  <c r="I2614" i="9"/>
  <c r="J2614" i="9"/>
  <c r="K2622" i="9"/>
  <c r="O2622" i="9"/>
  <c r="I2622" i="9"/>
  <c r="J2622" i="9"/>
  <c r="L2622" i="9"/>
  <c r="M2622" i="9"/>
  <c r="N2622" i="9"/>
  <c r="P2622" i="9"/>
  <c r="Q2622" i="9"/>
  <c r="R2622" i="9"/>
  <c r="K2630" i="9"/>
  <c r="O2630" i="9"/>
  <c r="Q2630" i="9"/>
  <c r="R2630" i="9"/>
  <c r="I2630" i="9"/>
  <c r="J2630" i="9"/>
  <c r="L2630" i="9"/>
  <c r="M2630" i="9"/>
  <c r="N2630" i="9"/>
  <c r="P2630" i="9"/>
  <c r="K2638" i="9"/>
  <c r="O2638" i="9"/>
  <c r="N2638" i="9"/>
  <c r="P2638" i="9"/>
  <c r="Q2638" i="9"/>
  <c r="R2638" i="9"/>
  <c r="I2638" i="9"/>
  <c r="J2638" i="9"/>
  <c r="L2638" i="9"/>
  <c r="M2638" i="9"/>
  <c r="K2646" i="9"/>
  <c r="O2646" i="9"/>
  <c r="L2646" i="9"/>
  <c r="M2646" i="9"/>
  <c r="N2646" i="9"/>
  <c r="P2646" i="9"/>
  <c r="Q2646" i="9"/>
  <c r="R2646" i="9"/>
  <c r="I2646" i="9"/>
  <c r="J2646" i="9"/>
  <c r="K2654" i="9"/>
  <c r="O2654" i="9"/>
  <c r="I2654" i="9"/>
  <c r="J2654" i="9"/>
  <c r="L2654" i="9"/>
  <c r="M2654" i="9"/>
  <c r="N2654" i="9"/>
  <c r="P2654" i="9"/>
  <c r="Q2654" i="9"/>
  <c r="R2654" i="9"/>
  <c r="O2662" i="9"/>
  <c r="P2662" i="9"/>
  <c r="Q2662" i="9"/>
  <c r="I2662" i="9"/>
  <c r="R2662" i="9"/>
  <c r="J2662" i="9"/>
  <c r="K2662" i="9"/>
  <c r="L2662" i="9"/>
  <c r="M2662" i="9"/>
  <c r="N2662" i="9"/>
  <c r="O2670" i="9"/>
  <c r="J2670" i="9"/>
  <c r="K2670" i="9"/>
  <c r="L2670" i="9"/>
  <c r="M2670" i="9"/>
  <c r="N2670" i="9"/>
  <c r="P2670" i="9"/>
  <c r="Q2670" i="9"/>
  <c r="I2670" i="9"/>
  <c r="R2670" i="9"/>
  <c r="N2678" i="9"/>
  <c r="O2678" i="9"/>
  <c r="P2678" i="9"/>
  <c r="I2678" i="9"/>
  <c r="Q2678" i="9"/>
  <c r="J2678" i="9"/>
  <c r="R2678" i="9"/>
  <c r="K2678" i="9"/>
  <c r="L2678" i="9"/>
  <c r="M2678" i="9"/>
  <c r="N2686" i="9"/>
  <c r="O2686" i="9"/>
  <c r="P2686" i="9"/>
  <c r="I2686" i="9"/>
  <c r="Q2686" i="9"/>
  <c r="J2686" i="9"/>
  <c r="R2686" i="9"/>
  <c r="K2686" i="9"/>
  <c r="L2686" i="9"/>
  <c r="M2686" i="9"/>
  <c r="N2694" i="9"/>
  <c r="O2694" i="9"/>
  <c r="P2694" i="9"/>
  <c r="I2694" i="9"/>
  <c r="Q2694" i="9"/>
  <c r="J2694" i="9"/>
  <c r="R2694" i="9"/>
  <c r="K2694" i="9"/>
  <c r="L2694" i="9"/>
  <c r="M2694" i="9"/>
  <c r="N2702" i="9"/>
  <c r="O2702" i="9"/>
  <c r="P2702" i="9"/>
  <c r="I2702" i="9"/>
  <c r="Q2702" i="9"/>
  <c r="J2702" i="9"/>
  <c r="R2702" i="9"/>
  <c r="K2702" i="9"/>
  <c r="L2702" i="9"/>
  <c r="M2702" i="9"/>
  <c r="N2710" i="9"/>
  <c r="O2710" i="9"/>
  <c r="P2710" i="9"/>
  <c r="I2710" i="9"/>
  <c r="Q2710" i="9"/>
  <c r="J2710" i="9"/>
  <c r="R2710" i="9"/>
  <c r="K2710" i="9"/>
  <c r="L2710" i="9"/>
  <c r="M2710" i="9"/>
  <c r="N2718" i="9"/>
  <c r="O2718" i="9"/>
  <c r="P2718" i="9"/>
  <c r="I2718" i="9"/>
  <c r="Q2718" i="9"/>
  <c r="J2718" i="9"/>
  <c r="R2718" i="9"/>
  <c r="K2718" i="9"/>
  <c r="L2718" i="9"/>
  <c r="M2718" i="9"/>
  <c r="N2726" i="9"/>
  <c r="O2726" i="9"/>
  <c r="P2726" i="9"/>
  <c r="I2726" i="9"/>
  <c r="Q2726" i="9"/>
  <c r="J2726" i="9"/>
  <c r="R2726" i="9"/>
  <c r="K2726" i="9"/>
  <c r="L2726" i="9"/>
  <c r="M2726" i="9"/>
  <c r="N2734" i="9"/>
  <c r="O2734" i="9"/>
  <c r="P2734" i="9"/>
  <c r="I2734" i="9"/>
  <c r="Q2734" i="9"/>
  <c r="J2734" i="9"/>
  <c r="R2734" i="9"/>
  <c r="K2734" i="9"/>
  <c r="L2734" i="9"/>
  <c r="M2734" i="9"/>
  <c r="N2742" i="9"/>
  <c r="O2742" i="9"/>
  <c r="P2742" i="9"/>
  <c r="I2742" i="9"/>
  <c r="Q2742" i="9"/>
  <c r="J2742" i="9"/>
  <c r="R2742" i="9"/>
  <c r="K2742" i="9"/>
  <c r="L2742" i="9"/>
  <c r="M2742" i="9"/>
  <c r="N2750" i="9"/>
  <c r="O2750" i="9"/>
  <c r="P2750" i="9"/>
  <c r="I2750" i="9"/>
  <c r="Q2750" i="9"/>
  <c r="J2750" i="9"/>
  <c r="R2750" i="9"/>
  <c r="K2750" i="9"/>
  <c r="L2750" i="9"/>
  <c r="M2750" i="9"/>
  <c r="N2758" i="9"/>
  <c r="O2758" i="9"/>
  <c r="P2758" i="9"/>
  <c r="I2758" i="9"/>
  <c r="Q2758" i="9"/>
  <c r="J2758" i="9"/>
  <c r="R2758" i="9"/>
  <c r="K2758" i="9"/>
  <c r="L2758" i="9"/>
  <c r="M2758" i="9"/>
  <c r="N2766" i="9"/>
  <c r="O2766" i="9"/>
  <c r="P2766" i="9"/>
  <c r="I2766" i="9"/>
  <c r="Q2766" i="9"/>
  <c r="J2766" i="9"/>
  <c r="R2766" i="9"/>
  <c r="K2766" i="9"/>
  <c r="L2766" i="9"/>
  <c r="M2766" i="9"/>
  <c r="N2774" i="9"/>
  <c r="O2774" i="9"/>
  <c r="P2774" i="9"/>
  <c r="I2774" i="9"/>
  <c r="Q2774" i="9"/>
  <c r="J2774" i="9"/>
  <c r="R2774" i="9"/>
  <c r="K2774" i="9"/>
  <c r="L2774" i="9"/>
  <c r="M2774" i="9"/>
  <c r="N2782" i="9"/>
  <c r="O2782" i="9"/>
  <c r="P2782" i="9"/>
  <c r="I2782" i="9"/>
  <c r="Q2782" i="9"/>
  <c r="J2782" i="9"/>
  <c r="R2782" i="9"/>
  <c r="K2782" i="9"/>
  <c r="L2782" i="9"/>
  <c r="M2782" i="9"/>
  <c r="N2790" i="9"/>
  <c r="O2790" i="9"/>
  <c r="P2790" i="9"/>
  <c r="I2790" i="9"/>
  <c r="Q2790" i="9"/>
  <c r="J2790" i="9"/>
  <c r="R2790" i="9"/>
  <c r="K2790" i="9"/>
  <c r="L2790" i="9"/>
  <c r="M2790" i="9"/>
  <c r="N2798" i="9"/>
  <c r="O2798" i="9"/>
  <c r="P2798" i="9"/>
  <c r="I2798" i="9"/>
  <c r="Q2798" i="9"/>
  <c r="J2798" i="9"/>
  <c r="R2798" i="9"/>
  <c r="K2798" i="9"/>
  <c r="L2798" i="9"/>
  <c r="M2798" i="9"/>
  <c r="N2806" i="9"/>
  <c r="O2806" i="9"/>
  <c r="P2806" i="9"/>
  <c r="I2806" i="9"/>
  <c r="Q2806" i="9"/>
  <c r="J2806" i="9"/>
  <c r="R2806" i="9"/>
  <c r="K2806" i="9"/>
  <c r="L2806" i="9"/>
  <c r="M2806" i="9"/>
  <c r="N2814" i="9"/>
  <c r="O2814" i="9"/>
  <c r="P2814" i="9"/>
  <c r="I2814" i="9"/>
  <c r="Q2814" i="9"/>
  <c r="J2814" i="9"/>
  <c r="R2814" i="9"/>
  <c r="K2814" i="9"/>
  <c r="L2814" i="9"/>
  <c r="M2814" i="9"/>
  <c r="N2822" i="9"/>
  <c r="O2822" i="9"/>
  <c r="P2822" i="9"/>
  <c r="I2822" i="9"/>
  <c r="Q2822" i="9"/>
  <c r="J2822" i="9"/>
  <c r="R2822" i="9"/>
  <c r="K2822" i="9"/>
  <c r="L2822" i="9"/>
  <c r="M2822" i="9"/>
  <c r="N2830" i="9"/>
  <c r="O2830" i="9"/>
  <c r="P2830" i="9"/>
  <c r="I2830" i="9"/>
  <c r="Q2830" i="9"/>
  <c r="J2830" i="9"/>
  <c r="R2830" i="9"/>
  <c r="K2830" i="9"/>
  <c r="L2830" i="9"/>
  <c r="M2830" i="9"/>
  <c r="N2838" i="9"/>
  <c r="O2838" i="9"/>
  <c r="P2838" i="9"/>
  <c r="I2838" i="9"/>
  <c r="Q2838" i="9"/>
  <c r="J2838" i="9"/>
  <c r="R2838" i="9"/>
  <c r="K2838" i="9"/>
  <c r="L2838" i="9"/>
  <c r="M2838" i="9"/>
  <c r="N2846" i="9"/>
  <c r="O2846" i="9"/>
  <c r="P2846" i="9"/>
  <c r="I2846" i="9"/>
  <c r="Q2846" i="9"/>
  <c r="J2846" i="9"/>
  <c r="R2846" i="9"/>
  <c r="K2846" i="9"/>
  <c r="L2846" i="9"/>
  <c r="M2846" i="9"/>
  <c r="N2854" i="9"/>
  <c r="O2854" i="9"/>
  <c r="P2854" i="9"/>
  <c r="I2854" i="9"/>
  <c r="Q2854" i="9"/>
  <c r="J2854" i="9"/>
  <c r="R2854" i="9"/>
  <c r="K2854" i="9"/>
  <c r="L2854" i="9"/>
  <c r="M2854" i="9"/>
  <c r="N2862" i="9"/>
  <c r="O2862" i="9"/>
  <c r="P2862" i="9"/>
  <c r="I2862" i="9"/>
  <c r="Q2862" i="9"/>
  <c r="J2862" i="9"/>
  <c r="R2862" i="9"/>
  <c r="K2862" i="9"/>
  <c r="L2862" i="9"/>
  <c r="M2862" i="9"/>
  <c r="N2870" i="9"/>
  <c r="O2870" i="9"/>
  <c r="P2870" i="9"/>
  <c r="I2870" i="9"/>
  <c r="Q2870" i="9"/>
  <c r="J2870" i="9"/>
  <c r="R2870" i="9"/>
  <c r="K2870" i="9"/>
  <c r="L2870" i="9"/>
  <c r="M2870" i="9"/>
  <c r="N2878" i="9"/>
  <c r="O2878" i="9"/>
  <c r="P2878" i="9"/>
  <c r="I2878" i="9"/>
  <c r="Q2878" i="9"/>
  <c r="J2878" i="9"/>
  <c r="R2878" i="9"/>
  <c r="K2878" i="9"/>
  <c r="L2878" i="9"/>
  <c r="M2878" i="9"/>
  <c r="N2886" i="9"/>
  <c r="O2886" i="9"/>
  <c r="P2886" i="9"/>
  <c r="I2886" i="9"/>
  <c r="Q2886" i="9"/>
  <c r="J2886" i="9"/>
  <c r="R2886" i="9"/>
  <c r="K2886" i="9"/>
  <c r="L2886" i="9"/>
  <c r="M2886" i="9"/>
  <c r="N2894" i="9"/>
  <c r="O2894" i="9"/>
  <c r="P2894" i="9"/>
  <c r="I2894" i="9"/>
  <c r="Q2894" i="9"/>
  <c r="J2894" i="9"/>
  <c r="R2894" i="9"/>
  <c r="K2894" i="9"/>
  <c r="L2894" i="9"/>
  <c r="M2894" i="9"/>
  <c r="N2902" i="9"/>
  <c r="O2902" i="9"/>
  <c r="P2902" i="9"/>
  <c r="I2902" i="9"/>
  <c r="Q2902" i="9"/>
  <c r="J2902" i="9"/>
  <c r="R2902" i="9"/>
  <c r="K2902" i="9"/>
  <c r="L2902" i="9"/>
  <c r="M2902" i="9"/>
  <c r="N2910" i="9"/>
  <c r="O2910" i="9"/>
  <c r="P2910" i="9"/>
  <c r="I2910" i="9"/>
  <c r="Q2910" i="9"/>
  <c r="J2910" i="9"/>
  <c r="R2910" i="9"/>
  <c r="K2910" i="9"/>
  <c r="L2910" i="9"/>
  <c r="M2910" i="9"/>
  <c r="N2918" i="9"/>
  <c r="O2918" i="9"/>
  <c r="P2918" i="9"/>
  <c r="I2918" i="9"/>
  <c r="Q2918" i="9"/>
  <c r="J2918" i="9"/>
  <c r="R2918" i="9"/>
  <c r="K2918" i="9"/>
  <c r="L2918" i="9"/>
  <c r="M2918" i="9"/>
  <c r="N2926" i="9"/>
  <c r="O2926" i="9"/>
  <c r="P2926" i="9"/>
  <c r="I2926" i="9"/>
  <c r="Q2926" i="9"/>
  <c r="J2926" i="9"/>
  <c r="R2926" i="9"/>
  <c r="K2926" i="9"/>
  <c r="L2926" i="9"/>
  <c r="M2926" i="9"/>
  <c r="N2934" i="9"/>
  <c r="O2934" i="9"/>
  <c r="P2934" i="9"/>
  <c r="I2934" i="9"/>
  <c r="Q2934" i="9"/>
  <c r="J2934" i="9"/>
  <c r="R2934" i="9"/>
  <c r="K2934" i="9"/>
  <c r="L2934" i="9"/>
  <c r="M2934" i="9"/>
  <c r="N2942" i="9"/>
  <c r="O2942" i="9"/>
  <c r="P2942" i="9"/>
  <c r="I2942" i="9"/>
  <c r="Q2942" i="9"/>
  <c r="J2942" i="9"/>
  <c r="R2942" i="9"/>
  <c r="K2942" i="9"/>
  <c r="L2942" i="9"/>
  <c r="M2942" i="9"/>
  <c r="N2950" i="9"/>
  <c r="O2950" i="9"/>
  <c r="P2950" i="9"/>
  <c r="I2950" i="9"/>
  <c r="Q2950" i="9"/>
  <c r="J2950" i="9"/>
  <c r="R2950" i="9"/>
  <c r="K2950" i="9"/>
  <c r="L2950" i="9"/>
  <c r="M2950" i="9"/>
  <c r="N2958" i="9"/>
  <c r="O2958" i="9"/>
  <c r="P2958" i="9"/>
  <c r="I2958" i="9"/>
  <c r="Q2958" i="9"/>
  <c r="J2958" i="9"/>
  <c r="R2958" i="9"/>
  <c r="K2958" i="9"/>
  <c r="L2958" i="9"/>
  <c r="M2958" i="9"/>
  <c r="N2966" i="9"/>
  <c r="O2966" i="9"/>
  <c r="P2966" i="9"/>
  <c r="I2966" i="9"/>
  <c r="Q2966" i="9"/>
  <c r="J2966" i="9"/>
  <c r="R2966" i="9"/>
  <c r="K2966" i="9"/>
  <c r="L2966" i="9"/>
  <c r="M2966" i="9"/>
  <c r="N2974" i="9"/>
  <c r="O2974" i="9"/>
  <c r="P2974" i="9"/>
  <c r="I2974" i="9"/>
  <c r="Q2974" i="9"/>
  <c r="J2974" i="9"/>
  <c r="R2974" i="9"/>
  <c r="K2974" i="9"/>
  <c r="L2974" i="9"/>
  <c r="M2974" i="9"/>
  <c r="N2982" i="9"/>
  <c r="O2982" i="9"/>
  <c r="P2982" i="9"/>
  <c r="I2982" i="9"/>
  <c r="Q2982" i="9"/>
  <c r="J2982" i="9"/>
  <c r="R2982" i="9"/>
  <c r="K2982" i="9"/>
  <c r="L2982" i="9"/>
  <c r="M2982" i="9"/>
  <c r="N2990" i="9"/>
  <c r="O2990" i="9"/>
  <c r="P2990" i="9"/>
  <c r="I2990" i="9"/>
  <c r="Q2990" i="9"/>
  <c r="J2990" i="9"/>
  <c r="R2990" i="9"/>
  <c r="K2990" i="9"/>
  <c r="L2990" i="9"/>
  <c r="M2990" i="9"/>
  <c r="N2998" i="9"/>
  <c r="O2998" i="9"/>
  <c r="P2998" i="9"/>
  <c r="I2998" i="9"/>
  <c r="Q2998" i="9"/>
  <c r="J2998" i="9"/>
  <c r="R2998" i="9"/>
  <c r="K2998" i="9"/>
  <c r="L2998" i="9"/>
  <c r="M2998" i="9"/>
  <c r="N3006" i="9"/>
  <c r="O3006" i="9"/>
  <c r="P3006" i="9"/>
  <c r="I3006" i="9"/>
  <c r="Q3006" i="9"/>
  <c r="J3006" i="9"/>
  <c r="R3006" i="9"/>
  <c r="K3006" i="9"/>
  <c r="L3006" i="9"/>
  <c r="M3006" i="9"/>
  <c r="N3014" i="9"/>
  <c r="O3014" i="9"/>
  <c r="I3014" i="9"/>
  <c r="Q3014" i="9"/>
  <c r="J3014" i="9"/>
  <c r="R3014" i="9"/>
  <c r="K3014" i="9"/>
  <c r="L3014" i="9"/>
  <c r="M3014" i="9"/>
  <c r="P3014" i="9"/>
  <c r="N3022" i="9"/>
  <c r="O3022" i="9"/>
  <c r="I3022" i="9"/>
  <c r="Q3022" i="9"/>
  <c r="J3022" i="9"/>
  <c r="R3022" i="9"/>
  <c r="K3022" i="9"/>
  <c r="L3022" i="9"/>
  <c r="M3022" i="9"/>
  <c r="P3022" i="9"/>
  <c r="N3030" i="9"/>
  <c r="O3030" i="9"/>
  <c r="I3030" i="9"/>
  <c r="Q3030" i="9"/>
  <c r="J3030" i="9"/>
  <c r="R3030" i="9"/>
  <c r="K3030" i="9"/>
  <c r="L3030" i="9"/>
  <c r="M3030" i="9"/>
  <c r="P3030" i="9"/>
  <c r="O3038" i="9"/>
  <c r="I3038" i="9"/>
  <c r="Q3038" i="9"/>
  <c r="J3038" i="9"/>
  <c r="R3038" i="9"/>
  <c r="M3038" i="9"/>
  <c r="L3038" i="9"/>
  <c r="N3038" i="9"/>
  <c r="P3038" i="9"/>
  <c r="K3038" i="9"/>
  <c r="I3046" i="9"/>
  <c r="Q3046" i="9"/>
  <c r="J3046" i="9"/>
  <c r="R3046" i="9"/>
  <c r="M3046" i="9"/>
  <c r="O3046" i="9"/>
  <c r="P3046" i="9"/>
  <c r="K3046" i="9"/>
  <c r="L3046" i="9"/>
  <c r="N3046" i="9"/>
  <c r="I3054" i="9"/>
  <c r="Q3054" i="9"/>
  <c r="J3054" i="9"/>
  <c r="R3054" i="9"/>
  <c r="M3054" i="9"/>
  <c r="P3054" i="9"/>
  <c r="K3054" i="9"/>
  <c r="L3054" i="9"/>
  <c r="N3054" i="9"/>
  <c r="O3054" i="9"/>
  <c r="I3062" i="9"/>
  <c r="Q3062" i="9"/>
  <c r="M3062" i="9"/>
  <c r="P3062" i="9"/>
  <c r="R3062" i="9"/>
  <c r="J3062" i="9"/>
  <c r="K3062" i="9"/>
  <c r="L3062" i="9"/>
  <c r="N3062" i="9"/>
  <c r="O3062" i="9"/>
  <c r="I3070" i="9"/>
  <c r="Q3070" i="9"/>
  <c r="M3070" i="9"/>
  <c r="N3070" i="9"/>
  <c r="O3070" i="9"/>
  <c r="P3070" i="9"/>
  <c r="R3070" i="9"/>
  <c r="J3070" i="9"/>
  <c r="K3070" i="9"/>
  <c r="L3070" i="9"/>
  <c r="I3078" i="9"/>
  <c r="Q3078" i="9"/>
  <c r="M3078" i="9"/>
  <c r="K3078" i="9"/>
  <c r="L3078" i="9"/>
  <c r="N3078" i="9"/>
  <c r="O3078" i="9"/>
  <c r="P3078" i="9"/>
  <c r="R3078" i="9"/>
  <c r="J3078" i="9"/>
  <c r="I3086" i="9"/>
  <c r="Q3086" i="9"/>
  <c r="M3086" i="9"/>
  <c r="J3086" i="9"/>
  <c r="K3086" i="9"/>
  <c r="L3086" i="9"/>
  <c r="N3086" i="9"/>
  <c r="O3086" i="9"/>
  <c r="P3086" i="9"/>
  <c r="R3086" i="9"/>
  <c r="M3094" i="9"/>
  <c r="K3094" i="9"/>
  <c r="L3094" i="9"/>
  <c r="N3094" i="9"/>
  <c r="O3094" i="9"/>
  <c r="P3094" i="9"/>
  <c r="Q3094" i="9"/>
  <c r="I3094" i="9"/>
  <c r="R3094" i="9"/>
  <c r="J3094" i="9"/>
  <c r="L3102" i="9"/>
  <c r="M3102" i="9"/>
  <c r="N3102" i="9"/>
  <c r="O3102" i="9"/>
  <c r="P3102" i="9"/>
  <c r="I3102" i="9"/>
  <c r="Q3102" i="9"/>
  <c r="J3102" i="9"/>
  <c r="R3102" i="9"/>
  <c r="K3102" i="9"/>
  <c r="L3110" i="9"/>
  <c r="M3110" i="9"/>
  <c r="N3110" i="9"/>
  <c r="O3110" i="9"/>
  <c r="P3110" i="9"/>
  <c r="I3110" i="9"/>
  <c r="Q3110" i="9"/>
  <c r="J3110" i="9"/>
  <c r="R3110" i="9"/>
  <c r="K3110" i="9"/>
  <c r="L3118" i="9"/>
  <c r="M3118" i="9"/>
  <c r="N3118" i="9"/>
  <c r="O3118" i="9"/>
  <c r="P3118" i="9"/>
  <c r="I3118" i="9"/>
  <c r="Q3118" i="9"/>
  <c r="J3118" i="9"/>
  <c r="R3118" i="9"/>
  <c r="K3118" i="9"/>
  <c r="L3126" i="9"/>
  <c r="M3126" i="9"/>
  <c r="N3126" i="9"/>
  <c r="O3126" i="9"/>
  <c r="P3126" i="9"/>
  <c r="I3126" i="9"/>
  <c r="Q3126" i="9"/>
  <c r="J3126" i="9"/>
  <c r="R3126" i="9"/>
  <c r="K3126" i="9"/>
  <c r="L3134" i="9"/>
  <c r="M3134" i="9"/>
  <c r="N3134" i="9"/>
  <c r="O3134" i="9"/>
  <c r="P3134" i="9"/>
  <c r="I3134" i="9"/>
  <c r="Q3134" i="9"/>
  <c r="J3134" i="9"/>
  <c r="R3134" i="9"/>
  <c r="K3134" i="9"/>
  <c r="L3142" i="9"/>
  <c r="M3142" i="9"/>
  <c r="N3142" i="9"/>
  <c r="O3142" i="9"/>
  <c r="P3142" i="9"/>
  <c r="I3142" i="9"/>
  <c r="Q3142" i="9"/>
  <c r="J3142" i="9"/>
  <c r="R3142" i="9"/>
  <c r="K3142" i="9"/>
  <c r="L3150" i="9"/>
  <c r="M3150" i="9"/>
  <c r="N3150" i="9"/>
  <c r="O3150" i="9"/>
  <c r="P3150" i="9"/>
  <c r="I3150" i="9"/>
  <c r="Q3150" i="9"/>
  <c r="J3150" i="9"/>
  <c r="R3150" i="9"/>
  <c r="K3150" i="9"/>
  <c r="L3158" i="9"/>
  <c r="M3158" i="9"/>
  <c r="N3158" i="9"/>
  <c r="O3158" i="9"/>
  <c r="P3158" i="9"/>
  <c r="I3158" i="9"/>
  <c r="Q3158" i="9"/>
  <c r="J3158" i="9"/>
  <c r="R3158" i="9"/>
  <c r="K3158" i="9"/>
  <c r="L3166" i="9"/>
  <c r="M3166" i="9"/>
  <c r="N3166" i="9"/>
  <c r="O3166" i="9"/>
  <c r="P3166" i="9"/>
  <c r="I3166" i="9"/>
  <c r="Q3166" i="9"/>
  <c r="J3166" i="9"/>
  <c r="R3166" i="9"/>
  <c r="K3166" i="9"/>
  <c r="L3174" i="9"/>
  <c r="M3174" i="9"/>
  <c r="N3174" i="9"/>
  <c r="O3174" i="9"/>
  <c r="P3174" i="9"/>
  <c r="I3174" i="9"/>
  <c r="Q3174" i="9"/>
  <c r="J3174" i="9"/>
  <c r="R3174" i="9"/>
  <c r="K3174" i="9"/>
  <c r="L3182" i="9"/>
  <c r="M3182" i="9"/>
  <c r="N3182" i="9"/>
  <c r="O3182" i="9"/>
  <c r="P3182" i="9"/>
  <c r="I3182" i="9"/>
  <c r="Q3182" i="9"/>
  <c r="J3182" i="9"/>
  <c r="R3182" i="9"/>
  <c r="K3182" i="9"/>
  <c r="L3190" i="9"/>
  <c r="M3190" i="9"/>
  <c r="N3190" i="9"/>
  <c r="O3190" i="9"/>
  <c r="P3190" i="9"/>
  <c r="I3190" i="9"/>
  <c r="Q3190" i="9"/>
  <c r="J3190" i="9"/>
  <c r="R3190" i="9"/>
  <c r="K3190" i="9"/>
  <c r="L3198" i="9"/>
  <c r="M3198" i="9"/>
  <c r="N3198" i="9"/>
  <c r="O3198" i="9"/>
  <c r="P3198" i="9"/>
  <c r="I3198" i="9"/>
  <c r="Q3198" i="9"/>
  <c r="J3198" i="9"/>
  <c r="R3198" i="9"/>
  <c r="K3198" i="9"/>
  <c r="L3206" i="9"/>
  <c r="M3206" i="9"/>
  <c r="N3206" i="9"/>
  <c r="O3206" i="9"/>
  <c r="P3206" i="9"/>
  <c r="I3206" i="9"/>
  <c r="Q3206" i="9"/>
  <c r="J3206" i="9"/>
  <c r="R3206" i="9"/>
  <c r="K3206" i="9"/>
  <c r="L3214" i="9"/>
  <c r="M3214" i="9"/>
  <c r="N3214" i="9"/>
  <c r="O3214" i="9"/>
  <c r="P3214" i="9"/>
  <c r="I3214" i="9"/>
  <c r="Q3214" i="9"/>
  <c r="J3214" i="9"/>
  <c r="R3214" i="9"/>
  <c r="K3214" i="9"/>
  <c r="L3222" i="9"/>
  <c r="M3222" i="9"/>
  <c r="N3222" i="9"/>
  <c r="O3222" i="9"/>
  <c r="P3222" i="9"/>
  <c r="I3222" i="9"/>
  <c r="Q3222" i="9"/>
  <c r="J3222" i="9"/>
  <c r="R3222" i="9"/>
  <c r="K3222" i="9"/>
  <c r="L3230" i="9"/>
  <c r="M3230" i="9"/>
  <c r="N3230" i="9"/>
  <c r="O3230" i="9"/>
  <c r="P3230" i="9"/>
  <c r="I3230" i="9"/>
  <c r="Q3230" i="9"/>
  <c r="J3230" i="9"/>
  <c r="R3230" i="9"/>
  <c r="K3230" i="9"/>
  <c r="L3238" i="9"/>
  <c r="M3238" i="9"/>
  <c r="N3238" i="9"/>
  <c r="O3238" i="9"/>
  <c r="P3238" i="9"/>
  <c r="I3238" i="9"/>
  <c r="Q3238" i="9"/>
  <c r="J3238" i="9"/>
  <c r="R3238" i="9"/>
  <c r="K3238" i="9"/>
  <c r="L3246" i="9"/>
  <c r="M3246" i="9"/>
  <c r="N3246" i="9"/>
  <c r="O3246" i="9"/>
  <c r="P3246" i="9"/>
  <c r="I3246" i="9"/>
  <c r="Q3246" i="9"/>
  <c r="J3246" i="9"/>
  <c r="R3246" i="9"/>
  <c r="K3246" i="9"/>
  <c r="L3254" i="9"/>
  <c r="M3254" i="9"/>
  <c r="N3254" i="9"/>
  <c r="O3254" i="9"/>
  <c r="P3254" i="9"/>
  <c r="I3254" i="9"/>
  <c r="Q3254" i="9"/>
  <c r="J3254" i="9"/>
  <c r="R3254" i="9"/>
  <c r="K3254" i="9"/>
  <c r="L3262" i="9"/>
  <c r="M3262" i="9"/>
  <c r="N3262" i="9"/>
  <c r="O3262" i="9"/>
  <c r="P3262" i="9"/>
  <c r="I3262" i="9"/>
  <c r="Q3262" i="9"/>
  <c r="J3262" i="9"/>
  <c r="R3262" i="9"/>
  <c r="K3262" i="9"/>
  <c r="L3270" i="9"/>
  <c r="M3270" i="9"/>
  <c r="N3270" i="9"/>
  <c r="O3270" i="9"/>
  <c r="P3270" i="9"/>
  <c r="I3270" i="9"/>
  <c r="Q3270" i="9"/>
  <c r="J3270" i="9"/>
  <c r="R3270" i="9"/>
  <c r="K3270" i="9"/>
  <c r="L3278" i="9"/>
  <c r="M3278" i="9"/>
  <c r="N3278" i="9"/>
  <c r="O3278" i="9"/>
  <c r="P3278" i="9"/>
  <c r="I3278" i="9"/>
  <c r="Q3278" i="9"/>
  <c r="J3278" i="9"/>
  <c r="R3278" i="9"/>
  <c r="K3278" i="9"/>
  <c r="L3286" i="9"/>
  <c r="M3286" i="9"/>
  <c r="N3286" i="9"/>
  <c r="O3286" i="9"/>
  <c r="P3286" i="9"/>
  <c r="I3286" i="9"/>
  <c r="Q3286" i="9"/>
  <c r="J3286" i="9"/>
  <c r="R3286" i="9"/>
  <c r="K3286" i="9"/>
  <c r="L3294" i="9"/>
  <c r="M3294" i="9"/>
  <c r="N3294" i="9"/>
  <c r="O3294" i="9"/>
  <c r="P3294" i="9"/>
  <c r="I3294" i="9"/>
  <c r="Q3294" i="9"/>
  <c r="J3294" i="9"/>
  <c r="R3294" i="9"/>
  <c r="K3294" i="9"/>
  <c r="L3302" i="9"/>
  <c r="M3302" i="9"/>
  <c r="N3302" i="9"/>
  <c r="O3302" i="9"/>
  <c r="P3302" i="9"/>
  <c r="I3302" i="9"/>
  <c r="Q3302" i="9"/>
  <c r="J3302" i="9"/>
  <c r="R3302" i="9"/>
  <c r="K3302" i="9"/>
  <c r="L3310" i="9"/>
  <c r="M3310" i="9"/>
  <c r="N3310" i="9"/>
  <c r="O3310" i="9"/>
  <c r="P3310" i="9"/>
  <c r="I3310" i="9"/>
  <c r="Q3310" i="9"/>
  <c r="J3310" i="9"/>
  <c r="R3310" i="9"/>
  <c r="K3310" i="9"/>
  <c r="L3318" i="9"/>
  <c r="M3318" i="9"/>
  <c r="N3318" i="9"/>
  <c r="O3318" i="9"/>
  <c r="P3318" i="9"/>
  <c r="I3318" i="9"/>
  <c r="Q3318" i="9"/>
  <c r="J3318" i="9"/>
  <c r="R3318" i="9"/>
  <c r="K3318" i="9"/>
  <c r="L3326" i="9"/>
  <c r="M3326" i="9"/>
  <c r="N3326" i="9"/>
  <c r="O3326" i="9"/>
  <c r="P3326" i="9"/>
  <c r="I3326" i="9"/>
  <c r="Q3326" i="9"/>
  <c r="J3326" i="9"/>
  <c r="R3326" i="9"/>
  <c r="K3326" i="9"/>
  <c r="L3334" i="9"/>
  <c r="M3334" i="9"/>
  <c r="N3334" i="9"/>
  <c r="O3334" i="9"/>
  <c r="P3334" i="9"/>
  <c r="I3334" i="9"/>
  <c r="Q3334" i="9"/>
  <c r="J3334" i="9"/>
  <c r="R3334" i="9"/>
  <c r="K3334" i="9"/>
  <c r="L3342" i="9"/>
  <c r="M3342" i="9"/>
  <c r="N3342" i="9"/>
  <c r="O3342" i="9"/>
  <c r="P3342" i="9"/>
  <c r="I3342" i="9"/>
  <c r="Q3342" i="9"/>
  <c r="J3342" i="9"/>
  <c r="R3342" i="9"/>
  <c r="K3342" i="9"/>
  <c r="L3350" i="9"/>
  <c r="M3350" i="9"/>
  <c r="N3350" i="9"/>
  <c r="O3350" i="9"/>
  <c r="P3350" i="9"/>
  <c r="I3350" i="9"/>
  <c r="Q3350" i="9"/>
  <c r="J3350" i="9"/>
  <c r="R3350" i="9"/>
  <c r="K3350" i="9"/>
  <c r="L3358" i="9"/>
  <c r="M3358" i="9"/>
  <c r="N3358" i="9"/>
  <c r="O3358" i="9"/>
  <c r="P3358" i="9"/>
  <c r="I3358" i="9"/>
  <c r="Q3358" i="9"/>
  <c r="J3358" i="9"/>
  <c r="R3358" i="9"/>
  <c r="K3358" i="9"/>
  <c r="L3366" i="9"/>
  <c r="M3366" i="9"/>
  <c r="N3366" i="9"/>
  <c r="O3366" i="9"/>
  <c r="P3366" i="9"/>
  <c r="I3366" i="9"/>
  <c r="Q3366" i="9"/>
  <c r="J3366" i="9"/>
  <c r="R3366" i="9"/>
  <c r="K3366" i="9"/>
  <c r="L3374" i="9"/>
  <c r="M3374" i="9"/>
  <c r="N3374" i="9"/>
  <c r="O3374" i="9"/>
  <c r="P3374" i="9"/>
  <c r="I3374" i="9"/>
  <c r="Q3374" i="9"/>
  <c r="J3374" i="9"/>
  <c r="R3374" i="9"/>
  <c r="K3374" i="9"/>
  <c r="L3382" i="9"/>
  <c r="M3382" i="9"/>
  <c r="N3382" i="9"/>
  <c r="O3382" i="9"/>
  <c r="P3382" i="9"/>
  <c r="I3382" i="9"/>
  <c r="Q3382" i="9"/>
  <c r="J3382" i="9"/>
  <c r="R3382" i="9"/>
  <c r="K3382" i="9"/>
  <c r="L3390" i="9"/>
  <c r="M3390" i="9"/>
  <c r="N3390" i="9"/>
  <c r="O3390" i="9"/>
  <c r="P3390" i="9"/>
  <c r="I3390" i="9"/>
  <c r="Q3390" i="9"/>
  <c r="J3390" i="9"/>
  <c r="R3390" i="9"/>
  <c r="K3390" i="9"/>
  <c r="L3398" i="9"/>
  <c r="M3398" i="9"/>
  <c r="N3398" i="9"/>
  <c r="O3398" i="9"/>
  <c r="P3398" i="9"/>
  <c r="I3398" i="9"/>
  <c r="Q3398" i="9"/>
  <c r="J3398" i="9"/>
  <c r="R3398" i="9"/>
  <c r="K3398" i="9"/>
  <c r="L3406" i="9"/>
  <c r="M3406" i="9"/>
  <c r="N3406" i="9"/>
  <c r="O3406" i="9"/>
  <c r="P3406" i="9"/>
  <c r="I3406" i="9"/>
  <c r="Q3406" i="9"/>
  <c r="J3406" i="9"/>
  <c r="R3406" i="9"/>
  <c r="K3406" i="9"/>
  <c r="L3414" i="9"/>
  <c r="M3414" i="9"/>
  <c r="N3414" i="9"/>
  <c r="O3414" i="9"/>
  <c r="P3414" i="9"/>
  <c r="I3414" i="9"/>
  <c r="Q3414" i="9"/>
  <c r="J3414" i="9"/>
  <c r="R3414" i="9"/>
  <c r="K3414" i="9"/>
  <c r="L3422" i="9"/>
  <c r="M3422" i="9"/>
  <c r="N3422" i="9"/>
  <c r="O3422" i="9"/>
  <c r="P3422" i="9"/>
  <c r="I3422" i="9"/>
  <c r="Q3422" i="9"/>
  <c r="J3422" i="9"/>
  <c r="R3422" i="9"/>
  <c r="K3422" i="9"/>
  <c r="L3430" i="9"/>
  <c r="M3430" i="9"/>
  <c r="N3430" i="9"/>
  <c r="O3430" i="9"/>
  <c r="P3430" i="9"/>
  <c r="I3430" i="9"/>
  <c r="Q3430" i="9"/>
  <c r="J3430" i="9"/>
  <c r="R3430" i="9"/>
  <c r="K3430" i="9"/>
  <c r="L3438" i="9"/>
  <c r="M3438" i="9"/>
  <c r="N3438" i="9"/>
  <c r="O3438" i="9"/>
  <c r="P3438" i="9"/>
  <c r="I3438" i="9"/>
  <c r="Q3438" i="9"/>
  <c r="J3438" i="9"/>
  <c r="R3438" i="9"/>
  <c r="K3438" i="9"/>
  <c r="L3446" i="9"/>
  <c r="M3446" i="9"/>
  <c r="N3446" i="9"/>
  <c r="O3446" i="9"/>
  <c r="P3446" i="9"/>
  <c r="I3446" i="9"/>
  <c r="Q3446" i="9"/>
  <c r="J3446" i="9"/>
  <c r="R3446" i="9"/>
  <c r="K3446" i="9"/>
  <c r="L3454" i="9"/>
  <c r="M3454" i="9"/>
  <c r="N3454" i="9"/>
  <c r="O3454" i="9"/>
  <c r="P3454" i="9"/>
  <c r="I3454" i="9"/>
  <c r="Q3454" i="9"/>
  <c r="J3454" i="9"/>
  <c r="R3454" i="9"/>
  <c r="K3454" i="9"/>
  <c r="L3462" i="9"/>
  <c r="M3462" i="9"/>
  <c r="O3462" i="9"/>
  <c r="P3462" i="9"/>
  <c r="I3462" i="9"/>
  <c r="Q3462" i="9"/>
  <c r="J3462" i="9"/>
  <c r="R3462" i="9"/>
  <c r="K3462" i="9"/>
  <c r="L3470" i="9"/>
  <c r="M3470" i="9"/>
  <c r="O3470" i="9"/>
  <c r="P3470" i="9"/>
  <c r="I3470" i="9"/>
  <c r="Q3470" i="9"/>
  <c r="J3470" i="9"/>
  <c r="R3470" i="9"/>
  <c r="K3470" i="9"/>
  <c r="L3478" i="9"/>
  <c r="M3478" i="9"/>
  <c r="O3478" i="9"/>
  <c r="P3478" i="9"/>
  <c r="K3478" i="9"/>
  <c r="L3486" i="9"/>
  <c r="M3486" i="9"/>
  <c r="O3486" i="9"/>
  <c r="P3486" i="9"/>
  <c r="K3486" i="9"/>
  <c r="M3494" i="9"/>
  <c r="O3494" i="9"/>
  <c r="P3494" i="9"/>
  <c r="K3494" i="9"/>
  <c r="O3502" i="9"/>
  <c r="K3502" i="9"/>
  <c r="O3510" i="9"/>
  <c r="K3510" i="9"/>
  <c r="O3518" i="9"/>
  <c r="K3518" i="9"/>
  <c r="O3526" i="9"/>
  <c r="K3526" i="9"/>
  <c r="O3534" i="9"/>
  <c r="K3534" i="9"/>
  <c r="O3542" i="9"/>
  <c r="K3542" i="9"/>
  <c r="K3550" i="9"/>
  <c r="K3558" i="9"/>
  <c r="K3566" i="9"/>
  <c r="N3750" i="9"/>
  <c r="Q3749" i="9"/>
  <c r="L3748" i="9"/>
  <c r="O3747" i="9"/>
  <c r="R3746" i="9"/>
  <c r="P3744" i="9"/>
  <c r="N3742" i="9"/>
  <c r="Q3741" i="9"/>
  <c r="L3740" i="9"/>
  <c r="O3739" i="9"/>
  <c r="R3738" i="9"/>
  <c r="P3736" i="9"/>
  <c r="N3734" i="9"/>
  <c r="Q3733" i="9"/>
  <c r="L3732" i="9"/>
  <c r="O3731" i="9"/>
  <c r="R3730" i="9"/>
  <c r="P3728" i="9"/>
  <c r="N3726" i="9"/>
  <c r="Q3725" i="9"/>
  <c r="L3724" i="9"/>
  <c r="O3723" i="9"/>
  <c r="R3722" i="9"/>
  <c r="P3720" i="9"/>
  <c r="N3718" i="9"/>
  <c r="Q3717" i="9"/>
  <c r="I3717" i="9"/>
  <c r="L3716" i="9"/>
  <c r="O3715" i="9"/>
  <c r="R3714" i="9"/>
  <c r="M3713" i="9"/>
  <c r="P3712" i="9"/>
  <c r="N3710" i="9"/>
  <c r="Q3709" i="9"/>
  <c r="I3709" i="9"/>
  <c r="L3708" i="9"/>
  <c r="O3707" i="9"/>
  <c r="R3706" i="9"/>
  <c r="J3706" i="9"/>
  <c r="M3705" i="9"/>
  <c r="P3704" i="9"/>
  <c r="K3703" i="9"/>
  <c r="N3702" i="9"/>
  <c r="Q3701" i="9"/>
  <c r="I3701" i="9"/>
  <c r="L3700" i="9"/>
  <c r="O3699" i="9"/>
  <c r="R3698" i="9"/>
  <c r="J3698" i="9"/>
  <c r="M3697" i="9"/>
  <c r="P3696" i="9"/>
  <c r="K3695" i="9"/>
  <c r="N3694" i="9"/>
  <c r="Q3693" i="9"/>
  <c r="I3693" i="9"/>
  <c r="L3692" i="9"/>
  <c r="O3691" i="9"/>
  <c r="R3690" i="9"/>
  <c r="J3690" i="9"/>
  <c r="M3689" i="9"/>
  <c r="P3688" i="9"/>
  <c r="K3687" i="9"/>
  <c r="N3686" i="9"/>
  <c r="Q3685" i="9"/>
  <c r="I3685" i="9"/>
  <c r="L3684" i="9"/>
  <c r="O3683" i="9"/>
  <c r="R3682" i="9"/>
  <c r="J3682" i="9"/>
  <c r="M3681" i="9"/>
  <c r="P3680" i="9"/>
  <c r="K3679" i="9"/>
  <c r="N3678" i="9"/>
  <c r="Q3677" i="9"/>
  <c r="I3677" i="9"/>
  <c r="L3676" i="9"/>
  <c r="O3675" i="9"/>
  <c r="R3674" i="9"/>
  <c r="J3674" i="9"/>
  <c r="M3673" i="9"/>
  <c r="P3672" i="9"/>
  <c r="K3671" i="9"/>
  <c r="N3670" i="9"/>
  <c r="Q3669" i="9"/>
  <c r="I3669" i="9"/>
  <c r="L3668" i="9"/>
  <c r="O3667" i="9"/>
  <c r="R3666" i="9"/>
  <c r="J3666" i="9"/>
  <c r="M3665" i="9"/>
  <c r="P3664" i="9"/>
  <c r="K3663" i="9"/>
  <c r="N3662" i="9"/>
  <c r="Q3661" i="9"/>
  <c r="I3661" i="9"/>
  <c r="L3660" i="9"/>
  <c r="O3659" i="9"/>
  <c r="R3658" i="9"/>
  <c r="J3658" i="9"/>
  <c r="M3657" i="9"/>
  <c r="P3656" i="9"/>
  <c r="K3655" i="9"/>
  <c r="N3654" i="9"/>
  <c r="Q3653" i="9"/>
  <c r="I3653" i="9"/>
  <c r="L3652" i="9"/>
  <c r="O3651" i="9"/>
  <c r="R3650" i="9"/>
  <c r="J3650" i="9"/>
  <c r="M3649" i="9"/>
  <c r="P3648" i="9"/>
  <c r="K3647" i="9"/>
  <c r="N3646" i="9"/>
  <c r="Q3645" i="9"/>
  <c r="I3645" i="9"/>
  <c r="L3644" i="9"/>
  <c r="O3643" i="9"/>
  <c r="R3642" i="9"/>
  <c r="J3642" i="9"/>
  <c r="M3641" i="9"/>
  <c r="P3640" i="9"/>
  <c r="K3639" i="9"/>
  <c r="N3638" i="9"/>
  <c r="Q3637" i="9"/>
  <c r="I3637" i="9"/>
  <c r="L3636" i="9"/>
  <c r="O3635" i="9"/>
  <c r="R3634" i="9"/>
  <c r="J3634" i="9"/>
  <c r="M3633" i="9"/>
  <c r="P3632" i="9"/>
  <c r="K3631" i="9"/>
  <c r="N3630" i="9"/>
  <c r="Q3629" i="9"/>
  <c r="I3629" i="9"/>
  <c r="L3628" i="9"/>
  <c r="O3627" i="9"/>
  <c r="R3626" i="9"/>
  <c r="J3626" i="9"/>
  <c r="M3625" i="9"/>
  <c r="P3624" i="9"/>
  <c r="K3623" i="9"/>
  <c r="N3622" i="9"/>
  <c r="Q3621" i="9"/>
  <c r="I3621" i="9"/>
  <c r="L3620" i="9"/>
  <c r="O3619" i="9"/>
  <c r="R3618" i="9"/>
  <c r="J3618" i="9"/>
  <c r="M3617" i="9"/>
  <c r="P3616" i="9"/>
  <c r="K3615" i="9"/>
  <c r="N3614" i="9"/>
  <c r="Q3613" i="9"/>
  <c r="I3613" i="9"/>
  <c r="L3612" i="9"/>
  <c r="O3611" i="9"/>
  <c r="R3610" i="9"/>
  <c r="J3610" i="9"/>
  <c r="M3609" i="9"/>
  <c r="P3608" i="9"/>
  <c r="K3607" i="9"/>
  <c r="N3606" i="9"/>
  <c r="Q3605" i="9"/>
  <c r="I3605" i="9"/>
  <c r="L3604" i="9"/>
  <c r="O3603" i="9"/>
  <c r="R3602" i="9"/>
  <c r="J3602" i="9"/>
  <c r="M3601" i="9"/>
  <c r="P3600" i="9"/>
  <c r="K3599" i="9"/>
  <c r="N3598" i="9"/>
  <c r="Q3597" i="9"/>
  <c r="I3597" i="9"/>
  <c r="L3596" i="9"/>
  <c r="O3595" i="9"/>
  <c r="R3594" i="9"/>
  <c r="J3594" i="9"/>
  <c r="M3593" i="9"/>
  <c r="P3592" i="9"/>
  <c r="K3591" i="9"/>
  <c r="N3590" i="9"/>
  <c r="Q3589" i="9"/>
  <c r="I3589" i="9"/>
  <c r="L3588" i="9"/>
  <c r="O3587" i="9"/>
  <c r="R3586" i="9"/>
  <c r="J3586" i="9"/>
  <c r="M3585" i="9"/>
  <c r="P3584" i="9"/>
  <c r="K3583" i="9"/>
  <c r="N3582" i="9"/>
  <c r="Q3581" i="9"/>
  <c r="I3581" i="9"/>
  <c r="L3580" i="9"/>
  <c r="O3579" i="9"/>
  <c r="R3578" i="9"/>
  <c r="J3578" i="9"/>
  <c r="M3577" i="9"/>
  <c r="P3576" i="9"/>
  <c r="K3575" i="9"/>
  <c r="N3574" i="9"/>
  <c r="Q3573" i="9"/>
  <c r="I3573" i="9"/>
  <c r="L3572" i="9"/>
  <c r="O3571" i="9"/>
  <c r="R3570" i="9"/>
  <c r="J3570" i="9"/>
  <c r="M3569" i="9"/>
  <c r="P3568" i="9"/>
  <c r="R3567" i="9"/>
  <c r="J3566" i="9"/>
  <c r="L3565" i="9"/>
  <c r="N3564" i="9"/>
  <c r="P3563" i="9"/>
  <c r="R3562" i="9"/>
  <c r="I3562" i="9"/>
  <c r="K3561" i="9"/>
  <c r="L3560" i="9"/>
  <c r="P3558" i="9"/>
  <c r="R3557" i="9"/>
  <c r="I3557" i="9"/>
  <c r="K3556" i="9"/>
  <c r="M3555" i="9"/>
  <c r="N3554" i="9"/>
  <c r="P3553" i="9"/>
  <c r="R3552" i="9"/>
  <c r="I3552" i="9"/>
  <c r="M3550" i="9"/>
  <c r="O3549" i="9"/>
  <c r="P3548" i="9"/>
  <c r="R3547" i="9"/>
  <c r="I3547" i="9"/>
  <c r="J3546" i="9"/>
  <c r="K3545" i="9"/>
  <c r="K3544" i="9"/>
  <c r="L3542" i="9"/>
  <c r="L3541" i="9"/>
  <c r="L3540" i="9"/>
  <c r="M3539" i="9"/>
  <c r="M3538" i="9"/>
  <c r="M3537" i="9"/>
  <c r="N3536" i="9"/>
  <c r="N3534" i="9"/>
  <c r="O3533" i="9"/>
  <c r="O3532" i="9"/>
  <c r="O3531" i="9"/>
  <c r="P3530" i="9"/>
  <c r="P3529" i="9"/>
  <c r="P3528" i="9"/>
  <c r="Q3526" i="9"/>
  <c r="Q3525" i="9"/>
  <c r="R3524" i="9"/>
  <c r="R3523" i="9"/>
  <c r="R3522" i="9"/>
  <c r="I3518" i="9"/>
  <c r="I3517" i="9"/>
  <c r="J3516" i="9"/>
  <c r="J3515" i="9"/>
  <c r="J3514" i="9"/>
  <c r="K3513" i="9"/>
  <c r="K3512" i="9"/>
  <c r="L3510" i="9"/>
  <c r="L3509" i="9"/>
  <c r="L3508" i="9"/>
  <c r="M3507" i="9"/>
  <c r="M3506" i="9"/>
  <c r="M3505" i="9"/>
  <c r="N3504" i="9"/>
  <c r="N3502" i="9"/>
  <c r="M3501" i="9"/>
  <c r="K3500" i="9"/>
  <c r="J3499" i="9"/>
  <c r="P3496" i="9"/>
  <c r="I3494" i="9"/>
  <c r="O3492" i="9"/>
  <c r="J3491" i="9"/>
  <c r="P3489" i="9"/>
  <c r="I3486" i="9"/>
  <c r="J3478" i="9"/>
  <c r="N3462" i="9"/>
  <c r="O5" i="9"/>
  <c r="P5" i="9"/>
  <c r="I5" i="9"/>
  <c r="Q5" i="9"/>
  <c r="J5" i="9"/>
  <c r="R5" i="9"/>
  <c r="K5" i="9"/>
  <c r="L5" i="9"/>
  <c r="M5" i="9"/>
  <c r="N5" i="9"/>
  <c r="P37" i="9"/>
  <c r="I37" i="9"/>
  <c r="Q37" i="9"/>
  <c r="J37" i="9"/>
  <c r="R37" i="9"/>
  <c r="K37" i="9"/>
  <c r="L37" i="9"/>
  <c r="M37" i="9"/>
  <c r="N37" i="9"/>
  <c r="O37" i="9"/>
  <c r="J69" i="9"/>
  <c r="R69" i="9"/>
  <c r="K69" i="9"/>
  <c r="L69" i="9"/>
  <c r="M69" i="9"/>
  <c r="N69" i="9"/>
  <c r="O69" i="9"/>
  <c r="P69" i="9"/>
  <c r="I69" i="9"/>
  <c r="Q69" i="9"/>
  <c r="L93" i="9"/>
  <c r="N93" i="9"/>
  <c r="P93" i="9"/>
  <c r="I93" i="9"/>
  <c r="J93" i="9"/>
  <c r="K93" i="9"/>
  <c r="M93" i="9"/>
  <c r="O93" i="9"/>
  <c r="Q93" i="9"/>
  <c r="R93" i="9"/>
  <c r="J125" i="9"/>
  <c r="R125" i="9"/>
  <c r="K125" i="9"/>
  <c r="L125" i="9"/>
  <c r="M125" i="9"/>
  <c r="O125" i="9"/>
  <c r="I125" i="9"/>
  <c r="Q125" i="9"/>
  <c r="N125" i="9"/>
  <c r="P125" i="9"/>
  <c r="J165" i="9"/>
  <c r="R165" i="9"/>
  <c r="K165" i="9"/>
  <c r="M165" i="9"/>
  <c r="I165" i="9"/>
  <c r="N165" i="9"/>
  <c r="P165" i="9"/>
  <c r="Q165" i="9"/>
  <c r="O165" i="9"/>
  <c r="L165" i="9"/>
  <c r="O221" i="9"/>
  <c r="I221" i="9"/>
  <c r="Q221" i="9"/>
  <c r="K221" i="9"/>
  <c r="R221" i="9"/>
  <c r="J221" i="9"/>
  <c r="M221" i="9"/>
  <c r="L221" i="9"/>
  <c r="N221" i="9"/>
  <c r="P221" i="9"/>
  <c r="L14" i="9"/>
  <c r="M14" i="9"/>
  <c r="N14" i="9"/>
  <c r="O14" i="9"/>
  <c r="P14" i="9"/>
  <c r="I14" i="9"/>
  <c r="Q14" i="9"/>
  <c r="J14" i="9"/>
  <c r="R14" i="9"/>
  <c r="K14" i="9"/>
  <c r="L30" i="9"/>
  <c r="M30" i="9"/>
  <c r="N30" i="9"/>
  <c r="O30" i="9"/>
  <c r="P30" i="9"/>
  <c r="I30" i="9"/>
  <c r="Q30" i="9"/>
  <c r="J30" i="9"/>
  <c r="R30" i="9"/>
  <c r="K30" i="9"/>
  <c r="O54" i="9"/>
  <c r="P54" i="9"/>
  <c r="J54" i="9"/>
  <c r="R54" i="9"/>
  <c r="I54" i="9"/>
  <c r="K54" i="9"/>
  <c r="L54" i="9"/>
  <c r="M54" i="9"/>
  <c r="N54" i="9"/>
  <c r="Q54" i="9"/>
  <c r="O70" i="9"/>
  <c r="P70" i="9"/>
  <c r="I70" i="9"/>
  <c r="Q70" i="9"/>
  <c r="J70" i="9"/>
  <c r="R70" i="9"/>
  <c r="K70" i="9"/>
  <c r="L70" i="9"/>
  <c r="M70" i="9"/>
  <c r="N70" i="9"/>
  <c r="I94" i="9"/>
  <c r="Q94" i="9"/>
  <c r="K94" i="9"/>
  <c r="M94" i="9"/>
  <c r="J94" i="9"/>
  <c r="L94" i="9"/>
  <c r="N94" i="9"/>
  <c r="O94" i="9"/>
  <c r="R94" i="9"/>
  <c r="P94" i="9"/>
  <c r="O118" i="9"/>
  <c r="P118" i="9"/>
  <c r="I118" i="9"/>
  <c r="Q118" i="9"/>
  <c r="J118" i="9"/>
  <c r="R118" i="9"/>
  <c r="L118" i="9"/>
  <c r="K118" i="9"/>
  <c r="M118" i="9"/>
  <c r="N118" i="9"/>
  <c r="O158" i="9"/>
  <c r="P158" i="9"/>
  <c r="J158" i="9"/>
  <c r="R158" i="9"/>
  <c r="K158" i="9"/>
  <c r="M158" i="9"/>
  <c r="Q158" i="9"/>
  <c r="L158" i="9"/>
  <c r="I158" i="9"/>
  <c r="N158" i="9"/>
  <c r="I7" i="9"/>
  <c r="Q7" i="9"/>
  <c r="J7" i="9"/>
  <c r="R7" i="9"/>
  <c r="K7" i="9"/>
  <c r="L7" i="9"/>
  <c r="M7" i="9"/>
  <c r="N7" i="9"/>
  <c r="O7" i="9"/>
  <c r="P7" i="9"/>
  <c r="I15" i="9"/>
  <c r="Q15" i="9"/>
  <c r="J15" i="9"/>
  <c r="R15" i="9"/>
  <c r="K15" i="9"/>
  <c r="L15" i="9"/>
  <c r="M15" i="9"/>
  <c r="N15" i="9"/>
  <c r="O15" i="9"/>
  <c r="P15" i="9"/>
  <c r="I23" i="9"/>
  <c r="Q23" i="9"/>
  <c r="J23" i="9"/>
  <c r="R23" i="9"/>
  <c r="K23" i="9"/>
  <c r="L23" i="9"/>
  <c r="M23" i="9"/>
  <c r="N23" i="9"/>
  <c r="O23" i="9"/>
  <c r="P23" i="9"/>
  <c r="J31" i="9"/>
  <c r="R31" i="9"/>
  <c r="K31" i="9"/>
  <c r="L31" i="9"/>
  <c r="M31" i="9"/>
  <c r="N31" i="9"/>
  <c r="O31" i="9"/>
  <c r="I31" i="9"/>
  <c r="P31" i="9"/>
  <c r="Q31" i="9"/>
  <c r="J39" i="9"/>
  <c r="R39" i="9"/>
  <c r="K39" i="9"/>
  <c r="L39" i="9"/>
  <c r="M39" i="9"/>
  <c r="N39" i="9"/>
  <c r="O39" i="9"/>
  <c r="P39" i="9"/>
  <c r="Q39" i="9"/>
  <c r="I39" i="9"/>
  <c r="J47" i="9"/>
  <c r="R47" i="9"/>
  <c r="L47" i="9"/>
  <c r="M47" i="9"/>
  <c r="O47" i="9"/>
  <c r="I47" i="9"/>
  <c r="K47" i="9"/>
  <c r="N47" i="9"/>
  <c r="P47" i="9"/>
  <c r="Q47" i="9"/>
  <c r="L55" i="9"/>
  <c r="M55" i="9"/>
  <c r="O55" i="9"/>
  <c r="I55" i="9"/>
  <c r="J55" i="9"/>
  <c r="K55" i="9"/>
  <c r="N55" i="9"/>
  <c r="P55" i="9"/>
  <c r="Q55" i="9"/>
  <c r="R55" i="9"/>
  <c r="L63" i="9"/>
  <c r="O63" i="9"/>
  <c r="J63" i="9"/>
  <c r="K63" i="9"/>
  <c r="M63" i="9"/>
  <c r="N63" i="9"/>
  <c r="P63" i="9"/>
  <c r="Q63" i="9"/>
  <c r="R63" i="9"/>
  <c r="I63" i="9"/>
  <c r="L71" i="9"/>
  <c r="M71" i="9"/>
  <c r="N71" i="9"/>
  <c r="O71" i="9"/>
  <c r="P71" i="9"/>
  <c r="I71" i="9"/>
  <c r="Q71" i="9"/>
  <c r="J71" i="9"/>
  <c r="R71" i="9"/>
  <c r="K71" i="9"/>
  <c r="L79" i="9"/>
  <c r="M79" i="9"/>
  <c r="N79" i="9"/>
  <c r="O79" i="9"/>
  <c r="P79" i="9"/>
  <c r="I79" i="9"/>
  <c r="Q79" i="9"/>
  <c r="J79" i="9"/>
  <c r="R79" i="9"/>
  <c r="K79" i="9"/>
  <c r="N87" i="9"/>
  <c r="P87" i="9"/>
  <c r="J87" i="9"/>
  <c r="R87" i="9"/>
  <c r="I87" i="9"/>
  <c r="K87" i="9"/>
  <c r="L87" i="9"/>
  <c r="M87" i="9"/>
  <c r="O87" i="9"/>
  <c r="Q87" i="9"/>
  <c r="N95" i="9"/>
  <c r="P95" i="9"/>
  <c r="J95" i="9"/>
  <c r="L95" i="9"/>
  <c r="M95" i="9"/>
  <c r="O95" i="9"/>
  <c r="Q95" i="9"/>
  <c r="K95" i="9"/>
  <c r="R95" i="9"/>
  <c r="I95" i="9"/>
  <c r="N103" i="9"/>
  <c r="Q103" i="9"/>
  <c r="I103" i="9"/>
  <c r="R103" i="9"/>
  <c r="J103" i="9"/>
  <c r="K103" i="9"/>
  <c r="M103" i="9"/>
  <c r="O103" i="9"/>
  <c r="L103" i="9"/>
  <c r="P103" i="9"/>
  <c r="L111" i="9"/>
  <c r="M111" i="9"/>
  <c r="N111" i="9"/>
  <c r="O111" i="9"/>
  <c r="I111" i="9"/>
  <c r="Q111" i="9"/>
  <c r="P111" i="9"/>
  <c r="J111" i="9"/>
  <c r="K111" i="9"/>
  <c r="R111" i="9"/>
  <c r="L119" i="9"/>
  <c r="M119" i="9"/>
  <c r="N119" i="9"/>
  <c r="O119" i="9"/>
  <c r="I119" i="9"/>
  <c r="Q119" i="9"/>
  <c r="K119" i="9"/>
  <c r="J119" i="9"/>
  <c r="P119" i="9"/>
  <c r="R119" i="9"/>
  <c r="L127" i="9"/>
  <c r="M127" i="9"/>
  <c r="N127" i="9"/>
  <c r="O127" i="9"/>
  <c r="I127" i="9"/>
  <c r="Q127" i="9"/>
  <c r="J127" i="9"/>
  <c r="R127" i="9"/>
  <c r="P127" i="9"/>
  <c r="K127" i="9"/>
  <c r="L135" i="9"/>
  <c r="M135" i="9"/>
  <c r="N135" i="9"/>
  <c r="O135" i="9"/>
  <c r="K135" i="9"/>
  <c r="R135" i="9"/>
  <c r="I135" i="9"/>
  <c r="J135" i="9"/>
  <c r="P135" i="9"/>
  <c r="Q135" i="9"/>
  <c r="L143" i="9"/>
  <c r="N143" i="9"/>
  <c r="M143" i="9"/>
  <c r="O143" i="9"/>
  <c r="Q143" i="9"/>
  <c r="P143" i="9"/>
  <c r="R143" i="9"/>
  <c r="I143" i="9"/>
  <c r="J143" i="9"/>
  <c r="K143" i="9"/>
  <c r="L151" i="9"/>
  <c r="M151" i="9"/>
  <c r="O151" i="9"/>
  <c r="J151" i="9"/>
  <c r="N151" i="9"/>
  <c r="Q151" i="9"/>
  <c r="R151" i="9"/>
  <c r="I151" i="9"/>
  <c r="K151" i="9"/>
  <c r="P151" i="9"/>
  <c r="L159" i="9"/>
  <c r="M159" i="9"/>
  <c r="O159" i="9"/>
  <c r="K159" i="9"/>
  <c r="P159" i="9"/>
  <c r="R159" i="9"/>
  <c r="I159" i="9"/>
  <c r="N159" i="9"/>
  <c r="Q159" i="9"/>
  <c r="J159" i="9"/>
  <c r="L167" i="9"/>
  <c r="M167" i="9"/>
  <c r="O167" i="9"/>
  <c r="N167" i="9"/>
  <c r="Q167" i="9"/>
  <c r="I167" i="9"/>
  <c r="J167" i="9"/>
  <c r="P167" i="9"/>
  <c r="K167" i="9"/>
  <c r="R167" i="9"/>
  <c r="L175" i="9"/>
  <c r="M175" i="9"/>
  <c r="O175" i="9"/>
  <c r="P175" i="9"/>
  <c r="R175" i="9"/>
  <c r="I175" i="9"/>
  <c r="J175" i="9"/>
  <c r="K175" i="9"/>
  <c r="N175" i="9"/>
  <c r="Q175" i="9"/>
  <c r="M183" i="9"/>
  <c r="O183" i="9"/>
  <c r="Q183" i="9"/>
  <c r="J183" i="9"/>
  <c r="K183" i="9"/>
  <c r="L183" i="9"/>
  <c r="I183" i="9"/>
  <c r="R183" i="9"/>
  <c r="N183" i="9"/>
  <c r="P183" i="9"/>
  <c r="I191" i="9"/>
  <c r="Q191" i="9"/>
  <c r="K191" i="9"/>
  <c r="M191" i="9"/>
  <c r="O191" i="9"/>
  <c r="P191" i="9"/>
  <c r="N191" i="9"/>
  <c r="J191" i="9"/>
  <c r="L191" i="9"/>
  <c r="R191" i="9"/>
  <c r="I199" i="9"/>
  <c r="Q199" i="9"/>
  <c r="K199" i="9"/>
  <c r="M199" i="9"/>
  <c r="P199" i="9"/>
  <c r="R199" i="9"/>
  <c r="O199" i="9"/>
  <c r="J199" i="9"/>
  <c r="L199" i="9"/>
  <c r="N199" i="9"/>
  <c r="I207" i="9"/>
  <c r="Q207" i="9"/>
  <c r="K207" i="9"/>
  <c r="M207" i="9"/>
  <c r="R207" i="9"/>
  <c r="J207" i="9"/>
  <c r="L207" i="9"/>
  <c r="N207" i="9"/>
  <c r="O207" i="9"/>
  <c r="P207" i="9"/>
  <c r="I215" i="9"/>
  <c r="Q215" i="9"/>
  <c r="K215" i="9"/>
  <c r="M215" i="9"/>
  <c r="L215" i="9"/>
  <c r="J215" i="9"/>
  <c r="P215" i="9"/>
  <c r="N215" i="9"/>
  <c r="O215" i="9"/>
  <c r="R215" i="9"/>
  <c r="I223" i="9"/>
  <c r="Q223" i="9"/>
  <c r="K223" i="9"/>
  <c r="M223" i="9"/>
  <c r="J223" i="9"/>
  <c r="N223" i="9"/>
  <c r="R223" i="9"/>
  <c r="L223" i="9"/>
  <c r="P223" i="9"/>
  <c r="O223" i="9"/>
  <c r="I231" i="9"/>
  <c r="Q231" i="9"/>
  <c r="K231" i="9"/>
  <c r="M231" i="9"/>
  <c r="J231" i="9"/>
  <c r="L231" i="9"/>
  <c r="O231" i="9"/>
  <c r="N231" i="9"/>
  <c r="P231" i="9"/>
  <c r="R231" i="9"/>
  <c r="I239" i="9"/>
  <c r="Q239" i="9"/>
  <c r="K239" i="9"/>
  <c r="M239" i="9"/>
  <c r="L239" i="9"/>
  <c r="N239" i="9"/>
  <c r="P239" i="9"/>
  <c r="J239" i="9"/>
  <c r="O239" i="9"/>
  <c r="R239" i="9"/>
  <c r="I247" i="9"/>
  <c r="Q247" i="9"/>
  <c r="M247" i="9"/>
  <c r="L247" i="9"/>
  <c r="P247" i="9"/>
  <c r="K247" i="9"/>
  <c r="N247" i="9"/>
  <c r="O247" i="9"/>
  <c r="J247" i="9"/>
  <c r="R247" i="9"/>
  <c r="I255" i="9"/>
  <c r="Q255" i="9"/>
  <c r="M255" i="9"/>
  <c r="J255" i="9"/>
  <c r="K255" i="9"/>
  <c r="L255" i="9"/>
  <c r="N255" i="9"/>
  <c r="R255" i="9"/>
  <c r="O255" i="9"/>
  <c r="P255" i="9"/>
  <c r="I263" i="9"/>
  <c r="Q263" i="9"/>
  <c r="P263" i="9"/>
  <c r="R263" i="9"/>
  <c r="J263" i="9"/>
  <c r="M263" i="9"/>
  <c r="K263" i="9"/>
  <c r="L263" i="9"/>
  <c r="N263" i="9"/>
  <c r="O263" i="9"/>
  <c r="I271" i="9"/>
  <c r="K271" i="9"/>
  <c r="L271" i="9"/>
  <c r="M271" i="9"/>
  <c r="P271" i="9"/>
  <c r="J271" i="9"/>
  <c r="N271" i="9"/>
  <c r="O271" i="9"/>
  <c r="Q271" i="9"/>
  <c r="R271" i="9"/>
  <c r="K279" i="9"/>
  <c r="L279" i="9"/>
  <c r="M279" i="9"/>
  <c r="P279" i="9"/>
  <c r="R279" i="9"/>
  <c r="I279" i="9"/>
  <c r="J279" i="9"/>
  <c r="N279" i="9"/>
  <c r="O279" i="9"/>
  <c r="Q279" i="9"/>
  <c r="K287" i="9"/>
  <c r="L287" i="9"/>
  <c r="M287" i="9"/>
  <c r="I287" i="9"/>
  <c r="J287" i="9"/>
  <c r="N287" i="9"/>
  <c r="O287" i="9"/>
  <c r="P287" i="9"/>
  <c r="Q287" i="9"/>
  <c r="R287" i="9"/>
  <c r="K295" i="9"/>
  <c r="M295" i="9"/>
  <c r="J295" i="9"/>
  <c r="L295" i="9"/>
  <c r="O295" i="9"/>
  <c r="P295" i="9"/>
  <c r="R295" i="9"/>
  <c r="I295" i="9"/>
  <c r="N295" i="9"/>
  <c r="Q295" i="9"/>
  <c r="N303" i="9"/>
  <c r="I303" i="9"/>
  <c r="Q303" i="9"/>
  <c r="J303" i="9"/>
  <c r="R303" i="9"/>
  <c r="M303" i="9"/>
  <c r="P303" i="9"/>
  <c r="K303" i="9"/>
  <c r="L303" i="9"/>
  <c r="O303" i="9"/>
  <c r="N311" i="9"/>
  <c r="I311" i="9"/>
  <c r="Q311" i="9"/>
  <c r="J311" i="9"/>
  <c r="R311" i="9"/>
  <c r="M311" i="9"/>
  <c r="K311" i="9"/>
  <c r="L311" i="9"/>
  <c r="O311" i="9"/>
  <c r="P311" i="9"/>
  <c r="N319" i="9"/>
  <c r="I319" i="9"/>
  <c r="Q319" i="9"/>
  <c r="J319" i="9"/>
  <c r="R319" i="9"/>
  <c r="M319" i="9"/>
  <c r="P319" i="9"/>
  <c r="K319" i="9"/>
  <c r="L319" i="9"/>
  <c r="O319" i="9"/>
  <c r="I327" i="9"/>
  <c r="Q327" i="9"/>
  <c r="M327" i="9"/>
  <c r="P327" i="9"/>
  <c r="R327" i="9"/>
  <c r="J327" i="9"/>
  <c r="K327" i="9"/>
  <c r="L327" i="9"/>
  <c r="N327" i="9"/>
  <c r="O327" i="9"/>
  <c r="I335" i="9"/>
  <c r="Q335" i="9"/>
  <c r="M335" i="9"/>
  <c r="N335" i="9"/>
  <c r="O335" i="9"/>
  <c r="P335" i="9"/>
  <c r="R335" i="9"/>
  <c r="J335" i="9"/>
  <c r="K335" i="9"/>
  <c r="L335" i="9"/>
  <c r="I343" i="9"/>
  <c r="Q343" i="9"/>
  <c r="M343" i="9"/>
  <c r="K343" i="9"/>
  <c r="L343" i="9"/>
  <c r="N343" i="9"/>
  <c r="O343" i="9"/>
  <c r="P343" i="9"/>
  <c r="R343" i="9"/>
  <c r="J343" i="9"/>
  <c r="I351" i="9"/>
  <c r="Q351" i="9"/>
  <c r="M351" i="9"/>
  <c r="J351" i="9"/>
  <c r="K351" i="9"/>
  <c r="L351" i="9"/>
  <c r="N351" i="9"/>
  <c r="O351" i="9"/>
  <c r="P351" i="9"/>
  <c r="R351" i="9"/>
  <c r="I359" i="9"/>
  <c r="Q359" i="9"/>
  <c r="M359" i="9"/>
  <c r="P359" i="9"/>
  <c r="R359" i="9"/>
  <c r="J359" i="9"/>
  <c r="K359" i="9"/>
  <c r="L359" i="9"/>
  <c r="N359" i="9"/>
  <c r="O359" i="9"/>
  <c r="J367" i="9"/>
  <c r="R367" i="9"/>
  <c r="K367" i="9"/>
  <c r="L367" i="9"/>
  <c r="M367" i="9"/>
  <c r="N367" i="9"/>
  <c r="O367" i="9"/>
  <c r="P367" i="9"/>
  <c r="I367" i="9"/>
  <c r="Q367" i="9"/>
  <c r="J375" i="9"/>
  <c r="R375" i="9"/>
  <c r="K375" i="9"/>
  <c r="M375" i="9"/>
  <c r="N375" i="9"/>
  <c r="O375" i="9"/>
  <c r="I375" i="9"/>
  <c r="Q375" i="9"/>
  <c r="L375" i="9"/>
  <c r="P375" i="9"/>
  <c r="J383" i="9"/>
  <c r="R383" i="9"/>
  <c r="K383" i="9"/>
  <c r="M383" i="9"/>
  <c r="N383" i="9"/>
  <c r="I383" i="9"/>
  <c r="Q383" i="9"/>
  <c r="L383" i="9"/>
  <c r="O383" i="9"/>
  <c r="P383" i="9"/>
  <c r="J391" i="9"/>
  <c r="R391" i="9"/>
  <c r="M391" i="9"/>
  <c r="N391" i="9"/>
  <c r="I391" i="9"/>
  <c r="Q391" i="9"/>
  <c r="K391" i="9"/>
  <c r="L391" i="9"/>
  <c r="O391" i="9"/>
  <c r="P391" i="9"/>
  <c r="J399" i="9"/>
  <c r="R399" i="9"/>
  <c r="M399" i="9"/>
  <c r="N399" i="9"/>
  <c r="I399" i="9"/>
  <c r="Q399" i="9"/>
  <c r="K399" i="9"/>
  <c r="L399" i="9"/>
  <c r="O399" i="9"/>
  <c r="P399" i="9"/>
  <c r="M407" i="9"/>
  <c r="N407" i="9"/>
  <c r="I407" i="9"/>
  <c r="Q407" i="9"/>
  <c r="O407" i="9"/>
  <c r="P407" i="9"/>
  <c r="R407" i="9"/>
  <c r="J407" i="9"/>
  <c r="K407" i="9"/>
  <c r="L407" i="9"/>
  <c r="M415" i="9"/>
  <c r="I415" i="9"/>
  <c r="Q415" i="9"/>
  <c r="N415" i="9"/>
  <c r="O415" i="9"/>
  <c r="P415" i="9"/>
  <c r="R415" i="9"/>
  <c r="J415" i="9"/>
  <c r="K415" i="9"/>
  <c r="L415" i="9"/>
  <c r="M423" i="9"/>
  <c r="I423" i="9"/>
  <c r="Q423" i="9"/>
  <c r="K423" i="9"/>
  <c r="L423" i="9"/>
  <c r="N423" i="9"/>
  <c r="O423" i="9"/>
  <c r="P423" i="9"/>
  <c r="R423" i="9"/>
  <c r="J423" i="9"/>
  <c r="M431" i="9"/>
  <c r="I431" i="9"/>
  <c r="Q431" i="9"/>
  <c r="J431" i="9"/>
  <c r="K431" i="9"/>
  <c r="L431" i="9"/>
  <c r="N431" i="9"/>
  <c r="O431" i="9"/>
  <c r="P431" i="9"/>
  <c r="R431" i="9"/>
  <c r="I439" i="9"/>
  <c r="Q439" i="9"/>
  <c r="N439" i="9"/>
  <c r="O439" i="9"/>
  <c r="P439" i="9"/>
  <c r="R439" i="9"/>
  <c r="J439" i="9"/>
  <c r="K439" i="9"/>
  <c r="L439" i="9"/>
  <c r="M439" i="9"/>
  <c r="J447" i="9"/>
  <c r="R447" i="9"/>
  <c r="K447" i="9"/>
  <c r="L447" i="9"/>
  <c r="M447" i="9"/>
  <c r="N447" i="9"/>
  <c r="O447" i="9"/>
  <c r="P447" i="9"/>
  <c r="I447" i="9"/>
  <c r="Q447" i="9"/>
  <c r="J455" i="9"/>
  <c r="R455" i="9"/>
  <c r="K455" i="9"/>
  <c r="L455" i="9"/>
  <c r="M455" i="9"/>
  <c r="N455" i="9"/>
  <c r="O455" i="9"/>
  <c r="P455" i="9"/>
  <c r="I455" i="9"/>
  <c r="Q455" i="9"/>
  <c r="J463" i="9"/>
  <c r="R463" i="9"/>
  <c r="K463" i="9"/>
  <c r="L463" i="9"/>
  <c r="M463" i="9"/>
  <c r="N463" i="9"/>
  <c r="O463" i="9"/>
  <c r="P463" i="9"/>
  <c r="I463" i="9"/>
  <c r="Q463" i="9"/>
  <c r="J471" i="9"/>
  <c r="R471" i="9"/>
  <c r="K471" i="9"/>
  <c r="L471" i="9"/>
  <c r="M471" i="9"/>
  <c r="N471" i="9"/>
  <c r="O471" i="9"/>
  <c r="P471" i="9"/>
  <c r="I471" i="9"/>
  <c r="Q471" i="9"/>
  <c r="J479" i="9"/>
  <c r="R479" i="9"/>
  <c r="K479" i="9"/>
  <c r="L479" i="9"/>
  <c r="M479" i="9"/>
  <c r="N479" i="9"/>
  <c r="O479" i="9"/>
  <c r="P479" i="9"/>
  <c r="I479" i="9"/>
  <c r="Q479" i="9"/>
  <c r="K487" i="9"/>
  <c r="M487" i="9"/>
  <c r="O487" i="9"/>
  <c r="P487" i="9"/>
  <c r="I487" i="9"/>
  <c r="Q487" i="9"/>
  <c r="J487" i="9"/>
  <c r="L487" i="9"/>
  <c r="N487" i="9"/>
  <c r="R487" i="9"/>
  <c r="K495" i="9"/>
  <c r="O495" i="9"/>
  <c r="I495" i="9"/>
  <c r="Q495" i="9"/>
  <c r="R495" i="9"/>
  <c r="J495" i="9"/>
  <c r="L495" i="9"/>
  <c r="M495" i="9"/>
  <c r="N495" i="9"/>
  <c r="P495" i="9"/>
  <c r="O503" i="9"/>
  <c r="I503" i="9"/>
  <c r="Q503" i="9"/>
  <c r="N503" i="9"/>
  <c r="P503" i="9"/>
  <c r="R503" i="9"/>
  <c r="J503" i="9"/>
  <c r="K503" i="9"/>
  <c r="L503" i="9"/>
  <c r="M503" i="9"/>
  <c r="O511" i="9"/>
  <c r="I511" i="9"/>
  <c r="Q511" i="9"/>
  <c r="L511" i="9"/>
  <c r="M511" i="9"/>
  <c r="N511" i="9"/>
  <c r="P511" i="9"/>
  <c r="R511" i="9"/>
  <c r="J511" i="9"/>
  <c r="K511" i="9"/>
  <c r="O519" i="9"/>
  <c r="I519" i="9"/>
  <c r="Q519" i="9"/>
  <c r="J519" i="9"/>
  <c r="K519" i="9"/>
  <c r="L519" i="9"/>
  <c r="M519" i="9"/>
  <c r="N519" i="9"/>
  <c r="P519" i="9"/>
  <c r="R519" i="9"/>
  <c r="I527" i="9"/>
  <c r="Q527" i="9"/>
  <c r="J527" i="9"/>
  <c r="R527" i="9"/>
  <c r="K527" i="9"/>
  <c r="L527" i="9"/>
  <c r="M527" i="9"/>
  <c r="N527" i="9"/>
  <c r="O527" i="9"/>
  <c r="P527" i="9"/>
  <c r="I535" i="9"/>
  <c r="Q535" i="9"/>
  <c r="J535" i="9"/>
  <c r="R535" i="9"/>
  <c r="K535" i="9"/>
  <c r="L535" i="9"/>
  <c r="M535" i="9"/>
  <c r="N535" i="9"/>
  <c r="O535" i="9"/>
  <c r="P535" i="9"/>
  <c r="I543" i="9"/>
  <c r="Q543" i="9"/>
  <c r="J543" i="9"/>
  <c r="R543" i="9"/>
  <c r="L543" i="9"/>
  <c r="M543" i="9"/>
  <c r="N543" i="9"/>
  <c r="O543" i="9"/>
  <c r="P543" i="9"/>
  <c r="K543" i="9"/>
  <c r="I551" i="9"/>
  <c r="Q551" i="9"/>
  <c r="J551" i="9"/>
  <c r="R551" i="9"/>
  <c r="M551" i="9"/>
  <c r="N551" i="9"/>
  <c r="P551" i="9"/>
  <c r="K551" i="9"/>
  <c r="L551" i="9"/>
  <c r="O551" i="9"/>
  <c r="I559" i="9"/>
  <c r="Q559" i="9"/>
  <c r="M559" i="9"/>
  <c r="N559" i="9"/>
  <c r="P559" i="9"/>
  <c r="J559" i="9"/>
  <c r="K559" i="9"/>
  <c r="L559" i="9"/>
  <c r="O559" i="9"/>
  <c r="R559" i="9"/>
  <c r="I567" i="9"/>
  <c r="Q567" i="9"/>
  <c r="M567" i="9"/>
  <c r="N567" i="9"/>
  <c r="P567" i="9"/>
  <c r="K567" i="9"/>
  <c r="O567" i="9"/>
  <c r="R567" i="9"/>
  <c r="J567" i="9"/>
  <c r="L567" i="9"/>
  <c r="N575" i="9"/>
  <c r="P575" i="9"/>
  <c r="K575" i="9"/>
  <c r="M575" i="9"/>
  <c r="O575" i="9"/>
  <c r="Q575" i="9"/>
  <c r="R575" i="9"/>
  <c r="I575" i="9"/>
  <c r="J575" i="9"/>
  <c r="L575" i="9"/>
  <c r="N583" i="9"/>
  <c r="P583" i="9"/>
  <c r="I583" i="9"/>
  <c r="K583" i="9"/>
  <c r="L583" i="9"/>
  <c r="M583" i="9"/>
  <c r="O583" i="9"/>
  <c r="Q583" i="9"/>
  <c r="R583" i="9"/>
  <c r="J583" i="9"/>
  <c r="N591" i="9"/>
  <c r="P591" i="9"/>
  <c r="Q591" i="9"/>
  <c r="I591" i="9"/>
  <c r="J591" i="9"/>
  <c r="K591" i="9"/>
  <c r="L591" i="9"/>
  <c r="M591" i="9"/>
  <c r="O591" i="9"/>
  <c r="R591" i="9"/>
  <c r="N599" i="9"/>
  <c r="P599" i="9"/>
  <c r="M599" i="9"/>
  <c r="Q599" i="9"/>
  <c r="R599" i="9"/>
  <c r="I599" i="9"/>
  <c r="J599" i="9"/>
  <c r="K599" i="9"/>
  <c r="L599" i="9"/>
  <c r="O599" i="9"/>
  <c r="N607" i="9"/>
  <c r="P607" i="9"/>
  <c r="K607" i="9"/>
  <c r="M607" i="9"/>
  <c r="O607" i="9"/>
  <c r="Q607" i="9"/>
  <c r="R607" i="9"/>
  <c r="I607" i="9"/>
  <c r="J607" i="9"/>
  <c r="L607" i="9"/>
  <c r="N615" i="9"/>
  <c r="P615" i="9"/>
  <c r="I615" i="9"/>
  <c r="K615" i="9"/>
  <c r="L615" i="9"/>
  <c r="M615" i="9"/>
  <c r="O615" i="9"/>
  <c r="Q615" i="9"/>
  <c r="R615" i="9"/>
  <c r="J615" i="9"/>
  <c r="O623" i="9"/>
  <c r="I623" i="9"/>
  <c r="Q623" i="9"/>
  <c r="J623" i="9"/>
  <c r="R623" i="9"/>
  <c r="K623" i="9"/>
  <c r="L623" i="9"/>
  <c r="M623" i="9"/>
  <c r="N623" i="9"/>
  <c r="P623" i="9"/>
  <c r="O631" i="9"/>
  <c r="I631" i="9"/>
  <c r="Q631" i="9"/>
  <c r="J631" i="9"/>
  <c r="R631" i="9"/>
  <c r="K631" i="9"/>
  <c r="L631" i="9"/>
  <c r="M631" i="9"/>
  <c r="N631" i="9"/>
  <c r="P631" i="9"/>
  <c r="O639" i="9"/>
  <c r="I639" i="9"/>
  <c r="Q639" i="9"/>
  <c r="J639" i="9"/>
  <c r="R639" i="9"/>
  <c r="K639" i="9"/>
  <c r="L639" i="9"/>
  <c r="M639" i="9"/>
  <c r="N639" i="9"/>
  <c r="P639" i="9"/>
  <c r="O647" i="9"/>
  <c r="I647" i="9"/>
  <c r="Q647" i="9"/>
  <c r="J647" i="9"/>
  <c r="R647" i="9"/>
  <c r="K647" i="9"/>
  <c r="L647" i="9"/>
  <c r="M647" i="9"/>
  <c r="N647" i="9"/>
  <c r="P647" i="9"/>
  <c r="O655" i="9"/>
  <c r="I655" i="9"/>
  <c r="Q655" i="9"/>
  <c r="J655" i="9"/>
  <c r="R655" i="9"/>
  <c r="K655" i="9"/>
  <c r="L655" i="9"/>
  <c r="N655" i="9"/>
  <c r="M655" i="9"/>
  <c r="P655" i="9"/>
  <c r="O663" i="9"/>
  <c r="I663" i="9"/>
  <c r="Q663" i="9"/>
  <c r="J663" i="9"/>
  <c r="R663" i="9"/>
  <c r="K663" i="9"/>
  <c r="L663" i="9"/>
  <c r="N663" i="9"/>
  <c r="M663" i="9"/>
  <c r="P663" i="9"/>
  <c r="O671" i="9"/>
  <c r="I671" i="9"/>
  <c r="Q671" i="9"/>
  <c r="J671" i="9"/>
  <c r="R671" i="9"/>
  <c r="K671" i="9"/>
  <c r="L671" i="9"/>
  <c r="N671" i="9"/>
  <c r="P671" i="9"/>
  <c r="M671" i="9"/>
  <c r="I679" i="9"/>
  <c r="Q679" i="9"/>
  <c r="J679" i="9"/>
  <c r="R679" i="9"/>
  <c r="L679" i="9"/>
  <c r="N679" i="9"/>
  <c r="O679" i="9"/>
  <c r="P679" i="9"/>
  <c r="K679" i="9"/>
  <c r="M679" i="9"/>
  <c r="I687" i="9"/>
  <c r="J687" i="9"/>
  <c r="R687" i="9"/>
  <c r="L687" i="9"/>
  <c r="N687" i="9"/>
  <c r="K687" i="9"/>
  <c r="M687" i="9"/>
  <c r="O687" i="9"/>
  <c r="P687" i="9"/>
  <c r="Q687" i="9"/>
  <c r="L695" i="9"/>
  <c r="N695" i="9"/>
  <c r="I695" i="9"/>
  <c r="J695" i="9"/>
  <c r="K695" i="9"/>
  <c r="M695" i="9"/>
  <c r="O695" i="9"/>
  <c r="P695" i="9"/>
  <c r="Q695" i="9"/>
  <c r="R695" i="9"/>
  <c r="K703" i="9"/>
  <c r="L703" i="9"/>
  <c r="M703" i="9"/>
  <c r="N703" i="9"/>
  <c r="O703" i="9"/>
  <c r="P703" i="9"/>
  <c r="I703" i="9"/>
  <c r="J703" i="9"/>
  <c r="Q703" i="9"/>
  <c r="R703" i="9"/>
  <c r="K711" i="9"/>
  <c r="L711" i="9"/>
  <c r="M711" i="9"/>
  <c r="N711" i="9"/>
  <c r="O711" i="9"/>
  <c r="P711" i="9"/>
  <c r="Q711" i="9"/>
  <c r="R711" i="9"/>
  <c r="I711" i="9"/>
  <c r="J711" i="9"/>
  <c r="K719" i="9"/>
  <c r="L719" i="9"/>
  <c r="M719" i="9"/>
  <c r="N719" i="9"/>
  <c r="O719" i="9"/>
  <c r="P719" i="9"/>
  <c r="I719" i="9"/>
  <c r="J719" i="9"/>
  <c r="Q719" i="9"/>
  <c r="R719" i="9"/>
  <c r="K727" i="9"/>
  <c r="L727" i="9"/>
  <c r="M727" i="9"/>
  <c r="N727" i="9"/>
  <c r="O727" i="9"/>
  <c r="P727" i="9"/>
  <c r="I727" i="9"/>
  <c r="J727" i="9"/>
  <c r="Q727" i="9"/>
  <c r="R727" i="9"/>
  <c r="L735" i="9"/>
  <c r="M735" i="9"/>
  <c r="N735" i="9"/>
  <c r="O735" i="9"/>
  <c r="P735" i="9"/>
  <c r="I735" i="9"/>
  <c r="J735" i="9"/>
  <c r="K735" i="9"/>
  <c r="Q735" i="9"/>
  <c r="R735" i="9"/>
  <c r="L743" i="9"/>
  <c r="M743" i="9"/>
  <c r="N743" i="9"/>
  <c r="O743" i="9"/>
  <c r="P743" i="9"/>
  <c r="I743" i="9"/>
  <c r="J743" i="9"/>
  <c r="K743" i="9"/>
  <c r="Q743" i="9"/>
  <c r="R743" i="9"/>
  <c r="L751" i="9"/>
  <c r="M751" i="9"/>
  <c r="N751" i="9"/>
  <c r="O751" i="9"/>
  <c r="P751" i="9"/>
  <c r="I751" i="9"/>
  <c r="J751" i="9"/>
  <c r="K751" i="9"/>
  <c r="Q751" i="9"/>
  <c r="R751" i="9"/>
  <c r="L759" i="9"/>
  <c r="M759" i="9"/>
  <c r="N759" i="9"/>
  <c r="O759" i="9"/>
  <c r="P759" i="9"/>
  <c r="R759" i="9"/>
  <c r="I759" i="9"/>
  <c r="J759" i="9"/>
  <c r="K759" i="9"/>
  <c r="Q759" i="9"/>
  <c r="L767" i="9"/>
  <c r="M767" i="9"/>
  <c r="N767" i="9"/>
  <c r="O767" i="9"/>
  <c r="P767" i="9"/>
  <c r="Q767" i="9"/>
  <c r="R767" i="9"/>
  <c r="I767" i="9"/>
  <c r="J767" i="9"/>
  <c r="K767" i="9"/>
  <c r="L775" i="9"/>
  <c r="M775" i="9"/>
  <c r="N775" i="9"/>
  <c r="O775" i="9"/>
  <c r="P775" i="9"/>
  <c r="K775" i="9"/>
  <c r="Q775" i="9"/>
  <c r="R775" i="9"/>
  <c r="I775" i="9"/>
  <c r="J775" i="9"/>
  <c r="L783" i="9"/>
  <c r="M783" i="9"/>
  <c r="N783" i="9"/>
  <c r="O783" i="9"/>
  <c r="P783" i="9"/>
  <c r="J783" i="9"/>
  <c r="K783" i="9"/>
  <c r="Q783" i="9"/>
  <c r="R783" i="9"/>
  <c r="I783" i="9"/>
  <c r="N791" i="9"/>
  <c r="O791" i="9"/>
  <c r="I791" i="9"/>
  <c r="J791" i="9"/>
  <c r="K791" i="9"/>
  <c r="L791" i="9"/>
  <c r="M791" i="9"/>
  <c r="P791" i="9"/>
  <c r="Q791" i="9"/>
  <c r="R791" i="9"/>
  <c r="N799" i="9"/>
  <c r="O799" i="9"/>
  <c r="P799" i="9"/>
  <c r="Q799" i="9"/>
  <c r="I799" i="9"/>
  <c r="R799" i="9"/>
  <c r="J799" i="9"/>
  <c r="K799" i="9"/>
  <c r="L799" i="9"/>
  <c r="M799" i="9"/>
  <c r="N807" i="9"/>
  <c r="J807" i="9"/>
  <c r="K807" i="9"/>
  <c r="L807" i="9"/>
  <c r="M807" i="9"/>
  <c r="O807" i="9"/>
  <c r="P807" i="9"/>
  <c r="Q807" i="9"/>
  <c r="R807" i="9"/>
  <c r="I807" i="9"/>
  <c r="N815" i="9"/>
  <c r="O815" i="9"/>
  <c r="P815" i="9"/>
  <c r="I815" i="9"/>
  <c r="Q815" i="9"/>
  <c r="J815" i="9"/>
  <c r="R815" i="9"/>
  <c r="K815" i="9"/>
  <c r="L815" i="9"/>
  <c r="M815" i="9"/>
  <c r="N823" i="9"/>
  <c r="O823" i="9"/>
  <c r="P823" i="9"/>
  <c r="I823" i="9"/>
  <c r="Q823" i="9"/>
  <c r="J823" i="9"/>
  <c r="R823" i="9"/>
  <c r="K823" i="9"/>
  <c r="L823" i="9"/>
  <c r="M823" i="9"/>
  <c r="N831" i="9"/>
  <c r="O831" i="9"/>
  <c r="P831" i="9"/>
  <c r="I831" i="9"/>
  <c r="Q831" i="9"/>
  <c r="J831" i="9"/>
  <c r="R831" i="9"/>
  <c r="K831" i="9"/>
  <c r="L831" i="9"/>
  <c r="M831" i="9"/>
  <c r="N839" i="9"/>
  <c r="O839" i="9"/>
  <c r="P839" i="9"/>
  <c r="I839" i="9"/>
  <c r="Q839" i="9"/>
  <c r="J839" i="9"/>
  <c r="R839" i="9"/>
  <c r="K839" i="9"/>
  <c r="L839" i="9"/>
  <c r="M839" i="9"/>
  <c r="N847" i="9"/>
  <c r="P847" i="9"/>
  <c r="I847" i="9"/>
  <c r="Q847" i="9"/>
  <c r="K847" i="9"/>
  <c r="M847" i="9"/>
  <c r="O847" i="9"/>
  <c r="R847" i="9"/>
  <c r="J847" i="9"/>
  <c r="L847" i="9"/>
  <c r="P855" i="9"/>
  <c r="I855" i="9"/>
  <c r="Q855" i="9"/>
  <c r="K855" i="9"/>
  <c r="O855" i="9"/>
  <c r="R855" i="9"/>
  <c r="J855" i="9"/>
  <c r="L855" i="9"/>
  <c r="M855" i="9"/>
  <c r="N855" i="9"/>
  <c r="P863" i="9"/>
  <c r="I863" i="9"/>
  <c r="Q863" i="9"/>
  <c r="K863" i="9"/>
  <c r="R863" i="9"/>
  <c r="J863" i="9"/>
  <c r="L863" i="9"/>
  <c r="M863" i="9"/>
  <c r="N863" i="9"/>
  <c r="O863" i="9"/>
  <c r="P871" i="9"/>
  <c r="I871" i="9"/>
  <c r="Q871" i="9"/>
  <c r="K871" i="9"/>
  <c r="J871" i="9"/>
  <c r="L871" i="9"/>
  <c r="M871" i="9"/>
  <c r="N871" i="9"/>
  <c r="O871" i="9"/>
  <c r="R871" i="9"/>
  <c r="I879" i="9"/>
  <c r="Q879" i="9"/>
  <c r="K879" i="9"/>
  <c r="L879" i="9"/>
  <c r="M879" i="9"/>
  <c r="N879" i="9"/>
  <c r="O879" i="9"/>
  <c r="P879" i="9"/>
  <c r="R879" i="9"/>
  <c r="J879" i="9"/>
  <c r="I887" i="9"/>
  <c r="Q887" i="9"/>
  <c r="J887" i="9"/>
  <c r="R887" i="9"/>
  <c r="K887" i="9"/>
  <c r="L887" i="9"/>
  <c r="M887" i="9"/>
  <c r="N887" i="9"/>
  <c r="O887" i="9"/>
  <c r="P887" i="9"/>
  <c r="I895" i="9"/>
  <c r="Q895" i="9"/>
  <c r="J895" i="9"/>
  <c r="R895" i="9"/>
  <c r="K895" i="9"/>
  <c r="L895" i="9"/>
  <c r="M895" i="9"/>
  <c r="N895" i="9"/>
  <c r="O895" i="9"/>
  <c r="P895" i="9"/>
  <c r="I903" i="9"/>
  <c r="Q903" i="9"/>
  <c r="J903" i="9"/>
  <c r="R903" i="9"/>
  <c r="K903" i="9"/>
  <c r="L903" i="9"/>
  <c r="M903" i="9"/>
  <c r="N903" i="9"/>
  <c r="O903" i="9"/>
  <c r="P903" i="9"/>
  <c r="I911" i="9"/>
  <c r="Q911" i="9"/>
  <c r="J911" i="9"/>
  <c r="R911" i="9"/>
  <c r="K911" i="9"/>
  <c r="L911" i="9"/>
  <c r="M911" i="9"/>
  <c r="O911" i="9"/>
  <c r="N911" i="9"/>
  <c r="P911" i="9"/>
  <c r="I919" i="9"/>
  <c r="Q919" i="9"/>
  <c r="J919" i="9"/>
  <c r="R919" i="9"/>
  <c r="K919" i="9"/>
  <c r="L919" i="9"/>
  <c r="M919" i="9"/>
  <c r="O919" i="9"/>
  <c r="P919" i="9"/>
  <c r="N919" i="9"/>
  <c r="I927" i="9"/>
  <c r="Q927" i="9"/>
  <c r="J927" i="9"/>
  <c r="R927" i="9"/>
  <c r="K927" i="9"/>
  <c r="L927" i="9"/>
  <c r="M927" i="9"/>
  <c r="O927" i="9"/>
  <c r="N927" i="9"/>
  <c r="P927" i="9"/>
  <c r="I935" i="9"/>
  <c r="Q935" i="9"/>
  <c r="J935" i="9"/>
  <c r="R935" i="9"/>
  <c r="K935" i="9"/>
  <c r="L935" i="9"/>
  <c r="M935" i="9"/>
  <c r="O935" i="9"/>
  <c r="N935" i="9"/>
  <c r="P935" i="9"/>
  <c r="I943" i="9"/>
  <c r="Q943" i="9"/>
  <c r="J943" i="9"/>
  <c r="R943" i="9"/>
  <c r="K943" i="9"/>
  <c r="L943" i="9"/>
  <c r="M943" i="9"/>
  <c r="O943" i="9"/>
  <c r="N943" i="9"/>
  <c r="P943" i="9"/>
  <c r="I951" i="9"/>
  <c r="Q951" i="9"/>
  <c r="J951" i="9"/>
  <c r="R951" i="9"/>
  <c r="K951" i="9"/>
  <c r="L951" i="9"/>
  <c r="M951" i="9"/>
  <c r="O951" i="9"/>
  <c r="P951" i="9"/>
  <c r="N951" i="9"/>
  <c r="I959" i="9"/>
  <c r="Q959" i="9"/>
  <c r="J959" i="9"/>
  <c r="R959" i="9"/>
  <c r="K959" i="9"/>
  <c r="L959" i="9"/>
  <c r="M959" i="9"/>
  <c r="O959" i="9"/>
  <c r="N959" i="9"/>
  <c r="P959" i="9"/>
  <c r="K967" i="9"/>
  <c r="M967" i="9"/>
  <c r="O967" i="9"/>
  <c r="I967" i="9"/>
  <c r="J967" i="9"/>
  <c r="L967" i="9"/>
  <c r="N967" i="9"/>
  <c r="P967" i="9"/>
  <c r="Q967" i="9"/>
  <c r="R967" i="9"/>
  <c r="K975" i="9"/>
  <c r="M975" i="9"/>
  <c r="O975" i="9"/>
  <c r="I975" i="9"/>
  <c r="J975" i="9"/>
  <c r="L975" i="9"/>
  <c r="N975" i="9"/>
  <c r="P975" i="9"/>
  <c r="Q975" i="9"/>
  <c r="R975" i="9"/>
  <c r="K983" i="9"/>
  <c r="O983" i="9"/>
  <c r="R983" i="9"/>
  <c r="I983" i="9"/>
  <c r="J983" i="9"/>
  <c r="L983" i="9"/>
  <c r="M983" i="9"/>
  <c r="N983" i="9"/>
  <c r="P983" i="9"/>
  <c r="Q983" i="9"/>
  <c r="K991" i="9"/>
  <c r="O991" i="9"/>
  <c r="P991" i="9"/>
  <c r="Q991" i="9"/>
  <c r="R991" i="9"/>
  <c r="I991" i="9"/>
  <c r="J991" i="9"/>
  <c r="L991" i="9"/>
  <c r="M991" i="9"/>
  <c r="N991" i="9"/>
  <c r="O999" i="9"/>
  <c r="L999" i="9"/>
  <c r="M999" i="9"/>
  <c r="N999" i="9"/>
  <c r="P999" i="9"/>
  <c r="Q999" i="9"/>
  <c r="I999" i="9"/>
  <c r="R999" i="9"/>
  <c r="J999" i="9"/>
  <c r="K999" i="9"/>
  <c r="K1007" i="9"/>
  <c r="L1007" i="9"/>
  <c r="M1007" i="9"/>
  <c r="N1007" i="9"/>
  <c r="O1007" i="9"/>
  <c r="P1007" i="9"/>
  <c r="I1007" i="9"/>
  <c r="Q1007" i="9"/>
  <c r="J1007" i="9"/>
  <c r="R1007" i="9"/>
  <c r="K1015" i="9"/>
  <c r="L1015" i="9"/>
  <c r="M1015" i="9"/>
  <c r="N1015" i="9"/>
  <c r="O1015" i="9"/>
  <c r="P1015" i="9"/>
  <c r="I1015" i="9"/>
  <c r="Q1015" i="9"/>
  <c r="R1015" i="9"/>
  <c r="J1015" i="9"/>
  <c r="K1023" i="9"/>
  <c r="L1023" i="9"/>
  <c r="M1023" i="9"/>
  <c r="N1023" i="9"/>
  <c r="O1023" i="9"/>
  <c r="P1023" i="9"/>
  <c r="I1023" i="9"/>
  <c r="Q1023" i="9"/>
  <c r="J1023" i="9"/>
  <c r="R1023" i="9"/>
  <c r="K1031" i="9"/>
  <c r="L1031" i="9"/>
  <c r="M1031" i="9"/>
  <c r="N1031" i="9"/>
  <c r="O1031" i="9"/>
  <c r="P1031" i="9"/>
  <c r="I1031" i="9"/>
  <c r="Q1031" i="9"/>
  <c r="J1031" i="9"/>
  <c r="R1031" i="9"/>
  <c r="K1039" i="9"/>
  <c r="L1039" i="9"/>
  <c r="M1039" i="9"/>
  <c r="N1039" i="9"/>
  <c r="O1039" i="9"/>
  <c r="P1039" i="9"/>
  <c r="I1039" i="9"/>
  <c r="Q1039" i="9"/>
  <c r="J1039" i="9"/>
  <c r="R1039" i="9"/>
  <c r="K1047" i="9"/>
  <c r="L1047" i="9"/>
  <c r="M1047" i="9"/>
  <c r="N1047" i="9"/>
  <c r="O1047" i="9"/>
  <c r="P1047" i="9"/>
  <c r="I1047" i="9"/>
  <c r="Q1047" i="9"/>
  <c r="J1047" i="9"/>
  <c r="R1047" i="9"/>
  <c r="K1055" i="9"/>
  <c r="L1055" i="9"/>
  <c r="N1055" i="9"/>
  <c r="O1055" i="9"/>
  <c r="I1055" i="9"/>
  <c r="Q1055" i="9"/>
  <c r="J1055" i="9"/>
  <c r="M1055" i="9"/>
  <c r="P1055" i="9"/>
  <c r="R1055" i="9"/>
  <c r="K1063" i="9"/>
  <c r="L1063" i="9"/>
  <c r="N1063" i="9"/>
  <c r="O1063" i="9"/>
  <c r="I1063" i="9"/>
  <c r="Q1063" i="9"/>
  <c r="J1063" i="9"/>
  <c r="M1063" i="9"/>
  <c r="P1063" i="9"/>
  <c r="R1063" i="9"/>
  <c r="K1071" i="9"/>
  <c r="L1071" i="9"/>
  <c r="N1071" i="9"/>
  <c r="O1071" i="9"/>
  <c r="I1071" i="9"/>
  <c r="Q1071" i="9"/>
  <c r="R1071" i="9"/>
  <c r="J1071" i="9"/>
  <c r="M1071" i="9"/>
  <c r="P1071" i="9"/>
  <c r="L1079" i="9"/>
  <c r="N1079" i="9"/>
  <c r="O1079" i="9"/>
  <c r="I1079" i="9"/>
  <c r="Q1079" i="9"/>
  <c r="J1079" i="9"/>
  <c r="K1079" i="9"/>
  <c r="M1079" i="9"/>
  <c r="P1079" i="9"/>
  <c r="R1079" i="9"/>
  <c r="L1087" i="9"/>
  <c r="N1087" i="9"/>
  <c r="I1087" i="9"/>
  <c r="Q1087" i="9"/>
  <c r="M1087" i="9"/>
  <c r="O1087" i="9"/>
  <c r="P1087" i="9"/>
  <c r="R1087" i="9"/>
  <c r="J1087" i="9"/>
  <c r="K1087" i="9"/>
  <c r="L1095" i="9"/>
  <c r="I1095" i="9"/>
  <c r="R1095" i="9"/>
  <c r="J1095" i="9"/>
  <c r="K1095" i="9"/>
  <c r="M1095" i="9"/>
  <c r="N1095" i="9"/>
  <c r="O1095" i="9"/>
  <c r="P1095" i="9"/>
  <c r="Q1095" i="9"/>
  <c r="L1103" i="9"/>
  <c r="M1103" i="9"/>
  <c r="N1103" i="9"/>
  <c r="O1103" i="9"/>
  <c r="P1103" i="9"/>
  <c r="Q1103" i="9"/>
  <c r="I1103" i="9"/>
  <c r="R1103" i="9"/>
  <c r="J1103" i="9"/>
  <c r="K1103" i="9"/>
  <c r="M1111" i="9"/>
  <c r="N1111" i="9"/>
  <c r="O1111" i="9"/>
  <c r="P1111" i="9"/>
  <c r="I1111" i="9"/>
  <c r="Q1111" i="9"/>
  <c r="J1111" i="9"/>
  <c r="R1111" i="9"/>
  <c r="K1111" i="9"/>
  <c r="L1111" i="9"/>
  <c r="M1119" i="9"/>
  <c r="N1119" i="9"/>
  <c r="O1119" i="9"/>
  <c r="P1119" i="9"/>
  <c r="I1119" i="9"/>
  <c r="Q1119" i="9"/>
  <c r="J1119" i="9"/>
  <c r="R1119" i="9"/>
  <c r="K1119" i="9"/>
  <c r="L1119" i="9"/>
  <c r="M1127" i="9"/>
  <c r="N1127" i="9"/>
  <c r="O1127" i="9"/>
  <c r="P1127" i="9"/>
  <c r="I1127" i="9"/>
  <c r="Q1127" i="9"/>
  <c r="J1127" i="9"/>
  <c r="R1127" i="9"/>
  <c r="K1127" i="9"/>
  <c r="L1127" i="9"/>
  <c r="M1135" i="9"/>
  <c r="N1135" i="9"/>
  <c r="O1135" i="9"/>
  <c r="P1135" i="9"/>
  <c r="I1135" i="9"/>
  <c r="Q1135" i="9"/>
  <c r="J1135" i="9"/>
  <c r="R1135" i="9"/>
  <c r="K1135" i="9"/>
  <c r="L1135" i="9"/>
  <c r="M1143" i="9"/>
  <c r="N1143" i="9"/>
  <c r="O1143" i="9"/>
  <c r="P1143" i="9"/>
  <c r="I1143" i="9"/>
  <c r="Q1143" i="9"/>
  <c r="J1143" i="9"/>
  <c r="R1143" i="9"/>
  <c r="K1143" i="9"/>
  <c r="L1143" i="9"/>
  <c r="M1151" i="9"/>
  <c r="N1151" i="9"/>
  <c r="O1151" i="9"/>
  <c r="P1151" i="9"/>
  <c r="I1151" i="9"/>
  <c r="Q1151" i="9"/>
  <c r="J1151" i="9"/>
  <c r="R1151" i="9"/>
  <c r="K1151" i="9"/>
  <c r="L1151" i="9"/>
  <c r="M1159" i="9"/>
  <c r="N1159" i="9"/>
  <c r="O1159" i="9"/>
  <c r="P1159" i="9"/>
  <c r="I1159" i="9"/>
  <c r="Q1159" i="9"/>
  <c r="K1159" i="9"/>
  <c r="L1159" i="9"/>
  <c r="R1159" i="9"/>
  <c r="J1159" i="9"/>
  <c r="M1167" i="9"/>
  <c r="N1167" i="9"/>
  <c r="O1167" i="9"/>
  <c r="P1167" i="9"/>
  <c r="I1167" i="9"/>
  <c r="Q1167" i="9"/>
  <c r="K1167" i="9"/>
  <c r="L1167" i="9"/>
  <c r="R1167" i="9"/>
  <c r="J1167" i="9"/>
  <c r="M1175" i="9"/>
  <c r="N1175" i="9"/>
  <c r="O1175" i="9"/>
  <c r="P1175" i="9"/>
  <c r="I1175" i="9"/>
  <c r="Q1175" i="9"/>
  <c r="K1175" i="9"/>
  <c r="J1175" i="9"/>
  <c r="L1175" i="9"/>
  <c r="R1175" i="9"/>
  <c r="M1183" i="9"/>
  <c r="N1183" i="9"/>
  <c r="O1183" i="9"/>
  <c r="P1183" i="9"/>
  <c r="I1183" i="9"/>
  <c r="Q1183" i="9"/>
  <c r="K1183" i="9"/>
  <c r="J1183" i="9"/>
  <c r="L1183" i="9"/>
  <c r="R1183" i="9"/>
  <c r="M1191" i="9"/>
  <c r="N1191" i="9"/>
  <c r="O1191" i="9"/>
  <c r="P1191" i="9"/>
  <c r="I1191" i="9"/>
  <c r="Q1191" i="9"/>
  <c r="K1191" i="9"/>
  <c r="L1191" i="9"/>
  <c r="R1191" i="9"/>
  <c r="J1191" i="9"/>
  <c r="M1199" i="9"/>
  <c r="N1199" i="9"/>
  <c r="O1199" i="9"/>
  <c r="P1199" i="9"/>
  <c r="I1199" i="9"/>
  <c r="Q1199" i="9"/>
  <c r="K1199" i="9"/>
  <c r="L1199" i="9"/>
  <c r="R1199" i="9"/>
  <c r="J1199" i="9"/>
  <c r="M1207" i="9"/>
  <c r="N1207" i="9"/>
  <c r="O1207" i="9"/>
  <c r="P1207" i="9"/>
  <c r="I1207" i="9"/>
  <c r="Q1207" i="9"/>
  <c r="K1207" i="9"/>
  <c r="J1207" i="9"/>
  <c r="L1207" i="9"/>
  <c r="R1207" i="9"/>
  <c r="M1215" i="9"/>
  <c r="N1215" i="9"/>
  <c r="O1215" i="9"/>
  <c r="P1215" i="9"/>
  <c r="I1215" i="9"/>
  <c r="Q1215" i="9"/>
  <c r="K1215" i="9"/>
  <c r="J1215" i="9"/>
  <c r="L1215" i="9"/>
  <c r="R1215" i="9"/>
  <c r="M1223" i="9"/>
  <c r="N1223" i="9"/>
  <c r="O1223" i="9"/>
  <c r="P1223" i="9"/>
  <c r="I1223" i="9"/>
  <c r="Q1223" i="9"/>
  <c r="K1223" i="9"/>
  <c r="L1223" i="9"/>
  <c r="R1223" i="9"/>
  <c r="J1223" i="9"/>
  <c r="M1231" i="9"/>
  <c r="N1231" i="9"/>
  <c r="O1231" i="9"/>
  <c r="P1231" i="9"/>
  <c r="I1231" i="9"/>
  <c r="Q1231" i="9"/>
  <c r="K1231" i="9"/>
  <c r="L1231" i="9"/>
  <c r="R1231" i="9"/>
  <c r="J1231" i="9"/>
  <c r="M1239" i="9"/>
  <c r="N1239" i="9"/>
  <c r="O1239" i="9"/>
  <c r="P1239" i="9"/>
  <c r="I1239" i="9"/>
  <c r="Q1239" i="9"/>
  <c r="K1239" i="9"/>
  <c r="J1239" i="9"/>
  <c r="L1239" i="9"/>
  <c r="R1239" i="9"/>
  <c r="M1247" i="9"/>
  <c r="N1247" i="9"/>
  <c r="O1247" i="9"/>
  <c r="P1247" i="9"/>
  <c r="I1247" i="9"/>
  <c r="Q1247" i="9"/>
  <c r="K1247" i="9"/>
  <c r="J1247" i="9"/>
  <c r="L1247" i="9"/>
  <c r="R1247" i="9"/>
  <c r="M1255" i="9"/>
  <c r="N1255" i="9"/>
  <c r="O1255" i="9"/>
  <c r="P1255" i="9"/>
  <c r="I1255" i="9"/>
  <c r="Q1255" i="9"/>
  <c r="K1255" i="9"/>
  <c r="L1255" i="9"/>
  <c r="R1255" i="9"/>
  <c r="J1255" i="9"/>
  <c r="M1263" i="9"/>
  <c r="N1263" i="9"/>
  <c r="O1263" i="9"/>
  <c r="I1263" i="9"/>
  <c r="Q1263" i="9"/>
  <c r="K1263" i="9"/>
  <c r="R1263" i="9"/>
  <c r="L1263" i="9"/>
  <c r="P1263" i="9"/>
  <c r="J1263" i="9"/>
  <c r="M1271" i="9"/>
  <c r="O1271" i="9"/>
  <c r="I1271" i="9"/>
  <c r="Q1271" i="9"/>
  <c r="K1271" i="9"/>
  <c r="N1271" i="9"/>
  <c r="P1271" i="9"/>
  <c r="R1271" i="9"/>
  <c r="J1271" i="9"/>
  <c r="L1271" i="9"/>
  <c r="O1279" i="9"/>
  <c r="I1279" i="9"/>
  <c r="Q1279" i="9"/>
  <c r="K1279" i="9"/>
  <c r="R1279" i="9"/>
  <c r="J1279" i="9"/>
  <c r="L1279" i="9"/>
  <c r="N1279" i="9"/>
  <c r="P1279" i="9"/>
  <c r="M1279" i="9"/>
  <c r="O1287" i="9"/>
  <c r="I1287" i="9"/>
  <c r="Q1287" i="9"/>
  <c r="K1287" i="9"/>
  <c r="J1287" i="9"/>
  <c r="L1287" i="9"/>
  <c r="M1287" i="9"/>
  <c r="P1287" i="9"/>
  <c r="R1287" i="9"/>
  <c r="N1287" i="9"/>
  <c r="O1295" i="9"/>
  <c r="K1295" i="9"/>
  <c r="I1295" i="9"/>
  <c r="J1295" i="9"/>
  <c r="L1295" i="9"/>
  <c r="M1295" i="9"/>
  <c r="N1295" i="9"/>
  <c r="Q1295" i="9"/>
  <c r="R1295" i="9"/>
  <c r="P1295" i="9"/>
  <c r="K1303" i="9"/>
  <c r="P1303" i="9"/>
  <c r="Q1303" i="9"/>
  <c r="I1303" i="9"/>
  <c r="R1303" i="9"/>
  <c r="J1303" i="9"/>
  <c r="L1303" i="9"/>
  <c r="N1303" i="9"/>
  <c r="O1303" i="9"/>
  <c r="M1303" i="9"/>
  <c r="K1311" i="9"/>
  <c r="J1311" i="9"/>
  <c r="L1311" i="9"/>
  <c r="M1311" i="9"/>
  <c r="N1311" i="9"/>
  <c r="O1311" i="9"/>
  <c r="Q1311" i="9"/>
  <c r="I1311" i="9"/>
  <c r="R1311" i="9"/>
  <c r="P1311" i="9"/>
  <c r="K1319" i="9"/>
  <c r="L1319" i="9"/>
  <c r="M1319" i="9"/>
  <c r="N1319" i="9"/>
  <c r="O1319" i="9"/>
  <c r="I1319" i="9"/>
  <c r="Q1319" i="9"/>
  <c r="J1319" i="9"/>
  <c r="R1319" i="9"/>
  <c r="P1319" i="9"/>
  <c r="K1327" i="9"/>
  <c r="L1327" i="9"/>
  <c r="M1327" i="9"/>
  <c r="N1327" i="9"/>
  <c r="O1327" i="9"/>
  <c r="I1327" i="9"/>
  <c r="Q1327" i="9"/>
  <c r="J1327" i="9"/>
  <c r="R1327" i="9"/>
  <c r="P1327" i="9"/>
  <c r="K1335" i="9"/>
  <c r="L1335" i="9"/>
  <c r="M1335" i="9"/>
  <c r="N1335" i="9"/>
  <c r="O1335" i="9"/>
  <c r="I1335" i="9"/>
  <c r="Q1335" i="9"/>
  <c r="J1335" i="9"/>
  <c r="R1335" i="9"/>
  <c r="P1335" i="9"/>
  <c r="K1343" i="9"/>
  <c r="L1343" i="9"/>
  <c r="M1343" i="9"/>
  <c r="N1343" i="9"/>
  <c r="O1343" i="9"/>
  <c r="I1343" i="9"/>
  <c r="Q1343" i="9"/>
  <c r="J1343" i="9"/>
  <c r="R1343" i="9"/>
  <c r="P1343" i="9"/>
  <c r="K1351" i="9"/>
  <c r="L1351" i="9"/>
  <c r="M1351" i="9"/>
  <c r="N1351" i="9"/>
  <c r="O1351" i="9"/>
  <c r="I1351" i="9"/>
  <c r="Q1351" i="9"/>
  <c r="J1351" i="9"/>
  <c r="P1351" i="9"/>
  <c r="R1351" i="9"/>
  <c r="K1359" i="9"/>
  <c r="L1359" i="9"/>
  <c r="M1359" i="9"/>
  <c r="N1359" i="9"/>
  <c r="O1359" i="9"/>
  <c r="I1359" i="9"/>
  <c r="Q1359" i="9"/>
  <c r="J1359" i="9"/>
  <c r="P1359" i="9"/>
  <c r="R1359" i="9"/>
  <c r="K1367" i="9"/>
  <c r="L1367" i="9"/>
  <c r="M1367" i="9"/>
  <c r="N1367" i="9"/>
  <c r="O1367" i="9"/>
  <c r="I1367" i="9"/>
  <c r="Q1367" i="9"/>
  <c r="J1367" i="9"/>
  <c r="P1367" i="9"/>
  <c r="R1367" i="9"/>
  <c r="K1375" i="9"/>
  <c r="L1375" i="9"/>
  <c r="M1375" i="9"/>
  <c r="N1375" i="9"/>
  <c r="I1375" i="9"/>
  <c r="Q1375" i="9"/>
  <c r="J1375" i="9"/>
  <c r="O1375" i="9"/>
  <c r="P1375" i="9"/>
  <c r="R1375" i="9"/>
  <c r="K1383" i="9"/>
  <c r="L1383" i="9"/>
  <c r="M1383" i="9"/>
  <c r="N1383" i="9"/>
  <c r="I1383" i="9"/>
  <c r="Q1383" i="9"/>
  <c r="J1383" i="9"/>
  <c r="O1383" i="9"/>
  <c r="P1383" i="9"/>
  <c r="R1383" i="9"/>
  <c r="K1391" i="9"/>
  <c r="L1391" i="9"/>
  <c r="M1391" i="9"/>
  <c r="N1391" i="9"/>
  <c r="I1391" i="9"/>
  <c r="Q1391" i="9"/>
  <c r="J1391" i="9"/>
  <c r="O1391" i="9"/>
  <c r="P1391" i="9"/>
  <c r="R1391" i="9"/>
  <c r="K1399" i="9"/>
  <c r="L1399" i="9"/>
  <c r="M1399" i="9"/>
  <c r="N1399" i="9"/>
  <c r="I1399" i="9"/>
  <c r="Q1399" i="9"/>
  <c r="J1399" i="9"/>
  <c r="O1399" i="9"/>
  <c r="P1399" i="9"/>
  <c r="R1399" i="9"/>
  <c r="K1407" i="9"/>
  <c r="L1407" i="9"/>
  <c r="M1407" i="9"/>
  <c r="N1407" i="9"/>
  <c r="I1407" i="9"/>
  <c r="Q1407" i="9"/>
  <c r="R1407" i="9"/>
  <c r="J1407" i="9"/>
  <c r="O1407" i="9"/>
  <c r="P1407" i="9"/>
  <c r="K1415" i="9"/>
  <c r="L1415" i="9"/>
  <c r="M1415" i="9"/>
  <c r="N1415" i="9"/>
  <c r="I1415" i="9"/>
  <c r="Q1415" i="9"/>
  <c r="P1415" i="9"/>
  <c r="R1415" i="9"/>
  <c r="J1415" i="9"/>
  <c r="O1415" i="9"/>
  <c r="K1423" i="9"/>
  <c r="L1423" i="9"/>
  <c r="M1423" i="9"/>
  <c r="N1423" i="9"/>
  <c r="I1423" i="9"/>
  <c r="Q1423" i="9"/>
  <c r="O1423" i="9"/>
  <c r="P1423" i="9"/>
  <c r="R1423" i="9"/>
  <c r="J1423" i="9"/>
  <c r="K1431" i="9"/>
  <c r="L1431" i="9"/>
  <c r="M1431" i="9"/>
  <c r="I1431" i="9"/>
  <c r="Q1431" i="9"/>
  <c r="J1431" i="9"/>
  <c r="N1431" i="9"/>
  <c r="O1431" i="9"/>
  <c r="P1431" i="9"/>
  <c r="R1431" i="9"/>
  <c r="K1439" i="9"/>
  <c r="L1439" i="9"/>
  <c r="M1439" i="9"/>
  <c r="I1439" i="9"/>
  <c r="Q1439" i="9"/>
  <c r="P1439" i="9"/>
  <c r="R1439" i="9"/>
  <c r="J1439" i="9"/>
  <c r="N1439" i="9"/>
  <c r="O1439" i="9"/>
  <c r="K1447" i="9"/>
  <c r="L1447" i="9"/>
  <c r="M1447" i="9"/>
  <c r="I1447" i="9"/>
  <c r="Q1447" i="9"/>
  <c r="J1447" i="9"/>
  <c r="N1447" i="9"/>
  <c r="O1447" i="9"/>
  <c r="P1447" i="9"/>
  <c r="R1447" i="9"/>
  <c r="K1455" i="9"/>
  <c r="L1455" i="9"/>
  <c r="I1455" i="9"/>
  <c r="Q1455" i="9"/>
  <c r="J1455" i="9"/>
  <c r="M1455" i="9"/>
  <c r="N1455" i="9"/>
  <c r="O1455" i="9"/>
  <c r="P1455" i="9"/>
  <c r="R1455" i="9"/>
  <c r="K1463" i="9"/>
  <c r="L1463" i="9"/>
  <c r="I1463" i="9"/>
  <c r="Q1463" i="9"/>
  <c r="J1463" i="9"/>
  <c r="M1463" i="9"/>
  <c r="N1463" i="9"/>
  <c r="O1463" i="9"/>
  <c r="P1463" i="9"/>
  <c r="R1463" i="9"/>
  <c r="K1471" i="9"/>
  <c r="I1471" i="9"/>
  <c r="R1471" i="9"/>
  <c r="J1471" i="9"/>
  <c r="L1471" i="9"/>
  <c r="M1471" i="9"/>
  <c r="N1471" i="9"/>
  <c r="O1471" i="9"/>
  <c r="P1471" i="9"/>
  <c r="Q1471" i="9"/>
  <c r="K1479" i="9"/>
  <c r="M1479" i="9"/>
  <c r="N1479" i="9"/>
  <c r="O1479" i="9"/>
  <c r="Q1479" i="9"/>
  <c r="I1479" i="9"/>
  <c r="R1479" i="9"/>
  <c r="J1479" i="9"/>
  <c r="P1479" i="9"/>
  <c r="L1479" i="9"/>
  <c r="K1487" i="9"/>
  <c r="P1487" i="9"/>
  <c r="Q1487" i="9"/>
  <c r="I1487" i="9"/>
  <c r="R1487" i="9"/>
  <c r="L1487" i="9"/>
  <c r="M1487" i="9"/>
  <c r="N1487" i="9"/>
  <c r="J1487" i="9"/>
  <c r="O1487" i="9"/>
  <c r="P1495" i="9"/>
  <c r="I1495" i="9"/>
  <c r="Q1495" i="9"/>
  <c r="J1495" i="9"/>
  <c r="R1495" i="9"/>
  <c r="L1495" i="9"/>
  <c r="M1495" i="9"/>
  <c r="N1495" i="9"/>
  <c r="K1495" i="9"/>
  <c r="O1495" i="9"/>
  <c r="P1503" i="9"/>
  <c r="I1503" i="9"/>
  <c r="Q1503" i="9"/>
  <c r="J1503" i="9"/>
  <c r="R1503" i="9"/>
  <c r="L1503" i="9"/>
  <c r="M1503" i="9"/>
  <c r="N1503" i="9"/>
  <c r="K1503" i="9"/>
  <c r="O1503" i="9"/>
  <c r="P1511" i="9"/>
  <c r="I1511" i="9"/>
  <c r="Q1511" i="9"/>
  <c r="J1511" i="9"/>
  <c r="R1511" i="9"/>
  <c r="L1511" i="9"/>
  <c r="M1511" i="9"/>
  <c r="N1511" i="9"/>
  <c r="K1511" i="9"/>
  <c r="O1511" i="9"/>
  <c r="P1519" i="9"/>
  <c r="I1519" i="9"/>
  <c r="Q1519" i="9"/>
  <c r="J1519" i="9"/>
  <c r="R1519" i="9"/>
  <c r="L1519" i="9"/>
  <c r="M1519" i="9"/>
  <c r="N1519" i="9"/>
  <c r="K1519" i="9"/>
  <c r="O1519" i="9"/>
  <c r="P1527" i="9"/>
  <c r="I1527" i="9"/>
  <c r="Q1527" i="9"/>
  <c r="J1527" i="9"/>
  <c r="R1527" i="9"/>
  <c r="L1527" i="9"/>
  <c r="M1527" i="9"/>
  <c r="N1527" i="9"/>
  <c r="K1527" i="9"/>
  <c r="O1527" i="9"/>
  <c r="P1535" i="9"/>
  <c r="I1535" i="9"/>
  <c r="Q1535" i="9"/>
  <c r="J1535" i="9"/>
  <c r="R1535" i="9"/>
  <c r="L1535" i="9"/>
  <c r="M1535" i="9"/>
  <c r="N1535" i="9"/>
  <c r="K1535" i="9"/>
  <c r="O1535" i="9"/>
  <c r="P1543" i="9"/>
  <c r="I1543" i="9"/>
  <c r="Q1543" i="9"/>
  <c r="J1543" i="9"/>
  <c r="R1543" i="9"/>
  <c r="L1543" i="9"/>
  <c r="M1543" i="9"/>
  <c r="N1543" i="9"/>
  <c r="K1543" i="9"/>
  <c r="O1543" i="9"/>
  <c r="P1551" i="9"/>
  <c r="I1551" i="9"/>
  <c r="Q1551" i="9"/>
  <c r="J1551" i="9"/>
  <c r="R1551" i="9"/>
  <c r="L1551" i="9"/>
  <c r="M1551" i="9"/>
  <c r="N1551" i="9"/>
  <c r="K1551" i="9"/>
  <c r="O1551" i="9"/>
  <c r="P1559" i="9"/>
  <c r="I1559" i="9"/>
  <c r="Q1559" i="9"/>
  <c r="J1559" i="9"/>
  <c r="R1559" i="9"/>
  <c r="L1559" i="9"/>
  <c r="M1559" i="9"/>
  <c r="N1559" i="9"/>
  <c r="K1559" i="9"/>
  <c r="O1559" i="9"/>
  <c r="P1567" i="9"/>
  <c r="I1567" i="9"/>
  <c r="Q1567" i="9"/>
  <c r="J1567" i="9"/>
  <c r="R1567" i="9"/>
  <c r="L1567" i="9"/>
  <c r="M1567" i="9"/>
  <c r="N1567" i="9"/>
  <c r="K1567" i="9"/>
  <c r="O1567" i="9"/>
  <c r="P1575" i="9"/>
  <c r="I1575" i="9"/>
  <c r="Q1575" i="9"/>
  <c r="J1575" i="9"/>
  <c r="R1575" i="9"/>
  <c r="L1575" i="9"/>
  <c r="M1575" i="9"/>
  <c r="N1575" i="9"/>
  <c r="K1575" i="9"/>
  <c r="O1575" i="9"/>
  <c r="P1583" i="9"/>
  <c r="I1583" i="9"/>
  <c r="Q1583" i="9"/>
  <c r="J1583" i="9"/>
  <c r="R1583" i="9"/>
  <c r="L1583" i="9"/>
  <c r="M1583" i="9"/>
  <c r="N1583" i="9"/>
  <c r="K1583" i="9"/>
  <c r="O1583" i="9"/>
  <c r="P1591" i="9"/>
  <c r="I1591" i="9"/>
  <c r="Q1591" i="9"/>
  <c r="J1591" i="9"/>
  <c r="R1591" i="9"/>
  <c r="L1591" i="9"/>
  <c r="M1591" i="9"/>
  <c r="N1591" i="9"/>
  <c r="K1591" i="9"/>
  <c r="O1591" i="9"/>
  <c r="P1599" i="9"/>
  <c r="I1599" i="9"/>
  <c r="Q1599" i="9"/>
  <c r="J1599" i="9"/>
  <c r="R1599" i="9"/>
  <c r="L1599" i="9"/>
  <c r="M1599" i="9"/>
  <c r="K1599" i="9"/>
  <c r="N1599" i="9"/>
  <c r="O1599" i="9"/>
  <c r="P1607" i="9"/>
  <c r="I1607" i="9"/>
  <c r="Q1607" i="9"/>
  <c r="J1607" i="9"/>
  <c r="R1607" i="9"/>
  <c r="L1607" i="9"/>
  <c r="M1607" i="9"/>
  <c r="K1607" i="9"/>
  <c r="N1607" i="9"/>
  <c r="O1607" i="9"/>
  <c r="P1615" i="9"/>
  <c r="I1615" i="9"/>
  <c r="Q1615" i="9"/>
  <c r="J1615" i="9"/>
  <c r="R1615" i="9"/>
  <c r="L1615" i="9"/>
  <c r="M1615" i="9"/>
  <c r="O1615" i="9"/>
  <c r="K1615" i="9"/>
  <c r="N1615" i="9"/>
  <c r="P1623" i="9"/>
  <c r="I1623" i="9"/>
  <c r="Q1623" i="9"/>
  <c r="J1623" i="9"/>
  <c r="R1623" i="9"/>
  <c r="L1623" i="9"/>
  <c r="M1623" i="9"/>
  <c r="N1623" i="9"/>
  <c r="O1623" i="9"/>
  <c r="K1623" i="9"/>
  <c r="I1631" i="9"/>
  <c r="Q1631" i="9"/>
  <c r="P1631" i="9"/>
  <c r="R1631" i="9"/>
  <c r="J1631" i="9"/>
  <c r="K1631" i="9"/>
  <c r="L1631" i="9"/>
  <c r="M1631" i="9"/>
  <c r="N1631" i="9"/>
  <c r="O1631" i="9"/>
  <c r="I1639" i="9"/>
  <c r="Q1639" i="9"/>
  <c r="K1639" i="9"/>
  <c r="L1639" i="9"/>
  <c r="M1639" i="9"/>
  <c r="N1639" i="9"/>
  <c r="O1639" i="9"/>
  <c r="P1639" i="9"/>
  <c r="R1639" i="9"/>
  <c r="J1639" i="9"/>
  <c r="I1647" i="9"/>
  <c r="Q1647" i="9"/>
  <c r="N1647" i="9"/>
  <c r="O1647" i="9"/>
  <c r="P1647" i="9"/>
  <c r="R1647" i="9"/>
  <c r="J1647" i="9"/>
  <c r="K1647" i="9"/>
  <c r="L1647" i="9"/>
  <c r="M1647" i="9"/>
  <c r="I1655" i="9"/>
  <c r="Q1655" i="9"/>
  <c r="J1655" i="9"/>
  <c r="R1655" i="9"/>
  <c r="K1655" i="9"/>
  <c r="L1655" i="9"/>
  <c r="M1655" i="9"/>
  <c r="N1655" i="9"/>
  <c r="O1655" i="9"/>
  <c r="P1655" i="9"/>
  <c r="I1663" i="9"/>
  <c r="Q1663" i="9"/>
  <c r="J1663" i="9"/>
  <c r="R1663" i="9"/>
  <c r="K1663" i="9"/>
  <c r="L1663" i="9"/>
  <c r="M1663" i="9"/>
  <c r="N1663" i="9"/>
  <c r="O1663" i="9"/>
  <c r="P1663" i="9"/>
  <c r="I1671" i="9"/>
  <c r="Q1671" i="9"/>
  <c r="J1671" i="9"/>
  <c r="R1671" i="9"/>
  <c r="K1671" i="9"/>
  <c r="L1671" i="9"/>
  <c r="M1671" i="9"/>
  <c r="N1671" i="9"/>
  <c r="O1671" i="9"/>
  <c r="P1671" i="9"/>
  <c r="I1679" i="9"/>
  <c r="Q1679" i="9"/>
  <c r="J1679" i="9"/>
  <c r="R1679" i="9"/>
  <c r="K1679" i="9"/>
  <c r="L1679" i="9"/>
  <c r="M1679" i="9"/>
  <c r="N1679" i="9"/>
  <c r="O1679" i="9"/>
  <c r="P1679" i="9"/>
  <c r="I1687" i="9"/>
  <c r="Q1687" i="9"/>
  <c r="J1687" i="9"/>
  <c r="R1687" i="9"/>
  <c r="K1687" i="9"/>
  <c r="L1687" i="9"/>
  <c r="M1687" i="9"/>
  <c r="N1687" i="9"/>
  <c r="O1687" i="9"/>
  <c r="P1687" i="9"/>
  <c r="I1695" i="9"/>
  <c r="Q1695" i="9"/>
  <c r="J1695" i="9"/>
  <c r="R1695" i="9"/>
  <c r="K1695" i="9"/>
  <c r="L1695" i="9"/>
  <c r="M1695" i="9"/>
  <c r="N1695" i="9"/>
  <c r="O1695" i="9"/>
  <c r="P1695" i="9"/>
  <c r="I1703" i="9"/>
  <c r="Q1703" i="9"/>
  <c r="J1703" i="9"/>
  <c r="R1703" i="9"/>
  <c r="K1703" i="9"/>
  <c r="L1703" i="9"/>
  <c r="M1703" i="9"/>
  <c r="N1703" i="9"/>
  <c r="O1703" i="9"/>
  <c r="P1703" i="9"/>
  <c r="I1711" i="9"/>
  <c r="Q1711" i="9"/>
  <c r="J1711" i="9"/>
  <c r="R1711" i="9"/>
  <c r="K1711" i="9"/>
  <c r="L1711" i="9"/>
  <c r="M1711" i="9"/>
  <c r="N1711" i="9"/>
  <c r="O1711" i="9"/>
  <c r="P1711" i="9"/>
  <c r="I1719" i="9"/>
  <c r="Q1719" i="9"/>
  <c r="J1719" i="9"/>
  <c r="R1719" i="9"/>
  <c r="K1719" i="9"/>
  <c r="L1719" i="9"/>
  <c r="M1719" i="9"/>
  <c r="N1719" i="9"/>
  <c r="O1719" i="9"/>
  <c r="P1719" i="9"/>
  <c r="I1727" i="9"/>
  <c r="Q1727" i="9"/>
  <c r="J1727" i="9"/>
  <c r="R1727" i="9"/>
  <c r="K1727" i="9"/>
  <c r="L1727" i="9"/>
  <c r="M1727" i="9"/>
  <c r="N1727" i="9"/>
  <c r="O1727" i="9"/>
  <c r="P1727" i="9"/>
  <c r="I1735" i="9"/>
  <c r="Q1735" i="9"/>
  <c r="J1735" i="9"/>
  <c r="R1735" i="9"/>
  <c r="K1735" i="9"/>
  <c r="L1735" i="9"/>
  <c r="M1735" i="9"/>
  <c r="N1735" i="9"/>
  <c r="O1735" i="9"/>
  <c r="P1735" i="9"/>
  <c r="I1743" i="9"/>
  <c r="Q1743" i="9"/>
  <c r="J1743" i="9"/>
  <c r="R1743" i="9"/>
  <c r="K1743" i="9"/>
  <c r="L1743" i="9"/>
  <c r="M1743" i="9"/>
  <c r="N1743" i="9"/>
  <c r="O1743" i="9"/>
  <c r="P1743" i="9"/>
  <c r="I1751" i="9"/>
  <c r="Q1751" i="9"/>
  <c r="J1751" i="9"/>
  <c r="R1751" i="9"/>
  <c r="K1751" i="9"/>
  <c r="L1751" i="9"/>
  <c r="M1751" i="9"/>
  <c r="N1751" i="9"/>
  <c r="O1751" i="9"/>
  <c r="P1751" i="9"/>
  <c r="I1759" i="9"/>
  <c r="Q1759" i="9"/>
  <c r="J1759" i="9"/>
  <c r="R1759" i="9"/>
  <c r="K1759" i="9"/>
  <c r="L1759" i="9"/>
  <c r="M1759" i="9"/>
  <c r="N1759" i="9"/>
  <c r="O1759" i="9"/>
  <c r="P1759" i="9"/>
  <c r="I1767" i="9"/>
  <c r="Q1767" i="9"/>
  <c r="J1767" i="9"/>
  <c r="R1767" i="9"/>
  <c r="K1767" i="9"/>
  <c r="L1767" i="9"/>
  <c r="M1767" i="9"/>
  <c r="N1767" i="9"/>
  <c r="P1767" i="9"/>
  <c r="O1767" i="9"/>
  <c r="I1775" i="9"/>
  <c r="Q1775" i="9"/>
  <c r="J1775" i="9"/>
  <c r="R1775" i="9"/>
  <c r="K1775" i="9"/>
  <c r="L1775" i="9"/>
  <c r="M1775" i="9"/>
  <c r="N1775" i="9"/>
  <c r="O1775" i="9"/>
  <c r="P1775" i="9"/>
  <c r="I1783" i="9"/>
  <c r="Q1783" i="9"/>
  <c r="J1783" i="9"/>
  <c r="R1783" i="9"/>
  <c r="K1783" i="9"/>
  <c r="L1783" i="9"/>
  <c r="M1783" i="9"/>
  <c r="N1783" i="9"/>
  <c r="O1783" i="9"/>
  <c r="P1783" i="9"/>
  <c r="I1791" i="9"/>
  <c r="Q1791" i="9"/>
  <c r="J1791" i="9"/>
  <c r="R1791" i="9"/>
  <c r="K1791" i="9"/>
  <c r="L1791" i="9"/>
  <c r="M1791" i="9"/>
  <c r="N1791" i="9"/>
  <c r="O1791" i="9"/>
  <c r="P1791" i="9"/>
  <c r="I1799" i="9"/>
  <c r="Q1799" i="9"/>
  <c r="J1799" i="9"/>
  <c r="R1799" i="9"/>
  <c r="K1799" i="9"/>
  <c r="L1799" i="9"/>
  <c r="M1799" i="9"/>
  <c r="N1799" i="9"/>
  <c r="O1799" i="9"/>
  <c r="P1799" i="9"/>
  <c r="I1807" i="9"/>
  <c r="Q1807" i="9"/>
  <c r="J1807" i="9"/>
  <c r="R1807" i="9"/>
  <c r="L1807" i="9"/>
  <c r="M1807" i="9"/>
  <c r="O1807" i="9"/>
  <c r="P1807" i="9"/>
  <c r="K1807" i="9"/>
  <c r="N1807" i="9"/>
  <c r="I1815" i="9"/>
  <c r="Q1815" i="9"/>
  <c r="J1815" i="9"/>
  <c r="R1815" i="9"/>
  <c r="M1815" i="9"/>
  <c r="K1815" i="9"/>
  <c r="L1815" i="9"/>
  <c r="N1815" i="9"/>
  <c r="O1815" i="9"/>
  <c r="P1815" i="9"/>
  <c r="I1823" i="9"/>
  <c r="Q1823" i="9"/>
  <c r="M1823" i="9"/>
  <c r="R1823" i="9"/>
  <c r="J1823" i="9"/>
  <c r="K1823" i="9"/>
  <c r="L1823" i="9"/>
  <c r="N1823" i="9"/>
  <c r="O1823" i="9"/>
  <c r="P1823" i="9"/>
  <c r="N1831" i="9"/>
  <c r="O1831" i="9"/>
  <c r="P1831" i="9"/>
  <c r="I1831" i="9"/>
  <c r="Q1831" i="9"/>
  <c r="J1831" i="9"/>
  <c r="R1831" i="9"/>
  <c r="K1831" i="9"/>
  <c r="L1831" i="9"/>
  <c r="M1831" i="9"/>
  <c r="N1839" i="9"/>
  <c r="O1839" i="9"/>
  <c r="P1839" i="9"/>
  <c r="I1839" i="9"/>
  <c r="Q1839" i="9"/>
  <c r="J1839" i="9"/>
  <c r="R1839" i="9"/>
  <c r="K1839" i="9"/>
  <c r="L1839" i="9"/>
  <c r="M1839" i="9"/>
  <c r="N1847" i="9"/>
  <c r="O1847" i="9"/>
  <c r="P1847" i="9"/>
  <c r="I1847" i="9"/>
  <c r="Q1847" i="9"/>
  <c r="J1847" i="9"/>
  <c r="R1847" i="9"/>
  <c r="K1847" i="9"/>
  <c r="L1847" i="9"/>
  <c r="M1847" i="9"/>
  <c r="N1855" i="9"/>
  <c r="O1855" i="9"/>
  <c r="P1855" i="9"/>
  <c r="I1855" i="9"/>
  <c r="Q1855" i="9"/>
  <c r="J1855" i="9"/>
  <c r="R1855" i="9"/>
  <c r="K1855" i="9"/>
  <c r="L1855" i="9"/>
  <c r="M1855" i="9"/>
  <c r="N1863" i="9"/>
  <c r="O1863" i="9"/>
  <c r="P1863" i="9"/>
  <c r="I1863" i="9"/>
  <c r="Q1863" i="9"/>
  <c r="J1863" i="9"/>
  <c r="R1863" i="9"/>
  <c r="K1863" i="9"/>
  <c r="L1863" i="9"/>
  <c r="M1863" i="9"/>
  <c r="N1871" i="9"/>
  <c r="O1871" i="9"/>
  <c r="P1871" i="9"/>
  <c r="I1871" i="9"/>
  <c r="Q1871" i="9"/>
  <c r="J1871" i="9"/>
  <c r="R1871" i="9"/>
  <c r="K1871" i="9"/>
  <c r="L1871" i="9"/>
  <c r="M1871" i="9"/>
  <c r="N1879" i="9"/>
  <c r="O1879" i="9"/>
  <c r="P1879" i="9"/>
  <c r="I1879" i="9"/>
  <c r="Q1879" i="9"/>
  <c r="J1879" i="9"/>
  <c r="R1879" i="9"/>
  <c r="K1879" i="9"/>
  <c r="L1879" i="9"/>
  <c r="M1879" i="9"/>
  <c r="N1887" i="9"/>
  <c r="O1887" i="9"/>
  <c r="P1887" i="9"/>
  <c r="I1887" i="9"/>
  <c r="Q1887" i="9"/>
  <c r="J1887" i="9"/>
  <c r="R1887" i="9"/>
  <c r="K1887" i="9"/>
  <c r="L1887" i="9"/>
  <c r="M1887" i="9"/>
  <c r="N1895" i="9"/>
  <c r="O1895" i="9"/>
  <c r="P1895" i="9"/>
  <c r="I1895" i="9"/>
  <c r="Q1895" i="9"/>
  <c r="J1895" i="9"/>
  <c r="R1895" i="9"/>
  <c r="K1895" i="9"/>
  <c r="L1895" i="9"/>
  <c r="M1895" i="9"/>
  <c r="N1903" i="9"/>
  <c r="O1903" i="9"/>
  <c r="P1903" i="9"/>
  <c r="I1903" i="9"/>
  <c r="Q1903" i="9"/>
  <c r="J1903" i="9"/>
  <c r="R1903" i="9"/>
  <c r="K1903" i="9"/>
  <c r="L1903" i="9"/>
  <c r="M1903" i="9"/>
  <c r="N1911" i="9"/>
  <c r="O1911" i="9"/>
  <c r="P1911" i="9"/>
  <c r="I1911" i="9"/>
  <c r="Q1911" i="9"/>
  <c r="J1911" i="9"/>
  <c r="R1911" i="9"/>
  <c r="K1911" i="9"/>
  <c r="L1911" i="9"/>
  <c r="M1911" i="9"/>
  <c r="N1919" i="9"/>
  <c r="O1919" i="9"/>
  <c r="P1919" i="9"/>
  <c r="I1919" i="9"/>
  <c r="Q1919" i="9"/>
  <c r="J1919" i="9"/>
  <c r="R1919" i="9"/>
  <c r="K1919" i="9"/>
  <c r="L1919" i="9"/>
  <c r="M1919" i="9"/>
  <c r="N1927" i="9"/>
  <c r="O1927" i="9"/>
  <c r="P1927" i="9"/>
  <c r="I1927" i="9"/>
  <c r="Q1927" i="9"/>
  <c r="J1927" i="9"/>
  <c r="R1927" i="9"/>
  <c r="K1927" i="9"/>
  <c r="L1927" i="9"/>
  <c r="M1927" i="9"/>
  <c r="N1935" i="9"/>
  <c r="O1935" i="9"/>
  <c r="P1935" i="9"/>
  <c r="I1935" i="9"/>
  <c r="Q1935" i="9"/>
  <c r="J1935" i="9"/>
  <c r="R1935" i="9"/>
  <c r="K1935" i="9"/>
  <c r="L1935" i="9"/>
  <c r="M1935" i="9"/>
  <c r="N1943" i="9"/>
  <c r="O1943" i="9"/>
  <c r="P1943" i="9"/>
  <c r="I1943" i="9"/>
  <c r="Q1943" i="9"/>
  <c r="J1943" i="9"/>
  <c r="R1943" i="9"/>
  <c r="K1943" i="9"/>
  <c r="L1943" i="9"/>
  <c r="M1943" i="9"/>
  <c r="N1951" i="9"/>
  <c r="O1951" i="9"/>
  <c r="P1951" i="9"/>
  <c r="I1951" i="9"/>
  <c r="Q1951" i="9"/>
  <c r="J1951" i="9"/>
  <c r="R1951" i="9"/>
  <c r="K1951" i="9"/>
  <c r="L1951" i="9"/>
  <c r="M1951" i="9"/>
  <c r="N1959" i="9"/>
  <c r="O1959" i="9"/>
  <c r="P1959" i="9"/>
  <c r="I1959" i="9"/>
  <c r="Q1959" i="9"/>
  <c r="J1959" i="9"/>
  <c r="R1959" i="9"/>
  <c r="K1959" i="9"/>
  <c r="L1959" i="9"/>
  <c r="M1959" i="9"/>
  <c r="N1967" i="9"/>
  <c r="O1967" i="9"/>
  <c r="P1967" i="9"/>
  <c r="I1967" i="9"/>
  <c r="Q1967" i="9"/>
  <c r="J1967" i="9"/>
  <c r="R1967" i="9"/>
  <c r="K1967" i="9"/>
  <c r="L1967" i="9"/>
  <c r="M1967" i="9"/>
  <c r="N1975" i="9"/>
  <c r="O1975" i="9"/>
  <c r="P1975" i="9"/>
  <c r="I1975" i="9"/>
  <c r="Q1975" i="9"/>
  <c r="J1975" i="9"/>
  <c r="R1975" i="9"/>
  <c r="K1975" i="9"/>
  <c r="L1975" i="9"/>
  <c r="M1975" i="9"/>
  <c r="N1983" i="9"/>
  <c r="O1983" i="9"/>
  <c r="P1983" i="9"/>
  <c r="I1983" i="9"/>
  <c r="Q1983" i="9"/>
  <c r="J1983" i="9"/>
  <c r="R1983" i="9"/>
  <c r="K1983" i="9"/>
  <c r="L1983" i="9"/>
  <c r="M1983" i="9"/>
  <c r="N1991" i="9"/>
  <c r="O1991" i="9"/>
  <c r="P1991" i="9"/>
  <c r="I1991" i="9"/>
  <c r="Q1991" i="9"/>
  <c r="J1991" i="9"/>
  <c r="R1991" i="9"/>
  <c r="K1991" i="9"/>
  <c r="L1991" i="9"/>
  <c r="M1991" i="9"/>
  <c r="N1999" i="9"/>
  <c r="O1999" i="9"/>
  <c r="P1999" i="9"/>
  <c r="J1999" i="9"/>
  <c r="R1999" i="9"/>
  <c r="K1999" i="9"/>
  <c r="I1999" i="9"/>
  <c r="L1999" i="9"/>
  <c r="M1999" i="9"/>
  <c r="Q1999" i="9"/>
  <c r="N2007" i="9"/>
  <c r="O2007" i="9"/>
  <c r="P2007" i="9"/>
  <c r="J2007" i="9"/>
  <c r="R2007" i="9"/>
  <c r="K2007" i="9"/>
  <c r="Q2007" i="9"/>
  <c r="I2007" i="9"/>
  <c r="L2007" i="9"/>
  <c r="M2007" i="9"/>
  <c r="J2015" i="9"/>
  <c r="R2015" i="9"/>
  <c r="K2015" i="9"/>
  <c r="P2015" i="9"/>
  <c r="Q2015" i="9"/>
  <c r="I2015" i="9"/>
  <c r="L2015" i="9"/>
  <c r="M2015" i="9"/>
  <c r="N2015" i="9"/>
  <c r="O2015" i="9"/>
  <c r="J2023" i="9"/>
  <c r="R2023" i="9"/>
  <c r="K2023" i="9"/>
  <c r="N2023" i="9"/>
  <c r="O2023" i="9"/>
  <c r="P2023" i="9"/>
  <c r="Q2023" i="9"/>
  <c r="I2023" i="9"/>
  <c r="L2023" i="9"/>
  <c r="M2023" i="9"/>
  <c r="J2031" i="9"/>
  <c r="R2031" i="9"/>
  <c r="K2031" i="9"/>
  <c r="L2031" i="9"/>
  <c r="M2031" i="9"/>
  <c r="N2031" i="9"/>
  <c r="O2031" i="9"/>
  <c r="P2031" i="9"/>
  <c r="I2031" i="9"/>
  <c r="Q2031" i="9"/>
  <c r="J2039" i="9"/>
  <c r="R2039" i="9"/>
  <c r="K2039" i="9"/>
  <c r="L2039" i="9"/>
  <c r="M2039" i="9"/>
  <c r="N2039" i="9"/>
  <c r="O2039" i="9"/>
  <c r="P2039" i="9"/>
  <c r="I2039" i="9"/>
  <c r="Q2039" i="9"/>
  <c r="J2047" i="9"/>
  <c r="R2047" i="9"/>
  <c r="K2047" i="9"/>
  <c r="L2047" i="9"/>
  <c r="M2047" i="9"/>
  <c r="N2047" i="9"/>
  <c r="O2047" i="9"/>
  <c r="P2047" i="9"/>
  <c r="I2047" i="9"/>
  <c r="Q2047" i="9"/>
  <c r="J2055" i="9"/>
  <c r="R2055" i="9"/>
  <c r="K2055" i="9"/>
  <c r="L2055" i="9"/>
  <c r="M2055" i="9"/>
  <c r="N2055" i="9"/>
  <c r="O2055" i="9"/>
  <c r="P2055" i="9"/>
  <c r="I2055" i="9"/>
  <c r="Q2055" i="9"/>
  <c r="J2063" i="9"/>
  <c r="R2063" i="9"/>
  <c r="K2063" i="9"/>
  <c r="L2063" i="9"/>
  <c r="M2063" i="9"/>
  <c r="N2063" i="9"/>
  <c r="O2063" i="9"/>
  <c r="P2063" i="9"/>
  <c r="I2063" i="9"/>
  <c r="Q2063" i="9"/>
  <c r="J2071" i="9"/>
  <c r="R2071" i="9"/>
  <c r="K2071" i="9"/>
  <c r="L2071" i="9"/>
  <c r="M2071" i="9"/>
  <c r="N2071" i="9"/>
  <c r="O2071" i="9"/>
  <c r="P2071" i="9"/>
  <c r="I2071" i="9"/>
  <c r="Q2071" i="9"/>
  <c r="J2079" i="9"/>
  <c r="R2079" i="9"/>
  <c r="K2079" i="9"/>
  <c r="L2079" i="9"/>
  <c r="M2079" i="9"/>
  <c r="N2079" i="9"/>
  <c r="O2079" i="9"/>
  <c r="P2079" i="9"/>
  <c r="I2079" i="9"/>
  <c r="Q2079" i="9"/>
  <c r="J2087" i="9"/>
  <c r="R2087" i="9"/>
  <c r="K2087" i="9"/>
  <c r="L2087" i="9"/>
  <c r="M2087" i="9"/>
  <c r="N2087" i="9"/>
  <c r="O2087" i="9"/>
  <c r="P2087" i="9"/>
  <c r="I2087" i="9"/>
  <c r="Q2087" i="9"/>
  <c r="J2095" i="9"/>
  <c r="R2095" i="9"/>
  <c r="K2095" i="9"/>
  <c r="L2095" i="9"/>
  <c r="M2095" i="9"/>
  <c r="N2095" i="9"/>
  <c r="O2095" i="9"/>
  <c r="P2095" i="9"/>
  <c r="I2095" i="9"/>
  <c r="Q2095" i="9"/>
  <c r="J2103" i="9"/>
  <c r="R2103" i="9"/>
  <c r="K2103" i="9"/>
  <c r="L2103" i="9"/>
  <c r="M2103" i="9"/>
  <c r="N2103" i="9"/>
  <c r="O2103" i="9"/>
  <c r="P2103" i="9"/>
  <c r="I2103" i="9"/>
  <c r="Q2103" i="9"/>
  <c r="J2111" i="9"/>
  <c r="R2111" i="9"/>
  <c r="K2111" i="9"/>
  <c r="L2111" i="9"/>
  <c r="M2111" i="9"/>
  <c r="N2111" i="9"/>
  <c r="O2111" i="9"/>
  <c r="P2111" i="9"/>
  <c r="I2111" i="9"/>
  <c r="Q2111" i="9"/>
  <c r="J2119" i="9"/>
  <c r="R2119" i="9"/>
  <c r="K2119" i="9"/>
  <c r="L2119" i="9"/>
  <c r="M2119" i="9"/>
  <c r="N2119" i="9"/>
  <c r="O2119" i="9"/>
  <c r="P2119" i="9"/>
  <c r="I2119" i="9"/>
  <c r="Q2119" i="9"/>
  <c r="J2127" i="9"/>
  <c r="R2127" i="9"/>
  <c r="K2127" i="9"/>
  <c r="L2127" i="9"/>
  <c r="M2127" i="9"/>
  <c r="N2127" i="9"/>
  <c r="O2127" i="9"/>
  <c r="P2127" i="9"/>
  <c r="I2127" i="9"/>
  <c r="Q2127" i="9"/>
  <c r="J2135" i="9"/>
  <c r="R2135" i="9"/>
  <c r="K2135" i="9"/>
  <c r="M2135" i="9"/>
  <c r="N2135" i="9"/>
  <c r="O2135" i="9"/>
  <c r="I2135" i="9"/>
  <c r="Q2135" i="9"/>
  <c r="L2135" i="9"/>
  <c r="P2135" i="9"/>
  <c r="J2143" i="9"/>
  <c r="R2143" i="9"/>
  <c r="M2143" i="9"/>
  <c r="N2143" i="9"/>
  <c r="I2143" i="9"/>
  <c r="Q2143" i="9"/>
  <c r="K2143" i="9"/>
  <c r="L2143" i="9"/>
  <c r="O2143" i="9"/>
  <c r="P2143" i="9"/>
  <c r="J2151" i="9"/>
  <c r="R2151" i="9"/>
  <c r="M2151" i="9"/>
  <c r="N2151" i="9"/>
  <c r="I2151" i="9"/>
  <c r="Q2151" i="9"/>
  <c r="L2151" i="9"/>
  <c r="O2151" i="9"/>
  <c r="P2151" i="9"/>
  <c r="K2151" i="9"/>
  <c r="J2159" i="9"/>
  <c r="R2159" i="9"/>
  <c r="M2159" i="9"/>
  <c r="N2159" i="9"/>
  <c r="I2159" i="9"/>
  <c r="Q2159" i="9"/>
  <c r="K2159" i="9"/>
  <c r="L2159" i="9"/>
  <c r="O2159" i="9"/>
  <c r="P2159" i="9"/>
  <c r="J2167" i="9"/>
  <c r="R2167" i="9"/>
  <c r="M2167" i="9"/>
  <c r="N2167" i="9"/>
  <c r="I2167" i="9"/>
  <c r="Q2167" i="9"/>
  <c r="L2167" i="9"/>
  <c r="O2167" i="9"/>
  <c r="P2167" i="9"/>
  <c r="K2167" i="9"/>
  <c r="M2175" i="9"/>
  <c r="N2175" i="9"/>
  <c r="I2175" i="9"/>
  <c r="Q2175" i="9"/>
  <c r="O2175" i="9"/>
  <c r="P2175" i="9"/>
  <c r="R2175" i="9"/>
  <c r="J2175" i="9"/>
  <c r="K2175" i="9"/>
  <c r="L2175" i="9"/>
  <c r="M2183" i="9"/>
  <c r="I2183" i="9"/>
  <c r="Q2183" i="9"/>
  <c r="J2183" i="9"/>
  <c r="K2183" i="9"/>
  <c r="L2183" i="9"/>
  <c r="N2183" i="9"/>
  <c r="O2183" i="9"/>
  <c r="P2183" i="9"/>
  <c r="R2183" i="9"/>
  <c r="M2191" i="9"/>
  <c r="I2191" i="9"/>
  <c r="Q2191" i="9"/>
  <c r="P2191" i="9"/>
  <c r="R2191" i="9"/>
  <c r="J2191" i="9"/>
  <c r="K2191" i="9"/>
  <c r="L2191" i="9"/>
  <c r="N2191" i="9"/>
  <c r="O2191" i="9"/>
  <c r="M2199" i="9"/>
  <c r="I2199" i="9"/>
  <c r="Q2199" i="9"/>
  <c r="N2199" i="9"/>
  <c r="O2199" i="9"/>
  <c r="P2199" i="9"/>
  <c r="R2199" i="9"/>
  <c r="J2199" i="9"/>
  <c r="K2199" i="9"/>
  <c r="L2199" i="9"/>
  <c r="M2207" i="9"/>
  <c r="I2207" i="9"/>
  <c r="Q2207" i="9"/>
  <c r="K2207" i="9"/>
  <c r="L2207" i="9"/>
  <c r="N2207" i="9"/>
  <c r="O2207" i="9"/>
  <c r="P2207" i="9"/>
  <c r="R2207" i="9"/>
  <c r="J2207" i="9"/>
  <c r="M2215" i="9"/>
  <c r="I2215" i="9"/>
  <c r="Q2215" i="9"/>
  <c r="J2215" i="9"/>
  <c r="K2215" i="9"/>
  <c r="L2215" i="9"/>
  <c r="N2215" i="9"/>
  <c r="O2215" i="9"/>
  <c r="P2215" i="9"/>
  <c r="R2215" i="9"/>
  <c r="I2223" i="9"/>
  <c r="Q2223" i="9"/>
  <c r="P2223" i="9"/>
  <c r="R2223" i="9"/>
  <c r="J2223" i="9"/>
  <c r="K2223" i="9"/>
  <c r="L2223" i="9"/>
  <c r="M2223" i="9"/>
  <c r="N2223" i="9"/>
  <c r="O2223" i="9"/>
  <c r="J2231" i="9"/>
  <c r="R2231" i="9"/>
  <c r="K2231" i="9"/>
  <c r="L2231" i="9"/>
  <c r="M2231" i="9"/>
  <c r="N2231" i="9"/>
  <c r="O2231" i="9"/>
  <c r="P2231" i="9"/>
  <c r="I2231" i="9"/>
  <c r="Q2231" i="9"/>
  <c r="J2239" i="9"/>
  <c r="R2239" i="9"/>
  <c r="K2239" i="9"/>
  <c r="L2239" i="9"/>
  <c r="M2239" i="9"/>
  <c r="N2239" i="9"/>
  <c r="O2239" i="9"/>
  <c r="P2239" i="9"/>
  <c r="I2239" i="9"/>
  <c r="Q2239" i="9"/>
  <c r="J2247" i="9"/>
  <c r="R2247" i="9"/>
  <c r="K2247" i="9"/>
  <c r="L2247" i="9"/>
  <c r="M2247" i="9"/>
  <c r="N2247" i="9"/>
  <c r="O2247" i="9"/>
  <c r="P2247" i="9"/>
  <c r="I2247" i="9"/>
  <c r="Q2247" i="9"/>
  <c r="J2255" i="9"/>
  <c r="R2255" i="9"/>
  <c r="K2255" i="9"/>
  <c r="L2255" i="9"/>
  <c r="M2255" i="9"/>
  <c r="N2255" i="9"/>
  <c r="O2255" i="9"/>
  <c r="P2255" i="9"/>
  <c r="I2255" i="9"/>
  <c r="Q2255" i="9"/>
  <c r="J2263" i="9"/>
  <c r="R2263" i="9"/>
  <c r="K2263" i="9"/>
  <c r="L2263" i="9"/>
  <c r="M2263" i="9"/>
  <c r="N2263" i="9"/>
  <c r="O2263" i="9"/>
  <c r="P2263" i="9"/>
  <c r="I2263" i="9"/>
  <c r="Q2263" i="9"/>
  <c r="J2271" i="9"/>
  <c r="R2271" i="9"/>
  <c r="K2271" i="9"/>
  <c r="L2271" i="9"/>
  <c r="M2271" i="9"/>
  <c r="N2271" i="9"/>
  <c r="O2271" i="9"/>
  <c r="P2271" i="9"/>
  <c r="I2271" i="9"/>
  <c r="Q2271" i="9"/>
  <c r="J2279" i="9"/>
  <c r="R2279" i="9"/>
  <c r="K2279" i="9"/>
  <c r="L2279" i="9"/>
  <c r="M2279" i="9"/>
  <c r="N2279" i="9"/>
  <c r="O2279" i="9"/>
  <c r="P2279" i="9"/>
  <c r="I2279" i="9"/>
  <c r="Q2279" i="9"/>
  <c r="J2287" i="9"/>
  <c r="R2287" i="9"/>
  <c r="K2287" i="9"/>
  <c r="L2287" i="9"/>
  <c r="M2287" i="9"/>
  <c r="N2287" i="9"/>
  <c r="O2287" i="9"/>
  <c r="P2287" i="9"/>
  <c r="I2287" i="9"/>
  <c r="Q2287" i="9"/>
  <c r="J2295" i="9"/>
  <c r="R2295" i="9"/>
  <c r="K2295" i="9"/>
  <c r="L2295" i="9"/>
  <c r="M2295" i="9"/>
  <c r="N2295" i="9"/>
  <c r="O2295" i="9"/>
  <c r="P2295" i="9"/>
  <c r="I2295" i="9"/>
  <c r="Q2295" i="9"/>
  <c r="J2303" i="9"/>
  <c r="R2303" i="9"/>
  <c r="K2303" i="9"/>
  <c r="L2303" i="9"/>
  <c r="M2303" i="9"/>
  <c r="N2303" i="9"/>
  <c r="O2303" i="9"/>
  <c r="P2303" i="9"/>
  <c r="I2303" i="9"/>
  <c r="Q2303" i="9"/>
  <c r="J2311" i="9"/>
  <c r="R2311" i="9"/>
  <c r="K2311" i="9"/>
  <c r="L2311" i="9"/>
  <c r="M2311" i="9"/>
  <c r="N2311" i="9"/>
  <c r="O2311" i="9"/>
  <c r="P2311" i="9"/>
  <c r="I2311" i="9"/>
  <c r="Q2311" i="9"/>
  <c r="J2319" i="9"/>
  <c r="R2319" i="9"/>
  <c r="K2319" i="9"/>
  <c r="L2319" i="9"/>
  <c r="M2319" i="9"/>
  <c r="N2319" i="9"/>
  <c r="O2319" i="9"/>
  <c r="P2319" i="9"/>
  <c r="I2319" i="9"/>
  <c r="Q2319" i="9"/>
  <c r="J2327" i="9"/>
  <c r="R2327" i="9"/>
  <c r="K2327" i="9"/>
  <c r="L2327" i="9"/>
  <c r="M2327" i="9"/>
  <c r="N2327" i="9"/>
  <c r="O2327" i="9"/>
  <c r="P2327" i="9"/>
  <c r="I2327" i="9"/>
  <c r="Q2327" i="9"/>
  <c r="J2335" i="9"/>
  <c r="R2335" i="9"/>
  <c r="K2335" i="9"/>
  <c r="L2335" i="9"/>
  <c r="M2335" i="9"/>
  <c r="N2335" i="9"/>
  <c r="O2335" i="9"/>
  <c r="P2335" i="9"/>
  <c r="I2335" i="9"/>
  <c r="Q2335" i="9"/>
  <c r="J2343" i="9"/>
  <c r="R2343" i="9"/>
  <c r="K2343" i="9"/>
  <c r="L2343" i="9"/>
  <c r="M2343" i="9"/>
  <c r="N2343" i="9"/>
  <c r="O2343" i="9"/>
  <c r="P2343" i="9"/>
  <c r="I2343" i="9"/>
  <c r="Q2343" i="9"/>
  <c r="J2351" i="9"/>
  <c r="R2351" i="9"/>
  <c r="K2351" i="9"/>
  <c r="L2351" i="9"/>
  <c r="M2351" i="9"/>
  <c r="N2351" i="9"/>
  <c r="O2351" i="9"/>
  <c r="P2351" i="9"/>
  <c r="I2351" i="9"/>
  <c r="Q2351" i="9"/>
  <c r="J2359" i="9"/>
  <c r="R2359" i="9"/>
  <c r="K2359" i="9"/>
  <c r="L2359" i="9"/>
  <c r="M2359" i="9"/>
  <c r="N2359" i="9"/>
  <c r="O2359" i="9"/>
  <c r="P2359" i="9"/>
  <c r="I2359" i="9"/>
  <c r="Q2359" i="9"/>
  <c r="J2367" i="9"/>
  <c r="R2367" i="9"/>
  <c r="K2367" i="9"/>
  <c r="L2367" i="9"/>
  <c r="M2367" i="9"/>
  <c r="N2367" i="9"/>
  <c r="O2367" i="9"/>
  <c r="P2367" i="9"/>
  <c r="I2367" i="9"/>
  <c r="Q2367" i="9"/>
  <c r="J2375" i="9"/>
  <c r="R2375" i="9"/>
  <c r="K2375" i="9"/>
  <c r="L2375" i="9"/>
  <c r="M2375" i="9"/>
  <c r="N2375" i="9"/>
  <c r="O2375" i="9"/>
  <c r="P2375" i="9"/>
  <c r="I2375" i="9"/>
  <c r="Q2375" i="9"/>
  <c r="J2383" i="9"/>
  <c r="R2383" i="9"/>
  <c r="K2383" i="9"/>
  <c r="L2383" i="9"/>
  <c r="M2383" i="9"/>
  <c r="N2383" i="9"/>
  <c r="O2383" i="9"/>
  <c r="P2383" i="9"/>
  <c r="I2383" i="9"/>
  <c r="Q2383" i="9"/>
  <c r="J2391" i="9"/>
  <c r="R2391" i="9"/>
  <c r="K2391" i="9"/>
  <c r="L2391" i="9"/>
  <c r="M2391" i="9"/>
  <c r="N2391" i="9"/>
  <c r="O2391" i="9"/>
  <c r="P2391" i="9"/>
  <c r="I2391" i="9"/>
  <c r="Q2391" i="9"/>
  <c r="J2399" i="9"/>
  <c r="R2399" i="9"/>
  <c r="K2399" i="9"/>
  <c r="L2399" i="9"/>
  <c r="M2399" i="9"/>
  <c r="N2399" i="9"/>
  <c r="O2399" i="9"/>
  <c r="I2399" i="9"/>
  <c r="Q2399" i="9"/>
  <c r="P2399" i="9"/>
  <c r="J2407" i="9"/>
  <c r="R2407" i="9"/>
  <c r="K2407" i="9"/>
  <c r="L2407" i="9"/>
  <c r="M2407" i="9"/>
  <c r="N2407" i="9"/>
  <c r="O2407" i="9"/>
  <c r="I2407" i="9"/>
  <c r="Q2407" i="9"/>
  <c r="P2407" i="9"/>
  <c r="J2415" i="9"/>
  <c r="R2415" i="9"/>
  <c r="O2415" i="9"/>
  <c r="I2415" i="9"/>
  <c r="Q2415" i="9"/>
  <c r="L2415" i="9"/>
  <c r="M2415" i="9"/>
  <c r="N2415" i="9"/>
  <c r="P2415" i="9"/>
  <c r="K2415" i="9"/>
  <c r="O2423" i="9"/>
  <c r="J2423" i="9"/>
  <c r="K2423" i="9"/>
  <c r="L2423" i="9"/>
  <c r="M2423" i="9"/>
  <c r="N2423" i="9"/>
  <c r="P2423" i="9"/>
  <c r="Q2423" i="9"/>
  <c r="I2423" i="9"/>
  <c r="R2423" i="9"/>
  <c r="M2431" i="9"/>
  <c r="N2431" i="9"/>
  <c r="O2431" i="9"/>
  <c r="P2431" i="9"/>
  <c r="I2431" i="9"/>
  <c r="Q2431" i="9"/>
  <c r="J2431" i="9"/>
  <c r="R2431" i="9"/>
  <c r="K2431" i="9"/>
  <c r="L2431" i="9"/>
  <c r="M2439" i="9"/>
  <c r="N2439" i="9"/>
  <c r="O2439" i="9"/>
  <c r="P2439" i="9"/>
  <c r="I2439" i="9"/>
  <c r="Q2439" i="9"/>
  <c r="J2439" i="9"/>
  <c r="R2439" i="9"/>
  <c r="K2439" i="9"/>
  <c r="L2439" i="9"/>
  <c r="M2447" i="9"/>
  <c r="N2447" i="9"/>
  <c r="O2447" i="9"/>
  <c r="P2447" i="9"/>
  <c r="I2447" i="9"/>
  <c r="Q2447" i="9"/>
  <c r="J2447" i="9"/>
  <c r="R2447" i="9"/>
  <c r="K2447" i="9"/>
  <c r="L2447" i="9"/>
  <c r="M2455" i="9"/>
  <c r="N2455" i="9"/>
  <c r="O2455" i="9"/>
  <c r="P2455" i="9"/>
  <c r="I2455" i="9"/>
  <c r="Q2455" i="9"/>
  <c r="J2455" i="9"/>
  <c r="R2455" i="9"/>
  <c r="K2455" i="9"/>
  <c r="L2455" i="9"/>
  <c r="M2463" i="9"/>
  <c r="N2463" i="9"/>
  <c r="O2463" i="9"/>
  <c r="P2463" i="9"/>
  <c r="I2463" i="9"/>
  <c r="Q2463" i="9"/>
  <c r="J2463" i="9"/>
  <c r="R2463" i="9"/>
  <c r="K2463" i="9"/>
  <c r="L2463" i="9"/>
  <c r="M2471" i="9"/>
  <c r="N2471" i="9"/>
  <c r="O2471" i="9"/>
  <c r="P2471" i="9"/>
  <c r="I2471" i="9"/>
  <c r="Q2471" i="9"/>
  <c r="J2471" i="9"/>
  <c r="R2471" i="9"/>
  <c r="K2471" i="9"/>
  <c r="L2471" i="9"/>
  <c r="M2479" i="9"/>
  <c r="N2479" i="9"/>
  <c r="O2479" i="9"/>
  <c r="P2479" i="9"/>
  <c r="I2479" i="9"/>
  <c r="Q2479" i="9"/>
  <c r="J2479" i="9"/>
  <c r="R2479" i="9"/>
  <c r="K2479" i="9"/>
  <c r="L2479" i="9"/>
  <c r="M2487" i="9"/>
  <c r="N2487" i="9"/>
  <c r="O2487" i="9"/>
  <c r="P2487" i="9"/>
  <c r="I2487" i="9"/>
  <c r="Q2487" i="9"/>
  <c r="J2487" i="9"/>
  <c r="R2487" i="9"/>
  <c r="K2487" i="9"/>
  <c r="L2487" i="9"/>
  <c r="M2495" i="9"/>
  <c r="N2495" i="9"/>
  <c r="O2495" i="9"/>
  <c r="P2495" i="9"/>
  <c r="I2495" i="9"/>
  <c r="Q2495" i="9"/>
  <c r="J2495" i="9"/>
  <c r="R2495" i="9"/>
  <c r="K2495" i="9"/>
  <c r="L2495" i="9"/>
  <c r="M2503" i="9"/>
  <c r="N2503" i="9"/>
  <c r="O2503" i="9"/>
  <c r="P2503" i="9"/>
  <c r="I2503" i="9"/>
  <c r="Q2503" i="9"/>
  <c r="J2503" i="9"/>
  <c r="R2503" i="9"/>
  <c r="K2503" i="9"/>
  <c r="L2503" i="9"/>
  <c r="M2511" i="9"/>
  <c r="N2511" i="9"/>
  <c r="O2511" i="9"/>
  <c r="P2511" i="9"/>
  <c r="I2511" i="9"/>
  <c r="Q2511" i="9"/>
  <c r="J2511" i="9"/>
  <c r="R2511" i="9"/>
  <c r="K2511" i="9"/>
  <c r="L2511" i="9"/>
  <c r="M2519" i="9"/>
  <c r="N2519" i="9"/>
  <c r="O2519" i="9"/>
  <c r="P2519" i="9"/>
  <c r="I2519" i="9"/>
  <c r="Q2519" i="9"/>
  <c r="J2519" i="9"/>
  <c r="R2519" i="9"/>
  <c r="K2519" i="9"/>
  <c r="L2519" i="9"/>
  <c r="M2527" i="9"/>
  <c r="N2527" i="9"/>
  <c r="O2527" i="9"/>
  <c r="P2527" i="9"/>
  <c r="I2527" i="9"/>
  <c r="Q2527" i="9"/>
  <c r="J2527" i="9"/>
  <c r="R2527" i="9"/>
  <c r="K2527" i="9"/>
  <c r="L2527" i="9"/>
  <c r="M2535" i="9"/>
  <c r="N2535" i="9"/>
  <c r="O2535" i="9"/>
  <c r="P2535" i="9"/>
  <c r="I2535" i="9"/>
  <c r="Q2535" i="9"/>
  <c r="J2535" i="9"/>
  <c r="R2535" i="9"/>
  <c r="K2535" i="9"/>
  <c r="L2535" i="9"/>
  <c r="M2543" i="9"/>
  <c r="N2543" i="9"/>
  <c r="O2543" i="9"/>
  <c r="P2543" i="9"/>
  <c r="I2543" i="9"/>
  <c r="Q2543" i="9"/>
  <c r="J2543" i="9"/>
  <c r="R2543" i="9"/>
  <c r="K2543" i="9"/>
  <c r="L2543" i="9"/>
  <c r="M2551" i="9"/>
  <c r="N2551" i="9"/>
  <c r="P2551" i="9"/>
  <c r="I2551" i="9"/>
  <c r="Q2551" i="9"/>
  <c r="J2551" i="9"/>
  <c r="R2551" i="9"/>
  <c r="K2551" i="9"/>
  <c r="L2551" i="9"/>
  <c r="O2551" i="9"/>
  <c r="M2559" i="9"/>
  <c r="N2559" i="9"/>
  <c r="P2559" i="9"/>
  <c r="I2559" i="9"/>
  <c r="Q2559" i="9"/>
  <c r="K2559" i="9"/>
  <c r="L2559" i="9"/>
  <c r="J2559" i="9"/>
  <c r="O2559" i="9"/>
  <c r="R2559" i="9"/>
  <c r="M2567" i="9"/>
  <c r="N2567" i="9"/>
  <c r="P2567" i="9"/>
  <c r="I2567" i="9"/>
  <c r="Q2567" i="9"/>
  <c r="K2567" i="9"/>
  <c r="L2567" i="9"/>
  <c r="J2567" i="9"/>
  <c r="O2567" i="9"/>
  <c r="R2567" i="9"/>
  <c r="M2575" i="9"/>
  <c r="N2575" i="9"/>
  <c r="P2575" i="9"/>
  <c r="I2575" i="9"/>
  <c r="Q2575" i="9"/>
  <c r="K2575" i="9"/>
  <c r="L2575" i="9"/>
  <c r="J2575" i="9"/>
  <c r="O2575" i="9"/>
  <c r="R2575" i="9"/>
  <c r="M2583" i="9"/>
  <c r="N2583" i="9"/>
  <c r="P2583" i="9"/>
  <c r="I2583" i="9"/>
  <c r="Q2583" i="9"/>
  <c r="K2583" i="9"/>
  <c r="L2583" i="9"/>
  <c r="R2583" i="9"/>
  <c r="J2583" i="9"/>
  <c r="O2583" i="9"/>
  <c r="M2591" i="9"/>
  <c r="P2591" i="9"/>
  <c r="I2591" i="9"/>
  <c r="Q2591" i="9"/>
  <c r="L2591" i="9"/>
  <c r="J2591" i="9"/>
  <c r="K2591" i="9"/>
  <c r="N2591" i="9"/>
  <c r="O2591" i="9"/>
  <c r="R2591" i="9"/>
  <c r="M2599" i="9"/>
  <c r="P2599" i="9"/>
  <c r="I2599" i="9"/>
  <c r="Q2599" i="9"/>
  <c r="L2599" i="9"/>
  <c r="O2599" i="9"/>
  <c r="R2599" i="9"/>
  <c r="J2599" i="9"/>
  <c r="K2599" i="9"/>
  <c r="N2599" i="9"/>
  <c r="P2607" i="9"/>
  <c r="I2607" i="9"/>
  <c r="Q2607" i="9"/>
  <c r="L2607" i="9"/>
  <c r="M2607" i="9"/>
  <c r="N2607" i="9"/>
  <c r="O2607" i="9"/>
  <c r="R2607" i="9"/>
  <c r="J2607" i="9"/>
  <c r="K2607" i="9"/>
  <c r="P2615" i="9"/>
  <c r="L2615" i="9"/>
  <c r="K2615" i="9"/>
  <c r="M2615" i="9"/>
  <c r="N2615" i="9"/>
  <c r="O2615" i="9"/>
  <c r="Q2615" i="9"/>
  <c r="R2615" i="9"/>
  <c r="I2615" i="9"/>
  <c r="J2615" i="9"/>
  <c r="P2623" i="9"/>
  <c r="L2623" i="9"/>
  <c r="I2623" i="9"/>
  <c r="J2623" i="9"/>
  <c r="K2623" i="9"/>
  <c r="M2623" i="9"/>
  <c r="N2623" i="9"/>
  <c r="O2623" i="9"/>
  <c r="Q2623" i="9"/>
  <c r="R2623" i="9"/>
  <c r="P2631" i="9"/>
  <c r="L2631" i="9"/>
  <c r="Q2631" i="9"/>
  <c r="R2631" i="9"/>
  <c r="I2631" i="9"/>
  <c r="J2631" i="9"/>
  <c r="K2631" i="9"/>
  <c r="M2631" i="9"/>
  <c r="N2631" i="9"/>
  <c r="O2631" i="9"/>
  <c r="P2639" i="9"/>
  <c r="L2639" i="9"/>
  <c r="N2639" i="9"/>
  <c r="O2639" i="9"/>
  <c r="Q2639" i="9"/>
  <c r="R2639" i="9"/>
  <c r="I2639" i="9"/>
  <c r="J2639" i="9"/>
  <c r="K2639" i="9"/>
  <c r="M2639" i="9"/>
  <c r="P2647" i="9"/>
  <c r="L2647" i="9"/>
  <c r="K2647" i="9"/>
  <c r="M2647" i="9"/>
  <c r="N2647" i="9"/>
  <c r="O2647" i="9"/>
  <c r="Q2647" i="9"/>
  <c r="R2647" i="9"/>
  <c r="I2647" i="9"/>
  <c r="J2647" i="9"/>
  <c r="P2655" i="9"/>
  <c r="L2655" i="9"/>
  <c r="I2655" i="9"/>
  <c r="J2655" i="9"/>
  <c r="K2655" i="9"/>
  <c r="M2655" i="9"/>
  <c r="N2655" i="9"/>
  <c r="O2655" i="9"/>
  <c r="Q2655" i="9"/>
  <c r="R2655" i="9"/>
  <c r="L2663" i="9"/>
  <c r="N2663" i="9"/>
  <c r="O2663" i="9"/>
  <c r="P2663" i="9"/>
  <c r="Q2663" i="9"/>
  <c r="I2663" i="9"/>
  <c r="R2663" i="9"/>
  <c r="J2663" i="9"/>
  <c r="K2663" i="9"/>
  <c r="M2663" i="9"/>
  <c r="L2671" i="9"/>
  <c r="Q2671" i="9"/>
  <c r="I2671" i="9"/>
  <c r="R2671" i="9"/>
  <c r="J2671" i="9"/>
  <c r="K2671" i="9"/>
  <c r="M2671" i="9"/>
  <c r="N2671" i="9"/>
  <c r="O2671" i="9"/>
  <c r="P2671" i="9"/>
  <c r="K2679" i="9"/>
  <c r="L2679" i="9"/>
  <c r="M2679" i="9"/>
  <c r="N2679" i="9"/>
  <c r="O2679" i="9"/>
  <c r="P2679" i="9"/>
  <c r="I2679" i="9"/>
  <c r="Q2679" i="9"/>
  <c r="J2679" i="9"/>
  <c r="R2679" i="9"/>
  <c r="K2687" i="9"/>
  <c r="L2687" i="9"/>
  <c r="M2687" i="9"/>
  <c r="N2687" i="9"/>
  <c r="O2687" i="9"/>
  <c r="P2687" i="9"/>
  <c r="I2687" i="9"/>
  <c r="Q2687" i="9"/>
  <c r="J2687" i="9"/>
  <c r="R2687" i="9"/>
  <c r="K2695" i="9"/>
  <c r="L2695" i="9"/>
  <c r="M2695" i="9"/>
  <c r="N2695" i="9"/>
  <c r="O2695" i="9"/>
  <c r="P2695" i="9"/>
  <c r="I2695" i="9"/>
  <c r="Q2695" i="9"/>
  <c r="J2695" i="9"/>
  <c r="R2695" i="9"/>
  <c r="K2703" i="9"/>
  <c r="L2703" i="9"/>
  <c r="M2703" i="9"/>
  <c r="N2703" i="9"/>
  <c r="O2703" i="9"/>
  <c r="P2703" i="9"/>
  <c r="I2703" i="9"/>
  <c r="Q2703" i="9"/>
  <c r="J2703" i="9"/>
  <c r="R2703" i="9"/>
  <c r="K2711" i="9"/>
  <c r="L2711" i="9"/>
  <c r="M2711" i="9"/>
  <c r="N2711" i="9"/>
  <c r="O2711" i="9"/>
  <c r="P2711" i="9"/>
  <c r="I2711" i="9"/>
  <c r="Q2711" i="9"/>
  <c r="J2711" i="9"/>
  <c r="R2711" i="9"/>
  <c r="K2719" i="9"/>
  <c r="L2719" i="9"/>
  <c r="M2719" i="9"/>
  <c r="N2719" i="9"/>
  <c r="O2719" i="9"/>
  <c r="P2719" i="9"/>
  <c r="I2719" i="9"/>
  <c r="Q2719" i="9"/>
  <c r="J2719" i="9"/>
  <c r="R2719" i="9"/>
  <c r="K2727" i="9"/>
  <c r="L2727" i="9"/>
  <c r="M2727" i="9"/>
  <c r="N2727" i="9"/>
  <c r="O2727" i="9"/>
  <c r="P2727" i="9"/>
  <c r="I2727" i="9"/>
  <c r="Q2727" i="9"/>
  <c r="J2727" i="9"/>
  <c r="R2727" i="9"/>
  <c r="K2735" i="9"/>
  <c r="L2735" i="9"/>
  <c r="M2735" i="9"/>
  <c r="N2735" i="9"/>
  <c r="O2735" i="9"/>
  <c r="P2735" i="9"/>
  <c r="I2735" i="9"/>
  <c r="Q2735" i="9"/>
  <c r="J2735" i="9"/>
  <c r="R2735" i="9"/>
  <c r="K2743" i="9"/>
  <c r="L2743" i="9"/>
  <c r="M2743" i="9"/>
  <c r="N2743" i="9"/>
  <c r="O2743" i="9"/>
  <c r="P2743" i="9"/>
  <c r="I2743" i="9"/>
  <c r="Q2743" i="9"/>
  <c r="J2743" i="9"/>
  <c r="R2743" i="9"/>
  <c r="K2751" i="9"/>
  <c r="L2751" i="9"/>
  <c r="M2751" i="9"/>
  <c r="N2751" i="9"/>
  <c r="O2751" i="9"/>
  <c r="P2751" i="9"/>
  <c r="I2751" i="9"/>
  <c r="Q2751" i="9"/>
  <c r="J2751" i="9"/>
  <c r="R2751" i="9"/>
  <c r="K2759" i="9"/>
  <c r="L2759" i="9"/>
  <c r="M2759" i="9"/>
  <c r="N2759" i="9"/>
  <c r="O2759" i="9"/>
  <c r="P2759" i="9"/>
  <c r="I2759" i="9"/>
  <c r="Q2759" i="9"/>
  <c r="J2759" i="9"/>
  <c r="R2759" i="9"/>
  <c r="K2767" i="9"/>
  <c r="L2767" i="9"/>
  <c r="M2767" i="9"/>
  <c r="N2767" i="9"/>
  <c r="O2767" i="9"/>
  <c r="P2767" i="9"/>
  <c r="I2767" i="9"/>
  <c r="Q2767" i="9"/>
  <c r="J2767" i="9"/>
  <c r="R2767" i="9"/>
  <c r="K2775" i="9"/>
  <c r="L2775" i="9"/>
  <c r="M2775" i="9"/>
  <c r="N2775" i="9"/>
  <c r="O2775" i="9"/>
  <c r="P2775" i="9"/>
  <c r="I2775" i="9"/>
  <c r="Q2775" i="9"/>
  <c r="J2775" i="9"/>
  <c r="R2775" i="9"/>
  <c r="K2783" i="9"/>
  <c r="L2783" i="9"/>
  <c r="M2783" i="9"/>
  <c r="N2783" i="9"/>
  <c r="O2783" i="9"/>
  <c r="P2783" i="9"/>
  <c r="I2783" i="9"/>
  <c r="Q2783" i="9"/>
  <c r="J2783" i="9"/>
  <c r="R2783" i="9"/>
  <c r="K2791" i="9"/>
  <c r="L2791" i="9"/>
  <c r="M2791" i="9"/>
  <c r="N2791" i="9"/>
  <c r="O2791" i="9"/>
  <c r="P2791" i="9"/>
  <c r="I2791" i="9"/>
  <c r="Q2791" i="9"/>
  <c r="J2791" i="9"/>
  <c r="R2791" i="9"/>
  <c r="K2799" i="9"/>
  <c r="L2799" i="9"/>
  <c r="M2799" i="9"/>
  <c r="N2799" i="9"/>
  <c r="O2799" i="9"/>
  <c r="P2799" i="9"/>
  <c r="I2799" i="9"/>
  <c r="Q2799" i="9"/>
  <c r="J2799" i="9"/>
  <c r="R2799" i="9"/>
  <c r="K2807" i="9"/>
  <c r="L2807" i="9"/>
  <c r="M2807" i="9"/>
  <c r="N2807" i="9"/>
  <c r="O2807" i="9"/>
  <c r="P2807" i="9"/>
  <c r="I2807" i="9"/>
  <c r="Q2807" i="9"/>
  <c r="J2807" i="9"/>
  <c r="R2807" i="9"/>
  <c r="K2815" i="9"/>
  <c r="L2815" i="9"/>
  <c r="M2815" i="9"/>
  <c r="N2815" i="9"/>
  <c r="O2815" i="9"/>
  <c r="P2815" i="9"/>
  <c r="I2815" i="9"/>
  <c r="Q2815" i="9"/>
  <c r="J2815" i="9"/>
  <c r="R2815" i="9"/>
  <c r="K2823" i="9"/>
  <c r="L2823" i="9"/>
  <c r="M2823" i="9"/>
  <c r="N2823" i="9"/>
  <c r="O2823" i="9"/>
  <c r="P2823" i="9"/>
  <c r="I2823" i="9"/>
  <c r="Q2823" i="9"/>
  <c r="J2823" i="9"/>
  <c r="R2823" i="9"/>
  <c r="K2831" i="9"/>
  <c r="L2831" i="9"/>
  <c r="M2831" i="9"/>
  <c r="N2831" i="9"/>
  <c r="O2831" i="9"/>
  <c r="P2831" i="9"/>
  <c r="I2831" i="9"/>
  <c r="Q2831" i="9"/>
  <c r="J2831" i="9"/>
  <c r="R2831" i="9"/>
  <c r="K2839" i="9"/>
  <c r="L2839" i="9"/>
  <c r="M2839" i="9"/>
  <c r="N2839" i="9"/>
  <c r="O2839" i="9"/>
  <c r="P2839" i="9"/>
  <c r="I2839" i="9"/>
  <c r="Q2839" i="9"/>
  <c r="J2839" i="9"/>
  <c r="R2839" i="9"/>
  <c r="K2847" i="9"/>
  <c r="L2847" i="9"/>
  <c r="M2847" i="9"/>
  <c r="N2847" i="9"/>
  <c r="O2847" i="9"/>
  <c r="P2847" i="9"/>
  <c r="I2847" i="9"/>
  <c r="Q2847" i="9"/>
  <c r="J2847" i="9"/>
  <c r="R2847" i="9"/>
  <c r="K2855" i="9"/>
  <c r="L2855" i="9"/>
  <c r="M2855" i="9"/>
  <c r="N2855" i="9"/>
  <c r="O2855" i="9"/>
  <c r="P2855" i="9"/>
  <c r="I2855" i="9"/>
  <c r="Q2855" i="9"/>
  <c r="J2855" i="9"/>
  <c r="R2855" i="9"/>
  <c r="K2863" i="9"/>
  <c r="L2863" i="9"/>
  <c r="M2863" i="9"/>
  <c r="N2863" i="9"/>
  <c r="O2863" i="9"/>
  <c r="P2863" i="9"/>
  <c r="I2863" i="9"/>
  <c r="Q2863" i="9"/>
  <c r="J2863" i="9"/>
  <c r="R2863" i="9"/>
  <c r="K2871" i="9"/>
  <c r="L2871" i="9"/>
  <c r="M2871" i="9"/>
  <c r="N2871" i="9"/>
  <c r="O2871" i="9"/>
  <c r="P2871" i="9"/>
  <c r="I2871" i="9"/>
  <c r="Q2871" i="9"/>
  <c r="J2871" i="9"/>
  <c r="R2871" i="9"/>
  <c r="K2879" i="9"/>
  <c r="L2879" i="9"/>
  <c r="M2879" i="9"/>
  <c r="N2879" i="9"/>
  <c r="O2879" i="9"/>
  <c r="P2879" i="9"/>
  <c r="I2879" i="9"/>
  <c r="Q2879" i="9"/>
  <c r="J2879" i="9"/>
  <c r="R2879" i="9"/>
  <c r="K2887" i="9"/>
  <c r="L2887" i="9"/>
  <c r="M2887" i="9"/>
  <c r="N2887" i="9"/>
  <c r="O2887" i="9"/>
  <c r="P2887" i="9"/>
  <c r="I2887" i="9"/>
  <c r="Q2887" i="9"/>
  <c r="J2887" i="9"/>
  <c r="R2887" i="9"/>
  <c r="K2895" i="9"/>
  <c r="L2895" i="9"/>
  <c r="M2895" i="9"/>
  <c r="N2895" i="9"/>
  <c r="O2895" i="9"/>
  <c r="P2895" i="9"/>
  <c r="I2895" i="9"/>
  <c r="Q2895" i="9"/>
  <c r="J2895" i="9"/>
  <c r="R2895" i="9"/>
  <c r="K2903" i="9"/>
  <c r="L2903" i="9"/>
  <c r="M2903" i="9"/>
  <c r="N2903" i="9"/>
  <c r="O2903" i="9"/>
  <c r="P2903" i="9"/>
  <c r="I2903" i="9"/>
  <c r="Q2903" i="9"/>
  <c r="J2903" i="9"/>
  <c r="R2903" i="9"/>
  <c r="K2911" i="9"/>
  <c r="L2911" i="9"/>
  <c r="M2911" i="9"/>
  <c r="N2911" i="9"/>
  <c r="O2911" i="9"/>
  <c r="P2911" i="9"/>
  <c r="I2911" i="9"/>
  <c r="Q2911" i="9"/>
  <c r="J2911" i="9"/>
  <c r="R2911" i="9"/>
  <c r="K2919" i="9"/>
  <c r="L2919" i="9"/>
  <c r="M2919" i="9"/>
  <c r="N2919" i="9"/>
  <c r="O2919" i="9"/>
  <c r="P2919" i="9"/>
  <c r="I2919" i="9"/>
  <c r="Q2919" i="9"/>
  <c r="J2919" i="9"/>
  <c r="R2919" i="9"/>
  <c r="K2927" i="9"/>
  <c r="L2927" i="9"/>
  <c r="M2927" i="9"/>
  <c r="N2927" i="9"/>
  <c r="O2927" i="9"/>
  <c r="P2927" i="9"/>
  <c r="I2927" i="9"/>
  <c r="Q2927" i="9"/>
  <c r="J2927" i="9"/>
  <c r="R2927" i="9"/>
  <c r="K2935" i="9"/>
  <c r="L2935" i="9"/>
  <c r="M2935" i="9"/>
  <c r="N2935" i="9"/>
  <c r="O2935" i="9"/>
  <c r="P2935" i="9"/>
  <c r="I2935" i="9"/>
  <c r="Q2935" i="9"/>
  <c r="J2935" i="9"/>
  <c r="R2935" i="9"/>
  <c r="K2943" i="9"/>
  <c r="L2943" i="9"/>
  <c r="M2943" i="9"/>
  <c r="N2943" i="9"/>
  <c r="O2943" i="9"/>
  <c r="P2943" i="9"/>
  <c r="I2943" i="9"/>
  <c r="Q2943" i="9"/>
  <c r="J2943" i="9"/>
  <c r="R2943" i="9"/>
  <c r="K2951" i="9"/>
  <c r="L2951" i="9"/>
  <c r="M2951" i="9"/>
  <c r="N2951" i="9"/>
  <c r="O2951" i="9"/>
  <c r="P2951" i="9"/>
  <c r="I2951" i="9"/>
  <c r="Q2951" i="9"/>
  <c r="J2951" i="9"/>
  <c r="R2951" i="9"/>
  <c r="K2959" i="9"/>
  <c r="L2959" i="9"/>
  <c r="M2959" i="9"/>
  <c r="N2959" i="9"/>
  <c r="O2959" i="9"/>
  <c r="P2959" i="9"/>
  <c r="I2959" i="9"/>
  <c r="Q2959" i="9"/>
  <c r="J2959" i="9"/>
  <c r="R2959" i="9"/>
  <c r="K2967" i="9"/>
  <c r="L2967" i="9"/>
  <c r="M2967" i="9"/>
  <c r="N2967" i="9"/>
  <c r="O2967" i="9"/>
  <c r="P2967" i="9"/>
  <c r="I2967" i="9"/>
  <c r="Q2967" i="9"/>
  <c r="J2967" i="9"/>
  <c r="R2967" i="9"/>
  <c r="K2975" i="9"/>
  <c r="L2975" i="9"/>
  <c r="M2975" i="9"/>
  <c r="N2975" i="9"/>
  <c r="O2975" i="9"/>
  <c r="P2975" i="9"/>
  <c r="I2975" i="9"/>
  <c r="Q2975" i="9"/>
  <c r="J2975" i="9"/>
  <c r="R2975" i="9"/>
  <c r="K2983" i="9"/>
  <c r="L2983" i="9"/>
  <c r="M2983" i="9"/>
  <c r="N2983" i="9"/>
  <c r="O2983" i="9"/>
  <c r="P2983" i="9"/>
  <c r="I2983" i="9"/>
  <c r="Q2983" i="9"/>
  <c r="J2983" i="9"/>
  <c r="R2983" i="9"/>
  <c r="K2991" i="9"/>
  <c r="L2991" i="9"/>
  <c r="M2991" i="9"/>
  <c r="N2991" i="9"/>
  <c r="O2991" i="9"/>
  <c r="P2991" i="9"/>
  <c r="I2991" i="9"/>
  <c r="Q2991" i="9"/>
  <c r="J2991" i="9"/>
  <c r="R2991" i="9"/>
  <c r="K2999" i="9"/>
  <c r="L2999" i="9"/>
  <c r="M2999" i="9"/>
  <c r="N2999" i="9"/>
  <c r="O2999" i="9"/>
  <c r="P2999" i="9"/>
  <c r="I2999" i="9"/>
  <c r="Q2999" i="9"/>
  <c r="J2999" i="9"/>
  <c r="R2999" i="9"/>
  <c r="K3007" i="9"/>
  <c r="L3007" i="9"/>
  <c r="M3007" i="9"/>
  <c r="N3007" i="9"/>
  <c r="O3007" i="9"/>
  <c r="P3007" i="9"/>
  <c r="I3007" i="9"/>
  <c r="Q3007" i="9"/>
  <c r="J3007" i="9"/>
  <c r="R3007" i="9"/>
  <c r="K3015" i="9"/>
  <c r="L3015" i="9"/>
  <c r="N3015" i="9"/>
  <c r="O3015" i="9"/>
  <c r="P3015" i="9"/>
  <c r="I3015" i="9"/>
  <c r="Q3015" i="9"/>
  <c r="J3015" i="9"/>
  <c r="R3015" i="9"/>
  <c r="M3015" i="9"/>
  <c r="K3023" i="9"/>
  <c r="L3023" i="9"/>
  <c r="N3023" i="9"/>
  <c r="O3023" i="9"/>
  <c r="P3023" i="9"/>
  <c r="I3023" i="9"/>
  <c r="Q3023" i="9"/>
  <c r="J3023" i="9"/>
  <c r="R3023" i="9"/>
  <c r="M3023" i="9"/>
  <c r="K3031" i="9"/>
  <c r="L3031" i="9"/>
  <c r="N3031" i="9"/>
  <c r="O3031" i="9"/>
  <c r="I3031" i="9"/>
  <c r="J3031" i="9"/>
  <c r="R3031" i="9"/>
  <c r="M3031" i="9"/>
  <c r="P3031" i="9"/>
  <c r="Q3031" i="9"/>
  <c r="L3039" i="9"/>
  <c r="N3039" i="9"/>
  <c r="O3039" i="9"/>
  <c r="J3039" i="9"/>
  <c r="R3039" i="9"/>
  <c r="Q3039" i="9"/>
  <c r="I3039" i="9"/>
  <c r="K3039" i="9"/>
  <c r="M3039" i="9"/>
  <c r="P3039" i="9"/>
  <c r="N3047" i="9"/>
  <c r="O3047" i="9"/>
  <c r="J3047" i="9"/>
  <c r="R3047" i="9"/>
  <c r="Q3047" i="9"/>
  <c r="I3047" i="9"/>
  <c r="K3047" i="9"/>
  <c r="L3047" i="9"/>
  <c r="M3047" i="9"/>
  <c r="P3047" i="9"/>
  <c r="N3055" i="9"/>
  <c r="O3055" i="9"/>
  <c r="J3055" i="9"/>
  <c r="R3055" i="9"/>
  <c r="I3055" i="9"/>
  <c r="K3055" i="9"/>
  <c r="L3055" i="9"/>
  <c r="M3055" i="9"/>
  <c r="P3055" i="9"/>
  <c r="Q3055" i="9"/>
  <c r="N3063" i="9"/>
  <c r="J3063" i="9"/>
  <c r="R3063" i="9"/>
  <c r="P3063" i="9"/>
  <c r="Q3063" i="9"/>
  <c r="I3063" i="9"/>
  <c r="K3063" i="9"/>
  <c r="L3063" i="9"/>
  <c r="M3063" i="9"/>
  <c r="O3063" i="9"/>
  <c r="N3071" i="9"/>
  <c r="J3071" i="9"/>
  <c r="R3071" i="9"/>
  <c r="M3071" i="9"/>
  <c r="O3071" i="9"/>
  <c r="P3071" i="9"/>
  <c r="Q3071" i="9"/>
  <c r="I3071" i="9"/>
  <c r="K3071" i="9"/>
  <c r="L3071" i="9"/>
  <c r="N3079" i="9"/>
  <c r="J3079" i="9"/>
  <c r="R3079" i="9"/>
  <c r="K3079" i="9"/>
  <c r="L3079" i="9"/>
  <c r="M3079" i="9"/>
  <c r="O3079" i="9"/>
  <c r="P3079" i="9"/>
  <c r="Q3079" i="9"/>
  <c r="I3079" i="9"/>
  <c r="N3087" i="9"/>
  <c r="J3087" i="9"/>
  <c r="R3087" i="9"/>
  <c r="I3087" i="9"/>
  <c r="K3087" i="9"/>
  <c r="L3087" i="9"/>
  <c r="M3087" i="9"/>
  <c r="O3087" i="9"/>
  <c r="P3087" i="9"/>
  <c r="Q3087" i="9"/>
  <c r="J3095" i="9"/>
  <c r="R3095" i="9"/>
  <c r="I3095" i="9"/>
  <c r="K3095" i="9"/>
  <c r="L3095" i="9"/>
  <c r="M3095" i="9"/>
  <c r="N3095" i="9"/>
  <c r="O3095" i="9"/>
  <c r="P3095" i="9"/>
  <c r="Q3095" i="9"/>
  <c r="I3103" i="9"/>
  <c r="Q3103" i="9"/>
  <c r="J3103" i="9"/>
  <c r="R3103" i="9"/>
  <c r="K3103" i="9"/>
  <c r="L3103" i="9"/>
  <c r="M3103" i="9"/>
  <c r="N3103" i="9"/>
  <c r="O3103" i="9"/>
  <c r="P3103" i="9"/>
  <c r="I3111" i="9"/>
  <c r="Q3111" i="9"/>
  <c r="J3111" i="9"/>
  <c r="R3111" i="9"/>
  <c r="K3111" i="9"/>
  <c r="L3111" i="9"/>
  <c r="M3111" i="9"/>
  <c r="N3111" i="9"/>
  <c r="O3111" i="9"/>
  <c r="P3111" i="9"/>
  <c r="I3119" i="9"/>
  <c r="Q3119" i="9"/>
  <c r="J3119" i="9"/>
  <c r="R3119" i="9"/>
  <c r="K3119" i="9"/>
  <c r="L3119" i="9"/>
  <c r="M3119" i="9"/>
  <c r="N3119" i="9"/>
  <c r="O3119" i="9"/>
  <c r="P3119" i="9"/>
  <c r="I3127" i="9"/>
  <c r="Q3127" i="9"/>
  <c r="J3127" i="9"/>
  <c r="R3127" i="9"/>
  <c r="K3127" i="9"/>
  <c r="L3127" i="9"/>
  <c r="M3127" i="9"/>
  <c r="N3127" i="9"/>
  <c r="O3127" i="9"/>
  <c r="P3127" i="9"/>
  <c r="I3135" i="9"/>
  <c r="Q3135" i="9"/>
  <c r="J3135" i="9"/>
  <c r="R3135" i="9"/>
  <c r="K3135" i="9"/>
  <c r="L3135" i="9"/>
  <c r="M3135" i="9"/>
  <c r="N3135" i="9"/>
  <c r="O3135" i="9"/>
  <c r="P3135" i="9"/>
  <c r="I3143" i="9"/>
  <c r="Q3143" i="9"/>
  <c r="J3143" i="9"/>
  <c r="R3143" i="9"/>
  <c r="K3143" i="9"/>
  <c r="L3143" i="9"/>
  <c r="M3143" i="9"/>
  <c r="N3143" i="9"/>
  <c r="O3143" i="9"/>
  <c r="P3143" i="9"/>
  <c r="I3151" i="9"/>
  <c r="Q3151" i="9"/>
  <c r="J3151" i="9"/>
  <c r="R3151" i="9"/>
  <c r="K3151" i="9"/>
  <c r="L3151" i="9"/>
  <c r="M3151" i="9"/>
  <c r="N3151" i="9"/>
  <c r="O3151" i="9"/>
  <c r="P3151" i="9"/>
  <c r="I3159" i="9"/>
  <c r="Q3159" i="9"/>
  <c r="J3159" i="9"/>
  <c r="R3159" i="9"/>
  <c r="K3159" i="9"/>
  <c r="L3159" i="9"/>
  <c r="M3159" i="9"/>
  <c r="N3159" i="9"/>
  <c r="O3159" i="9"/>
  <c r="P3159" i="9"/>
  <c r="I3167" i="9"/>
  <c r="Q3167" i="9"/>
  <c r="J3167" i="9"/>
  <c r="R3167" i="9"/>
  <c r="K3167" i="9"/>
  <c r="L3167" i="9"/>
  <c r="M3167" i="9"/>
  <c r="N3167" i="9"/>
  <c r="O3167" i="9"/>
  <c r="P3167" i="9"/>
  <c r="I3175" i="9"/>
  <c r="Q3175" i="9"/>
  <c r="J3175" i="9"/>
  <c r="R3175" i="9"/>
  <c r="K3175" i="9"/>
  <c r="L3175" i="9"/>
  <c r="M3175" i="9"/>
  <c r="N3175" i="9"/>
  <c r="O3175" i="9"/>
  <c r="P3175" i="9"/>
  <c r="I3183" i="9"/>
  <c r="Q3183" i="9"/>
  <c r="J3183" i="9"/>
  <c r="R3183" i="9"/>
  <c r="K3183" i="9"/>
  <c r="L3183" i="9"/>
  <c r="M3183" i="9"/>
  <c r="N3183" i="9"/>
  <c r="O3183" i="9"/>
  <c r="P3183" i="9"/>
  <c r="I3191" i="9"/>
  <c r="Q3191" i="9"/>
  <c r="J3191" i="9"/>
  <c r="R3191" i="9"/>
  <c r="K3191" i="9"/>
  <c r="L3191" i="9"/>
  <c r="M3191" i="9"/>
  <c r="N3191" i="9"/>
  <c r="O3191" i="9"/>
  <c r="P3191" i="9"/>
  <c r="I3199" i="9"/>
  <c r="Q3199" i="9"/>
  <c r="J3199" i="9"/>
  <c r="R3199" i="9"/>
  <c r="K3199" i="9"/>
  <c r="L3199" i="9"/>
  <c r="M3199" i="9"/>
  <c r="N3199" i="9"/>
  <c r="O3199" i="9"/>
  <c r="P3199" i="9"/>
  <c r="I3207" i="9"/>
  <c r="Q3207" i="9"/>
  <c r="J3207" i="9"/>
  <c r="R3207" i="9"/>
  <c r="K3207" i="9"/>
  <c r="L3207" i="9"/>
  <c r="M3207" i="9"/>
  <c r="N3207" i="9"/>
  <c r="O3207" i="9"/>
  <c r="P3207" i="9"/>
  <c r="I3215" i="9"/>
  <c r="Q3215" i="9"/>
  <c r="J3215" i="9"/>
  <c r="R3215" i="9"/>
  <c r="K3215" i="9"/>
  <c r="L3215" i="9"/>
  <c r="M3215" i="9"/>
  <c r="N3215" i="9"/>
  <c r="O3215" i="9"/>
  <c r="P3215" i="9"/>
  <c r="I3223" i="9"/>
  <c r="Q3223" i="9"/>
  <c r="J3223" i="9"/>
  <c r="R3223" i="9"/>
  <c r="K3223" i="9"/>
  <c r="L3223" i="9"/>
  <c r="M3223" i="9"/>
  <c r="N3223" i="9"/>
  <c r="O3223" i="9"/>
  <c r="P3223" i="9"/>
  <c r="I3231" i="9"/>
  <c r="Q3231" i="9"/>
  <c r="J3231" i="9"/>
  <c r="R3231" i="9"/>
  <c r="K3231" i="9"/>
  <c r="L3231" i="9"/>
  <c r="M3231" i="9"/>
  <c r="N3231" i="9"/>
  <c r="O3231" i="9"/>
  <c r="P3231" i="9"/>
  <c r="I3239" i="9"/>
  <c r="Q3239" i="9"/>
  <c r="J3239" i="9"/>
  <c r="R3239" i="9"/>
  <c r="K3239" i="9"/>
  <c r="L3239" i="9"/>
  <c r="M3239" i="9"/>
  <c r="N3239" i="9"/>
  <c r="O3239" i="9"/>
  <c r="P3239" i="9"/>
  <c r="I3247" i="9"/>
  <c r="Q3247" i="9"/>
  <c r="J3247" i="9"/>
  <c r="R3247" i="9"/>
  <c r="K3247" i="9"/>
  <c r="L3247" i="9"/>
  <c r="M3247" i="9"/>
  <c r="N3247" i="9"/>
  <c r="O3247" i="9"/>
  <c r="P3247" i="9"/>
  <c r="I3255" i="9"/>
  <c r="Q3255" i="9"/>
  <c r="J3255" i="9"/>
  <c r="R3255" i="9"/>
  <c r="K3255" i="9"/>
  <c r="L3255" i="9"/>
  <c r="M3255" i="9"/>
  <c r="N3255" i="9"/>
  <c r="O3255" i="9"/>
  <c r="P3255" i="9"/>
  <c r="I3263" i="9"/>
  <c r="Q3263" i="9"/>
  <c r="J3263" i="9"/>
  <c r="R3263" i="9"/>
  <c r="K3263" i="9"/>
  <c r="L3263" i="9"/>
  <c r="M3263" i="9"/>
  <c r="N3263" i="9"/>
  <c r="O3263" i="9"/>
  <c r="P3263" i="9"/>
  <c r="I3271" i="9"/>
  <c r="Q3271" i="9"/>
  <c r="J3271" i="9"/>
  <c r="R3271" i="9"/>
  <c r="K3271" i="9"/>
  <c r="L3271" i="9"/>
  <c r="M3271" i="9"/>
  <c r="N3271" i="9"/>
  <c r="O3271" i="9"/>
  <c r="P3271" i="9"/>
  <c r="I3279" i="9"/>
  <c r="Q3279" i="9"/>
  <c r="J3279" i="9"/>
  <c r="R3279" i="9"/>
  <c r="K3279" i="9"/>
  <c r="L3279" i="9"/>
  <c r="M3279" i="9"/>
  <c r="N3279" i="9"/>
  <c r="O3279" i="9"/>
  <c r="P3279" i="9"/>
  <c r="I3287" i="9"/>
  <c r="Q3287" i="9"/>
  <c r="J3287" i="9"/>
  <c r="R3287" i="9"/>
  <c r="K3287" i="9"/>
  <c r="L3287" i="9"/>
  <c r="M3287" i="9"/>
  <c r="N3287" i="9"/>
  <c r="O3287" i="9"/>
  <c r="P3287" i="9"/>
  <c r="I3295" i="9"/>
  <c r="Q3295" i="9"/>
  <c r="J3295" i="9"/>
  <c r="R3295" i="9"/>
  <c r="K3295" i="9"/>
  <c r="L3295" i="9"/>
  <c r="M3295" i="9"/>
  <c r="N3295" i="9"/>
  <c r="O3295" i="9"/>
  <c r="P3295" i="9"/>
  <c r="I3303" i="9"/>
  <c r="Q3303" i="9"/>
  <c r="J3303" i="9"/>
  <c r="R3303" i="9"/>
  <c r="K3303" i="9"/>
  <c r="L3303" i="9"/>
  <c r="M3303" i="9"/>
  <c r="N3303" i="9"/>
  <c r="O3303" i="9"/>
  <c r="P3303" i="9"/>
  <c r="I3311" i="9"/>
  <c r="Q3311" i="9"/>
  <c r="J3311" i="9"/>
  <c r="R3311" i="9"/>
  <c r="K3311" i="9"/>
  <c r="L3311" i="9"/>
  <c r="M3311" i="9"/>
  <c r="N3311" i="9"/>
  <c r="O3311" i="9"/>
  <c r="P3311" i="9"/>
  <c r="I3319" i="9"/>
  <c r="Q3319" i="9"/>
  <c r="J3319" i="9"/>
  <c r="R3319" i="9"/>
  <c r="K3319" i="9"/>
  <c r="L3319" i="9"/>
  <c r="M3319" i="9"/>
  <c r="N3319" i="9"/>
  <c r="O3319" i="9"/>
  <c r="P3319" i="9"/>
  <c r="I3327" i="9"/>
  <c r="Q3327" i="9"/>
  <c r="J3327" i="9"/>
  <c r="R3327" i="9"/>
  <c r="K3327" i="9"/>
  <c r="L3327" i="9"/>
  <c r="M3327" i="9"/>
  <c r="N3327" i="9"/>
  <c r="O3327" i="9"/>
  <c r="P3327" i="9"/>
  <c r="I3335" i="9"/>
  <c r="Q3335" i="9"/>
  <c r="J3335" i="9"/>
  <c r="R3335" i="9"/>
  <c r="K3335" i="9"/>
  <c r="L3335" i="9"/>
  <c r="M3335" i="9"/>
  <c r="N3335" i="9"/>
  <c r="O3335" i="9"/>
  <c r="P3335" i="9"/>
  <c r="I3343" i="9"/>
  <c r="Q3343" i="9"/>
  <c r="J3343" i="9"/>
  <c r="R3343" i="9"/>
  <c r="K3343" i="9"/>
  <c r="L3343" i="9"/>
  <c r="M3343" i="9"/>
  <c r="N3343" i="9"/>
  <c r="O3343" i="9"/>
  <c r="P3343" i="9"/>
  <c r="I3351" i="9"/>
  <c r="Q3351" i="9"/>
  <c r="J3351" i="9"/>
  <c r="R3351" i="9"/>
  <c r="K3351" i="9"/>
  <c r="L3351" i="9"/>
  <c r="M3351" i="9"/>
  <c r="N3351" i="9"/>
  <c r="O3351" i="9"/>
  <c r="P3351" i="9"/>
  <c r="I3359" i="9"/>
  <c r="Q3359" i="9"/>
  <c r="J3359" i="9"/>
  <c r="R3359" i="9"/>
  <c r="K3359" i="9"/>
  <c r="L3359" i="9"/>
  <c r="M3359" i="9"/>
  <c r="N3359" i="9"/>
  <c r="O3359" i="9"/>
  <c r="P3359" i="9"/>
  <c r="I3367" i="9"/>
  <c r="Q3367" i="9"/>
  <c r="J3367" i="9"/>
  <c r="R3367" i="9"/>
  <c r="K3367" i="9"/>
  <c r="L3367" i="9"/>
  <c r="M3367" i="9"/>
  <c r="N3367" i="9"/>
  <c r="O3367" i="9"/>
  <c r="P3367" i="9"/>
  <c r="I3375" i="9"/>
  <c r="Q3375" i="9"/>
  <c r="J3375" i="9"/>
  <c r="R3375" i="9"/>
  <c r="K3375" i="9"/>
  <c r="L3375" i="9"/>
  <c r="M3375" i="9"/>
  <c r="N3375" i="9"/>
  <c r="O3375" i="9"/>
  <c r="P3375" i="9"/>
  <c r="I3383" i="9"/>
  <c r="Q3383" i="9"/>
  <c r="J3383" i="9"/>
  <c r="R3383" i="9"/>
  <c r="K3383" i="9"/>
  <c r="L3383" i="9"/>
  <c r="M3383" i="9"/>
  <c r="N3383" i="9"/>
  <c r="O3383" i="9"/>
  <c r="P3383" i="9"/>
  <c r="I3391" i="9"/>
  <c r="Q3391" i="9"/>
  <c r="J3391" i="9"/>
  <c r="R3391" i="9"/>
  <c r="K3391" i="9"/>
  <c r="L3391" i="9"/>
  <c r="M3391" i="9"/>
  <c r="N3391" i="9"/>
  <c r="O3391" i="9"/>
  <c r="P3391" i="9"/>
  <c r="I3399" i="9"/>
  <c r="Q3399" i="9"/>
  <c r="J3399" i="9"/>
  <c r="R3399" i="9"/>
  <c r="K3399" i="9"/>
  <c r="L3399" i="9"/>
  <c r="M3399" i="9"/>
  <c r="N3399" i="9"/>
  <c r="O3399" i="9"/>
  <c r="P3399" i="9"/>
  <c r="I3407" i="9"/>
  <c r="Q3407" i="9"/>
  <c r="J3407" i="9"/>
  <c r="R3407" i="9"/>
  <c r="K3407" i="9"/>
  <c r="L3407" i="9"/>
  <c r="M3407" i="9"/>
  <c r="N3407" i="9"/>
  <c r="O3407" i="9"/>
  <c r="P3407" i="9"/>
  <c r="I3415" i="9"/>
  <c r="Q3415" i="9"/>
  <c r="J3415" i="9"/>
  <c r="R3415" i="9"/>
  <c r="K3415" i="9"/>
  <c r="L3415" i="9"/>
  <c r="M3415" i="9"/>
  <c r="N3415" i="9"/>
  <c r="O3415" i="9"/>
  <c r="P3415" i="9"/>
  <c r="I3423" i="9"/>
  <c r="Q3423" i="9"/>
  <c r="J3423" i="9"/>
  <c r="R3423" i="9"/>
  <c r="K3423" i="9"/>
  <c r="L3423" i="9"/>
  <c r="M3423" i="9"/>
  <c r="N3423" i="9"/>
  <c r="O3423" i="9"/>
  <c r="P3423" i="9"/>
  <c r="I3431" i="9"/>
  <c r="Q3431" i="9"/>
  <c r="J3431" i="9"/>
  <c r="R3431" i="9"/>
  <c r="K3431" i="9"/>
  <c r="L3431" i="9"/>
  <c r="M3431" i="9"/>
  <c r="N3431" i="9"/>
  <c r="O3431" i="9"/>
  <c r="P3431" i="9"/>
  <c r="I3439" i="9"/>
  <c r="Q3439" i="9"/>
  <c r="J3439" i="9"/>
  <c r="R3439" i="9"/>
  <c r="K3439" i="9"/>
  <c r="L3439" i="9"/>
  <c r="M3439" i="9"/>
  <c r="N3439" i="9"/>
  <c r="O3439" i="9"/>
  <c r="P3439" i="9"/>
  <c r="I3447" i="9"/>
  <c r="Q3447" i="9"/>
  <c r="J3447" i="9"/>
  <c r="R3447" i="9"/>
  <c r="K3447" i="9"/>
  <c r="L3447" i="9"/>
  <c r="M3447" i="9"/>
  <c r="N3447" i="9"/>
  <c r="O3447" i="9"/>
  <c r="P3447" i="9"/>
  <c r="I3455" i="9"/>
  <c r="Q3455" i="9"/>
  <c r="J3455" i="9"/>
  <c r="R3455" i="9"/>
  <c r="K3455" i="9"/>
  <c r="L3455" i="9"/>
  <c r="M3455" i="9"/>
  <c r="N3455" i="9"/>
  <c r="O3455" i="9"/>
  <c r="P3455" i="9"/>
  <c r="I3463" i="9"/>
  <c r="Q3463" i="9"/>
  <c r="J3463" i="9"/>
  <c r="R3463" i="9"/>
  <c r="L3463" i="9"/>
  <c r="M3463" i="9"/>
  <c r="N3463" i="9"/>
  <c r="O3463" i="9"/>
  <c r="P3463" i="9"/>
  <c r="I3471" i="9"/>
  <c r="Q3471" i="9"/>
  <c r="J3471" i="9"/>
  <c r="R3471" i="9"/>
  <c r="L3471" i="9"/>
  <c r="M3471" i="9"/>
  <c r="N3471" i="9"/>
  <c r="O3471" i="9"/>
  <c r="P3471" i="9"/>
  <c r="I3479" i="9"/>
  <c r="Q3479" i="9"/>
  <c r="J3479" i="9"/>
  <c r="R3479" i="9"/>
  <c r="L3479" i="9"/>
  <c r="M3479" i="9"/>
  <c r="P3479" i="9"/>
  <c r="I3487" i="9"/>
  <c r="Q3487" i="9"/>
  <c r="J3487" i="9"/>
  <c r="R3487" i="9"/>
  <c r="L3487" i="9"/>
  <c r="M3487" i="9"/>
  <c r="P3487" i="9"/>
  <c r="J3495" i="9"/>
  <c r="R3495" i="9"/>
  <c r="L3495" i="9"/>
  <c r="M3495" i="9"/>
  <c r="P3495" i="9"/>
  <c r="L3503" i="9"/>
  <c r="P3503" i="9"/>
  <c r="L3511" i="9"/>
  <c r="P3511" i="9"/>
  <c r="L3519" i="9"/>
  <c r="P3519" i="9"/>
  <c r="L3527" i="9"/>
  <c r="P3527" i="9"/>
  <c r="L3535" i="9"/>
  <c r="P3535" i="9"/>
  <c r="L3543" i="9"/>
  <c r="P3543" i="9"/>
  <c r="P3551" i="9"/>
  <c r="P3559" i="9"/>
  <c r="P3567" i="9"/>
  <c r="R3751" i="9"/>
  <c r="J3751" i="9"/>
  <c r="M3750" i="9"/>
  <c r="P3749" i="9"/>
  <c r="K3748" i="9"/>
  <c r="N3747" i="9"/>
  <c r="Q3746" i="9"/>
  <c r="I3746" i="9"/>
  <c r="L3745" i="9"/>
  <c r="O3744" i="9"/>
  <c r="R3743" i="9"/>
  <c r="J3743" i="9"/>
  <c r="M3742" i="9"/>
  <c r="P3741" i="9"/>
  <c r="K3740" i="9"/>
  <c r="N3739" i="9"/>
  <c r="Q3738" i="9"/>
  <c r="I3738" i="9"/>
  <c r="L3737" i="9"/>
  <c r="O3736" i="9"/>
  <c r="R3735" i="9"/>
  <c r="J3735" i="9"/>
  <c r="M3734" i="9"/>
  <c r="P3733" i="9"/>
  <c r="K3732" i="9"/>
  <c r="N3731" i="9"/>
  <c r="Q3730" i="9"/>
  <c r="I3730" i="9"/>
  <c r="L3729" i="9"/>
  <c r="O3728" i="9"/>
  <c r="R3727" i="9"/>
  <c r="J3727" i="9"/>
  <c r="M3726" i="9"/>
  <c r="P3725" i="9"/>
  <c r="K3724" i="9"/>
  <c r="N3723" i="9"/>
  <c r="Q3722" i="9"/>
  <c r="I3722" i="9"/>
  <c r="L3721" i="9"/>
  <c r="O3720" i="9"/>
  <c r="R3719" i="9"/>
  <c r="J3719" i="9"/>
  <c r="M3718" i="9"/>
  <c r="P3717" i="9"/>
  <c r="K3716" i="9"/>
  <c r="N3715" i="9"/>
  <c r="Q3714" i="9"/>
  <c r="I3714" i="9"/>
  <c r="L3713" i="9"/>
  <c r="O3712" i="9"/>
  <c r="R3711" i="9"/>
  <c r="J3711" i="9"/>
  <c r="M3710" i="9"/>
  <c r="P3709" i="9"/>
  <c r="K3708" i="9"/>
  <c r="N3707" i="9"/>
  <c r="Q3706" i="9"/>
  <c r="I3706" i="9"/>
  <c r="L3705" i="9"/>
  <c r="O3704" i="9"/>
  <c r="R3703" i="9"/>
  <c r="J3703" i="9"/>
  <c r="M3702" i="9"/>
  <c r="P3701" i="9"/>
  <c r="K3700" i="9"/>
  <c r="N3699" i="9"/>
  <c r="Q3698" i="9"/>
  <c r="I3698" i="9"/>
  <c r="L3697" i="9"/>
  <c r="O3696" i="9"/>
  <c r="R3695" i="9"/>
  <c r="J3695" i="9"/>
  <c r="M3694" i="9"/>
  <c r="P3693" i="9"/>
  <c r="K3692" i="9"/>
  <c r="N3691" i="9"/>
  <c r="Q3690" i="9"/>
  <c r="I3690" i="9"/>
  <c r="L3689" i="9"/>
  <c r="O3688" i="9"/>
  <c r="R3687" i="9"/>
  <c r="J3687" i="9"/>
  <c r="M3686" i="9"/>
  <c r="P3685" i="9"/>
  <c r="K3684" i="9"/>
  <c r="N3683" i="9"/>
  <c r="Q3682" i="9"/>
  <c r="I3682" i="9"/>
  <c r="L3681" i="9"/>
  <c r="O3680" i="9"/>
  <c r="R3679" i="9"/>
  <c r="J3679" i="9"/>
  <c r="M3678" i="9"/>
  <c r="P3677" i="9"/>
  <c r="K3676" i="9"/>
  <c r="N3675" i="9"/>
  <c r="Q3674" i="9"/>
  <c r="I3674" i="9"/>
  <c r="L3673" i="9"/>
  <c r="O3672" i="9"/>
  <c r="R3671" i="9"/>
  <c r="J3671" i="9"/>
  <c r="M3670" i="9"/>
  <c r="P3669" i="9"/>
  <c r="K3668" i="9"/>
  <c r="N3667" i="9"/>
  <c r="Q3666" i="9"/>
  <c r="I3666" i="9"/>
  <c r="L3665" i="9"/>
  <c r="O3664" i="9"/>
  <c r="R3663" i="9"/>
  <c r="J3663" i="9"/>
  <c r="M3662" i="9"/>
  <c r="P3661" i="9"/>
  <c r="K3660" i="9"/>
  <c r="N3659" i="9"/>
  <c r="Q3658" i="9"/>
  <c r="I3658" i="9"/>
  <c r="L3657" i="9"/>
  <c r="O3656" i="9"/>
  <c r="R3655" i="9"/>
  <c r="J3655" i="9"/>
  <c r="M3654" i="9"/>
  <c r="P3653" i="9"/>
  <c r="K3652" i="9"/>
  <c r="N3651" i="9"/>
  <c r="Q3650" i="9"/>
  <c r="I3650" i="9"/>
  <c r="L3649" i="9"/>
  <c r="O3648" i="9"/>
  <c r="R3647" i="9"/>
  <c r="J3647" i="9"/>
  <c r="M3646" i="9"/>
  <c r="P3645" i="9"/>
  <c r="K3644" i="9"/>
  <c r="N3643" i="9"/>
  <c r="Q3642" i="9"/>
  <c r="I3642" i="9"/>
  <c r="L3641" i="9"/>
  <c r="O3640" i="9"/>
  <c r="R3639" i="9"/>
  <c r="J3639" i="9"/>
  <c r="M3638" i="9"/>
  <c r="P3637" i="9"/>
  <c r="K3636" i="9"/>
  <c r="N3635" i="9"/>
  <c r="Q3634" i="9"/>
  <c r="I3634" i="9"/>
  <c r="L3633" i="9"/>
  <c r="O3632" i="9"/>
  <c r="R3631" i="9"/>
  <c r="J3631" i="9"/>
  <c r="M3630" i="9"/>
  <c r="P3629" i="9"/>
  <c r="K3628" i="9"/>
  <c r="N3627" i="9"/>
  <c r="Q3626" i="9"/>
  <c r="I3626" i="9"/>
  <c r="L3625" i="9"/>
  <c r="O3624" i="9"/>
  <c r="R3623" i="9"/>
  <c r="J3623" i="9"/>
  <c r="M3622" i="9"/>
  <c r="P3621" i="9"/>
  <c r="K3620" i="9"/>
  <c r="N3619" i="9"/>
  <c r="Q3618" i="9"/>
  <c r="I3618" i="9"/>
  <c r="L3617" i="9"/>
  <c r="O3616" i="9"/>
  <c r="R3615" i="9"/>
  <c r="J3615" i="9"/>
  <c r="M3614" i="9"/>
  <c r="P3613" i="9"/>
  <c r="K3612" i="9"/>
  <c r="N3611" i="9"/>
  <c r="Q3610" i="9"/>
  <c r="I3610" i="9"/>
  <c r="L3609" i="9"/>
  <c r="O3608" i="9"/>
  <c r="R3607" i="9"/>
  <c r="J3607" i="9"/>
  <c r="M3606" i="9"/>
  <c r="P3605" i="9"/>
  <c r="K3604" i="9"/>
  <c r="N3603" i="9"/>
  <c r="Q3602" i="9"/>
  <c r="I3602" i="9"/>
  <c r="L3601" i="9"/>
  <c r="O3600" i="9"/>
  <c r="R3599" i="9"/>
  <c r="J3599" i="9"/>
  <c r="M3598" i="9"/>
  <c r="P3597" i="9"/>
  <c r="K3596" i="9"/>
  <c r="N3595" i="9"/>
  <c r="Q3594" i="9"/>
  <c r="I3594" i="9"/>
  <c r="L3593" i="9"/>
  <c r="O3592" i="9"/>
  <c r="R3591" i="9"/>
  <c r="J3591" i="9"/>
  <c r="M3590" i="9"/>
  <c r="P3589" i="9"/>
  <c r="K3588" i="9"/>
  <c r="N3587" i="9"/>
  <c r="Q3586" i="9"/>
  <c r="I3586" i="9"/>
  <c r="L3585" i="9"/>
  <c r="O3584" i="9"/>
  <c r="R3583" i="9"/>
  <c r="J3583" i="9"/>
  <c r="M3582" i="9"/>
  <c r="P3581" i="9"/>
  <c r="K3580" i="9"/>
  <c r="N3579" i="9"/>
  <c r="Q3578" i="9"/>
  <c r="I3578" i="9"/>
  <c r="L3577" i="9"/>
  <c r="O3576" i="9"/>
  <c r="R3575" i="9"/>
  <c r="J3575" i="9"/>
  <c r="M3574" i="9"/>
  <c r="P3573" i="9"/>
  <c r="K3572" i="9"/>
  <c r="N3571" i="9"/>
  <c r="Q3570" i="9"/>
  <c r="I3570" i="9"/>
  <c r="L3569" i="9"/>
  <c r="Q3567" i="9"/>
  <c r="R3566" i="9"/>
  <c r="I3566" i="9"/>
  <c r="K3565" i="9"/>
  <c r="M3564" i="9"/>
  <c r="O3563" i="9"/>
  <c r="Q3562" i="9"/>
  <c r="I3561" i="9"/>
  <c r="M3559" i="9"/>
  <c r="O3558" i="9"/>
  <c r="Q3557" i="9"/>
  <c r="J3556" i="9"/>
  <c r="K3555" i="9"/>
  <c r="M3554" i="9"/>
  <c r="O3553" i="9"/>
  <c r="J3551" i="9"/>
  <c r="L3550" i="9"/>
  <c r="M3549" i="9"/>
  <c r="O3548" i="9"/>
  <c r="Q3547" i="9"/>
  <c r="I3546" i="9"/>
  <c r="I3545" i="9"/>
  <c r="J3543" i="9"/>
  <c r="J3542" i="9"/>
  <c r="K3541" i="9"/>
  <c r="K3540" i="9"/>
  <c r="K3539" i="9"/>
  <c r="L3538" i="9"/>
  <c r="L3537" i="9"/>
  <c r="M3535" i="9"/>
  <c r="M3534" i="9"/>
  <c r="M3533" i="9"/>
  <c r="N3532" i="9"/>
  <c r="N3531" i="9"/>
  <c r="N3530" i="9"/>
  <c r="O3529" i="9"/>
  <c r="O3527" i="9"/>
  <c r="P3526" i="9"/>
  <c r="P3525" i="9"/>
  <c r="P3524" i="9"/>
  <c r="Q3523" i="9"/>
  <c r="Q3522" i="9"/>
  <c r="Q3521" i="9"/>
  <c r="R3519" i="9"/>
  <c r="R3518" i="9"/>
  <c r="I3515" i="9"/>
  <c r="I3514" i="9"/>
  <c r="I3513" i="9"/>
  <c r="J3511" i="9"/>
  <c r="J3510" i="9"/>
  <c r="K3509" i="9"/>
  <c r="K3508" i="9"/>
  <c r="K3507" i="9"/>
  <c r="L3506" i="9"/>
  <c r="L3505" i="9"/>
  <c r="M3503" i="9"/>
  <c r="M3502" i="9"/>
  <c r="L3501" i="9"/>
  <c r="J3500" i="9"/>
  <c r="R3498" i="9"/>
  <c r="Q3497" i="9"/>
  <c r="K3495" i="9"/>
  <c r="Q3493" i="9"/>
  <c r="L3492" i="9"/>
  <c r="R3490" i="9"/>
  <c r="M3489" i="9"/>
  <c r="O3487" i="9"/>
  <c r="Q3485" i="9"/>
  <c r="R3483" i="9"/>
  <c r="Q3481" i="9"/>
  <c r="I3478" i="9"/>
  <c r="O3475" i="9"/>
  <c r="Q3461" i="9"/>
  <c r="O29" i="9"/>
  <c r="P29" i="9"/>
  <c r="I29" i="9"/>
  <c r="Q29" i="9"/>
  <c r="J29" i="9"/>
  <c r="R29" i="9"/>
  <c r="K29" i="9"/>
  <c r="L29" i="9"/>
  <c r="M29" i="9"/>
  <c r="N29" i="9"/>
  <c r="J53" i="9"/>
  <c r="R53" i="9"/>
  <c r="K53" i="9"/>
  <c r="M53" i="9"/>
  <c r="Q53" i="9"/>
  <c r="I53" i="9"/>
  <c r="L53" i="9"/>
  <c r="N53" i="9"/>
  <c r="O53" i="9"/>
  <c r="P53" i="9"/>
  <c r="J77" i="9"/>
  <c r="R77" i="9"/>
  <c r="K77" i="9"/>
  <c r="L77" i="9"/>
  <c r="M77" i="9"/>
  <c r="N77" i="9"/>
  <c r="O77" i="9"/>
  <c r="P77" i="9"/>
  <c r="I77" i="9"/>
  <c r="Q77" i="9"/>
  <c r="J109" i="9"/>
  <c r="R109" i="9"/>
  <c r="K109" i="9"/>
  <c r="L109" i="9"/>
  <c r="M109" i="9"/>
  <c r="O109" i="9"/>
  <c r="P109" i="9"/>
  <c r="I109" i="9"/>
  <c r="N109" i="9"/>
  <c r="Q109" i="9"/>
  <c r="J133" i="9"/>
  <c r="R133" i="9"/>
  <c r="K133" i="9"/>
  <c r="L133" i="9"/>
  <c r="M133" i="9"/>
  <c r="Q133" i="9"/>
  <c r="I133" i="9"/>
  <c r="N133" i="9"/>
  <c r="O133" i="9"/>
  <c r="P133" i="9"/>
  <c r="J157" i="9"/>
  <c r="R157" i="9"/>
  <c r="K157" i="9"/>
  <c r="M157" i="9"/>
  <c r="L157" i="9"/>
  <c r="O157" i="9"/>
  <c r="P157" i="9"/>
  <c r="Q157" i="9"/>
  <c r="I157" i="9"/>
  <c r="N157" i="9"/>
  <c r="O213" i="9"/>
  <c r="I213" i="9"/>
  <c r="Q213" i="9"/>
  <c r="K213" i="9"/>
  <c r="P213" i="9"/>
  <c r="R213" i="9"/>
  <c r="J213" i="9"/>
  <c r="L213" i="9"/>
  <c r="M213" i="9"/>
  <c r="N213" i="9"/>
  <c r="L6" i="9"/>
  <c r="M6" i="9"/>
  <c r="N6" i="9"/>
  <c r="O6" i="9"/>
  <c r="P6" i="9"/>
  <c r="I6" i="9"/>
  <c r="Q6" i="9"/>
  <c r="J6" i="9"/>
  <c r="R6" i="9"/>
  <c r="K6" i="9"/>
  <c r="L22" i="9"/>
  <c r="M22" i="9"/>
  <c r="N22" i="9"/>
  <c r="O22" i="9"/>
  <c r="P22" i="9"/>
  <c r="I22" i="9"/>
  <c r="Q22" i="9"/>
  <c r="J22" i="9"/>
  <c r="R22" i="9"/>
  <c r="K22" i="9"/>
  <c r="M46" i="9"/>
  <c r="O46" i="9"/>
  <c r="P46" i="9"/>
  <c r="J46" i="9"/>
  <c r="R46" i="9"/>
  <c r="N46" i="9"/>
  <c r="Q46" i="9"/>
  <c r="I46" i="9"/>
  <c r="K46" i="9"/>
  <c r="L46" i="9"/>
  <c r="O78" i="9"/>
  <c r="P78" i="9"/>
  <c r="I78" i="9"/>
  <c r="Q78" i="9"/>
  <c r="J78" i="9"/>
  <c r="R78" i="9"/>
  <c r="K78" i="9"/>
  <c r="L78" i="9"/>
  <c r="M78" i="9"/>
  <c r="N78" i="9"/>
  <c r="I102" i="9"/>
  <c r="Q102" i="9"/>
  <c r="J102" i="9"/>
  <c r="K102" i="9"/>
  <c r="L102" i="9"/>
  <c r="M102" i="9"/>
  <c r="O102" i="9"/>
  <c r="N102" i="9"/>
  <c r="P102" i="9"/>
  <c r="R102" i="9"/>
  <c r="O150" i="9"/>
  <c r="P150" i="9"/>
  <c r="J150" i="9"/>
  <c r="R150" i="9"/>
  <c r="I150" i="9"/>
  <c r="L150" i="9"/>
  <c r="N150" i="9"/>
  <c r="Q150" i="9"/>
  <c r="K150" i="9"/>
  <c r="M150" i="9"/>
  <c r="N8" i="9"/>
  <c r="O8" i="9"/>
  <c r="P8" i="9"/>
  <c r="I8" i="9"/>
  <c r="Q8" i="9"/>
  <c r="J8" i="9"/>
  <c r="R8" i="9"/>
  <c r="K8" i="9"/>
  <c r="L8" i="9"/>
  <c r="M8" i="9"/>
  <c r="N16" i="9"/>
  <c r="O16" i="9"/>
  <c r="P16" i="9"/>
  <c r="I16" i="9"/>
  <c r="Q16" i="9"/>
  <c r="J16" i="9"/>
  <c r="R16" i="9"/>
  <c r="K16" i="9"/>
  <c r="L16" i="9"/>
  <c r="M16" i="9"/>
  <c r="N24" i="9"/>
  <c r="O24" i="9"/>
  <c r="P24" i="9"/>
  <c r="I24" i="9"/>
  <c r="Q24" i="9"/>
  <c r="J24" i="9"/>
  <c r="R24" i="9"/>
  <c r="K24" i="9"/>
  <c r="L24" i="9"/>
  <c r="M24" i="9"/>
  <c r="O32" i="9"/>
  <c r="P32" i="9"/>
  <c r="I32" i="9"/>
  <c r="Q32" i="9"/>
  <c r="J32" i="9"/>
  <c r="R32" i="9"/>
  <c r="K32" i="9"/>
  <c r="L32" i="9"/>
  <c r="M32" i="9"/>
  <c r="N32" i="9"/>
  <c r="O40" i="9"/>
  <c r="P40" i="9"/>
  <c r="I40" i="9"/>
  <c r="Q40" i="9"/>
  <c r="J40" i="9"/>
  <c r="R40" i="9"/>
  <c r="K40" i="9"/>
  <c r="L40" i="9"/>
  <c r="M40" i="9"/>
  <c r="N40" i="9"/>
  <c r="I48" i="9"/>
  <c r="Q48" i="9"/>
  <c r="J48" i="9"/>
  <c r="R48" i="9"/>
  <c r="L48" i="9"/>
  <c r="K48" i="9"/>
  <c r="M48" i="9"/>
  <c r="N48" i="9"/>
  <c r="O48" i="9"/>
  <c r="P48" i="9"/>
  <c r="I56" i="9"/>
  <c r="Q56" i="9"/>
  <c r="J56" i="9"/>
  <c r="R56" i="9"/>
  <c r="L56" i="9"/>
  <c r="K56" i="9"/>
  <c r="M56" i="9"/>
  <c r="N56" i="9"/>
  <c r="O56" i="9"/>
  <c r="P56" i="9"/>
  <c r="I64" i="9"/>
  <c r="Q64" i="9"/>
  <c r="J64" i="9"/>
  <c r="R64" i="9"/>
  <c r="K64" i="9"/>
  <c r="L64" i="9"/>
  <c r="M64" i="9"/>
  <c r="N64" i="9"/>
  <c r="O64" i="9"/>
  <c r="P64" i="9"/>
  <c r="I72" i="9"/>
  <c r="Q72" i="9"/>
  <c r="J72" i="9"/>
  <c r="R72" i="9"/>
  <c r="K72" i="9"/>
  <c r="L72" i="9"/>
  <c r="M72" i="9"/>
  <c r="N72" i="9"/>
  <c r="O72" i="9"/>
  <c r="P72" i="9"/>
  <c r="I80" i="9"/>
  <c r="Q80" i="9"/>
  <c r="J80" i="9"/>
  <c r="R80" i="9"/>
  <c r="K80" i="9"/>
  <c r="L80" i="9"/>
  <c r="M80" i="9"/>
  <c r="N80" i="9"/>
  <c r="O80" i="9"/>
  <c r="P80" i="9"/>
  <c r="K88" i="9"/>
  <c r="M88" i="9"/>
  <c r="O88" i="9"/>
  <c r="J88" i="9"/>
  <c r="L88" i="9"/>
  <c r="N88" i="9"/>
  <c r="P88" i="9"/>
  <c r="Q88" i="9"/>
  <c r="R88" i="9"/>
  <c r="I88" i="9"/>
  <c r="K96" i="9"/>
  <c r="L96" i="9"/>
  <c r="M96" i="9"/>
  <c r="N96" i="9"/>
  <c r="O96" i="9"/>
  <c r="Q96" i="9"/>
  <c r="R96" i="9"/>
  <c r="I96" i="9"/>
  <c r="J96" i="9"/>
  <c r="P96" i="9"/>
  <c r="K104" i="9"/>
  <c r="O104" i="9"/>
  <c r="P104" i="9"/>
  <c r="Q104" i="9"/>
  <c r="I104" i="9"/>
  <c r="R104" i="9"/>
  <c r="L104" i="9"/>
  <c r="M104" i="9"/>
  <c r="N104" i="9"/>
  <c r="J104" i="9"/>
  <c r="I112" i="9"/>
  <c r="Q112" i="9"/>
  <c r="J112" i="9"/>
  <c r="R112" i="9"/>
  <c r="K112" i="9"/>
  <c r="L112" i="9"/>
  <c r="N112" i="9"/>
  <c r="M112" i="9"/>
  <c r="O112" i="9"/>
  <c r="P112" i="9"/>
  <c r="I120" i="9"/>
  <c r="Q120" i="9"/>
  <c r="J120" i="9"/>
  <c r="R120" i="9"/>
  <c r="K120" i="9"/>
  <c r="L120" i="9"/>
  <c r="N120" i="9"/>
  <c r="M120" i="9"/>
  <c r="O120" i="9"/>
  <c r="P120" i="9"/>
  <c r="I128" i="9"/>
  <c r="Q128" i="9"/>
  <c r="J128" i="9"/>
  <c r="R128" i="9"/>
  <c r="K128" i="9"/>
  <c r="L128" i="9"/>
  <c r="N128" i="9"/>
  <c r="M128" i="9"/>
  <c r="O128" i="9"/>
  <c r="P128" i="9"/>
  <c r="I136" i="9"/>
  <c r="Q136" i="9"/>
  <c r="J136" i="9"/>
  <c r="R136" i="9"/>
  <c r="K136" i="9"/>
  <c r="O136" i="9"/>
  <c r="L136" i="9"/>
  <c r="M136" i="9"/>
  <c r="N136" i="9"/>
  <c r="P136" i="9"/>
  <c r="I144" i="9"/>
  <c r="Q144" i="9"/>
  <c r="K144" i="9"/>
  <c r="M144" i="9"/>
  <c r="N144" i="9"/>
  <c r="P144" i="9"/>
  <c r="J144" i="9"/>
  <c r="L144" i="9"/>
  <c r="O144" i="9"/>
  <c r="R144" i="9"/>
  <c r="I152" i="9"/>
  <c r="Q152" i="9"/>
  <c r="J152" i="9"/>
  <c r="R152" i="9"/>
  <c r="L152" i="9"/>
  <c r="M152" i="9"/>
  <c r="O152" i="9"/>
  <c r="K152" i="9"/>
  <c r="P152" i="9"/>
  <c r="N152" i="9"/>
  <c r="I160" i="9"/>
  <c r="Q160" i="9"/>
  <c r="J160" i="9"/>
  <c r="R160" i="9"/>
  <c r="L160" i="9"/>
  <c r="N160" i="9"/>
  <c r="P160" i="9"/>
  <c r="K160" i="9"/>
  <c r="M160" i="9"/>
  <c r="O160" i="9"/>
  <c r="I168" i="9"/>
  <c r="Q168" i="9"/>
  <c r="J168" i="9"/>
  <c r="R168" i="9"/>
  <c r="L168" i="9"/>
  <c r="O168" i="9"/>
  <c r="K168" i="9"/>
  <c r="M168" i="9"/>
  <c r="P168" i="9"/>
  <c r="N168" i="9"/>
  <c r="I176" i="9"/>
  <c r="Q176" i="9"/>
  <c r="J176" i="9"/>
  <c r="R176" i="9"/>
  <c r="L176" i="9"/>
  <c r="P176" i="9"/>
  <c r="K176" i="9"/>
  <c r="M176" i="9"/>
  <c r="N176" i="9"/>
  <c r="O176" i="9"/>
  <c r="N184" i="9"/>
  <c r="P184" i="9"/>
  <c r="I184" i="9"/>
  <c r="Q184" i="9"/>
  <c r="J184" i="9"/>
  <c r="R184" i="9"/>
  <c r="L184" i="9"/>
  <c r="M184" i="9"/>
  <c r="O184" i="9"/>
  <c r="K184" i="9"/>
  <c r="N192" i="9"/>
  <c r="P192" i="9"/>
  <c r="J192" i="9"/>
  <c r="R192" i="9"/>
  <c r="Q192" i="9"/>
  <c r="I192" i="9"/>
  <c r="L192" i="9"/>
  <c r="M192" i="9"/>
  <c r="O192" i="9"/>
  <c r="K192" i="9"/>
  <c r="N200" i="9"/>
  <c r="P200" i="9"/>
  <c r="J200" i="9"/>
  <c r="R200" i="9"/>
  <c r="K200" i="9"/>
  <c r="I200" i="9"/>
  <c r="L200" i="9"/>
  <c r="Q200" i="9"/>
  <c r="M200" i="9"/>
  <c r="O200" i="9"/>
  <c r="N208" i="9"/>
  <c r="P208" i="9"/>
  <c r="J208" i="9"/>
  <c r="R208" i="9"/>
  <c r="I208" i="9"/>
  <c r="L208" i="9"/>
  <c r="M208" i="9"/>
  <c r="Q208" i="9"/>
  <c r="K208" i="9"/>
  <c r="O208" i="9"/>
  <c r="N216" i="9"/>
  <c r="P216" i="9"/>
  <c r="J216" i="9"/>
  <c r="R216" i="9"/>
  <c r="I216" i="9"/>
  <c r="K216" i="9"/>
  <c r="M216" i="9"/>
  <c r="O216" i="9"/>
  <c r="Q216" i="9"/>
  <c r="L216" i="9"/>
  <c r="N224" i="9"/>
  <c r="P224" i="9"/>
  <c r="J224" i="9"/>
  <c r="R224" i="9"/>
  <c r="K224" i="9"/>
  <c r="L224" i="9"/>
  <c r="O224" i="9"/>
  <c r="I224" i="9"/>
  <c r="M224" i="9"/>
  <c r="Q224" i="9"/>
  <c r="N232" i="9"/>
  <c r="P232" i="9"/>
  <c r="J232" i="9"/>
  <c r="R232" i="9"/>
  <c r="L232" i="9"/>
  <c r="M232" i="9"/>
  <c r="Q232" i="9"/>
  <c r="O232" i="9"/>
  <c r="I232" i="9"/>
  <c r="K232" i="9"/>
  <c r="N240" i="9"/>
  <c r="P240" i="9"/>
  <c r="J240" i="9"/>
  <c r="R240" i="9"/>
  <c r="M240" i="9"/>
  <c r="O240" i="9"/>
  <c r="Q240" i="9"/>
  <c r="I240" i="9"/>
  <c r="K240" i="9"/>
  <c r="L240" i="9"/>
  <c r="N248" i="9"/>
  <c r="J248" i="9"/>
  <c r="R248" i="9"/>
  <c r="L248" i="9"/>
  <c r="O248" i="9"/>
  <c r="P248" i="9"/>
  <c r="Q248" i="9"/>
  <c r="I248" i="9"/>
  <c r="M248" i="9"/>
  <c r="K248" i="9"/>
  <c r="N256" i="9"/>
  <c r="J256" i="9"/>
  <c r="R256" i="9"/>
  <c r="I256" i="9"/>
  <c r="L256" i="9"/>
  <c r="M256" i="9"/>
  <c r="O256" i="9"/>
  <c r="K256" i="9"/>
  <c r="P256" i="9"/>
  <c r="Q256" i="9"/>
  <c r="N264" i="9"/>
  <c r="O264" i="9"/>
  <c r="P264" i="9"/>
  <c r="Q264" i="9"/>
  <c r="K264" i="9"/>
  <c r="M264" i="9"/>
  <c r="R264" i="9"/>
  <c r="I264" i="9"/>
  <c r="J264" i="9"/>
  <c r="L264" i="9"/>
  <c r="P272" i="9"/>
  <c r="I272" i="9"/>
  <c r="Q272" i="9"/>
  <c r="J272" i="9"/>
  <c r="R272" i="9"/>
  <c r="M272" i="9"/>
  <c r="O272" i="9"/>
  <c r="K272" i="9"/>
  <c r="L272" i="9"/>
  <c r="N272" i="9"/>
  <c r="P280" i="9"/>
  <c r="I280" i="9"/>
  <c r="Q280" i="9"/>
  <c r="J280" i="9"/>
  <c r="R280" i="9"/>
  <c r="M280" i="9"/>
  <c r="K280" i="9"/>
  <c r="L280" i="9"/>
  <c r="N280" i="9"/>
  <c r="O280" i="9"/>
  <c r="P288" i="9"/>
  <c r="I288" i="9"/>
  <c r="Q288" i="9"/>
  <c r="J288" i="9"/>
  <c r="R288" i="9"/>
  <c r="K288" i="9"/>
  <c r="L288" i="9"/>
  <c r="M288" i="9"/>
  <c r="N288" i="9"/>
  <c r="O288" i="9"/>
  <c r="P296" i="9"/>
  <c r="J296" i="9"/>
  <c r="R296" i="9"/>
  <c r="K296" i="9"/>
  <c r="N296" i="9"/>
  <c r="O296" i="9"/>
  <c r="I296" i="9"/>
  <c r="L296" i="9"/>
  <c r="M296" i="9"/>
  <c r="Q296" i="9"/>
  <c r="K304" i="9"/>
  <c r="N304" i="9"/>
  <c r="O304" i="9"/>
  <c r="J304" i="9"/>
  <c r="R304" i="9"/>
  <c r="I304" i="9"/>
  <c r="L304" i="9"/>
  <c r="M304" i="9"/>
  <c r="P304" i="9"/>
  <c r="Q304" i="9"/>
  <c r="K312" i="9"/>
  <c r="N312" i="9"/>
  <c r="O312" i="9"/>
  <c r="J312" i="9"/>
  <c r="R312" i="9"/>
  <c r="M312" i="9"/>
  <c r="P312" i="9"/>
  <c r="Q312" i="9"/>
  <c r="I312" i="9"/>
  <c r="L312" i="9"/>
  <c r="K320" i="9"/>
  <c r="N320" i="9"/>
  <c r="O320" i="9"/>
  <c r="J320" i="9"/>
  <c r="R320" i="9"/>
  <c r="I320" i="9"/>
  <c r="L320" i="9"/>
  <c r="M320" i="9"/>
  <c r="P320" i="9"/>
  <c r="Q320" i="9"/>
  <c r="N328" i="9"/>
  <c r="J328" i="9"/>
  <c r="R328" i="9"/>
  <c r="P328" i="9"/>
  <c r="Q328" i="9"/>
  <c r="I328" i="9"/>
  <c r="K328" i="9"/>
  <c r="L328" i="9"/>
  <c r="M328" i="9"/>
  <c r="O328" i="9"/>
  <c r="N336" i="9"/>
  <c r="J336" i="9"/>
  <c r="R336" i="9"/>
  <c r="M336" i="9"/>
  <c r="O336" i="9"/>
  <c r="P336" i="9"/>
  <c r="Q336" i="9"/>
  <c r="I336" i="9"/>
  <c r="K336" i="9"/>
  <c r="L336" i="9"/>
  <c r="N344" i="9"/>
  <c r="J344" i="9"/>
  <c r="R344" i="9"/>
  <c r="K344" i="9"/>
  <c r="L344" i="9"/>
  <c r="M344" i="9"/>
  <c r="O344" i="9"/>
  <c r="P344" i="9"/>
  <c r="Q344" i="9"/>
  <c r="I344" i="9"/>
  <c r="N352" i="9"/>
  <c r="J352" i="9"/>
  <c r="R352" i="9"/>
  <c r="I352" i="9"/>
  <c r="K352" i="9"/>
  <c r="L352" i="9"/>
  <c r="M352" i="9"/>
  <c r="O352" i="9"/>
  <c r="P352" i="9"/>
  <c r="Q352" i="9"/>
  <c r="N360" i="9"/>
  <c r="J360" i="9"/>
  <c r="R360" i="9"/>
  <c r="P360" i="9"/>
  <c r="Q360" i="9"/>
  <c r="I360" i="9"/>
  <c r="K360" i="9"/>
  <c r="L360" i="9"/>
  <c r="M360" i="9"/>
  <c r="O360" i="9"/>
  <c r="O368" i="9"/>
  <c r="P368" i="9"/>
  <c r="I368" i="9"/>
  <c r="Q368" i="9"/>
  <c r="J368" i="9"/>
  <c r="R368" i="9"/>
  <c r="K368" i="9"/>
  <c r="L368" i="9"/>
  <c r="M368" i="9"/>
  <c r="N368" i="9"/>
  <c r="O376" i="9"/>
  <c r="P376" i="9"/>
  <c r="J376" i="9"/>
  <c r="R376" i="9"/>
  <c r="K376" i="9"/>
  <c r="L376" i="9"/>
  <c r="N376" i="9"/>
  <c r="I376" i="9"/>
  <c r="M376" i="9"/>
  <c r="Q376" i="9"/>
  <c r="O384" i="9"/>
  <c r="P384" i="9"/>
  <c r="J384" i="9"/>
  <c r="R384" i="9"/>
  <c r="K384" i="9"/>
  <c r="N384" i="9"/>
  <c r="M384" i="9"/>
  <c r="Q384" i="9"/>
  <c r="I384" i="9"/>
  <c r="L384" i="9"/>
  <c r="O392" i="9"/>
  <c r="J392" i="9"/>
  <c r="R392" i="9"/>
  <c r="K392" i="9"/>
  <c r="N392" i="9"/>
  <c r="I392" i="9"/>
  <c r="L392" i="9"/>
  <c r="M392" i="9"/>
  <c r="P392" i="9"/>
  <c r="Q392" i="9"/>
  <c r="O400" i="9"/>
  <c r="J400" i="9"/>
  <c r="R400" i="9"/>
  <c r="K400" i="9"/>
  <c r="N400" i="9"/>
  <c r="P400" i="9"/>
  <c r="Q400" i="9"/>
  <c r="I400" i="9"/>
  <c r="L400" i="9"/>
  <c r="M400" i="9"/>
  <c r="J408" i="9"/>
  <c r="R408" i="9"/>
  <c r="K408" i="9"/>
  <c r="N408" i="9"/>
  <c r="P408" i="9"/>
  <c r="Q408" i="9"/>
  <c r="I408" i="9"/>
  <c r="L408" i="9"/>
  <c r="M408" i="9"/>
  <c r="O408" i="9"/>
  <c r="J416" i="9"/>
  <c r="R416" i="9"/>
  <c r="N416" i="9"/>
  <c r="M416" i="9"/>
  <c r="O416" i="9"/>
  <c r="P416" i="9"/>
  <c r="Q416" i="9"/>
  <c r="I416" i="9"/>
  <c r="K416" i="9"/>
  <c r="L416" i="9"/>
  <c r="J424" i="9"/>
  <c r="R424" i="9"/>
  <c r="N424" i="9"/>
  <c r="K424" i="9"/>
  <c r="L424" i="9"/>
  <c r="M424" i="9"/>
  <c r="O424" i="9"/>
  <c r="P424" i="9"/>
  <c r="Q424" i="9"/>
  <c r="I424" i="9"/>
  <c r="J432" i="9"/>
  <c r="R432" i="9"/>
  <c r="N432" i="9"/>
  <c r="I432" i="9"/>
  <c r="K432" i="9"/>
  <c r="L432" i="9"/>
  <c r="M432" i="9"/>
  <c r="O432" i="9"/>
  <c r="P432" i="9"/>
  <c r="Q432" i="9"/>
  <c r="N440" i="9"/>
  <c r="L440" i="9"/>
  <c r="M440" i="9"/>
  <c r="O440" i="9"/>
  <c r="P440" i="9"/>
  <c r="Q440" i="9"/>
  <c r="I440" i="9"/>
  <c r="R440" i="9"/>
  <c r="J440" i="9"/>
  <c r="K440" i="9"/>
  <c r="O448" i="9"/>
  <c r="P448" i="9"/>
  <c r="I448" i="9"/>
  <c r="Q448" i="9"/>
  <c r="J448" i="9"/>
  <c r="R448" i="9"/>
  <c r="K448" i="9"/>
  <c r="L448" i="9"/>
  <c r="M448" i="9"/>
  <c r="N448" i="9"/>
  <c r="O456" i="9"/>
  <c r="P456" i="9"/>
  <c r="I456" i="9"/>
  <c r="Q456" i="9"/>
  <c r="J456" i="9"/>
  <c r="R456" i="9"/>
  <c r="K456" i="9"/>
  <c r="L456" i="9"/>
  <c r="M456" i="9"/>
  <c r="N456" i="9"/>
  <c r="O464" i="9"/>
  <c r="P464" i="9"/>
  <c r="I464" i="9"/>
  <c r="Q464" i="9"/>
  <c r="J464" i="9"/>
  <c r="R464" i="9"/>
  <c r="K464" i="9"/>
  <c r="L464" i="9"/>
  <c r="M464" i="9"/>
  <c r="N464" i="9"/>
  <c r="O472" i="9"/>
  <c r="P472" i="9"/>
  <c r="I472" i="9"/>
  <c r="Q472" i="9"/>
  <c r="J472" i="9"/>
  <c r="R472" i="9"/>
  <c r="K472" i="9"/>
  <c r="L472" i="9"/>
  <c r="M472" i="9"/>
  <c r="N472" i="9"/>
  <c r="O480" i="9"/>
  <c r="P480" i="9"/>
  <c r="I480" i="9"/>
  <c r="J480" i="9"/>
  <c r="R480" i="9"/>
  <c r="K480" i="9"/>
  <c r="L480" i="9"/>
  <c r="M480" i="9"/>
  <c r="N480" i="9"/>
  <c r="Q480" i="9"/>
  <c r="P488" i="9"/>
  <c r="J488" i="9"/>
  <c r="R488" i="9"/>
  <c r="L488" i="9"/>
  <c r="M488" i="9"/>
  <c r="N488" i="9"/>
  <c r="O488" i="9"/>
  <c r="Q488" i="9"/>
  <c r="I488" i="9"/>
  <c r="K488" i="9"/>
  <c r="L496" i="9"/>
  <c r="N496" i="9"/>
  <c r="Q496" i="9"/>
  <c r="R496" i="9"/>
  <c r="I496" i="9"/>
  <c r="J496" i="9"/>
  <c r="K496" i="9"/>
  <c r="M496" i="9"/>
  <c r="O496" i="9"/>
  <c r="P496" i="9"/>
  <c r="L504" i="9"/>
  <c r="N504" i="9"/>
  <c r="O504" i="9"/>
  <c r="P504" i="9"/>
  <c r="Q504" i="9"/>
  <c r="R504" i="9"/>
  <c r="I504" i="9"/>
  <c r="J504" i="9"/>
  <c r="K504" i="9"/>
  <c r="M504" i="9"/>
  <c r="L512" i="9"/>
  <c r="N512" i="9"/>
  <c r="K512" i="9"/>
  <c r="M512" i="9"/>
  <c r="O512" i="9"/>
  <c r="P512" i="9"/>
  <c r="Q512" i="9"/>
  <c r="R512" i="9"/>
  <c r="I512" i="9"/>
  <c r="J512" i="9"/>
  <c r="L520" i="9"/>
  <c r="N520" i="9"/>
  <c r="I520" i="9"/>
  <c r="J520" i="9"/>
  <c r="K520" i="9"/>
  <c r="M520" i="9"/>
  <c r="O520" i="9"/>
  <c r="P520" i="9"/>
  <c r="Q520" i="9"/>
  <c r="R520" i="9"/>
  <c r="N528" i="9"/>
  <c r="O528" i="9"/>
  <c r="P528" i="9"/>
  <c r="I528" i="9"/>
  <c r="Q528" i="9"/>
  <c r="J528" i="9"/>
  <c r="R528" i="9"/>
  <c r="K528" i="9"/>
  <c r="L528" i="9"/>
  <c r="M528" i="9"/>
  <c r="N536" i="9"/>
  <c r="O536" i="9"/>
  <c r="P536" i="9"/>
  <c r="I536" i="9"/>
  <c r="Q536" i="9"/>
  <c r="J536" i="9"/>
  <c r="R536" i="9"/>
  <c r="K536" i="9"/>
  <c r="L536" i="9"/>
  <c r="M536" i="9"/>
  <c r="N544" i="9"/>
  <c r="O544" i="9"/>
  <c r="I544" i="9"/>
  <c r="Q544" i="9"/>
  <c r="J544" i="9"/>
  <c r="R544" i="9"/>
  <c r="K544" i="9"/>
  <c r="L544" i="9"/>
  <c r="M544" i="9"/>
  <c r="P544" i="9"/>
  <c r="N552" i="9"/>
  <c r="O552" i="9"/>
  <c r="J552" i="9"/>
  <c r="R552" i="9"/>
  <c r="K552" i="9"/>
  <c r="M552" i="9"/>
  <c r="L552" i="9"/>
  <c r="P552" i="9"/>
  <c r="Q552" i="9"/>
  <c r="I552" i="9"/>
  <c r="N560" i="9"/>
  <c r="J560" i="9"/>
  <c r="R560" i="9"/>
  <c r="K560" i="9"/>
  <c r="M560" i="9"/>
  <c r="L560" i="9"/>
  <c r="O560" i="9"/>
  <c r="P560" i="9"/>
  <c r="Q560" i="9"/>
  <c r="I560" i="9"/>
  <c r="K568" i="9"/>
  <c r="M568" i="9"/>
  <c r="N568" i="9"/>
  <c r="P568" i="9"/>
  <c r="Q568" i="9"/>
  <c r="R568" i="9"/>
  <c r="I568" i="9"/>
  <c r="J568" i="9"/>
  <c r="L568" i="9"/>
  <c r="O568" i="9"/>
  <c r="K576" i="9"/>
  <c r="M576" i="9"/>
  <c r="J576" i="9"/>
  <c r="N576" i="9"/>
  <c r="O576" i="9"/>
  <c r="P576" i="9"/>
  <c r="Q576" i="9"/>
  <c r="R576" i="9"/>
  <c r="I576" i="9"/>
  <c r="L576" i="9"/>
  <c r="K584" i="9"/>
  <c r="M584" i="9"/>
  <c r="R584" i="9"/>
  <c r="J584" i="9"/>
  <c r="L584" i="9"/>
  <c r="N584" i="9"/>
  <c r="O584" i="9"/>
  <c r="P584" i="9"/>
  <c r="Q584" i="9"/>
  <c r="I584" i="9"/>
  <c r="K592" i="9"/>
  <c r="M592" i="9"/>
  <c r="P592" i="9"/>
  <c r="R592" i="9"/>
  <c r="I592" i="9"/>
  <c r="J592" i="9"/>
  <c r="L592" i="9"/>
  <c r="N592" i="9"/>
  <c r="O592" i="9"/>
  <c r="Q592" i="9"/>
  <c r="K600" i="9"/>
  <c r="M600" i="9"/>
  <c r="N600" i="9"/>
  <c r="P600" i="9"/>
  <c r="Q600" i="9"/>
  <c r="R600" i="9"/>
  <c r="I600" i="9"/>
  <c r="J600" i="9"/>
  <c r="L600" i="9"/>
  <c r="O600" i="9"/>
  <c r="K608" i="9"/>
  <c r="M608" i="9"/>
  <c r="J608" i="9"/>
  <c r="N608" i="9"/>
  <c r="O608" i="9"/>
  <c r="P608" i="9"/>
  <c r="Q608" i="9"/>
  <c r="R608" i="9"/>
  <c r="I608" i="9"/>
  <c r="L608" i="9"/>
  <c r="K616" i="9"/>
  <c r="M616" i="9"/>
  <c r="R616" i="9"/>
  <c r="J616" i="9"/>
  <c r="L616" i="9"/>
  <c r="N616" i="9"/>
  <c r="O616" i="9"/>
  <c r="P616" i="9"/>
  <c r="Q616" i="9"/>
  <c r="I616" i="9"/>
  <c r="L624" i="9"/>
  <c r="N624" i="9"/>
  <c r="O624" i="9"/>
  <c r="P624" i="9"/>
  <c r="I624" i="9"/>
  <c r="Q624" i="9"/>
  <c r="J624" i="9"/>
  <c r="R624" i="9"/>
  <c r="K624" i="9"/>
  <c r="M624" i="9"/>
  <c r="L632" i="9"/>
  <c r="N632" i="9"/>
  <c r="O632" i="9"/>
  <c r="P632" i="9"/>
  <c r="I632" i="9"/>
  <c r="Q632" i="9"/>
  <c r="J632" i="9"/>
  <c r="R632" i="9"/>
  <c r="K632" i="9"/>
  <c r="M632" i="9"/>
  <c r="L640" i="9"/>
  <c r="N640" i="9"/>
  <c r="O640" i="9"/>
  <c r="P640" i="9"/>
  <c r="I640" i="9"/>
  <c r="Q640" i="9"/>
  <c r="J640" i="9"/>
  <c r="R640" i="9"/>
  <c r="K640" i="9"/>
  <c r="M640" i="9"/>
  <c r="L648" i="9"/>
  <c r="N648" i="9"/>
  <c r="O648" i="9"/>
  <c r="P648" i="9"/>
  <c r="I648" i="9"/>
  <c r="Q648" i="9"/>
  <c r="J648" i="9"/>
  <c r="R648" i="9"/>
  <c r="K648" i="9"/>
  <c r="M648" i="9"/>
  <c r="L656" i="9"/>
  <c r="N656" i="9"/>
  <c r="O656" i="9"/>
  <c r="P656" i="9"/>
  <c r="I656" i="9"/>
  <c r="Q656" i="9"/>
  <c r="K656" i="9"/>
  <c r="J656" i="9"/>
  <c r="M656" i="9"/>
  <c r="R656" i="9"/>
  <c r="L664" i="9"/>
  <c r="N664" i="9"/>
  <c r="O664" i="9"/>
  <c r="P664" i="9"/>
  <c r="I664" i="9"/>
  <c r="Q664" i="9"/>
  <c r="K664" i="9"/>
  <c r="J664" i="9"/>
  <c r="M664" i="9"/>
  <c r="R664" i="9"/>
  <c r="L672" i="9"/>
  <c r="N672" i="9"/>
  <c r="O672" i="9"/>
  <c r="P672" i="9"/>
  <c r="I672" i="9"/>
  <c r="Q672" i="9"/>
  <c r="K672" i="9"/>
  <c r="J672" i="9"/>
  <c r="M672" i="9"/>
  <c r="R672" i="9"/>
  <c r="N680" i="9"/>
  <c r="O680" i="9"/>
  <c r="I680" i="9"/>
  <c r="Q680" i="9"/>
  <c r="K680" i="9"/>
  <c r="J680" i="9"/>
  <c r="L680" i="9"/>
  <c r="M680" i="9"/>
  <c r="P680" i="9"/>
  <c r="R680" i="9"/>
  <c r="O688" i="9"/>
  <c r="I688" i="9"/>
  <c r="Q688" i="9"/>
  <c r="K688" i="9"/>
  <c r="J688" i="9"/>
  <c r="L688" i="9"/>
  <c r="M688" i="9"/>
  <c r="N688" i="9"/>
  <c r="P688" i="9"/>
  <c r="R688" i="9"/>
  <c r="P696" i="9"/>
  <c r="I696" i="9"/>
  <c r="Q696" i="9"/>
  <c r="J696" i="9"/>
  <c r="R696" i="9"/>
  <c r="K696" i="9"/>
  <c r="L696" i="9"/>
  <c r="M696" i="9"/>
  <c r="N696" i="9"/>
  <c r="O696" i="9"/>
  <c r="P704" i="9"/>
  <c r="I704" i="9"/>
  <c r="Q704" i="9"/>
  <c r="J704" i="9"/>
  <c r="R704" i="9"/>
  <c r="K704" i="9"/>
  <c r="L704" i="9"/>
  <c r="M704" i="9"/>
  <c r="N704" i="9"/>
  <c r="O704" i="9"/>
  <c r="P712" i="9"/>
  <c r="I712" i="9"/>
  <c r="Q712" i="9"/>
  <c r="J712" i="9"/>
  <c r="R712" i="9"/>
  <c r="K712" i="9"/>
  <c r="L712" i="9"/>
  <c r="M712" i="9"/>
  <c r="N712" i="9"/>
  <c r="O712" i="9"/>
  <c r="P720" i="9"/>
  <c r="I720" i="9"/>
  <c r="Q720" i="9"/>
  <c r="J720" i="9"/>
  <c r="R720" i="9"/>
  <c r="K720" i="9"/>
  <c r="L720" i="9"/>
  <c r="M720" i="9"/>
  <c r="N720" i="9"/>
  <c r="O720" i="9"/>
  <c r="I728" i="9"/>
  <c r="Q728" i="9"/>
  <c r="J728" i="9"/>
  <c r="R728" i="9"/>
  <c r="K728" i="9"/>
  <c r="L728" i="9"/>
  <c r="M728" i="9"/>
  <c r="P728" i="9"/>
  <c r="N728" i="9"/>
  <c r="O728" i="9"/>
  <c r="I736" i="9"/>
  <c r="Q736" i="9"/>
  <c r="J736" i="9"/>
  <c r="R736" i="9"/>
  <c r="K736" i="9"/>
  <c r="L736" i="9"/>
  <c r="M736" i="9"/>
  <c r="O736" i="9"/>
  <c r="P736" i="9"/>
  <c r="N736" i="9"/>
  <c r="I744" i="9"/>
  <c r="Q744" i="9"/>
  <c r="J744" i="9"/>
  <c r="R744" i="9"/>
  <c r="K744" i="9"/>
  <c r="L744" i="9"/>
  <c r="M744" i="9"/>
  <c r="N744" i="9"/>
  <c r="O744" i="9"/>
  <c r="P744" i="9"/>
  <c r="I752" i="9"/>
  <c r="Q752" i="9"/>
  <c r="J752" i="9"/>
  <c r="R752" i="9"/>
  <c r="K752" i="9"/>
  <c r="L752" i="9"/>
  <c r="M752" i="9"/>
  <c r="N752" i="9"/>
  <c r="O752" i="9"/>
  <c r="P752" i="9"/>
  <c r="I760" i="9"/>
  <c r="Q760" i="9"/>
  <c r="J760" i="9"/>
  <c r="R760" i="9"/>
  <c r="K760" i="9"/>
  <c r="L760" i="9"/>
  <c r="M760" i="9"/>
  <c r="N760" i="9"/>
  <c r="O760" i="9"/>
  <c r="P760" i="9"/>
  <c r="I768" i="9"/>
  <c r="Q768" i="9"/>
  <c r="J768" i="9"/>
  <c r="R768" i="9"/>
  <c r="K768" i="9"/>
  <c r="L768" i="9"/>
  <c r="M768" i="9"/>
  <c r="N768" i="9"/>
  <c r="O768" i="9"/>
  <c r="P768" i="9"/>
  <c r="I776" i="9"/>
  <c r="Q776" i="9"/>
  <c r="J776" i="9"/>
  <c r="R776" i="9"/>
  <c r="K776" i="9"/>
  <c r="L776" i="9"/>
  <c r="M776" i="9"/>
  <c r="N776" i="9"/>
  <c r="O776" i="9"/>
  <c r="P776" i="9"/>
  <c r="I784" i="9"/>
  <c r="Q784" i="9"/>
  <c r="J784" i="9"/>
  <c r="R784" i="9"/>
  <c r="K784" i="9"/>
  <c r="L784" i="9"/>
  <c r="M784" i="9"/>
  <c r="N784" i="9"/>
  <c r="O784" i="9"/>
  <c r="P784" i="9"/>
  <c r="K792" i="9"/>
  <c r="L792" i="9"/>
  <c r="R792" i="9"/>
  <c r="I792" i="9"/>
  <c r="J792" i="9"/>
  <c r="M792" i="9"/>
  <c r="N792" i="9"/>
  <c r="O792" i="9"/>
  <c r="P792" i="9"/>
  <c r="Q792" i="9"/>
  <c r="K800" i="9"/>
  <c r="M800" i="9"/>
  <c r="N800" i="9"/>
  <c r="O800" i="9"/>
  <c r="P800" i="9"/>
  <c r="Q800" i="9"/>
  <c r="I800" i="9"/>
  <c r="R800" i="9"/>
  <c r="J800" i="9"/>
  <c r="L800" i="9"/>
  <c r="K808" i="9"/>
  <c r="Q808" i="9"/>
  <c r="I808" i="9"/>
  <c r="R808" i="9"/>
  <c r="J808" i="9"/>
  <c r="L808" i="9"/>
  <c r="M808" i="9"/>
  <c r="N808" i="9"/>
  <c r="O808" i="9"/>
  <c r="P808" i="9"/>
  <c r="K816" i="9"/>
  <c r="L816" i="9"/>
  <c r="M816" i="9"/>
  <c r="N816" i="9"/>
  <c r="O816" i="9"/>
  <c r="P816" i="9"/>
  <c r="Q816" i="9"/>
  <c r="R816" i="9"/>
  <c r="I816" i="9"/>
  <c r="J816" i="9"/>
  <c r="K824" i="9"/>
  <c r="L824" i="9"/>
  <c r="M824" i="9"/>
  <c r="N824" i="9"/>
  <c r="O824" i="9"/>
  <c r="P824" i="9"/>
  <c r="I824" i="9"/>
  <c r="J824" i="9"/>
  <c r="Q824" i="9"/>
  <c r="R824" i="9"/>
  <c r="K832" i="9"/>
  <c r="L832" i="9"/>
  <c r="M832" i="9"/>
  <c r="N832" i="9"/>
  <c r="O832" i="9"/>
  <c r="P832" i="9"/>
  <c r="I832" i="9"/>
  <c r="J832" i="9"/>
  <c r="Q832" i="9"/>
  <c r="R832" i="9"/>
  <c r="K840" i="9"/>
  <c r="L840" i="9"/>
  <c r="M840" i="9"/>
  <c r="N840" i="9"/>
  <c r="O840" i="9"/>
  <c r="P840" i="9"/>
  <c r="I840" i="9"/>
  <c r="J840" i="9"/>
  <c r="Q840" i="9"/>
  <c r="R840" i="9"/>
  <c r="M848" i="9"/>
  <c r="N848" i="9"/>
  <c r="P848" i="9"/>
  <c r="Q848" i="9"/>
  <c r="R848" i="9"/>
  <c r="I848" i="9"/>
  <c r="J848" i="9"/>
  <c r="K848" i="9"/>
  <c r="L848" i="9"/>
  <c r="O848" i="9"/>
  <c r="M856" i="9"/>
  <c r="N856" i="9"/>
  <c r="P856" i="9"/>
  <c r="R856" i="9"/>
  <c r="I856" i="9"/>
  <c r="J856" i="9"/>
  <c r="K856" i="9"/>
  <c r="L856" i="9"/>
  <c r="O856" i="9"/>
  <c r="Q856" i="9"/>
  <c r="M864" i="9"/>
  <c r="N864" i="9"/>
  <c r="P864" i="9"/>
  <c r="I864" i="9"/>
  <c r="J864" i="9"/>
  <c r="K864" i="9"/>
  <c r="L864" i="9"/>
  <c r="O864" i="9"/>
  <c r="Q864" i="9"/>
  <c r="R864" i="9"/>
  <c r="M872" i="9"/>
  <c r="N872" i="9"/>
  <c r="P872" i="9"/>
  <c r="I872" i="9"/>
  <c r="J872" i="9"/>
  <c r="K872" i="9"/>
  <c r="L872" i="9"/>
  <c r="O872" i="9"/>
  <c r="Q872" i="9"/>
  <c r="R872" i="9"/>
  <c r="N880" i="9"/>
  <c r="P880" i="9"/>
  <c r="K880" i="9"/>
  <c r="L880" i="9"/>
  <c r="M880" i="9"/>
  <c r="O880" i="9"/>
  <c r="Q880" i="9"/>
  <c r="R880" i="9"/>
  <c r="I880" i="9"/>
  <c r="J880" i="9"/>
  <c r="N888" i="9"/>
  <c r="O888" i="9"/>
  <c r="P888" i="9"/>
  <c r="I888" i="9"/>
  <c r="Q888" i="9"/>
  <c r="J888" i="9"/>
  <c r="R888" i="9"/>
  <c r="K888" i="9"/>
  <c r="L888" i="9"/>
  <c r="M888" i="9"/>
  <c r="N896" i="9"/>
  <c r="O896" i="9"/>
  <c r="P896" i="9"/>
  <c r="I896" i="9"/>
  <c r="Q896" i="9"/>
  <c r="J896" i="9"/>
  <c r="R896" i="9"/>
  <c r="K896" i="9"/>
  <c r="L896" i="9"/>
  <c r="M896" i="9"/>
  <c r="N904" i="9"/>
  <c r="O904" i="9"/>
  <c r="P904" i="9"/>
  <c r="I904" i="9"/>
  <c r="Q904" i="9"/>
  <c r="J904" i="9"/>
  <c r="R904" i="9"/>
  <c r="L904" i="9"/>
  <c r="K904" i="9"/>
  <c r="M904" i="9"/>
  <c r="N912" i="9"/>
  <c r="O912" i="9"/>
  <c r="P912" i="9"/>
  <c r="I912" i="9"/>
  <c r="Q912" i="9"/>
  <c r="J912" i="9"/>
  <c r="R912" i="9"/>
  <c r="L912" i="9"/>
  <c r="K912" i="9"/>
  <c r="M912" i="9"/>
  <c r="N920" i="9"/>
  <c r="O920" i="9"/>
  <c r="P920" i="9"/>
  <c r="I920" i="9"/>
  <c r="Q920" i="9"/>
  <c r="J920" i="9"/>
  <c r="R920" i="9"/>
  <c r="L920" i="9"/>
  <c r="K920" i="9"/>
  <c r="M920" i="9"/>
  <c r="N928" i="9"/>
  <c r="O928" i="9"/>
  <c r="P928" i="9"/>
  <c r="I928" i="9"/>
  <c r="Q928" i="9"/>
  <c r="J928" i="9"/>
  <c r="R928" i="9"/>
  <c r="L928" i="9"/>
  <c r="M928" i="9"/>
  <c r="K928" i="9"/>
  <c r="N936" i="9"/>
  <c r="O936" i="9"/>
  <c r="P936" i="9"/>
  <c r="I936" i="9"/>
  <c r="Q936" i="9"/>
  <c r="J936" i="9"/>
  <c r="R936" i="9"/>
  <c r="L936" i="9"/>
  <c r="K936" i="9"/>
  <c r="M936" i="9"/>
  <c r="N944" i="9"/>
  <c r="O944" i="9"/>
  <c r="P944" i="9"/>
  <c r="I944" i="9"/>
  <c r="Q944" i="9"/>
  <c r="J944" i="9"/>
  <c r="R944" i="9"/>
  <c r="L944" i="9"/>
  <c r="K944" i="9"/>
  <c r="M944" i="9"/>
  <c r="N952" i="9"/>
  <c r="O952" i="9"/>
  <c r="P952" i="9"/>
  <c r="I952" i="9"/>
  <c r="Q952" i="9"/>
  <c r="J952" i="9"/>
  <c r="R952" i="9"/>
  <c r="L952" i="9"/>
  <c r="K952" i="9"/>
  <c r="M952" i="9"/>
  <c r="N960" i="9"/>
  <c r="O960" i="9"/>
  <c r="P960" i="9"/>
  <c r="I960" i="9"/>
  <c r="Q960" i="9"/>
  <c r="J960" i="9"/>
  <c r="R960" i="9"/>
  <c r="L960" i="9"/>
  <c r="M960" i="9"/>
  <c r="K960" i="9"/>
  <c r="P968" i="9"/>
  <c r="J968" i="9"/>
  <c r="R968" i="9"/>
  <c r="L968" i="9"/>
  <c r="I968" i="9"/>
  <c r="K968" i="9"/>
  <c r="M968" i="9"/>
  <c r="N968" i="9"/>
  <c r="O968" i="9"/>
  <c r="Q968" i="9"/>
  <c r="P976" i="9"/>
  <c r="L976" i="9"/>
  <c r="J976" i="9"/>
  <c r="K976" i="9"/>
  <c r="M976" i="9"/>
  <c r="N976" i="9"/>
  <c r="O976" i="9"/>
  <c r="Q976" i="9"/>
  <c r="R976" i="9"/>
  <c r="I976" i="9"/>
  <c r="P984" i="9"/>
  <c r="L984" i="9"/>
  <c r="R984" i="9"/>
  <c r="I984" i="9"/>
  <c r="J984" i="9"/>
  <c r="K984" i="9"/>
  <c r="M984" i="9"/>
  <c r="N984" i="9"/>
  <c r="O984" i="9"/>
  <c r="Q984" i="9"/>
  <c r="P992" i="9"/>
  <c r="L992" i="9"/>
  <c r="O992" i="9"/>
  <c r="Q992" i="9"/>
  <c r="R992" i="9"/>
  <c r="I992" i="9"/>
  <c r="J992" i="9"/>
  <c r="K992" i="9"/>
  <c r="M992" i="9"/>
  <c r="N992" i="9"/>
  <c r="L1000" i="9"/>
  <c r="J1000" i="9"/>
  <c r="K1000" i="9"/>
  <c r="M1000" i="9"/>
  <c r="N1000" i="9"/>
  <c r="O1000" i="9"/>
  <c r="P1000" i="9"/>
  <c r="Q1000" i="9"/>
  <c r="I1000" i="9"/>
  <c r="R1000" i="9"/>
  <c r="P1008" i="9"/>
  <c r="I1008" i="9"/>
  <c r="Q1008" i="9"/>
  <c r="J1008" i="9"/>
  <c r="R1008" i="9"/>
  <c r="K1008" i="9"/>
  <c r="L1008" i="9"/>
  <c r="M1008" i="9"/>
  <c r="N1008" i="9"/>
  <c r="O1008" i="9"/>
  <c r="P1016" i="9"/>
  <c r="I1016" i="9"/>
  <c r="Q1016" i="9"/>
  <c r="J1016" i="9"/>
  <c r="R1016" i="9"/>
  <c r="K1016" i="9"/>
  <c r="L1016" i="9"/>
  <c r="M1016" i="9"/>
  <c r="N1016" i="9"/>
  <c r="O1016" i="9"/>
  <c r="P1024" i="9"/>
  <c r="I1024" i="9"/>
  <c r="Q1024" i="9"/>
  <c r="J1024" i="9"/>
  <c r="R1024" i="9"/>
  <c r="K1024" i="9"/>
  <c r="L1024" i="9"/>
  <c r="M1024" i="9"/>
  <c r="N1024" i="9"/>
  <c r="O1024" i="9"/>
  <c r="P1032" i="9"/>
  <c r="I1032" i="9"/>
  <c r="Q1032" i="9"/>
  <c r="J1032" i="9"/>
  <c r="R1032" i="9"/>
  <c r="K1032" i="9"/>
  <c r="L1032" i="9"/>
  <c r="M1032" i="9"/>
  <c r="N1032" i="9"/>
  <c r="O1032" i="9"/>
  <c r="P1040" i="9"/>
  <c r="I1040" i="9"/>
  <c r="Q1040" i="9"/>
  <c r="J1040" i="9"/>
  <c r="R1040" i="9"/>
  <c r="K1040" i="9"/>
  <c r="L1040" i="9"/>
  <c r="M1040" i="9"/>
  <c r="N1040" i="9"/>
  <c r="O1040" i="9"/>
  <c r="P1048" i="9"/>
  <c r="I1048" i="9"/>
  <c r="Q1048" i="9"/>
  <c r="J1048" i="9"/>
  <c r="R1048" i="9"/>
  <c r="K1048" i="9"/>
  <c r="L1048" i="9"/>
  <c r="M1048" i="9"/>
  <c r="N1048" i="9"/>
  <c r="O1048" i="9"/>
  <c r="P1056" i="9"/>
  <c r="I1056" i="9"/>
  <c r="Q1056" i="9"/>
  <c r="K1056" i="9"/>
  <c r="L1056" i="9"/>
  <c r="N1056" i="9"/>
  <c r="M1056" i="9"/>
  <c r="O1056" i="9"/>
  <c r="R1056" i="9"/>
  <c r="J1056" i="9"/>
  <c r="P1064" i="9"/>
  <c r="I1064" i="9"/>
  <c r="Q1064" i="9"/>
  <c r="K1064" i="9"/>
  <c r="L1064" i="9"/>
  <c r="N1064" i="9"/>
  <c r="J1064" i="9"/>
  <c r="M1064" i="9"/>
  <c r="O1064" i="9"/>
  <c r="R1064" i="9"/>
  <c r="P1072" i="9"/>
  <c r="I1072" i="9"/>
  <c r="Q1072" i="9"/>
  <c r="K1072" i="9"/>
  <c r="L1072" i="9"/>
  <c r="N1072" i="9"/>
  <c r="J1072" i="9"/>
  <c r="M1072" i="9"/>
  <c r="O1072" i="9"/>
  <c r="R1072" i="9"/>
  <c r="I1080" i="9"/>
  <c r="Q1080" i="9"/>
  <c r="K1080" i="9"/>
  <c r="L1080" i="9"/>
  <c r="N1080" i="9"/>
  <c r="J1080" i="9"/>
  <c r="M1080" i="9"/>
  <c r="O1080" i="9"/>
  <c r="P1080" i="9"/>
  <c r="R1080" i="9"/>
  <c r="I1088" i="9"/>
  <c r="Q1088" i="9"/>
  <c r="K1088" i="9"/>
  <c r="N1088" i="9"/>
  <c r="O1088" i="9"/>
  <c r="P1088" i="9"/>
  <c r="R1088" i="9"/>
  <c r="J1088" i="9"/>
  <c r="L1088" i="9"/>
  <c r="M1088" i="9"/>
  <c r="I1096" i="9"/>
  <c r="Q1096" i="9"/>
  <c r="P1096" i="9"/>
  <c r="R1096" i="9"/>
  <c r="J1096" i="9"/>
  <c r="K1096" i="9"/>
  <c r="L1096" i="9"/>
  <c r="M1096" i="9"/>
  <c r="N1096" i="9"/>
  <c r="O1096" i="9"/>
  <c r="I1104" i="9"/>
  <c r="Q1104" i="9"/>
  <c r="K1104" i="9"/>
  <c r="L1104" i="9"/>
  <c r="M1104" i="9"/>
  <c r="N1104" i="9"/>
  <c r="O1104" i="9"/>
  <c r="P1104" i="9"/>
  <c r="R1104" i="9"/>
  <c r="J1104" i="9"/>
  <c r="J1112" i="9"/>
  <c r="R1112" i="9"/>
  <c r="K1112" i="9"/>
  <c r="L1112" i="9"/>
  <c r="M1112" i="9"/>
  <c r="N1112" i="9"/>
  <c r="O1112" i="9"/>
  <c r="P1112" i="9"/>
  <c r="I1112" i="9"/>
  <c r="Q1112" i="9"/>
  <c r="J1120" i="9"/>
  <c r="R1120" i="9"/>
  <c r="K1120" i="9"/>
  <c r="L1120" i="9"/>
  <c r="M1120" i="9"/>
  <c r="N1120" i="9"/>
  <c r="O1120" i="9"/>
  <c r="P1120" i="9"/>
  <c r="I1120" i="9"/>
  <c r="Q1120" i="9"/>
  <c r="J1128" i="9"/>
  <c r="R1128" i="9"/>
  <c r="K1128" i="9"/>
  <c r="L1128" i="9"/>
  <c r="M1128" i="9"/>
  <c r="N1128" i="9"/>
  <c r="O1128" i="9"/>
  <c r="P1128" i="9"/>
  <c r="I1128" i="9"/>
  <c r="Q1128" i="9"/>
  <c r="J1136" i="9"/>
  <c r="R1136" i="9"/>
  <c r="K1136" i="9"/>
  <c r="L1136" i="9"/>
  <c r="M1136" i="9"/>
  <c r="N1136" i="9"/>
  <c r="O1136" i="9"/>
  <c r="P1136" i="9"/>
  <c r="I1136" i="9"/>
  <c r="Q1136" i="9"/>
  <c r="J1144" i="9"/>
  <c r="R1144" i="9"/>
  <c r="K1144" i="9"/>
  <c r="L1144" i="9"/>
  <c r="M1144" i="9"/>
  <c r="N1144" i="9"/>
  <c r="O1144" i="9"/>
  <c r="P1144" i="9"/>
  <c r="Q1144" i="9"/>
  <c r="I1144" i="9"/>
  <c r="J1152" i="9"/>
  <c r="R1152" i="9"/>
  <c r="K1152" i="9"/>
  <c r="L1152" i="9"/>
  <c r="M1152" i="9"/>
  <c r="N1152" i="9"/>
  <c r="O1152" i="9"/>
  <c r="P1152" i="9"/>
  <c r="I1152" i="9"/>
  <c r="Q1152" i="9"/>
  <c r="J1160" i="9"/>
  <c r="R1160" i="9"/>
  <c r="K1160" i="9"/>
  <c r="L1160" i="9"/>
  <c r="M1160" i="9"/>
  <c r="N1160" i="9"/>
  <c r="P1160" i="9"/>
  <c r="I1160" i="9"/>
  <c r="O1160" i="9"/>
  <c r="Q1160" i="9"/>
  <c r="J1168" i="9"/>
  <c r="R1168" i="9"/>
  <c r="K1168" i="9"/>
  <c r="L1168" i="9"/>
  <c r="M1168" i="9"/>
  <c r="N1168" i="9"/>
  <c r="P1168" i="9"/>
  <c r="I1168" i="9"/>
  <c r="O1168" i="9"/>
  <c r="Q1168" i="9"/>
  <c r="J1176" i="9"/>
  <c r="R1176" i="9"/>
  <c r="K1176" i="9"/>
  <c r="L1176" i="9"/>
  <c r="M1176" i="9"/>
  <c r="N1176" i="9"/>
  <c r="P1176" i="9"/>
  <c r="Q1176" i="9"/>
  <c r="I1176" i="9"/>
  <c r="O1176" i="9"/>
  <c r="J1184" i="9"/>
  <c r="R1184" i="9"/>
  <c r="K1184" i="9"/>
  <c r="L1184" i="9"/>
  <c r="M1184" i="9"/>
  <c r="N1184" i="9"/>
  <c r="P1184" i="9"/>
  <c r="I1184" i="9"/>
  <c r="Q1184" i="9"/>
  <c r="O1184" i="9"/>
  <c r="J1192" i="9"/>
  <c r="R1192" i="9"/>
  <c r="K1192" i="9"/>
  <c r="L1192" i="9"/>
  <c r="M1192" i="9"/>
  <c r="N1192" i="9"/>
  <c r="P1192" i="9"/>
  <c r="I1192" i="9"/>
  <c r="O1192" i="9"/>
  <c r="Q1192" i="9"/>
  <c r="J1200" i="9"/>
  <c r="R1200" i="9"/>
  <c r="K1200" i="9"/>
  <c r="L1200" i="9"/>
  <c r="M1200" i="9"/>
  <c r="N1200" i="9"/>
  <c r="P1200" i="9"/>
  <c r="I1200" i="9"/>
  <c r="O1200" i="9"/>
  <c r="Q1200" i="9"/>
  <c r="J1208" i="9"/>
  <c r="R1208" i="9"/>
  <c r="K1208" i="9"/>
  <c r="L1208" i="9"/>
  <c r="M1208" i="9"/>
  <c r="N1208" i="9"/>
  <c r="P1208" i="9"/>
  <c r="Q1208" i="9"/>
  <c r="I1208" i="9"/>
  <c r="O1208" i="9"/>
  <c r="J1216" i="9"/>
  <c r="R1216" i="9"/>
  <c r="K1216" i="9"/>
  <c r="L1216" i="9"/>
  <c r="M1216" i="9"/>
  <c r="N1216" i="9"/>
  <c r="P1216" i="9"/>
  <c r="I1216" i="9"/>
  <c r="Q1216" i="9"/>
  <c r="O1216" i="9"/>
  <c r="J1224" i="9"/>
  <c r="R1224" i="9"/>
  <c r="K1224" i="9"/>
  <c r="L1224" i="9"/>
  <c r="M1224" i="9"/>
  <c r="N1224" i="9"/>
  <c r="P1224" i="9"/>
  <c r="I1224" i="9"/>
  <c r="O1224" i="9"/>
  <c r="Q1224" i="9"/>
  <c r="J1232" i="9"/>
  <c r="R1232" i="9"/>
  <c r="K1232" i="9"/>
  <c r="L1232" i="9"/>
  <c r="M1232" i="9"/>
  <c r="N1232" i="9"/>
  <c r="P1232" i="9"/>
  <c r="I1232" i="9"/>
  <c r="O1232" i="9"/>
  <c r="Q1232" i="9"/>
  <c r="J1240" i="9"/>
  <c r="R1240" i="9"/>
  <c r="K1240" i="9"/>
  <c r="L1240" i="9"/>
  <c r="M1240" i="9"/>
  <c r="N1240" i="9"/>
  <c r="P1240" i="9"/>
  <c r="Q1240" i="9"/>
  <c r="I1240" i="9"/>
  <c r="O1240" i="9"/>
  <c r="J1248" i="9"/>
  <c r="R1248" i="9"/>
  <c r="K1248" i="9"/>
  <c r="L1248" i="9"/>
  <c r="M1248" i="9"/>
  <c r="N1248" i="9"/>
  <c r="P1248" i="9"/>
  <c r="I1248" i="9"/>
  <c r="Q1248" i="9"/>
  <c r="O1248" i="9"/>
  <c r="J1256" i="9"/>
  <c r="R1256" i="9"/>
  <c r="K1256" i="9"/>
  <c r="L1256" i="9"/>
  <c r="M1256" i="9"/>
  <c r="N1256" i="9"/>
  <c r="P1256" i="9"/>
  <c r="I1256" i="9"/>
  <c r="O1256" i="9"/>
  <c r="Q1256" i="9"/>
  <c r="J1264" i="9"/>
  <c r="R1264" i="9"/>
  <c r="K1264" i="9"/>
  <c r="L1264" i="9"/>
  <c r="N1264" i="9"/>
  <c r="P1264" i="9"/>
  <c r="I1264" i="9"/>
  <c r="M1264" i="9"/>
  <c r="O1264" i="9"/>
  <c r="Q1264" i="9"/>
  <c r="J1272" i="9"/>
  <c r="L1272" i="9"/>
  <c r="N1272" i="9"/>
  <c r="P1272" i="9"/>
  <c r="R1272" i="9"/>
  <c r="I1272" i="9"/>
  <c r="K1272" i="9"/>
  <c r="O1272" i="9"/>
  <c r="Q1272" i="9"/>
  <c r="M1272" i="9"/>
  <c r="L1280" i="9"/>
  <c r="N1280" i="9"/>
  <c r="P1280" i="9"/>
  <c r="I1280" i="9"/>
  <c r="J1280" i="9"/>
  <c r="K1280" i="9"/>
  <c r="M1280" i="9"/>
  <c r="Q1280" i="9"/>
  <c r="R1280" i="9"/>
  <c r="O1280" i="9"/>
  <c r="L1288" i="9"/>
  <c r="N1288" i="9"/>
  <c r="P1288" i="9"/>
  <c r="I1288" i="9"/>
  <c r="J1288" i="9"/>
  <c r="K1288" i="9"/>
  <c r="M1288" i="9"/>
  <c r="O1288" i="9"/>
  <c r="R1288" i="9"/>
  <c r="Q1288" i="9"/>
  <c r="L1296" i="9"/>
  <c r="P1296" i="9"/>
  <c r="I1296" i="9"/>
  <c r="J1296" i="9"/>
  <c r="K1296" i="9"/>
  <c r="M1296" i="9"/>
  <c r="N1296" i="9"/>
  <c r="Q1296" i="9"/>
  <c r="R1296" i="9"/>
  <c r="O1296" i="9"/>
  <c r="P1304" i="9"/>
  <c r="N1304" i="9"/>
  <c r="O1304" i="9"/>
  <c r="Q1304" i="9"/>
  <c r="I1304" i="9"/>
  <c r="R1304" i="9"/>
  <c r="J1304" i="9"/>
  <c r="L1304" i="9"/>
  <c r="M1304" i="9"/>
  <c r="K1304" i="9"/>
  <c r="P1312" i="9"/>
  <c r="I1312" i="9"/>
  <c r="Q1312" i="9"/>
  <c r="J1312" i="9"/>
  <c r="R1312" i="9"/>
  <c r="K1312" i="9"/>
  <c r="L1312" i="9"/>
  <c r="N1312" i="9"/>
  <c r="O1312" i="9"/>
  <c r="M1312" i="9"/>
  <c r="P1320" i="9"/>
  <c r="I1320" i="9"/>
  <c r="Q1320" i="9"/>
  <c r="J1320" i="9"/>
  <c r="R1320" i="9"/>
  <c r="K1320" i="9"/>
  <c r="L1320" i="9"/>
  <c r="N1320" i="9"/>
  <c r="O1320" i="9"/>
  <c r="M1320" i="9"/>
  <c r="P1328" i="9"/>
  <c r="I1328" i="9"/>
  <c r="Q1328" i="9"/>
  <c r="J1328" i="9"/>
  <c r="R1328" i="9"/>
  <c r="K1328" i="9"/>
  <c r="L1328" i="9"/>
  <c r="N1328" i="9"/>
  <c r="O1328" i="9"/>
  <c r="M1328" i="9"/>
  <c r="P1336" i="9"/>
  <c r="I1336" i="9"/>
  <c r="Q1336" i="9"/>
  <c r="J1336" i="9"/>
  <c r="R1336" i="9"/>
  <c r="K1336" i="9"/>
  <c r="L1336" i="9"/>
  <c r="N1336" i="9"/>
  <c r="O1336" i="9"/>
  <c r="M1336" i="9"/>
  <c r="P1344" i="9"/>
  <c r="I1344" i="9"/>
  <c r="Q1344" i="9"/>
  <c r="J1344" i="9"/>
  <c r="R1344" i="9"/>
  <c r="K1344" i="9"/>
  <c r="L1344" i="9"/>
  <c r="N1344" i="9"/>
  <c r="O1344" i="9"/>
  <c r="M1344" i="9"/>
  <c r="P1352" i="9"/>
  <c r="I1352" i="9"/>
  <c r="Q1352" i="9"/>
  <c r="J1352" i="9"/>
  <c r="R1352" i="9"/>
  <c r="K1352" i="9"/>
  <c r="L1352" i="9"/>
  <c r="N1352" i="9"/>
  <c r="M1352" i="9"/>
  <c r="O1352" i="9"/>
  <c r="P1360" i="9"/>
  <c r="I1360" i="9"/>
  <c r="Q1360" i="9"/>
  <c r="J1360" i="9"/>
  <c r="R1360" i="9"/>
  <c r="K1360" i="9"/>
  <c r="L1360" i="9"/>
  <c r="N1360" i="9"/>
  <c r="M1360" i="9"/>
  <c r="O1360" i="9"/>
  <c r="P1368" i="9"/>
  <c r="I1368" i="9"/>
  <c r="Q1368" i="9"/>
  <c r="J1368" i="9"/>
  <c r="R1368" i="9"/>
  <c r="K1368" i="9"/>
  <c r="L1368" i="9"/>
  <c r="N1368" i="9"/>
  <c r="M1368" i="9"/>
  <c r="O1368" i="9"/>
  <c r="P1376" i="9"/>
  <c r="I1376" i="9"/>
  <c r="Q1376" i="9"/>
  <c r="J1376" i="9"/>
  <c r="R1376" i="9"/>
  <c r="K1376" i="9"/>
  <c r="N1376" i="9"/>
  <c r="L1376" i="9"/>
  <c r="M1376" i="9"/>
  <c r="O1376" i="9"/>
  <c r="P1384" i="9"/>
  <c r="I1384" i="9"/>
  <c r="Q1384" i="9"/>
  <c r="J1384" i="9"/>
  <c r="R1384" i="9"/>
  <c r="K1384" i="9"/>
  <c r="N1384" i="9"/>
  <c r="O1384" i="9"/>
  <c r="L1384" i="9"/>
  <c r="M1384" i="9"/>
  <c r="P1392" i="9"/>
  <c r="I1392" i="9"/>
  <c r="Q1392" i="9"/>
  <c r="J1392" i="9"/>
  <c r="R1392" i="9"/>
  <c r="K1392" i="9"/>
  <c r="N1392" i="9"/>
  <c r="M1392" i="9"/>
  <c r="O1392" i="9"/>
  <c r="L1392" i="9"/>
  <c r="P1400" i="9"/>
  <c r="I1400" i="9"/>
  <c r="Q1400" i="9"/>
  <c r="J1400" i="9"/>
  <c r="R1400" i="9"/>
  <c r="K1400" i="9"/>
  <c r="N1400" i="9"/>
  <c r="L1400" i="9"/>
  <c r="M1400" i="9"/>
  <c r="O1400" i="9"/>
  <c r="P1408" i="9"/>
  <c r="I1408" i="9"/>
  <c r="Q1408" i="9"/>
  <c r="J1408" i="9"/>
  <c r="R1408" i="9"/>
  <c r="K1408" i="9"/>
  <c r="N1408" i="9"/>
  <c r="L1408" i="9"/>
  <c r="M1408" i="9"/>
  <c r="O1408" i="9"/>
  <c r="P1416" i="9"/>
  <c r="I1416" i="9"/>
  <c r="Q1416" i="9"/>
  <c r="J1416" i="9"/>
  <c r="R1416" i="9"/>
  <c r="K1416" i="9"/>
  <c r="N1416" i="9"/>
  <c r="L1416" i="9"/>
  <c r="M1416" i="9"/>
  <c r="O1416" i="9"/>
  <c r="P1424" i="9"/>
  <c r="I1424" i="9"/>
  <c r="Q1424" i="9"/>
  <c r="J1424" i="9"/>
  <c r="R1424" i="9"/>
  <c r="K1424" i="9"/>
  <c r="N1424" i="9"/>
  <c r="L1424" i="9"/>
  <c r="M1424" i="9"/>
  <c r="O1424" i="9"/>
  <c r="P1432" i="9"/>
  <c r="I1432" i="9"/>
  <c r="Q1432" i="9"/>
  <c r="J1432" i="9"/>
  <c r="R1432" i="9"/>
  <c r="N1432" i="9"/>
  <c r="M1432" i="9"/>
  <c r="O1432" i="9"/>
  <c r="K1432" i="9"/>
  <c r="L1432" i="9"/>
  <c r="P1440" i="9"/>
  <c r="I1440" i="9"/>
  <c r="Q1440" i="9"/>
  <c r="J1440" i="9"/>
  <c r="R1440" i="9"/>
  <c r="N1440" i="9"/>
  <c r="K1440" i="9"/>
  <c r="L1440" i="9"/>
  <c r="M1440" i="9"/>
  <c r="O1440" i="9"/>
  <c r="P1448" i="9"/>
  <c r="I1448" i="9"/>
  <c r="Q1448" i="9"/>
  <c r="J1448" i="9"/>
  <c r="R1448" i="9"/>
  <c r="N1448" i="9"/>
  <c r="M1448" i="9"/>
  <c r="O1448" i="9"/>
  <c r="K1448" i="9"/>
  <c r="L1448" i="9"/>
  <c r="P1456" i="9"/>
  <c r="I1456" i="9"/>
  <c r="Q1456" i="9"/>
  <c r="N1456" i="9"/>
  <c r="J1456" i="9"/>
  <c r="K1456" i="9"/>
  <c r="L1456" i="9"/>
  <c r="M1456" i="9"/>
  <c r="O1456" i="9"/>
  <c r="R1456" i="9"/>
  <c r="P1464" i="9"/>
  <c r="I1464" i="9"/>
  <c r="Q1464" i="9"/>
  <c r="N1464" i="9"/>
  <c r="K1464" i="9"/>
  <c r="L1464" i="9"/>
  <c r="M1464" i="9"/>
  <c r="O1464" i="9"/>
  <c r="R1464" i="9"/>
  <c r="J1464" i="9"/>
  <c r="P1472" i="9"/>
  <c r="Q1472" i="9"/>
  <c r="I1472" i="9"/>
  <c r="R1472" i="9"/>
  <c r="J1472" i="9"/>
  <c r="K1472" i="9"/>
  <c r="L1472" i="9"/>
  <c r="M1472" i="9"/>
  <c r="N1472" i="9"/>
  <c r="O1472" i="9"/>
  <c r="P1480" i="9"/>
  <c r="K1480" i="9"/>
  <c r="L1480" i="9"/>
  <c r="M1480" i="9"/>
  <c r="O1480" i="9"/>
  <c r="Q1480" i="9"/>
  <c r="I1480" i="9"/>
  <c r="R1480" i="9"/>
  <c r="J1480" i="9"/>
  <c r="N1480" i="9"/>
  <c r="M1488" i="9"/>
  <c r="N1488" i="9"/>
  <c r="O1488" i="9"/>
  <c r="I1488" i="9"/>
  <c r="Q1488" i="9"/>
  <c r="J1488" i="9"/>
  <c r="R1488" i="9"/>
  <c r="K1488" i="9"/>
  <c r="L1488" i="9"/>
  <c r="P1488" i="9"/>
  <c r="M1496" i="9"/>
  <c r="N1496" i="9"/>
  <c r="O1496" i="9"/>
  <c r="I1496" i="9"/>
  <c r="Q1496" i="9"/>
  <c r="J1496" i="9"/>
  <c r="R1496" i="9"/>
  <c r="K1496" i="9"/>
  <c r="L1496" i="9"/>
  <c r="P1496" i="9"/>
  <c r="M1504" i="9"/>
  <c r="N1504" i="9"/>
  <c r="O1504" i="9"/>
  <c r="I1504" i="9"/>
  <c r="Q1504" i="9"/>
  <c r="J1504" i="9"/>
  <c r="R1504" i="9"/>
  <c r="K1504" i="9"/>
  <c r="L1504" i="9"/>
  <c r="P1504" i="9"/>
  <c r="M1512" i="9"/>
  <c r="N1512" i="9"/>
  <c r="O1512" i="9"/>
  <c r="I1512" i="9"/>
  <c r="Q1512" i="9"/>
  <c r="J1512" i="9"/>
  <c r="R1512" i="9"/>
  <c r="K1512" i="9"/>
  <c r="P1512" i="9"/>
  <c r="L1512" i="9"/>
  <c r="M1520" i="9"/>
  <c r="N1520" i="9"/>
  <c r="O1520" i="9"/>
  <c r="I1520" i="9"/>
  <c r="Q1520" i="9"/>
  <c r="J1520" i="9"/>
  <c r="R1520" i="9"/>
  <c r="K1520" i="9"/>
  <c r="L1520" i="9"/>
  <c r="P1520" i="9"/>
  <c r="M1528" i="9"/>
  <c r="N1528" i="9"/>
  <c r="O1528" i="9"/>
  <c r="I1528" i="9"/>
  <c r="Q1528" i="9"/>
  <c r="J1528" i="9"/>
  <c r="R1528" i="9"/>
  <c r="K1528" i="9"/>
  <c r="L1528" i="9"/>
  <c r="P1528" i="9"/>
  <c r="M1536" i="9"/>
  <c r="N1536" i="9"/>
  <c r="O1536" i="9"/>
  <c r="I1536" i="9"/>
  <c r="Q1536" i="9"/>
  <c r="J1536" i="9"/>
  <c r="R1536" i="9"/>
  <c r="K1536" i="9"/>
  <c r="L1536" i="9"/>
  <c r="P1536" i="9"/>
  <c r="M1544" i="9"/>
  <c r="N1544" i="9"/>
  <c r="O1544" i="9"/>
  <c r="I1544" i="9"/>
  <c r="Q1544" i="9"/>
  <c r="J1544" i="9"/>
  <c r="R1544" i="9"/>
  <c r="K1544" i="9"/>
  <c r="P1544" i="9"/>
  <c r="L1544" i="9"/>
  <c r="M1552" i="9"/>
  <c r="N1552" i="9"/>
  <c r="O1552" i="9"/>
  <c r="I1552" i="9"/>
  <c r="Q1552" i="9"/>
  <c r="J1552" i="9"/>
  <c r="R1552" i="9"/>
  <c r="K1552" i="9"/>
  <c r="L1552" i="9"/>
  <c r="P1552" i="9"/>
  <c r="M1560" i="9"/>
  <c r="N1560" i="9"/>
  <c r="O1560" i="9"/>
  <c r="I1560" i="9"/>
  <c r="Q1560" i="9"/>
  <c r="J1560" i="9"/>
  <c r="R1560" i="9"/>
  <c r="K1560" i="9"/>
  <c r="L1560" i="9"/>
  <c r="P1560" i="9"/>
  <c r="M1568" i="9"/>
  <c r="N1568" i="9"/>
  <c r="O1568" i="9"/>
  <c r="I1568" i="9"/>
  <c r="Q1568" i="9"/>
  <c r="J1568" i="9"/>
  <c r="R1568" i="9"/>
  <c r="K1568" i="9"/>
  <c r="L1568" i="9"/>
  <c r="P1568" i="9"/>
  <c r="M1576" i="9"/>
  <c r="N1576" i="9"/>
  <c r="O1576" i="9"/>
  <c r="I1576" i="9"/>
  <c r="Q1576" i="9"/>
  <c r="J1576" i="9"/>
  <c r="R1576" i="9"/>
  <c r="K1576" i="9"/>
  <c r="P1576" i="9"/>
  <c r="L1576" i="9"/>
  <c r="M1584" i="9"/>
  <c r="N1584" i="9"/>
  <c r="O1584" i="9"/>
  <c r="I1584" i="9"/>
  <c r="Q1584" i="9"/>
  <c r="J1584" i="9"/>
  <c r="R1584" i="9"/>
  <c r="K1584" i="9"/>
  <c r="L1584" i="9"/>
  <c r="P1584" i="9"/>
  <c r="M1592" i="9"/>
  <c r="N1592" i="9"/>
  <c r="O1592" i="9"/>
  <c r="I1592" i="9"/>
  <c r="Q1592" i="9"/>
  <c r="J1592" i="9"/>
  <c r="R1592" i="9"/>
  <c r="K1592" i="9"/>
  <c r="L1592" i="9"/>
  <c r="P1592" i="9"/>
  <c r="M1600" i="9"/>
  <c r="N1600" i="9"/>
  <c r="O1600" i="9"/>
  <c r="I1600" i="9"/>
  <c r="Q1600" i="9"/>
  <c r="J1600" i="9"/>
  <c r="R1600" i="9"/>
  <c r="K1600" i="9"/>
  <c r="L1600" i="9"/>
  <c r="P1600" i="9"/>
  <c r="M1608" i="9"/>
  <c r="N1608" i="9"/>
  <c r="O1608" i="9"/>
  <c r="I1608" i="9"/>
  <c r="Q1608" i="9"/>
  <c r="J1608" i="9"/>
  <c r="R1608" i="9"/>
  <c r="K1608" i="9"/>
  <c r="L1608" i="9"/>
  <c r="P1608" i="9"/>
  <c r="M1616" i="9"/>
  <c r="N1616" i="9"/>
  <c r="O1616" i="9"/>
  <c r="I1616" i="9"/>
  <c r="Q1616" i="9"/>
  <c r="J1616" i="9"/>
  <c r="R1616" i="9"/>
  <c r="K1616" i="9"/>
  <c r="L1616" i="9"/>
  <c r="P1616" i="9"/>
  <c r="M1624" i="9"/>
  <c r="N1624" i="9"/>
  <c r="O1624" i="9"/>
  <c r="I1624" i="9"/>
  <c r="Q1624" i="9"/>
  <c r="J1624" i="9"/>
  <c r="R1624" i="9"/>
  <c r="K1624" i="9"/>
  <c r="L1624" i="9"/>
  <c r="P1624" i="9"/>
  <c r="N1632" i="9"/>
  <c r="O1632" i="9"/>
  <c r="P1632" i="9"/>
  <c r="Q1632" i="9"/>
  <c r="I1632" i="9"/>
  <c r="R1632" i="9"/>
  <c r="J1632" i="9"/>
  <c r="K1632" i="9"/>
  <c r="L1632" i="9"/>
  <c r="M1632" i="9"/>
  <c r="N1640" i="9"/>
  <c r="I1640" i="9"/>
  <c r="R1640" i="9"/>
  <c r="J1640" i="9"/>
  <c r="K1640" i="9"/>
  <c r="L1640" i="9"/>
  <c r="M1640" i="9"/>
  <c r="O1640" i="9"/>
  <c r="P1640" i="9"/>
  <c r="Q1640" i="9"/>
  <c r="N1648" i="9"/>
  <c r="L1648" i="9"/>
  <c r="M1648" i="9"/>
  <c r="O1648" i="9"/>
  <c r="P1648" i="9"/>
  <c r="Q1648" i="9"/>
  <c r="I1648" i="9"/>
  <c r="R1648" i="9"/>
  <c r="J1648" i="9"/>
  <c r="K1648" i="9"/>
  <c r="N1656" i="9"/>
  <c r="O1656" i="9"/>
  <c r="P1656" i="9"/>
  <c r="I1656" i="9"/>
  <c r="Q1656" i="9"/>
  <c r="J1656" i="9"/>
  <c r="R1656" i="9"/>
  <c r="K1656" i="9"/>
  <c r="L1656" i="9"/>
  <c r="M1656" i="9"/>
  <c r="N1664" i="9"/>
  <c r="O1664" i="9"/>
  <c r="P1664" i="9"/>
  <c r="I1664" i="9"/>
  <c r="Q1664" i="9"/>
  <c r="J1664" i="9"/>
  <c r="R1664" i="9"/>
  <c r="K1664" i="9"/>
  <c r="L1664" i="9"/>
  <c r="M1664" i="9"/>
  <c r="N1672" i="9"/>
  <c r="O1672" i="9"/>
  <c r="P1672" i="9"/>
  <c r="I1672" i="9"/>
  <c r="Q1672" i="9"/>
  <c r="J1672" i="9"/>
  <c r="R1672" i="9"/>
  <c r="K1672" i="9"/>
  <c r="L1672" i="9"/>
  <c r="M1672" i="9"/>
  <c r="N1680" i="9"/>
  <c r="O1680" i="9"/>
  <c r="P1680" i="9"/>
  <c r="I1680" i="9"/>
  <c r="Q1680" i="9"/>
  <c r="J1680" i="9"/>
  <c r="R1680" i="9"/>
  <c r="K1680" i="9"/>
  <c r="L1680" i="9"/>
  <c r="M1680" i="9"/>
  <c r="N1688" i="9"/>
  <c r="O1688" i="9"/>
  <c r="P1688" i="9"/>
  <c r="I1688" i="9"/>
  <c r="Q1688" i="9"/>
  <c r="J1688" i="9"/>
  <c r="R1688" i="9"/>
  <c r="K1688" i="9"/>
  <c r="L1688" i="9"/>
  <c r="M1688" i="9"/>
  <c r="N1696" i="9"/>
  <c r="O1696" i="9"/>
  <c r="P1696" i="9"/>
  <c r="I1696" i="9"/>
  <c r="Q1696" i="9"/>
  <c r="J1696" i="9"/>
  <c r="R1696" i="9"/>
  <c r="K1696" i="9"/>
  <c r="L1696" i="9"/>
  <c r="M1696" i="9"/>
  <c r="N1704" i="9"/>
  <c r="O1704" i="9"/>
  <c r="P1704" i="9"/>
  <c r="I1704" i="9"/>
  <c r="Q1704" i="9"/>
  <c r="J1704" i="9"/>
  <c r="R1704" i="9"/>
  <c r="K1704" i="9"/>
  <c r="L1704" i="9"/>
  <c r="M1704" i="9"/>
  <c r="N1712" i="9"/>
  <c r="O1712" i="9"/>
  <c r="P1712" i="9"/>
  <c r="I1712" i="9"/>
  <c r="Q1712" i="9"/>
  <c r="J1712" i="9"/>
  <c r="R1712" i="9"/>
  <c r="K1712" i="9"/>
  <c r="L1712" i="9"/>
  <c r="M1712" i="9"/>
  <c r="N1720" i="9"/>
  <c r="O1720" i="9"/>
  <c r="P1720" i="9"/>
  <c r="I1720" i="9"/>
  <c r="Q1720" i="9"/>
  <c r="J1720" i="9"/>
  <c r="R1720" i="9"/>
  <c r="K1720" i="9"/>
  <c r="L1720" i="9"/>
  <c r="M1720" i="9"/>
  <c r="N1728" i="9"/>
  <c r="O1728" i="9"/>
  <c r="P1728" i="9"/>
  <c r="I1728" i="9"/>
  <c r="Q1728" i="9"/>
  <c r="J1728" i="9"/>
  <c r="R1728" i="9"/>
  <c r="K1728" i="9"/>
  <c r="L1728" i="9"/>
  <c r="M1728" i="9"/>
  <c r="N1736" i="9"/>
  <c r="O1736" i="9"/>
  <c r="P1736" i="9"/>
  <c r="I1736" i="9"/>
  <c r="Q1736" i="9"/>
  <c r="J1736" i="9"/>
  <c r="R1736" i="9"/>
  <c r="K1736" i="9"/>
  <c r="L1736" i="9"/>
  <c r="M1736" i="9"/>
  <c r="N1744" i="9"/>
  <c r="O1744" i="9"/>
  <c r="P1744" i="9"/>
  <c r="I1744" i="9"/>
  <c r="Q1744" i="9"/>
  <c r="J1744" i="9"/>
  <c r="R1744" i="9"/>
  <c r="K1744" i="9"/>
  <c r="L1744" i="9"/>
  <c r="M1744" i="9"/>
  <c r="N1752" i="9"/>
  <c r="O1752" i="9"/>
  <c r="P1752" i="9"/>
  <c r="I1752" i="9"/>
  <c r="Q1752" i="9"/>
  <c r="J1752" i="9"/>
  <c r="R1752" i="9"/>
  <c r="K1752" i="9"/>
  <c r="L1752" i="9"/>
  <c r="M1752" i="9"/>
  <c r="N1760" i="9"/>
  <c r="O1760" i="9"/>
  <c r="P1760" i="9"/>
  <c r="I1760" i="9"/>
  <c r="Q1760" i="9"/>
  <c r="J1760" i="9"/>
  <c r="R1760" i="9"/>
  <c r="K1760" i="9"/>
  <c r="L1760" i="9"/>
  <c r="M1760" i="9"/>
  <c r="N1768" i="9"/>
  <c r="O1768" i="9"/>
  <c r="P1768" i="9"/>
  <c r="I1768" i="9"/>
  <c r="Q1768" i="9"/>
  <c r="J1768" i="9"/>
  <c r="R1768" i="9"/>
  <c r="K1768" i="9"/>
  <c r="L1768" i="9"/>
  <c r="M1768" i="9"/>
  <c r="N1776" i="9"/>
  <c r="O1776" i="9"/>
  <c r="P1776" i="9"/>
  <c r="I1776" i="9"/>
  <c r="Q1776" i="9"/>
  <c r="J1776" i="9"/>
  <c r="R1776" i="9"/>
  <c r="K1776" i="9"/>
  <c r="M1776" i="9"/>
  <c r="L1776" i="9"/>
  <c r="N1784" i="9"/>
  <c r="O1784" i="9"/>
  <c r="P1784" i="9"/>
  <c r="I1784" i="9"/>
  <c r="Q1784" i="9"/>
  <c r="J1784" i="9"/>
  <c r="R1784" i="9"/>
  <c r="K1784" i="9"/>
  <c r="L1784" i="9"/>
  <c r="M1784" i="9"/>
  <c r="N1792" i="9"/>
  <c r="O1792" i="9"/>
  <c r="P1792" i="9"/>
  <c r="I1792" i="9"/>
  <c r="Q1792" i="9"/>
  <c r="J1792" i="9"/>
  <c r="R1792" i="9"/>
  <c r="K1792" i="9"/>
  <c r="L1792" i="9"/>
  <c r="M1792" i="9"/>
  <c r="N1800" i="9"/>
  <c r="O1800" i="9"/>
  <c r="I1800" i="9"/>
  <c r="Q1800" i="9"/>
  <c r="J1800" i="9"/>
  <c r="R1800" i="9"/>
  <c r="L1800" i="9"/>
  <c r="M1800" i="9"/>
  <c r="P1800" i="9"/>
  <c r="K1800" i="9"/>
  <c r="N1808" i="9"/>
  <c r="O1808" i="9"/>
  <c r="I1808" i="9"/>
  <c r="Q1808" i="9"/>
  <c r="J1808" i="9"/>
  <c r="R1808" i="9"/>
  <c r="K1808" i="9"/>
  <c r="L1808" i="9"/>
  <c r="M1808" i="9"/>
  <c r="P1808" i="9"/>
  <c r="N1816" i="9"/>
  <c r="O1816" i="9"/>
  <c r="J1816" i="9"/>
  <c r="R1816" i="9"/>
  <c r="I1816" i="9"/>
  <c r="K1816" i="9"/>
  <c r="L1816" i="9"/>
  <c r="M1816" i="9"/>
  <c r="P1816" i="9"/>
  <c r="Q1816" i="9"/>
  <c r="N1824" i="9"/>
  <c r="J1824" i="9"/>
  <c r="R1824" i="9"/>
  <c r="Q1824" i="9"/>
  <c r="I1824" i="9"/>
  <c r="K1824" i="9"/>
  <c r="L1824" i="9"/>
  <c r="M1824" i="9"/>
  <c r="O1824" i="9"/>
  <c r="P1824" i="9"/>
  <c r="K1832" i="9"/>
  <c r="L1832" i="9"/>
  <c r="M1832" i="9"/>
  <c r="N1832" i="9"/>
  <c r="O1832" i="9"/>
  <c r="P1832" i="9"/>
  <c r="I1832" i="9"/>
  <c r="Q1832" i="9"/>
  <c r="J1832" i="9"/>
  <c r="R1832" i="9"/>
  <c r="K1840" i="9"/>
  <c r="L1840" i="9"/>
  <c r="M1840" i="9"/>
  <c r="N1840" i="9"/>
  <c r="O1840" i="9"/>
  <c r="P1840" i="9"/>
  <c r="I1840" i="9"/>
  <c r="Q1840" i="9"/>
  <c r="R1840" i="9"/>
  <c r="J1840" i="9"/>
  <c r="K1848" i="9"/>
  <c r="L1848" i="9"/>
  <c r="M1848" i="9"/>
  <c r="N1848" i="9"/>
  <c r="O1848" i="9"/>
  <c r="P1848" i="9"/>
  <c r="I1848" i="9"/>
  <c r="Q1848" i="9"/>
  <c r="J1848" i="9"/>
  <c r="R1848" i="9"/>
  <c r="K1856" i="9"/>
  <c r="L1856" i="9"/>
  <c r="M1856" i="9"/>
  <c r="N1856" i="9"/>
  <c r="O1856" i="9"/>
  <c r="P1856" i="9"/>
  <c r="I1856" i="9"/>
  <c r="Q1856" i="9"/>
  <c r="J1856" i="9"/>
  <c r="R1856" i="9"/>
  <c r="K1864" i="9"/>
  <c r="L1864" i="9"/>
  <c r="M1864" i="9"/>
  <c r="N1864" i="9"/>
  <c r="O1864" i="9"/>
  <c r="P1864" i="9"/>
  <c r="I1864" i="9"/>
  <c r="Q1864" i="9"/>
  <c r="J1864" i="9"/>
  <c r="R1864" i="9"/>
  <c r="K1872" i="9"/>
  <c r="L1872" i="9"/>
  <c r="M1872" i="9"/>
  <c r="N1872" i="9"/>
  <c r="O1872" i="9"/>
  <c r="P1872" i="9"/>
  <c r="I1872" i="9"/>
  <c r="Q1872" i="9"/>
  <c r="J1872" i="9"/>
  <c r="R1872" i="9"/>
  <c r="K1880" i="9"/>
  <c r="L1880" i="9"/>
  <c r="M1880" i="9"/>
  <c r="N1880" i="9"/>
  <c r="O1880" i="9"/>
  <c r="P1880" i="9"/>
  <c r="I1880" i="9"/>
  <c r="Q1880" i="9"/>
  <c r="J1880" i="9"/>
  <c r="R1880" i="9"/>
  <c r="K1888" i="9"/>
  <c r="L1888" i="9"/>
  <c r="M1888" i="9"/>
  <c r="N1888" i="9"/>
  <c r="O1888" i="9"/>
  <c r="P1888" i="9"/>
  <c r="I1888" i="9"/>
  <c r="Q1888" i="9"/>
  <c r="J1888" i="9"/>
  <c r="R1888" i="9"/>
  <c r="K1896" i="9"/>
  <c r="L1896" i="9"/>
  <c r="M1896" i="9"/>
  <c r="N1896" i="9"/>
  <c r="O1896" i="9"/>
  <c r="P1896" i="9"/>
  <c r="I1896" i="9"/>
  <c r="Q1896" i="9"/>
  <c r="J1896" i="9"/>
  <c r="R1896" i="9"/>
  <c r="K1904" i="9"/>
  <c r="L1904" i="9"/>
  <c r="M1904" i="9"/>
  <c r="N1904" i="9"/>
  <c r="O1904" i="9"/>
  <c r="P1904" i="9"/>
  <c r="I1904" i="9"/>
  <c r="Q1904" i="9"/>
  <c r="R1904" i="9"/>
  <c r="J1904" i="9"/>
  <c r="K1912" i="9"/>
  <c r="L1912" i="9"/>
  <c r="M1912" i="9"/>
  <c r="N1912" i="9"/>
  <c r="O1912" i="9"/>
  <c r="P1912" i="9"/>
  <c r="I1912" i="9"/>
  <c r="Q1912" i="9"/>
  <c r="J1912" i="9"/>
  <c r="R1912" i="9"/>
  <c r="K1920" i="9"/>
  <c r="L1920" i="9"/>
  <c r="M1920" i="9"/>
  <c r="N1920" i="9"/>
  <c r="O1920" i="9"/>
  <c r="P1920" i="9"/>
  <c r="I1920" i="9"/>
  <c r="Q1920" i="9"/>
  <c r="J1920" i="9"/>
  <c r="R1920" i="9"/>
  <c r="K1928" i="9"/>
  <c r="L1928" i="9"/>
  <c r="M1928" i="9"/>
  <c r="N1928" i="9"/>
  <c r="O1928" i="9"/>
  <c r="P1928" i="9"/>
  <c r="I1928" i="9"/>
  <c r="Q1928" i="9"/>
  <c r="J1928" i="9"/>
  <c r="R1928" i="9"/>
  <c r="K1936" i="9"/>
  <c r="L1936" i="9"/>
  <c r="M1936" i="9"/>
  <c r="N1936" i="9"/>
  <c r="O1936" i="9"/>
  <c r="P1936" i="9"/>
  <c r="I1936" i="9"/>
  <c r="Q1936" i="9"/>
  <c r="J1936" i="9"/>
  <c r="R1936" i="9"/>
  <c r="K1944" i="9"/>
  <c r="L1944" i="9"/>
  <c r="M1944" i="9"/>
  <c r="N1944" i="9"/>
  <c r="O1944" i="9"/>
  <c r="P1944" i="9"/>
  <c r="I1944" i="9"/>
  <c r="Q1944" i="9"/>
  <c r="J1944" i="9"/>
  <c r="R1944" i="9"/>
  <c r="K1952" i="9"/>
  <c r="L1952" i="9"/>
  <c r="M1952" i="9"/>
  <c r="N1952" i="9"/>
  <c r="O1952" i="9"/>
  <c r="P1952" i="9"/>
  <c r="I1952" i="9"/>
  <c r="J1952" i="9"/>
  <c r="Q1952" i="9"/>
  <c r="R1952" i="9"/>
  <c r="K1960" i="9"/>
  <c r="L1960" i="9"/>
  <c r="M1960" i="9"/>
  <c r="N1960" i="9"/>
  <c r="O1960" i="9"/>
  <c r="P1960" i="9"/>
  <c r="I1960" i="9"/>
  <c r="J1960" i="9"/>
  <c r="Q1960" i="9"/>
  <c r="R1960" i="9"/>
  <c r="K1968" i="9"/>
  <c r="L1968" i="9"/>
  <c r="M1968" i="9"/>
  <c r="N1968" i="9"/>
  <c r="O1968" i="9"/>
  <c r="P1968" i="9"/>
  <c r="Q1968" i="9"/>
  <c r="R1968" i="9"/>
  <c r="I1968" i="9"/>
  <c r="J1968" i="9"/>
  <c r="K1976" i="9"/>
  <c r="L1976" i="9"/>
  <c r="M1976" i="9"/>
  <c r="N1976" i="9"/>
  <c r="O1976" i="9"/>
  <c r="P1976" i="9"/>
  <c r="I1976" i="9"/>
  <c r="J1976" i="9"/>
  <c r="Q1976" i="9"/>
  <c r="R1976" i="9"/>
  <c r="K1984" i="9"/>
  <c r="L1984" i="9"/>
  <c r="M1984" i="9"/>
  <c r="N1984" i="9"/>
  <c r="O1984" i="9"/>
  <c r="P1984" i="9"/>
  <c r="I1984" i="9"/>
  <c r="J1984" i="9"/>
  <c r="Q1984" i="9"/>
  <c r="R1984" i="9"/>
  <c r="K1992" i="9"/>
  <c r="L1992" i="9"/>
  <c r="M1992" i="9"/>
  <c r="N1992" i="9"/>
  <c r="O1992" i="9"/>
  <c r="P1992" i="9"/>
  <c r="I1992" i="9"/>
  <c r="J1992" i="9"/>
  <c r="Q1992" i="9"/>
  <c r="R1992" i="9"/>
  <c r="K2000" i="9"/>
  <c r="L2000" i="9"/>
  <c r="M2000" i="9"/>
  <c r="O2000" i="9"/>
  <c r="P2000" i="9"/>
  <c r="I2000" i="9"/>
  <c r="J2000" i="9"/>
  <c r="N2000" i="9"/>
  <c r="Q2000" i="9"/>
  <c r="R2000" i="9"/>
  <c r="K2008" i="9"/>
  <c r="L2008" i="9"/>
  <c r="M2008" i="9"/>
  <c r="O2008" i="9"/>
  <c r="P2008" i="9"/>
  <c r="I2008" i="9"/>
  <c r="J2008" i="9"/>
  <c r="N2008" i="9"/>
  <c r="Q2008" i="9"/>
  <c r="R2008" i="9"/>
  <c r="O2016" i="9"/>
  <c r="P2016" i="9"/>
  <c r="Q2016" i="9"/>
  <c r="R2016" i="9"/>
  <c r="I2016" i="9"/>
  <c r="J2016" i="9"/>
  <c r="K2016" i="9"/>
  <c r="L2016" i="9"/>
  <c r="M2016" i="9"/>
  <c r="N2016" i="9"/>
  <c r="O2024" i="9"/>
  <c r="P2024" i="9"/>
  <c r="M2024" i="9"/>
  <c r="N2024" i="9"/>
  <c r="Q2024" i="9"/>
  <c r="R2024" i="9"/>
  <c r="I2024" i="9"/>
  <c r="J2024" i="9"/>
  <c r="K2024" i="9"/>
  <c r="L2024" i="9"/>
  <c r="O2032" i="9"/>
  <c r="P2032" i="9"/>
  <c r="I2032" i="9"/>
  <c r="Q2032" i="9"/>
  <c r="J2032" i="9"/>
  <c r="R2032" i="9"/>
  <c r="K2032" i="9"/>
  <c r="L2032" i="9"/>
  <c r="M2032" i="9"/>
  <c r="N2032" i="9"/>
  <c r="O2040" i="9"/>
  <c r="P2040" i="9"/>
  <c r="I2040" i="9"/>
  <c r="Q2040" i="9"/>
  <c r="J2040" i="9"/>
  <c r="R2040" i="9"/>
  <c r="K2040" i="9"/>
  <c r="L2040" i="9"/>
  <c r="M2040" i="9"/>
  <c r="N2040" i="9"/>
  <c r="O2048" i="9"/>
  <c r="P2048" i="9"/>
  <c r="I2048" i="9"/>
  <c r="Q2048" i="9"/>
  <c r="J2048" i="9"/>
  <c r="R2048" i="9"/>
  <c r="K2048" i="9"/>
  <c r="L2048" i="9"/>
  <c r="M2048" i="9"/>
  <c r="N2048" i="9"/>
  <c r="O2056" i="9"/>
  <c r="P2056" i="9"/>
  <c r="I2056" i="9"/>
  <c r="Q2056" i="9"/>
  <c r="J2056" i="9"/>
  <c r="R2056" i="9"/>
  <c r="K2056" i="9"/>
  <c r="L2056" i="9"/>
  <c r="M2056" i="9"/>
  <c r="N2056" i="9"/>
  <c r="O2064" i="9"/>
  <c r="P2064" i="9"/>
  <c r="I2064" i="9"/>
  <c r="Q2064" i="9"/>
  <c r="J2064" i="9"/>
  <c r="R2064" i="9"/>
  <c r="K2064" i="9"/>
  <c r="L2064" i="9"/>
  <c r="M2064" i="9"/>
  <c r="N2064" i="9"/>
  <c r="O2072" i="9"/>
  <c r="P2072" i="9"/>
  <c r="I2072" i="9"/>
  <c r="Q2072" i="9"/>
  <c r="J2072" i="9"/>
  <c r="R2072" i="9"/>
  <c r="K2072" i="9"/>
  <c r="L2072" i="9"/>
  <c r="M2072" i="9"/>
  <c r="N2072" i="9"/>
  <c r="O2080" i="9"/>
  <c r="P2080" i="9"/>
  <c r="I2080" i="9"/>
  <c r="Q2080" i="9"/>
  <c r="J2080" i="9"/>
  <c r="R2080" i="9"/>
  <c r="K2080" i="9"/>
  <c r="L2080" i="9"/>
  <c r="M2080" i="9"/>
  <c r="N2080" i="9"/>
  <c r="O2088" i="9"/>
  <c r="P2088" i="9"/>
  <c r="I2088" i="9"/>
  <c r="Q2088" i="9"/>
  <c r="J2088" i="9"/>
  <c r="R2088" i="9"/>
  <c r="K2088" i="9"/>
  <c r="L2088" i="9"/>
  <c r="M2088" i="9"/>
  <c r="N2088" i="9"/>
  <c r="O2096" i="9"/>
  <c r="P2096" i="9"/>
  <c r="I2096" i="9"/>
  <c r="Q2096" i="9"/>
  <c r="J2096" i="9"/>
  <c r="R2096" i="9"/>
  <c r="K2096" i="9"/>
  <c r="L2096" i="9"/>
  <c r="M2096" i="9"/>
  <c r="N2096" i="9"/>
  <c r="O2104" i="9"/>
  <c r="P2104" i="9"/>
  <c r="I2104" i="9"/>
  <c r="Q2104" i="9"/>
  <c r="J2104" i="9"/>
  <c r="R2104" i="9"/>
  <c r="K2104" i="9"/>
  <c r="L2104" i="9"/>
  <c r="M2104" i="9"/>
  <c r="N2104" i="9"/>
  <c r="O2112" i="9"/>
  <c r="P2112" i="9"/>
  <c r="I2112" i="9"/>
  <c r="Q2112" i="9"/>
  <c r="J2112" i="9"/>
  <c r="R2112" i="9"/>
  <c r="K2112" i="9"/>
  <c r="L2112" i="9"/>
  <c r="M2112" i="9"/>
  <c r="N2112" i="9"/>
  <c r="O2120" i="9"/>
  <c r="P2120" i="9"/>
  <c r="I2120" i="9"/>
  <c r="Q2120" i="9"/>
  <c r="J2120" i="9"/>
  <c r="R2120" i="9"/>
  <c r="K2120" i="9"/>
  <c r="L2120" i="9"/>
  <c r="M2120" i="9"/>
  <c r="N2120" i="9"/>
  <c r="O2128" i="9"/>
  <c r="P2128" i="9"/>
  <c r="I2128" i="9"/>
  <c r="Q2128" i="9"/>
  <c r="J2128" i="9"/>
  <c r="R2128" i="9"/>
  <c r="K2128" i="9"/>
  <c r="L2128" i="9"/>
  <c r="M2128" i="9"/>
  <c r="N2128" i="9"/>
  <c r="O2136" i="9"/>
  <c r="P2136" i="9"/>
  <c r="J2136" i="9"/>
  <c r="R2136" i="9"/>
  <c r="K2136" i="9"/>
  <c r="L2136" i="9"/>
  <c r="N2136" i="9"/>
  <c r="I2136" i="9"/>
  <c r="M2136" i="9"/>
  <c r="Q2136" i="9"/>
  <c r="O2144" i="9"/>
  <c r="J2144" i="9"/>
  <c r="R2144" i="9"/>
  <c r="K2144" i="9"/>
  <c r="N2144" i="9"/>
  <c r="I2144" i="9"/>
  <c r="L2144" i="9"/>
  <c r="M2144" i="9"/>
  <c r="P2144" i="9"/>
  <c r="Q2144" i="9"/>
  <c r="O2152" i="9"/>
  <c r="J2152" i="9"/>
  <c r="R2152" i="9"/>
  <c r="K2152" i="9"/>
  <c r="N2152" i="9"/>
  <c r="Q2152" i="9"/>
  <c r="I2152" i="9"/>
  <c r="L2152" i="9"/>
  <c r="M2152" i="9"/>
  <c r="P2152" i="9"/>
  <c r="O2160" i="9"/>
  <c r="J2160" i="9"/>
  <c r="R2160" i="9"/>
  <c r="K2160" i="9"/>
  <c r="N2160" i="9"/>
  <c r="I2160" i="9"/>
  <c r="L2160" i="9"/>
  <c r="M2160" i="9"/>
  <c r="P2160" i="9"/>
  <c r="Q2160" i="9"/>
  <c r="O2168" i="9"/>
  <c r="J2168" i="9"/>
  <c r="R2168" i="9"/>
  <c r="K2168" i="9"/>
  <c r="N2168" i="9"/>
  <c r="Q2168" i="9"/>
  <c r="I2168" i="9"/>
  <c r="L2168" i="9"/>
  <c r="M2168" i="9"/>
  <c r="P2168" i="9"/>
  <c r="J2176" i="9"/>
  <c r="R2176" i="9"/>
  <c r="K2176" i="9"/>
  <c r="N2176" i="9"/>
  <c r="P2176" i="9"/>
  <c r="Q2176" i="9"/>
  <c r="I2176" i="9"/>
  <c r="L2176" i="9"/>
  <c r="M2176" i="9"/>
  <c r="O2176" i="9"/>
  <c r="J2184" i="9"/>
  <c r="R2184" i="9"/>
  <c r="N2184" i="9"/>
  <c r="I2184" i="9"/>
  <c r="K2184" i="9"/>
  <c r="L2184" i="9"/>
  <c r="M2184" i="9"/>
  <c r="O2184" i="9"/>
  <c r="P2184" i="9"/>
  <c r="Q2184" i="9"/>
  <c r="J2192" i="9"/>
  <c r="R2192" i="9"/>
  <c r="N2192" i="9"/>
  <c r="P2192" i="9"/>
  <c r="Q2192" i="9"/>
  <c r="I2192" i="9"/>
  <c r="K2192" i="9"/>
  <c r="L2192" i="9"/>
  <c r="M2192" i="9"/>
  <c r="O2192" i="9"/>
  <c r="J2200" i="9"/>
  <c r="R2200" i="9"/>
  <c r="N2200" i="9"/>
  <c r="M2200" i="9"/>
  <c r="O2200" i="9"/>
  <c r="P2200" i="9"/>
  <c r="Q2200" i="9"/>
  <c r="I2200" i="9"/>
  <c r="K2200" i="9"/>
  <c r="L2200" i="9"/>
  <c r="J2208" i="9"/>
  <c r="R2208" i="9"/>
  <c r="N2208" i="9"/>
  <c r="K2208" i="9"/>
  <c r="L2208" i="9"/>
  <c r="M2208" i="9"/>
  <c r="O2208" i="9"/>
  <c r="P2208" i="9"/>
  <c r="Q2208" i="9"/>
  <c r="I2208" i="9"/>
  <c r="J2216" i="9"/>
  <c r="R2216" i="9"/>
  <c r="N2216" i="9"/>
  <c r="I2216" i="9"/>
  <c r="K2216" i="9"/>
  <c r="L2216" i="9"/>
  <c r="M2216" i="9"/>
  <c r="O2216" i="9"/>
  <c r="P2216" i="9"/>
  <c r="Q2216" i="9"/>
  <c r="N2224" i="9"/>
  <c r="O2224" i="9"/>
  <c r="P2224" i="9"/>
  <c r="Q2224" i="9"/>
  <c r="I2224" i="9"/>
  <c r="R2224" i="9"/>
  <c r="J2224" i="9"/>
  <c r="K2224" i="9"/>
  <c r="L2224" i="9"/>
  <c r="M2224" i="9"/>
  <c r="O2232" i="9"/>
  <c r="P2232" i="9"/>
  <c r="I2232" i="9"/>
  <c r="Q2232" i="9"/>
  <c r="J2232" i="9"/>
  <c r="R2232" i="9"/>
  <c r="K2232" i="9"/>
  <c r="L2232" i="9"/>
  <c r="M2232" i="9"/>
  <c r="N2232" i="9"/>
  <c r="O2240" i="9"/>
  <c r="P2240" i="9"/>
  <c r="I2240" i="9"/>
  <c r="Q2240" i="9"/>
  <c r="J2240" i="9"/>
  <c r="R2240" i="9"/>
  <c r="K2240" i="9"/>
  <c r="L2240" i="9"/>
  <c r="M2240" i="9"/>
  <c r="N2240" i="9"/>
  <c r="O2248" i="9"/>
  <c r="P2248" i="9"/>
  <c r="I2248" i="9"/>
  <c r="Q2248" i="9"/>
  <c r="J2248" i="9"/>
  <c r="R2248" i="9"/>
  <c r="K2248" i="9"/>
  <c r="L2248" i="9"/>
  <c r="M2248" i="9"/>
  <c r="N2248" i="9"/>
  <c r="O2256" i="9"/>
  <c r="P2256" i="9"/>
  <c r="I2256" i="9"/>
  <c r="Q2256" i="9"/>
  <c r="J2256" i="9"/>
  <c r="R2256" i="9"/>
  <c r="K2256" i="9"/>
  <c r="L2256" i="9"/>
  <c r="M2256" i="9"/>
  <c r="N2256" i="9"/>
  <c r="O2264" i="9"/>
  <c r="P2264" i="9"/>
  <c r="I2264" i="9"/>
  <c r="Q2264" i="9"/>
  <c r="J2264" i="9"/>
  <c r="R2264" i="9"/>
  <c r="K2264" i="9"/>
  <c r="L2264" i="9"/>
  <c r="M2264" i="9"/>
  <c r="N2264" i="9"/>
  <c r="O2272" i="9"/>
  <c r="P2272" i="9"/>
  <c r="I2272" i="9"/>
  <c r="Q2272" i="9"/>
  <c r="J2272" i="9"/>
  <c r="R2272" i="9"/>
  <c r="K2272" i="9"/>
  <c r="L2272" i="9"/>
  <c r="M2272" i="9"/>
  <c r="N2272" i="9"/>
  <c r="O2280" i="9"/>
  <c r="P2280" i="9"/>
  <c r="I2280" i="9"/>
  <c r="Q2280" i="9"/>
  <c r="J2280" i="9"/>
  <c r="R2280" i="9"/>
  <c r="K2280" i="9"/>
  <c r="L2280" i="9"/>
  <c r="M2280" i="9"/>
  <c r="N2280" i="9"/>
  <c r="O2288" i="9"/>
  <c r="P2288" i="9"/>
  <c r="I2288" i="9"/>
  <c r="Q2288" i="9"/>
  <c r="J2288" i="9"/>
  <c r="R2288" i="9"/>
  <c r="K2288" i="9"/>
  <c r="L2288" i="9"/>
  <c r="M2288" i="9"/>
  <c r="N2288" i="9"/>
  <c r="O2296" i="9"/>
  <c r="P2296" i="9"/>
  <c r="I2296" i="9"/>
  <c r="Q2296" i="9"/>
  <c r="J2296" i="9"/>
  <c r="R2296" i="9"/>
  <c r="K2296" i="9"/>
  <c r="L2296" i="9"/>
  <c r="M2296" i="9"/>
  <c r="N2296" i="9"/>
  <c r="O2304" i="9"/>
  <c r="P2304" i="9"/>
  <c r="I2304" i="9"/>
  <c r="Q2304" i="9"/>
  <c r="J2304" i="9"/>
  <c r="R2304" i="9"/>
  <c r="K2304" i="9"/>
  <c r="L2304" i="9"/>
  <c r="M2304" i="9"/>
  <c r="N2304" i="9"/>
  <c r="O2312" i="9"/>
  <c r="P2312" i="9"/>
  <c r="I2312" i="9"/>
  <c r="Q2312" i="9"/>
  <c r="J2312" i="9"/>
  <c r="R2312" i="9"/>
  <c r="K2312" i="9"/>
  <c r="L2312" i="9"/>
  <c r="M2312" i="9"/>
  <c r="N2312" i="9"/>
  <c r="O2320" i="9"/>
  <c r="P2320" i="9"/>
  <c r="I2320" i="9"/>
  <c r="Q2320" i="9"/>
  <c r="J2320" i="9"/>
  <c r="R2320" i="9"/>
  <c r="K2320" i="9"/>
  <c r="L2320" i="9"/>
  <c r="M2320" i="9"/>
  <c r="N2320" i="9"/>
  <c r="O2328" i="9"/>
  <c r="P2328" i="9"/>
  <c r="I2328" i="9"/>
  <c r="Q2328" i="9"/>
  <c r="J2328" i="9"/>
  <c r="R2328" i="9"/>
  <c r="K2328" i="9"/>
  <c r="L2328" i="9"/>
  <c r="M2328" i="9"/>
  <c r="N2328" i="9"/>
  <c r="O2336" i="9"/>
  <c r="P2336" i="9"/>
  <c r="I2336" i="9"/>
  <c r="Q2336" i="9"/>
  <c r="J2336" i="9"/>
  <c r="R2336" i="9"/>
  <c r="K2336" i="9"/>
  <c r="L2336" i="9"/>
  <c r="M2336" i="9"/>
  <c r="N2336" i="9"/>
  <c r="O2344" i="9"/>
  <c r="P2344" i="9"/>
  <c r="I2344" i="9"/>
  <c r="Q2344" i="9"/>
  <c r="J2344" i="9"/>
  <c r="R2344" i="9"/>
  <c r="K2344" i="9"/>
  <c r="L2344" i="9"/>
  <c r="M2344" i="9"/>
  <c r="N2344" i="9"/>
  <c r="O2352" i="9"/>
  <c r="P2352" i="9"/>
  <c r="I2352" i="9"/>
  <c r="Q2352" i="9"/>
  <c r="J2352" i="9"/>
  <c r="R2352" i="9"/>
  <c r="K2352" i="9"/>
  <c r="L2352" i="9"/>
  <c r="M2352" i="9"/>
  <c r="N2352" i="9"/>
  <c r="O2360" i="9"/>
  <c r="P2360" i="9"/>
  <c r="I2360" i="9"/>
  <c r="Q2360" i="9"/>
  <c r="J2360" i="9"/>
  <c r="R2360" i="9"/>
  <c r="K2360" i="9"/>
  <c r="L2360" i="9"/>
  <c r="M2360" i="9"/>
  <c r="N2360" i="9"/>
  <c r="O2368" i="9"/>
  <c r="P2368" i="9"/>
  <c r="I2368" i="9"/>
  <c r="Q2368" i="9"/>
  <c r="J2368" i="9"/>
  <c r="R2368" i="9"/>
  <c r="K2368" i="9"/>
  <c r="L2368" i="9"/>
  <c r="M2368" i="9"/>
  <c r="N2368" i="9"/>
  <c r="O2376" i="9"/>
  <c r="P2376" i="9"/>
  <c r="I2376" i="9"/>
  <c r="Q2376" i="9"/>
  <c r="J2376" i="9"/>
  <c r="R2376" i="9"/>
  <c r="K2376" i="9"/>
  <c r="L2376" i="9"/>
  <c r="M2376" i="9"/>
  <c r="N2376" i="9"/>
  <c r="O2384" i="9"/>
  <c r="P2384" i="9"/>
  <c r="I2384" i="9"/>
  <c r="Q2384" i="9"/>
  <c r="J2384" i="9"/>
  <c r="R2384" i="9"/>
  <c r="K2384" i="9"/>
  <c r="L2384" i="9"/>
  <c r="M2384" i="9"/>
  <c r="N2384" i="9"/>
  <c r="O2392" i="9"/>
  <c r="P2392" i="9"/>
  <c r="I2392" i="9"/>
  <c r="Q2392" i="9"/>
  <c r="J2392" i="9"/>
  <c r="R2392" i="9"/>
  <c r="K2392" i="9"/>
  <c r="L2392" i="9"/>
  <c r="M2392" i="9"/>
  <c r="N2392" i="9"/>
  <c r="O2400" i="9"/>
  <c r="P2400" i="9"/>
  <c r="I2400" i="9"/>
  <c r="Q2400" i="9"/>
  <c r="J2400" i="9"/>
  <c r="R2400" i="9"/>
  <c r="K2400" i="9"/>
  <c r="L2400" i="9"/>
  <c r="N2400" i="9"/>
  <c r="M2400" i="9"/>
  <c r="O2408" i="9"/>
  <c r="P2408" i="9"/>
  <c r="I2408" i="9"/>
  <c r="Q2408" i="9"/>
  <c r="J2408" i="9"/>
  <c r="R2408" i="9"/>
  <c r="K2408" i="9"/>
  <c r="L2408" i="9"/>
  <c r="N2408" i="9"/>
  <c r="M2408" i="9"/>
  <c r="L2416" i="9"/>
  <c r="N2416" i="9"/>
  <c r="M2416" i="9"/>
  <c r="O2416" i="9"/>
  <c r="P2416" i="9"/>
  <c r="Q2416" i="9"/>
  <c r="R2416" i="9"/>
  <c r="I2416" i="9"/>
  <c r="J2416" i="9"/>
  <c r="K2416" i="9"/>
  <c r="L2424" i="9"/>
  <c r="Q2424" i="9"/>
  <c r="I2424" i="9"/>
  <c r="R2424" i="9"/>
  <c r="J2424" i="9"/>
  <c r="K2424" i="9"/>
  <c r="M2424" i="9"/>
  <c r="N2424" i="9"/>
  <c r="O2424" i="9"/>
  <c r="P2424" i="9"/>
  <c r="J2432" i="9"/>
  <c r="R2432" i="9"/>
  <c r="K2432" i="9"/>
  <c r="L2432" i="9"/>
  <c r="M2432" i="9"/>
  <c r="N2432" i="9"/>
  <c r="O2432" i="9"/>
  <c r="P2432" i="9"/>
  <c r="I2432" i="9"/>
  <c r="Q2432" i="9"/>
  <c r="J2440" i="9"/>
  <c r="R2440" i="9"/>
  <c r="K2440" i="9"/>
  <c r="L2440" i="9"/>
  <c r="M2440" i="9"/>
  <c r="N2440" i="9"/>
  <c r="O2440" i="9"/>
  <c r="P2440" i="9"/>
  <c r="I2440" i="9"/>
  <c r="Q2440" i="9"/>
  <c r="J2448" i="9"/>
  <c r="R2448" i="9"/>
  <c r="K2448" i="9"/>
  <c r="L2448" i="9"/>
  <c r="M2448" i="9"/>
  <c r="N2448" i="9"/>
  <c r="O2448" i="9"/>
  <c r="P2448" i="9"/>
  <c r="I2448" i="9"/>
  <c r="Q2448" i="9"/>
  <c r="J2456" i="9"/>
  <c r="R2456" i="9"/>
  <c r="K2456" i="9"/>
  <c r="L2456" i="9"/>
  <c r="M2456" i="9"/>
  <c r="N2456" i="9"/>
  <c r="O2456" i="9"/>
  <c r="P2456" i="9"/>
  <c r="I2456" i="9"/>
  <c r="Q2456" i="9"/>
  <c r="J2464" i="9"/>
  <c r="R2464" i="9"/>
  <c r="K2464" i="9"/>
  <c r="L2464" i="9"/>
  <c r="M2464" i="9"/>
  <c r="N2464" i="9"/>
  <c r="O2464" i="9"/>
  <c r="P2464" i="9"/>
  <c r="I2464" i="9"/>
  <c r="Q2464" i="9"/>
  <c r="J2472" i="9"/>
  <c r="R2472" i="9"/>
  <c r="K2472" i="9"/>
  <c r="L2472" i="9"/>
  <c r="M2472" i="9"/>
  <c r="N2472" i="9"/>
  <c r="O2472" i="9"/>
  <c r="P2472" i="9"/>
  <c r="I2472" i="9"/>
  <c r="Q2472" i="9"/>
  <c r="J2480" i="9"/>
  <c r="R2480" i="9"/>
  <c r="K2480" i="9"/>
  <c r="L2480" i="9"/>
  <c r="M2480" i="9"/>
  <c r="N2480" i="9"/>
  <c r="O2480" i="9"/>
  <c r="P2480" i="9"/>
  <c r="I2480" i="9"/>
  <c r="Q2480" i="9"/>
  <c r="J2488" i="9"/>
  <c r="R2488" i="9"/>
  <c r="K2488" i="9"/>
  <c r="L2488" i="9"/>
  <c r="M2488" i="9"/>
  <c r="N2488" i="9"/>
  <c r="O2488" i="9"/>
  <c r="P2488" i="9"/>
  <c r="I2488" i="9"/>
  <c r="Q2488" i="9"/>
  <c r="J2496" i="9"/>
  <c r="R2496" i="9"/>
  <c r="K2496" i="9"/>
  <c r="L2496" i="9"/>
  <c r="M2496" i="9"/>
  <c r="N2496" i="9"/>
  <c r="O2496" i="9"/>
  <c r="P2496" i="9"/>
  <c r="I2496" i="9"/>
  <c r="Q2496" i="9"/>
  <c r="J2504" i="9"/>
  <c r="R2504" i="9"/>
  <c r="K2504" i="9"/>
  <c r="L2504" i="9"/>
  <c r="M2504" i="9"/>
  <c r="N2504" i="9"/>
  <c r="O2504" i="9"/>
  <c r="P2504" i="9"/>
  <c r="I2504" i="9"/>
  <c r="Q2504" i="9"/>
  <c r="J2512" i="9"/>
  <c r="R2512" i="9"/>
  <c r="K2512" i="9"/>
  <c r="L2512" i="9"/>
  <c r="M2512" i="9"/>
  <c r="N2512" i="9"/>
  <c r="O2512" i="9"/>
  <c r="P2512" i="9"/>
  <c r="I2512" i="9"/>
  <c r="Q2512" i="9"/>
  <c r="J2520" i="9"/>
  <c r="R2520" i="9"/>
  <c r="K2520" i="9"/>
  <c r="L2520" i="9"/>
  <c r="M2520" i="9"/>
  <c r="N2520" i="9"/>
  <c r="O2520" i="9"/>
  <c r="P2520" i="9"/>
  <c r="I2520" i="9"/>
  <c r="Q2520" i="9"/>
  <c r="J2528" i="9"/>
  <c r="R2528" i="9"/>
  <c r="K2528" i="9"/>
  <c r="L2528" i="9"/>
  <c r="M2528" i="9"/>
  <c r="N2528" i="9"/>
  <c r="O2528" i="9"/>
  <c r="P2528" i="9"/>
  <c r="I2528" i="9"/>
  <c r="Q2528" i="9"/>
  <c r="J2536" i="9"/>
  <c r="R2536" i="9"/>
  <c r="K2536" i="9"/>
  <c r="L2536" i="9"/>
  <c r="M2536" i="9"/>
  <c r="N2536" i="9"/>
  <c r="O2536" i="9"/>
  <c r="P2536" i="9"/>
  <c r="I2536" i="9"/>
  <c r="Q2536" i="9"/>
  <c r="J2544" i="9"/>
  <c r="R2544" i="9"/>
  <c r="K2544" i="9"/>
  <c r="L2544" i="9"/>
  <c r="M2544" i="9"/>
  <c r="N2544" i="9"/>
  <c r="O2544" i="9"/>
  <c r="P2544" i="9"/>
  <c r="I2544" i="9"/>
  <c r="Q2544" i="9"/>
  <c r="J2552" i="9"/>
  <c r="R2552" i="9"/>
  <c r="K2552" i="9"/>
  <c r="M2552" i="9"/>
  <c r="N2552" i="9"/>
  <c r="O2552" i="9"/>
  <c r="P2552" i="9"/>
  <c r="I2552" i="9"/>
  <c r="Q2552" i="9"/>
  <c r="L2552" i="9"/>
  <c r="J2560" i="9"/>
  <c r="R2560" i="9"/>
  <c r="K2560" i="9"/>
  <c r="M2560" i="9"/>
  <c r="N2560" i="9"/>
  <c r="P2560" i="9"/>
  <c r="I2560" i="9"/>
  <c r="Q2560" i="9"/>
  <c r="O2560" i="9"/>
  <c r="L2560" i="9"/>
  <c r="J2568" i="9"/>
  <c r="R2568" i="9"/>
  <c r="K2568" i="9"/>
  <c r="M2568" i="9"/>
  <c r="N2568" i="9"/>
  <c r="P2568" i="9"/>
  <c r="I2568" i="9"/>
  <c r="Q2568" i="9"/>
  <c r="L2568" i="9"/>
  <c r="O2568" i="9"/>
  <c r="J2576" i="9"/>
  <c r="R2576" i="9"/>
  <c r="K2576" i="9"/>
  <c r="M2576" i="9"/>
  <c r="N2576" i="9"/>
  <c r="P2576" i="9"/>
  <c r="I2576" i="9"/>
  <c r="Q2576" i="9"/>
  <c r="L2576" i="9"/>
  <c r="O2576" i="9"/>
  <c r="J2584" i="9"/>
  <c r="R2584" i="9"/>
  <c r="K2584" i="9"/>
  <c r="M2584" i="9"/>
  <c r="N2584" i="9"/>
  <c r="P2584" i="9"/>
  <c r="I2584" i="9"/>
  <c r="Q2584" i="9"/>
  <c r="L2584" i="9"/>
  <c r="O2584" i="9"/>
  <c r="J2592" i="9"/>
  <c r="R2592" i="9"/>
  <c r="M2592" i="9"/>
  <c r="N2592" i="9"/>
  <c r="I2592" i="9"/>
  <c r="Q2592" i="9"/>
  <c r="L2592" i="9"/>
  <c r="O2592" i="9"/>
  <c r="P2592" i="9"/>
  <c r="K2592" i="9"/>
  <c r="J2600" i="9"/>
  <c r="R2600" i="9"/>
  <c r="M2600" i="9"/>
  <c r="N2600" i="9"/>
  <c r="I2600" i="9"/>
  <c r="Q2600" i="9"/>
  <c r="K2600" i="9"/>
  <c r="L2600" i="9"/>
  <c r="O2600" i="9"/>
  <c r="P2600" i="9"/>
  <c r="M2608" i="9"/>
  <c r="I2608" i="9"/>
  <c r="Q2608" i="9"/>
  <c r="N2608" i="9"/>
  <c r="O2608" i="9"/>
  <c r="P2608" i="9"/>
  <c r="R2608" i="9"/>
  <c r="J2608" i="9"/>
  <c r="K2608" i="9"/>
  <c r="L2608" i="9"/>
  <c r="M2616" i="9"/>
  <c r="I2616" i="9"/>
  <c r="Q2616" i="9"/>
  <c r="K2616" i="9"/>
  <c r="L2616" i="9"/>
  <c r="N2616" i="9"/>
  <c r="O2616" i="9"/>
  <c r="P2616" i="9"/>
  <c r="R2616" i="9"/>
  <c r="J2616" i="9"/>
  <c r="M2624" i="9"/>
  <c r="I2624" i="9"/>
  <c r="Q2624" i="9"/>
  <c r="J2624" i="9"/>
  <c r="K2624" i="9"/>
  <c r="L2624" i="9"/>
  <c r="N2624" i="9"/>
  <c r="O2624" i="9"/>
  <c r="P2624" i="9"/>
  <c r="R2624" i="9"/>
  <c r="M2632" i="9"/>
  <c r="I2632" i="9"/>
  <c r="Q2632" i="9"/>
  <c r="P2632" i="9"/>
  <c r="R2632" i="9"/>
  <c r="J2632" i="9"/>
  <c r="K2632" i="9"/>
  <c r="L2632" i="9"/>
  <c r="N2632" i="9"/>
  <c r="O2632" i="9"/>
  <c r="M2640" i="9"/>
  <c r="I2640" i="9"/>
  <c r="Q2640" i="9"/>
  <c r="N2640" i="9"/>
  <c r="O2640" i="9"/>
  <c r="P2640" i="9"/>
  <c r="R2640" i="9"/>
  <c r="J2640" i="9"/>
  <c r="K2640" i="9"/>
  <c r="L2640" i="9"/>
  <c r="M2648" i="9"/>
  <c r="I2648" i="9"/>
  <c r="Q2648" i="9"/>
  <c r="K2648" i="9"/>
  <c r="L2648" i="9"/>
  <c r="N2648" i="9"/>
  <c r="O2648" i="9"/>
  <c r="P2648" i="9"/>
  <c r="R2648" i="9"/>
  <c r="J2648" i="9"/>
  <c r="M2656" i="9"/>
  <c r="I2656" i="9"/>
  <c r="Q2656" i="9"/>
  <c r="J2656" i="9"/>
  <c r="K2656" i="9"/>
  <c r="L2656" i="9"/>
  <c r="N2656" i="9"/>
  <c r="O2656" i="9"/>
  <c r="P2656" i="9"/>
  <c r="R2656" i="9"/>
  <c r="I2664" i="9"/>
  <c r="Q2664" i="9"/>
  <c r="L2664" i="9"/>
  <c r="M2664" i="9"/>
  <c r="N2664" i="9"/>
  <c r="O2664" i="9"/>
  <c r="P2664" i="9"/>
  <c r="R2664" i="9"/>
  <c r="J2664" i="9"/>
  <c r="K2664" i="9"/>
  <c r="I2672" i="9"/>
  <c r="Q2672" i="9"/>
  <c r="O2672" i="9"/>
  <c r="P2672" i="9"/>
  <c r="R2672" i="9"/>
  <c r="J2672" i="9"/>
  <c r="K2672" i="9"/>
  <c r="L2672" i="9"/>
  <c r="M2672" i="9"/>
  <c r="N2672" i="9"/>
  <c r="P2680" i="9"/>
  <c r="I2680" i="9"/>
  <c r="Q2680" i="9"/>
  <c r="J2680" i="9"/>
  <c r="R2680" i="9"/>
  <c r="K2680" i="9"/>
  <c r="L2680" i="9"/>
  <c r="M2680" i="9"/>
  <c r="N2680" i="9"/>
  <c r="O2680" i="9"/>
  <c r="P2688" i="9"/>
  <c r="I2688" i="9"/>
  <c r="Q2688" i="9"/>
  <c r="J2688" i="9"/>
  <c r="R2688" i="9"/>
  <c r="K2688" i="9"/>
  <c r="L2688" i="9"/>
  <c r="M2688" i="9"/>
  <c r="N2688" i="9"/>
  <c r="O2688" i="9"/>
  <c r="P2696" i="9"/>
  <c r="I2696" i="9"/>
  <c r="Q2696" i="9"/>
  <c r="J2696" i="9"/>
  <c r="R2696" i="9"/>
  <c r="K2696" i="9"/>
  <c r="L2696" i="9"/>
  <c r="M2696" i="9"/>
  <c r="N2696" i="9"/>
  <c r="O2696" i="9"/>
  <c r="P2704" i="9"/>
  <c r="I2704" i="9"/>
  <c r="Q2704" i="9"/>
  <c r="J2704" i="9"/>
  <c r="R2704" i="9"/>
  <c r="K2704" i="9"/>
  <c r="L2704" i="9"/>
  <c r="M2704" i="9"/>
  <c r="N2704" i="9"/>
  <c r="O2704" i="9"/>
  <c r="P2712" i="9"/>
  <c r="I2712" i="9"/>
  <c r="Q2712" i="9"/>
  <c r="J2712" i="9"/>
  <c r="R2712" i="9"/>
  <c r="K2712" i="9"/>
  <c r="L2712" i="9"/>
  <c r="M2712" i="9"/>
  <c r="N2712" i="9"/>
  <c r="O2712" i="9"/>
  <c r="P2720" i="9"/>
  <c r="I2720" i="9"/>
  <c r="Q2720" i="9"/>
  <c r="J2720" i="9"/>
  <c r="R2720" i="9"/>
  <c r="K2720" i="9"/>
  <c r="L2720" i="9"/>
  <c r="M2720" i="9"/>
  <c r="N2720" i="9"/>
  <c r="O2720" i="9"/>
  <c r="P2728" i="9"/>
  <c r="I2728" i="9"/>
  <c r="Q2728" i="9"/>
  <c r="J2728" i="9"/>
  <c r="R2728" i="9"/>
  <c r="K2728" i="9"/>
  <c r="L2728" i="9"/>
  <c r="M2728" i="9"/>
  <c r="N2728" i="9"/>
  <c r="O2728" i="9"/>
  <c r="P2736" i="9"/>
  <c r="I2736" i="9"/>
  <c r="Q2736" i="9"/>
  <c r="J2736" i="9"/>
  <c r="R2736" i="9"/>
  <c r="K2736" i="9"/>
  <c r="L2736" i="9"/>
  <c r="M2736" i="9"/>
  <c r="N2736" i="9"/>
  <c r="O2736" i="9"/>
  <c r="P2744" i="9"/>
  <c r="I2744" i="9"/>
  <c r="Q2744" i="9"/>
  <c r="J2744" i="9"/>
  <c r="R2744" i="9"/>
  <c r="K2744" i="9"/>
  <c r="L2744" i="9"/>
  <c r="M2744" i="9"/>
  <c r="N2744" i="9"/>
  <c r="O2744" i="9"/>
  <c r="P2752" i="9"/>
  <c r="I2752" i="9"/>
  <c r="Q2752" i="9"/>
  <c r="J2752" i="9"/>
  <c r="R2752" i="9"/>
  <c r="K2752" i="9"/>
  <c r="L2752" i="9"/>
  <c r="M2752" i="9"/>
  <c r="N2752" i="9"/>
  <c r="O2752" i="9"/>
  <c r="P2760" i="9"/>
  <c r="I2760" i="9"/>
  <c r="Q2760" i="9"/>
  <c r="J2760" i="9"/>
  <c r="R2760" i="9"/>
  <c r="K2760" i="9"/>
  <c r="L2760" i="9"/>
  <c r="M2760" i="9"/>
  <c r="N2760" i="9"/>
  <c r="O2760" i="9"/>
  <c r="P2768" i="9"/>
  <c r="I2768" i="9"/>
  <c r="Q2768" i="9"/>
  <c r="J2768" i="9"/>
  <c r="R2768" i="9"/>
  <c r="K2768" i="9"/>
  <c r="L2768" i="9"/>
  <c r="M2768" i="9"/>
  <c r="N2768" i="9"/>
  <c r="O2768" i="9"/>
  <c r="P2776" i="9"/>
  <c r="I2776" i="9"/>
  <c r="Q2776" i="9"/>
  <c r="J2776" i="9"/>
  <c r="R2776" i="9"/>
  <c r="K2776" i="9"/>
  <c r="L2776" i="9"/>
  <c r="M2776" i="9"/>
  <c r="N2776" i="9"/>
  <c r="O2776" i="9"/>
  <c r="P2784" i="9"/>
  <c r="I2784" i="9"/>
  <c r="Q2784" i="9"/>
  <c r="J2784" i="9"/>
  <c r="R2784" i="9"/>
  <c r="K2784" i="9"/>
  <c r="L2784" i="9"/>
  <c r="M2784" i="9"/>
  <c r="N2784" i="9"/>
  <c r="O2784" i="9"/>
  <c r="P2792" i="9"/>
  <c r="I2792" i="9"/>
  <c r="Q2792" i="9"/>
  <c r="J2792" i="9"/>
  <c r="R2792" i="9"/>
  <c r="K2792" i="9"/>
  <c r="L2792" i="9"/>
  <c r="M2792" i="9"/>
  <c r="N2792" i="9"/>
  <c r="O2792" i="9"/>
  <c r="P2800" i="9"/>
  <c r="I2800" i="9"/>
  <c r="Q2800" i="9"/>
  <c r="J2800" i="9"/>
  <c r="R2800" i="9"/>
  <c r="K2800" i="9"/>
  <c r="L2800" i="9"/>
  <c r="M2800" i="9"/>
  <c r="N2800" i="9"/>
  <c r="O2800" i="9"/>
  <c r="P2808" i="9"/>
  <c r="I2808" i="9"/>
  <c r="Q2808" i="9"/>
  <c r="J2808" i="9"/>
  <c r="R2808" i="9"/>
  <c r="K2808" i="9"/>
  <c r="L2808" i="9"/>
  <c r="M2808" i="9"/>
  <c r="N2808" i="9"/>
  <c r="O2808" i="9"/>
  <c r="P2816" i="9"/>
  <c r="I2816" i="9"/>
  <c r="Q2816" i="9"/>
  <c r="J2816" i="9"/>
  <c r="R2816" i="9"/>
  <c r="K2816" i="9"/>
  <c r="L2816" i="9"/>
  <c r="M2816" i="9"/>
  <c r="N2816" i="9"/>
  <c r="O2816" i="9"/>
  <c r="P2824" i="9"/>
  <c r="I2824" i="9"/>
  <c r="Q2824" i="9"/>
  <c r="J2824" i="9"/>
  <c r="R2824" i="9"/>
  <c r="K2824" i="9"/>
  <c r="L2824" i="9"/>
  <c r="M2824" i="9"/>
  <c r="N2824" i="9"/>
  <c r="O2824" i="9"/>
  <c r="P2832" i="9"/>
  <c r="I2832" i="9"/>
  <c r="Q2832" i="9"/>
  <c r="J2832" i="9"/>
  <c r="R2832" i="9"/>
  <c r="K2832" i="9"/>
  <c r="L2832" i="9"/>
  <c r="M2832" i="9"/>
  <c r="N2832" i="9"/>
  <c r="O2832" i="9"/>
  <c r="P2840" i="9"/>
  <c r="I2840" i="9"/>
  <c r="Q2840" i="9"/>
  <c r="J2840" i="9"/>
  <c r="R2840" i="9"/>
  <c r="K2840" i="9"/>
  <c r="L2840" i="9"/>
  <c r="M2840" i="9"/>
  <c r="N2840" i="9"/>
  <c r="O2840" i="9"/>
  <c r="P2848" i="9"/>
  <c r="I2848" i="9"/>
  <c r="Q2848" i="9"/>
  <c r="J2848" i="9"/>
  <c r="R2848" i="9"/>
  <c r="K2848" i="9"/>
  <c r="L2848" i="9"/>
  <c r="M2848" i="9"/>
  <c r="N2848" i="9"/>
  <c r="O2848" i="9"/>
  <c r="P2856" i="9"/>
  <c r="I2856" i="9"/>
  <c r="Q2856" i="9"/>
  <c r="J2856" i="9"/>
  <c r="R2856" i="9"/>
  <c r="K2856" i="9"/>
  <c r="L2856" i="9"/>
  <c r="M2856" i="9"/>
  <c r="N2856" i="9"/>
  <c r="O2856" i="9"/>
  <c r="P2864" i="9"/>
  <c r="I2864" i="9"/>
  <c r="Q2864" i="9"/>
  <c r="J2864" i="9"/>
  <c r="R2864" i="9"/>
  <c r="K2864" i="9"/>
  <c r="L2864" i="9"/>
  <c r="M2864" i="9"/>
  <c r="N2864" i="9"/>
  <c r="O2864" i="9"/>
  <c r="P2872" i="9"/>
  <c r="I2872" i="9"/>
  <c r="Q2872" i="9"/>
  <c r="J2872" i="9"/>
  <c r="R2872" i="9"/>
  <c r="K2872" i="9"/>
  <c r="L2872" i="9"/>
  <c r="M2872" i="9"/>
  <c r="N2872" i="9"/>
  <c r="O2872" i="9"/>
  <c r="P2880" i="9"/>
  <c r="I2880" i="9"/>
  <c r="Q2880" i="9"/>
  <c r="J2880" i="9"/>
  <c r="R2880" i="9"/>
  <c r="K2880" i="9"/>
  <c r="L2880" i="9"/>
  <c r="M2880" i="9"/>
  <c r="N2880" i="9"/>
  <c r="O2880" i="9"/>
  <c r="P2888" i="9"/>
  <c r="I2888" i="9"/>
  <c r="Q2888" i="9"/>
  <c r="J2888" i="9"/>
  <c r="R2888" i="9"/>
  <c r="K2888" i="9"/>
  <c r="L2888" i="9"/>
  <c r="M2888" i="9"/>
  <c r="N2888" i="9"/>
  <c r="O2888" i="9"/>
  <c r="P2896" i="9"/>
  <c r="I2896" i="9"/>
  <c r="Q2896" i="9"/>
  <c r="J2896" i="9"/>
  <c r="R2896" i="9"/>
  <c r="K2896" i="9"/>
  <c r="L2896" i="9"/>
  <c r="M2896" i="9"/>
  <c r="N2896" i="9"/>
  <c r="O2896" i="9"/>
  <c r="P2904" i="9"/>
  <c r="I2904" i="9"/>
  <c r="Q2904" i="9"/>
  <c r="J2904" i="9"/>
  <c r="R2904" i="9"/>
  <c r="K2904" i="9"/>
  <c r="L2904" i="9"/>
  <c r="M2904" i="9"/>
  <c r="N2904" i="9"/>
  <c r="O2904" i="9"/>
  <c r="P2912" i="9"/>
  <c r="I2912" i="9"/>
  <c r="Q2912" i="9"/>
  <c r="J2912" i="9"/>
  <c r="R2912" i="9"/>
  <c r="K2912" i="9"/>
  <c r="L2912" i="9"/>
  <c r="M2912" i="9"/>
  <c r="N2912" i="9"/>
  <c r="O2912" i="9"/>
  <c r="P2920" i="9"/>
  <c r="I2920" i="9"/>
  <c r="Q2920" i="9"/>
  <c r="J2920" i="9"/>
  <c r="R2920" i="9"/>
  <c r="K2920" i="9"/>
  <c r="L2920" i="9"/>
  <c r="M2920" i="9"/>
  <c r="N2920" i="9"/>
  <c r="O2920" i="9"/>
  <c r="P2928" i="9"/>
  <c r="I2928" i="9"/>
  <c r="Q2928" i="9"/>
  <c r="J2928" i="9"/>
  <c r="R2928" i="9"/>
  <c r="K2928" i="9"/>
  <c r="L2928" i="9"/>
  <c r="M2928" i="9"/>
  <c r="N2928" i="9"/>
  <c r="O2928" i="9"/>
  <c r="P2936" i="9"/>
  <c r="I2936" i="9"/>
  <c r="Q2936" i="9"/>
  <c r="J2936" i="9"/>
  <c r="R2936" i="9"/>
  <c r="K2936" i="9"/>
  <c r="L2936" i="9"/>
  <c r="M2936" i="9"/>
  <c r="N2936" i="9"/>
  <c r="O2936" i="9"/>
  <c r="P2944" i="9"/>
  <c r="I2944" i="9"/>
  <c r="Q2944" i="9"/>
  <c r="J2944" i="9"/>
  <c r="R2944" i="9"/>
  <c r="K2944" i="9"/>
  <c r="L2944" i="9"/>
  <c r="M2944" i="9"/>
  <c r="N2944" i="9"/>
  <c r="O2944" i="9"/>
  <c r="P2952" i="9"/>
  <c r="I2952" i="9"/>
  <c r="Q2952" i="9"/>
  <c r="J2952" i="9"/>
  <c r="R2952" i="9"/>
  <c r="K2952" i="9"/>
  <c r="L2952" i="9"/>
  <c r="M2952" i="9"/>
  <c r="N2952" i="9"/>
  <c r="O2952" i="9"/>
  <c r="P2960" i="9"/>
  <c r="I2960" i="9"/>
  <c r="Q2960" i="9"/>
  <c r="J2960" i="9"/>
  <c r="R2960" i="9"/>
  <c r="K2960" i="9"/>
  <c r="L2960" i="9"/>
  <c r="M2960" i="9"/>
  <c r="N2960" i="9"/>
  <c r="O2960" i="9"/>
  <c r="P2968" i="9"/>
  <c r="I2968" i="9"/>
  <c r="Q2968" i="9"/>
  <c r="J2968" i="9"/>
  <c r="R2968" i="9"/>
  <c r="K2968" i="9"/>
  <c r="L2968" i="9"/>
  <c r="M2968" i="9"/>
  <c r="N2968" i="9"/>
  <c r="O2968" i="9"/>
  <c r="P2976" i="9"/>
  <c r="I2976" i="9"/>
  <c r="Q2976" i="9"/>
  <c r="J2976" i="9"/>
  <c r="R2976" i="9"/>
  <c r="K2976" i="9"/>
  <c r="L2976" i="9"/>
  <c r="M2976" i="9"/>
  <c r="N2976" i="9"/>
  <c r="O2976" i="9"/>
  <c r="P2984" i="9"/>
  <c r="I2984" i="9"/>
  <c r="Q2984" i="9"/>
  <c r="J2984" i="9"/>
  <c r="R2984" i="9"/>
  <c r="K2984" i="9"/>
  <c r="L2984" i="9"/>
  <c r="M2984" i="9"/>
  <c r="N2984" i="9"/>
  <c r="O2984" i="9"/>
  <c r="P2992" i="9"/>
  <c r="I2992" i="9"/>
  <c r="Q2992" i="9"/>
  <c r="J2992" i="9"/>
  <c r="R2992" i="9"/>
  <c r="K2992" i="9"/>
  <c r="L2992" i="9"/>
  <c r="M2992" i="9"/>
  <c r="N2992" i="9"/>
  <c r="O2992" i="9"/>
  <c r="P3000" i="9"/>
  <c r="I3000" i="9"/>
  <c r="Q3000" i="9"/>
  <c r="J3000" i="9"/>
  <c r="R3000" i="9"/>
  <c r="K3000" i="9"/>
  <c r="L3000" i="9"/>
  <c r="M3000" i="9"/>
  <c r="N3000" i="9"/>
  <c r="O3000" i="9"/>
  <c r="P3008" i="9"/>
  <c r="I3008" i="9"/>
  <c r="Q3008" i="9"/>
  <c r="J3008" i="9"/>
  <c r="R3008" i="9"/>
  <c r="K3008" i="9"/>
  <c r="L3008" i="9"/>
  <c r="M3008" i="9"/>
  <c r="N3008" i="9"/>
  <c r="O3008" i="9"/>
  <c r="P3016" i="9"/>
  <c r="I3016" i="9"/>
  <c r="Q3016" i="9"/>
  <c r="K3016" i="9"/>
  <c r="L3016" i="9"/>
  <c r="M3016" i="9"/>
  <c r="N3016" i="9"/>
  <c r="O3016" i="9"/>
  <c r="J3016" i="9"/>
  <c r="R3016" i="9"/>
  <c r="P3024" i="9"/>
  <c r="I3024" i="9"/>
  <c r="Q3024" i="9"/>
  <c r="K3024" i="9"/>
  <c r="L3024" i="9"/>
  <c r="M3024" i="9"/>
  <c r="N3024" i="9"/>
  <c r="O3024" i="9"/>
  <c r="J3024" i="9"/>
  <c r="R3024" i="9"/>
  <c r="P3032" i="9"/>
  <c r="I3032" i="9"/>
  <c r="Q3032" i="9"/>
  <c r="K3032" i="9"/>
  <c r="L3032" i="9"/>
  <c r="O3032" i="9"/>
  <c r="N3032" i="9"/>
  <c r="R3032" i="9"/>
  <c r="J3032" i="9"/>
  <c r="M3032" i="9"/>
  <c r="I3040" i="9"/>
  <c r="Q3040" i="9"/>
  <c r="K3040" i="9"/>
  <c r="L3040" i="9"/>
  <c r="O3040" i="9"/>
  <c r="J3040" i="9"/>
  <c r="M3040" i="9"/>
  <c r="N3040" i="9"/>
  <c r="P3040" i="9"/>
  <c r="R3040" i="9"/>
  <c r="K3048" i="9"/>
  <c r="L3048" i="9"/>
  <c r="O3048" i="9"/>
  <c r="R3048" i="9"/>
  <c r="I3048" i="9"/>
  <c r="J3048" i="9"/>
  <c r="M3048" i="9"/>
  <c r="N3048" i="9"/>
  <c r="P3048" i="9"/>
  <c r="Q3048" i="9"/>
  <c r="K3056" i="9"/>
  <c r="O3056" i="9"/>
  <c r="R3056" i="9"/>
  <c r="I3056" i="9"/>
  <c r="J3056" i="9"/>
  <c r="L3056" i="9"/>
  <c r="M3056" i="9"/>
  <c r="N3056" i="9"/>
  <c r="P3056" i="9"/>
  <c r="Q3056" i="9"/>
  <c r="K3064" i="9"/>
  <c r="O3064" i="9"/>
  <c r="P3064" i="9"/>
  <c r="Q3064" i="9"/>
  <c r="R3064" i="9"/>
  <c r="I3064" i="9"/>
  <c r="J3064" i="9"/>
  <c r="L3064" i="9"/>
  <c r="M3064" i="9"/>
  <c r="N3064" i="9"/>
  <c r="K3072" i="9"/>
  <c r="O3072" i="9"/>
  <c r="M3072" i="9"/>
  <c r="N3072" i="9"/>
  <c r="P3072" i="9"/>
  <c r="Q3072" i="9"/>
  <c r="R3072" i="9"/>
  <c r="I3072" i="9"/>
  <c r="J3072" i="9"/>
  <c r="L3072" i="9"/>
  <c r="K3080" i="9"/>
  <c r="O3080" i="9"/>
  <c r="J3080" i="9"/>
  <c r="L3080" i="9"/>
  <c r="M3080" i="9"/>
  <c r="N3080" i="9"/>
  <c r="P3080" i="9"/>
  <c r="Q3080" i="9"/>
  <c r="R3080" i="9"/>
  <c r="I3080" i="9"/>
  <c r="K3088" i="9"/>
  <c r="O3088" i="9"/>
  <c r="R3088" i="9"/>
  <c r="I3088" i="9"/>
  <c r="J3088" i="9"/>
  <c r="L3088" i="9"/>
  <c r="M3088" i="9"/>
  <c r="N3088" i="9"/>
  <c r="P3088" i="9"/>
  <c r="Q3088" i="9"/>
  <c r="O3096" i="9"/>
  <c r="Q3096" i="9"/>
  <c r="I3096" i="9"/>
  <c r="R3096" i="9"/>
  <c r="J3096" i="9"/>
  <c r="K3096" i="9"/>
  <c r="L3096" i="9"/>
  <c r="M3096" i="9"/>
  <c r="N3096" i="9"/>
  <c r="P3096" i="9"/>
  <c r="N3104" i="9"/>
  <c r="O3104" i="9"/>
  <c r="P3104" i="9"/>
  <c r="I3104" i="9"/>
  <c r="Q3104" i="9"/>
  <c r="J3104" i="9"/>
  <c r="R3104" i="9"/>
  <c r="K3104" i="9"/>
  <c r="L3104" i="9"/>
  <c r="M3104" i="9"/>
  <c r="N3112" i="9"/>
  <c r="O3112" i="9"/>
  <c r="P3112" i="9"/>
  <c r="I3112" i="9"/>
  <c r="Q3112" i="9"/>
  <c r="J3112" i="9"/>
  <c r="R3112" i="9"/>
  <c r="K3112" i="9"/>
  <c r="L3112" i="9"/>
  <c r="M3112" i="9"/>
  <c r="N3120" i="9"/>
  <c r="O3120" i="9"/>
  <c r="P3120" i="9"/>
  <c r="I3120" i="9"/>
  <c r="Q3120" i="9"/>
  <c r="J3120" i="9"/>
  <c r="R3120" i="9"/>
  <c r="K3120" i="9"/>
  <c r="L3120" i="9"/>
  <c r="M3120" i="9"/>
  <c r="N3128" i="9"/>
  <c r="O3128" i="9"/>
  <c r="P3128" i="9"/>
  <c r="I3128" i="9"/>
  <c r="Q3128" i="9"/>
  <c r="J3128" i="9"/>
  <c r="R3128" i="9"/>
  <c r="K3128" i="9"/>
  <c r="L3128" i="9"/>
  <c r="M3128" i="9"/>
  <c r="N3136" i="9"/>
  <c r="O3136" i="9"/>
  <c r="P3136" i="9"/>
  <c r="I3136" i="9"/>
  <c r="Q3136" i="9"/>
  <c r="J3136" i="9"/>
  <c r="R3136" i="9"/>
  <c r="K3136" i="9"/>
  <c r="L3136" i="9"/>
  <c r="M3136" i="9"/>
  <c r="N3144" i="9"/>
  <c r="O3144" i="9"/>
  <c r="P3144" i="9"/>
  <c r="I3144" i="9"/>
  <c r="Q3144" i="9"/>
  <c r="J3144" i="9"/>
  <c r="R3144" i="9"/>
  <c r="K3144" i="9"/>
  <c r="L3144" i="9"/>
  <c r="M3144" i="9"/>
  <c r="N3152" i="9"/>
  <c r="O3152" i="9"/>
  <c r="P3152" i="9"/>
  <c r="I3152" i="9"/>
  <c r="Q3152" i="9"/>
  <c r="J3152" i="9"/>
  <c r="R3152" i="9"/>
  <c r="K3152" i="9"/>
  <c r="L3152" i="9"/>
  <c r="M3152" i="9"/>
  <c r="N3160" i="9"/>
  <c r="O3160" i="9"/>
  <c r="P3160" i="9"/>
  <c r="I3160" i="9"/>
  <c r="Q3160" i="9"/>
  <c r="J3160" i="9"/>
  <c r="R3160" i="9"/>
  <c r="K3160" i="9"/>
  <c r="L3160" i="9"/>
  <c r="M3160" i="9"/>
  <c r="N3168" i="9"/>
  <c r="O3168" i="9"/>
  <c r="P3168" i="9"/>
  <c r="I3168" i="9"/>
  <c r="Q3168" i="9"/>
  <c r="J3168" i="9"/>
  <c r="R3168" i="9"/>
  <c r="K3168" i="9"/>
  <c r="L3168" i="9"/>
  <c r="M3168" i="9"/>
  <c r="N3176" i="9"/>
  <c r="O3176" i="9"/>
  <c r="P3176" i="9"/>
  <c r="I3176" i="9"/>
  <c r="Q3176" i="9"/>
  <c r="J3176" i="9"/>
  <c r="R3176" i="9"/>
  <c r="K3176" i="9"/>
  <c r="L3176" i="9"/>
  <c r="M3176" i="9"/>
  <c r="N3184" i="9"/>
  <c r="O3184" i="9"/>
  <c r="P3184" i="9"/>
  <c r="I3184" i="9"/>
  <c r="Q3184" i="9"/>
  <c r="J3184" i="9"/>
  <c r="R3184" i="9"/>
  <c r="K3184" i="9"/>
  <c r="L3184" i="9"/>
  <c r="M3184" i="9"/>
  <c r="N3192" i="9"/>
  <c r="O3192" i="9"/>
  <c r="P3192" i="9"/>
  <c r="I3192" i="9"/>
  <c r="Q3192" i="9"/>
  <c r="J3192" i="9"/>
  <c r="R3192" i="9"/>
  <c r="K3192" i="9"/>
  <c r="L3192" i="9"/>
  <c r="M3192" i="9"/>
  <c r="N3200" i="9"/>
  <c r="O3200" i="9"/>
  <c r="P3200" i="9"/>
  <c r="I3200" i="9"/>
  <c r="Q3200" i="9"/>
  <c r="J3200" i="9"/>
  <c r="R3200" i="9"/>
  <c r="K3200" i="9"/>
  <c r="L3200" i="9"/>
  <c r="M3200" i="9"/>
  <c r="N3208" i="9"/>
  <c r="O3208" i="9"/>
  <c r="P3208" i="9"/>
  <c r="I3208" i="9"/>
  <c r="Q3208" i="9"/>
  <c r="J3208" i="9"/>
  <c r="R3208" i="9"/>
  <c r="K3208" i="9"/>
  <c r="L3208" i="9"/>
  <c r="M3208" i="9"/>
  <c r="N3216" i="9"/>
  <c r="O3216" i="9"/>
  <c r="P3216" i="9"/>
  <c r="I3216" i="9"/>
  <c r="Q3216" i="9"/>
  <c r="J3216" i="9"/>
  <c r="R3216" i="9"/>
  <c r="K3216" i="9"/>
  <c r="L3216" i="9"/>
  <c r="M3216" i="9"/>
  <c r="N3224" i="9"/>
  <c r="O3224" i="9"/>
  <c r="P3224" i="9"/>
  <c r="I3224" i="9"/>
  <c r="Q3224" i="9"/>
  <c r="J3224" i="9"/>
  <c r="R3224" i="9"/>
  <c r="K3224" i="9"/>
  <c r="L3224" i="9"/>
  <c r="M3224" i="9"/>
  <c r="N3232" i="9"/>
  <c r="O3232" i="9"/>
  <c r="P3232" i="9"/>
  <c r="I3232" i="9"/>
  <c r="Q3232" i="9"/>
  <c r="J3232" i="9"/>
  <c r="R3232" i="9"/>
  <c r="K3232" i="9"/>
  <c r="L3232" i="9"/>
  <c r="M3232" i="9"/>
  <c r="N3240" i="9"/>
  <c r="O3240" i="9"/>
  <c r="P3240" i="9"/>
  <c r="I3240" i="9"/>
  <c r="Q3240" i="9"/>
  <c r="J3240" i="9"/>
  <c r="R3240" i="9"/>
  <c r="K3240" i="9"/>
  <c r="L3240" i="9"/>
  <c r="M3240" i="9"/>
  <c r="N3248" i="9"/>
  <c r="O3248" i="9"/>
  <c r="P3248" i="9"/>
  <c r="I3248" i="9"/>
  <c r="Q3248" i="9"/>
  <c r="J3248" i="9"/>
  <c r="R3248" i="9"/>
  <c r="K3248" i="9"/>
  <c r="L3248" i="9"/>
  <c r="M3248" i="9"/>
  <c r="N3256" i="9"/>
  <c r="O3256" i="9"/>
  <c r="P3256" i="9"/>
  <c r="I3256" i="9"/>
  <c r="Q3256" i="9"/>
  <c r="J3256" i="9"/>
  <c r="R3256" i="9"/>
  <c r="K3256" i="9"/>
  <c r="L3256" i="9"/>
  <c r="M3256" i="9"/>
  <c r="N3264" i="9"/>
  <c r="O3264" i="9"/>
  <c r="P3264" i="9"/>
  <c r="I3264" i="9"/>
  <c r="Q3264" i="9"/>
  <c r="J3264" i="9"/>
  <c r="R3264" i="9"/>
  <c r="K3264" i="9"/>
  <c r="L3264" i="9"/>
  <c r="M3264" i="9"/>
  <c r="N3272" i="9"/>
  <c r="O3272" i="9"/>
  <c r="P3272" i="9"/>
  <c r="I3272" i="9"/>
  <c r="Q3272" i="9"/>
  <c r="J3272" i="9"/>
  <c r="R3272" i="9"/>
  <c r="K3272" i="9"/>
  <c r="L3272" i="9"/>
  <c r="M3272" i="9"/>
  <c r="N3280" i="9"/>
  <c r="O3280" i="9"/>
  <c r="P3280" i="9"/>
  <c r="I3280" i="9"/>
  <c r="Q3280" i="9"/>
  <c r="J3280" i="9"/>
  <c r="R3280" i="9"/>
  <c r="K3280" i="9"/>
  <c r="L3280" i="9"/>
  <c r="M3280" i="9"/>
  <c r="N3288" i="9"/>
  <c r="O3288" i="9"/>
  <c r="P3288" i="9"/>
  <c r="I3288" i="9"/>
  <c r="Q3288" i="9"/>
  <c r="J3288" i="9"/>
  <c r="R3288" i="9"/>
  <c r="K3288" i="9"/>
  <c r="L3288" i="9"/>
  <c r="M3288" i="9"/>
  <c r="N3296" i="9"/>
  <c r="O3296" i="9"/>
  <c r="P3296" i="9"/>
  <c r="I3296" i="9"/>
  <c r="Q3296" i="9"/>
  <c r="J3296" i="9"/>
  <c r="R3296" i="9"/>
  <c r="K3296" i="9"/>
  <c r="L3296" i="9"/>
  <c r="M3296" i="9"/>
  <c r="N3304" i="9"/>
  <c r="O3304" i="9"/>
  <c r="P3304" i="9"/>
  <c r="I3304" i="9"/>
  <c r="Q3304" i="9"/>
  <c r="J3304" i="9"/>
  <c r="R3304" i="9"/>
  <c r="K3304" i="9"/>
  <c r="L3304" i="9"/>
  <c r="M3304" i="9"/>
  <c r="N3312" i="9"/>
  <c r="O3312" i="9"/>
  <c r="P3312" i="9"/>
  <c r="I3312" i="9"/>
  <c r="Q3312" i="9"/>
  <c r="J3312" i="9"/>
  <c r="R3312" i="9"/>
  <c r="K3312" i="9"/>
  <c r="L3312" i="9"/>
  <c r="M3312" i="9"/>
  <c r="N3320" i="9"/>
  <c r="O3320" i="9"/>
  <c r="P3320" i="9"/>
  <c r="I3320" i="9"/>
  <c r="Q3320" i="9"/>
  <c r="J3320" i="9"/>
  <c r="R3320" i="9"/>
  <c r="K3320" i="9"/>
  <c r="L3320" i="9"/>
  <c r="M3320" i="9"/>
  <c r="N3328" i="9"/>
  <c r="O3328" i="9"/>
  <c r="P3328" i="9"/>
  <c r="I3328" i="9"/>
  <c r="Q3328" i="9"/>
  <c r="J3328" i="9"/>
  <c r="R3328" i="9"/>
  <c r="K3328" i="9"/>
  <c r="L3328" i="9"/>
  <c r="M3328" i="9"/>
  <c r="N3336" i="9"/>
  <c r="O3336" i="9"/>
  <c r="P3336" i="9"/>
  <c r="I3336" i="9"/>
  <c r="Q3336" i="9"/>
  <c r="J3336" i="9"/>
  <c r="R3336" i="9"/>
  <c r="K3336" i="9"/>
  <c r="L3336" i="9"/>
  <c r="M3336" i="9"/>
  <c r="N3344" i="9"/>
  <c r="O3344" i="9"/>
  <c r="P3344" i="9"/>
  <c r="I3344" i="9"/>
  <c r="Q3344" i="9"/>
  <c r="J3344" i="9"/>
  <c r="R3344" i="9"/>
  <c r="K3344" i="9"/>
  <c r="L3344" i="9"/>
  <c r="M3344" i="9"/>
  <c r="N3352" i="9"/>
  <c r="O3352" i="9"/>
  <c r="P3352" i="9"/>
  <c r="I3352" i="9"/>
  <c r="Q3352" i="9"/>
  <c r="J3352" i="9"/>
  <c r="R3352" i="9"/>
  <c r="K3352" i="9"/>
  <c r="L3352" i="9"/>
  <c r="M3352" i="9"/>
  <c r="N3360" i="9"/>
  <c r="O3360" i="9"/>
  <c r="P3360" i="9"/>
  <c r="I3360" i="9"/>
  <c r="Q3360" i="9"/>
  <c r="J3360" i="9"/>
  <c r="R3360" i="9"/>
  <c r="K3360" i="9"/>
  <c r="L3360" i="9"/>
  <c r="M3360" i="9"/>
  <c r="N3368" i="9"/>
  <c r="O3368" i="9"/>
  <c r="P3368" i="9"/>
  <c r="I3368" i="9"/>
  <c r="Q3368" i="9"/>
  <c r="J3368" i="9"/>
  <c r="R3368" i="9"/>
  <c r="K3368" i="9"/>
  <c r="L3368" i="9"/>
  <c r="M3368" i="9"/>
  <c r="N3376" i="9"/>
  <c r="O3376" i="9"/>
  <c r="P3376" i="9"/>
  <c r="I3376" i="9"/>
  <c r="Q3376" i="9"/>
  <c r="J3376" i="9"/>
  <c r="R3376" i="9"/>
  <c r="K3376" i="9"/>
  <c r="L3376" i="9"/>
  <c r="M3376" i="9"/>
  <c r="N3384" i="9"/>
  <c r="O3384" i="9"/>
  <c r="P3384" i="9"/>
  <c r="I3384" i="9"/>
  <c r="Q3384" i="9"/>
  <c r="J3384" i="9"/>
  <c r="R3384" i="9"/>
  <c r="K3384" i="9"/>
  <c r="L3384" i="9"/>
  <c r="M3384" i="9"/>
  <c r="N3392" i="9"/>
  <c r="O3392" i="9"/>
  <c r="P3392" i="9"/>
  <c r="I3392" i="9"/>
  <c r="Q3392" i="9"/>
  <c r="J3392" i="9"/>
  <c r="R3392" i="9"/>
  <c r="K3392" i="9"/>
  <c r="L3392" i="9"/>
  <c r="M3392" i="9"/>
  <c r="N3400" i="9"/>
  <c r="O3400" i="9"/>
  <c r="P3400" i="9"/>
  <c r="I3400" i="9"/>
  <c r="Q3400" i="9"/>
  <c r="J3400" i="9"/>
  <c r="R3400" i="9"/>
  <c r="K3400" i="9"/>
  <c r="L3400" i="9"/>
  <c r="M3400" i="9"/>
  <c r="N3408" i="9"/>
  <c r="O3408" i="9"/>
  <c r="P3408" i="9"/>
  <c r="I3408" i="9"/>
  <c r="Q3408" i="9"/>
  <c r="J3408" i="9"/>
  <c r="R3408" i="9"/>
  <c r="K3408" i="9"/>
  <c r="L3408" i="9"/>
  <c r="M3408" i="9"/>
  <c r="N3416" i="9"/>
  <c r="O3416" i="9"/>
  <c r="P3416" i="9"/>
  <c r="I3416" i="9"/>
  <c r="Q3416" i="9"/>
  <c r="J3416" i="9"/>
  <c r="R3416" i="9"/>
  <c r="K3416" i="9"/>
  <c r="L3416" i="9"/>
  <c r="M3416" i="9"/>
  <c r="N3424" i="9"/>
  <c r="O3424" i="9"/>
  <c r="P3424" i="9"/>
  <c r="I3424" i="9"/>
  <c r="Q3424" i="9"/>
  <c r="J3424" i="9"/>
  <c r="R3424" i="9"/>
  <c r="K3424" i="9"/>
  <c r="L3424" i="9"/>
  <c r="M3424" i="9"/>
  <c r="N3432" i="9"/>
  <c r="O3432" i="9"/>
  <c r="P3432" i="9"/>
  <c r="I3432" i="9"/>
  <c r="Q3432" i="9"/>
  <c r="J3432" i="9"/>
  <c r="R3432" i="9"/>
  <c r="K3432" i="9"/>
  <c r="L3432" i="9"/>
  <c r="M3432" i="9"/>
  <c r="N3440" i="9"/>
  <c r="O3440" i="9"/>
  <c r="P3440" i="9"/>
  <c r="I3440" i="9"/>
  <c r="Q3440" i="9"/>
  <c r="J3440" i="9"/>
  <c r="R3440" i="9"/>
  <c r="K3440" i="9"/>
  <c r="L3440" i="9"/>
  <c r="M3440" i="9"/>
  <c r="N3448" i="9"/>
  <c r="O3448" i="9"/>
  <c r="P3448" i="9"/>
  <c r="I3448" i="9"/>
  <c r="Q3448" i="9"/>
  <c r="J3448" i="9"/>
  <c r="R3448" i="9"/>
  <c r="K3448" i="9"/>
  <c r="L3448" i="9"/>
  <c r="M3448" i="9"/>
  <c r="N3456" i="9"/>
  <c r="O3456" i="9"/>
  <c r="P3456" i="9"/>
  <c r="I3456" i="9"/>
  <c r="Q3456" i="9"/>
  <c r="J3456" i="9"/>
  <c r="R3456" i="9"/>
  <c r="K3456" i="9"/>
  <c r="L3456" i="9"/>
  <c r="M3456" i="9"/>
  <c r="N3464" i="9"/>
  <c r="O3464" i="9"/>
  <c r="I3464" i="9"/>
  <c r="Q3464" i="9"/>
  <c r="J3464" i="9"/>
  <c r="R3464" i="9"/>
  <c r="K3464" i="9"/>
  <c r="L3464" i="9"/>
  <c r="M3464" i="9"/>
  <c r="N3472" i="9"/>
  <c r="O3472" i="9"/>
  <c r="I3472" i="9"/>
  <c r="Q3472" i="9"/>
  <c r="J3472" i="9"/>
  <c r="R3472" i="9"/>
  <c r="K3472" i="9"/>
  <c r="M3472" i="9"/>
  <c r="N3480" i="9"/>
  <c r="O3480" i="9"/>
  <c r="I3480" i="9"/>
  <c r="Q3480" i="9"/>
  <c r="J3480" i="9"/>
  <c r="R3480" i="9"/>
  <c r="M3480" i="9"/>
  <c r="N3488" i="9"/>
  <c r="O3488" i="9"/>
  <c r="I3488" i="9"/>
  <c r="Q3488" i="9"/>
  <c r="J3488" i="9"/>
  <c r="R3488" i="9"/>
  <c r="M3488" i="9"/>
  <c r="I3496" i="9"/>
  <c r="Q3496" i="9"/>
  <c r="J3496" i="9"/>
  <c r="R3496" i="9"/>
  <c r="M3496" i="9"/>
  <c r="I3504" i="9"/>
  <c r="Q3504" i="9"/>
  <c r="M3504" i="9"/>
  <c r="I3512" i="9"/>
  <c r="Q3512" i="9"/>
  <c r="M3512" i="9"/>
  <c r="I3520" i="9"/>
  <c r="Q3520" i="9"/>
  <c r="M3520" i="9"/>
  <c r="I3528" i="9"/>
  <c r="Q3528" i="9"/>
  <c r="M3528" i="9"/>
  <c r="I3536" i="9"/>
  <c r="Q3536" i="9"/>
  <c r="M3536" i="9"/>
  <c r="I3544" i="9"/>
  <c r="Q3544" i="9"/>
  <c r="M3544" i="9"/>
  <c r="M3552" i="9"/>
  <c r="M3560" i="9"/>
  <c r="M3568" i="9"/>
  <c r="N3752" i="9"/>
  <c r="Q3751" i="9"/>
  <c r="I3751" i="9"/>
  <c r="L3750" i="9"/>
  <c r="O3749" i="9"/>
  <c r="R3748" i="9"/>
  <c r="J3748" i="9"/>
  <c r="M3747" i="9"/>
  <c r="P3746" i="9"/>
  <c r="K3745" i="9"/>
  <c r="N3744" i="9"/>
  <c r="Q3743" i="9"/>
  <c r="I3743" i="9"/>
  <c r="L3742" i="9"/>
  <c r="O3741" i="9"/>
  <c r="R3740" i="9"/>
  <c r="J3740" i="9"/>
  <c r="M3739" i="9"/>
  <c r="P3738" i="9"/>
  <c r="K3737" i="9"/>
  <c r="N3736" i="9"/>
  <c r="Q3735" i="9"/>
  <c r="I3735" i="9"/>
  <c r="L3734" i="9"/>
  <c r="O3733" i="9"/>
  <c r="R3732" i="9"/>
  <c r="J3732" i="9"/>
  <c r="M3731" i="9"/>
  <c r="P3730" i="9"/>
  <c r="K3729" i="9"/>
  <c r="N3728" i="9"/>
  <c r="Q3727" i="9"/>
  <c r="I3727" i="9"/>
  <c r="L3726" i="9"/>
  <c r="O3725" i="9"/>
  <c r="R3724" i="9"/>
  <c r="J3724" i="9"/>
  <c r="M3723" i="9"/>
  <c r="P3722" i="9"/>
  <c r="K3721" i="9"/>
  <c r="N3720" i="9"/>
  <c r="Q3719" i="9"/>
  <c r="I3719" i="9"/>
  <c r="L3718" i="9"/>
  <c r="O3717" i="9"/>
  <c r="R3716" i="9"/>
  <c r="J3716" i="9"/>
  <c r="M3715" i="9"/>
  <c r="P3714" i="9"/>
  <c r="K3713" i="9"/>
  <c r="N3712" i="9"/>
  <c r="Q3711" i="9"/>
  <c r="I3711" i="9"/>
  <c r="L3710" i="9"/>
  <c r="O3709" i="9"/>
  <c r="R3708" i="9"/>
  <c r="J3708" i="9"/>
  <c r="M3707" i="9"/>
  <c r="P3706" i="9"/>
  <c r="K3705" i="9"/>
  <c r="N3704" i="9"/>
  <c r="Q3703" i="9"/>
  <c r="I3703" i="9"/>
  <c r="L3702" i="9"/>
  <c r="O3701" i="9"/>
  <c r="R3700" i="9"/>
  <c r="J3700" i="9"/>
  <c r="M3699" i="9"/>
  <c r="P3698" i="9"/>
  <c r="K3697" i="9"/>
  <c r="N3696" i="9"/>
  <c r="Q3695" i="9"/>
  <c r="I3695" i="9"/>
  <c r="L3694" i="9"/>
  <c r="O3693" i="9"/>
  <c r="R3692" i="9"/>
  <c r="J3692" i="9"/>
  <c r="M3691" i="9"/>
  <c r="P3690" i="9"/>
  <c r="K3689" i="9"/>
  <c r="N3688" i="9"/>
  <c r="Q3687" i="9"/>
  <c r="I3687" i="9"/>
  <c r="L3686" i="9"/>
  <c r="O3685" i="9"/>
  <c r="R3684" i="9"/>
  <c r="J3684" i="9"/>
  <c r="M3683" i="9"/>
  <c r="P3682" i="9"/>
  <c r="K3681" i="9"/>
  <c r="N3680" i="9"/>
  <c r="Q3679" i="9"/>
  <c r="I3679" i="9"/>
  <c r="L3678" i="9"/>
  <c r="O3677" i="9"/>
  <c r="R3676" i="9"/>
  <c r="J3676" i="9"/>
  <c r="M3675" i="9"/>
  <c r="P3674" i="9"/>
  <c r="K3673" i="9"/>
  <c r="N3672" i="9"/>
  <c r="Q3671" i="9"/>
  <c r="I3671" i="9"/>
  <c r="L3670" i="9"/>
  <c r="O3669" i="9"/>
  <c r="R3668" i="9"/>
  <c r="J3668" i="9"/>
  <c r="M3667" i="9"/>
  <c r="P3666" i="9"/>
  <c r="K3665" i="9"/>
  <c r="N3664" i="9"/>
  <c r="Q3663" i="9"/>
  <c r="I3663" i="9"/>
  <c r="L3662" i="9"/>
  <c r="O3661" i="9"/>
  <c r="R3660" i="9"/>
  <c r="J3660" i="9"/>
  <c r="M3659" i="9"/>
  <c r="P3658" i="9"/>
  <c r="K3657" i="9"/>
  <c r="N3656" i="9"/>
  <c r="Q3655" i="9"/>
  <c r="I3655" i="9"/>
  <c r="L3654" i="9"/>
  <c r="O3653" i="9"/>
  <c r="R3652" i="9"/>
  <c r="J3652" i="9"/>
  <c r="M3651" i="9"/>
  <c r="P3650" i="9"/>
  <c r="K3649" i="9"/>
  <c r="N3648" i="9"/>
  <c r="Q3647" i="9"/>
  <c r="I3647" i="9"/>
  <c r="L3646" i="9"/>
  <c r="O3645" i="9"/>
  <c r="R3644" i="9"/>
  <c r="J3644" i="9"/>
  <c r="M3643" i="9"/>
  <c r="P3642" i="9"/>
  <c r="K3641" i="9"/>
  <c r="N3640" i="9"/>
  <c r="Q3639" i="9"/>
  <c r="I3639" i="9"/>
  <c r="L3638" i="9"/>
  <c r="O3637" i="9"/>
  <c r="R3636" i="9"/>
  <c r="J3636" i="9"/>
  <c r="M3635" i="9"/>
  <c r="P3634" i="9"/>
  <c r="K3633" i="9"/>
  <c r="N3632" i="9"/>
  <c r="Q3631" i="9"/>
  <c r="I3631" i="9"/>
  <c r="L3630" i="9"/>
  <c r="O3629" i="9"/>
  <c r="R3628" i="9"/>
  <c r="J3628" i="9"/>
  <c r="M3627" i="9"/>
  <c r="P3626" i="9"/>
  <c r="K3625" i="9"/>
  <c r="N3624" i="9"/>
  <c r="Q3623" i="9"/>
  <c r="I3623" i="9"/>
  <c r="L3622" i="9"/>
  <c r="O3621" i="9"/>
  <c r="R3620" i="9"/>
  <c r="J3620" i="9"/>
  <c r="M3619" i="9"/>
  <c r="P3618" i="9"/>
  <c r="K3617" i="9"/>
  <c r="N3616" i="9"/>
  <c r="Q3615" i="9"/>
  <c r="I3615" i="9"/>
  <c r="L3614" i="9"/>
  <c r="O3613" i="9"/>
  <c r="R3612" i="9"/>
  <c r="J3612" i="9"/>
  <c r="M3611" i="9"/>
  <c r="P3610" i="9"/>
  <c r="K3609" i="9"/>
  <c r="N3608" i="9"/>
  <c r="Q3607" i="9"/>
  <c r="I3607" i="9"/>
  <c r="L3606" i="9"/>
  <c r="O3605" i="9"/>
  <c r="R3604" i="9"/>
  <c r="J3604" i="9"/>
  <c r="M3603" i="9"/>
  <c r="P3602" i="9"/>
  <c r="K3601" i="9"/>
  <c r="N3600" i="9"/>
  <c r="Q3599" i="9"/>
  <c r="I3599" i="9"/>
  <c r="L3598" i="9"/>
  <c r="O3597" i="9"/>
  <c r="R3596" i="9"/>
  <c r="J3596" i="9"/>
  <c r="M3595" i="9"/>
  <c r="P3594" i="9"/>
  <c r="K3593" i="9"/>
  <c r="N3592" i="9"/>
  <c r="Q3591" i="9"/>
  <c r="I3591" i="9"/>
  <c r="L3590" i="9"/>
  <c r="O3589" i="9"/>
  <c r="R3588" i="9"/>
  <c r="J3588" i="9"/>
  <c r="M3587" i="9"/>
  <c r="P3586" i="9"/>
  <c r="K3585" i="9"/>
  <c r="N3584" i="9"/>
  <c r="Q3583" i="9"/>
  <c r="I3583" i="9"/>
  <c r="L3582" i="9"/>
  <c r="O3581" i="9"/>
  <c r="R3580" i="9"/>
  <c r="J3580" i="9"/>
  <c r="M3579" i="9"/>
  <c r="P3578" i="9"/>
  <c r="K3577" i="9"/>
  <c r="N3576" i="9"/>
  <c r="Q3575" i="9"/>
  <c r="I3575" i="9"/>
  <c r="L3574" i="9"/>
  <c r="O3573" i="9"/>
  <c r="R3572" i="9"/>
  <c r="J3572" i="9"/>
  <c r="M3571" i="9"/>
  <c r="P3570" i="9"/>
  <c r="K3569" i="9"/>
  <c r="N3568" i="9"/>
  <c r="O3567" i="9"/>
  <c r="Q3566" i="9"/>
  <c r="J3565" i="9"/>
  <c r="L3564" i="9"/>
  <c r="N3563" i="9"/>
  <c r="P3562" i="9"/>
  <c r="J3560" i="9"/>
  <c r="L3559" i="9"/>
  <c r="N3558" i="9"/>
  <c r="P3557" i="9"/>
  <c r="R3556" i="9"/>
  <c r="J3555" i="9"/>
  <c r="L3554" i="9"/>
  <c r="P3552" i="9"/>
  <c r="R3551" i="9"/>
  <c r="I3551" i="9"/>
  <c r="J3550" i="9"/>
  <c r="L3549" i="9"/>
  <c r="N3548" i="9"/>
  <c r="P3547" i="9"/>
  <c r="R3546" i="9"/>
  <c r="I3543" i="9"/>
  <c r="I3542" i="9"/>
  <c r="I3541" i="9"/>
  <c r="J3540" i="9"/>
  <c r="J3539" i="9"/>
  <c r="J3538" i="9"/>
  <c r="K3536" i="9"/>
  <c r="K3535" i="9"/>
  <c r="L3534" i="9"/>
  <c r="L3533" i="9"/>
  <c r="L3532" i="9"/>
  <c r="M3531" i="9"/>
  <c r="M3530" i="9"/>
  <c r="N3528" i="9"/>
  <c r="N3527" i="9"/>
  <c r="N3526" i="9"/>
  <c r="O3525" i="9"/>
  <c r="O3524" i="9"/>
  <c r="O3523" i="9"/>
  <c r="P3522" i="9"/>
  <c r="P3520" i="9"/>
  <c r="Q3519" i="9"/>
  <c r="Q3518" i="9"/>
  <c r="Q3517" i="9"/>
  <c r="R3516" i="9"/>
  <c r="R3515" i="9"/>
  <c r="R3514" i="9"/>
  <c r="I3511" i="9"/>
  <c r="I3510" i="9"/>
  <c r="I3509" i="9"/>
  <c r="J3508" i="9"/>
  <c r="J3507" i="9"/>
  <c r="J3506" i="9"/>
  <c r="K3504" i="9"/>
  <c r="K3503" i="9"/>
  <c r="L3502" i="9"/>
  <c r="I3501" i="9"/>
  <c r="Q3498" i="9"/>
  <c r="N3496" i="9"/>
  <c r="I3495" i="9"/>
  <c r="O3493" i="9"/>
  <c r="P3490" i="9"/>
  <c r="N3487" i="9"/>
  <c r="M3485" i="9"/>
  <c r="O3483" i="9"/>
  <c r="O3479" i="9"/>
  <c r="Q3477" i="9"/>
  <c r="L3472" i="9"/>
  <c r="R3466" i="9"/>
  <c r="L33" i="9"/>
  <c r="M33" i="9"/>
  <c r="N33" i="9"/>
  <c r="O33" i="9"/>
  <c r="P33" i="9"/>
  <c r="I33" i="9"/>
  <c r="Q33" i="9"/>
  <c r="R33" i="9"/>
  <c r="J33" i="9"/>
  <c r="K33" i="9"/>
  <c r="P105" i="9"/>
  <c r="M105" i="9"/>
  <c r="N105" i="9"/>
  <c r="O105" i="9"/>
  <c r="Q105" i="9"/>
  <c r="J105" i="9"/>
  <c r="R105" i="9"/>
  <c r="I105" i="9"/>
  <c r="K105" i="9"/>
  <c r="L105" i="9"/>
  <c r="N153" i="9"/>
  <c r="O153" i="9"/>
  <c r="I153" i="9"/>
  <c r="Q153" i="9"/>
  <c r="M153" i="9"/>
  <c r="R153" i="9"/>
  <c r="J153" i="9"/>
  <c r="K153" i="9"/>
  <c r="L153" i="9"/>
  <c r="P153" i="9"/>
  <c r="O177" i="9"/>
  <c r="I177" i="9"/>
  <c r="Q177" i="9"/>
  <c r="J177" i="9"/>
  <c r="L177" i="9"/>
  <c r="M177" i="9"/>
  <c r="N177" i="9"/>
  <c r="R177" i="9"/>
  <c r="P177" i="9"/>
  <c r="K177" i="9"/>
  <c r="K201" i="9"/>
  <c r="M201" i="9"/>
  <c r="O201" i="9"/>
  <c r="I201" i="9"/>
  <c r="L201" i="9"/>
  <c r="P201" i="9"/>
  <c r="Q201" i="9"/>
  <c r="R201" i="9"/>
  <c r="N201" i="9"/>
  <c r="J201" i="9"/>
  <c r="K217" i="9"/>
  <c r="M217" i="9"/>
  <c r="O217" i="9"/>
  <c r="J217" i="9"/>
  <c r="L217" i="9"/>
  <c r="P217" i="9"/>
  <c r="Q217" i="9"/>
  <c r="I217" i="9"/>
  <c r="N217" i="9"/>
  <c r="R217" i="9"/>
  <c r="K225" i="9"/>
  <c r="M225" i="9"/>
  <c r="O225" i="9"/>
  <c r="L225" i="9"/>
  <c r="N225" i="9"/>
  <c r="Q225" i="9"/>
  <c r="R225" i="9"/>
  <c r="I225" i="9"/>
  <c r="J225" i="9"/>
  <c r="P225" i="9"/>
  <c r="K241" i="9"/>
  <c r="M241" i="9"/>
  <c r="O241" i="9"/>
  <c r="P241" i="9"/>
  <c r="Q241" i="9"/>
  <c r="I241" i="9"/>
  <c r="J241" i="9"/>
  <c r="R241" i="9"/>
  <c r="L241" i="9"/>
  <c r="N241" i="9"/>
  <c r="K249" i="9"/>
  <c r="O249" i="9"/>
  <c r="L249" i="9"/>
  <c r="P249" i="9"/>
  <c r="Q249" i="9"/>
  <c r="R249" i="9"/>
  <c r="J249" i="9"/>
  <c r="I249" i="9"/>
  <c r="M249" i="9"/>
  <c r="N249" i="9"/>
  <c r="K257" i="9"/>
  <c r="I257" i="9"/>
  <c r="R257" i="9"/>
  <c r="M257" i="9"/>
  <c r="N257" i="9"/>
  <c r="O257" i="9"/>
  <c r="L257" i="9"/>
  <c r="P257" i="9"/>
  <c r="Q257" i="9"/>
  <c r="J257" i="9"/>
  <c r="K265" i="9"/>
  <c r="M265" i="9"/>
  <c r="N265" i="9"/>
  <c r="O265" i="9"/>
  <c r="I265" i="9"/>
  <c r="R265" i="9"/>
  <c r="J265" i="9"/>
  <c r="L265" i="9"/>
  <c r="P265" i="9"/>
  <c r="Q265" i="9"/>
  <c r="M273" i="9"/>
  <c r="N273" i="9"/>
  <c r="O273" i="9"/>
  <c r="J273" i="9"/>
  <c r="R273" i="9"/>
  <c r="I273" i="9"/>
  <c r="K273" i="9"/>
  <c r="L273" i="9"/>
  <c r="P273" i="9"/>
  <c r="Q273" i="9"/>
  <c r="M281" i="9"/>
  <c r="N281" i="9"/>
  <c r="O281" i="9"/>
  <c r="J281" i="9"/>
  <c r="R281" i="9"/>
  <c r="L281" i="9"/>
  <c r="P281" i="9"/>
  <c r="Q281" i="9"/>
  <c r="I281" i="9"/>
  <c r="K281" i="9"/>
  <c r="M289" i="9"/>
  <c r="N289" i="9"/>
  <c r="O289" i="9"/>
  <c r="K289" i="9"/>
  <c r="L289" i="9"/>
  <c r="P289" i="9"/>
  <c r="Q289" i="9"/>
  <c r="R289" i="9"/>
  <c r="I289" i="9"/>
  <c r="J289" i="9"/>
  <c r="M297" i="9"/>
  <c r="O297" i="9"/>
  <c r="J297" i="9"/>
  <c r="N297" i="9"/>
  <c r="P297" i="9"/>
  <c r="I297" i="9"/>
  <c r="L297" i="9"/>
  <c r="Q297" i="9"/>
  <c r="R297" i="9"/>
  <c r="K297" i="9"/>
  <c r="P305" i="9"/>
  <c r="K305" i="9"/>
  <c r="L305" i="9"/>
  <c r="O305" i="9"/>
  <c r="J305" i="9"/>
  <c r="M305" i="9"/>
  <c r="N305" i="9"/>
  <c r="Q305" i="9"/>
  <c r="R305" i="9"/>
  <c r="I305" i="9"/>
  <c r="P321" i="9"/>
  <c r="K321" i="9"/>
  <c r="L321" i="9"/>
  <c r="O321" i="9"/>
  <c r="J321" i="9"/>
  <c r="M321" i="9"/>
  <c r="N321" i="9"/>
  <c r="Q321" i="9"/>
  <c r="R321" i="9"/>
  <c r="I321" i="9"/>
  <c r="K329" i="9"/>
  <c r="O329" i="9"/>
  <c r="P329" i="9"/>
  <c r="Q329" i="9"/>
  <c r="R329" i="9"/>
  <c r="I329" i="9"/>
  <c r="J329" i="9"/>
  <c r="L329" i="9"/>
  <c r="M329" i="9"/>
  <c r="N329" i="9"/>
  <c r="K337" i="9"/>
  <c r="O337" i="9"/>
  <c r="M337" i="9"/>
  <c r="N337" i="9"/>
  <c r="P337" i="9"/>
  <c r="Q337" i="9"/>
  <c r="R337" i="9"/>
  <c r="I337" i="9"/>
  <c r="J337" i="9"/>
  <c r="L337" i="9"/>
  <c r="K345" i="9"/>
  <c r="O345" i="9"/>
  <c r="J345" i="9"/>
  <c r="L345" i="9"/>
  <c r="M345" i="9"/>
  <c r="N345" i="9"/>
  <c r="P345" i="9"/>
  <c r="Q345" i="9"/>
  <c r="R345" i="9"/>
  <c r="I345" i="9"/>
  <c r="K353" i="9"/>
  <c r="O353" i="9"/>
  <c r="R353" i="9"/>
  <c r="I353" i="9"/>
  <c r="J353" i="9"/>
  <c r="L353" i="9"/>
  <c r="M353" i="9"/>
  <c r="N353" i="9"/>
  <c r="P353" i="9"/>
  <c r="Q353" i="9"/>
  <c r="K361" i="9"/>
  <c r="O361" i="9"/>
  <c r="P361" i="9"/>
  <c r="Q361" i="9"/>
  <c r="R361" i="9"/>
  <c r="I361" i="9"/>
  <c r="J361" i="9"/>
  <c r="L361" i="9"/>
  <c r="M361" i="9"/>
  <c r="N361" i="9"/>
  <c r="L369" i="9"/>
  <c r="M369" i="9"/>
  <c r="N369" i="9"/>
  <c r="O369" i="9"/>
  <c r="P369" i="9"/>
  <c r="I369" i="9"/>
  <c r="Q369" i="9"/>
  <c r="J369" i="9"/>
  <c r="R369" i="9"/>
  <c r="K369" i="9"/>
  <c r="L377" i="9"/>
  <c r="M377" i="9"/>
  <c r="O377" i="9"/>
  <c r="P377" i="9"/>
  <c r="I377" i="9"/>
  <c r="Q377" i="9"/>
  <c r="K377" i="9"/>
  <c r="J377" i="9"/>
  <c r="N377" i="9"/>
  <c r="R377" i="9"/>
  <c r="L385" i="9"/>
  <c r="O385" i="9"/>
  <c r="P385" i="9"/>
  <c r="K385" i="9"/>
  <c r="I385" i="9"/>
  <c r="J385" i="9"/>
  <c r="M385" i="9"/>
  <c r="N385" i="9"/>
  <c r="Q385" i="9"/>
  <c r="R385" i="9"/>
  <c r="L393" i="9"/>
  <c r="O393" i="9"/>
  <c r="P393" i="9"/>
  <c r="K393" i="9"/>
  <c r="M393" i="9"/>
  <c r="N393" i="9"/>
  <c r="Q393" i="9"/>
  <c r="R393" i="9"/>
  <c r="I393" i="9"/>
  <c r="J393" i="9"/>
  <c r="L401" i="9"/>
  <c r="O401" i="9"/>
  <c r="P401" i="9"/>
  <c r="K401" i="9"/>
  <c r="I401" i="9"/>
  <c r="J401" i="9"/>
  <c r="M401" i="9"/>
  <c r="N401" i="9"/>
  <c r="Q401" i="9"/>
  <c r="R401" i="9"/>
  <c r="O409" i="9"/>
  <c r="K409" i="9"/>
  <c r="P409" i="9"/>
  <c r="Q409" i="9"/>
  <c r="R409" i="9"/>
  <c r="I409" i="9"/>
  <c r="J409" i="9"/>
  <c r="L409" i="9"/>
  <c r="M409" i="9"/>
  <c r="N409" i="9"/>
  <c r="O417" i="9"/>
  <c r="K417" i="9"/>
  <c r="M417" i="9"/>
  <c r="N417" i="9"/>
  <c r="P417" i="9"/>
  <c r="Q417" i="9"/>
  <c r="R417" i="9"/>
  <c r="I417" i="9"/>
  <c r="J417" i="9"/>
  <c r="L417" i="9"/>
  <c r="O425" i="9"/>
  <c r="K425" i="9"/>
  <c r="J425" i="9"/>
  <c r="L425" i="9"/>
  <c r="M425" i="9"/>
  <c r="N425" i="9"/>
  <c r="P425" i="9"/>
  <c r="Q425" i="9"/>
  <c r="R425" i="9"/>
  <c r="I425" i="9"/>
  <c r="O433" i="9"/>
  <c r="K433" i="9"/>
  <c r="R433" i="9"/>
  <c r="I433" i="9"/>
  <c r="J433" i="9"/>
  <c r="L433" i="9"/>
  <c r="M433" i="9"/>
  <c r="N433" i="9"/>
  <c r="P433" i="9"/>
  <c r="Q433" i="9"/>
  <c r="K441" i="9"/>
  <c r="J441" i="9"/>
  <c r="L441" i="9"/>
  <c r="M441" i="9"/>
  <c r="N441" i="9"/>
  <c r="O441" i="9"/>
  <c r="P441" i="9"/>
  <c r="Q441" i="9"/>
  <c r="I441" i="9"/>
  <c r="R441" i="9"/>
  <c r="L449" i="9"/>
  <c r="M449" i="9"/>
  <c r="N449" i="9"/>
  <c r="O449" i="9"/>
  <c r="P449" i="9"/>
  <c r="I449" i="9"/>
  <c r="Q449" i="9"/>
  <c r="J449" i="9"/>
  <c r="R449" i="9"/>
  <c r="K449" i="9"/>
  <c r="L457" i="9"/>
  <c r="M457" i="9"/>
  <c r="N457" i="9"/>
  <c r="O457" i="9"/>
  <c r="P457" i="9"/>
  <c r="I457" i="9"/>
  <c r="Q457" i="9"/>
  <c r="J457" i="9"/>
  <c r="R457" i="9"/>
  <c r="K457" i="9"/>
  <c r="L465" i="9"/>
  <c r="M465" i="9"/>
  <c r="N465" i="9"/>
  <c r="O465" i="9"/>
  <c r="P465" i="9"/>
  <c r="I465" i="9"/>
  <c r="Q465" i="9"/>
  <c r="J465" i="9"/>
  <c r="R465" i="9"/>
  <c r="K465" i="9"/>
  <c r="L473" i="9"/>
  <c r="M473" i="9"/>
  <c r="N473" i="9"/>
  <c r="O473" i="9"/>
  <c r="P473" i="9"/>
  <c r="I473" i="9"/>
  <c r="Q473" i="9"/>
  <c r="J473" i="9"/>
  <c r="R473" i="9"/>
  <c r="K473" i="9"/>
  <c r="M481" i="9"/>
  <c r="O481" i="9"/>
  <c r="I481" i="9"/>
  <c r="Q481" i="9"/>
  <c r="J481" i="9"/>
  <c r="R481" i="9"/>
  <c r="K481" i="9"/>
  <c r="L481" i="9"/>
  <c r="N481" i="9"/>
  <c r="P481" i="9"/>
  <c r="M489" i="9"/>
  <c r="I489" i="9"/>
  <c r="Q489" i="9"/>
  <c r="J489" i="9"/>
  <c r="R489" i="9"/>
  <c r="K489" i="9"/>
  <c r="L489" i="9"/>
  <c r="N489" i="9"/>
  <c r="O489" i="9"/>
  <c r="P489" i="9"/>
  <c r="I497" i="9"/>
  <c r="Q497" i="9"/>
  <c r="K497" i="9"/>
  <c r="P497" i="9"/>
  <c r="R497" i="9"/>
  <c r="J497" i="9"/>
  <c r="L497" i="9"/>
  <c r="M497" i="9"/>
  <c r="N497" i="9"/>
  <c r="O497" i="9"/>
  <c r="I505" i="9"/>
  <c r="Q505" i="9"/>
  <c r="K505" i="9"/>
  <c r="N505" i="9"/>
  <c r="O505" i="9"/>
  <c r="P505" i="9"/>
  <c r="R505" i="9"/>
  <c r="J505" i="9"/>
  <c r="L505" i="9"/>
  <c r="M505" i="9"/>
  <c r="I513" i="9"/>
  <c r="Q513" i="9"/>
  <c r="K513" i="9"/>
  <c r="L513" i="9"/>
  <c r="M513" i="9"/>
  <c r="N513" i="9"/>
  <c r="O513" i="9"/>
  <c r="P513" i="9"/>
  <c r="R513" i="9"/>
  <c r="J513" i="9"/>
  <c r="I521" i="9"/>
  <c r="Q521" i="9"/>
  <c r="K521" i="9"/>
  <c r="J521" i="9"/>
  <c r="L521" i="9"/>
  <c r="M521" i="9"/>
  <c r="N521" i="9"/>
  <c r="O521" i="9"/>
  <c r="P521" i="9"/>
  <c r="R521" i="9"/>
  <c r="K529" i="9"/>
  <c r="L529" i="9"/>
  <c r="M529" i="9"/>
  <c r="N529" i="9"/>
  <c r="O529" i="9"/>
  <c r="P529" i="9"/>
  <c r="I529" i="9"/>
  <c r="Q529" i="9"/>
  <c r="J529" i="9"/>
  <c r="R529" i="9"/>
  <c r="K537" i="9"/>
  <c r="L537" i="9"/>
  <c r="M537" i="9"/>
  <c r="N537" i="9"/>
  <c r="O537" i="9"/>
  <c r="P537" i="9"/>
  <c r="I537" i="9"/>
  <c r="Q537" i="9"/>
  <c r="J537" i="9"/>
  <c r="R537" i="9"/>
  <c r="K545" i="9"/>
  <c r="L545" i="9"/>
  <c r="O545" i="9"/>
  <c r="P545" i="9"/>
  <c r="I545" i="9"/>
  <c r="Q545" i="9"/>
  <c r="J545" i="9"/>
  <c r="R545" i="9"/>
  <c r="M545" i="9"/>
  <c r="N545" i="9"/>
  <c r="K553" i="9"/>
  <c r="L553" i="9"/>
  <c r="O553" i="9"/>
  <c r="P553" i="9"/>
  <c r="J553" i="9"/>
  <c r="R553" i="9"/>
  <c r="Q553" i="9"/>
  <c r="I553" i="9"/>
  <c r="M553" i="9"/>
  <c r="N553" i="9"/>
  <c r="K561" i="9"/>
  <c r="O561" i="9"/>
  <c r="P561" i="9"/>
  <c r="J561" i="9"/>
  <c r="R561" i="9"/>
  <c r="M561" i="9"/>
  <c r="Q561" i="9"/>
  <c r="I561" i="9"/>
  <c r="L561" i="9"/>
  <c r="N561" i="9"/>
  <c r="P569" i="9"/>
  <c r="J569" i="9"/>
  <c r="R569" i="9"/>
  <c r="M569" i="9"/>
  <c r="O569" i="9"/>
  <c r="Q569" i="9"/>
  <c r="I569" i="9"/>
  <c r="K569" i="9"/>
  <c r="L569" i="9"/>
  <c r="N569" i="9"/>
  <c r="P577" i="9"/>
  <c r="J577" i="9"/>
  <c r="R577" i="9"/>
  <c r="K577" i="9"/>
  <c r="M577" i="9"/>
  <c r="N577" i="9"/>
  <c r="O577" i="9"/>
  <c r="Q577" i="9"/>
  <c r="I577" i="9"/>
  <c r="L577" i="9"/>
  <c r="P585" i="9"/>
  <c r="J585" i="9"/>
  <c r="R585" i="9"/>
  <c r="K585" i="9"/>
  <c r="L585" i="9"/>
  <c r="M585" i="9"/>
  <c r="N585" i="9"/>
  <c r="O585" i="9"/>
  <c r="Q585" i="9"/>
  <c r="I585" i="9"/>
  <c r="P593" i="9"/>
  <c r="J593" i="9"/>
  <c r="R593" i="9"/>
  <c r="O593" i="9"/>
  <c r="I593" i="9"/>
  <c r="K593" i="9"/>
  <c r="L593" i="9"/>
  <c r="M593" i="9"/>
  <c r="N593" i="9"/>
  <c r="Q593" i="9"/>
  <c r="P601" i="9"/>
  <c r="J601" i="9"/>
  <c r="R601" i="9"/>
  <c r="M601" i="9"/>
  <c r="O601" i="9"/>
  <c r="Q601" i="9"/>
  <c r="I601" i="9"/>
  <c r="K601" i="9"/>
  <c r="L601" i="9"/>
  <c r="N601" i="9"/>
  <c r="P609" i="9"/>
  <c r="J609" i="9"/>
  <c r="R609" i="9"/>
  <c r="K609" i="9"/>
  <c r="M609" i="9"/>
  <c r="N609" i="9"/>
  <c r="O609" i="9"/>
  <c r="Q609" i="9"/>
  <c r="I609" i="9"/>
  <c r="L609" i="9"/>
  <c r="P617" i="9"/>
  <c r="J617" i="9"/>
  <c r="R617" i="9"/>
  <c r="K617" i="9"/>
  <c r="L617" i="9"/>
  <c r="M617" i="9"/>
  <c r="N617" i="9"/>
  <c r="O617" i="9"/>
  <c r="Q617" i="9"/>
  <c r="I617" i="9"/>
  <c r="I625" i="9"/>
  <c r="Q625" i="9"/>
  <c r="K625" i="9"/>
  <c r="L625" i="9"/>
  <c r="M625" i="9"/>
  <c r="N625" i="9"/>
  <c r="O625" i="9"/>
  <c r="P625" i="9"/>
  <c r="J625" i="9"/>
  <c r="R625" i="9"/>
  <c r="I633" i="9"/>
  <c r="Q633" i="9"/>
  <c r="K633" i="9"/>
  <c r="L633" i="9"/>
  <c r="M633" i="9"/>
  <c r="N633" i="9"/>
  <c r="O633" i="9"/>
  <c r="P633" i="9"/>
  <c r="J633" i="9"/>
  <c r="R633" i="9"/>
  <c r="I641" i="9"/>
  <c r="Q641" i="9"/>
  <c r="K641" i="9"/>
  <c r="L641" i="9"/>
  <c r="M641" i="9"/>
  <c r="N641" i="9"/>
  <c r="O641" i="9"/>
  <c r="P641" i="9"/>
  <c r="J641" i="9"/>
  <c r="R641" i="9"/>
  <c r="I649" i="9"/>
  <c r="Q649" i="9"/>
  <c r="K649" i="9"/>
  <c r="L649" i="9"/>
  <c r="M649" i="9"/>
  <c r="N649" i="9"/>
  <c r="O649" i="9"/>
  <c r="P649" i="9"/>
  <c r="J649" i="9"/>
  <c r="R649" i="9"/>
  <c r="I657" i="9"/>
  <c r="Q657" i="9"/>
  <c r="K657" i="9"/>
  <c r="L657" i="9"/>
  <c r="M657" i="9"/>
  <c r="N657" i="9"/>
  <c r="P657" i="9"/>
  <c r="J657" i="9"/>
  <c r="O657" i="9"/>
  <c r="R657" i="9"/>
  <c r="I665" i="9"/>
  <c r="Q665" i="9"/>
  <c r="K665" i="9"/>
  <c r="L665" i="9"/>
  <c r="M665" i="9"/>
  <c r="N665" i="9"/>
  <c r="P665" i="9"/>
  <c r="R665" i="9"/>
  <c r="J665" i="9"/>
  <c r="O665" i="9"/>
  <c r="I673" i="9"/>
  <c r="Q673" i="9"/>
  <c r="K673" i="9"/>
  <c r="L673" i="9"/>
  <c r="M673" i="9"/>
  <c r="N673" i="9"/>
  <c r="P673" i="9"/>
  <c r="J673" i="9"/>
  <c r="O673" i="9"/>
  <c r="R673" i="9"/>
  <c r="K681" i="9"/>
  <c r="L681" i="9"/>
  <c r="N681" i="9"/>
  <c r="P681" i="9"/>
  <c r="I681" i="9"/>
  <c r="J681" i="9"/>
  <c r="M681" i="9"/>
  <c r="O681" i="9"/>
  <c r="Q681" i="9"/>
  <c r="R681" i="9"/>
  <c r="L689" i="9"/>
  <c r="N689" i="9"/>
  <c r="P689" i="9"/>
  <c r="K689" i="9"/>
  <c r="M689" i="9"/>
  <c r="O689" i="9"/>
  <c r="Q689" i="9"/>
  <c r="R689" i="9"/>
  <c r="I689" i="9"/>
  <c r="J689" i="9"/>
  <c r="M697" i="9"/>
  <c r="N697" i="9"/>
  <c r="O697" i="9"/>
  <c r="P697" i="9"/>
  <c r="I697" i="9"/>
  <c r="Q697" i="9"/>
  <c r="J697" i="9"/>
  <c r="R697" i="9"/>
  <c r="K697" i="9"/>
  <c r="L697" i="9"/>
  <c r="M705" i="9"/>
  <c r="N705" i="9"/>
  <c r="O705" i="9"/>
  <c r="P705" i="9"/>
  <c r="I705" i="9"/>
  <c r="Q705" i="9"/>
  <c r="J705" i="9"/>
  <c r="R705" i="9"/>
  <c r="K705" i="9"/>
  <c r="L705" i="9"/>
  <c r="M713" i="9"/>
  <c r="N713" i="9"/>
  <c r="O713" i="9"/>
  <c r="P713" i="9"/>
  <c r="I713" i="9"/>
  <c r="Q713" i="9"/>
  <c r="J713" i="9"/>
  <c r="R713" i="9"/>
  <c r="K713" i="9"/>
  <c r="L713" i="9"/>
  <c r="M721" i="9"/>
  <c r="N721" i="9"/>
  <c r="O721" i="9"/>
  <c r="P721" i="9"/>
  <c r="I721" i="9"/>
  <c r="Q721" i="9"/>
  <c r="J721" i="9"/>
  <c r="R721" i="9"/>
  <c r="K721" i="9"/>
  <c r="L721" i="9"/>
  <c r="N729" i="9"/>
  <c r="O729" i="9"/>
  <c r="P729" i="9"/>
  <c r="I729" i="9"/>
  <c r="Q729" i="9"/>
  <c r="J729" i="9"/>
  <c r="R729" i="9"/>
  <c r="K729" i="9"/>
  <c r="L729" i="9"/>
  <c r="M729" i="9"/>
  <c r="N737" i="9"/>
  <c r="O737" i="9"/>
  <c r="P737" i="9"/>
  <c r="I737" i="9"/>
  <c r="Q737" i="9"/>
  <c r="J737" i="9"/>
  <c r="R737" i="9"/>
  <c r="K737" i="9"/>
  <c r="L737" i="9"/>
  <c r="M737" i="9"/>
  <c r="N745" i="9"/>
  <c r="O745" i="9"/>
  <c r="P745" i="9"/>
  <c r="I745" i="9"/>
  <c r="Q745" i="9"/>
  <c r="J745" i="9"/>
  <c r="R745" i="9"/>
  <c r="K745" i="9"/>
  <c r="L745" i="9"/>
  <c r="M745" i="9"/>
  <c r="N753" i="9"/>
  <c r="O753" i="9"/>
  <c r="P753" i="9"/>
  <c r="I753" i="9"/>
  <c r="Q753" i="9"/>
  <c r="J753" i="9"/>
  <c r="R753" i="9"/>
  <c r="K753" i="9"/>
  <c r="L753" i="9"/>
  <c r="M753" i="9"/>
  <c r="N761" i="9"/>
  <c r="O761" i="9"/>
  <c r="P761" i="9"/>
  <c r="I761" i="9"/>
  <c r="Q761" i="9"/>
  <c r="J761" i="9"/>
  <c r="R761" i="9"/>
  <c r="K761" i="9"/>
  <c r="L761" i="9"/>
  <c r="M761" i="9"/>
  <c r="N769" i="9"/>
  <c r="O769" i="9"/>
  <c r="P769" i="9"/>
  <c r="I769" i="9"/>
  <c r="Q769" i="9"/>
  <c r="J769" i="9"/>
  <c r="R769" i="9"/>
  <c r="M769" i="9"/>
  <c r="K769" i="9"/>
  <c r="L769" i="9"/>
  <c r="N777" i="9"/>
  <c r="O777" i="9"/>
  <c r="P777" i="9"/>
  <c r="I777" i="9"/>
  <c r="Q777" i="9"/>
  <c r="J777" i="9"/>
  <c r="R777" i="9"/>
  <c r="L777" i="9"/>
  <c r="M777" i="9"/>
  <c r="K777" i="9"/>
  <c r="N785" i="9"/>
  <c r="O785" i="9"/>
  <c r="P785" i="9"/>
  <c r="I785" i="9"/>
  <c r="Q785" i="9"/>
  <c r="J785" i="9"/>
  <c r="R785" i="9"/>
  <c r="K785" i="9"/>
  <c r="L785" i="9"/>
  <c r="M785" i="9"/>
  <c r="P793" i="9"/>
  <c r="Q793" i="9"/>
  <c r="I793" i="9"/>
  <c r="R793" i="9"/>
  <c r="J793" i="9"/>
  <c r="K793" i="9"/>
  <c r="L793" i="9"/>
  <c r="M793" i="9"/>
  <c r="N793" i="9"/>
  <c r="O793" i="9"/>
  <c r="P801" i="9"/>
  <c r="K801" i="9"/>
  <c r="L801" i="9"/>
  <c r="M801" i="9"/>
  <c r="N801" i="9"/>
  <c r="O801" i="9"/>
  <c r="Q801" i="9"/>
  <c r="I801" i="9"/>
  <c r="R801" i="9"/>
  <c r="J801" i="9"/>
  <c r="P809" i="9"/>
  <c r="O809" i="9"/>
  <c r="Q809" i="9"/>
  <c r="I809" i="9"/>
  <c r="R809" i="9"/>
  <c r="J809" i="9"/>
  <c r="K809" i="9"/>
  <c r="L809" i="9"/>
  <c r="M809" i="9"/>
  <c r="N809" i="9"/>
  <c r="P817" i="9"/>
  <c r="I817" i="9"/>
  <c r="Q817" i="9"/>
  <c r="J817" i="9"/>
  <c r="R817" i="9"/>
  <c r="K817" i="9"/>
  <c r="L817" i="9"/>
  <c r="M817" i="9"/>
  <c r="N817" i="9"/>
  <c r="O817" i="9"/>
  <c r="P825" i="9"/>
  <c r="I825" i="9"/>
  <c r="Q825" i="9"/>
  <c r="J825" i="9"/>
  <c r="R825" i="9"/>
  <c r="K825" i="9"/>
  <c r="L825" i="9"/>
  <c r="M825" i="9"/>
  <c r="N825" i="9"/>
  <c r="O825" i="9"/>
  <c r="P833" i="9"/>
  <c r="I833" i="9"/>
  <c r="Q833" i="9"/>
  <c r="J833" i="9"/>
  <c r="R833" i="9"/>
  <c r="K833" i="9"/>
  <c r="L833" i="9"/>
  <c r="M833" i="9"/>
  <c r="N833" i="9"/>
  <c r="O833" i="9"/>
  <c r="P841" i="9"/>
  <c r="I841" i="9"/>
  <c r="Q841" i="9"/>
  <c r="J841" i="9"/>
  <c r="R841" i="9"/>
  <c r="K841" i="9"/>
  <c r="L841" i="9"/>
  <c r="M841" i="9"/>
  <c r="N841" i="9"/>
  <c r="O841" i="9"/>
  <c r="J849" i="9"/>
  <c r="R849" i="9"/>
  <c r="K849" i="9"/>
  <c r="M849" i="9"/>
  <c r="Q849" i="9"/>
  <c r="I849" i="9"/>
  <c r="L849" i="9"/>
  <c r="N849" i="9"/>
  <c r="O849" i="9"/>
  <c r="P849" i="9"/>
  <c r="J857" i="9"/>
  <c r="R857" i="9"/>
  <c r="K857" i="9"/>
  <c r="M857" i="9"/>
  <c r="I857" i="9"/>
  <c r="L857" i="9"/>
  <c r="N857" i="9"/>
  <c r="O857" i="9"/>
  <c r="P857" i="9"/>
  <c r="Q857" i="9"/>
  <c r="J865" i="9"/>
  <c r="R865" i="9"/>
  <c r="K865" i="9"/>
  <c r="M865" i="9"/>
  <c r="I865" i="9"/>
  <c r="L865" i="9"/>
  <c r="N865" i="9"/>
  <c r="O865" i="9"/>
  <c r="P865" i="9"/>
  <c r="Q865" i="9"/>
  <c r="J873" i="9"/>
  <c r="R873" i="9"/>
  <c r="K873" i="9"/>
  <c r="M873" i="9"/>
  <c r="I873" i="9"/>
  <c r="L873" i="9"/>
  <c r="N873" i="9"/>
  <c r="O873" i="9"/>
  <c r="P873" i="9"/>
  <c r="Q873" i="9"/>
  <c r="K881" i="9"/>
  <c r="J881" i="9"/>
  <c r="L881" i="9"/>
  <c r="M881" i="9"/>
  <c r="N881" i="9"/>
  <c r="O881" i="9"/>
  <c r="P881" i="9"/>
  <c r="Q881" i="9"/>
  <c r="I881" i="9"/>
  <c r="R881" i="9"/>
  <c r="K889" i="9"/>
  <c r="L889" i="9"/>
  <c r="M889" i="9"/>
  <c r="N889" i="9"/>
  <c r="O889" i="9"/>
  <c r="P889" i="9"/>
  <c r="I889" i="9"/>
  <c r="Q889" i="9"/>
  <c r="J889" i="9"/>
  <c r="R889" i="9"/>
  <c r="K897" i="9"/>
  <c r="L897" i="9"/>
  <c r="M897" i="9"/>
  <c r="N897" i="9"/>
  <c r="O897" i="9"/>
  <c r="P897" i="9"/>
  <c r="I897" i="9"/>
  <c r="Q897" i="9"/>
  <c r="J897" i="9"/>
  <c r="R897" i="9"/>
  <c r="K905" i="9"/>
  <c r="L905" i="9"/>
  <c r="M905" i="9"/>
  <c r="N905" i="9"/>
  <c r="O905" i="9"/>
  <c r="I905" i="9"/>
  <c r="Q905" i="9"/>
  <c r="J905" i="9"/>
  <c r="P905" i="9"/>
  <c r="R905" i="9"/>
  <c r="K913" i="9"/>
  <c r="L913" i="9"/>
  <c r="M913" i="9"/>
  <c r="N913" i="9"/>
  <c r="O913" i="9"/>
  <c r="I913" i="9"/>
  <c r="Q913" i="9"/>
  <c r="R913" i="9"/>
  <c r="J913" i="9"/>
  <c r="P913" i="9"/>
  <c r="K921" i="9"/>
  <c r="L921" i="9"/>
  <c r="M921" i="9"/>
  <c r="N921" i="9"/>
  <c r="O921" i="9"/>
  <c r="I921" i="9"/>
  <c r="Q921" i="9"/>
  <c r="J921" i="9"/>
  <c r="P921" i="9"/>
  <c r="R921" i="9"/>
  <c r="K929" i="9"/>
  <c r="L929" i="9"/>
  <c r="M929" i="9"/>
  <c r="N929" i="9"/>
  <c r="O929" i="9"/>
  <c r="I929" i="9"/>
  <c r="Q929" i="9"/>
  <c r="J929" i="9"/>
  <c r="P929" i="9"/>
  <c r="R929" i="9"/>
  <c r="K937" i="9"/>
  <c r="L937" i="9"/>
  <c r="M937" i="9"/>
  <c r="N937" i="9"/>
  <c r="O937" i="9"/>
  <c r="I937" i="9"/>
  <c r="Q937" i="9"/>
  <c r="J937" i="9"/>
  <c r="P937" i="9"/>
  <c r="R937" i="9"/>
  <c r="K945" i="9"/>
  <c r="L945" i="9"/>
  <c r="M945" i="9"/>
  <c r="N945" i="9"/>
  <c r="O945" i="9"/>
  <c r="I945" i="9"/>
  <c r="Q945" i="9"/>
  <c r="R945" i="9"/>
  <c r="J945" i="9"/>
  <c r="P945" i="9"/>
  <c r="K953" i="9"/>
  <c r="L953" i="9"/>
  <c r="M953" i="9"/>
  <c r="N953" i="9"/>
  <c r="O953" i="9"/>
  <c r="I953" i="9"/>
  <c r="Q953" i="9"/>
  <c r="J953" i="9"/>
  <c r="P953" i="9"/>
  <c r="R953" i="9"/>
  <c r="K961" i="9"/>
  <c r="L961" i="9"/>
  <c r="M961" i="9"/>
  <c r="N961" i="9"/>
  <c r="O961" i="9"/>
  <c r="I961" i="9"/>
  <c r="Q961" i="9"/>
  <c r="J961" i="9"/>
  <c r="P961" i="9"/>
  <c r="R961" i="9"/>
  <c r="M969" i="9"/>
  <c r="O969" i="9"/>
  <c r="I969" i="9"/>
  <c r="Q969" i="9"/>
  <c r="K969" i="9"/>
  <c r="L969" i="9"/>
  <c r="N969" i="9"/>
  <c r="P969" i="9"/>
  <c r="R969" i="9"/>
  <c r="J969" i="9"/>
  <c r="M977" i="9"/>
  <c r="I977" i="9"/>
  <c r="Q977" i="9"/>
  <c r="J977" i="9"/>
  <c r="K977" i="9"/>
  <c r="L977" i="9"/>
  <c r="N977" i="9"/>
  <c r="O977" i="9"/>
  <c r="P977" i="9"/>
  <c r="R977" i="9"/>
  <c r="M985" i="9"/>
  <c r="I985" i="9"/>
  <c r="Q985" i="9"/>
  <c r="R985" i="9"/>
  <c r="J985" i="9"/>
  <c r="K985" i="9"/>
  <c r="L985" i="9"/>
  <c r="N985" i="9"/>
  <c r="O985" i="9"/>
  <c r="P985" i="9"/>
  <c r="M993" i="9"/>
  <c r="I993" i="9"/>
  <c r="Q993" i="9"/>
  <c r="O993" i="9"/>
  <c r="P993" i="9"/>
  <c r="R993" i="9"/>
  <c r="J993" i="9"/>
  <c r="K993" i="9"/>
  <c r="L993" i="9"/>
  <c r="N993" i="9"/>
  <c r="I1001" i="9"/>
  <c r="Q1001" i="9"/>
  <c r="R1001" i="9"/>
  <c r="J1001" i="9"/>
  <c r="K1001" i="9"/>
  <c r="L1001" i="9"/>
  <c r="M1001" i="9"/>
  <c r="N1001" i="9"/>
  <c r="O1001" i="9"/>
  <c r="P1001" i="9"/>
  <c r="M1009" i="9"/>
  <c r="N1009" i="9"/>
  <c r="O1009" i="9"/>
  <c r="P1009" i="9"/>
  <c r="I1009" i="9"/>
  <c r="Q1009" i="9"/>
  <c r="J1009" i="9"/>
  <c r="R1009" i="9"/>
  <c r="K1009" i="9"/>
  <c r="L1009" i="9"/>
  <c r="M1017" i="9"/>
  <c r="N1017" i="9"/>
  <c r="O1017" i="9"/>
  <c r="P1017" i="9"/>
  <c r="I1017" i="9"/>
  <c r="Q1017" i="9"/>
  <c r="J1017" i="9"/>
  <c r="R1017" i="9"/>
  <c r="K1017" i="9"/>
  <c r="L1017" i="9"/>
  <c r="M1025" i="9"/>
  <c r="N1025" i="9"/>
  <c r="O1025" i="9"/>
  <c r="P1025" i="9"/>
  <c r="I1025" i="9"/>
  <c r="Q1025" i="9"/>
  <c r="J1025" i="9"/>
  <c r="R1025" i="9"/>
  <c r="K1025" i="9"/>
  <c r="L1025" i="9"/>
  <c r="M1033" i="9"/>
  <c r="N1033" i="9"/>
  <c r="O1033" i="9"/>
  <c r="P1033" i="9"/>
  <c r="I1033" i="9"/>
  <c r="Q1033" i="9"/>
  <c r="J1033" i="9"/>
  <c r="R1033" i="9"/>
  <c r="K1033" i="9"/>
  <c r="L1033" i="9"/>
  <c r="M1041" i="9"/>
  <c r="N1041" i="9"/>
  <c r="O1041" i="9"/>
  <c r="P1041" i="9"/>
  <c r="I1041" i="9"/>
  <c r="Q1041" i="9"/>
  <c r="J1041" i="9"/>
  <c r="R1041" i="9"/>
  <c r="K1041" i="9"/>
  <c r="L1041" i="9"/>
  <c r="M1049" i="9"/>
  <c r="N1049" i="9"/>
  <c r="P1049" i="9"/>
  <c r="I1049" i="9"/>
  <c r="Q1049" i="9"/>
  <c r="J1049" i="9"/>
  <c r="R1049" i="9"/>
  <c r="K1049" i="9"/>
  <c r="L1049" i="9"/>
  <c r="O1049" i="9"/>
  <c r="M1057" i="9"/>
  <c r="N1057" i="9"/>
  <c r="P1057" i="9"/>
  <c r="I1057" i="9"/>
  <c r="Q1057" i="9"/>
  <c r="K1057" i="9"/>
  <c r="J1057" i="9"/>
  <c r="L1057" i="9"/>
  <c r="O1057" i="9"/>
  <c r="R1057" i="9"/>
  <c r="M1065" i="9"/>
  <c r="N1065" i="9"/>
  <c r="P1065" i="9"/>
  <c r="I1065" i="9"/>
  <c r="Q1065" i="9"/>
  <c r="K1065" i="9"/>
  <c r="J1065" i="9"/>
  <c r="L1065" i="9"/>
  <c r="O1065" i="9"/>
  <c r="R1065" i="9"/>
  <c r="M1073" i="9"/>
  <c r="N1073" i="9"/>
  <c r="P1073" i="9"/>
  <c r="I1073" i="9"/>
  <c r="Q1073" i="9"/>
  <c r="K1073" i="9"/>
  <c r="R1073" i="9"/>
  <c r="J1073" i="9"/>
  <c r="L1073" i="9"/>
  <c r="O1073" i="9"/>
  <c r="N1081" i="9"/>
  <c r="P1081" i="9"/>
  <c r="I1081" i="9"/>
  <c r="K1081" i="9"/>
  <c r="O1081" i="9"/>
  <c r="Q1081" i="9"/>
  <c r="R1081" i="9"/>
  <c r="J1081" i="9"/>
  <c r="L1081" i="9"/>
  <c r="M1081" i="9"/>
  <c r="N1089" i="9"/>
  <c r="P1089" i="9"/>
  <c r="K1089" i="9"/>
  <c r="Q1089" i="9"/>
  <c r="R1089" i="9"/>
  <c r="I1089" i="9"/>
  <c r="J1089" i="9"/>
  <c r="L1089" i="9"/>
  <c r="M1089" i="9"/>
  <c r="O1089" i="9"/>
  <c r="N1097" i="9"/>
  <c r="O1097" i="9"/>
  <c r="P1097" i="9"/>
  <c r="Q1097" i="9"/>
  <c r="I1097" i="9"/>
  <c r="R1097" i="9"/>
  <c r="J1097" i="9"/>
  <c r="K1097" i="9"/>
  <c r="L1097" i="9"/>
  <c r="M1097" i="9"/>
  <c r="N1105" i="9"/>
  <c r="I1105" i="9"/>
  <c r="R1105" i="9"/>
  <c r="J1105" i="9"/>
  <c r="K1105" i="9"/>
  <c r="L1105" i="9"/>
  <c r="M1105" i="9"/>
  <c r="O1105" i="9"/>
  <c r="P1105" i="9"/>
  <c r="Q1105" i="9"/>
  <c r="O1113" i="9"/>
  <c r="P1113" i="9"/>
  <c r="I1113" i="9"/>
  <c r="Q1113" i="9"/>
  <c r="J1113" i="9"/>
  <c r="R1113" i="9"/>
  <c r="K1113" i="9"/>
  <c r="L1113" i="9"/>
  <c r="M1113" i="9"/>
  <c r="N1113" i="9"/>
  <c r="O1121" i="9"/>
  <c r="P1121" i="9"/>
  <c r="I1121" i="9"/>
  <c r="Q1121" i="9"/>
  <c r="J1121" i="9"/>
  <c r="R1121" i="9"/>
  <c r="K1121" i="9"/>
  <c r="L1121" i="9"/>
  <c r="M1121" i="9"/>
  <c r="N1121" i="9"/>
  <c r="O1129" i="9"/>
  <c r="P1129" i="9"/>
  <c r="I1129" i="9"/>
  <c r="Q1129" i="9"/>
  <c r="J1129" i="9"/>
  <c r="R1129" i="9"/>
  <c r="K1129" i="9"/>
  <c r="L1129" i="9"/>
  <c r="M1129" i="9"/>
  <c r="N1129" i="9"/>
  <c r="O1137" i="9"/>
  <c r="P1137" i="9"/>
  <c r="I1137" i="9"/>
  <c r="Q1137" i="9"/>
  <c r="J1137" i="9"/>
  <c r="R1137" i="9"/>
  <c r="K1137" i="9"/>
  <c r="L1137" i="9"/>
  <c r="M1137" i="9"/>
  <c r="N1137" i="9"/>
  <c r="O1145" i="9"/>
  <c r="P1145" i="9"/>
  <c r="I1145" i="9"/>
  <c r="Q1145" i="9"/>
  <c r="J1145" i="9"/>
  <c r="R1145" i="9"/>
  <c r="K1145" i="9"/>
  <c r="L1145" i="9"/>
  <c r="M1145" i="9"/>
  <c r="N1145" i="9"/>
  <c r="O1153" i="9"/>
  <c r="P1153" i="9"/>
  <c r="I1153" i="9"/>
  <c r="Q1153" i="9"/>
  <c r="J1153" i="9"/>
  <c r="R1153" i="9"/>
  <c r="K1153" i="9"/>
  <c r="L1153" i="9"/>
  <c r="M1153" i="9"/>
  <c r="N1153" i="9"/>
  <c r="O1161" i="9"/>
  <c r="P1161" i="9"/>
  <c r="I1161" i="9"/>
  <c r="Q1161" i="9"/>
  <c r="J1161" i="9"/>
  <c r="R1161" i="9"/>
  <c r="K1161" i="9"/>
  <c r="M1161" i="9"/>
  <c r="N1161" i="9"/>
  <c r="L1161" i="9"/>
  <c r="O1169" i="9"/>
  <c r="P1169" i="9"/>
  <c r="I1169" i="9"/>
  <c r="Q1169" i="9"/>
  <c r="J1169" i="9"/>
  <c r="R1169" i="9"/>
  <c r="K1169" i="9"/>
  <c r="M1169" i="9"/>
  <c r="L1169" i="9"/>
  <c r="N1169" i="9"/>
  <c r="O1177" i="9"/>
  <c r="P1177" i="9"/>
  <c r="I1177" i="9"/>
  <c r="Q1177" i="9"/>
  <c r="J1177" i="9"/>
  <c r="R1177" i="9"/>
  <c r="K1177" i="9"/>
  <c r="M1177" i="9"/>
  <c r="L1177" i="9"/>
  <c r="N1177" i="9"/>
  <c r="O1185" i="9"/>
  <c r="P1185" i="9"/>
  <c r="I1185" i="9"/>
  <c r="Q1185" i="9"/>
  <c r="J1185" i="9"/>
  <c r="R1185" i="9"/>
  <c r="K1185" i="9"/>
  <c r="M1185" i="9"/>
  <c r="N1185" i="9"/>
  <c r="L1185" i="9"/>
  <c r="O1193" i="9"/>
  <c r="P1193" i="9"/>
  <c r="I1193" i="9"/>
  <c r="Q1193" i="9"/>
  <c r="J1193" i="9"/>
  <c r="R1193" i="9"/>
  <c r="K1193" i="9"/>
  <c r="M1193" i="9"/>
  <c r="N1193" i="9"/>
  <c r="L1193" i="9"/>
  <c r="O1201" i="9"/>
  <c r="P1201" i="9"/>
  <c r="I1201" i="9"/>
  <c r="Q1201" i="9"/>
  <c r="J1201" i="9"/>
  <c r="R1201" i="9"/>
  <c r="K1201" i="9"/>
  <c r="M1201" i="9"/>
  <c r="L1201" i="9"/>
  <c r="N1201" i="9"/>
  <c r="O1209" i="9"/>
  <c r="P1209" i="9"/>
  <c r="I1209" i="9"/>
  <c r="Q1209" i="9"/>
  <c r="J1209" i="9"/>
  <c r="R1209" i="9"/>
  <c r="K1209" i="9"/>
  <c r="M1209" i="9"/>
  <c r="L1209" i="9"/>
  <c r="N1209" i="9"/>
  <c r="O1217" i="9"/>
  <c r="P1217" i="9"/>
  <c r="I1217" i="9"/>
  <c r="Q1217" i="9"/>
  <c r="J1217" i="9"/>
  <c r="R1217" i="9"/>
  <c r="K1217" i="9"/>
  <c r="M1217" i="9"/>
  <c r="N1217" i="9"/>
  <c r="L1217" i="9"/>
  <c r="O1225" i="9"/>
  <c r="P1225" i="9"/>
  <c r="I1225" i="9"/>
  <c r="Q1225" i="9"/>
  <c r="J1225" i="9"/>
  <c r="R1225" i="9"/>
  <c r="K1225" i="9"/>
  <c r="M1225" i="9"/>
  <c r="N1225" i="9"/>
  <c r="L1225" i="9"/>
  <c r="O1233" i="9"/>
  <c r="P1233" i="9"/>
  <c r="I1233" i="9"/>
  <c r="Q1233" i="9"/>
  <c r="J1233" i="9"/>
  <c r="R1233" i="9"/>
  <c r="K1233" i="9"/>
  <c r="M1233" i="9"/>
  <c r="L1233" i="9"/>
  <c r="N1233" i="9"/>
  <c r="O1241" i="9"/>
  <c r="P1241" i="9"/>
  <c r="I1241" i="9"/>
  <c r="Q1241" i="9"/>
  <c r="J1241" i="9"/>
  <c r="R1241" i="9"/>
  <c r="K1241" i="9"/>
  <c r="M1241" i="9"/>
  <c r="L1241" i="9"/>
  <c r="N1241" i="9"/>
  <c r="O1249" i="9"/>
  <c r="P1249" i="9"/>
  <c r="I1249" i="9"/>
  <c r="Q1249" i="9"/>
  <c r="J1249" i="9"/>
  <c r="R1249" i="9"/>
  <c r="K1249" i="9"/>
  <c r="M1249" i="9"/>
  <c r="N1249" i="9"/>
  <c r="L1249" i="9"/>
  <c r="O1257" i="9"/>
  <c r="P1257" i="9"/>
  <c r="I1257" i="9"/>
  <c r="Q1257" i="9"/>
  <c r="J1257" i="9"/>
  <c r="K1257" i="9"/>
  <c r="M1257" i="9"/>
  <c r="N1257" i="9"/>
  <c r="R1257" i="9"/>
  <c r="L1257" i="9"/>
  <c r="O1265" i="9"/>
  <c r="I1265" i="9"/>
  <c r="Q1265" i="9"/>
  <c r="K1265" i="9"/>
  <c r="M1265" i="9"/>
  <c r="P1265" i="9"/>
  <c r="R1265" i="9"/>
  <c r="L1265" i="9"/>
  <c r="N1265" i="9"/>
  <c r="J1265" i="9"/>
  <c r="I1273" i="9"/>
  <c r="Q1273" i="9"/>
  <c r="K1273" i="9"/>
  <c r="M1273" i="9"/>
  <c r="J1273" i="9"/>
  <c r="L1273" i="9"/>
  <c r="N1273" i="9"/>
  <c r="P1273" i="9"/>
  <c r="R1273" i="9"/>
  <c r="O1273" i="9"/>
  <c r="I1281" i="9"/>
  <c r="Q1281" i="9"/>
  <c r="K1281" i="9"/>
  <c r="M1281" i="9"/>
  <c r="J1281" i="9"/>
  <c r="L1281" i="9"/>
  <c r="N1281" i="9"/>
  <c r="O1281" i="9"/>
  <c r="R1281" i="9"/>
  <c r="P1281" i="9"/>
  <c r="I1289" i="9"/>
  <c r="Q1289" i="9"/>
  <c r="K1289" i="9"/>
  <c r="M1289" i="9"/>
  <c r="J1289" i="9"/>
  <c r="L1289" i="9"/>
  <c r="N1289" i="9"/>
  <c r="O1289" i="9"/>
  <c r="P1289" i="9"/>
  <c r="R1289" i="9"/>
  <c r="I1297" i="9"/>
  <c r="M1297" i="9"/>
  <c r="R1297" i="9"/>
  <c r="J1297" i="9"/>
  <c r="K1297" i="9"/>
  <c r="L1297" i="9"/>
  <c r="N1297" i="9"/>
  <c r="P1297" i="9"/>
  <c r="Q1297" i="9"/>
  <c r="O1297" i="9"/>
  <c r="M1305" i="9"/>
  <c r="L1305" i="9"/>
  <c r="N1305" i="9"/>
  <c r="O1305" i="9"/>
  <c r="P1305" i="9"/>
  <c r="Q1305" i="9"/>
  <c r="J1305" i="9"/>
  <c r="K1305" i="9"/>
  <c r="I1305" i="9"/>
  <c r="R1305" i="9"/>
  <c r="M1313" i="9"/>
  <c r="N1313" i="9"/>
  <c r="O1313" i="9"/>
  <c r="P1313" i="9"/>
  <c r="I1313" i="9"/>
  <c r="Q1313" i="9"/>
  <c r="K1313" i="9"/>
  <c r="L1313" i="9"/>
  <c r="J1313" i="9"/>
  <c r="R1313" i="9"/>
  <c r="M1321" i="9"/>
  <c r="N1321" i="9"/>
  <c r="O1321" i="9"/>
  <c r="P1321" i="9"/>
  <c r="I1321" i="9"/>
  <c r="Q1321" i="9"/>
  <c r="K1321" i="9"/>
  <c r="L1321" i="9"/>
  <c r="J1321" i="9"/>
  <c r="R1321" i="9"/>
  <c r="M1329" i="9"/>
  <c r="N1329" i="9"/>
  <c r="O1329" i="9"/>
  <c r="P1329" i="9"/>
  <c r="I1329" i="9"/>
  <c r="Q1329" i="9"/>
  <c r="K1329" i="9"/>
  <c r="L1329" i="9"/>
  <c r="J1329" i="9"/>
  <c r="R1329" i="9"/>
  <c r="M1337" i="9"/>
  <c r="N1337" i="9"/>
  <c r="O1337" i="9"/>
  <c r="P1337" i="9"/>
  <c r="I1337" i="9"/>
  <c r="Q1337" i="9"/>
  <c r="K1337" i="9"/>
  <c r="L1337" i="9"/>
  <c r="R1337" i="9"/>
  <c r="J1337" i="9"/>
  <c r="M1345" i="9"/>
  <c r="N1345" i="9"/>
  <c r="O1345" i="9"/>
  <c r="P1345" i="9"/>
  <c r="I1345" i="9"/>
  <c r="Q1345" i="9"/>
  <c r="K1345" i="9"/>
  <c r="L1345" i="9"/>
  <c r="J1345" i="9"/>
  <c r="R1345" i="9"/>
  <c r="M1353" i="9"/>
  <c r="N1353" i="9"/>
  <c r="O1353" i="9"/>
  <c r="P1353" i="9"/>
  <c r="I1353" i="9"/>
  <c r="Q1353" i="9"/>
  <c r="K1353" i="9"/>
  <c r="J1353" i="9"/>
  <c r="L1353" i="9"/>
  <c r="R1353" i="9"/>
  <c r="M1361" i="9"/>
  <c r="N1361" i="9"/>
  <c r="O1361" i="9"/>
  <c r="P1361" i="9"/>
  <c r="I1361" i="9"/>
  <c r="Q1361" i="9"/>
  <c r="K1361" i="9"/>
  <c r="J1361" i="9"/>
  <c r="L1361" i="9"/>
  <c r="R1361" i="9"/>
  <c r="M1369" i="9"/>
  <c r="N1369" i="9"/>
  <c r="O1369" i="9"/>
  <c r="P1369" i="9"/>
  <c r="I1369" i="9"/>
  <c r="Q1369" i="9"/>
  <c r="K1369" i="9"/>
  <c r="R1369" i="9"/>
  <c r="J1369" i="9"/>
  <c r="L1369" i="9"/>
  <c r="M1377" i="9"/>
  <c r="N1377" i="9"/>
  <c r="O1377" i="9"/>
  <c r="P1377" i="9"/>
  <c r="K1377" i="9"/>
  <c r="I1377" i="9"/>
  <c r="J1377" i="9"/>
  <c r="L1377" i="9"/>
  <c r="Q1377" i="9"/>
  <c r="R1377" i="9"/>
  <c r="M1385" i="9"/>
  <c r="N1385" i="9"/>
  <c r="O1385" i="9"/>
  <c r="P1385" i="9"/>
  <c r="K1385" i="9"/>
  <c r="I1385" i="9"/>
  <c r="J1385" i="9"/>
  <c r="L1385" i="9"/>
  <c r="Q1385" i="9"/>
  <c r="R1385" i="9"/>
  <c r="M1393" i="9"/>
  <c r="N1393" i="9"/>
  <c r="O1393" i="9"/>
  <c r="P1393" i="9"/>
  <c r="K1393" i="9"/>
  <c r="I1393" i="9"/>
  <c r="J1393" i="9"/>
  <c r="L1393" i="9"/>
  <c r="Q1393" i="9"/>
  <c r="R1393" i="9"/>
  <c r="M1401" i="9"/>
  <c r="N1401" i="9"/>
  <c r="O1401" i="9"/>
  <c r="P1401" i="9"/>
  <c r="K1401" i="9"/>
  <c r="I1401" i="9"/>
  <c r="J1401" i="9"/>
  <c r="L1401" i="9"/>
  <c r="Q1401" i="9"/>
  <c r="R1401" i="9"/>
  <c r="M1409" i="9"/>
  <c r="N1409" i="9"/>
  <c r="O1409" i="9"/>
  <c r="P1409" i="9"/>
  <c r="K1409" i="9"/>
  <c r="R1409" i="9"/>
  <c r="I1409" i="9"/>
  <c r="J1409" i="9"/>
  <c r="L1409" i="9"/>
  <c r="Q1409" i="9"/>
  <c r="M1417" i="9"/>
  <c r="N1417" i="9"/>
  <c r="O1417" i="9"/>
  <c r="P1417" i="9"/>
  <c r="K1417" i="9"/>
  <c r="Q1417" i="9"/>
  <c r="R1417" i="9"/>
  <c r="I1417" i="9"/>
  <c r="J1417" i="9"/>
  <c r="L1417" i="9"/>
  <c r="M1425" i="9"/>
  <c r="N1425" i="9"/>
  <c r="O1425" i="9"/>
  <c r="K1425" i="9"/>
  <c r="J1425" i="9"/>
  <c r="L1425" i="9"/>
  <c r="P1425" i="9"/>
  <c r="Q1425" i="9"/>
  <c r="R1425" i="9"/>
  <c r="I1425" i="9"/>
  <c r="M1433" i="9"/>
  <c r="N1433" i="9"/>
  <c r="O1433" i="9"/>
  <c r="K1433" i="9"/>
  <c r="R1433" i="9"/>
  <c r="I1433" i="9"/>
  <c r="J1433" i="9"/>
  <c r="L1433" i="9"/>
  <c r="P1433" i="9"/>
  <c r="Q1433" i="9"/>
  <c r="M1441" i="9"/>
  <c r="N1441" i="9"/>
  <c r="O1441" i="9"/>
  <c r="K1441" i="9"/>
  <c r="J1441" i="9"/>
  <c r="L1441" i="9"/>
  <c r="P1441" i="9"/>
  <c r="Q1441" i="9"/>
  <c r="R1441" i="9"/>
  <c r="I1441" i="9"/>
  <c r="M1449" i="9"/>
  <c r="N1449" i="9"/>
  <c r="O1449" i="9"/>
  <c r="K1449" i="9"/>
  <c r="R1449" i="9"/>
  <c r="I1449" i="9"/>
  <c r="J1449" i="9"/>
  <c r="L1449" i="9"/>
  <c r="P1449" i="9"/>
  <c r="Q1449" i="9"/>
  <c r="M1457" i="9"/>
  <c r="N1457" i="9"/>
  <c r="K1457" i="9"/>
  <c r="J1457" i="9"/>
  <c r="L1457" i="9"/>
  <c r="O1457" i="9"/>
  <c r="P1457" i="9"/>
  <c r="Q1457" i="9"/>
  <c r="R1457" i="9"/>
  <c r="I1457" i="9"/>
  <c r="M1465" i="9"/>
  <c r="N1465" i="9"/>
  <c r="K1465" i="9"/>
  <c r="L1465" i="9"/>
  <c r="O1465" i="9"/>
  <c r="P1465" i="9"/>
  <c r="Q1465" i="9"/>
  <c r="R1465" i="9"/>
  <c r="I1465" i="9"/>
  <c r="J1465" i="9"/>
  <c r="M1473" i="9"/>
  <c r="O1473" i="9"/>
  <c r="P1473" i="9"/>
  <c r="Q1473" i="9"/>
  <c r="I1473" i="9"/>
  <c r="R1473" i="9"/>
  <c r="J1473" i="9"/>
  <c r="K1473" i="9"/>
  <c r="L1473" i="9"/>
  <c r="N1473" i="9"/>
  <c r="M1481" i="9"/>
  <c r="I1481" i="9"/>
  <c r="R1481" i="9"/>
  <c r="J1481" i="9"/>
  <c r="K1481" i="9"/>
  <c r="N1481" i="9"/>
  <c r="O1481" i="9"/>
  <c r="P1481" i="9"/>
  <c r="L1481" i="9"/>
  <c r="Q1481" i="9"/>
  <c r="J1489" i="9"/>
  <c r="R1489" i="9"/>
  <c r="K1489" i="9"/>
  <c r="L1489" i="9"/>
  <c r="N1489" i="9"/>
  <c r="O1489" i="9"/>
  <c r="P1489" i="9"/>
  <c r="M1489" i="9"/>
  <c r="Q1489" i="9"/>
  <c r="I1489" i="9"/>
  <c r="J1497" i="9"/>
  <c r="R1497" i="9"/>
  <c r="K1497" i="9"/>
  <c r="L1497" i="9"/>
  <c r="N1497" i="9"/>
  <c r="O1497" i="9"/>
  <c r="P1497" i="9"/>
  <c r="I1497" i="9"/>
  <c r="M1497" i="9"/>
  <c r="Q1497" i="9"/>
  <c r="J1505" i="9"/>
  <c r="R1505" i="9"/>
  <c r="K1505" i="9"/>
  <c r="L1505" i="9"/>
  <c r="N1505" i="9"/>
  <c r="O1505" i="9"/>
  <c r="P1505" i="9"/>
  <c r="I1505" i="9"/>
  <c r="M1505" i="9"/>
  <c r="Q1505" i="9"/>
  <c r="J1513" i="9"/>
  <c r="R1513" i="9"/>
  <c r="K1513" i="9"/>
  <c r="L1513" i="9"/>
  <c r="N1513" i="9"/>
  <c r="O1513" i="9"/>
  <c r="P1513" i="9"/>
  <c r="I1513" i="9"/>
  <c r="M1513" i="9"/>
  <c r="Q1513" i="9"/>
  <c r="J1521" i="9"/>
  <c r="R1521" i="9"/>
  <c r="K1521" i="9"/>
  <c r="L1521" i="9"/>
  <c r="N1521" i="9"/>
  <c r="O1521" i="9"/>
  <c r="P1521" i="9"/>
  <c r="M1521" i="9"/>
  <c r="Q1521" i="9"/>
  <c r="I1521" i="9"/>
  <c r="J1529" i="9"/>
  <c r="R1529" i="9"/>
  <c r="K1529" i="9"/>
  <c r="L1529" i="9"/>
  <c r="N1529" i="9"/>
  <c r="O1529" i="9"/>
  <c r="P1529" i="9"/>
  <c r="I1529" i="9"/>
  <c r="M1529" i="9"/>
  <c r="Q1529" i="9"/>
  <c r="J1537" i="9"/>
  <c r="R1537" i="9"/>
  <c r="K1537" i="9"/>
  <c r="L1537" i="9"/>
  <c r="N1537" i="9"/>
  <c r="O1537" i="9"/>
  <c r="P1537" i="9"/>
  <c r="I1537" i="9"/>
  <c r="M1537" i="9"/>
  <c r="Q1537" i="9"/>
  <c r="J1545" i="9"/>
  <c r="R1545" i="9"/>
  <c r="K1545" i="9"/>
  <c r="L1545" i="9"/>
  <c r="N1545" i="9"/>
  <c r="O1545" i="9"/>
  <c r="P1545" i="9"/>
  <c r="I1545" i="9"/>
  <c r="M1545" i="9"/>
  <c r="Q1545" i="9"/>
  <c r="J1553" i="9"/>
  <c r="R1553" i="9"/>
  <c r="K1553" i="9"/>
  <c r="L1553" i="9"/>
  <c r="N1553" i="9"/>
  <c r="O1553" i="9"/>
  <c r="P1553" i="9"/>
  <c r="M1553" i="9"/>
  <c r="Q1553" i="9"/>
  <c r="I1553" i="9"/>
  <c r="J1561" i="9"/>
  <c r="R1561" i="9"/>
  <c r="K1561" i="9"/>
  <c r="L1561" i="9"/>
  <c r="N1561" i="9"/>
  <c r="O1561" i="9"/>
  <c r="P1561" i="9"/>
  <c r="I1561" i="9"/>
  <c r="M1561" i="9"/>
  <c r="Q1561" i="9"/>
  <c r="J1569" i="9"/>
  <c r="R1569" i="9"/>
  <c r="K1569" i="9"/>
  <c r="L1569" i="9"/>
  <c r="N1569" i="9"/>
  <c r="O1569" i="9"/>
  <c r="P1569" i="9"/>
  <c r="I1569" i="9"/>
  <c r="M1569" i="9"/>
  <c r="Q1569" i="9"/>
  <c r="J1577" i="9"/>
  <c r="R1577" i="9"/>
  <c r="K1577" i="9"/>
  <c r="L1577" i="9"/>
  <c r="N1577" i="9"/>
  <c r="O1577" i="9"/>
  <c r="P1577" i="9"/>
  <c r="I1577" i="9"/>
  <c r="M1577" i="9"/>
  <c r="Q1577" i="9"/>
  <c r="J1585" i="9"/>
  <c r="R1585" i="9"/>
  <c r="K1585" i="9"/>
  <c r="L1585" i="9"/>
  <c r="N1585" i="9"/>
  <c r="O1585" i="9"/>
  <c r="P1585" i="9"/>
  <c r="M1585" i="9"/>
  <c r="Q1585" i="9"/>
  <c r="I1585" i="9"/>
  <c r="J1593" i="9"/>
  <c r="R1593" i="9"/>
  <c r="K1593" i="9"/>
  <c r="L1593" i="9"/>
  <c r="N1593" i="9"/>
  <c r="O1593" i="9"/>
  <c r="P1593" i="9"/>
  <c r="I1593" i="9"/>
  <c r="M1593" i="9"/>
  <c r="Q1593" i="9"/>
  <c r="J1601" i="9"/>
  <c r="R1601" i="9"/>
  <c r="K1601" i="9"/>
  <c r="L1601" i="9"/>
  <c r="N1601" i="9"/>
  <c r="O1601" i="9"/>
  <c r="I1601" i="9"/>
  <c r="M1601" i="9"/>
  <c r="P1601" i="9"/>
  <c r="Q1601" i="9"/>
  <c r="J1609" i="9"/>
  <c r="R1609" i="9"/>
  <c r="K1609" i="9"/>
  <c r="L1609" i="9"/>
  <c r="N1609" i="9"/>
  <c r="O1609" i="9"/>
  <c r="Q1609" i="9"/>
  <c r="I1609" i="9"/>
  <c r="M1609" i="9"/>
  <c r="P1609" i="9"/>
  <c r="J1617" i="9"/>
  <c r="R1617" i="9"/>
  <c r="K1617" i="9"/>
  <c r="L1617" i="9"/>
  <c r="N1617" i="9"/>
  <c r="O1617" i="9"/>
  <c r="P1617" i="9"/>
  <c r="Q1617" i="9"/>
  <c r="I1617" i="9"/>
  <c r="M1617" i="9"/>
  <c r="J1625" i="9"/>
  <c r="R1625" i="9"/>
  <c r="K1625" i="9"/>
  <c r="L1625" i="9"/>
  <c r="N1625" i="9"/>
  <c r="O1625" i="9"/>
  <c r="M1625" i="9"/>
  <c r="P1625" i="9"/>
  <c r="Q1625" i="9"/>
  <c r="I1625" i="9"/>
  <c r="K1633" i="9"/>
  <c r="M1633" i="9"/>
  <c r="N1633" i="9"/>
  <c r="O1633" i="9"/>
  <c r="P1633" i="9"/>
  <c r="Q1633" i="9"/>
  <c r="I1633" i="9"/>
  <c r="R1633" i="9"/>
  <c r="J1633" i="9"/>
  <c r="L1633" i="9"/>
  <c r="K1641" i="9"/>
  <c r="P1641" i="9"/>
  <c r="Q1641" i="9"/>
  <c r="I1641" i="9"/>
  <c r="R1641" i="9"/>
  <c r="J1641" i="9"/>
  <c r="L1641" i="9"/>
  <c r="M1641" i="9"/>
  <c r="N1641" i="9"/>
  <c r="O1641" i="9"/>
  <c r="K1649" i="9"/>
  <c r="J1649" i="9"/>
  <c r="L1649" i="9"/>
  <c r="M1649" i="9"/>
  <c r="N1649" i="9"/>
  <c r="O1649" i="9"/>
  <c r="P1649" i="9"/>
  <c r="Q1649" i="9"/>
  <c r="R1649" i="9"/>
  <c r="I1649" i="9"/>
  <c r="K1657" i="9"/>
  <c r="L1657" i="9"/>
  <c r="M1657" i="9"/>
  <c r="N1657" i="9"/>
  <c r="O1657" i="9"/>
  <c r="P1657" i="9"/>
  <c r="I1657" i="9"/>
  <c r="Q1657" i="9"/>
  <c r="J1657" i="9"/>
  <c r="R1657" i="9"/>
  <c r="K1665" i="9"/>
  <c r="L1665" i="9"/>
  <c r="M1665" i="9"/>
  <c r="N1665" i="9"/>
  <c r="O1665" i="9"/>
  <c r="P1665" i="9"/>
  <c r="I1665" i="9"/>
  <c r="Q1665" i="9"/>
  <c r="J1665" i="9"/>
  <c r="R1665" i="9"/>
  <c r="K1673" i="9"/>
  <c r="L1673" i="9"/>
  <c r="M1673" i="9"/>
  <c r="N1673" i="9"/>
  <c r="O1673" i="9"/>
  <c r="P1673" i="9"/>
  <c r="I1673" i="9"/>
  <c r="Q1673" i="9"/>
  <c r="R1673" i="9"/>
  <c r="J1673" i="9"/>
  <c r="K1681" i="9"/>
  <c r="L1681" i="9"/>
  <c r="M1681" i="9"/>
  <c r="N1681" i="9"/>
  <c r="O1681" i="9"/>
  <c r="P1681" i="9"/>
  <c r="I1681" i="9"/>
  <c r="Q1681" i="9"/>
  <c r="J1681" i="9"/>
  <c r="R1681" i="9"/>
  <c r="K1689" i="9"/>
  <c r="L1689" i="9"/>
  <c r="M1689" i="9"/>
  <c r="N1689" i="9"/>
  <c r="O1689" i="9"/>
  <c r="P1689" i="9"/>
  <c r="I1689" i="9"/>
  <c r="Q1689" i="9"/>
  <c r="J1689" i="9"/>
  <c r="R1689" i="9"/>
  <c r="K1697" i="9"/>
  <c r="L1697" i="9"/>
  <c r="M1697" i="9"/>
  <c r="N1697" i="9"/>
  <c r="O1697" i="9"/>
  <c r="P1697" i="9"/>
  <c r="I1697" i="9"/>
  <c r="Q1697" i="9"/>
  <c r="J1697" i="9"/>
  <c r="R1697" i="9"/>
  <c r="K1705" i="9"/>
  <c r="L1705" i="9"/>
  <c r="M1705" i="9"/>
  <c r="N1705" i="9"/>
  <c r="O1705" i="9"/>
  <c r="P1705" i="9"/>
  <c r="I1705" i="9"/>
  <c r="Q1705" i="9"/>
  <c r="J1705" i="9"/>
  <c r="R1705" i="9"/>
  <c r="K1713" i="9"/>
  <c r="L1713" i="9"/>
  <c r="M1713" i="9"/>
  <c r="N1713" i="9"/>
  <c r="O1713" i="9"/>
  <c r="P1713" i="9"/>
  <c r="I1713" i="9"/>
  <c r="Q1713" i="9"/>
  <c r="J1713" i="9"/>
  <c r="R1713" i="9"/>
  <c r="K1721" i="9"/>
  <c r="L1721" i="9"/>
  <c r="M1721" i="9"/>
  <c r="N1721" i="9"/>
  <c r="O1721" i="9"/>
  <c r="P1721" i="9"/>
  <c r="I1721" i="9"/>
  <c r="Q1721" i="9"/>
  <c r="J1721" i="9"/>
  <c r="R1721" i="9"/>
  <c r="K1729" i="9"/>
  <c r="L1729" i="9"/>
  <c r="M1729" i="9"/>
  <c r="N1729" i="9"/>
  <c r="O1729" i="9"/>
  <c r="P1729" i="9"/>
  <c r="I1729" i="9"/>
  <c r="Q1729" i="9"/>
  <c r="J1729" i="9"/>
  <c r="R1729" i="9"/>
  <c r="K1737" i="9"/>
  <c r="L1737" i="9"/>
  <c r="M1737" i="9"/>
  <c r="N1737" i="9"/>
  <c r="O1737" i="9"/>
  <c r="P1737" i="9"/>
  <c r="I1737" i="9"/>
  <c r="Q1737" i="9"/>
  <c r="R1737" i="9"/>
  <c r="J1737" i="9"/>
  <c r="K1745" i="9"/>
  <c r="L1745" i="9"/>
  <c r="M1745" i="9"/>
  <c r="N1745" i="9"/>
  <c r="O1745" i="9"/>
  <c r="P1745" i="9"/>
  <c r="I1745" i="9"/>
  <c r="Q1745" i="9"/>
  <c r="J1745" i="9"/>
  <c r="R1745" i="9"/>
  <c r="K1753" i="9"/>
  <c r="L1753" i="9"/>
  <c r="M1753" i="9"/>
  <c r="N1753" i="9"/>
  <c r="O1753" i="9"/>
  <c r="P1753" i="9"/>
  <c r="J1753" i="9"/>
  <c r="Q1753" i="9"/>
  <c r="R1753" i="9"/>
  <c r="I1753" i="9"/>
  <c r="K1761" i="9"/>
  <c r="L1761" i="9"/>
  <c r="M1761" i="9"/>
  <c r="N1761" i="9"/>
  <c r="O1761" i="9"/>
  <c r="P1761" i="9"/>
  <c r="R1761" i="9"/>
  <c r="I1761" i="9"/>
  <c r="J1761" i="9"/>
  <c r="Q1761" i="9"/>
  <c r="K1769" i="9"/>
  <c r="L1769" i="9"/>
  <c r="M1769" i="9"/>
  <c r="N1769" i="9"/>
  <c r="O1769" i="9"/>
  <c r="P1769" i="9"/>
  <c r="I1769" i="9"/>
  <c r="J1769" i="9"/>
  <c r="Q1769" i="9"/>
  <c r="R1769" i="9"/>
  <c r="K1777" i="9"/>
  <c r="L1777" i="9"/>
  <c r="M1777" i="9"/>
  <c r="N1777" i="9"/>
  <c r="O1777" i="9"/>
  <c r="P1777" i="9"/>
  <c r="I1777" i="9"/>
  <c r="J1777" i="9"/>
  <c r="Q1777" i="9"/>
  <c r="R1777" i="9"/>
  <c r="K1785" i="9"/>
  <c r="L1785" i="9"/>
  <c r="M1785" i="9"/>
  <c r="N1785" i="9"/>
  <c r="O1785" i="9"/>
  <c r="P1785" i="9"/>
  <c r="J1785" i="9"/>
  <c r="Q1785" i="9"/>
  <c r="R1785" i="9"/>
  <c r="I1785" i="9"/>
  <c r="K1793" i="9"/>
  <c r="L1793" i="9"/>
  <c r="M1793" i="9"/>
  <c r="N1793" i="9"/>
  <c r="O1793" i="9"/>
  <c r="I1793" i="9"/>
  <c r="J1793" i="9"/>
  <c r="P1793" i="9"/>
  <c r="Q1793" i="9"/>
  <c r="R1793" i="9"/>
  <c r="K1801" i="9"/>
  <c r="L1801" i="9"/>
  <c r="N1801" i="9"/>
  <c r="O1801" i="9"/>
  <c r="Q1801" i="9"/>
  <c r="R1801" i="9"/>
  <c r="I1801" i="9"/>
  <c r="J1801" i="9"/>
  <c r="M1801" i="9"/>
  <c r="P1801" i="9"/>
  <c r="K1809" i="9"/>
  <c r="L1809" i="9"/>
  <c r="N1809" i="9"/>
  <c r="O1809" i="9"/>
  <c r="I1809" i="9"/>
  <c r="J1809" i="9"/>
  <c r="M1809" i="9"/>
  <c r="P1809" i="9"/>
  <c r="Q1809" i="9"/>
  <c r="R1809" i="9"/>
  <c r="K1817" i="9"/>
  <c r="L1817" i="9"/>
  <c r="O1817" i="9"/>
  <c r="J1817" i="9"/>
  <c r="M1817" i="9"/>
  <c r="N1817" i="9"/>
  <c r="P1817" i="9"/>
  <c r="Q1817" i="9"/>
  <c r="R1817" i="9"/>
  <c r="I1817" i="9"/>
  <c r="K1825" i="9"/>
  <c r="O1825" i="9"/>
  <c r="Q1825" i="9"/>
  <c r="R1825" i="9"/>
  <c r="I1825" i="9"/>
  <c r="J1825" i="9"/>
  <c r="L1825" i="9"/>
  <c r="M1825" i="9"/>
  <c r="N1825" i="9"/>
  <c r="P1825" i="9"/>
  <c r="P1833" i="9"/>
  <c r="I1833" i="9"/>
  <c r="Q1833" i="9"/>
  <c r="J1833" i="9"/>
  <c r="R1833" i="9"/>
  <c r="K1833" i="9"/>
  <c r="L1833" i="9"/>
  <c r="M1833" i="9"/>
  <c r="N1833" i="9"/>
  <c r="O1833" i="9"/>
  <c r="P1841" i="9"/>
  <c r="I1841" i="9"/>
  <c r="Q1841" i="9"/>
  <c r="J1841" i="9"/>
  <c r="R1841" i="9"/>
  <c r="K1841" i="9"/>
  <c r="L1841" i="9"/>
  <c r="M1841" i="9"/>
  <c r="N1841" i="9"/>
  <c r="O1841" i="9"/>
  <c r="P1849" i="9"/>
  <c r="I1849" i="9"/>
  <c r="Q1849" i="9"/>
  <c r="J1849" i="9"/>
  <c r="R1849" i="9"/>
  <c r="K1849" i="9"/>
  <c r="L1849" i="9"/>
  <c r="M1849" i="9"/>
  <c r="N1849" i="9"/>
  <c r="O1849" i="9"/>
  <c r="P1857" i="9"/>
  <c r="I1857" i="9"/>
  <c r="Q1857" i="9"/>
  <c r="J1857" i="9"/>
  <c r="R1857" i="9"/>
  <c r="K1857" i="9"/>
  <c r="L1857" i="9"/>
  <c r="M1857" i="9"/>
  <c r="N1857" i="9"/>
  <c r="O1857" i="9"/>
  <c r="P1865" i="9"/>
  <c r="I1865" i="9"/>
  <c r="Q1865" i="9"/>
  <c r="J1865" i="9"/>
  <c r="R1865" i="9"/>
  <c r="K1865" i="9"/>
  <c r="L1865" i="9"/>
  <c r="M1865" i="9"/>
  <c r="N1865" i="9"/>
  <c r="O1865" i="9"/>
  <c r="P1873" i="9"/>
  <c r="I1873" i="9"/>
  <c r="Q1873" i="9"/>
  <c r="J1873" i="9"/>
  <c r="R1873" i="9"/>
  <c r="K1873" i="9"/>
  <c r="L1873" i="9"/>
  <c r="M1873" i="9"/>
  <c r="N1873" i="9"/>
  <c r="O1873" i="9"/>
  <c r="P1881" i="9"/>
  <c r="I1881" i="9"/>
  <c r="Q1881" i="9"/>
  <c r="J1881" i="9"/>
  <c r="R1881" i="9"/>
  <c r="K1881" i="9"/>
  <c r="L1881" i="9"/>
  <c r="M1881" i="9"/>
  <c r="N1881" i="9"/>
  <c r="O1881" i="9"/>
  <c r="P1889" i="9"/>
  <c r="I1889" i="9"/>
  <c r="Q1889" i="9"/>
  <c r="J1889" i="9"/>
  <c r="R1889" i="9"/>
  <c r="K1889" i="9"/>
  <c r="L1889" i="9"/>
  <c r="M1889" i="9"/>
  <c r="N1889" i="9"/>
  <c r="O1889" i="9"/>
  <c r="P1897" i="9"/>
  <c r="I1897" i="9"/>
  <c r="Q1897" i="9"/>
  <c r="J1897" i="9"/>
  <c r="R1897" i="9"/>
  <c r="K1897" i="9"/>
  <c r="L1897" i="9"/>
  <c r="M1897" i="9"/>
  <c r="N1897" i="9"/>
  <c r="O1897" i="9"/>
  <c r="P1905" i="9"/>
  <c r="I1905" i="9"/>
  <c r="Q1905" i="9"/>
  <c r="J1905" i="9"/>
  <c r="R1905" i="9"/>
  <c r="K1905" i="9"/>
  <c r="L1905" i="9"/>
  <c r="M1905" i="9"/>
  <c r="N1905" i="9"/>
  <c r="O1905" i="9"/>
  <c r="P1913" i="9"/>
  <c r="I1913" i="9"/>
  <c r="Q1913" i="9"/>
  <c r="J1913" i="9"/>
  <c r="R1913" i="9"/>
  <c r="K1913" i="9"/>
  <c r="L1913" i="9"/>
  <c r="M1913" i="9"/>
  <c r="N1913" i="9"/>
  <c r="O1913" i="9"/>
  <c r="P1921" i="9"/>
  <c r="I1921" i="9"/>
  <c r="Q1921" i="9"/>
  <c r="J1921" i="9"/>
  <c r="R1921" i="9"/>
  <c r="K1921" i="9"/>
  <c r="L1921" i="9"/>
  <c r="M1921" i="9"/>
  <c r="N1921" i="9"/>
  <c r="O1921" i="9"/>
  <c r="P1929" i="9"/>
  <c r="I1929" i="9"/>
  <c r="Q1929" i="9"/>
  <c r="J1929" i="9"/>
  <c r="R1929" i="9"/>
  <c r="K1929" i="9"/>
  <c r="L1929" i="9"/>
  <c r="M1929" i="9"/>
  <c r="N1929" i="9"/>
  <c r="O1929" i="9"/>
  <c r="P1937" i="9"/>
  <c r="I1937" i="9"/>
  <c r="Q1937" i="9"/>
  <c r="J1937" i="9"/>
  <c r="R1937" i="9"/>
  <c r="K1937" i="9"/>
  <c r="L1937" i="9"/>
  <c r="M1937" i="9"/>
  <c r="N1937" i="9"/>
  <c r="O1937" i="9"/>
  <c r="P1945" i="9"/>
  <c r="I1945" i="9"/>
  <c r="Q1945" i="9"/>
  <c r="J1945" i="9"/>
  <c r="R1945" i="9"/>
  <c r="K1945" i="9"/>
  <c r="L1945" i="9"/>
  <c r="M1945" i="9"/>
  <c r="N1945" i="9"/>
  <c r="O1945" i="9"/>
  <c r="P1953" i="9"/>
  <c r="I1953" i="9"/>
  <c r="Q1953" i="9"/>
  <c r="J1953" i="9"/>
  <c r="R1953" i="9"/>
  <c r="K1953" i="9"/>
  <c r="L1953" i="9"/>
  <c r="M1953" i="9"/>
  <c r="N1953" i="9"/>
  <c r="O1953" i="9"/>
  <c r="P1961" i="9"/>
  <c r="I1961" i="9"/>
  <c r="Q1961" i="9"/>
  <c r="J1961" i="9"/>
  <c r="R1961" i="9"/>
  <c r="K1961" i="9"/>
  <c r="L1961" i="9"/>
  <c r="M1961" i="9"/>
  <c r="N1961" i="9"/>
  <c r="O1961" i="9"/>
  <c r="P1969" i="9"/>
  <c r="I1969" i="9"/>
  <c r="Q1969" i="9"/>
  <c r="J1969" i="9"/>
  <c r="R1969" i="9"/>
  <c r="K1969" i="9"/>
  <c r="L1969" i="9"/>
  <c r="M1969" i="9"/>
  <c r="N1969" i="9"/>
  <c r="O1969" i="9"/>
  <c r="P1977" i="9"/>
  <c r="I1977" i="9"/>
  <c r="Q1977" i="9"/>
  <c r="J1977" i="9"/>
  <c r="R1977" i="9"/>
  <c r="K1977" i="9"/>
  <c r="L1977" i="9"/>
  <c r="M1977" i="9"/>
  <c r="N1977" i="9"/>
  <c r="O1977" i="9"/>
  <c r="P1985" i="9"/>
  <c r="I1985" i="9"/>
  <c r="Q1985" i="9"/>
  <c r="J1985" i="9"/>
  <c r="R1985" i="9"/>
  <c r="K1985" i="9"/>
  <c r="L1985" i="9"/>
  <c r="M1985" i="9"/>
  <c r="N1985" i="9"/>
  <c r="O1985" i="9"/>
  <c r="P1993" i="9"/>
  <c r="I1993" i="9"/>
  <c r="Q1993" i="9"/>
  <c r="J1993" i="9"/>
  <c r="R1993" i="9"/>
  <c r="K1993" i="9"/>
  <c r="L1993" i="9"/>
  <c r="M1993" i="9"/>
  <c r="N1993" i="9"/>
  <c r="O1993" i="9"/>
  <c r="P2001" i="9"/>
  <c r="I2001" i="9"/>
  <c r="Q2001" i="9"/>
  <c r="J2001" i="9"/>
  <c r="R2001" i="9"/>
  <c r="L2001" i="9"/>
  <c r="M2001" i="9"/>
  <c r="K2001" i="9"/>
  <c r="N2001" i="9"/>
  <c r="O2001" i="9"/>
  <c r="P2009" i="9"/>
  <c r="I2009" i="9"/>
  <c r="Q2009" i="9"/>
  <c r="J2009" i="9"/>
  <c r="R2009" i="9"/>
  <c r="L2009" i="9"/>
  <c r="M2009" i="9"/>
  <c r="O2009" i="9"/>
  <c r="K2009" i="9"/>
  <c r="N2009" i="9"/>
  <c r="L2017" i="9"/>
  <c r="M2017" i="9"/>
  <c r="P2017" i="9"/>
  <c r="Q2017" i="9"/>
  <c r="R2017" i="9"/>
  <c r="I2017" i="9"/>
  <c r="J2017" i="9"/>
  <c r="K2017" i="9"/>
  <c r="N2017" i="9"/>
  <c r="O2017" i="9"/>
  <c r="L2025" i="9"/>
  <c r="M2025" i="9"/>
  <c r="N2025" i="9"/>
  <c r="O2025" i="9"/>
  <c r="P2025" i="9"/>
  <c r="I2025" i="9"/>
  <c r="Q2025" i="9"/>
  <c r="J2025" i="9"/>
  <c r="R2025" i="9"/>
  <c r="K2025" i="9"/>
  <c r="L2033" i="9"/>
  <c r="M2033" i="9"/>
  <c r="N2033" i="9"/>
  <c r="O2033" i="9"/>
  <c r="P2033" i="9"/>
  <c r="I2033" i="9"/>
  <c r="Q2033" i="9"/>
  <c r="J2033" i="9"/>
  <c r="R2033" i="9"/>
  <c r="K2033" i="9"/>
  <c r="L2041" i="9"/>
  <c r="M2041" i="9"/>
  <c r="N2041" i="9"/>
  <c r="O2041" i="9"/>
  <c r="P2041" i="9"/>
  <c r="I2041" i="9"/>
  <c r="Q2041" i="9"/>
  <c r="J2041" i="9"/>
  <c r="R2041" i="9"/>
  <c r="K2041" i="9"/>
  <c r="L2049" i="9"/>
  <c r="M2049" i="9"/>
  <c r="N2049" i="9"/>
  <c r="O2049" i="9"/>
  <c r="P2049" i="9"/>
  <c r="I2049" i="9"/>
  <c r="Q2049" i="9"/>
  <c r="J2049" i="9"/>
  <c r="R2049" i="9"/>
  <c r="K2049" i="9"/>
  <c r="L2057" i="9"/>
  <c r="M2057" i="9"/>
  <c r="N2057" i="9"/>
  <c r="O2057" i="9"/>
  <c r="P2057" i="9"/>
  <c r="I2057" i="9"/>
  <c r="Q2057" i="9"/>
  <c r="J2057" i="9"/>
  <c r="R2057" i="9"/>
  <c r="K2057" i="9"/>
  <c r="L2065" i="9"/>
  <c r="M2065" i="9"/>
  <c r="N2065" i="9"/>
  <c r="O2065" i="9"/>
  <c r="P2065" i="9"/>
  <c r="I2065" i="9"/>
  <c r="Q2065" i="9"/>
  <c r="J2065" i="9"/>
  <c r="R2065" i="9"/>
  <c r="K2065" i="9"/>
  <c r="L2073" i="9"/>
  <c r="M2073" i="9"/>
  <c r="N2073" i="9"/>
  <c r="O2073" i="9"/>
  <c r="P2073" i="9"/>
  <c r="I2073" i="9"/>
  <c r="Q2073" i="9"/>
  <c r="J2073" i="9"/>
  <c r="R2073" i="9"/>
  <c r="K2073" i="9"/>
  <c r="L2081" i="9"/>
  <c r="M2081" i="9"/>
  <c r="N2081" i="9"/>
  <c r="O2081" i="9"/>
  <c r="P2081" i="9"/>
  <c r="I2081" i="9"/>
  <c r="Q2081" i="9"/>
  <c r="J2081" i="9"/>
  <c r="R2081" i="9"/>
  <c r="K2081" i="9"/>
  <c r="L2089" i="9"/>
  <c r="M2089" i="9"/>
  <c r="N2089" i="9"/>
  <c r="O2089" i="9"/>
  <c r="P2089" i="9"/>
  <c r="I2089" i="9"/>
  <c r="Q2089" i="9"/>
  <c r="J2089" i="9"/>
  <c r="R2089" i="9"/>
  <c r="K2089" i="9"/>
  <c r="L2097" i="9"/>
  <c r="M2097" i="9"/>
  <c r="N2097" i="9"/>
  <c r="O2097" i="9"/>
  <c r="P2097" i="9"/>
  <c r="I2097" i="9"/>
  <c r="Q2097" i="9"/>
  <c r="J2097" i="9"/>
  <c r="R2097" i="9"/>
  <c r="K2097" i="9"/>
  <c r="L2105" i="9"/>
  <c r="M2105" i="9"/>
  <c r="N2105" i="9"/>
  <c r="O2105" i="9"/>
  <c r="P2105" i="9"/>
  <c r="I2105" i="9"/>
  <c r="Q2105" i="9"/>
  <c r="J2105" i="9"/>
  <c r="R2105" i="9"/>
  <c r="K2105" i="9"/>
  <c r="L2113" i="9"/>
  <c r="M2113" i="9"/>
  <c r="N2113" i="9"/>
  <c r="O2113" i="9"/>
  <c r="P2113" i="9"/>
  <c r="I2113" i="9"/>
  <c r="Q2113" i="9"/>
  <c r="J2113" i="9"/>
  <c r="R2113" i="9"/>
  <c r="K2113" i="9"/>
  <c r="L2121" i="9"/>
  <c r="M2121" i="9"/>
  <c r="N2121" i="9"/>
  <c r="O2121" i="9"/>
  <c r="P2121" i="9"/>
  <c r="I2121" i="9"/>
  <c r="Q2121" i="9"/>
  <c r="J2121" i="9"/>
  <c r="R2121" i="9"/>
  <c r="K2121" i="9"/>
  <c r="L2129" i="9"/>
  <c r="M2129" i="9"/>
  <c r="N2129" i="9"/>
  <c r="O2129" i="9"/>
  <c r="P2129" i="9"/>
  <c r="I2129" i="9"/>
  <c r="Q2129" i="9"/>
  <c r="J2129" i="9"/>
  <c r="R2129" i="9"/>
  <c r="K2129" i="9"/>
  <c r="L2137" i="9"/>
  <c r="M2137" i="9"/>
  <c r="O2137" i="9"/>
  <c r="P2137" i="9"/>
  <c r="I2137" i="9"/>
  <c r="Q2137" i="9"/>
  <c r="K2137" i="9"/>
  <c r="J2137" i="9"/>
  <c r="N2137" i="9"/>
  <c r="R2137" i="9"/>
  <c r="L2145" i="9"/>
  <c r="O2145" i="9"/>
  <c r="P2145" i="9"/>
  <c r="K2145" i="9"/>
  <c r="N2145" i="9"/>
  <c r="Q2145" i="9"/>
  <c r="R2145" i="9"/>
  <c r="I2145" i="9"/>
  <c r="J2145" i="9"/>
  <c r="M2145" i="9"/>
  <c r="L2153" i="9"/>
  <c r="O2153" i="9"/>
  <c r="P2153" i="9"/>
  <c r="K2153" i="9"/>
  <c r="I2153" i="9"/>
  <c r="J2153" i="9"/>
  <c r="M2153" i="9"/>
  <c r="N2153" i="9"/>
  <c r="Q2153" i="9"/>
  <c r="R2153" i="9"/>
  <c r="L2161" i="9"/>
  <c r="O2161" i="9"/>
  <c r="P2161" i="9"/>
  <c r="K2161" i="9"/>
  <c r="N2161" i="9"/>
  <c r="Q2161" i="9"/>
  <c r="R2161" i="9"/>
  <c r="I2161" i="9"/>
  <c r="J2161" i="9"/>
  <c r="M2161" i="9"/>
  <c r="L2169" i="9"/>
  <c r="O2169" i="9"/>
  <c r="P2169" i="9"/>
  <c r="K2169" i="9"/>
  <c r="I2169" i="9"/>
  <c r="J2169" i="9"/>
  <c r="M2169" i="9"/>
  <c r="N2169" i="9"/>
  <c r="Q2169" i="9"/>
  <c r="R2169" i="9"/>
  <c r="O2177" i="9"/>
  <c r="P2177" i="9"/>
  <c r="K2177" i="9"/>
  <c r="R2177" i="9"/>
  <c r="I2177" i="9"/>
  <c r="J2177" i="9"/>
  <c r="L2177" i="9"/>
  <c r="M2177" i="9"/>
  <c r="N2177" i="9"/>
  <c r="Q2177" i="9"/>
  <c r="O2185" i="9"/>
  <c r="K2185" i="9"/>
  <c r="R2185" i="9"/>
  <c r="I2185" i="9"/>
  <c r="J2185" i="9"/>
  <c r="L2185" i="9"/>
  <c r="M2185" i="9"/>
  <c r="N2185" i="9"/>
  <c r="P2185" i="9"/>
  <c r="Q2185" i="9"/>
  <c r="O2193" i="9"/>
  <c r="K2193" i="9"/>
  <c r="P2193" i="9"/>
  <c r="Q2193" i="9"/>
  <c r="R2193" i="9"/>
  <c r="I2193" i="9"/>
  <c r="J2193" i="9"/>
  <c r="L2193" i="9"/>
  <c r="M2193" i="9"/>
  <c r="N2193" i="9"/>
  <c r="O2201" i="9"/>
  <c r="K2201" i="9"/>
  <c r="M2201" i="9"/>
  <c r="N2201" i="9"/>
  <c r="P2201" i="9"/>
  <c r="Q2201" i="9"/>
  <c r="R2201" i="9"/>
  <c r="I2201" i="9"/>
  <c r="J2201" i="9"/>
  <c r="L2201" i="9"/>
  <c r="O2209" i="9"/>
  <c r="K2209" i="9"/>
  <c r="J2209" i="9"/>
  <c r="L2209" i="9"/>
  <c r="M2209" i="9"/>
  <c r="N2209" i="9"/>
  <c r="P2209" i="9"/>
  <c r="Q2209" i="9"/>
  <c r="R2209" i="9"/>
  <c r="I2209" i="9"/>
  <c r="O2217" i="9"/>
  <c r="K2217" i="9"/>
  <c r="R2217" i="9"/>
  <c r="I2217" i="9"/>
  <c r="J2217" i="9"/>
  <c r="L2217" i="9"/>
  <c r="M2217" i="9"/>
  <c r="N2217" i="9"/>
  <c r="P2217" i="9"/>
  <c r="Q2217" i="9"/>
  <c r="L2225" i="9"/>
  <c r="M2225" i="9"/>
  <c r="N2225" i="9"/>
  <c r="O2225" i="9"/>
  <c r="P2225" i="9"/>
  <c r="I2225" i="9"/>
  <c r="Q2225" i="9"/>
  <c r="J2225" i="9"/>
  <c r="R2225" i="9"/>
  <c r="K2225" i="9"/>
  <c r="L2233" i="9"/>
  <c r="M2233" i="9"/>
  <c r="N2233" i="9"/>
  <c r="O2233" i="9"/>
  <c r="P2233" i="9"/>
  <c r="I2233" i="9"/>
  <c r="Q2233" i="9"/>
  <c r="J2233" i="9"/>
  <c r="R2233" i="9"/>
  <c r="K2233" i="9"/>
  <c r="L2241" i="9"/>
  <c r="M2241" i="9"/>
  <c r="N2241" i="9"/>
  <c r="O2241" i="9"/>
  <c r="P2241" i="9"/>
  <c r="I2241" i="9"/>
  <c r="Q2241" i="9"/>
  <c r="J2241" i="9"/>
  <c r="R2241" i="9"/>
  <c r="K2241" i="9"/>
  <c r="L2249" i="9"/>
  <c r="M2249" i="9"/>
  <c r="N2249" i="9"/>
  <c r="O2249" i="9"/>
  <c r="P2249" i="9"/>
  <c r="I2249" i="9"/>
  <c r="Q2249" i="9"/>
  <c r="J2249" i="9"/>
  <c r="R2249" i="9"/>
  <c r="K2249" i="9"/>
  <c r="L2257" i="9"/>
  <c r="M2257" i="9"/>
  <c r="N2257" i="9"/>
  <c r="O2257" i="9"/>
  <c r="P2257" i="9"/>
  <c r="I2257" i="9"/>
  <c r="Q2257" i="9"/>
  <c r="J2257" i="9"/>
  <c r="R2257" i="9"/>
  <c r="K2257" i="9"/>
  <c r="L2265" i="9"/>
  <c r="M2265" i="9"/>
  <c r="N2265" i="9"/>
  <c r="O2265" i="9"/>
  <c r="P2265" i="9"/>
  <c r="I2265" i="9"/>
  <c r="Q2265" i="9"/>
  <c r="J2265" i="9"/>
  <c r="R2265" i="9"/>
  <c r="K2265" i="9"/>
  <c r="L2273" i="9"/>
  <c r="M2273" i="9"/>
  <c r="N2273" i="9"/>
  <c r="O2273" i="9"/>
  <c r="P2273" i="9"/>
  <c r="I2273" i="9"/>
  <c r="Q2273" i="9"/>
  <c r="J2273" i="9"/>
  <c r="R2273" i="9"/>
  <c r="K2273" i="9"/>
  <c r="L2281" i="9"/>
  <c r="M2281" i="9"/>
  <c r="N2281" i="9"/>
  <c r="O2281" i="9"/>
  <c r="P2281" i="9"/>
  <c r="I2281" i="9"/>
  <c r="Q2281" i="9"/>
  <c r="J2281" i="9"/>
  <c r="R2281" i="9"/>
  <c r="K2281" i="9"/>
  <c r="L2289" i="9"/>
  <c r="M2289" i="9"/>
  <c r="N2289" i="9"/>
  <c r="O2289" i="9"/>
  <c r="P2289" i="9"/>
  <c r="I2289" i="9"/>
  <c r="Q2289" i="9"/>
  <c r="J2289" i="9"/>
  <c r="R2289" i="9"/>
  <c r="K2289" i="9"/>
  <c r="L2297" i="9"/>
  <c r="M2297" i="9"/>
  <c r="N2297" i="9"/>
  <c r="O2297" i="9"/>
  <c r="P2297" i="9"/>
  <c r="I2297" i="9"/>
  <c r="Q2297" i="9"/>
  <c r="J2297" i="9"/>
  <c r="R2297" i="9"/>
  <c r="K2297" i="9"/>
  <c r="L2305" i="9"/>
  <c r="M2305" i="9"/>
  <c r="N2305" i="9"/>
  <c r="O2305" i="9"/>
  <c r="P2305" i="9"/>
  <c r="I2305" i="9"/>
  <c r="Q2305" i="9"/>
  <c r="J2305" i="9"/>
  <c r="R2305" i="9"/>
  <c r="K2305" i="9"/>
  <c r="L2313" i="9"/>
  <c r="M2313" i="9"/>
  <c r="N2313" i="9"/>
  <c r="O2313" i="9"/>
  <c r="P2313" i="9"/>
  <c r="I2313" i="9"/>
  <c r="Q2313" i="9"/>
  <c r="J2313" i="9"/>
  <c r="R2313" i="9"/>
  <c r="K2313" i="9"/>
  <c r="L2321" i="9"/>
  <c r="M2321" i="9"/>
  <c r="N2321" i="9"/>
  <c r="O2321" i="9"/>
  <c r="P2321" i="9"/>
  <c r="I2321" i="9"/>
  <c r="Q2321" i="9"/>
  <c r="J2321" i="9"/>
  <c r="R2321" i="9"/>
  <c r="K2321" i="9"/>
  <c r="L2329" i="9"/>
  <c r="M2329" i="9"/>
  <c r="N2329" i="9"/>
  <c r="O2329" i="9"/>
  <c r="P2329" i="9"/>
  <c r="I2329" i="9"/>
  <c r="Q2329" i="9"/>
  <c r="J2329" i="9"/>
  <c r="R2329" i="9"/>
  <c r="K2329" i="9"/>
  <c r="L2337" i="9"/>
  <c r="M2337" i="9"/>
  <c r="N2337" i="9"/>
  <c r="O2337" i="9"/>
  <c r="P2337" i="9"/>
  <c r="I2337" i="9"/>
  <c r="Q2337" i="9"/>
  <c r="J2337" i="9"/>
  <c r="R2337" i="9"/>
  <c r="K2337" i="9"/>
  <c r="L2345" i="9"/>
  <c r="M2345" i="9"/>
  <c r="N2345" i="9"/>
  <c r="O2345" i="9"/>
  <c r="P2345" i="9"/>
  <c r="I2345" i="9"/>
  <c r="Q2345" i="9"/>
  <c r="J2345" i="9"/>
  <c r="R2345" i="9"/>
  <c r="K2345" i="9"/>
  <c r="L2353" i="9"/>
  <c r="M2353" i="9"/>
  <c r="N2353" i="9"/>
  <c r="O2353" i="9"/>
  <c r="P2353" i="9"/>
  <c r="I2353" i="9"/>
  <c r="Q2353" i="9"/>
  <c r="J2353" i="9"/>
  <c r="R2353" i="9"/>
  <c r="K2353" i="9"/>
  <c r="L2361" i="9"/>
  <c r="M2361" i="9"/>
  <c r="N2361" i="9"/>
  <c r="O2361" i="9"/>
  <c r="P2361" i="9"/>
  <c r="I2361" i="9"/>
  <c r="Q2361" i="9"/>
  <c r="J2361" i="9"/>
  <c r="R2361" i="9"/>
  <c r="K2361" i="9"/>
  <c r="L2369" i="9"/>
  <c r="M2369" i="9"/>
  <c r="N2369" i="9"/>
  <c r="O2369" i="9"/>
  <c r="P2369" i="9"/>
  <c r="I2369" i="9"/>
  <c r="Q2369" i="9"/>
  <c r="J2369" i="9"/>
  <c r="R2369" i="9"/>
  <c r="K2369" i="9"/>
  <c r="L2377" i="9"/>
  <c r="M2377" i="9"/>
  <c r="N2377" i="9"/>
  <c r="O2377" i="9"/>
  <c r="P2377" i="9"/>
  <c r="I2377" i="9"/>
  <c r="Q2377" i="9"/>
  <c r="J2377" i="9"/>
  <c r="R2377" i="9"/>
  <c r="K2377" i="9"/>
  <c r="L2385" i="9"/>
  <c r="M2385" i="9"/>
  <c r="N2385" i="9"/>
  <c r="O2385" i="9"/>
  <c r="P2385" i="9"/>
  <c r="I2385" i="9"/>
  <c r="Q2385" i="9"/>
  <c r="J2385" i="9"/>
  <c r="R2385" i="9"/>
  <c r="K2385" i="9"/>
  <c r="L2393" i="9"/>
  <c r="M2393" i="9"/>
  <c r="N2393" i="9"/>
  <c r="O2393" i="9"/>
  <c r="P2393" i="9"/>
  <c r="I2393" i="9"/>
  <c r="Q2393" i="9"/>
  <c r="J2393" i="9"/>
  <c r="R2393" i="9"/>
  <c r="K2393" i="9"/>
  <c r="L2401" i="9"/>
  <c r="M2401" i="9"/>
  <c r="N2401" i="9"/>
  <c r="O2401" i="9"/>
  <c r="P2401" i="9"/>
  <c r="I2401" i="9"/>
  <c r="Q2401" i="9"/>
  <c r="K2401" i="9"/>
  <c r="J2401" i="9"/>
  <c r="R2401" i="9"/>
  <c r="L2409" i="9"/>
  <c r="M2409" i="9"/>
  <c r="N2409" i="9"/>
  <c r="O2409" i="9"/>
  <c r="I2409" i="9"/>
  <c r="Q2409" i="9"/>
  <c r="K2409" i="9"/>
  <c r="J2409" i="9"/>
  <c r="P2409" i="9"/>
  <c r="R2409" i="9"/>
  <c r="I2417" i="9"/>
  <c r="Q2417" i="9"/>
  <c r="K2417" i="9"/>
  <c r="M2417" i="9"/>
  <c r="N2417" i="9"/>
  <c r="O2417" i="9"/>
  <c r="P2417" i="9"/>
  <c r="R2417" i="9"/>
  <c r="J2417" i="9"/>
  <c r="L2417" i="9"/>
  <c r="I2425" i="9"/>
  <c r="Q2425" i="9"/>
  <c r="O2425" i="9"/>
  <c r="P2425" i="9"/>
  <c r="R2425" i="9"/>
  <c r="J2425" i="9"/>
  <c r="K2425" i="9"/>
  <c r="L2425" i="9"/>
  <c r="M2425" i="9"/>
  <c r="N2425" i="9"/>
  <c r="O2433" i="9"/>
  <c r="P2433" i="9"/>
  <c r="I2433" i="9"/>
  <c r="Q2433" i="9"/>
  <c r="J2433" i="9"/>
  <c r="R2433" i="9"/>
  <c r="K2433" i="9"/>
  <c r="L2433" i="9"/>
  <c r="M2433" i="9"/>
  <c r="N2433" i="9"/>
  <c r="O2441" i="9"/>
  <c r="P2441" i="9"/>
  <c r="I2441" i="9"/>
  <c r="Q2441" i="9"/>
  <c r="J2441" i="9"/>
  <c r="R2441" i="9"/>
  <c r="K2441" i="9"/>
  <c r="L2441" i="9"/>
  <c r="M2441" i="9"/>
  <c r="N2441" i="9"/>
  <c r="O2449" i="9"/>
  <c r="P2449" i="9"/>
  <c r="I2449" i="9"/>
  <c r="Q2449" i="9"/>
  <c r="J2449" i="9"/>
  <c r="R2449" i="9"/>
  <c r="K2449" i="9"/>
  <c r="L2449" i="9"/>
  <c r="M2449" i="9"/>
  <c r="N2449" i="9"/>
  <c r="O2457" i="9"/>
  <c r="P2457" i="9"/>
  <c r="I2457" i="9"/>
  <c r="Q2457" i="9"/>
  <c r="J2457" i="9"/>
  <c r="R2457" i="9"/>
  <c r="K2457" i="9"/>
  <c r="L2457" i="9"/>
  <c r="M2457" i="9"/>
  <c r="N2457" i="9"/>
  <c r="O2465" i="9"/>
  <c r="P2465" i="9"/>
  <c r="I2465" i="9"/>
  <c r="Q2465" i="9"/>
  <c r="J2465" i="9"/>
  <c r="R2465" i="9"/>
  <c r="K2465" i="9"/>
  <c r="L2465" i="9"/>
  <c r="M2465" i="9"/>
  <c r="N2465" i="9"/>
  <c r="O2473" i="9"/>
  <c r="P2473" i="9"/>
  <c r="I2473" i="9"/>
  <c r="Q2473" i="9"/>
  <c r="J2473" i="9"/>
  <c r="R2473" i="9"/>
  <c r="K2473" i="9"/>
  <c r="L2473" i="9"/>
  <c r="M2473" i="9"/>
  <c r="N2473" i="9"/>
  <c r="O2481" i="9"/>
  <c r="P2481" i="9"/>
  <c r="I2481" i="9"/>
  <c r="Q2481" i="9"/>
  <c r="J2481" i="9"/>
  <c r="R2481" i="9"/>
  <c r="K2481" i="9"/>
  <c r="L2481" i="9"/>
  <c r="M2481" i="9"/>
  <c r="N2481" i="9"/>
  <c r="O2489" i="9"/>
  <c r="P2489" i="9"/>
  <c r="I2489" i="9"/>
  <c r="Q2489" i="9"/>
  <c r="J2489" i="9"/>
  <c r="R2489" i="9"/>
  <c r="K2489" i="9"/>
  <c r="L2489" i="9"/>
  <c r="M2489" i="9"/>
  <c r="N2489" i="9"/>
  <c r="O2497" i="9"/>
  <c r="P2497" i="9"/>
  <c r="I2497" i="9"/>
  <c r="Q2497" i="9"/>
  <c r="J2497" i="9"/>
  <c r="R2497" i="9"/>
  <c r="K2497" i="9"/>
  <c r="L2497" i="9"/>
  <c r="M2497" i="9"/>
  <c r="N2497" i="9"/>
  <c r="O2505" i="9"/>
  <c r="P2505" i="9"/>
  <c r="I2505" i="9"/>
  <c r="Q2505" i="9"/>
  <c r="J2505" i="9"/>
  <c r="R2505" i="9"/>
  <c r="K2505" i="9"/>
  <c r="L2505" i="9"/>
  <c r="M2505" i="9"/>
  <c r="N2505" i="9"/>
  <c r="O2513" i="9"/>
  <c r="P2513" i="9"/>
  <c r="I2513" i="9"/>
  <c r="Q2513" i="9"/>
  <c r="J2513" i="9"/>
  <c r="R2513" i="9"/>
  <c r="K2513" i="9"/>
  <c r="L2513" i="9"/>
  <c r="M2513" i="9"/>
  <c r="N2513" i="9"/>
  <c r="O2521" i="9"/>
  <c r="P2521" i="9"/>
  <c r="I2521" i="9"/>
  <c r="Q2521" i="9"/>
  <c r="J2521" i="9"/>
  <c r="R2521" i="9"/>
  <c r="K2521" i="9"/>
  <c r="L2521" i="9"/>
  <c r="M2521" i="9"/>
  <c r="N2521" i="9"/>
  <c r="O2529" i="9"/>
  <c r="P2529" i="9"/>
  <c r="I2529" i="9"/>
  <c r="Q2529" i="9"/>
  <c r="J2529" i="9"/>
  <c r="R2529" i="9"/>
  <c r="K2529" i="9"/>
  <c r="L2529" i="9"/>
  <c r="M2529" i="9"/>
  <c r="N2529" i="9"/>
  <c r="O2537" i="9"/>
  <c r="P2537" i="9"/>
  <c r="I2537" i="9"/>
  <c r="Q2537" i="9"/>
  <c r="J2537" i="9"/>
  <c r="R2537" i="9"/>
  <c r="K2537" i="9"/>
  <c r="L2537" i="9"/>
  <c r="M2537" i="9"/>
  <c r="N2537" i="9"/>
  <c r="O2545" i="9"/>
  <c r="P2545" i="9"/>
  <c r="I2545" i="9"/>
  <c r="Q2545" i="9"/>
  <c r="J2545" i="9"/>
  <c r="R2545" i="9"/>
  <c r="K2545" i="9"/>
  <c r="L2545" i="9"/>
  <c r="M2545" i="9"/>
  <c r="N2545" i="9"/>
  <c r="O2553" i="9"/>
  <c r="P2553" i="9"/>
  <c r="J2553" i="9"/>
  <c r="R2553" i="9"/>
  <c r="K2553" i="9"/>
  <c r="L2553" i="9"/>
  <c r="M2553" i="9"/>
  <c r="N2553" i="9"/>
  <c r="I2553" i="9"/>
  <c r="Q2553" i="9"/>
  <c r="O2561" i="9"/>
  <c r="P2561" i="9"/>
  <c r="J2561" i="9"/>
  <c r="R2561" i="9"/>
  <c r="K2561" i="9"/>
  <c r="M2561" i="9"/>
  <c r="N2561" i="9"/>
  <c r="I2561" i="9"/>
  <c r="L2561" i="9"/>
  <c r="Q2561" i="9"/>
  <c r="O2569" i="9"/>
  <c r="P2569" i="9"/>
  <c r="J2569" i="9"/>
  <c r="R2569" i="9"/>
  <c r="K2569" i="9"/>
  <c r="M2569" i="9"/>
  <c r="N2569" i="9"/>
  <c r="L2569" i="9"/>
  <c r="Q2569" i="9"/>
  <c r="I2569" i="9"/>
  <c r="O2577" i="9"/>
  <c r="P2577" i="9"/>
  <c r="J2577" i="9"/>
  <c r="R2577" i="9"/>
  <c r="K2577" i="9"/>
  <c r="M2577" i="9"/>
  <c r="N2577" i="9"/>
  <c r="I2577" i="9"/>
  <c r="L2577" i="9"/>
  <c r="Q2577" i="9"/>
  <c r="O2585" i="9"/>
  <c r="P2585" i="9"/>
  <c r="J2585" i="9"/>
  <c r="R2585" i="9"/>
  <c r="K2585" i="9"/>
  <c r="M2585" i="9"/>
  <c r="N2585" i="9"/>
  <c r="I2585" i="9"/>
  <c r="L2585" i="9"/>
  <c r="Q2585" i="9"/>
  <c r="O2593" i="9"/>
  <c r="J2593" i="9"/>
  <c r="R2593" i="9"/>
  <c r="K2593" i="9"/>
  <c r="N2593" i="9"/>
  <c r="Q2593" i="9"/>
  <c r="I2593" i="9"/>
  <c r="L2593" i="9"/>
  <c r="M2593" i="9"/>
  <c r="P2593" i="9"/>
  <c r="O2601" i="9"/>
  <c r="J2601" i="9"/>
  <c r="R2601" i="9"/>
  <c r="K2601" i="9"/>
  <c r="N2601" i="9"/>
  <c r="I2601" i="9"/>
  <c r="L2601" i="9"/>
  <c r="M2601" i="9"/>
  <c r="P2601" i="9"/>
  <c r="Q2601" i="9"/>
  <c r="J2609" i="9"/>
  <c r="R2609" i="9"/>
  <c r="N2609" i="9"/>
  <c r="M2609" i="9"/>
  <c r="O2609" i="9"/>
  <c r="P2609" i="9"/>
  <c r="Q2609" i="9"/>
  <c r="I2609" i="9"/>
  <c r="K2609" i="9"/>
  <c r="L2609" i="9"/>
  <c r="J2617" i="9"/>
  <c r="R2617" i="9"/>
  <c r="N2617" i="9"/>
  <c r="K2617" i="9"/>
  <c r="L2617" i="9"/>
  <c r="M2617" i="9"/>
  <c r="O2617" i="9"/>
  <c r="P2617" i="9"/>
  <c r="Q2617" i="9"/>
  <c r="I2617" i="9"/>
  <c r="J2625" i="9"/>
  <c r="R2625" i="9"/>
  <c r="N2625" i="9"/>
  <c r="I2625" i="9"/>
  <c r="K2625" i="9"/>
  <c r="L2625" i="9"/>
  <c r="M2625" i="9"/>
  <c r="O2625" i="9"/>
  <c r="P2625" i="9"/>
  <c r="Q2625" i="9"/>
  <c r="J2633" i="9"/>
  <c r="R2633" i="9"/>
  <c r="N2633" i="9"/>
  <c r="P2633" i="9"/>
  <c r="Q2633" i="9"/>
  <c r="I2633" i="9"/>
  <c r="K2633" i="9"/>
  <c r="L2633" i="9"/>
  <c r="M2633" i="9"/>
  <c r="O2633" i="9"/>
  <c r="J2641" i="9"/>
  <c r="R2641" i="9"/>
  <c r="N2641" i="9"/>
  <c r="M2641" i="9"/>
  <c r="O2641" i="9"/>
  <c r="P2641" i="9"/>
  <c r="Q2641" i="9"/>
  <c r="I2641" i="9"/>
  <c r="K2641" i="9"/>
  <c r="L2641" i="9"/>
  <c r="J2649" i="9"/>
  <c r="R2649" i="9"/>
  <c r="N2649" i="9"/>
  <c r="K2649" i="9"/>
  <c r="L2649" i="9"/>
  <c r="M2649" i="9"/>
  <c r="O2649" i="9"/>
  <c r="P2649" i="9"/>
  <c r="Q2649" i="9"/>
  <c r="I2649" i="9"/>
  <c r="J2657" i="9"/>
  <c r="R2657" i="9"/>
  <c r="N2657" i="9"/>
  <c r="I2657" i="9"/>
  <c r="K2657" i="9"/>
  <c r="L2657" i="9"/>
  <c r="M2657" i="9"/>
  <c r="O2657" i="9"/>
  <c r="P2657" i="9"/>
  <c r="Q2657" i="9"/>
  <c r="N2665" i="9"/>
  <c r="J2665" i="9"/>
  <c r="K2665" i="9"/>
  <c r="L2665" i="9"/>
  <c r="M2665" i="9"/>
  <c r="O2665" i="9"/>
  <c r="P2665" i="9"/>
  <c r="Q2665" i="9"/>
  <c r="I2665" i="9"/>
  <c r="R2665" i="9"/>
  <c r="M2673" i="9"/>
  <c r="N2673" i="9"/>
  <c r="O2673" i="9"/>
  <c r="P2673" i="9"/>
  <c r="I2673" i="9"/>
  <c r="Q2673" i="9"/>
  <c r="J2673" i="9"/>
  <c r="R2673" i="9"/>
  <c r="K2673" i="9"/>
  <c r="L2673" i="9"/>
  <c r="M2681" i="9"/>
  <c r="N2681" i="9"/>
  <c r="O2681" i="9"/>
  <c r="P2681" i="9"/>
  <c r="I2681" i="9"/>
  <c r="Q2681" i="9"/>
  <c r="J2681" i="9"/>
  <c r="R2681" i="9"/>
  <c r="K2681" i="9"/>
  <c r="L2681" i="9"/>
  <c r="M2689" i="9"/>
  <c r="N2689" i="9"/>
  <c r="O2689" i="9"/>
  <c r="P2689" i="9"/>
  <c r="I2689" i="9"/>
  <c r="Q2689" i="9"/>
  <c r="J2689" i="9"/>
  <c r="R2689" i="9"/>
  <c r="K2689" i="9"/>
  <c r="L2689" i="9"/>
  <c r="M2697" i="9"/>
  <c r="N2697" i="9"/>
  <c r="O2697" i="9"/>
  <c r="P2697" i="9"/>
  <c r="I2697" i="9"/>
  <c r="Q2697" i="9"/>
  <c r="J2697" i="9"/>
  <c r="R2697" i="9"/>
  <c r="K2697" i="9"/>
  <c r="L2697" i="9"/>
  <c r="M2705" i="9"/>
  <c r="N2705" i="9"/>
  <c r="O2705" i="9"/>
  <c r="P2705" i="9"/>
  <c r="I2705" i="9"/>
  <c r="Q2705" i="9"/>
  <c r="J2705" i="9"/>
  <c r="R2705" i="9"/>
  <c r="K2705" i="9"/>
  <c r="L2705" i="9"/>
  <c r="M2713" i="9"/>
  <c r="N2713" i="9"/>
  <c r="O2713" i="9"/>
  <c r="P2713" i="9"/>
  <c r="I2713" i="9"/>
  <c r="Q2713" i="9"/>
  <c r="J2713" i="9"/>
  <c r="R2713" i="9"/>
  <c r="K2713" i="9"/>
  <c r="L2713" i="9"/>
  <c r="M2721" i="9"/>
  <c r="N2721" i="9"/>
  <c r="O2721" i="9"/>
  <c r="P2721" i="9"/>
  <c r="I2721" i="9"/>
  <c r="Q2721" i="9"/>
  <c r="J2721" i="9"/>
  <c r="R2721" i="9"/>
  <c r="K2721" i="9"/>
  <c r="L2721" i="9"/>
  <c r="M2729" i="9"/>
  <c r="N2729" i="9"/>
  <c r="O2729" i="9"/>
  <c r="P2729" i="9"/>
  <c r="I2729" i="9"/>
  <c r="Q2729" i="9"/>
  <c r="J2729" i="9"/>
  <c r="R2729" i="9"/>
  <c r="K2729" i="9"/>
  <c r="L2729" i="9"/>
  <c r="M2737" i="9"/>
  <c r="N2737" i="9"/>
  <c r="O2737" i="9"/>
  <c r="P2737" i="9"/>
  <c r="I2737" i="9"/>
  <c r="Q2737" i="9"/>
  <c r="J2737" i="9"/>
  <c r="R2737" i="9"/>
  <c r="K2737" i="9"/>
  <c r="L2737" i="9"/>
  <c r="M2745" i="9"/>
  <c r="N2745" i="9"/>
  <c r="O2745" i="9"/>
  <c r="P2745" i="9"/>
  <c r="I2745" i="9"/>
  <c r="Q2745" i="9"/>
  <c r="J2745" i="9"/>
  <c r="R2745" i="9"/>
  <c r="K2745" i="9"/>
  <c r="L2745" i="9"/>
  <c r="M2753" i="9"/>
  <c r="N2753" i="9"/>
  <c r="O2753" i="9"/>
  <c r="P2753" i="9"/>
  <c r="I2753" i="9"/>
  <c r="Q2753" i="9"/>
  <c r="J2753" i="9"/>
  <c r="R2753" i="9"/>
  <c r="K2753" i="9"/>
  <c r="L2753" i="9"/>
  <c r="M2761" i="9"/>
  <c r="N2761" i="9"/>
  <c r="O2761" i="9"/>
  <c r="P2761" i="9"/>
  <c r="I2761" i="9"/>
  <c r="Q2761" i="9"/>
  <c r="J2761" i="9"/>
  <c r="R2761" i="9"/>
  <c r="K2761" i="9"/>
  <c r="L2761" i="9"/>
  <c r="M2769" i="9"/>
  <c r="N2769" i="9"/>
  <c r="O2769" i="9"/>
  <c r="P2769" i="9"/>
  <c r="I2769" i="9"/>
  <c r="Q2769" i="9"/>
  <c r="J2769" i="9"/>
  <c r="R2769" i="9"/>
  <c r="K2769" i="9"/>
  <c r="L2769" i="9"/>
  <c r="M2777" i="9"/>
  <c r="N2777" i="9"/>
  <c r="O2777" i="9"/>
  <c r="P2777" i="9"/>
  <c r="I2777" i="9"/>
  <c r="Q2777" i="9"/>
  <c r="J2777" i="9"/>
  <c r="R2777" i="9"/>
  <c r="K2777" i="9"/>
  <c r="L2777" i="9"/>
  <c r="M2785" i="9"/>
  <c r="N2785" i="9"/>
  <c r="O2785" i="9"/>
  <c r="P2785" i="9"/>
  <c r="I2785" i="9"/>
  <c r="Q2785" i="9"/>
  <c r="J2785" i="9"/>
  <c r="R2785" i="9"/>
  <c r="K2785" i="9"/>
  <c r="L2785" i="9"/>
  <c r="M2793" i="9"/>
  <c r="N2793" i="9"/>
  <c r="O2793" i="9"/>
  <c r="P2793" i="9"/>
  <c r="I2793" i="9"/>
  <c r="Q2793" i="9"/>
  <c r="J2793" i="9"/>
  <c r="R2793" i="9"/>
  <c r="K2793" i="9"/>
  <c r="L2793" i="9"/>
  <c r="M2801" i="9"/>
  <c r="N2801" i="9"/>
  <c r="O2801" i="9"/>
  <c r="P2801" i="9"/>
  <c r="I2801" i="9"/>
  <c r="Q2801" i="9"/>
  <c r="J2801" i="9"/>
  <c r="R2801" i="9"/>
  <c r="K2801" i="9"/>
  <c r="L2801" i="9"/>
  <c r="M2809" i="9"/>
  <c r="N2809" i="9"/>
  <c r="O2809" i="9"/>
  <c r="P2809" i="9"/>
  <c r="I2809" i="9"/>
  <c r="Q2809" i="9"/>
  <c r="J2809" i="9"/>
  <c r="R2809" i="9"/>
  <c r="K2809" i="9"/>
  <c r="L2809" i="9"/>
  <c r="M2817" i="9"/>
  <c r="N2817" i="9"/>
  <c r="O2817" i="9"/>
  <c r="P2817" i="9"/>
  <c r="I2817" i="9"/>
  <c r="Q2817" i="9"/>
  <c r="J2817" i="9"/>
  <c r="R2817" i="9"/>
  <c r="K2817" i="9"/>
  <c r="L2817" i="9"/>
  <c r="M2825" i="9"/>
  <c r="N2825" i="9"/>
  <c r="O2825" i="9"/>
  <c r="P2825" i="9"/>
  <c r="I2825" i="9"/>
  <c r="Q2825" i="9"/>
  <c r="J2825" i="9"/>
  <c r="R2825" i="9"/>
  <c r="K2825" i="9"/>
  <c r="L2825" i="9"/>
  <c r="M2833" i="9"/>
  <c r="N2833" i="9"/>
  <c r="O2833" i="9"/>
  <c r="P2833" i="9"/>
  <c r="I2833" i="9"/>
  <c r="Q2833" i="9"/>
  <c r="J2833" i="9"/>
  <c r="R2833" i="9"/>
  <c r="K2833" i="9"/>
  <c r="L2833" i="9"/>
  <c r="M2841" i="9"/>
  <c r="N2841" i="9"/>
  <c r="O2841" i="9"/>
  <c r="P2841" i="9"/>
  <c r="I2841" i="9"/>
  <c r="Q2841" i="9"/>
  <c r="J2841" i="9"/>
  <c r="R2841" i="9"/>
  <c r="K2841" i="9"/>
  <c r="L2841" i="9"/>
  <c r="M2849" i="9"/>
  <c r="N2849" i="9"/>
  <c r="O2849" i="9"/>
  <c r="P2849" i="9"/>
  <c r="I2849" i="9"/>
  <c r="Q2849" i="9"/>
  <c r="J2849" i="9"/>
  <c r="R2849" i="9"/>
  <c r="K2849" i="9"/>
  <c r="L2849" i="9"/>
  <c r="M2857" i="9"/>
  <c r="N2857" i="9"/>
  <c r="O2857" i="9"/>
  <c r="P2857" i="9"/>
  <c r="I2857" i="9"/>
  <c r="Q2857" i="9"/>
  <c r="J2857" i="9"/>
  <c r="R2857" i="9"/>
  <c r="K2857" i="9"/>
  <c r="L2857" i="9"/>
  <c r="M2865" i="9"/>
  <c r="N2865" i="9"/>
  <c r="O2865" i="9"/>
  <c r="P2865" i="9"/>
  <c r="I2865" i="9"/>
  <c r="Q2865" i="9"/>
  <c r="J2865" i="9"/>
  <c r="R2865" i="9"/>
  <c r="K2865" i="9"/>
  <c r="L2865" i="9"/>
  <c r="M2873" i="9"/>
  <c r="N2873" i="9"/>
  <c r="O2873" i="9"/>
  <c r="P2873" i="9"/>
  <c r="I2873" i="9"/>
  <c r="Q2873" i="9"/>
  <c r="J2873" i="9"/>
  <c r="R2873" i="9"/>
  <c r="K2873" i="9"/>
  <c r="L2873" i="9"/>
  <c r="M2881" i="9"/>
  <c r="N2881" i="9"/>
  <c r="O2881" i="9"/>
  <c r="P2881" i="9"/>
  <c r="I2881" i="9"/>
  <c r="Q2881" i="9"/>
  <c r="J2881" i="9"/>
  <c r="R2881" i="9"/>
  <c r="K2881" i="9"/>
  <c r="L2881" i="9"/>
  <c r="M2889" i="9"/>
  <c r="N2889" i="9"/>
  <c r="O2889" i="9"/>
  <c r="P2889" i="9"/>
  <c r="I2889" i="9"/>
  <c r="Q2889" i="9"/>
  <c r="J2889" i="9"/>
  <c r="R2889" i="9"/>
  <c r="K2889" i="9"/>
  <c r="L2889" i="9"/>
  <c r="M2897" i="9"/>
  <c r="N2897" i="9"/>
  <c r="O2897" i="9"/>
  <c r="P2897" i="9"/>
  <c r="I2897" i="9"/>
  <c r="Q2897" i="9"/>
  <c r="J2897" i="9"/>
  <c r="R2897" i="9"/>
  <c r="K2897" i="9"/>
  <c r="L2897" i="9"/>
  <c r="M2905" i="9"/>
  <c r="N2905" i="9"/>
  <c r="O2905" i="9"/>
  <c r="P2905" i="9"/>
  <c r="I2905" i="9"/>
  <c r="Q2905" i="9"/>
  <c r="J2905" i="9"/>
  <c r="R2905" i="9"/>
  <c r="K2905" i="9"/>
  <c r="L2905" i="9"/>
  <c r="M2913" i="9"/>
  <c r="N2913" i="9"/>
  <c r="O2913" i="9"/>
  <c r="P2913" i="9"/>
  <c r="I2913" i="9"/>
  <c r="Q2913" i="9"/>
  <c r="J2913" i="9"/>
  <c r="R2913" i="9"/>
  <c r="K2913" i="9"/>
  <c r="L2913" i="9"/>
  <c r="M2921" i="9"/>
  <c r="N2921" i="9"/>
  <c r="O2921" i="9"/>
  <c r="P2921" i="9"/>
  <c r="I2921" i="9"/>
  <c r="Q2921" i="9"/>
  <c r="J2921" i="9"/>
  <c r="R2921" i="9"/>
  <c r="K2921" i="9"/>
  <c r="L2921" i="9"/>
  <c r="M2929" i="9"/>
  <c r="N2929" i="9"/>
  <c r="O2929" i="9"/>
  <c r="P2929" i="9"/>
  <c r="I2929" i="9"/>
  <c r="Q2929" i="9"/>
  <c r="J2929" i="9"/>
  <c r="R2929" i="9"/>
  <c r="K2929" i="9"/>
  <c r="L2929" i="9"/>
  <c r="M2937" i="9"/>
  <c r="N2937" i="9"/>
  <c r="O2937" i="9"/>
  <c r="P2937" i="9"/>
  <c r="I2937" i="9"/>
  <c r="Q2937" i="9"/>
  <c r="J2937" i="9"/>
  <c r="R2937" i="9"/>
  <c r="K2937" i="9"/>
  <c r="L2937" i="9"/>
  <c r="M2945" i="9"/>
  <c r="N2945" i="9"/>
  <c r="O2945" i="9"/>
  <c r="P2945" i="9"/>
  <c r="I2945" i="9"/>
  <c r="Q2945" i="9"/>
  <c r="J2945" i="9"/>
  <c r="R2945" i="9"/>
  <c r="K2945" i="9"/>
  <c r="L2945" i="9"/>
  <c r="M2953" i="9"/>
  <c r="N2953" i="9"/>
  <c r="O2953" i="9"/>
  <c r="P2953" i="9"/>
  <c r="I2953" i="9"/>
  <c r="Q2953" i="9"/>
  <c r="J2953" i="9"/>
  <c r="R2953" i="9"/>
  <c r="K2953" i="9"/>
  <c r="L2953" i="9"/>
  <c r="M2961" i="9"/>
  <c r="N2961" i="9"/>
  <c r="O2961" i="9"/>
  <c r="P2961" i="9"/>
  <c r="I2961" i="9"/>
  <c r="Q2961" i="9"/>
  <c r="J2961" i="9"/>
  <c r="R2961" i="9"/>
  <c r="K2961" i="9"/>
  <c r="L2961" i="9"/>
  <c r="M2969" i="9"/>
  <c r="N2969" i="9"/>
  <c r="O2969" i="9"/>
  <c r="P2969" i="9"/>
  <c r="I2969" i="9"/>
  <c r="Q2969" i="9"/>
  <c r="J2969" i="9"/>
  <c r="R2969" i="9"/>
  <c r="K2969" i="9"/>
  <c r="L2969" i="9"/>
  <c r="M2977" i="9"/>
  <c r="N2977" i="9"/>
  <c r="O2977" i="9"/>
  <c r="P2977" i="9"/>
  <c r="I2977" i="9"/>
  <c r="Q2977" i="9"/>
  <c r="J2977" i="9"/>
  <c r="R2977" i="9"/>
  <c r="K2977" i="9"/>
  <c r="L2977" i="9"/>
  <c r="M2985" i="9"/>
  <c r="N2985" i="9"/>
  <c r="O2985" i="9"/>
  <c r="P2985" i="9"/>
  <c r="I2985" i="9"/>
  <c r="Q2985" i="9"/>
  <c r="J2985" i="9"/>
  <c r="R2985" i="9"/>
  <c r="K2985" i="9"/>
  <c r="L2985" i="9"/>
  <c r="M2993" i="9"/>
  <c r="N2993" i="9"/>
  <c r="O2993" i="9"/>
  <c r="P2993" i="9"/>
  <c r="I2993" i="9"/>
  <c r="Q2993" i="9"/>
  <c r="J2993" i="9"/>
  <c r="R2993" i="9"/>
  <c r="K2993" i="9"/>
  <c r="L2993" i="9"/>
  <c r="M3001" i="9"/>
  <c r="N3001" i="9"/>
  <c r="O3001" i="9"/>
  <c r="P3001" i="9"/>
  <c r="I3001" i="9"/>
  <c r="Q3001" i="9"/>
  <c r="J3001" i="9"/>
  <c r="R3001" i="9"/>
  <c r="K3001" i="9"/>
  <c r="L3001" i="9"/>
  <c r="M3009" i="9"/>
  <c r="N3009" i="9"/>
  <c r="O3009" i="9"/>
  <c r="P3009" i="9"/>
  <c r="I3009" i="9"/>
  <c r="Q3009" i="9"/>
  <c r="J3009" i="9"/>
  <c r="R3009" i="9"/>
  <c r="K3009" i="9"/>
  <c r="L3009" i="9"/>
  <c r="M3017" i="9"/>
  <c r="N3017" i="9"/>
  <c r="P3017" i="9"/>
  <c r="I3017" i="9"/>
  <c r="Q3017" i="9"/>
  <c r="J3017" i="9"/>
  <c r="R3017" i="9"/>
  <c r="K3017" i="9"/>
  <c r="L3017" i="9"/>
  <c r="O3017" i="9"/>
  <c r="M3025" i="9"/>
  <c r="N3025" i="9"/>
  <c r="P3025" i="9"/>
  <c r="I3025" i="9"/>
  <c r="Q3025" i="9"/>
  <c r="J3025" i="9"/>
  <c r="R3025" i="9"/>
  <c r="K3025" i="9"/>
  <c r="L3025" i="9"/>
  <c r="O3025" i="9"/>
  <c r="M3033" i="9"/>
  <c r="N3033" i="9"/>
  <c r="P3033" i="9"/>
  <c r="I3033" i="9"/>
  <c r="Q3033" i="9"/>
  <c r="L3033" i="9"/>
  <c r="J3033" i="9"/>
  <c r="K3033" i="9"/>
  <c r="O3033" i="9"/>
  <c r="R3033" i="9"/>
  <c r="N3041" i="9"/>
  <c r="P3041" i="9"/>
  <c r="I3041" i="9"/>
  <c r="Q3041" i="9"/>
  <c r="L3041" i="9"/>
  <c r="K3041" i="9"/>
  <c r="M3041" i="9"/>
  <c r="O3041" i="9"/>
  <c r="R3041" i="9"/>
  <c r="J3041" i="9"/>
  <c r="P3049" i="9"/>
  <c r="I3049" i="9"/>
  <c r="Q3049" i="9"/>
  <c r="L3049" i="9"/>
  <c r="J3049" i="9"/>
  <c r="K3049" i="9"/>
  <c r="M3049" i="9"/>
  <c r="N3049" i="9"/>
  <c r="O3049" i="9"/>
  <c r="R3049" i="9"/>
  <c r="P3057" i="9"/>
  <c r="L3057" i="9"/>
  <c r="R3057" i="9"/>
  <c r="I3057" i="9"/>
  <c r="J3057" i="9"/>
  <c r="K3057" i="9"/>
  <c r="M3057" i="9"/>
  <c r="N3057" i="9"/>
  <c r="O3057" i="9"/>
  <c r="Q3057" i="9"/>
  <c r="P3065" i="9"/>
  <c r="L3065" i="9"/>
  <c r="O3065" i="9"/>
  <c r="Q3065" i="9"/>
  <c r="R3065" i="9"/>
  <c r="I3065" i="9"/>
  <c r="J3065" i="9"/>
  <c r="K3065" i="9"/>
  <c r="M3065" i="9"/>
  <c r="N3065" i="9"/>
  <c r="P3073" i="9"/>
  <c r="L3073" i="9"/>
  <c r="M3073" i="9"/>
  <c r="N3073" i="9"/>
  <c r="O3073" i="9"/>
  <c r="Q3073" i="9"/>
  <c r="R3073" i="9"/>
  <c r="I3073" i="9"/>
  <c r="J3073" i="9"/>
  <c r="K3073" i="9"/>
  <c r="P3081" i="9"/>
  <c r="L3081" i="9"/>
  <c r="J3081" i="9"/>
  <c r="K3081" i="9"/>
  <c r="M3081" i="9"/>
  <c r="N3081" i="9"/>
  <c r="O3081" i="9"/>
  <c r="Q3081" i="9"/>
  <c r="R3081" i="9"/>
  <c r="I3081" i="9"/>
  <c r="P3089" i="9"/>
  <c r="L3089" i="9"/>
  <c r="R3089" i="9"/>
  <c r="I3089" i="9"/>
  <c r="J3089" i="9"/>
  <c r="K3089" i="9"/>
  <c r="M3089" i="9"/>
  <c r="N3089" i="9"/>
  <c r="O3089" i="9"/>
  <c r="Q3089" i="9"/>
  <c r="L3097" i="9"/>
  <c r="O3097" i="9"/>
  <c r="P3097" i="9"/>
  <c r="Q3097" i="9"/>
  <c r="I3097" i="9"/>
  <c r="R3097" i="9"/>
  <c r="J3097" i="9"/>
  <c r="K3097" i="9"/>
  <c r="M3097" i="9"/>
  <c r="N3097" i="9"/>
  <c r="K3105" i="9"/>
  <c r="L3105" i="9"/>
  <c r="M3105" i="9"/>
  <c r="N3105" i="9"/>
  <c r="O3105" i="9"/>
  <c r="P3105" i="9"/>
  <c r="I3105" i="9"/>
  <c r="Q3105" i="9"/>
  <c r="J3105" i="9"/>
  <c r="R3105" i="9"/>
  <c r="K3113" i="9"/>
  <c r="L3113" i="9"/>
  <c r="M3113" i="9"/>
  <c r="N3113" i="9"/>
  <c r="O3113" i="9"/>
  <c r="P3113" i="9"/>
  <c r="I3113" i="9"/>
  <c r="Q3113" i="9"/>
  <c r="J3113" i="9"/>
  <c r="R3113" i="9"/>
  <c r="K3121" i="9"/>
  <c r="L3121" i="9"/>
  <c r="M3121" i="9"/>
  <c r="N3121" i="9"/>
  <c r="O3121" i="9"/>
  <c r="P3121" i="9"/>
  <c r="I3121" i="9"/>
  <c r="Q3121" i="9"/>
  <c r="J3121" i="9"/>
  <c r="R3121" i="9"/>
  <c r="K3129" i="9"/>
  <c r="L3129" i="9"/>
  <c r="M3129" i="9"/>
  <c r="N3129" i="9"/>
  <c r="O3129" i="9"/>
  <c r="P3129" i="9"/>
  <c r="I3129" i="9"/>
  <c r="Q3129" i="9"/>
  <c r="J3129" i="9"/>
  <c r="R3129" i="9"/>
  <c r="K3137" i="9"/>
  <c r="L3137" i="9"/>
  <c r="M3137" i="9"/>
  <c r="N3137" i="9"/>
  <c r="O3137" i="9"/>
  <c r="P3137" i="9"/>
  <c r="I3137" i="9"/>
  <c r="Q3137" i="9"/>
  <c r="J3137" i="9"/>
  <c r="R3137" i="9"/>
  <c r="K3145" i="9"/>
  <c r="L3145" i="9"/>
  <c r="M3145" i="9"/>
  <c r="N3145" i="9"/>
  <c r="O3145" i="9"/>
  <c r="P3145" i="9"/>
  <c r="I3145" i="9"/>
  <c r="Q3145" i="9"/>
  <c r="J3145" i="9"/>
  <c r="R3145" i="9"/>
  <c r="K3153" i="9"/>
  <c r="L3153" i="9"/>
  <c r="M3153" i="9"/>
  <c r="N3153" i="9"/>
  <c r="O3153" i="9"/>
  <c r="P3153" i="9"/>
  <c r="I3153" i="9"/>
  <c r="Q3153" i="9"/>
  <c r="J3153" i="9"/>
  <c r="R3153" i="9"/>
  <c r="K3161" i="9"/>
  <c r="L3161" i="9"/>
  <c r="M3161" i="9"/>
  <c r="N3161" i="9"/>
  <c r="O3161" i="9"/>
  <c r="P3161" i="9"/>
  <c r="I3161" i="9"/>
  <c r="Q3161" i="9"/>
  <c r="J3161" i="9"/>
  <c r="R3161" i="9"/>
  <c r="K3169" i="9"/>
  <c r="L3169" i="9"/>
  <c r="M3169" i="9"/>
  <c r="N3169" i="9"/>
  <c r="O3169" i="9"/>
  <c r="P3169" i="9"/>
  <c r="I3169" i="9"/>
  <c r="Q3169" i="9"/>
  <c r="J3169" i="9"/>
  <c r="R3169" i="9"/>
  <c r="K3177" i="9"/>
  <c r="L3177" i="9"/>
  <c r="M3177" i="9"/>
  <c r="N3177" i="9"/>
  <c r="O3177" i="9"/>
  <c r="P3177" i="9"/>
  <c r="I3177" i="9"/>
  <c r="Q3177" i="9"/>
  <c r="J3177" i="9"/>
  <c r="R3177" i="9"/>
  <c r="K3185" i="9"/>
  <c r="L3185" i="9"/>
  <c r="M3185" i="9"/>
  <c r="N3185" i="9"/>
  <c r="O3185" i="9"/>
  <c r="P3185" i="9"/>
  <c r="I3185" i="9"/>
  <c r="Q3185" i="9"/>
  <c r="J3185" i="9"/>
  <c r="R3185" i="9"/>
  <c r="K3193" i="9"/>
  <c r="L3193" i="9"/>
  <c r="M3193" i="9"/>
  <c r="N3193" i="9"/>
  <c r="O3193" i="9"/>
  <c r="P3193" i="9"/>
  <c r="I3193" i="9"/>
  <c r="Q3193" i="9"/>
  <c r="J3193" i="9"/>
  <c r="R3193" i="9"/>
  <c r="K3201" i="9"/>
  <c r="L3201" i="9"/>
  <c r="M3201" i="9"/>
  <c r="N3201" i="9"/>
  <c r="O3201" i="9"/>
  <c r="P3201" i="9"/>
  <c r="I3201" i="9"/>
  <c r="Q3201" i="9"/>
  <c r="J3201" i="9"/>
  <c r="R3201" i="9"/>
  <c r="K3209" i="9"/>
  <c r="L3209" i="9"/>
  <c r="M3209" i="9"/>
  <c r="N3209" i="9"/>
  <c r="O3209" i="9"/>
  <c r="P3209" i="9"/>
  <c r="I3209" i="9"/>
  <c r="Q3209" i="9"/>
  <c r="J3209" i="9"/>
  <c r="R3209" i="9"/>
  <c r="K3217" i="9"/>
  <c r="L3217" i="9"/>
  <c r="M3217" i="9"/>
  <c r="N3217" i="9"/>
  <c r="O3217" i="9"/>
  <c r="P3217" i="9"/>
  <c r="I3217" i="9"/>
  <c r="Q3217" i="9"/>
  <c r="J3217" i="9"/>
  <c r="R3217" i="9"/>
  <c r="K3225" i="9"/>
  <c r="L3225" i="9"/>
  <c r="M3225" i="9"/>
  <c r="N3225" i="9"/>
  <c r="O3225" i="9"/>
  <c r="P3225" i="9"/>
  <c r="I3225" i="9"/>
  <c r="Q3225" i="9"/>
  <c r="J3225" i="9"/>
  <c r="R3225" i="9"/>
  <c r="K3233" i="9"/>
  <c r="L3233" i="9"/>
  <c r="M3233" i="9"/>
  <c r="N3233" i="9"/>
  <c r="O3233" i="9"/>
  <c r="P3233" i="9"/>
  <c r="I3233" i="9"/>
  <c r="Q3233" i="9"/>
  <c r="J3233" i="9"/>
  <c r="R3233" i="9"/>
  <c r="K3241" i="9"/>
  <c r="L3241" i="9"/>
  <c r="M3241" i="9"/>
  <c r="N3241" i="9"/>
  <c r="O3241" i="9"/>
  <c r="P3241" i="9"/>
  <c r="I3241" i="9"/>
  <c r="Q3241" i="9"/>
  <c r="J3241" i="9"/>
  <c r="R3241" i="9"/>
  <c r="K3249" i="9"/>
  <c r="L3249" i="9"/>
  <c r="M3249" i="9"/>
  <c r="N3249" i="9"/>
  <c r="O3249" i="9"/>
  <c r="P3249" i="9"/>
  <c r="I3249" i="9"/>
  <c r="Q3249" i="9"/>
  <c r="J3249" i="9"/>
  <c r="R3249" i="9"/>
  <c r="K3257" i="9"/>
  <c r="L3257" i="9"/>
  <c r="M3257" i="9"/>
  <c r="N3257" i="9"/>
  <c r="O3257" i="9"/>
  <c r="P3257" i="9"/>
  <c r="I3257" i="9"/>
  <c r="Q3257" i="9"/>
  <c r="J3257" i="9"/>
  <c r="R3257" i="9"/>
  <c r="K3265" i="9"/>
  <c r="L3265" i="9"/>
  <c r="M3265" i="9"/>
  <c r="N3265" i="9"/>
  <c r="O3265" i="9"/>
  <c r="P3265" i="9"/>
  <c r="I3265" i="9"/>
  <c r="Q3265" i="9"/>
  <c r="J3265" i="9"/>
  <c r="R3265" i="9"/>
  <c r="K3273" i="9"/>
  <c r="L3273" i="9"/>
  <c r="M3273" i="9"/>
  <c r="N3273" i="9"/>
  <c r="O3273" i="9"/>
  <c r="P3273" i="9"/>
  <c r="I3273" i="9"/>
  <c r="Q3273" i="9"/>
  <c r="J3273" i="9"/>
  <c r="R3273" i="9"/>
  <c r="K3281" i="9"/>
  <c r="L3281" i="9"/>
  <c r="M3281" i="9"/>
  <c r="N3281" i="9"/>
  <c r="O3281" i="9"/>
  <c r="P3281" i="9"/>
  <c r="I3281" i="9"/>
  <c r="Q3281" i="9"/>
  <c r="J3281" i="9"/>
  <c r="R3281" i="9"/>
  <c r="K3289" i="9"/>
  <c r="L3289" i="9"/>
  <c r="M3289" i="9"/>
  <c r="N3289" i="9"/>
  <c r="O3289" i="9"/>
  <c r="P3289" i="9"/>
  <c r="I3289" i="9"/>
  <c r="Q3289" i="9"/>
  <c r="J3289" i="9"/>
  <c r="R3289" i="9"/>
  <c r="K3297" i="9"/>
  <c r="L3297" i="9"/>
  <c r="M3297" i="9"/>
  <c r="N3297" i="9"/>
  <c r="O3297" i="9"/>
  <c r="P3297" i="9"/>
  <c r="I3297" i="9"/>
  <c r="Q3297" i="9"/>
  <c r="J3297" i="9"/>
  <c r="R3297" i="9"/>
  <c r="K3305" i="9"/>
  <c r="L3305" i="9"/>
  <c r="M3305" i="9"/>
  <c r="N3305" i="9"/>
  <c r="O3305" i="9"/>
  <c r="P3305" i="9"/>
  <c r="I3305" i="9"/>
  <c r="Q3305" i="9"/>
  <c r="J3305" i="9"/>
  <c r="R3305" i="9"/>
  <c r="K3313" i="9"/>
  <c r="L3313" i="9"/>
  <c r="M3313" i="9"/>
  <c r="N3313" i="9"/>
  <c r="O3313" i="9"/>
  <c r="P3313" i="9"/>
  <c r="I3313" i="9"/>
  <c r="Q3313" i="9"/>
  <c r="J3313" i="9"/>
  <c r="R3313" i="9"/>
  <c r="K3321" i="9"/>
  <c r="L3321" i="9"/>
  <c r="M3321" i="9"/>
  <c r="N3321" i="9"/>
  <c r="O3321" i="9"/>
  <c r="P3321" i="9"/>
  <c r="I3321" i="9"/>
  <c r="Q3321" i="9"/>
  <c r="J3321" i="9"/>
  <c r="R3321" i="9"/>
  <c r="K3329" i="9"/>
  <c r="L3329" i="9"/>
  <c r="M3329" i="9"/>
  <c r="N3329" i="9"/>
  <c r="O3329" i="9"/>
  <c r="P3329" i="9"/>
  <c r="I3329" i="9"/>
  <c r="Q3329" i="9"/>
  <c r="J3329" i="9"/>
  <c r="R3329" i="9"/>
  <c r="K3337" i="9"/>
  <c r="L3337" i="9"/>
  <c r="M3337" i="9"/>
  <c r="N3337" i="9"/>
  <c r="O3337" i="9"/>
  <c r="P3337" i="9"/>
  <c r="I3337" i="9"/>
  <c r="Q3337" i="9"/>
  <c r="J3337" i="9"/>
  <c r="R3337" i="9"/>
  <c r="K3345" i="9"/>
  <c r="L3345" i="9"/>
  <c r="M3345" i="9"/>
  <c r="N3345" i="9"/>
  <c r="O3345" i="9"/>
  <c r="P3345" i="9"/>
  <c r="I3345" i="9"/>
  <c r="Q3345" i="9"/>
  <c r="J3345" i="9"/>
  <c r="R3345" i="9"/>
  <c r="K3353" i="9"/>
  <c r="L3353" i="9"/>
  <c r="M3353" i="9"/>
  <c r="N3353" i="9"/>
  <c r="O3353" i="9"/>
  <c r="P3353" i="9"/>
  <c r="I3353" i="9"/>
  <c r="Q3353" i="9"/>
  <c r="J3353" i="9"/>
  <c r="R3353" i="9"/>
  <c r="K3361" i="9"/>
  <c r="L3361" i="9"/>
  <c r="M3361" i="9"/>
  <c r="N3361" i="9"/>
  <c r="O3361" i="9"/>
  <c r="P3361" i="9"/>
  <c r="I3361" i="9"/>
  <c r="Q3361" i="9"/>
  <c r="J3361" i="9"/>
  <c r="R3361" i="9"/>
  <c r="K3369" i="9"/>
  <c r="L3369" i="9"/>
  <c r="M3369" i="9"/>
  <c r="N3369" i="9"/>
  <c r="O3369" i="9"/>
  <c r="P3369" i="9"/>
  <c r="I3369" i="9"/>
  <c r="Q3369" i="9"/>
  <c r="J3369" i="9"/>
  <c r="R3369" i="9"/>
  <c r="K3377" i="9"/>
  <c r="L3377" i="9"/>
  <c r="M3377" i="9"/>
  <c r="N3377" i="9"/>
  <c r="O3377" i="9"/>
  <c r="P3377" i="9"/>
  <c r="I3377" i="9"/>
  <c r="Q3377" i="9"/>
  <c r="J3377" i="9"/>
  <c r="R3377" i="9"/>
  <c r="K3385" i="9"/>
  <c r="L3385" i="9"/>
  <c r="M3385" i="9"/>
  <c r="N3385" i="9"/>
  <c r="O3385" i="9"/>
  <c r="P3385" i="9"/>
  <c r="I3385" i="9"/>
  <c r="Q3385" i="9"/>
  <c r="J3385" i="9"/>
  <c r="R3385" i="9"/>
  <c r="K3393" i="9"/>
  <c r="L3393" i="9"/>
  <c r="M3393" i="9"/>
  <c r="N3393" i="9"/>
  <c r="O3393" i="9"/>
  <c r="P3393" i="9"/>
  <c r="I3393" i="9"/>
  <c r="Q3393" i="9"/>
  <c r="J3393" i="9"/>
  <c r="R3393" i="9"/>
  <c r="K3401" i="9"/>
  <c r="L3401" i="9"/>
  <c r="M3401" i="9"/>
  <c r="N3401" i="9"/>
  <c r="O3401" i="9"/>
  <c r="P3401" i="9"/>
  <c r="I3401" i="9"/>
  <c r="Q3401" i="9"/>
  <c r="J3401" i="9"/>
  <c r="R3401" i="9"/>
  <c r="K3409" i="9"/>
  <c r="L3409" i="9"/>
  <c r="M3409" i="9"/>
  <c r="N3409" i="9"/>
  <c r="O3409" i="9"/>
  <c r="P3409" i="9"/>
  <c r="I3409" i="9"/>
  <c r="Q3409" i="9"/>
  <c r="J3409" i="9"/>
  <c r="R3409" i="9"/>
  <c r="K3417" i="9"/>
  <c r="L3417" i="9"/>
  <c r="M3417" i="9"/>
  <c r="N3417" i="9"/>
  <c r="O3417" i="9"/>
  <c r="P3417" i="9"/>
  <c r="I3417" i="9"/>
  <c r="Q3417" i="9"/>
  <c r="J3417" i="9"/>
  <c r="R3417" i="9"/>
  <c r="K3425" i="9"/>
  <c r="L3425" i="9"/>
  <c r="M3425" i="9"/>
  <c r="N3425" i="9"/>
  <c r="O3425" i="9"/>
  <c r="P3425" i="9"/>
  <c r="I3425" i="9"/>
  <c r="Q3425" i="9"/>
  <c r="J3425" i="9"/>
  <c r="R3425" i="9"/>
  <c r="K3433" i="9"/>
  <c r="L3433" i="9"/>
  <c r="M3433" i="9"/>
  <c r="N3433" i="9"/>
  <c r="O3433" i="9"/>
  <c r="P3433" i="9"/>
  <c r="I3433" i="9"/>
  <c r="Q3433" i="9"/>
  <c r="J3433" i="9"/>
  <c r="R3433" i="9"/>
  <c r="K3441" i="9"/>
  <c r="L3441" i="9"/>
  <c r="M3441" i="9"/>
  <c r="N3441" i="9"/>
  <c r="O3441" i="9"/>
  <c r="P3441" i="9"/>
  <c r="I3441" i="9"/>
  <c r="Q3441" i="9"/>
  <c r="J3441" i="9"/>
  <c r="R3441" i="9"/>
  <c r="K3449" i="9"/>
  <c r="L3449" i="9"/>
  <c r="M3449" i="9"/>
  <c r="N3449" i="9"/>
  <c r="O3449" i="9"/>
  <c r="P3449" i="9"/>
  <c r="I3449" i="9"/>
  <c r="Q3449" i="9"/>
  <c r="J3449" i="9"/>
  <c r="R3449" i="9"/>
  <c r="K3457" i="9"/>
  <c r="L3457" i="9"/>
  <c r="M3457" i="9"/>
  <c r="N3457" i="9"/>
  <c r="O3457" i="9"/>
  <c r="P3457" i="9"/>
  <c r="I3457" i="9"/>
  <c r="Q3457" i="9"/>
  <c r="J3457" i="9"/>
  <c r="R3457" i="9"/>
  <c r="K3465" i="9"/>
  <c r="L3465" i="9"/>
  <c r="N3465" i="9"/>
  <c r="O3465" i="9"/>
  <c r="P3465" i="9"/>
  <c r="I3465" i="9"/>
  <c r="Q3465" i="9"/>
  <c r="J3465" i="9"/>
  <c r="R3465" i="9"/>
  <c r="K3473" i="9"/>
  <c r="L3473" i="9"/>
  <c r="N3473" i="9"/>
  <c r="O3473" i="9"/>
  <c r="P3473" i="9"/>
  <c r="J3473" i="9"/>
  <c r="R3473" i="9"/>
  <c r="K3481" i="9"/>
  <c r="L3481" i="9"/>
  <c r="N3481" i="9"/>
  <c r="O3481" i="9"/>
  <c r="J3481" i="9"/>
  <c r="R3481" i="9"/>
  <c r="L3489" i="9"/>
  <c r="N3489" i="9"/>
  <c r="O3489" i="9"/>
  <c r="J3489" i="9"/>
  <c r="R3489" i="9"/>
  <c r="N3497" i="9"/>
  <c r="O3497" i="9"/>
  <c r="J3497" i="9"/>
  <c r="R3497" i="9"/>
  <c r="N3505" i="9"/>
  <c r="J3505" i="9"/>
  <c r="R3505" i="9"/>
  <c r="N3513" i="9"/>
  <c r="J3513" i="9"/>
  <c r="R3513" i="9"/>
  <c r="N3521" i="9"/>
  <c r="J3521" i="9"/>
  <c r="R3521" i="9"/>
  <c r="N3529" i="9"/>
  <c r="J3529" i="9"/>
  <c r="R3529" i="9"/>
  <c r="N3537" i="9"/>
  <c r="J3537" i="9"/>
  <c r="R3537" i="9"/>
  <c r="N3545" i="9"/>
  <c r="J3545" i="9"/>
  <c r="R3545" i="9"/>
  <c r="J3553" i="9"/>
  <c r="R3553" i="9"/>
  <c r="J3561" i="9"/>
  <c r="R3561" i="9"/>
  <c r="K3750" i="9"/>
  <c r="N3749" i="9"/>
  <c r="Q3748" i="9"/>
  <c r="L3747" i="9"/>
  <c r="O3746" i="9"/>
  <c r="R3745" i="9"/>
  <c r="J3745" i="9"/>
  <c r="M3744" i="9"/>
  <c r="P3743" i="9"/>
  <c r="K3742" i="9"/>
  <c r="N3741" i="9"/>
  <c r="Q3740" i="9"/>
  <c r="L3739" i="9"/>
  <c r="O3738" i="9"/>
  <c r="R3737" i="9"/>
  <c r="J3737" i="9"/>
  <c r="M3736" i="9"/>
  <c r="P3735" i="9"/>
  <c r="K3734" i="9"/>
  <c r="N3733" i="9"/>
  <c r="Q3732" i="9"/>
  <c r="L3731" i="9"/>
  <c r="O3730" i="9"/>
  <c r="R3729" i="9"/>
  <c r="J3729" i="9"/>
  <c r="M3728" i="9"/>
  <c r="P3727" i="9"/>
  <c r="K3726" i="9"/>
  <c r="N3725" i="9"/>
  <c r="Q3724" i="9"/>
  <c r="L3723" i="9"/>
  <c r="O3722" i="9"/>
  <c r="R3721" i="9"/>
  <c r="J3721" i="9"/>
  <c r="M3720" i="9"/>
  <c r="P3719" i="9"/>
  <c r="K3718" i="9"/>
  <c r="N3717" i="9"/>
  <c r="Q3716" i="9"/>
  <c r="L3715" i="9"/>
  <c r="O3714" i="9"/>
  <c r="R3713" i="9"/>
  <c r="J3713" i="9"/>
  <c r="M3712" i="9"/>
  <c r="P3711" i="9"/>
  <c r="K3710" i="9"/>
  <c r="N3709" i="9"/>
  <c r="Q3708" i="9"/>
  <c r="I3708" i="9"/>
  <c r="L3707" i="9"/>
  <c r="O3706" i="9"/>
  <c r="R3705" i="9"/>
  <c r="J3705" i="9"/>
  <c r="M3704" i="9"/>
  <c r="P3703" i="9"/>
  <c r="K3702" i="9"/>
  <c r="N3701" i="9"/>
  <c r="Q3700" i="9"/>
  <c r="I3700" i="9"/>
  <c r="L3699" i="9"/>
  <c r="O3698" i="9"/>
  <c r="R3697" i="9"/>
  <c r="J3697" i="9"/>
  <c r="M3696" i="9"/>
  <c r="P3695" i="9"/>
  <c r="K3694" i="9"/>
  <c r="N3693" i="9"/>
  <c r="Q3692" i="9"/>
  <c r="I3692" i="9"/>
  <c r="L3691" i="9"/>
  <c r="O3690" i="9"/>
  <c r="R3689" i="9"/>
  <c r="J3689" i="9"/>
  <c r="M3688" i="9"/>
  <c r="P3687" i="9"/>
  <c r="K3686" i="9"/>
  <c r="N3685" i="9"/>
  <c r="Q3684" i="9"/>
  <c r="I3684" i="9"/>
  <c r="L3683" i="9"/>
  <c r="O3682" i="9"/>
  <c r="R3681" i="9"/>
  <c r="J3681" i="9"/>
  <c r="M3680" i="9"/>
  <c r="P3679" i="9"/>
  <c r="K3678" i="9"/>
  <c r="N3677" i="9"/>
  <c r="Q3676" i="9"/>
  <c r="I3676" i="9"/>
  <c r="L3675" i="9"/>
  <c r="O3674" i="9"/>
  <c r="R3673" i="9"/>
  <c r="J3673" i="9"/>
  <c r="M3672" i="9"/>
  <c r="P3671" i="9"/>
  <c r="K3670" i="9"/>
  <c r="N3669" i="9"/>
  <c r="Q3668" i="9"/>
  <c r="I3668" i="9"/>
  <c r="L3667" i="9"/>
  <c r="O3666" i="9"/>
  <c r="R3665" i="9"/>
  <c r="J3665" i="9"/>
  <c r="M3664" i="9"/>
  <c r="P3663" i="9"/>
  <c r="K3662" i="9"/>
  <c r="N3661" i="9"/>
  <c r="Q3660" i="9"/>
  <c r="I3660" i="9"/>
  <c r="L3659" i="9"/>
  <c r="O3658" i="9"/>
  <c r="R3657" i="9"/>
  <c r="J3657" i="9"/>
  <c r="M3656" i="9"/>
  <c r="P3655" i="9"/>
  <c r="K3654" i="9"/>
  <c r="N3653" i="9"/>
  <c r="Q3652" i="9"/>
  <c r="I3652" i="9"/>
  <c r="L3651" i="9"/>
  <c r="O3650" i="9"/>
  <c r="R3649" i="9"/>
  <c r="J3649" i="9"/>
  <c r="M3648" i="9"/>
  <c r="P3647" i="9"/>
  <c r="K3646" i="9"/>
  <c r="N3645" i="9"/>
  <c r="Q3644" i="9"/>
  <c r="I3644" i="9"/>
  <c r="L3643" i="9"/>
  <c r="O3642" i="9"/>
  <c r="R3641" i="9"/>
  <c r="J3641" i="9"/>
  <c r="M3640" i="9"/>
  <c r="P3639" i="9"/>
  <c r="K3638" i="9"/>
  <c r="N3637" i="9"/>
  <c r="Q3636" i="9"/>
  <c r="I3636" i="9"/>
  <c r="L3635" i="9"/>
  <c r="O3634" i="9"/>
  <c r="R3633" i="9"/>
  <c r="J3633" i="9"/>
  <c r="M3632" i="9"/>
  <c r="P3631" i="9"/>
  <c r="K3630" i="9"/>
  <c r="N3629" i="9"/>
  <c r="Q3628" i="9"/>
  <c r="I3628" i="9"/>
  <c r="L3627" i="9"/>
  <c r="O3626" i="9"/>
  <c r="R3625" i="9"/>
  <c r="J3625" i="9"/>
  <c r="M3624" i="9"/>
  <c r="P3623" i="9"/>
  <c r="K3622" i="9"/>
  <c r="N3621" i="9"/>
  <c r="Q3620" i="9"/>
  <c r="I3620" i="9"/>
  <c r="L3619" i="9"/>
  <c r="O3618" i="9"/>
  <c r="R3617" i="9"/>
  <c r="J3617" i="9"/>
  <c r="M3616" i="9"/>
  <c r="P3615" i="9"/>
  <c r="K3614" i="9"/>
  <c r="N3613" i="9"/>
  <c r="Q3612" i="9"/>
  <c r="I3612" i="9"/>
  <c r="L3611" i="9"/>
  <c r="O3610" i="9"/>
  <c r="R3609" i="9"/>
  <c r="J3609" i="9"/>
  <c r="M3608" i="9"/>
  <c r="P3607" i="9"/>
  <c r="K3606" i="9"/>
  <c r="N3605" i="9"/>
  <c r="Q3604" i="9"/>
  <c r="I3604" i="9"/>
  <c r="L3603" i="9"/>
  <c r="O3602" i="9"/>
  <c r="R3601" i="9"/>
  <c r="J3601" i="9"/>
  <c r="M3600" i="9"/>
  <c r="P3599" i="9"/>
  <c r="K3598" i="9"/>
  <c r="N3597" i="9"/>
  <c r="Q3596" i="9"/>
  <c r="I3596" i="9"/>
  <c r="L3595" i="9"/>
  <c r="O3594" i="9"/>
  <c r="R3593" i="9"/>
  <c r="J3593" i="9"/>
  <c r="M3592" i="9"/>
  <c r="P3591" i="9"/>
  <c r="K3590" i="9"/>
  <c r="N3589" i="9"/>
  <c r="Q3588" i="9"/>
  <c r="I3588" i="9"/>
  <c r="L3587" i="9"/>
  <c r="O3586" i="9"/>
  <c r="R3585" i="9"/>
  <c r="J3585" i="9"/>
  <c r="M3584" i="9"/>
  <c r="P3583" i="9"/>
  <c r="K3582" i="9"/>
  <c r="N3581" i="9"/>
  <c r="Q3580" i="9"/>
  <c r="I3580" i="9"/>
  <c r="L3579" i="9"/>
  <c r="O3578" i="9"/>
  <c r="R3577" i="9"/>
  <c r="J3577" i="9"/>
  <c r="M3576" i="9"/>
  <c r="P3575" i="9"/>
  <c r="K3574" i="9"/>
  <c r="N3573" i="9"/>
  <c r="Q3572" i="9"/>
  <c r="I3572" i="9"/>
  <c r="L3571" i="9"/>
  <c r="O3570" i="9"/>
  <c r="R3569" i="9"/>
  <c r="J3569" i="9"/>
  <c r="L3568" i="9"/>
  <c r="N3567" i="9"/>
  <c r="P3566" i="9"/>
  <c r="R3565" i="9"/>
  <c r="I3565" i="9"/>
  <c r="K3564" i="9"/>
  <c r="M3563" i="9"/>
  <c r="P3561" i="9"/>
  <c r="R3560" i="9"/>
  <c r="I3560" i="9"/>
  <c r="K3559" i="9"/>
  <c r="M3558" i="9"/>
  <c r="O3557" i="9"/>
  <c r="P3556" i="9"/>
  <c r="R3555" i="9"/>
  <c r="I3555" i="9"/>
  <c r="M3553" i="9"/>
  <c r="O3552" i="9"/>
  <c r="Q3551" i="9"/>
  <c r="R3550" i="9"/>
  <c r="I3550" i="9"/>
  <c r="K3549" i="9"/>
  <c r="M3548" i="9"/>
  <c r="O3547" i="9"/>
  <c r="Q3545" i="9"/>
  <c r="R3544" i="9"/>
  <c r="R3543" i="9"/>
  <c r="R3542" i="9"/>
  <c r="I3539" i="9"/>
  <c r="I3537" i="9"/>
  <c r="J3536" i="9"/>
  <c r="J3535" i="9"/>
  <c r="J3534" i="9"/>
  <c r="K3533" i="9"/>
  <c r="K3532" i="9"/>
  <c r="K3531" i="9"/>
  <c r="L3529" i="9"/>
  <c r="L3528" i="9"/>
  <c r="M3527" i="9"/>
  <c r="M3526" i="9"/>
  <c r="M3525" i="9"/>
  <c r="N3524" i="9"/>
  <c r="N3523" i="9"/>
  <c r="O3521" i="9"/>
  <c r="O3520" i="9"/>
  <c r="O3519" i="9"/>
  <c r="P3518" i="9"/>
  <c r="P3517" i="9"/>
  <c r="P3516" i="9"/>
  <c r="Q3515" i="9"/>
  <c r="Q3513" i="9"/>
  <c r="R3512" i="9"/>
  <c r="R3511" i="9"/>
  <c r="R3510" i="9"/>
  <c r="I3507" i="9"/>
  <c r="I3505" i="9"/>
  <c r="J3504" i="9"/>
  <c r="J3503" i="9"/>
  <c r="J3502" i="9"/>
  <c r="R3499" i="9"/>
  <c r="M3497" i="9"/>
  <c r="L3496" i="9"/>
  <c r="R3494" i="9"/>
  <c r="M3493" i="9"/>
  <c r="I3489" i="9"/>
  <c r="K3487" i="9"/>
  <c r="L3485" i="9"/>
  <c r="K3483" i="9"/>
  <c r="M3481" i="9"/>
  <c r="N3479" i="9"/>
  <c r="M3477" i="9"/>
  <c r="K17" i="9"/>
  <c r="L17" i="9"/>
  <c r="M17" i="9"/>
  <c r="N17" i="9"/>
  <c r="O17" i="9"/>
  <c r="P17" i="9"/>
  <c r="I17" i="9"/>
  <c r="Q17" i="9"/>
  <c r="J17" i="9"/>
  <c r="R17" i="9"/>
  <c r="N49" i="9"/>
  <c r="O49" i="9"/>
  <c r="I49" i="9"/>
  <c r="Q49" i="9"/>
  <c r="K49" i="9"/>
  <c r="L49" i="9"/>
  <c r="M49" i="9"/>
  <c r="P49" i="9"/>
  <c r="R49" i="9"/>
  <c r="J49" i="9"/>
  <c r="N65" i="9"/>
  <c r="O65" i="9"/>
  <c r="P65" i="9"/>
  <c r="I65" i="9"/>
  <c r="Q65" i="9"/>
  <c r="J65" i="9"/>
  <c r="R65" i="9"/>
  <c r="K65" i="9"/>
  <c r="L65" i="9"/>
  <c r="M65" i="9"/>
  <c r="P89" i="9"/>
  <c r="J89" i="9"/>
  <c r="R89" i="9"/>
  <c r="L89" i="9"/>
  <c r="M89" i="9"/>
  <c r="N89" i="9"/>
  <c r="O89" i="9"/>
  <c r="Q89" i="9"/>
  <c r="I89" i="9"/>
  <c r="K89" i="9"/>
  <c r="N121" i="9"/>
  <c r="O121" i="9"/>
  <c r="P121" i="9"/>
  <c r="I121" i="9"/>
  <c r="Q121" i="9"/>
  <c r="K121" i="9"/>
  <c r="L121" i="9"/>
  <c r="J121" i="9"/>
  <c r="M121" i="9"/>
  <c r="R121" i="9"/>
  <c r="N137" i="9"/>
  <c r="O137" i="9"/>
  <c r="P137" i="9"/>
  <c r="J137" i="9"/>
  <c r="K137" i="9"/>
  <c r="L137" i="9"/>
  <c r="M137" i="9"/>
  <c r="I137" i="9"/>
  <c r="Q137" i="9"/>
  <c r="R137" i="9"/>
  <c r="N161" i="9"/>
  <c r="O161" i="9"/>
  <c r="I161" i="9"/>
  <c r="Q161" i="9"/>
  <c r="P161" i="9"/>
  <c r="J161" i="9"/>
  <c r="K161" i="9"/>
  <c r="L161" i="9"/>
  <c r="M161" i="9"/>
  <c r="R161" i="9"/>
  <c r="K193" i="9"/>
  <c r="M193" i="9"/>
  <c r="O193" i="9"/>
  <c r="R193" i="9"/>
  <c r="J193" i="9"/>
  <c r="N193" i="9"/>
  <c r="Q193" i="9"/>
  <c r="I193" i="9"/>
  <c r="L193" i="9"/>
  <c r="P193" i="9"/>
  <c r="K209" i="9"/>
  <c r="M209" i="9"/>
  <c r="O209" i="9"/>
  <c r="I209" i="9"/>
  <c r="J209" i="9"/>
  <c r="N209" i="9"/>
  <c r="L209" i="9"/>
  <c r="P209" i="9"/>
  <c r="Q209" i="9"/>
  <c r="R209" i="9"/>
  <c r="K233" i="9"/>
  <c r="M233" i="9"/>
  <c r="O233" i="9"/>
  <c r="N233" i="9"/>
  <c r="P233" i="9"/>
  <c r="R233" i="9"/>
  <c r="J233" i="9"/>
  <c r="L233" i="9"/>
  <c r="Q233" i="9"/>
  <c r="I233" i="9"/>
  <c r="P313" i="9"/>
  <c r="K313" i="9"/>
  <c r="L313" i="9"/>
  <c r="O313" i="9"/>
  <c r="R313" i="9"/>
  <c r="I313" i="9"/>
  <c r="J313" i="9"/>
  <c r="M313" i="9"/>
  <c r="N313" i="9"/>
  <c r="Q313" i="9"/>
  <c r="P2" i="9"/>
  <c r="Q2" i="9"/>
  <c r="K2" i="9"/>
  <c r="L2" i="9"/>
  <c r="M2" i="9"/>
  <c r="N2" i="9"/>
  <c r="O2" i="9"/>
  <c r="P10" i="9"/>
  <c r="I10" i="9"/>
  <c r="Q10" i="9"/>
  <c r="J10" i="9"/>
  <c r="R10" i="9"/>
  <c r="K10" i="9"/>
  <c r="L10" i="9"/>
  <c r="M10" i="9"/>
  <c r="N10" i="9"/>
  <c r="O10" i="9"/>
  <c r="P18" i="9"/>
  <c r="I18" i="9"/>
  <c r="Q18" i="9"/>
  <c r="J18" i="9"/>
  <c r="R18" i="9"/>
  <c r="K18" i="9"/>
  <c r="L18" i="9"/>
  <c r="M18" i="9"/>
  <c r="N18" i="9"/>
  <c r="O18" i="9"/>
  <c r="P26" i="9"/>
  <c r="I26" i="9"/>
  <c r="Q26" i="9"/>
  <c r="J26" i="9"/>
  <c r="R26" i="9"/>
  <c r="K26" i="9"/>
  <c r="L26" i="9"/>
  <c r="M26" i="9"/>
  <c r="N26" i="9"/>
  <c r="O26" i="9"/>
  <c r="I34" i="9"/>
  <c r="Q34" i="9"/>
  <c r="J34" i="9"/>
  <c r="R34" i="9"/>
  <c r="K34" i="9"/>
  <c r="L34" i="9"/>
  <c r="M34" i="9"/>
  <c r="N34" i="9"/>
  <c r="O34" i="9"/>
  <c r="P34" i="9"/>
  <c r="I42" i="9"/>
  <c r="Q42" i="9"/>
  <c r="J42" i="9"/>
  <c r="R42" i="9"/>
  <c r="K42" i="9"/>
  <c r="L42" i="9"/>
  <c r="N42" i="9"/>
  <c r="M42" i="9"/>
  <c r="O42" i="9"/>
  <c r="P42" i="9"/>
  <c r="K50" i="9"/>
  <c r="L50" i="9"/>
  <c r="N50" i="9"/>
  <c r="M50" i="9"/>
  <c r="O50" i="9"/>
  <c r="P50" i="9"/>
  <c r="Q50" i="9"/>
  <c r="R50" i="9"/>
  <c r="I50" i="9"/>
  <c r="J50" i="9"/>
  <c r="K58" i="9"/>
  <c r="L58" i="9"/>
  <c r="N58" i="9"/>
  <c r="O58" i="9"/>
  <c r="P58" i="9"/>
  <c r="Q58" i="9"/>
  <c r="R58" i="9"/>
  <c r="I58" i="9"/>
  <c r="J58" i="9"/>
  <c r="M58" i="9"/>
  <c r="K66" i="9"/>
  <c r="L66" i="9"/>
  <c r="M66" i="9"/>
  <c r="N66" i="9"/>
  <c r="O66" i="9"/>
  <c r="P66" i="9"/>
  <c r="I66" i="9"/>
  <c r="Q66" i="9"/>
  <c r="J66" i="9"/>
  <c r="R66" i="9"/>
  <c r="K74" i="9"/>
  <c r="L74" i="9"/>
  <c r="M74" i="9"/>
  <c r="N74" i="9"/>
  <c r="O74" i="9"/>
  <c r="P74" i="9"/>
  <c r="I74" i="9"/>
  <c r="Q74" i="9"/>
  <c r="J74" i="9"/>
  <c r="R74" i="9"/>
  <c r="K82" i="9"/>
  <c r="L82" i="9"/>
  <c r="M82" i="9"/>
  <c r="N82" i="9"/>
  <c r="O82" i="9"/>
  <c r="P82" i="9"/>
  <c r="I82" i="9"/>
  <c r="Q82" i="9"/>
  <c r="J82" i="9"/>
  <c r="R82" i="9"/>
  <c r="M90" i="9"/>
  <c r="O90" i="9"/>
  <c r="I90" i="9"/>
  <c r="Q90" i="9"/>
  <c r="N90" i="9"/>
  <c r="P90" i="9"/>
  <c r="R90" i="9"/>
  <c r="J90" i="9"/>
  <c r="K90" i="9"/>
  <c r="L90" i="9"/>
  <c r="M98" i="9"/>
  <c r="Q98" i="9"/>
  <c r="I98" i="9"/>
  <c r="R98" i="9"/>
  <c r="J98" i="9"/>
  <c r="K98" i="9"/>
  <c r="N98" i="9"/>
  <c r="L98" i="9"/>
  <c r="O98" i="9"/>
  <c r="P98" i="9"/>
  <c r="K106" i="9"/>
  <c r="L106" i="9"/>
  <c r="M106" i="9"/>
  <c r="N106" i="9"/>
  <c r="P106" i="9"/>
  <c r="O106" i="9"/>
  <c r="Q106" i="9"/>
  <c r="R106" i="9"/>
  <c r="I106" i="9"/>
  <c r="J106" i="9"/>
  <c r="K114" i="9"/>
  <c r="L114" i="9"/>
  <c r="M114" i="9"/>
  <c r="N114" i="9"/>
  <c r="P114" i="9"/>
  <c r="J114" i="9"/>
  <c r="O114" i="9"/>
  <c r="Q114" i="9"/>
  <c r="R114" i="9"/>
  <c r="I114" i="9"/>
  <c r="K122" i="9"/>
  <c r="L122" i="9"/>
  <c r="M122" i="9"/>
  <c r="N122" i="9"/>
  <c r="P122" i="9"/>
  <c r="I122" i="9"/>
  <c r="J122" i="9"/>
  <c r="O122" i="9"/>
  <c r="Q122" i="9"/>
  <c r="R122" i="9"/>
  <c r="K130" i="9"/>
  <c r="L130" i="9"/>
  <c r="M130" i="9"/>
  <c r="N130" i="9"/>
  <c r="P130" i="9"/>
  <c r="R130" i="9"/>
  <c r="I130" i="9"/>
  <c r="J130" i="9"/>
  <c r="O130" i="9"/>
  <c r="Q130" i="9"/>
  <c r="K138" i="9"/>
  <c r="L138" i="9"/>
  <c r="M138" i="9"/>
  <c r="J138" i="9"/>
  <c r="N138" i="9"/>
  <c r="P138" i="9"/>
  <c r="Q138" i="9"/>
  <c r="R138" i="9"/>
  <c r="I138" i="9"/>
  <c r="O138" i="9"/>
  <c r="K146" i="9"/>
  <c r="J146" i="9"/>
  <c r="L146" i="9"/>
  <c r="N146" i="9"/>
  <c r="O146" i="9"/>
  <c r="Q146" i="9"/>
  <c r="I146" i="9"/>
  <c r="R146" i="9"/>
  <c r="P146" i="9"/>
  <c r="M146" i="9"/>
  <c r="K154" i="9"/>
  <c r="L154" i="9"/>
  <c r="N154" i="9"/>
  <c r="P154" i="9"/>
  <c r="R154" i="9"/>
  <c r="I154" i="9"/>
  <c r="J154" i="9"/>
  <c r="M154" i="9"/>
  <c r="O154" i="9"/>
  <c r="Q154" i="9"/>
  <c r="K162" i="9"/>
  <c r="L162" i="9"/>
  <c r="N162" i="9"/>
  <c r="Q162" i="9"/>
  <c r="J162" i="9"/>
  <c r="M162" i="9"/>
  <c r="O162" i="9"/>
  <c r="P162" i="9"/>
  <c r="R162" i="9"/>
  <c r="I162" i="9"/>
  <c r="K170" i="9"/>
  <c r="L170" i="9"/>
  <c r="N170" i="9"/>
  <c r="R170" i="9"/>
  <c r="I170" i="9"/>
  <c r="M170" i="9"/>
  <c r="O170" i="9"/>
  <c r="P170" i="9"/>
  <c r="Q170" i="9"/>
  <c r="J170" i="9"/>
  <c r="L178" i="9"/>
  <c r="O178" i="9"/>
  <c r="Q178" i="9"/>
  <c r="J178" i="9"/>
  <c r="K178" i="9"/>
  <c r="M178" i="9"/>
  <c r="I178" i="9"/>
  <c r="N178" i="9"/>
  <c r="P178" i="9"/>
  <c r="R178" i="9"/>
  <c r="P186" i="9"/>
  <c r="J186" i="9"/>
  <c r="R186" i="9"/>
  <c r="L186" i="9"/>
  <c r="K186" i="9"/>
  <c r="O186" i="9"/>
  <c r="Q186" i="9"/>
  <c r="I186" i="9"/>
  <c r="N186" i="9"/>
  <c r="M186" i="9"/>
  <c r="P194" i="9"/>
  <c r="J194" i="9"/>
  <c r="R194" i="9"/>
  <c r="L194" i="9"/>
  <c r="I194" i="9"/>
  <c r="M194" i="9"/>
  <c r="K194" i="9"/>
  <c r="N194" i="9"/>
  <c r="O194" i="9"/>
  <c r="Q194" i="9"/>
  <c r="P202" i="9"/>
  <c r="J202" i="9"/>
  <c r="R202" i="9"/>
  <c r="L202" i="9"/>
  <c r="I202" i="9"/>
  <c r="K202" i="9"/>
  <c r="N202" i="9"/>
  <c r="Q202" i="9"/>
  <c r="M202" i="9"/>
  <c r="O202" i="9"/>
  <c r="P210" i="9"/>
  <c r="J210" i="9"/>
  <c r="R210" i="9"/>
  <c r="L210" i="9"/>
  <c r="K210" i="9"/>
  <c r="M210" i="9"/>
  <c r="O210" i="9"/>
  <c r="I210" i="9"/>
  <c r="N210" i="9"/>
  <c r="Q210" i="9"/>
  <c r="P218" i="9"/>
  <c r="J218" i="9"/>
  <c r="R218" i="9"/>
  <c r="L218" i="9"/>
  <c r="M218" i="9"/>
  <c r="N218" i="9"/>
  <c r="Q218" i="9"/>
  <c r="K218" i="9"/>
  <c r="O218" i="9"/>
  <c r="I218" i="9"/>
  <c r="P226" i="9"/>
  <c r="J226" i="9"/>
  <c r="R226" i="9"/>
  <c r="L226" i="9"/>
  <c r="N226" i="9"/>
  <c r="O226" i="9"/>
  <c r="I226" i="9"/>
  <c r="K226" i="9"/>
  <c r="M226" i="9"/>
  <c r="Q226" i="9"/>
  <c r="P234" i="9"/>
  <c r="J234" i="9"/>
  <c r="R234" i="9"/>
  <c r="L234" i="9"/>
  <c r="O234" i="9"/>
  <c r="Q234" i="9"/>
  <c r="M234" i="9"/>
  <c r="I234" i="9"/>
  <c r="K234" i="9"/>
  <c r="N234" i="9"/>
  <c r="P242" i="9"/>
  <c r="J242" i="9"/>
  <c r="R242" i="9"/>
  <c r="L242" i="9"/>
  <c r="Q242" i="9"/>
  <c r="I242" i="9"/>
  <c r="N242" i="9"/>
  <c r="O242" i="9"/>
  <c r="M242" i="9"/>
  <c r="K242" i="9"/>
  <c r="P250" i="9"/>
  <c r="L250" i="9"/>
  <c r="K250" i="9"/>
  <c r="Q250" i="9"/>
  <c r="R250" i="9"/>
  <c r="M250" i="9"/>
  <c r="O250" i="9"/>
  <c r="I250" i="9"/>
  <c r="J250" i="9"/>
  <c r="N250" i="9"/>
  <c r="P258" i="9"/>
  <c r="Q258" i="9"/>
  <c r="L258" i="9"/>
  <c r="M258" i="9"/>
  <c r="N258" i="9"/>
  <c r="I258" i="9"/>
  <c r="J258" i="9"/>
  <c r="K258" i="9"/>
  <c r="O258" i="9"/>
  <c r="R258" i="9"/>
  <c r="P266" i="9"/>
  <c r="K266" i="9"/>
  <c r="L266" i="9"/>
  <c r="M266" i="9"/>
  <c r="Q266" i="9"/>
  <c r="J266" i="9"/>
  <c r="N266" i="9"/>
  <c r="O266" i="9"/>
  <c r="R266" i="9"/>
  <c r="I266" i="9"/>
  <c r="J274" i="9"/>
  <c r="R274" i="9"/>
  <c r="K274" i="9"/>
  <c r="L274" i="9"/>
  <c r="O274" i="9"/>
  <c r="I274" i="9"/>
  <c r="M274" i="9"/>
  <c r="N274" i="9"/>
  <c r="P274" i="9"/>
  <c r="Q274" i="9"/>
  <c r="J282" i="9"/>
  <c r="R282" i="9"/>
  <c r="K282" i="9"/>
  <c r="L282" i="9"/>
  <c r="O282" i="9"/>
  <c r="Q282" i="9"/>
  <c r="I282" i="9"/>
  <c r="M282" i="9"/>
  <c r="N282" i="9"/>
  <c r="P282" i="9"/>
  <c r="J290" i="9"/>
  <c r="R290" i="9"/>
  <c r="L290" i="9"/>
  <c r="M290" i="9"/>
  <c r="N290" i="9"/>
  <c r="O290" i="9"/>
  <c r="P290" i="9"/>
  <c r="Q290" i="9"/>
  <c r="I290" i="9"/>
  <c r="K290" i="9"/>
  <c r="J298" i="9"/>
  <c r="L298" i="9"/>
  <c r="I298" i="9"/>
  <c r="N298" i="9"/>
  <c r="O298" i="9"/>
  <c r="R298" i="9"/>
  <c r="K298" i="9"/>
  <c r="M298" i="9"/>
  <c r="P298" i="9"/>
  <c r="Q298" i="9"/>
  <c r="M306" i="9"/>
  <c r="P306" i="9"/>
  <c r="I306" i="9"/>
  <c r="Q306" i="9"/>
  <c r="L306" i="9"/>
  <c r="O306" i="9"/>
  <c r="R306" i="9"/>
  <c r="J306" i="9"/>
  <c r="K306" i="9"/>
  <c r="N306" i="9"/>
  <c r="M314" i="9"/>
  <c r="P314" i="9"/>
  <c r="I314" i="9"/>
  <c r="Q314" i="9"/>
  <c r="L314" i="9"/>
  <c r="J314" i="9"/>
  <c r="K314" i="9"/>
  <c r="N314" i="9"/>
  <c r="O314" i="9"/>
  <c r="R314" i="9"/>
  <c r="P322" i="9"/>
  <c r="I322" i="9"/>
  <c r="Q322" i="9"/>
  <c r="L322" i="9"/>
  <c r="N322" i="9"/>
  <c r="O322" i="9"/>
  <c r="R322" i="9"/>
  <c r="J322" i="9"/>
  <c r="K322" i="9"/>
  <c r="M322" i="9"/>
  <c r="P330" i="9"/>
  <c r="L330" i="9"/>
  <c r="O330" i="9"/>
  <c r="Q330" i="9"/>
  <c r="R330" i="9"/>
  <c r="I330" i="9"/>
  <c r="J330" i="9"/>
  <c r="K330" i="9"/>
  <c r="M330" i="9"/>
  <c r="N330" i="9"/>
  <c r="P338" i="9"/>
  <c r="L338" i="9"/>
  <c r="M338" i="9"/>
  <c r="N338" i="9"/>
  <c r="O338" i="9"/>
  <c r="Q338" i="9"/>
  <c r="R338" i="9"/>
  <c r="I338" i="9"/>
  <c r="J338" i="9"/>
  <c r="K338" i="9"/>
  <c r="P346" i="9"/>
  <c r="L346" i="9"/>
  <c r="J346" i="9"/>
  <c r="K346" i="9"/>
  <c r="M346" i="9"/>
  <c r="N346" i="9"/>
  <c r="O346" i="9"/>
  <c r="Q346" i="9"/>
  <c r="R346" i="9"/>
  <c r="I346" i="9"/>
  <c r="P354" i="9"/>
  <c r="L354" i="9"/>
  <c r="R354" i="9"/>
  <c r="I354" i="9"/>
  <c r="J354" i="9"/>
  <c r="K354" i="9"/>
  <c r="M354" i="9"/>
  <c r="N354" i="9"/>
  <c r="O354" i="9"/>
  <c r="Q354" i="9"/>
  <c r="L362" i="9"/>
  <c r="N362" i="9"/>
  <c r="O362" i="9"/>
  <c r="P362" i="9"/>
  <c r="Q362" i="9"/>
  <c r="I362" i="9"/>
  <c r="R362" i="9"/>
  <c r="J362" i="9"/>
  <c r="K362" i="9"/>
  <c r="M362" i="9"/>
  <c r="I370" i="9"/>
  <c r="Q370" i="9"/>
  <c r="J370" i="9"/>
  <c r="R370" i="9"/>
  <c r="K370" i="9"/>
  <c r="L370" i="9"/>
  <c r="M370" i="9"/>
  <c r="N370" i="9"/>
  <c r="O370" i="9"/>
  <c r="P370" i="9"/>
  <c r="I378" i="9"/>
  <c r="Q378" i="9"/>
  <c r="J378" i="9"/>
  <c r="R378" i="9"/>
  <c r="L378" i="9"/>
  <c r="M378" i="9"/>
  <c r="N378" i="9"/>
  <c r="P378" i="9"/>
  <c r="K378" i="9"/>
  <c r="O378" i="9"/>
  <c r="I386" i="9"/>
  <c r="Q386" i="9"/>
  <c r="L386" i="9"/>
  <c r="M386" i="9"/>
  <c r="P386" i="9"/>
  <c r="J386" i="9"/>
  <c r="K386" i="9"/>
  <c r="N386" i="9"/>
  <c r="O386" i="9"/>
  <c r="R386" i="9"/>
  <c r="I394" i="9"/>
  <c r="Q394" i="9"/>
  <c r="L394" i="9"/>
  <c r="M394" i="9"/>
  <c r="P394" i="9"/>
  <c r="R394" i="9"/>
  <c r="J394" i="9"/>
  <c r="K394" i="9"/>
  <c r="N394" i="9"/>
  <c r="O394" i="9"/>
  <c r="I402" i="9"/>
  <c r="Q402" i="9"/>
  <c r="L402" i="9"/>
  <c r="M402" i="9"/>
  <c r="P402" i="9"/>
  <c r="J402" i="9"/>
  <c r="K402" i="9"/>
  <c r="N402" i="9"/>
  <c r="O402" i="9"/>
  <c r="R402" i="9"/>
  <c r="L410" i="9"/>
  <c r="P410" i="9"/>
  <c r="O410" i="9"/>
  <c r="Q410" i="9"/>
  <c r="R410" i="9"/>
  <c r="I410" i="9"/>
  <c r="J410" i="9"/>
  <c r="K410" i="9"/>
  <c r="M410" i="9"/>
  <c r="N410" i="9"/>
  <c r="L418" i="9"/>
  <c r="P418" i="9"/>
  <c r="M418" i="9"/>
  <c r="N418" i="9"/>
  <c r="O418" i="9"/>
  <c r="Q418" i="9"/>
  <c r="R418" i="9"/>
  <c r="I418" i="9"/>
  <c r="J418" i="9"/>
  <c r="K418" i="9"/>
  <c r="L426" i="9"/>
  <c r="P426" i="9"/>
  <c r="J426" i="9"/>
  <c r="K426" i="9"/>
  <c r="M426" i="9"/>
  <c r="N426" i="9"/>
  <c r="O426" i="9"/>
  <c r="Q426" i="9"/>
  <c r="R426" i="9"/>
  <c r="I426" i="9"/>
  <c r="L434" i="9"/>
  <c r="P434" i="9"/>
  <c r="R434" i="9"/>
  <c r="I434" i="9"/>
  <c r="J434" i="9"/>
  <c r="K434" i="9"/>
  <c r="M434" i="9"/>
  <c r="N434" i="9"/>
  <c r="O434" i="9"/>
  <c r="Q434" i="9"/>
  <c r="I442" i="9"/>
  <c r="Q442" i="9"/>
  <c r="J442" i="9"/>
  <c r="R442" i="9"/>
  <c r="K442" i="9"/>
  <c r="L442" i="9"/>
  <c r="M442" i="9"/>
  <c r="N442" i="9"/>
  <c r="O442" i="9"/>
  <c r="P442" i="9"/>
  <c r="I450" i="9"/>
  <c r="Q450" i="9"/>
  <c r="J450" i="9"/>
  <c r="R450" i="9"/>
  <c r="K450" i="9"/>
  <c r="L450" i="9"/>
  <c r="M450" i="9"/>
  <c r="N450" i="9"/>
  <c r="O450" i="9"/>
  <c r="P450" i="9"/>
  <c r="I458" i="9"/>
  <c r="Q458" i="9"/>
  <c r="J458" i="9"/>
  <c r="R458" i="9"/>
  <c r="K458" i="9"/>
  <c r="L458" i="9"/>
  <c r="M458" i="9"/>
  <c r="N458" i="9"/>
  <c r="O458" i="9"/>
  <c r="P458" i="9"/>
  <c r="I466" i="9"/>
  <c r="Q466" i="9"/>
  <c r="J466" i="9"/>
  <c r="R466" i="9"/>
  <c r="K466" i="9"/>
  <c r="L466" i="9"/>
  <c r="M466" i="9"/>
  <c r="N466" i="9"/>
  <c r="O466" i="9"/>
  <c r="P466" i="9"/>
  <c r="I474" i="9"/>
  <c r="Q474" i="9"/>
  <c r="J474" i="9"/>
  <c r="R474" i="9"/>
  <c r="K474" i="9"/>
  <c r="L474" i="9"/>
  <c r="M474" i="9"/>
  <c r="N474" i="9"/>
  <c r="O474" i="9"/>
  <c r="P474" i="9"/>
  <c r="J482" i="9"/>
  <c r="R482" i="9"/>
  <c r="L482" i="9"/>
  <c r="N482" i="9"/>
  <c r="O482" i="9"/>
  <c r="P482" i="9"/>
  <c r="Q482" i="9"/>
  <c r="I482" i="9"/>
  <c r="K482" i="9"/>
  <c r="M482" i="9"/>
  <c r="J490" i="9"/>
  <c r="R490" i="9"/>
  <c r="N490" i="9"/>
  <c r="O490" i="9"/>
  <c r="P490" i="9"/>
  <c r="K490" i="9"/>
  <c r="L490" i="9"/>
  <c r="M490" i="9"/>
  <c r="Q490" i="9"/>
  <c r="I490" i="9"/>
  <c r="N498" i="9"/>
  <c r="P498" i="9"/>
  <c r="Q498" i="9"/>
  <c r="R498" i="9"/>
  <c r="I498" i="9"/>
  <c r="J498" i="9"/>
  <c r="K498" i="9"/>
  <c r="L498" i="9"/>
  <c r="M498" i="9"/>
  <c r="O498" i="9"/>
  <c r="N506" i="9"/>
  <c r="P506" i="9"/>
  <c r="M506" i="9"/>
  <c r="O506" i="9"/>
  <c r="Q506" i="9"/>
  <c r="R506" i="9"/>
  <c r="I506" i="9"/>
  <c r="J506" i="9"/>
  <c r="K506" i="9"/>
  <c r="L506" i="9"/>
  <c r="N514" i="9"/>
  <c r="P514" i="9"/>
  <c r="K514" i="9"/>
  <c r="L514" i="9"/>
  <c r="M514" i="9"/>
  <c r="O514" i="9"/>
  <c r="Q514" i="9"/>
  <c r="R514" i="9"/>
  <c r="I514" i="9"/>
  <c r="J514" i="9"/>
  <c r="N522" i="9"/>
  <c r="P522" i="9"/>
  <c r="I522" i="9"/>
  <c r="J522" i="9"/>
  <c r="K522" i="9"/>
  <c r="L522" i="9"/>
  <c r="M522" i="9"/>
  <c r="O522" i="9"/>
  <c r="Q522" i="9"/>
  <c r="R522" i="9"/>
  <c r="P530" i="9"/>
  <c r="I530" i="9"/>
  <c r="Q530" i="9"/>
  <c r="J530" i="9"/>
  <c r="R530" i="9"/>
  <c r="K530" i="9"/>
  <c r="L530" i="9"/>
  <c r="M530" i="9"/>
  <c r="N530" i="9"/>
  <c r="O530" i="9"/>
  <c r="P538" i="9"/>
  <c r="I538" i="9"/>
  <c r="Q538" i="9"/>
  <c r="J538" i="9"/>
  <c r="R538" i="9"/>
  <c r="K538" i="9"/>
  <c r="L538" i="9"/>
  <c r="M538" i="9"/>
  <c r="N538" i="9"/>
  <c r="O538" i="9"/>
  <c r="P546" i="9"/>
  <c r="I546" i="9"/>
  <c r="Q546" i="9"/>
  <c r="L546" i="9"/>
  <c r="M546" i="9"/>
  <c r="N546" i="9"/>
  <c r="O546" i="9"/>
  <c r="R546" i="9"/>
  <c r="J546" i="9"/>
  <c r="K546" i="9"/>
  <c r="P554" i="9"/>
  <c r="I554" i="9"/>
  <c r="Q554" i="9"/>
  <c r="L554" i="9"/>
  <c r="M554" i="9"/>
  <c r="O554" i="9"/>
  <c r="K554" i="9"/>
  <c r="N554" i="9"/>
  <c r="R554" i="9"/>
  <c r="J554" i="9"/>
  <c r="P562" i="9"/>
  <c r="L562" i="9"/>
  <c r="M562" i="9"/>
  <c r="O562" i="9"/>
  <c r="R562" i="9"/>
  <c r="I562" i="9"/>
  <c r="J562" i="9"/>
  <c r="K562" i="9"/>
  <c r="N562" i="9"/>
  <c r="Q562" i="9"/>
  <c r="M570" i="9"/>
  <c r="O570" i="9"/>
  <c r="L570" i="9"/>
  <c r="P570" i="9"/>
  <c r="Q570" i="9"/>
  <c r="R570" i="9"/>
  <c r="I570" i="9"/>
  <c r="J570" i="9"/>
  <c r="K570" i="9"/>
  <c r="N570" i="9"/>
  <c r="M578" i="9"/>
  <c r="O578" i="9"/>
  <c r="J578" i="9"/>
  <c r="L578" i="9"/>
  <c r="N578" i="9"/>
  <c r="P578" i="9"/>
  <c r="Q578" i="9"/>
  <c r="R578" i="9"/>
  <c r="I578" i="9"/>
  <c r="K578" i="9"/>
  <c r="M586" i="9"/>
  <c r="O586" i="9"/>
  <c r="R586" i="9"/>
  <c r="J586" i="9"/>
  <c r="K586" i="9"/>
  <c r="L586" i="9"/>
  <c r="N586" i="9"/>
  <c r="P586" i="9"/>
  <c r="Q586" i="9"/>
  <c r="I586" i="9"/>
  <c r="M594" i="9"/>
  <c r="O594" i="9"/>
  <c r="P594" i="9"/>
  <c r="R594" i="9"/>
  <c r="I594" i="9"/>
  <c r="J594" i="9"/>
  <c r="K594" i="9"/>
  <c r="L594" i="9"/>
  <c r="N594" i="9"/>
  <c r="Q594" i="9"/>
  <c r="M602" i="9"/>
  <c r="O602" i="9"/>
  <c r="L602" i="9"/>
  <c r="P602" i="9"/>
  <c r="Q602" i="9"/>
  <c r="R602" i="9"/>
  <c r="I602" i="9"/>
  <c r="J602" i="9"/>
  <c r="K602" i="9"/>
  <c r="N602" i="9"/>
  <c r="M610" i="9"/>
  <c r="O610" i="9"/>
  <c r="J610" i="9"/>
  <c r="L610" i="9"/>
  <c r="N610" i="9"/>
  <c r="P610" i="9"/>
  <c r="Q610" i="9"/>
  <c r="R610" i="9"/>
  <c r="I610" i="9"/>
  <c r="K610" i="9"/>
  <c r="M618" i="9"/>
  <c r="O618" i="9"/>
  <c r="R618" i="9"/>
  <c r="J618" i="9"/>
  <c r="K618" i="9"/>
  <c r="L618" i="9"/>
  <c r="N618" i="9"/>
  <c r="P618" i="9"/>
  <c r="Q618" i="9"/>
  <c r="I618" i="9"/>
  <c r="N626" i="9"/>
  <c r="P626" i="9"/>
  <c r="I626" i="9"/>
  <c r="Q626" i="9"/>
  <c r="J626" i="9"/>
  <c r="R626" i="9"/>
  <c r="K626" i="9"/>
  <c r="L626" i="9"/>
  <c r="M626" i="9"/>
  <c r="O626" i="9"/>
  <c r="N634" i="9"/>
  <c r="P634" i="9"/>
  <c r="I634" i="9"/>
  <c r="Q634" i="9"/>
  <c r="J634" i="9"/>
  <c r="R634" i="9"/>
  <c r="K634" i="9"/>
  <c r="L634" i="9"/>
  <c r="M634" i="9"/>
  <c r="O634" i="9"/>
  <c r="N642" i="9"/>
  <c r="P642" i="9"/>
  <c r="I642" i="9"/>
  <c r="Q642" i="9"/>
  <c r="J642" i="9"/>
  <c r="R642" i="9"/>
  <c r="K642" i="9"/>
  <c r="L642" i="9"/>
  <c r="M642" i="9"/>
  <c r="O642" i="9"/>
  <c r="N650" i="9"/>
  <c r="P650" i="9"/>
  <c r="I650" i="9"/>
  <c r="Q650" i="9"/>
  <c r="J650" i="9"/>
  <c r="R650" i="9"/>
  <c r="K650" i="9"/>
  <c r="L650" i="9"/>
  <c r="M650" i="9"/>
  <c r="O650" i="9"/>
  <c r="N658" i="9"/>
  <c r="P658" i="9"/>
  <c r="I658" i="9"/>
  <c r="Q658" i="9"/>
  <c r="J658" i="9"/>
  <c r="R658" i="9"/>
  <c r="K658" i="9"/>
  <c r="M658" i="9"/>
  <c r="L658" i="9"/>
  <c r="O658" i="9"/>
  <c r="N666" i="9"/>
  <c r="P666" i="9"/>
  <c r="I666" i="9"/>
  <c r="Q666" i="9"/>
  <c r="J666" i="9"/>
  <c r="R666" i="9"/>
  <c r="K666" i="9"/>
  <c r="M666" i="9"/>
  <c r="L666" i="9"/>
  <c r="O666" i="9"/>
  <c r="N674" i="9"/>
  <c r="P674" i="9"/>
  <c r="I674" i="9"/>
  <c r="Q674" i="9"/>
  <c r="J674" i="9"/>
  <c r="R674" i="9"/>
  <c r="K674" i="9"/>
  <c r="M674" i="9"/>
  <c r="O674" i="9"/>
  <c r="L674" i="9"/>
  <c r="P682" i="9"/>
  <c r="I682" i="9"/>
  <c r="Q682" i="9"/>
  <c r="K682" i="9"/>
  <c r="M682" i="9"/>
  <c r="N682" i="9"/>
  <c r="O682" i="9"/>
  <c r="R682" i="9"/>
  <c r="J682" i="9"/>
  <c r="L682" i="9"/>
  <c r="I690" i="9"/>
  <c r="Q690" i="9"/>
  <c r="K690" i="9"/>
  <c r="M690" i="9"/>
  <c r="N690" i="9"/>
  <c r="O690" i="9"/>
  <c r="P690" i="9"/>
  <c r="R690" i="9"/>
  <c r="J690" i="9"/>
  <c r="L690" i="9"/>
  <c r="J698" i="9"/>
  <c r="R698" i="9"/>
  <c r="K698" i="9"/>
  <c r="L698" i="9"/>
  <c r="M698" i="9"/>
  <c r="N698" i="9"/>
  <c r="O698" i="9"/>
  <c r="I698" i="9"/>
  <c r="P698" i="9"/>
  <c r="Q698" i="9"/>
  <c r="J706" i="9"/>
  <c r="R706" i="9"/>
  <c r="K706" i="9"/>
  <c r="L706" i="9"/>
  <c r="M706" i="9"/>
  <c r="N706" i="9"/>
  <c r="O706" i="9"/>
  <c r="I706" i="9"/>
  <c r="P706" i="9"/>
  <c r="Q706" i="9"/>
  <c r="J714" i="9"/>
  <c r="R714" i="9"/>
  <c r="K714" i="9"/>
  <c r="L714" i="9"/>
  <c r="M714" i="9"/>
  <c r="N714" i="9"/>
  <c r="O714" i="9"/>
  <c r="P714" i="9"/>
  <c r="Q714" i="9"/>
  <c r="I714" i="9"/>
  <c r="J722" i="9"/>
  <c r="R722" i="9"/>
  <c r="K722" i="9"/>
  <c r="L722" i="9"/>
  <c r="M722" i="9"/>
  <c r="N722" i="9"/>
  <c r="O722" i="9"/>
  <c r="I722" i="9"/>
  <c r="P722" i="9"/>
  <c r="Q722" i="9"/>
  <c r="K730" i="9"/>
  <c r="L730" i="9"/>
  <c r="M730" i="9"/>
  <c r="N730" i="9"/>
  <c r="O730" i="9"/>
  <c r="Q730" i="9"/>
  <c r="R730" i="9"/>
  <c r="I730" i="9"/>
  <c r="J730" i="9"/>
  <c r="P730" i="9"/>
  <c r="K738" i="9"/>
  <c r="L738" i="9"/>
  <c r="M738" i="9"/>
  <c r="N738" i="9"/>
  <c r="O738" i="9"/>
  <c r="P738" i="9"/>
  <c r="Q738" i="9"/>
  <c r="R738" i="9"/>
  <c r="I738" i="9"/>
  <c r="J738" i="9"/>
  <c r="K746" i="9"/>
  <c r="L746" i="9"/>
  <c r="M746" i="9"/>
  <c r="N746" i="9"/>
  <c r="O746" i="9"/>
  <c r="J746" i="9"/>
  <c r="P746" i="9"/>
  <c r="Q746" i="9"/>
  <c r="R746" i="9"/>
  <c r="I746" i="9"/>
  <c r="K754" i="9"/>
  <c r="L754" i="9"/>
  <c r="M754" i="9"/>
  <c r="N754" i="9"/>
  <c r="O754" i="9"/>
  <c r="I754" i="9"/>
  <c r="J754" i="9"/>
  <c r="P754" i="9"/>
  <c r="Q754" i="9"/>
  <c r="R754" i="9"/>
  <c r="K762" i="9"/>
  <c r="L762" i="9"/>
  <c r="M762" i="9"/>
  <c r="N762" i="9"/>
  <c r="O762" i="9"/>
  <c r="I762" i="9"/>
  <c r="J762" i="9"/>
  <c r="P762" i="9"/>
  <c r="Q762" i="9"/>
  <c r="R762" i="9"/>
  <c r="K770" i="9"/>
  <c r="L770" i="9"/>
  <c r="M770" i="9"/>
  <c r="N770" i="9"/>
  <c r="O770" i="9"/>
  <c r="I770" i="9"/>
  <c r="J770" i="9"/>
  <c r="P770" i="9"/>
  <c r="Q770" i="9"/>
  <c r="R770" i="9"/>
  <c r="K778" i="9"/>
  <c r="L778" i="9"/>
  <c r="M778" i="9"/>
  <c r="N778" i="9"/>
  <c r="O778" i="9"/>
  <c r="I778" i="9"/>
  <c r="J778" i="9"/>
  <c r="P778" i="9"/>
  <c r="Q778" i="9"/>
  <c r="R778" i="9"/>
  <c r="K786" i="9"/>
  <c r="L786" i="9"/>
  <c r="M786" i="9"/>
  <c r="N786" i="9"/>
  <c r="O786" i="9"/>
  <c r="R786" i="9"/>
  <c r="I786" i="9"/>
  <c r="J786" i="9"/>
  <c r="P786" i="9"/>
  <c r="Q786" i="9"/>
  <c r="M794" i="9"/>
  <c r="O794" i="9"/>
  <c r="P794" i="9"/>
  <c r="Q794" i="9"/>
  <c r="I794" i="9"/>
  <c r="R794" i="9"/>
  <c r="J794" i="9"/>
  <c r="K794" i="9"/>
  <c r="L794" i="9"/>
  <c r="N794" i="9"/>
  <c r="M802" i="9"/>
  <c r="I802" i="9"/>
  <c r="R802" i="9"/>
  <c r="J802" i="9"/>
  <c r="K802" i="9"/>
  <c r="L802" i="9"/>
  <c r="N802" i="9"/>
  <c r="O802" i="9"/>
  <c r="P802" i="9"/>
  <c r="Q802" i="9"/>
  <c r="M810" i="9"/>
  <c r="N810" i="9"/>
  <c r="O810" i="9"/>
  <c r="P810" i="9"/>
  <c r="I810" i="9"/>
  <c r="Q810" i="9"/>
  <c r="J810" i="9"/>
  <c r="R810" i="9"/>
  <c r="K810" i="9"/>
  <c r="L810" i="9"/>
  <c r="M818" i="9"/>
  <c r="N818" i="9"/>
  <c r="O818" i="9"/>
  <c r="P818" i="9"/>
  <c r="I818" i="9"/>
  <c r="Q818" i="9"/>
  <c r="J818" i="9"/>
  <c r="R818" i="9"/>
  <c r="K818" i="9"/>
  <c r="L818" i="9"/>
  <c r="M826" i="9"/>
  <c r="N826" i="9"/>
  <c r="O826" i="9"/>
  <c r="P826" i="9"/>
  <c r="I826" i="9"/>
  <c r="Q826" i="9"/>
  <c r="J826" i="9"/>
  <c r="R826" i="9"/>
  <c r="K826" i="9"/>
  <c r="L826" i="9"/>
  <c r="M834" i="9"/>
  <c r="N834" i="9"/>
  <c r="O834" i="9"/>
  <c r="P834" i="9"/>
  <c r="I834" i="9"/>
  <c r="Q834" i="9"/>
  <c r="J834" i="9"/>
  <c r="R834" i="9"/>
  <c r="K834" i="9"/>
  <c r="L834" i="9"/>
  <c r="M842" i="9"/>
  <c r="N842" i="9"/>
  <c r="O842" i="9"/>
  <c r="P842" i="9"/>
  <c r="I842" i="9"/>
  <c r="Q842" i="9"/>
  <c r="J842" i="9"/>
  <c r="R842" i="9"/>
  <c r="K842" i="9"/>
  <c r="L842" i="9"/>
  <c r="O850" i="9"/>
  <c r="P850" i="9"/>
  <c r="J850" i="9"/>
  <c r="R850" i="9"/>
  <c r="I850" i="9"/>
  <c r="K850" i="9"/>
  <c r="L850" i="9"/>
  <c r="M850" i="9"/>
  <c r="N850" i="9"/>
  <c r="Q850" i="9"/>
  <c r="O858" i="9"/>
  <c r="P858" i="9"/>
  <c r="J858" i="9"/>
  <c r="R858" i="9"/>
  <c r="I858" i="9"/>
  <c r="K858" i="9"/>
  <c r="L858" i="9"/>
  <c r="M858" i="9"/>
  <c r="N858" i="9"/>
  <c r="Q858" i="9"/>
  <c r="O866" i="9"/>
  <c r="P866" i="9"/>
  <c r="J866" i="9"/>
  <c r="R866" i="9"/>
  <c r="K866" i="9"/>
  <c r="L866" i="9"/>
  <c r="M866" i="9"/>
  <c r="N866" i="9"/>
  <c r="Q866" i="9"/>
  <c r="I866" i="9"/>
  <c r="O874" i="9"/>
  <c r="P874" i="9"/>
  <c r="J874" i="9"/>
  <c r="R874" i="9"/>
  <c r="L874" i="9"/>
  <c r="M874" i="9"/>
  <c r="N874" i="9"/>
  <c r="Q874" i="9"/>
  <c r="I874" i="9"/>
  <c r="K874" i="9"/>
  <c r="P882" i="9"/>
  <c r="I882" i="9"/>
  <c r="Q882" i="9"/>
  <c r="J882" i="9"/>
  <c r="R882" i="9"/>
  <c r="K882" i="9"/>
  <c r="L882" i="9"/>
  <c r="M882" i="9"/>
  <c r="N882" i="9"/>
  <c r="O882" i="9"/>
  <c r="P890" i="9"/>
  <c r="I890" i="9"/>
  <c r="Q890" i="9"/>
  <c r="J890" i="9"/>
  <c r="R890" i="9"/>
  <c r="K890" i="9"/>
  <c r="L890" i="9"/>
  <c r="M890" i="9"/>
  <c r="N890" i="9"/>
  <c r="O890" i="9"/>
  <c r="P898" i="9"/>
  <c r="I898" i="9"/>
  <c r="Q898" i="9"/>
  <c r="J898" i="9"/>
  <c r="R898" i="9"/>
  <c r="K898" i="9"/>
  <c r="L898" i="9"/>
  <c r="M898" i="9"/>
  <c r="N898" i="9"/>
  <c r="O898" i="9"/>
  <c r="P906" i="9"/>
  <c r="I906" i="9"/>
  <c r="Q906" i="9"/>
  <c r="J906" i="9"/>
  <c r="R906" i="9"/>
  <c r="K906" i="9"/>
  <c r="L906" i="9"/>
  <c r="N906" i="9"/>
  <c r="M906" i="9"/>
  <c r="O906" i="9"/>
  <c r="P914" i="9"/>
  <c r="I914" i="9"/>
  <c r="Q914" i="9"/>
  <c r="J914" i="9"/>
  <c r="R914" i="9"/>
  <c r="K914" i="9"/>
  <c r="L914" i="9"/>
  <c r="N914" i="9"/>
  <c r="M914" i="9"/>
  <c r="O914" i="9"/>
  <c r="P922" i="9"/>
  <c r="I922" i="9"/>
  <c r="Q922" i="9"/>
  <c r="J922" i="9"/>
  <c r="R922" i="9"/>
  <c r="K922" i="9"/>
  <c r="L922" i="9"/>
  <c r="N922" i="9"/>
  <c r="O922" i="9"/>
  <c r="M922" i="9"/>
  <c r="P930" i="9"/>
  <c r="I930" i="9"/>
  <c r="Q930" i="9"/>
  <c r="J930" i="9"/>
  <c r="R930" i="9"/>
  <c r="K930" i="9"/>
  <c r="L930" i="9"/>
  <c r="N930" i="9"/>
  <c r="M930" i="9"/>
  <c r="O930" i="9"/>
  <c r="P938" i="9"/>
  <c r="I938" i="9"/>
  <c r="Q938" i="9"/>
  <c r="J938" i="9"/>
  <c r="R938" i="9"/>
  <c r="K938" i="9"/>
  <c r="L938" i="9"/>
  <c r="N938" i="9"/>
  <c r="M938" i="9"/>
  <c r="O938" i="9"/>
  <c r="P946" i="9"/>
  <c r="I946" i="9"/>
  <c r="Q946" i="9"/>
  <c r="J946" i="9"/>
  <c r="R946" i="9"/>
  <c r="K946" i="9"/>
  <c r="L946" i="9"/>
  <c r="N946" i="9"/>
  <c r="M946" i="9"/>
  <c r="O946" i="9"/>
  <c r="P954" i="9"/>
  <c r="I954" i="9"/>
  <c r="Q954" i="9"/>
  <c r="J954" i="9"/>
  <c r="R954" i="9"/>
  <c r="K954" i="9"/>
  <c r="L954" i="9"/>
  <c r="N954" i="9"/>
  <c r="O954" i="9"/>
  <c r="M954" i="9"/>
  <c r="I962" i="9"/>
  <c r="Q962" i="9"/>
  <c r="J962" i="9"/>
  <c r="R962" i="9"/>
  <c r="L962" i="9"/>
  <c r="N962" i="9"/>
  <c r="P962" i="9"/>
  <c r="K962" i="9"/>
  <c r="M962" i="9"/>
  <c r="O962" i="9"/>
  <c r="J970" i="9"/>
  <c r="R970" i="9"/>
  <c r="L970" i="9"/>
  <c r="N970" i="9"/>
  <c r="M970" i="9"/>
  <c r="O970" i="9"/>
  <c r="P970" i="9"/>
  <c r="Q970" i="9"/>
  <c r="I970" i="9"/>
  <c r="K970" i="9"/>
  <c r="J978" i="9"/>
  <c r="R978" i="9"/>
  <c r="N978" i="9"/>
  <c r="I978" i="9"/>
  <c r="K978" i="9"/>
  <c r="L978" i="9"/>
  <c r="M978" i="9"/>
  <c r="O978" i="9"/>
  <c r="P978" i="9"/>
  <c r="Q978" i="9"/>
  <c r="J986" i="9"/>
  <c r="R986" i="9"/>
  <c r="N986" i="9"/>
  <c r="Q986" i="9"/>
  <c r="I986" i="9"/>
  <c r="K986" i="9"/>
  <c r="L986" i="9"/>
  <c r="M986" i="9"/>
  <c r="O986" i="9"/>
  <c r="P986" i="9"/>
  <c r="J994" i="9"/>
  <c r="R994" i="9"/>
  <c r="N994" i="9"/>
  <c r="O994" i="9"/>
  <c r="P994" i="9"/>
  <c r="Q994" i="9"/>
  <c r="I994" i="9"/>
  <c r="K994" i="9"/>
  <c r="L994" i="9"/>
  <c r="M994" i="9"/>
  <c r="N1002" i="9"/>
  <c r="P1002" i="9"/>
  <c r="Q1002" i="9"/>
  <c r="I1002" i="9"/>
  <c r="R1002" i="9"/>
  <c r="J1002" i="9"/>
  <c r="K1002" i="9"/>
  <c r="L1002" i="9"/>
  <c r="M1002" i="9"/>
  <c r="O1002" i="9"/>
  <c r="J1010" i="9"/>
  <c r="R1010" i="9"/>
  <c r="K1010" i="9"/>
  <c r="L1010" i="9"/>
  <c r="M1010" i="9"/>
  <c r="N1010" i="9"/>
  <c r="O1010" i="9"/>
  <c r="P1010" i="9"/>
  <c r="I1010" i="9"/>
  <c r="Q1010" i="9"/>
  <c r="J1018" i="9"/>
  <c r="R1018" i="9"/>
  <c r="K1018" i="9"/>
  <c r="L1018" i="9"/>
  <c r="M1018" i="9"/>
  <c r="N1018" i="9"/>
  <c r="O1018" i="9"/>
  <c r="P1018" i="9"/>
  <c r="I1018" i="9"/>
  <c r="Q1018" i="9"/>
  <c r="J1026" i="9"/>
  <c r="R1026" i="9"/>
  <c r="K1026" i="9"/>
  <c r="L1026" i="9"/>
  <c r="M1026" i="9"/>
  <c r="N1026" i="9"/>
  <c r="O1026" i="9"/>
  <c r="P1026" i="9"/>
  <c r="I1026" i="9"/>
  <c r="Q1026" i="9"/>
  <c r="J1034" i="9"/>
  <c r="R1034" i="9"/>
  <c r="K1034" i="9"/>
  <c r="L1034" i="9"/>
  <c r="M1034" i="9"/>
  <c r="N1034" i="9"/>
  <c r="O1034" i="9"/>
  <c r="P1034" i="9"/>
  <c r="I1034" i="9"/>
  <c r="Q1034" i="9"/>
  <c r="J1042" i="9"/>
  <c r="R1042" i="9"/>
  <c r="K1042" i="9"/>
  <c r="L1042" i="9"/>
  <c r="M1042" i="9"/>
  <c r="N1042" i="9"/>
  <c r="O1042" i="9"/>
  <c r="P1042" i="9"/>
  <c r="I1042" i="9"/>
  <c r="Q1042" i="9"/>
  <c r="J1050" i="9"/>
  <c r="R1050" i="9"/>
  <c r="K1050" i="9"/>
  <c r="M1050" i="9"/>
  <c r="N1050" i="9"/>
  <c r="O1050" i="9"/>
  <c r="P1050" i="9"/>
  <c r="I1050" i="9"/>
  <c r="L1050" i="9"/>
  <c r="Q1050" i="9"/>
  <c r="J1058" i="9"/>
  <c r="R1058" i="9"/>
  <c r="K1058" i="9"/>
  <c r="M1058" i="9"/>
  <c r="N1058" i="9"/>
  <c r="P1058" i="9"/>
  <c r="L1058" i="9"/>
  <c r="O1058" i="9"/>
  <c r="Q1058" i="9"/>
  <c r="I1058" i="9"/>
  <c r="J1066" i="9"/>
  <c r="R1066" i="9"/>
  <c r="K1066" i="9"/>
  <c r="M1066" i="9"/>
  <c r="N1066" i="9"/>
  <c r="P1066" i="9"/>
  <c r="I1066" i="9"/>
  <c r="L1066" i="9"/>
  <c r="O1066" i="9"/>
  <c r="Q1066" i="9"/>
  <c r="J1074" i="9"/>
  <c r="R1074" i="9"/>
  <c r="K1074" i="9"/>
  <c r="M1074" i="9"/>
  <c r="N1074" i="9"/>
  <c r="P1074" i="9"/>
  <c r="I1074" i="9"/>
  <c r="L1074" i="9"/>
  <c r="O1074" i="9"/>
  <c r="Q1074" i="9"/>
  <c r="K1082" i="9"/>
  <c r="M1082" i="9"/>
  <c r="P1082" i="9"/>
  <c r="Q1082" i="9"/>
  <c r="R1082" i="9"/>
  <c r="I1082" i="9"/>
  <c r="J1082" i="9"/>
  <c r="L1082" i="9"/>
  <c r="N1082" i="9"/>
  <c r="O1082" i="9"/>
  <c r="K1090" i="9"/>
  <c r="M1090" i="9"/>
  <c r="P1090" i="9"/>
  <c r="R1090" i="9"/>
  <c r="I1090" i="9"/>
  <c r="J1090" i="9"/>
  <c r="L1090" i="9"/>
  <c r="N1090" i="9"/>
  <c r="O1090" i="9"/>
  <c r="Q1090" i="9"/>
  <c r="K1098" i="9"/>
  <c r="M1098" i="9"/>
  <c r="N1098" i="9"/>
  <c r="O1098" i="9"/>
  <c r="P1098" i="9"/>
  <c r="Q1098" i="9"/>
  <c r="I1098" i="9"/>
  <c r="R1098" i="9"/>
  <c r="J1098" i="9"/>
  <c r="L1098" i="9"/>
  <c r="K1106" i="9"/>
  <c r="P1106" i="9"/>
  <c r="Q1106" i="9"/>
  <c r="I1106" i="9"/>
  <c r="R1106" i="9"/>
  <c r="J1106" i="9"/>
  <c r="L1106" i="9"/>
  <c r="M1106" i="9"/>
  <c r="N1106" i="9"/>
  <c r="O1106" i="9"/>
  <c r="L1114" i="9"/>
  <c r="M1114" i="9"/>
  <c r="N1114" i="9"/>
  <c r="O1114" i="9"/>
  <c r="P1114" i="9"/>
  <c r="I1114" i="9"/>
  <c r="Q1114" i="9"/>
  <c r="J1114" i="9"/>
  <c r="R1114" i="9"/>
  <c r="K1114" i="9"/>
  <c r="L1122" i="9"/>
  <c r="M1122" i="9"/>
  <c r="N1122" i="9"/>
  <c r="O1122" i="9"/>
  <c r="P1122" i="9"/>
  <c r="I1122" i="9"/>
  <c r="Q1122" i="9"/>
  <c r="J1122" i="9"/>
  <c r="R1122" i="9"/>
  <c r="K1122" i="9"/>
  <c r="L1130" i="9"/>
  <c r="M1130" i="9"/>
  <c r="N1130" i="9"/>
  <c r="O1130" i="9"/>
  <c r="P1130" i="9"/>
  <c r="I1130" i="9"/>
  <c r="Q1130" i="9"/>
  <c r="J1130" i="9"/>
  <c r="R1130" i="9"/>
  <c r="K1130" i="9"/>
  <c r="L1138" i="9"/>
  <c r="M1138" i="9"/>
  <c r="N1138" i="9"/>
  <c r="O1138" i="9"/>
  <c r="P1138" i="9"/>
  <c r="I1138" i="9"/>
  <c r="Q1138" i="9"/>
  <c r="J1138" i="9"/>
  <c r="R1138" i="9"/>
  <c r="K1138" i="9"/>
  <c r="L1146" i="9"/>
  <c r="M1146" i="9"/>
  <c r="N1146" i="9"/>
  <c r="O1146" i="9"/>
  <c r="P1146" i="9"/>
  <c r="I1146" i="9"/>
  <c r="Q1146" i="9"/>
  <c r="J1146" i="9"/>
  <c r="R1146" i="9"/>
  <c r="K1146" i="9"/>
  <c r="L1154" i="9"/>
  <c r="M1154" i="9"/>
  <c r="N1154" i="9"/>
  <c r="O1154" i="9"/>
  <c r="P1154" i="9"/>
  <c r="I1154" i="9"/>
  <c r="Q1154" i="9"/>
  <c r="J1154" i="9"/>
  <c r="R1154" i="9"/>
  <c r="K1154" i="9"/>
  <c r="L1162" i="9"/>
  <c r="M1162" i="9"/>
  <c r="N1162" i="9"/>
  <c r="O1162" i="9"/>
  <c r="P1162" i="9"/>
  <c r="J1162" i="9"/>
  <c r="R1162" i="9"/>
  <c r="K1162" i="9"/>
  <c r="Q1162" i="9"/>
  <c r="I1162" i="9"/>
  <c r="L1170" i="9"/>
  <c r="M1170" i="9"/>
  <c r="N1170" i="9"/>
  <c r="O1170" i="9"/>
  <c r="P1170" i="9"/>
  <c r="J1170" i="9"/>
  <c r="R1170" i="9"/>
  <c r="K1170" i="9"/>
  <c r="Q1170" i="9"/>
  <c r="I1170" i="9"/>
  <c r="L1178" i="9"/>
  <c r="M1178" i="9"/>
  <c r="N1178" i="9"/>
  <c r="O1178" i="9"/>
  <c r="P1178" i="9"/>
  <c r="J1178" i="9"/>
  <c r="R1178" i="9"/>
  <c r="I1178" i="9"/>
  <c r="K1178" i="9"/>
  <c r="Q1178" i="9"/>
  <c r="L1186" i="9"/>
  <c r="M1186" i="9"/>
  <c r="N1186" i="9"/>
  <c r="O1186" i="9"/>
  <c r="P1186" i="9"/>
  <c r="J1186" i="9"/>
  <c r="R1186" i="9"/>
  <c r="I1186" i="9"/>
  <c r="K1186" i="9"/>
  <c r="Q1186" i="9"/>
  <c r="L1194" i="9"/>
  <c r="M1194" i="9"/>
  <c r="N1194" i="9"/>
  <c r="O1194" i="9"/>
  <c r="P1194" i="9"/>
  <c r="J1194" i="9"/>
  <c r="R1194" i="9"/>
  <c r="K1194" i="9"/>
  <c r="Q1194" i="9"/>
  <c r="I1194" i="9"/>
  <c r="L1202" i="9"/>
  <c r="M1202" i="9"/>
  <c r="N1202" i="9"/>
  <c r="O1202" i="9"/>
  <c r="P1202" i="9"/>
  <c r="J1202" i="9"/>
  <c r="R1202" i="9"/>
  <c r="K1202" i="9"/>
  <c r="Q1202" i="9"/>
  <c r="I1202" i="9"/>
  <c r="L1210" i="9"/>
  <c r="M1210" i="9"/>
  <c r="N1210" i="9"/>
  <c r="O1210" i="9"/>
  <c r="P1210" i="9"/>
  <c r="J1210" i="9"/>
  <c r="R1210" i="9"/>
  <c r="I1210" i="9"/>
  <c r="K1210" i="9"/>
  <c r="Q1210" i="9"/>
  <c r="L1218" i="9"/>
  <c r="M1218" i="9"/>
  <c r="N1218" i="9"/>
  <c r="O1218" i="9"/>
  <c r="P1218" i="9"/>
  <c r="J1218" i="9"/>
  <c r="R1218" i="9"/>
  <c r="I1218" i="9"/>
  <c r="K1218" i="9"/>
  <c r="Q1218" i="9"/>
  <c r="L1226" i="9"/>
  <c r="M1226" i="9"/>
  <c r="N1226" i="9"/>
  <c r="O1226" i="9"/>
  <c r="P1226" i="9"/>
  <c r="J1226" i="9"/>
  <c r="R1226" i="9"/>
  <c r="K1226" i="9"/>
  <c r="Q1226" i="9"/>
  <c r="I1226" i="9"/>
  <c r="L1234" i="9"/>
  <c r="M1234" i="9"/>
  <c r="N1234" i="9"/>
  <c r="O1234" i="9"/>
  <c r="P1234" i="9"/>
  <c r="J1234" i="9"/>
  <c r="R1234" i="9"/>
  <c r="K1234" i="9"/>
  <c r="Q1234" i="9"/>
  <c r="I1234" i="9"/>
  <c r="L1242" i="9"/>
  <c r="M1242" i="9"/>
  <c r="N1242" i="9"/>
  <c r="O1242" i="9"/>
  <c r="P1242" i="9"/>
  <c r="J1242" i="9"/>
  <c r="R1242" i="9"/>
  <c r="I1242" i="9"/>
  <c r="K1242" i="9"/>
  <c r="Q1242" i="9"/>
  <c r="L1250" i="9"/>
  <c r="M1250" i="9"/>
  <c r="N1250" i="9"/>
  <c r="O1250" i="9"/>
  <c r="P1250" i="9"/>
  <c r="J1250" i="9"/>
  <c r="R1250" i="9"/>
  <c r="I1250" i="9"/>
  <c r="K1250" i="9"/>
  <c r="Q1250" i="9"/>
  <c r="L1258" i="9"/>
  <c r="M1258" i="9"/>
  <c r="N1258" i="9"/>
  <c r="P1258" i="9"/>
  <c r="J1258" i="9"/>
  <c r="R1258" i="9"/>
  <c r="I1258" i="9"/>
  <c r="K1258" i="9"/>
  <c r="O1258" i="9"/>
  <c r="Q1258" i="9"/>
  <c r="L1266" i="9"/>
  <c r="N1266" i="9"/>
  <c r="P1266" i="9"/>
  <c r="J1266" i="9"/>
  <c r="R1266" i="9"/>
  <c r="I1266" i="9"/>
  <c r="K1266" i="9"/>
  <c r="M1266" i="9"/>
  <c r="Q1266" i="9"/>
  <c r="O1266" i="9"/>
  <c r="N1274" i="9"/>
  <c r="P1274" i="9"/>
  <c r="J1274" i="9"/>
  <c r="R1274" i="9"/>
  <c r="I1274" i="9"/>
  <c r="K1274" i="9"/>
  <c r="L1274" i="9"/>
  <c r="M1274" i="9"/>
  <c r="O1274" i="9"/>
  <c r="Q1274" i="9"/>
  <c r="N1282" i="9"/>
  <c r="P1282" i="9"/>
  <c r="J1282" i="9"/>
  <c r="R1282" i="9"/>
  <c r="K1282" i="9"/>
  <c r="L1282" i="9"/>
  <c r="M1282" i="9"/>
  <c r="O1282" i="9"/>
  <c r="Q1282" i="9"/>
  <c r="I1282" i="9"/>
  <c r="N1290" i="9"/>
  <c r="J1290" i="9"/>
  <c r="R1290" i="9"/>
  <c r="K1290" i="9"/>
  <c r="L1290" i="9"/>
  <c r="M1290" i="9"/>
  <c r="O1290" i="9"/>
  <c r="P1290" i="9"/>
  <c r="I1290" i="9"/>
  <c r="Q1290" i="9"/>
  <c r="J1298" i="9"/>
  <c r="R1298" i="9"/>
  <c r="P1298" i="9"/>
  <c r="Q1298" i="9"/>
  <c r="I1298" i="9"/>
  <c r="K1298" i="9"/>
  <c r="L1298" i="9"/>
  <c r="N1298" i="9"/>
  <c r="O1298" i="9"/>
  <c r="M1298" i="9"/>
  <c r="J1306" i="9"/>
  <c r="R1306" i="9"/>
  <c r="K1306" i="9"/>
  <c r="L1306" i="9"/>
  <c r="M1306" i="9"/>
  <c r="N1306" i="9"/>
  <c r="O1306" i="9"/>
  <c r="Q1306" i="9"/>
  <c r="I1306" i="9"/>
  <c r="P1306" i="9"/>
  <c r="J1314" i="9"/>
  <c r="R1314" i="9"/>
  <c r="K1314" i="9"/>
  <c r="L1314" i="9"/>
  <c r="M1314" i="9"/>
  <c r="N1314" i="9"/>
  <c r="P1314" i="9"/>
  <c r="I1314" i="9"/>
  <c r="Q1314" i="9"/>
  <c r="O1314" i="9"/>
  <c r="J1322" i="9"/>
  <c r="R1322" i="9"/>
  <c r="K1322" i="9"/>
  <c r="L1322" i="9"/>
  <c r="M1322" i="9"/>
  <c r="N1322" i="9"/>
  <c r="P1322" i="9"/>
  <c r="I1322" i="9"/>
  <c r="Q1322" i="9"/>
  <c r="O1322" i="9"/>
  <c r="J1330" i="9"/>
  <c r="R1330" i="9"/>
  <c r="K1330" i="9"/>
  <c r="L1330" i="9"/>
  <c r="M1330" i="9"/>
  <c r="N1330" i="9"/>
  <c r="P1330" i="9"/>
  <c r="I1330" i="9"/>
  <c r="Q1330" i="9"/>
  <c r="O1330" i="9"/>
  <c r="J1338" i="9"/>
  <c r="R1338" i="9"/>
  <c r="K1338" i="9"/>
  <c r="L1338" i="9"/>
  <c r="M1338" i="9"/>
  <c r="N1338" i="9"/>
  <c r="P1338" i="9"/>
  <c r="I1338" i="9"/>
  <c r="Q1338" i="9"/>
  <c r="O1338" i="9"/>
  <c r="J1346" i="9"/>
  <c r="R1346" i="9"/>
  <c r="K1346" i="9"/>
  <c r="L1346" i="9"/>
  <c r="M1346" i="9"/>
  <c r="N1346" i="9"/>
  <c r="P1346" i="9"/>
  <c r="I1346" i="9"/>
  <c r="Q1346" i="9"/>
  <c r="O1346" i="9"/>
  <c r="J1354" i="9"/>
  <c r="R1354" i="9"/>
  <c r="K1354" i="9"/>
  <c r="L1354" i="9"/>
  <c r="M1354" i="9"/>
  <c r="N1354" i="9"/>
  <c r="P1354" i="9"/>
  <c r="I1354" i="9"/>
  <c r="O1354" i="9"/>
  <c r="Q1354" i="9"/>
  <c r="J1362" i="9"/>
  <c r="R1362" i="9"/>
  <c r="K1362" i="9"/>
  <c r="L1362" i="9"/>
  <c r="M1362" i="9"/>
  <c r="N1362" i="9"/>
  <c r="P1362" i="9"/>
  <c r="I1362" i="9"/>
  <c r="O1362" i="9"/>
  <c r="Q1362" i="9"/>
  <c r="J1370" i="9"/>
  <c r="R1370" i="9"/>
  <c r="K1370" i="9"/>
  <c r="L1370" i="9"/>
  <c r="M1370" i="9"/>
  <c r="N1370" i="9"/>
  <c r="P1370" i="9"/>
  <c r="I1370" i="9"/>
  <c r="O1370" i="9"/>
  <c r="Q1370" i="9"/>
  <c r="J1378" i="9"/>
  <c r="R1378" i="9"/>
  <c r="K1378" i="9"/>
  <c r="L1378" i="9"/>
  <c r="M1378" i="9"/>
  <c r="P1378" i="9"/>
  <c r="Q1378" i="9"/>
  <c r="I1378" i="9"/>
  <c r="N1378" i="9"/>
  <c r="O1378" i="9"/>
  <c r="J1386" i="9"/>
  <c r="R1386" i="9"/>
  <c r="K1386" i="9"/>
  <c r="L1386" i="9"/>
  <c r="M1386" i="9"/>
  <c r="P1386" i="9"/>
  <c r="O1386" i="9"/>
  <c r="Q1386" i="9"/>
  <c r="I1386" i="9"/>
  <c r="N1386" i="9"/>
  <c r="J1394" i="9"/>
  <c r="R1394" i="9"/>
  <c r="K1394" i="9"/>
  <c r="L1394" i="9"/>
  <c r="M1394" i="9"/>
  <c r="P1394" i="9"/>
  <c r="N1394" i="9"/>
  <c r="O1394" i="9"/>
  <c r="Q1394" i="9"/>
  <c r="I1394" i="9"/>
  <c r="J1402" i="9"/>
  <c r="R1402" i="9"/>
  <c r="K1402" i="9"/>
  <c r="L1402" i="9"/>
  <c r="M1402" i="9"/>
  <c r="P1402" i="9"/>
  <c r="I1402" i="9"/>
  <c r="N1402" i="9"/>
  <c r="O1402" i="9"/>
  <c r="Q1402" i="9"/>
  <c r="J1410" i="9"/>
  <c r="R1410" i="9"/>
  <c r="K1410" i="9"/>
  <c r="L1410" i="9"/>
  <c r="M1410" i="9"/>
  <c r="P1410" i="9"/>
  <c r="I1410" i="9"/>
  <c r="N1410" i="9"/>
  <c r="O1410" i="9"/>
  <c r="Q1410" i="9"/>
  <c r="J1418" i="9"/>
  <c r="R1418" i="9"/>
  <c r="K1418" i="9"/>
  <c r="L1418" i="9"/>
  <c r="M1418" i="9"/>
  <c r="P1418" i="9"/>
  <c r="I1418" i="9"/>
  <c r="N1418" i="9"/>
  <c r="O1418" i="9"/>
  <c r="Q1418" i="9"/>
  <c r="J1426" i="9"/>
  <c r="R1426" i="9"/>
  <c r="K1426" i="9"/>
  <c r="L1426" i="9"/>
  <c r="P1426" i="9"/>
  <c r="O1426" i="9"/>
  <c r="Q1426" i="9"/>
  <c r="I1426" i="9"/>
  <c r="M1426" i="9"/>
  <c r="N1426" i="9"/>
  <c r="J1434" i="9"/>
  <c r="R1434" i="9"/>
  <c r="K1434" i="9"/>
  <c r="L1434" i="9"/>
  <c r="P1434" i="9"/>
  <c r="I1434" i="9"/>
  <c r="M1434" i="9"/>
  <c r="N1434" i="9"/>
  <c r="O1434" i="9"/>
  <c r="Q1434" i="9"/>
  <c r="J1442" i="9"/>
  <c r="R1442" i="9"/>
  <c r="K1442" i="9"/>
  <c r="L1442" i="9"/>
  <c r="P1442" i="9"/>
  <c r="O1442" i="9"/>
  <c r="Q1442" i="9"/>
  <c r="I1442" i="9"/>
  <c r="M1442" i="9"/>
  <c r="N1442" i="9"/>
  <c r="J1450" i="9"/>
  <c r="R1450" i="9"/>
  <c r="K1450" i="9"/>
  <c r="L1450" i="9"/>
  <c r="P1450" i="9"/>
  <c r="I1450" i="9"/>
  <c r="M1450" i="9"/>
  <c r="N1450" i="9"/>
  <c r="O1450" i="9"/>
  <c r="Q1450" i="9"/>
  <c r="J1458" i="9"/>
  <c r="R1458" i="9"/>
  <c r="K1458" i="9"/>
  <c r="P1458" i="9"/>
  <c r="M1458" i="9"/>
  <c r="N1458" i="9"/>
  <c r="O1458" i="9"/>
  <c r="Q1458" i="9"/>
  <c r="I1458" i="9"/>
  <c r="L1458" i="9"/>
  <c r="J1466" i="9"/>
  <c r="R1466" i="9"/>
  <c r="P1466" i="9"/>
  <c r="M1466" i="9"/>
  <c r="N1466" i="9"/>
  <c r="O1466" i="9"/>
  <c r="Q1466" i="9"/>
  <c r="I1466" i="9"/>
  <c r="K1466" i="9"/>
  <c r="L1466" i="9"/>
  <c r="J1474" i="9"/>
  <c r="R1474" i="9"/>
  <c r="M1474" i="9"/>
  <c r="N1474" i="9"/>
  <c r="O1474" i="9"/>
  <c r="P1474" i="9"/>
  <c r="Q1474" i="9"/>
  <c r="I1474" i="9"/>
  <c r="K1474" i="9"/>
  <c r="L1474" i="9"/>
  <c r="J1482" i="9"/>
  <c r="R1482" i="9"/>
  <c r="P1482" i="9"/>
  <c r="Q1482" i="9"/>
  <c r="I1482" i="9"/>
  <c r="L1482" i="9"/>
  <c r="M1482" i="9"/>
  <c r="N1482" i="9"/>
  <c r="K1482" i="9"/>
  <c r="O1482" i="9"/>
  <c r="O1490" i="9"/>
  <c r="P1490" i="9"/>
  <c r="I1490" i="9"/>
  <c r="Q1490" i="9"/>
  <c r="K1490" i="9"/>
  <c r="L1490" i="9"/>
  <c r="M1490" i="9"/>
  <c r="J1490" i="9"/>
  <c r="N1490" i="9"/>
  <c r="R1490" i="9"/>
  <c r="O1498" i="9"/>
  <c r="P1498" i="9"/>
  <c r="I1498" i="9"/>
  <c r="Q1498" i="9"/>
  <c r="K1498" i="9"/>
  <c r="L1498" i="9"/>
  <c r="M1498" i="9"/>
  <c r="J1498" i="9"/>
  <c r="N1498" i="9"/>
  <c r="R1498" i="9"/>
  <c r="O1506" i="9"/>
  <c r="P1506" i="9"/>
  <c r="I1506" i="9"/>
  <c r="Q1506" i="9"/>
  <c r="K1506" i="9"/>
  <c r="L1506" i="9"/>
  <c r="M1506" i="9"/>
  <c r="R1506" i="9"/>
  <c r="J1506" i="9"/>
  <c r="N1506" i="9"/>
  <c r="O1514" i="9"/>
  <c r="P1514" i="9"/>
  <c r="I1514" i="9"/>
  <c r="Q1514" i="9"/>
  <c r="K1514" i="9"/>
  <c r="L1514" i="9"/>
  <c r="M1514" i="9"/>
  <c r="J1514" i="9"/>
  <c r="N1514" i="9"/>
  <c r="R1514" i="9"/>
  <c r="O1522" i="9"/>
  <c r="P1522" i="9"/>
  <c r="I1522" i="9"/>
  <c r="Q1522" i="9"/>
  <c r="K1522" i="9"/>
  <c r="L1522" i="9"/>
  <c r="M1522" i="9"/>
  <c r="J1522" i="9"/>
  <c r="N1522" i="9"/>
  <c r="R1522" i="9"/>
  <c r="O1530" i="9"/>
  <c r="P1530" i="9"/>
  <c r="I1530" i="9"/>
  <c r="Q1530" i="9"/>
  <c r="K1530" i="9"/>
  <c r="L1530" i="9"/>
  <c r="M1530" i="9"/>
  <c r="J1530" i="9"/>
  <c r="N1530" i="9"/>
  <c r="R1530" i="9"/>
  <c r="O1538" i="9"/>
  <c r="P1538" i="9"/>
  <c r="I1538" i="9"/>
  <c r="Q1538" i="9"/>
  <c r="K1538" i="9"/>
  <c r="L1538" i="9"/>
  <c r="M1538" i="9"/>
  <c r="R1538" i="9"/>
  <c r="J1538" i="9"/>
  <c r="N1538" i="9"/>
  <c r="O1546" i="9"/>
  <c r="P1546" i="9"/>
  <c r="I1546" i="9"/>
  <c r="Q1546" i="9"/>
  <c r="K1546" i="9"/>
  <c r="L1546" i="9"/>
  <c r="M1546" i="9"/>
  <c r="J1546" i="9"/>
  <c r="N1546" i="9"/>
  <c r="R1546" i="9"/>
  <c r="O1554" i="9"/>
  <c r="P1554" i="9"/>
  <c r="I1554" i="9"/>
  <c r="Q1554" i="9"/>
  <c r="K1554" i="9"/>
  <c r="L1554" i="9"/>
  <c r="M1554" i="9"/>
  <c r="J1554" i="9"/>
  <c r="N1554" i="9"/>
  <c r="R1554" i="9"/>
  <c r="O1562" i="9"/>
  <c r="P1562" i="9"/>
  <c r="I1562" i="9"/>
  <c r="Q1562" i="9"/>
  <c r="K1562" i="9"/>
  <c r="L1562" i="9"/>
  <c r="M1562" i="9"/>
  <c r="J1562" i="9"/>
  <c r="N1562" i="9"/>
  <c r="R1562" i="9"/>
  <c r="O1570" i="9"/>
  <c r="P1570" i="9"/>
  <c r="I1570" i="9"/>
  <c r="Q1570" i="9"/>
  <c r="K1570" i="9"/>
  <c r="L1570" i="9"/>
  <c r="M1570" i="9"/>
  <c r="R1570" i="9"/>
  <c r="J1570" i="9"/>
  <c r="N1570" i="9"/>
  <c r="O1578" i="9"/>
  <c r="P1578" i="9"/>
  <c r="I1578" i="9"/>
  <c r="Q1578" i="9"/>
  <c r="K1578" i="9"/>
  <c r="L1578" i="9"/>
  <c r="M1578" i="9"/>
  <c r="J1578" i="9"/>
  <c r="N1578" i="9"/>
  <c r="R1578" i="9"/>
  <c r="O1586" i="9"/>
  <c r="P1586" i="9"/>
  <c r="I1586" i="9"/>
  <c r="Q1586" i="9"/>
  <c r="K1586" i="9"/>
  <c r="L1586" i="9"/>
  <c r="M1586" i="9"/>
  <c r="J1586" i="9"/>
  <c r="N1586" i="9"/>
  <c r="R1586" i="9"/>
  <c r="O1594" i="9"/>
  <c r="P1594" i="9"/>
  <c r="I1594" i="9"/>
  <c r="Q1594" i="9"/>
  <c r="K1594" i="9"/>
  <c r="L1594" i="9"/>
  <c r="M1594" i="9"/>
  <c r="J1594" i="9"/>
  <c r="N1594" i="9"/>
  <c r="R1594" i="9"/>
  <c r="O1602" i="9"/>
  <c r="P1602" i="9"/>
  <c r="I1602" i="9"/>
  <c r="Q1602" i="9"/>
  <c r="K1602" i="9"/>
  <c r="L1602" i="9"/>
  <c r="J1602" i="9"/>
  <c r="M1602" i="9"/>
  <c r="N1602" i="9"/>
  <c r="R1602" i="9"/>
  <c r="O1610" i="9"/>
  <c r="P1610" i="9"/>
  <c r="I1610" i="9"/>
  <c r="Q1610" i="9"/>
  <c r="K1610" i="9"/>
  <c r="L1610" i="9"/>
  <c r="J1610" i="9"/>
  <c r="M1610" i="9"/>
  <c r="N1610" i="9"/>
  <c r="R1610" i="9"/>
  <c r="O1618" i="9"/>
  <c r="P1618" i="9"/>
  <c r="I1618" i="9"/>
  <c r="Q1618" i="9"/>
  <c r="K1618" i="9"/>
  <c r="L1618" i="9"/>
  <c r="J1618" i="9"/>
  <c r="M1618" i="9"/>
  <c r="N1618" i="9"/>
  <c r="R1618" i="9"/>
  <c r="O1626" i="9"/>
  <c r="P1626" i="9"/>
  <c r="I1626" i="9"/>
  <c r="Q1626" i="9"/>
  <c r="K1626" i="9"/>
  <c r="L1626" i="9"/>
  <c r="J1626" i="9"/>
  <c r="M1626" i="9"/>
  <c r="N1626" i="9"/>
  <c r="R1626" i="9"/>
  <c r="P1634" i="9"/>
  <c r="K1634" i="9"/>
  <c r="L1634" i="9"/>
  <c r="M1634" i="9"/>
  <c r="N1634" i="9"/>
  <c r="O1634" i="9"/>
  <c r="Q1634" i="9"/>
  <c r="I1634" i="9"/>
  <c r="R1634" i="9"/>
  <c r="J1634" i="9"/>
  <c r="P1642" i="9"/>
  <c r="N1642" i="9"/>
  <c r="O1642" i="9"/>
  <c r="Q1642" i="9"/>
  <c r="I1642" i="9"/>
  <c r="R1642" i="9"/>
  <c r="J1642" i="9"/>
  <c r="K1642" i="9"/>
  <c r="L1642" i="9"/>
  <c r="M1642" i="9"/>
  <c r="P1650" i="9"/>
  <c r="I1650" i="9"/>
  <c r="R1650" i="9"/>
  <c r="J1650" i="9"/>
  <c r="K1650" i="9"/>
  <c r="L1650" i="9"/>
  <c r="M1650" i="9"/>
  <c r="N1650" i="9"/>
  <c r="O1650" i="9"/>
  <c r="Q1650" i="9"/>
  <c r="P1658" i="9"/>
  <c r="I1658" i="9"/>
  <c r="Q1658" i="9"/>
  <c r="J1658" i="9"/>
  <c r="R1658" i="9"/>
  <c r="K1658" i="9"/>
  <c r="L1658" i="9"/>
  <c r="M1658" i="9"/>
  <c r="N1658" i="9"/>
  <c r="O1658" i="9"/>
  <c r="P1666" i="9"/>
  <c r="I1666" i="9"/>
  <c r="Q1666" i="9"/>
  <c r="J1666" i="9"/>
  <c r="R1666" i="9"/>
  <c r="K1666" i="9"/>
  <c r="L1666" i="9"/>
  <c r="M1666" i="9"/>
  <c r="N1666" i="9"/>
  <c r="O1666" i="9"/>
  <c r="P1674" i="9"/>
  <c r="I1674" i="9"/>
  <c r="Q1674" i="9"/>
  <c r="J1674" i="9"/>
  <c r="R1674" i="9"/>
  <c r="K1674" i="9"/>
  <c r="L1674" i="9"/>
  <c r="M1674" i="9"/>
  <c r="N1674" i="9"/>
  <c r="O1674" i="9"/>
  <c r="P1682" i="9"/>
  <c r="I1682" i="9"/>
  <c r="Q1682" i="9"/>
  <c r="J1682" i="9"/>
  <c r="R1682" i="9"/>
  <c r="K1682" i="9"/>
  <c r="L1682" i="9"/>
  <c r="M1682" i="9"/>
  <c r="N1682" i="9"/>
  <c r="O1682" i="9"/>
  <c r="P1690" i="9"/>
  <c r="I1690" i="9"/>
  <c r="Q1690" i="9"/>
  <c r="J1690" i="9"/>
  <c r="R1690" i="9"/>
  <c r="K1690" i="9"/>
  <c r="L1690" i="9"/>
  <c r="M1690" i="9"/>
  <c r="N1690" i="9"/>
  <c r="O1690" i="9"/>
  <c r="P1698" i="9"/>
  <c r="I1698" i="9"/>
  <c r="Q1698" i="9"/>
  <c r="J1698" i="9"/>
  <c r="R1698" i="9"/>
  <c r="K1698" i="9"/>
  <c r="L1698" i="9"/>
  <c r="M1698" i="9"/>
  <c r="N1698" i="9"/>
  <c r="O1698" i="9"/>
  <c r="P1706" i="9"/>
  <c r="I1706" i="9"/>
  <c r="Q1706" i="9"/>
  <c r="J1706" i="9"/>
  <c r="R1706" i="9"/>
  <c r="K1706" i="9"/>
  <c r="L1706" i="9"/>
  <c r="M1706" i="9"/>
  <c r="N1706" i="9"/>
  <c r="O1706" i="9"/>
  <c r="P1714" i="9"/>
  <c r="I1714" i="9"/>
  <c r="Q1714" i="9"/>
  <c r="J1714" i="9"/>
  <c r="R1714" i="9"/>
  <c r="K1714" i="9"/>
  <c r="L1714" i="9"/>
  <c r="M1714" i="9"/>
  <c r="N1714" i="9"/>
  <c r="O1714" i="9"/>
  <c r="P1722" i="9"/>
  <c r="I1722" i="9"/>
  <c r="Q1722" i="9"/>
  <c r="J1722" i="9"/>
  <c r="R1722" i="9"/>
  <c r="K1722" i="9"/>
  <c r="L1722" i="9"/>
  <c r="M1722" i="9"/>
  <c r="N1722" i="9"/>
  <c r="O1722" i="9"/>
  <c r="P1730" i="9"/>
  <c r="I1730" i="9"/>
  <c r="Q1730" i="9"/>
  <c r="J1730" i="9"/>
  <c r="R1730" i="9"/>
  <c r="K1730" i="9"/>
  <c r="L1730" i="9"/>
  <c r="M1730" i="9"/>
  <c r="N1730" i="9"/>
  <c r="O1730" i="9"/>
  <c r="P1738" i="9"/>
  <c r="I1738" i="9"/>
  <c r="Q1738" i="9"/>
  <c r="J1738" i="9"/>
  <c r="R1738" i="9"/>
  <c r="K1738" i="9"/>
  <c r="L1738" i="9"/>
  <c r="M1738" i="9"/>
  <c r="N1738" i="9"/>
  <c r="O1738" i="9"/>
  <c r="P1746" i="9"/>
  <c r="I1746" i="9"/>
  <c r="Q1746" i="9"/>
  <c r="J1746" i="9"/>
  <c r="R1746" i="9"/>
  <c r="K1746" i="9"/>
  <c r="L1746" i="9"/>
  <c r="M1746" i="9"/>
  <c r="N1746" i="9"/>
  <c r="O1746" i="9"/>
  <c r="P1754" i="9"/>
  <c r="I1754" i="9"/>
  <c r="Q1754" i="9"/>
  <c r="J1754" i="9"/>
  <c r="R1754" i="9"/>
  <c r="K1754" i="9"/>
  <c r="L1754" i="9"/>
  <c r="M1754" i="9"/>
  <c r="N1754" i="9"/>
  <c r="O1754" i="9"/>
  <c r="P1762" i="9"/>
  <c r="I1762" i="9"/>
  <c r="Q1762" i="9"/>
  <c r="J1762" i="9"/>
  <c r="R1762" i="9"/>
  <c r="K1762" i="9"/>
  <c r="L1762" i="9"/>
  <c r="M1762" i="9"/>
  <c r="N1762" i="9"/>
  <c r="O1762" i="9"/>
  <c r="P1770" i="9"/>
  <c r="I1770" i="9"/>
  <c r="Q1770" i="9"/>
  <c r="J1770" i="9"/>
  <c r="R1770" i="9"/>
  <c r="K1770" i="9"/>
  <c r="L1770" i="9"/>
  <c r="M1770" i="9"/>
  <c r="O1770" i="9"/>
  <c r="N1770" i="9"/>
  <c r="P1778" i="9"/>
  <c r="I1778" i="9"/>
  <c r="Q1778" i="9"/>
  <c r="J1778" i="9"/>
  <c r="R1778" i="9"/>
  <c r="K1778" i="9"/>
  <c r="L1778" i="9"/>
  <c r="M1778" i="9"/>
  <c r="N1778" i="9"/>
  <c r="O1778" i="9"/>
  <c r="P1786" i="9"/>
  <c r="I1786" i="9"/>
  <c r="Q1786" i="9"/>
  <c r="J1786" i="9"/>
  <c r="R1786" i="9"/>
  <c r="K1786" i="9"/>
  <c r="L1786" i="9"/>
  <c r="M1786" i="9"/>
  <c r="N1786" i="9"/>
  <c r="O1786" i="9"/>
  <c r="P1794" i="9"/>
  <c r="I1794" i="9"/>
  <c r="Q1794" i="9"/>
  <c r="J1794" i="9"/>
  <c r="R1794" i="9"/>
  <c r="K1794" i="9"/>
  <c r="L1794" i="9"/>
  <c r="O1794" i="9"/>
  <c r="M1794" i="9"/>
  <c r="N1794" i="9"/>
  <c r="P1802" i="9"/>
  <c r="I1802" i="9"/>
  <c r="Q1802" i="9"/>
  <c r="K1802" i="9"/>
  <c r="L1802" i="9"/>
  <c r="J1802" i="9"/>
  <c r="M1802" i="9"/>
  <c r="N1802" i="9"/>
  <c r="O1802" i="9"/>
  <c r="R1802" i="9"/>
  <c r="P1810" i="9"/>
  <c r="I1810" i="9"/>
  <c r="Q1810" i="9"/>
  <c r="K1810" i="9"/>
  <c r="L1810" i="9"/>
  <c r="N1810" i="9"/>
  <c r="O1810" i="9"/>
  <c r="R1810" i="9"/>
  <c r="J1810" i="9"/>
  <c r="M1810" i="9"/>
  <c r="P1818" i="9"/>
  <c r="I1818" i="9"/>
  <c r="Q1818" i="9"/>
  <c r="L1818" i="9"/>
  <c r="M1818" i="9"/>
  <c r="N1818" i="9"/>
  <c r="O1818" i="9"/>
  <c r="R1818" i="9"/>
  <c r="J1818" i="9"/>
  <c r="K1818" i="9"/>
  <c r="P1826" i="9"/>
  <c r="L1826" i="9"/>
  <c r="Q1826" i="9"/>
  <c r="R1826" i="9"/>
  <c r="I1826" i="9"/>
  <c r="J1826" i="9"/>
  <c r="K1826" i="9"/>
  <c r="M1826" i="9"/>
  <c r="N1826" i="9"/>
  <c r="O1826" i="9"/>
  <c r="M1834" i="9"/>
  <c r="N1834" i="9"/>
  <c r="O1834" i="9"/>
  <c r="P1834" i="9"/>
  <c r="I1834" i="9"/>
  <c r="Q1834" i="9"/>
  <c r="J1834" i="9"/>
  <c r="R1834" i="9"/>
  <c r="K1834" i="9"/>
  <c r="L1834" i="9"/>
  <c r="M1842" i="9"/>
  <c r="N1842" i="9"/>
  <c r="O1842" i="9"/>
  <c r="P1842" i="9"/>
  <c r="I1842" i="9"/>
  <c r="Q1842" i="9"/>
  <c r="J1842" i="9"/>
  <c r="R1842" i="9"/>
  <c r="K1842" i="9"/>
  <c r="L1842" i="9"/>
  <c r="M1850" i="9"/>
  <c r="N1850" i="9"/>
  <c r="O1850" i="9"/>
  <c r="P1850" i="9"/>
  <c r="I1850" i="9"/>
  <c r="Q1850" i="9"/>
  <c r="J1850" i="9"/>
  <c r="R1850" i="9"/>
  <c r="K1850" i="9"/>
  <c r="L1850" i="9"/>
  <c r="M1858" i="9"/>
  <c r="N1858" i="9"/>
  <c r="O1858" i="9"/>
  <c r="P1858" i="9"/>
  <c r="I1858" i="9"/>
  <c r="Q1858" i="9"/>
  <c r="J1858" i="9"/>
  <c r="R1858" i="9"/>
  <c r="K1858" i="9"/>
  <c r="L1858" i="9"/>
  <c r="M1866" i="9"/>
  <c r="N1866" i="9"/>
  <c r="O1866" i="9"/>
  <c r="P1866" i="9"/>
  <c r="I1866" i="9"/>
  <c r="Q1866" i="9"/>
  <c r="J1866" i="9"/>
  <c r="R1866" i="9"/>
  <c r="K1866" i="9"/>
  <c r="L1866" i="9"/>
  <c r="M1874" i="9"/>
  <c r="N1874" i="9"/>
  <c r="O1874" i="9"/>
  <c r="P1874" i="9"/>
  <c r="I1874" i="9"/>
  <c r="Q1874" i="9"/>
  <c r="J1874" i="9"/>
  <c r="R1874" i="9"/>
  <c r="K1874" i="9"/>
  <c r="L1874" i="9"/>
  <c r="M1882" i="9"/>
  <c r="N1882" i="9"/>
  <c r="O1882" i="9"/>
  <c r="P1882" i="9"/>
  <c r="I1882" i="9"/>
  <c r="Q1882" i="9"/>
  <c r="J1882" i="9"/>
  <c r="R1882" i="9"/>
  <c r="K1882" i="9"/>
  <c r="L1882" i="9"/>
  <c r="M1890" i="9"/>
  <c r="N1890" i="9"/>
  <c r="O1890" i="9"/>
  <c r="P1890" i="9"/>
  <c r="I1890" i="9"/>
  <c r="Q1890" i="9"/>
  <c r="J1890" i="9"/>
  <c r="R1890" i="9"/>
  <c r="K1890" i="9"/>
  <c r="L1890" i="9"/>
  <c r="M1898" i="9"/>
  <c r="N1898" i="9"/>
  <c r="O1898" i="9"/>
  <c r="P1898" i="9"/>
  <c r="I1898" i="9"/>
  <c r="Q1898" i="9"/>
  <c r="J1898" i="9"/>
  <c r="R1898" i="9"/>
  <c r="K1898" i="9"/>
  <c r="L1898" i="9"/>
  <c r="M1906" i="9"/>
  <c r="N1906" i="9"/>
  <c r="O1906" i="9"/>
  <c r="P1906" i="9"/>
  <c r="I1906" i="9"/>
  <c r="Q1906" i="9"/>
  <c r="J1906" i="9"/>
  <c r="R1906" i="9"/>
  <c r="K1906" i="9"/>
  <c r="L1906" i="9"/>
  <c r="M1914" i="9"/>
  <c r="N1914" i="9"/>
  <c r="O1914" i="9"/>
  <c r="P1914" i="9"/>
  <c r="I1914" i="9"/>
  <c r="Q1914" i="9"/>
  <c r="J1914" i="9"/>
  <c r="R1914" i="9"/>
  <c r="K1914" i="9"/>
  <c r="L1914" i="9"/>
  <c r="M1922" i="9"/>
  <c r="N1922" i="9"/>
  <c r="O1922" i="9"/>
  <c r="P1922" i="9"/>
  <c r="I1922" i="9"/>
  <c r="Q1922" i="9"/>
  <c r="J1922" i="9"/>
  <c r="R1922" i="9"/>
  <c r="K1922" i="9"/>
  <c r="L1922" i="9"/>
  <c r="M1930" i="9"/>
  <c r="N1930" i="9"/>
  <c r="O1930" i="9"/>
  <c r="P1930" i="9"/>
  <c r="I1930" i="9"/>
  <c r="Q1930" i="9"/>
  <c r="J1930" i="9"/>
  <c r="R1930" i="9"/>
  <c r="K1930" i="9"/>
  <c r="L1930" i="9"/>
  <c r="M1938" i="9"/>
  <c r="N1938" i="9"/>
  <c r="O1938" i="9"/>
  <c r="P1938" i="9"/>
  <c r="I1938" i="9"/>
  <c r="Q1938" i="9"/>
  <c r="J1938" i="9"/>
  <c r="R1938" i="9"/>
  <c r="K1938" i="9"/>
  <c r="L1938" i="9"/>
  <c r="M1946" i="9"/>
  <c r="N1946" i="9"/>
  <c r="O1946" i="9"/>
  <c r="P1946" i="9"/>
  <c r="I1946" i="9"/>
  <c r="Q1946" i="9"/>
  <c r="J1946" i="9"/>
  <c r="R1946" i="9"/>
  <c r="K1946" i="9"/>
  <c r="L1946" i="9"/>
  <c r="M1954" i="9"/>
  <c r="N1954" i="9"/>
  <c r="O1954" i="9"/>
  <c r="P1954" i="9"/>
  <c r="I1954" i="9"/>
  <c r="Q1954" i="9"/>
  <c r="J1954" i="9"/>
  <c r="R1954" i="9"/>
  <c r="K1954" i="9"/>
  <c r="L1954" i="9"/>
  <c r="M1962" i="9"/>
  <c r="N1962" i="9"/>
  <c r="O1962" i="9"/>
  <c r="P1962" i="9"/>
  <c r="I1962" i="9"/>
  <c r="Q1962" i="9"/>
  <c r="J1962" i="9"/>
  <c r="R1962" i="9"/>
  <c r="K1962" i="9"/>
  <c r="L1962" i="9"/>
  <c r="M1970" i="9"/>
  <c r="N1970" i="9"/>
  <c r="O1970" i="9"/>
  <c r="P1970" i="9"/>
  <c r="I1970" i="9"/>
  <c r="Q1970" i="9"/>
  <c r="J1970" i="9"/>
  <c r="R1970" i="9"/>
  <c r="K1970" i="9"/>
  <c r="L1970" i="9"/>
  <c r="M1978" i="9"/>
  <c r="N1978" i="9"/>
  <c r="O1978" i="9"/>
  <c r="P1978" i="9"/>
  <c r="I1978" i="9"/>
  <c r="Q1978" i="9"/>
  <c r="J1978" i="9"/>
  <c r="R1978" i="9"/>
  <c r="K1978" i="9"/>
  <c r="L1978" i="9"/>
  <c r="M1986" i="9"/>
  <c r="N1986" i="9"/>
  <c r="O1986" i="9"/>
  <c r="P1986" i="9"/>
  <c r="I1986" i="9"/>
  <c r="Q1986" i="9"/>
  <c r="J1986" i="9"/>
  <c r="R1986" i="9"/>
  <c r="K1986" i="9"/>
  <c r="L1986" i="9"/>
  <c r="M1994" i="9"/>
  <c r="N1994" i="9"/>
  <c r="O1994" i="9"/>
  <c r="P1994" i="9"/>
  <c r="I1994" i="9"/>
  <c r="Q1994" i="9"/>
  <c r="J1994" i="9"/>
  <c r="R1994" i="9"/>
  <c r="K1994" i="9"/>
  <c r="L1994" i="9"/>
  <c r="M2002" i="9"/>
  <c r="N2002" i="9"/>
  <c r="O2002" i="9"/>
  <c r="I2002" i="9"/>
  <c r="Q2002" i="9"/>
  <c r="J2002" i="9"/>
  <c r="R2002" i="9"/>
  <c r="K2002" i="9"/>
  <c r="L2002" i="9"/>
  <c r="P2002" i="9"/>
  <c r="M2010" i="9"/>
  <c r="N2010" i="9"/>
  <c r="O2010" i="9"/>
  <c r="I2010" i="9"/>
  <c r="Q2010" i="9"/>
  <c r="J2010" i="9"/>
  <c r="R2010" i="9"/>
  <c r="K2010" i="9"/>
  <c r="L2010" i="9"/>
  <c r="P2010" i="9"/>
  <c r="I2018" i="9"/>
  <c r="Q2018" i="9"/>
  <c r="J2018" i="9"/>
  <c r="R2018" i="9"/>
  <c r="O2018" i="9"/>
  <c r="P2018" i="9"/>
  <c r="K2018" i="9"/>
  <c r="L2018" i="9"/>
  <c r="M2018" i="9"/>
  <c r="N2018" i="9"/>
  <c r="I2026" i="9"/>
  <c r="Q2026" i="9"/>
  <c r="J2026" i="9"/>
  <c r="R2026" i="9"/>
  <c r="K2026" i="9"/>
  <c r="L2026" i="9"/>
  <c r="M2026" i="9"/>
  <c r="N2026" i="9"/>
  <c r="O2026" i="9"/>
  <c r="P2026" i="9"/>
  <c r="I2034" i="9"/>
  <c r="Q2034" i="9"/>
  <c r="J2034" i="9"/>
  <c r="R2034" i="9"/>
  <c r="K2034" i="9"/>
  <c r="L2034" i="9"/>
  <c r="M2034" i="9"/>
  <c r="N2034" i="9"/>
  <c r="O2034" i="9"/>
  <c r="P2034" i="9"/>
  <c r="I2042" i="9"/>
  <c r="Q2042" i="9"/>
  <c r="J2042" i="9"/>
  <c r="R2042" i="9"/>
  <c r="K2042" i="9"/>
  <c r="L2042" i="9"/>
  <c r="M2042" i="9"/>
  <c r="N2042" i="9"/>
  <c r="O2042" i="9"/>
  <c r="P2042" i="9"/>
  <c r="I2050" i="9"/>
  <c r="Q2050" i="9"/>
  <c r="J2050" i="9"/>
  <c r="R2050" i="9"/>
  <c r="K2050" i="9"/>
  <c r="L2050" i="9"/>
  <c r="M2050" i="9"/>
  <c r="N2050" i="9"/>
  <c r="O2050" i="9"/>
  <c r="P2050" i="9"/>
  <c r="I2058" i="9"/>
  <c r="Q2058" i="9"/>
  <c r="J2058" i="9"/>
  <c r="R2058" i="9"/>
  <c r="K2058" i="9"/>
  <c r="L2058" i="9"/>
  <c r="M2058" i="9"/>
  <c r="N2058" i="9"/>
  <c r="O2058" i="9"/>
  <c r="P2058" i="9"/>
  <c r="I2066" i="9"/>
  <c r="Q2066" i="9"/>
  <c r="J2066" i="9"/>
  <c r="R2066" i="9"/>
  <c r="K2066" i="9"/>
  <c r="L2066" i="9"/>
  <c r="M2066" i="9"/>
  <c r="N2066" i="9"/>
  <c r="O2066" i="9"/>
  <c r="P2066" i="9"/>
  <c r="I2074" i="9"/>
  <c r="Q2074" i="9"/>
  <c r="J2074" i="9"/>
  <c r="R2074" i="9"/>
  <c r="K2074" i="9"/>
  <c r="L2074" i="9"/>
  <c r="M2074" i="9"/>
  <c r="N2074" i="9"/>
  <c r="O2074" i="9"/>
  <c r="P2074" i="9"/>
  <c r="I2082" i="9"/>
  <c r="Q2082" i="9"/>
  <c r="J2082" i="9"/>
  <c r="R2082" i="9"/>
  <c r="K2082" i="9"/>
  <c r="L2082" i="9"/>
  <c r="M2082" i="9"/>
  <c r="N2082" i="9"/>
  <c r="O2082" i="9"/>
  <c r="P2082" i="9"/>
  <c r="I2090" i="9"/>
  <c r="Q2090" i="9"/>
  <c r="J2090" i="9"/>
  <c r="R2090" i="9"/>
  <c r="K2090" i="9"/>
  <c r="L2090" i="9"/>
  <c r="M2090" i="9"/>
  <c r="N2090" i="9"/>
  <c r="O2090" i="9"/>
  <c r="P2090" i="9"/>
  <c r="I2098" i="9"/>
  <c r="Q2098" i="9"/>
  <c r="J2098" i="9"/>
  <c r="R2098" i="9"/>
  <c r="K2098" i="9"/>
  <c r="L2098" i="9"/>
  <c r="M2098" i="9"/>
  <c r="N2098" i="9"/>
  <c r="O2098" i="9"/>
  <c r="P2098" i="9"/>
  <c r="I2106" i="9"/>
  <c r="Q2106" i="9"/>
  <c r="J2106" i="9"/>
  <c r="R2106" i="9"/>
  <c r="K2106" i="9"/>
  <c r="L2106" i="9"/>
  <c r="M2106" i="9"/>
  <c r="N2106" i="9"/>
  <c r="O2106" i="9"/>
  <c r="P2106" i="9"/>
  <c r="I2114" i="9"/>
  <c r="Q2114" i="9"/>
  <c r="J2114" i="9"/>
  <c r="R2114" i="9"/>
  <c r="K2114" i="9"/>
  <c r="L2114" i="9"/>
  <c r="M2114" i="9"/>
  <c r="N2114" i="9"/>
  <c r="O2114" i="9"/>
  <c r="P2114" i="9"/>
  <c r="I2122" i="9"/>
  <c r="Q2122" i="9"/>
  <c r="J2122" i="9"/>
  <c r="R2122" i="9"/>
  <c r="K2122" i="9"/>
  <c r="L2122" i="9"/>
  <c r="M2122" i="9"/>
  <c r="N2122" i="9"/>
  <c r="O2122" i="9"/>
  <c r="P2122" i="9"/>
  <c r="I2130" i="9"/>
  <c r="Q2130" i="9"/>
  <c r="J2130" i="9"/>
  <c r="R2130" i="9"/>
  <c r="K2130" i="9"/>
  <c r="L2130" i="9"/>
  <c r="M2130" i="9"/>
  <c r="N2130" i="9"/>
  <c r="O2130" i="9"/>
  <c r="P2130" i="9"/>
  <c r="I2138" i="9"/>
  <c r="Q2138" i="9"/>
  <c r="J2138" i="9"/>
  <c r="R2138" i="9"/>
  <c r="L2138" i="9"/>
  <c r="M2138" i="9"/>
  <c r="N2138" i="9"/>
  <c r="P2138" i="9"/>
  <c r="K2138" i="9"/>
  <c r="O2138" i="9"/>
  <c r="I2146" i="9"/>
  <c r="Q2146" i="9"/>
  <c r="L2146" i="9"/>
  <c r="M2146" i="9"/>
  <c r="P2146" i="9"/>
  <c r="J2146" i="9"/>
  <c r="K2146" i="9"/>
  <c r="N2146" i="9"/>
  <c r="O2146" i="9"/>
  <c r="R2146" i="9"/>
  <c r="I2154" i="9"/>
  <c r="Q2154" i="9"/>
  <c r="L2154" i="9"/>
  <c r="M2154" i="9"/>
  <c r="P2154" i="9"/>
  <c r="K2154" i="9"/>
  <c r="N2154" i="9"/>
  <c r="O2154" i="9"/>
  <c r="R2154" i="9"/>
  <c r="J2154" i="9"/>
  <c r="I2162" i="9"/>
  <c r="Q2162" i="9"/>
  <c r="L2162" i="9"/>
  <c r="M2162" i="9"/>
  <c r="P2162" i="9"/>
  <c r="J2162" i="9"/>
  <c r="K2162" i="9"/>
  <c r="N2162" i="9"/>
  <c r="O2162" i="9"/>
  <c r="R2162" i="9"/>
  <c r="I2170" i="9"/>
  <c r="Q2170" i="9"/>
  <c r="L2170" i="9"/>
  <c r="M2170" i="9"/>
  <c r="P2170" i="9"/>
  <c r="K2170" i="9"/>
  <c r="N2170" i="9"/>
  <c r="O2170" i="9"/>
  <c r="R2170" i="9"/>
  <c r="J2170" i="9"/>
  <c r="L2178" i="9"/>
  <c r="M2178" i="9"/>
  <c r="P2178" i="9"/>
  <c r="I2178" i="9"/>
  <c r="J2178" i="9"/>
  <c r="K2178" i="9"/>
  <c r="N2178" i="9"/>
  <c r="O2178" i="9"/>
  <c r="Q2178" i="9"/>
  <c r="R2178" i="9"/>
  <c r="L2186" i="9"/>
  <c r="P2186" i="9"/>
  <c r="R2186" i="9"/>
  <c r="I2186" i="9"/>
  <c r="J2186" i="9"/>
  <c r="K2186" i="9"/>
  <c r="M2186" i="9"/>
  <c r="N2186" i="9"/>
  <c r="O2186" i="9"/>
  <c r="Q2186" i="9"/>
  <c r="L2194" i="9"/>
  <c r="P2194" i="9"/>
  <c r="O2194" i="9"/>
  <c r="Q2194" i="9"/>
  <c r="R2194" i="9"/>
  <c r="I2194" i="9"/>
  <c r="J2194" i="9"/>
  <c r="K2194" i="9"/>
  <c r="M2194" i="9"/>
  <c r="N2194" i="9"/>
  <c r="L2202" i="9"/>
  <c r="P2202" i="9"/>
  <c r="M2202" i="9"/>
  <c r="N2202" i="9"/>
  <c r="O2202" i="9"/>
  <c r="Q2202" i="9"/>
  <c r="R2202" i="9"/>
  <c r="I2202" i="9"/>
  <c r="J2202" i="9"/>
  <c r="K2202" i="9"/>
  <c r="L2210" i="9"/>
  <c r="P2210" i="9"/>
  <c r="J2210" i="9"/>
  <c r="K2210" i="9"/>
  <c r="M2210" i="9"/>
  <c r="N2210" i="9"/>
  <c r="O2210" i="9"/>
  <c r="Q2210" i="9"/>
  <c r="R2210" i="9"/>
  <c r="I2210" i="9"/>
  <c r="P2218" i="9"/>
  <c r="Q2218" i="9"/>
  <c r="I2218" i="9"/>
  <c r="R2218" i="9"/>
  <c r="J2218" i="9"/>
  <c r="K2218" i="9"/>
  <c r="L2218" i="9"/>
  <c r="M2218" i="9"/>
  <c r="N2218" i="9"/>
  <c r="O2218" i="9"/>
  <c r="I2226" i="9"/>
  <c r="Q2226" i="9"/>
  <c r="J2226" i="9"/>
  <c r="R2226" i="9"/>
  <c r="K2226" i="9"/>
  <c r="L2226" i="9"/>
  <c r="M2226" i="9"/>
  <c r="N2226" i="9"/>
  <c r="O2226" i="9"/>
  <c r="P2226" i="9"/>
  <c r="I2234" i="9"/>
  <c r="Q2234" i="9"/>
  <c r="J2234" i="9"/>
  <c r="R2234" i="9"/>
  <c r="K2234" i="9"/>
  <c r="L2234" i="9"/>
  <c r="M2234" i="9"/>
  <c r="N2234" i="9"/>
  <c r="O2234" i="9"/>
  <c r="P2234" i="9"/>
  <c r="I2242" i="9"/>
  <c r="Q2242" i="9"/>
  <c r="J2242" i="9"/>
  <c r="R2242" i="9"/>
  <c r="K2242" i="9"/>
  <c r="L2242" i="9"/>
  <c r="M2242" i="9"/>
  <c r="N2242" i="9"/>
  <c r="O2242" i="9"/>
  <c r="P2242" i="9"/>
  <c r="I2250" i="9"/>
  <c r="Q2250" i="9"/>
  <c r="J2250" i="9"/>
  <c r="R2250" i="9"/>
  <c r="K2250" i="9"/>
  <c r="L2250" i="9"/>
  <c r="M2250" i="9"/>
  <c r="N2250" i="9"/>
  <c r="O2250" i="9"/>
  <c r="P2250" i="9"/>
  <c r="I2258" i="9"/>
  <c r="Q2258" i="9"/>
  <c r="J2258" i="9"/>
  <c r="R2258" i="9"/>
  <c r="K2258" i="9"/>
  <c r="L2258" i="9"/>
  <c r="M2258" i="9"/>
  <c r="N2258" i="9"/>
  <c r="O2258" i="9"/>
  <c r="P2258" i="9"/>
  <c r="I2266" i="9"/>
  <c r="Q2266" i="9"/>
  <c r="J2266" i="9"/>
  <c r="R2266" i="9"/>
  <c r="K2266" i="9"/>
  <c r="L2266" i="9"/>
  <c r="M2266" i="9"/>
  <c r="N2266" i="9"/>
  <c r="O2266" i="9"/>
  <c r="P2266" i="9"/>
  <c r="I2274" i="9"/>
  <c r="Q2274" i="9"/>
  <c r="J2274" i="9"/>
  <c r="R2274" i="9"/>
  <c r="K2274" i="9"/>
  <c r="L2274" i="9"/>
  <c r="M2274" i="9"/>
  <c r="N2274" i="9"/>
  <c r="O2274" i="9"/>
  <c r="P2274" i="9"/>
  <c r="I2282" i="9"/>
  <c r="Q2282" i="9"/>
  <c r="J2282" i="9"/>
  <c r="R2282" i="9"/>
  <c r="K2282" i="9"/>
  <c r="L2282" i="9"/>
  <c r="M2282" i="9"/>
  <c r="N2282" i="9"/>
  <c r="O2282" i="9"/>
  <c r="P2282" i="9"/>
  <c r="I2290" i="9"/>
  <c r="Q2290" i="9"/>
  <c r="J2290" i="9"/>
  <c r="R2290" i="9"/>
  <c r="K2290" i="9"/>
  <c r="L2290" i="9"/>
  <c r="M2290" i="9"/>
  <c r="N2290" i="9"/>
  <c r="O2290" i="9"/>
  <c r="P2290" i="9"/>
  <c r="I2298" i="9"/>
  <c r="Q2298" i="9"/>
  <c r="J2298" i="9"/>
  <c r="R2298" i="9"/>
  <c r="K2298" i="9"/>
  <c r="L2298" i="9"/>
  <c r="M2298" i="9"/>
  <c r="N2298" i="9"/>
  <c r="O2298" i="9"/>
  <c r="P2298" i="9"/>
  <c r="I2306" i="9"/>
  <c r="Q2306" i="9"/>
  <c r="J2306" i="9"/>
  <c r="R2306" i="9"/>
  <c r="K2306" i="9"/>
  <c r="L2306" i="9"/>
  <c r="M2306" i="9"/>
  <c r="N2306" i="9"/>
  <c r="O2306" i="9"/>
  <c r="P2306" i="9"/>
  <c r="I2314" i="9"/>
  <c r="Q2314" i="9"/>
  <c r="J2314" i="9"/>
  <c r="R2314" i="9"/>
  <c r="K2314" i="9"/>
  <c r="L2314" i="9"/>
  <c r="M2314" i="9"/>
  <c r="N2314" i="9"/>
  <c r="O2314" i="9"/>
  <c r="P2314" i="9"/>
  <c r="I2322" i="9"/>
  <c r="Q2322" i="9"/>
  <c r="J2322" i="9"/>
  <c r="R2322" i="9"/>
  <c r="K2322" i="9"/>
  <c r="L2322" i="9"/>
  <c r="M2322" i="9"/>
  <c r="N2322" i="9"/>
  <c r="O2322" i="9"/>
  <c r="P2322" i="9"/>
  <c r="I2330" i="9"/>
  <c r="Q2330" i="9"/>
  <c r="J2330" i="9"/>
  <c r="R2330" i="9"/>
  <c r="K2330" i="9"/>
  <c r="L2330" i="9"/>
  <c r="M2330" i="9"/>
  <c r="N2330" i="9"/>
  <c r="O2330" i="9"/>
  <c r="P2330" i="9"/>
  <c r="I2338" i="9"/>
  <c r="Q2338" i="9"/>
  <c r="J2338" i="9"/>
  <c r="R2338" i="9"/>
  <c r="K2338" i="9"/>
  <c r="L2338" i="9"/>
  <c r="M2338" i="9"/>
  <c r="N2338" i="9"/>
  <c r="O2338" i="9"/>
  <c r="P2338" i="9"/>
  <c r="I2346" i="9"/>
  <c r="Q2346" i="9"/>
  <c r="J2346" i="9"/>
  <c r="R2346" i="9"/>
  <c r="K2346" i="9"/>
  <c r="L2346" i="9"/>
  <c r="M2346" i="9"/>
  <c r="N2346" i="9"/>
  <c r="O2346" i="9"/>
  <c r="P2346" i="9"/>
  <c r="I2354" i="9"/>
  <c r="Q2354" i="9"/>
  <c r="J2354" i="9"/>
  <c r="R2354" i="9"/>
  <c r="K2354" i="9"/>
  <c r="L2354" i="9"/>
  <c r="M2354" i="9"/>
  <c r="N2354" i="9"/>
  <c r="O2354" i="9"/>
  <c r="P2354" i="9"/>
  <c r="I2362" i="9"/>
  <c r="Q2362" i="9"/>
  <c r="J2362" i="9"/>
  <c r="R2362" i="9"/>
  <c r="K2362" i="9"/>
  <c r="L2362" i="9"/>
  <c r="M2362" i="9"/>
  <c r="N2362" i="9"/>
  <c r="O2362" i="9"/>
  <c r="P2362" i="9"/>
  <c r="I2370" i="9"/>
  <c r="Q2370" i="9"/>
  <c r="J2370" i="9"/>
  <c r="R2370" i="9"/>
  <c r="K2370" i="9"/>
  <c r="L2370" i="9"/>
  <c r="M2370" i="9"/>
  <c r="N2370" i="9"/>
  <c r="O2370" i="9"/>
  <c r="P2370" i="9"/>
  <c r="I2378" i="9"/>
  <c r="Q2378" i="9"/>
  <c r="J2378" i="9"/>
  <c r="R2378" i="9"/>
  <c r="K2378" i="9"/>
  <c r="L2378" i="9"/>
  <c r="M2378" i="9"/>
  <c r="N2378" i="9"/>
  <c r="O2378" i="9"/>
  <c r="P2378" i="9"/>
  <c r="I2386" i="9"/>
  <c r="Q2386" i="9"/>
  <c r="J2386" i="9"/>
  <c r="R2386" i="9"/>
  <c r="K2386" i="9"/>
  <c r="L2386" i="9"/>
  <c r="M2386" i="9"/>
  <c r="N2386" i="9"/>
  <c r="O2386" i="9"/>
  <c r="P2386" i="9"/>
  <c r="I2394" i="9"/>
  <c r="Q2394" i="9"/>
  <c r="J2394" i="9"/>
  <c r="R2394" i="9"/>
  <c r="K2394" i="9"/>
  <c r="L2394" i="9"/>
  <c r="M2394" i="9"/>
  <c r="N2394" i="9"/>
  <c r="O2394" i="9"/>
  <c r="P2394" i="9"/>
  <c r="I2402" i="9"/>
  <c r="Q2402" i="9"/>
  <c r="J2402" i="9"/>
  <c r="R2402" i="9"/>
  <c r="K2402" i="9"/>
  <c r="L2402" i="9"/>
  <c r="M2402" i="9"/>
  <c r="N2402" i="9"/>
  <c r="P2402" i="9"/>
  <c r="O2402" i="9"/>
  <c r="I2410" i="9"/>
  <c r="Q2410" i="9"/>
  <c r="K2410" i="9"/>
  <c r="N2410" i="9"/>
  <c r="P2410" i="9"/>
  <c r="J2410" i="9"/>
  <c r="L2410" i="9"/>
  <c r="M2410" i="9"/>
  <c r="O2410" i="9"/>
  <c r="R2410" i="9"/>
  <c r="N2418" i="9"/>
  <c r="P2418" i="9"/>
  <c r="L2418" i="9"/>
  <c r="M2418" i="9"/>
  <c r="O2418" i="9"/>
  <c r="Q2418" i="9"/>
  <c r="R2418" i="9"/>
  <c r="I2418" i="9"/>
  <c r="J2418" i="9"/>
  <c r="K2418" i="9"/>
  <c r="N2426" i="9"/>
  <c r="M2426" i="9"/>
  <c r="O2426" i="9"/>
  <c r="P2426" i="9"/>
  <c r="Q2426" i="9"/>
  <c r="I2426" i="9"/>
  <c r="R2426" i="9"/>
  <c r="J2426" i="9"/>
  <c r="K2426" i="9"/>
  <c r="L2426" i="9"/>
  <c r="L2434" i="9"/>
  <c r="M2434" i="9"/>
  <c r="N2434" i="9"/>
  <c r="O2434" i="9"/>
  <c r="P2434" i="9"/>
  <c r="I2434" i="9"/>
  <c r="Q2434" i="9"/>
  <c r="J2434" i="9"/>
  <c r="R2434" i="9"/>
  <c r="K2434" i="9"/>
  <c r="L2442" i="9"/>
  <c r="M2442" i="9"/>
  <c r="N2442" i="9"/>
  <c r="O2442" i="9"/>
  <c r="P2442" i="9"/>
  <c r="I2442" i="9"/>
  <c r="Q2442" i="9"/>
  <c r="J2442" i="9"/>
  <c r="R2442" i="9"/>
  <c r="K2442" i="9"/>
  <c r="L2450" i="9"/>
  <c r="M2450" i="9"/>
  <c r="N2450" i="9"/>
  <c r="O2450" i="9"/>
  <c r="P2450" i="9"/>
  <c r="I2450" i="9"/>
  <c r="Q2450" i="9"/>
  <c r="J2450" i="9"/>
  <c r="R2450" i="9"/>
  <c r="K2450" i="9"/>
  <c r="L2458" i="9"/>
  <c r="M2458" i="9"/>
  <c r="N2458" i="9"/>
  <c r="O2458" i="9"/>
  <c r="P2458" i="9"/>
  <c r="I2458" i="9"/>
  <c r="Q2458" i="9"/>
  <c r="J2458" i="9"/>
  <c r="R2458" i="9"/>
  <c r="K2458" i="9"/>
  <c r="L2466" i="9"/>
  <c r="M2466" i="9"/>
  <c r="N2466" i="9"/>
  <c r="O2466" i="9"/>
  <c r="P2466" i="9"/>
  <c r="I2466" i="9"/>
  <c r="Q2466" i="9"/>
  <c r="J2466" i="9"/>
  <c r="R2466" i="9"/>
  <c r="K2466" i="9"/>
  <c r="L2474" i="9"/>
  <c r="M2474" i="9"/>
  <c r="N2474" i="9"/>
  <c r="O2474" i="9"/>
  <c r="P2474" i="9"/>
  <c r="I2474" i="9"/>
  <c r="Q2474" i="9"/>
  <c r="J2474" i="9"/>
  <c r="R2474" i="9"/>
  <c r="K2474" i="9"/>
  <c r="L2482" i="9"/>
  <c r="M2482" i="9"/>
  <c r="N2482" i="9"/>
  <c r="O2482" i="9"/>
  <c r="P2482" i="9"/>
  <c r="I2482" i="9"/>
  <c r="Q2482" i="9"/>
  <c r="J2482" i="9"/>
  <c r="R2482" i="9"/>
  <c r="K2482" i="9"/>
  <c r="L2490" i="9"/>
  <c r="M2490" i="9"/>
  <c r="N2490" i="9"/>
  <c r="O2490" i="9"/>
  <c r="P2490" i="9"/>
  <c r="I2490" i="9"/>
  <c r="Q2490" i="9"/>
  <c r="J2490" i="9"/>
  <c r="R2490" i="9"/>
  <c r="K2490" i="9"/>
  <c r="L2498" i="9"/>
  <c r="M2498" i="9"/>
  <c r="N2498" i="9"/>
  <c r="O2498" i="9"/>
  <c r="P2498" i="9"/>
  <c r="I2498" i="9"/>
  <c r="Q2498" i="9"/>
  <c r="J2498" i="9"/>
  <c r="R2498" i="9"/>
  <c r="K2498" i="9"/>
  <c r="L2506" i="9"/>
  <c r="M2506" i="9"/>
  <c r="N2506" i="9"/>
  <c r="O2506" i="9"/>
  <c r="P2506" i="9"/>
  <c r="I2506" i="9"/>
  <c r="Q2506" i="9"/>
  <c r="J2506" i="9"/>
  <c r="R2506" i="9"/>
  <c r="K2506" i="9"/>
  <c r="L2514" i="9"/>
  <c r="M2514" i="9"/>
  <c r="N2514" i="9"/>
  <c r="O2514" i="9"/>
  <c r="P2514" i="9"/>
  <c r="I2514" i="9"/>
  <c r="Q2514" i="9"/>
  <c r="J2514" i="9"/>
  <c r="R2514" i="9"/>
  <c r="K2514" i="9"/>
  <c r="L2522" i="9"/>
  <c r="M2522" i="9"/>
  <c r="N2522" i="9"/>
  <c r="O2522" i="9"/>
  <c r="P2522" i="9"/>
  <c r="I2522" i="9"/>
  <c r="Q2522" i="9"/>
  <c r="J2522" i="9"/>
  <c r="R2522" i="9"/>
  <c r="K2522" i="9"/>
  <c r="L2530" i="9"/>
  <c r="M2530" i="9"/>
  <c r="N2530" i="9"/>
  <c r="O2530" i="9"/>
  <c r="P2530" i="9"/>
  <c r="I2530" i="9"/>
  <c r="Q2530" i="9"/>
  <c r="J2530" i="9"/>
  <c r="R2530" i="9"/>
  <c r="K2530" i="9"/>
  <c r="L2538" i="9"/>
  <c r="M2538" i="9"/>
  <c r="N2538" i="9"/>
  <c r="O2538" i="9"/>
  <c r="P2538" i="9"/>
  <c r="I2538" i="9"/>
  <c r="Q2538" i="9"/>
  <c r="J2538" i="9"/>
  <c r="R2538" i="9"/>
  <c r="K2538" i="9"/>
  <c r="L2546" i="9"/>
  <c r="M2546" i="9"/>
  <c r="N2546" i="9"/>
  <c r="O2546" i="9"/>
  <c r="P2546" i="9"/>
  <c r="I2546" i="9"/>
  <c r="Q2546" i="9"/>
  <c r="J2546" i="9"/>
  <c r="R2546" i="9"/>
  <c r="K2546" i="9"/>
  <c r="L2554" i="9"/>
  <c r="M2554" i="9"/>
  <c r="O2554" i="9"/>
  <c r="P2554" i="9"/>
  <c r="I2554" i="9"/>
  <c r="Q2554" i="9"/>
  <c r="J2554" i="9"/>
  <c r="R2554" i="9"/>
  <c r="K2554" i="9"/>
  <c r="N2554" i="9"/>
  <c r="L2562" i="9"/>
  <c r="M2562" i="9"/>
  <c r="O2562" i="9"/>
  <c r="P2562" i="9"/>
  <c r="J2562" i="9"/>
  <c r="R2562" i="9"/>
  <c r="K2562" i="9"/>
  <c r="I2562" i="9"/>
  <c r="N2562" i="9"/>
  <c r="Q2562" i="9"/>
  <c r="L2570" i="9"/>
  <c r="M2570" i="9"/>
  <c r="O2570" i="9"/>
  <c r="P2570" i="9"/>
  <c r="J2570" i="9"/>
  <c r="R2570" i="9"/>
  <c r="K2570" i="9"/>
  <c r="I2570" i="9"/>
  <c r="N2570" i="9"/>
  <c r="Q2570" i="9"/>
  <c r="L2578" i="9"/>
  <c r="M2578" i="9"/>
  <c r="O2578" i="9"/>
  <c r="P2578" i="9"/>
  <c r="J2578" i="9"/>
  <c r="R2578" i="9"/>
  <c r="K2578" i="9"/>
  <c r="I2578" i="9"/>
  <c r="N2578" i="9"/>
  <c r="Q2578" i="9"/>
  <c r="L2586" i="9"/>
  <c r="M2586" i="9"/>
  <c r="O2586" i="9"/>
  <c r="P2586" i="9"/>
  <c r="J2586" i="9"/>
  <c r="R2586" i="9"/>
  <c r="K2586" i="9"/>
  <c r="Q2586" i="9"/>
  <c r="I2586" i="9"/>
  <c r="N2586" i="9"/>
  <c r="L2594" i="9"/>
  <c r="O2594" i="9"/>
  <c r="P2594" i="9"/>
  <c r="K2594" i="9"/>
  <c r="I2594" i="9"/>
  <c r="J2594" i="9"/>
  <c r="M2594" i="9"/>
  <c r="N2594" i="9"/>
  <c r="Q2594" i="9"/>
  <c r="R2594" i="9"/>
  <c r="L2602" i="9"/>
  <c r="O2602" i="9"/>
  <c r="P2602" i="9"/>
  <c r="K2602" i="9"/>
  <c r="N2602" i="9"/>
  <c r="Q2602" i="9"/>
  <c r="R2602" i="9"/>
  <c r="I2602" i="9"/>
  <c r="J2602" i="9"/>
  <c r="M2602" i="9"/>
  <c r="O2610" i="9"/>
  <c r="K2610" i="9"/>
  <c r="M2610" i="9"/>
  <c r="N2610" i="9"/>
  <c r="P2610" i="9"/>
  <c r="Q2610" i="9"/>
  <c r="R2610" i="9"/>
  <c r="I2610" i="9"/>
  <c r="J2610" i="9"/>
  <c r="L2610" i="9"/>
  <c r="O2618" i="9"/>
  <c r="K2618" i="9"/>
  <c r="J2618" i="9"/>
  <c r="L2618" i="9"/>
  <c r="M2618" i="9"/>
  <c r="N2618" i="9"/>
  <c r="P2618" i="9"/>
  <c r="Q2618" i="9"/>
  <c r="R2618" i="9"/>
  <c r="I2618" i="9"/>
  <c r="O2626" i="9"/>
  <c r="K2626" i="9"/>
  <c r="R2626" i="9"/>
  <c r="I2626" i="9"/>
  <c r="J2626" i="9"/>
  <c r="L2626" i="9"/>
  <c r="M2626" i="9"/>
  <c r="N2626" i="9"/>
  <c r="P2626" i="9"/>
  <c r="Q2626" i="9"/>
  <c r="O2634" i="9"/>
  <c r="K2634" i="9"/>
  <c r="P2634" i="9"/>
  <c r="Q2634" i="9"/>
  <c r="R2634" i="9"/>
  <c r="I2634" i="9"/>
  <c r="J2634" i="9"/>
  <c r="L2634" i="9"/>
  <c r="M2634" i="9"/>
  <c r="N2634" i="9"/>
  <c r="O2642" i="9"/>
  <c r="K2642" i="9"/>
  <c r="M2642" i="9"/>
  <c r="N2642" i="9"/>
  <c r="P2642" i="9"/>
  <c r="Q2642" i="9"/>
  <c r="R2642" i="9"/>
  <c r="I2642" i="9"/>
  <c r="J2642" i="9"/>
  <c r="L2642" i="9"/>
  <c r="O2650" i="9"/>
  <c r="K2650" i="9"/>
  <c r="J2650" i="9"/>
  <c r="L2650" i="9"/>
  <c r="M2650" i="9"/>
  <c r="N2650" i="9"/>
  <c r="P2650" i="9"/>
  <c r="Q2650" i="9"/>
  <c r="R2650" i="9"/>
  <c r="I2650" i="9"/>
  <c r="O2658" i="9"/>
  <c r="K2658" i="9"/>
  <c r="R2658" i="9"/>
  <c r="I2658" i="9"/>
  <c r="J2658" i="9"/>
  <c r="L2658" i="9"/>
  <c r="M2658" i="9"/>
  <c r="N2658" i="9"/>
  <c r="P2658" i="9"/>
  <c r="Q2658" i="9"/>
  <c r="K2666" i="9"/>
  <c r="Q2666" i="9"/>
  <c r="I2666" i="9"/>
  <c r="R2666" i="9"/>
  <c r="J2666" i="9"/>
  <c r="L2666" i="9"/>
  <c r="M2666" i="9"/>
  <c r="N2666" i="9"/>
  <c r="O2666" i="9"/>
  <c r="P2666" i="9"/>
  <c r="J2674" i="9"/>
  <c r="R2674" i="9"/>
  <c r="K2674" i="9"/>
  <c r="L2674" i="9"/>
  <c r="M2674" i="9"/>
  <c r="N2674" i="9"/>
  <c r="O2674" i="9"/>
  <c r="P2674" i="9"/>
  <c r="I2674" i="9"/>
  <c r="Q2674" i="9"/>
  <c r="J2682" i="9"/>
  <c r="R2682" i="9"/>
  <c r="K2682" i="9"/>
  <c r="L2682" i="9"/>
  <c r="M2682" i="9"/>
  <c r="N2682" i="9"/>
  <c r="O2682" i="9"/>
  <c r="P2682" i="9"/>
  <c r="I2682" i="9"/>
  <c r="Q2682" i="9"/>
  <c r="J2690" i="9"/>
  <c r="R2690" i="9"/>
  <c r="K2690" i="9"/>
  <c r="L2690" i="9"/>
  <c r="M2690" i="9"/>
  <c r="N2690" i="9"/>
  <c r="O2690" i="9"/>
  <c r="P2690" i="9"/>
  <c r="I2690" i="9"/>
  <c r="Q2690" i="9"/>
  <c r="J2698" i="9"/>
  <c r="R2698" i="9"/>
  <c r="K2698" i="9"/>
  <c r="L2698" i="9"/>
  <c r="M2698" i="9"/>
  <c r="N2698" i="9"/>
  <c r="O2698" i="9"/>
  <c r="P2698" i="9"/>
  <c r="I2698" i="9"/>
  <c r="Q2698" i="9"/>
  <c r="J2706" i="9"/>
  <c r="R2706" i="9"/>
  <c r="K2706" i="9"/>
  <c r="L2706" i="9"/>
  <c r="M2706" i="9"/>
  <c r="N2706" i="9"/>
  <c r="O2706" i="9"/>
  <c r="P2706" i="9"/>
  <c r="I2706" i="9"/>
  <c r="Q2706" i="9"/>
  <c r="J2714" i="9"/>
  <c r="R2714" i="9"/>
  <c r="K2714" i="9"/>
  <c r="L2714" i="9"/>
  <c r="M2714" i="9"/>
  <c r="N2714" i="9"/>
  <c r="O2714" i="9"/>
  <c r="P2714" i="9"/>
  <c r="I2714" i="9"/>
  <c r="Q2714" i="9"/>
  <c r="J2722" i="9"/>
  <c r="R2722" i="9"/>
  <c r="K2722" i="9"/>
  <c r="L2722" i="9"/>
  <c r="M2722" i="9"/>
  <c r="N2722" i="9"/>
  <c r="O2722" i="9"/>
  <c r="P2722" i="9"/>
  <c r="I2722" i="9"/>
  <c r="Q2722" i="9"/>
  <c r="J2730" i="9"/>
  <c r="R2730" i="9"/>
  <c r="K2730" i="9"/>
  <c r="L2730" i="9"/>
  <c r="M2730" i="9"/>
  <c r="N2730" i="9"/>
  <c r="O2730" i="9"/>
  <c r="P2730" i="9"/>
  <c r="I2730" i="9"/>
  <c r="Q2730" i="9"/>
  <c r="J2738" i="9"/>
  <c r="R2738" i="9"/>
  <c r="K2738" i="9"/>
  <c r="L2738" i="9"/>
  <c r="M2738" i="9"/>
  <c r="N2738" i="9"/>
  <c r="O2738" i="9"/>
  <c r="P2738" i="9"/>
  <c r="I2738" i="9"/>
  <c r="Q2738" i="9"/>
  <c r="J2746" i="9"/>
  <c r="R2746" i="9"/>
  <c r="K2746" i="9"/>
  <c r="L2746" i="9"/>
  <c r="M2746" i="9"/>
  <c r="N2746" i="9"/>
  <c r="O2746" i="9"/>
  <c r="P2746" i="9"/>
  <c r="I2746" i="9"/>
  <c r="Q2746" i="9"/>
  <c r="J2754" i="9"/>
  <c r="R2754" i="9"/>
  <c r="K2754" i="9"/>
  <c r="L2754" i="9"/>
  <c r="M2754" i="9"/>
  <c r="N2754" i="9"/>
  <c r="O2754" i="9"/>
  <c r="P2754" i="9"/>
  <c r="I2754" i="9"/>
  <c r="Q2754" i="9"/>
  <c r="J2762" i="9"/>
  <c r="R2762" i="9"/>
  <c r="K2762" i="9"/>
  <c r="L2762" i="9"/>
  <c r="M2762" i="9"/>
  <c r="N2762" i="9"/>
  <c r="O2762" i="9"/>
  <c r="P2762" i="9"/>
  <c r="I2762" i="9"/>
  <c r="Q2762" i="9"/>
  <c r="J2770" i="9"/>
  <c r="R2770" i="9"/>
  <c r="K2770" i="9"/>
  <c r="L2770" i="9"/>
  <c r="M2770" i="9"/>
  <c r="N2770" i="9"/>
  <c r="O2770" i="9"/>
  <c r="P2770" i="9"/>
  <c r="I2770" i="9"/>
  <c r="Q2770" i="9"/>
  <c r="J2778" i="9"/>
  <c r="R2778" i="9"/>
  <c r="K2778" i="9"/>
  <c r="L2778" i="9"/>
  <c r="M2778" i="9"/>
  <c r="N2778" i="9"/>
  <c r="O2778" i="9"/>
  <c r="P2778" i="9"/>
  <c r="I2778" i="9"/>
  <c r="Q2778" i="9"/>
  <c r="J2786" i="9"/>
  <c r="R2786" i="9"/>
  <c r="K2786" i="9"/>
  <c r="L2786" i="9"/>
  <c r="M2786" i="9"/>
  <c r="N2786" i="9"/>
  <c r="O2786" i="9"/>
  <c r="P2786" i="9"/>
  <c r="I2786" i="9"/>
  <c r="Q2786" i="9"/>
  <c r="J2794" i="9"/>
  <c r="R2794" i="9"/>
  <c r="K2794" i="9"/>
  <c r="L2794" i="9"/>
  <c r="M2794" i="9"/>
  <c r="N2794" i="9"/>
  <c r="O2794" i="9"/>
  <c r="P2794" i="9"/>
  <c r="I2794" i="9"/>
  <c r="Q2794" i="9"/>
  <c r="J2802" i="9"/>
  <c r="R2802" i="9"/>
  <c r="K2802" i="9"/>
  <c r="L2802" i="9"/>
  <c r="M2802" i="9"/>
  <c r="N2802" i="9"/>
  <c r="O2802" i="9"/>
  <c r="P2802" i="9"/>
  <c r="I2802" i="9"/>
  <c r="Q2802" i="9"/>
  <c r="J2810" i="9"/>
  <c r="R2810" i="9"/>
  <c r="K2810" i="9"/>
  <c r="L2810" i="9"/>
  <c r="M2810" i="9"/>
  <c r="N2810" i="9"/>
  <c r="O2810" i="9"/>
  <c r="P2810" i="9"/>
  <c r="I2810" i="9"/>
  <c r="Q2810" i="9"/>
  <c r="J2818" i="9"/>
  <c r="R2818" i="9"/>
  <c r="K2818" i="9"/>
  <c r="L2818" i="9"/>
  <c r="M2818" i="9"/>
  <c r="N2818" i="9"/>
  <c r="O2818" i="9"/>
  <c r="P2818" i="9"/>
  <c r="I2818" i="9"/>
  <c r="Q2818" i="9"/>
  <c r="J2826" i="9"/>
  <c r="R2826" i="9"/>
  <c r="K2826" i="9"/>
  <c r="L2826" i="9"/>
  <c r="M2826" i="9"/>
  <c r="N2826" i="9"/>
  <c r="O2826" i="9"/>
  <c r="P2826" i="9"/>
  <c r="I2826" i="9"/>
  <c r="Q2826" i="9"/>
  <c r="J2834" i="9"/>
  <c r="R2834" i="9"/>
  <c r="K2834" i="9"/>
  <c r="L2834" i="9"/>
  <c r="M2834" i="9"/>
  <c r="N2834" i="9"/>
  <c r="O2834" i="9"/>
  <c r="P2834" i="9"/>
  <c r="I2834" i="9"/>
  <c r="Q2834" i="9"/>
  <c r="J2842" i="9"/>
  <c r="R2842" i="9"/>
  <c r="K2842" i="9"/>
  <c r="L2842" i="9"/>
  <c r="M2842" i="9"/>
  <c r="N2842" i="9"/>
  <c r="O2842" i="9"/>
  <c r="P2842" i="9"/>
  <c r="I2842" i="9"/>
  <c r="Q2842" i="9"/>
  <c r="J2850" i="9"/>
  <c r="R2850" i="9"/>
  <c r="K2850" i="9"/>
  <c r="L2850" i="9"/>
  <c r="M2850" i="9"/>
  <c r="N2850" i="9"/>
  <c r="O2850" i="9"/>
  <c r="P2850" i="9"/>
  <c r="I2850" i="9"/>
  <c r="Q2850" i="9"/>
  <c r="J2858" i="9"/>
  <c r="R2858" i="9"/>
  <c r="K2858" i="9"/>
  <c r="L2858" i="9"/>
  <c r="M2858" i="9"/>
  <c r="N2858" i="9"/>
  <c r="O2858" i="9"/>
  <c r="P2858" i="9"/>
  <c r="I2858" i="9"/>
  <c r="Q2858" i="9"/>
  <c r="J2866" i="9"/>
  <c r="R2866" i="9"/>
  <c r="K2866" i="9"/>
  <c r="L2866" i="9"/>
  <c r="M2866" i="9"/>
  <c r="N2866" i="9"/>
  <c r="O2866" i="9"/>
  <c r="P2866" i="9"/>
  <c r="I2866" i="9"/>
  <c r="Q2866" i="9"/>
  <c r="J2874" i="9"/>
  <c r="R2874" i="9"/>
  <c r="K2874" i="9"/>
  <c r="L2874" i="9"/>
  <c r="M2874" i="9"/>
  <c r="N2874" i="9"/>
  <c r="O2874" i="9"/>
  <c r="P2874" i="9"/>
  <c r="I2874" i="9"/>
  <c r="Q2874" i="9"/>
  <c r="J2882" i="9"/>
  <c r="R2882" i="9"/>
  <c r="K2882" i="9"/>
  <c r="L2882" i="9"/>
  <c r="M2882" i="9"/>
  <c r="N2882" i="9"/>
  <c r="O2882" i="9"/>
  <c r="P2882" i="9"/>
  <c r="I2882" i="9"/>
  <c r="Q2882" i="9"/>
  <c r="J2890" i="9"/>
  <c r="R2890" i="9"/>
  <c r="K2890" i="9"/>
  <c r="L2890" i="9"/>
  <c r="M2890" i="9"/>
  <c r="N2890" i="9"/>
  <c r="O2890" i="9"/>
  <c r="P2890" i="9"/>
  <c r="I2890" i="9"/>
  <c r="Q2890" i="9"/>
  <c r="J2898" i="9"/>
  <c r="R2898" i="9"/>
  <c r="K2898" i="9"/>
  <c r="L2898" i="9"/>
  <c r="M2898" i="9"/>
  <c r="N2898" i="9"/>
  <c r="O2898" i="9"/>
  <c r="P2898" i="9"/>
  <c r="I2898" i="9"/>
  <c r="Q2898" i="9"/>
  <c r="J2906" i="9"/>
  <c r="R2906" i="9"/>
  <c r="K2906" i="9"/>
  <c r="L2906" i="9"/>
  <c r="M2906" i="9"/>
  <c r="N2906" i="9"/>
  <c r="O2906" i="9"/>
  <c r="P2906" i="9"/>
  <c r="I2906" i="9"/>
  <c r="Q2906" i="9"/>
  <c r="J2914" i="9"/>
  <c r="R2914" i="9"/>
  <c r="K2914" i="9"/>
  <c r="L2914" i="9"/>
  <c r="M2914" i="9"/>
  <c r="N2914" i="9"/>
  <c r="O2914" i="9"/>
  <c r="P2914" i="9"/>
  <c r="I2914" i="9"/>
  <c r="Q2914" i="9"/>
  <c r="J2922" i="9"/>
  <c r="R2922" i="9"/>
  <c r="K2922" i="9"/>
  <c r="L2922" i="9"/>
  <c r="M2922" i="9"/>
  <c r="N2922" i="9"/>
  <c r="O2922" i="9"/>
  <c r="P2922" i="9"/>
  <c r="I2922" i="9"/>
  <c r="Q2922" i="9"/>
  <c r="J2930" i="9"/>
  <c r="R2930" i="9"/>
  <c r="K2930" i="9"/>
  <c r="L2930" i="9"/>
  <c r="M2930" i="9"/>
  <c r="N2930" i="9"/>
  <c r="O2930" i="9"/>
  <c r="P2930" i="9"/>
  <c r="I2930" i="9"/>
  <c r="Q2930" i="9"/>
  <c r="J2938" i="9"/>
  <c r="R2938" i="9"/>
  <c r="K2938" i="9"/>
  <c r="L2938" i="9"/>
  <c r="M2938" i="9"/>
  <c r="N2938" i="9"/>
  <c r="O2938" i="9"/>
  <c r="P2938" i="9"/>
  <c r="I2938" i="9"/>
  <c r="Q2938" i="9"/>
  <c r="J2946" i="9"/>
  <c r="R2946" i="9"/>
  <c r="K2946" i="9"/>
  <c r="L2946" i="9"/>
  <c r="M2946" i="9"/>
  <c r="N2946" i="9"/>
  <c r="O2946" i="9"/>
  <c r="P2946" i="9"/>
  <c r="I2946" i="9"/>
  <c r="Q2946" i="9"/>
  <c r="J2954" i="9"/>
  <c r="R2954" i="9"/>
  <c r="K2954" i="9"/>
  <c r="L2954" i="9"/>
  <c r="M2954" i="9"/>
  <c r="N2954" i="9"/>
  <c r="O2954" i="9"/>
  <c r="P2954" i="9"/>
  <c r="I2954" i="9"/>
  <c r="Q2954" i="9"/>
  <c r="J2962" i="9"/>
  <c r="R2962" i="9"/>
  <c r="K2962" i="9"/>
  <c r="L2962" i="9"/>
  <c r="M2962" i="9"/>
  <c r="N2962" i="9"/>
  <c r="O2962" i="9"/>
  <c r="P2962" i="9"/>
  <c r="I2962" i="9"/>
  <c r="Q2962" i="9"/>
  <c r="J2970" i="9"/>
  <c r="R2970" i="9"/>
  <c r="K2970" i="9"/>
  <c r="L2970" i="9"/>
  <c r="M2970" i="9"/>
  <c r="N2970" i="9"/>
  <c r="O2970" i="9"/>
  <c r="P2970" i="9"/>
  <c r="I2970" i="9"/>
  <c r="Q2970" i="9"/>
  <c r="J2978" i="9"/>
  <c r="R2978" i="9"/>
  <c r="K2978" i="9"/>
  <c r="L2978" i="9"/>
  <c r="M2978" i="9"/>
  <c r="N2978" i="9"/>
  <c r="O2978" i="9"/>
  <c r="P2978" i="9"/>
  <c r="I2978" i="9"/>
  <c r="Q2978" i="9"/>
  <c r="J2986" i="9"/>
  <c r="R2986" i="9"/>
  <c r="K2986" i="9"/>
  <c r="L2986" i="9"/>
  <c r="M2986" i="9"/>
  <c r="N2986" i="9"/>
  <c r="O2986" i="9"/>
  <c r="P2986" i="9"/>
  <c r="I2986" i="9"/>
  <c r="Q2986" i="9"/>
  <c r="J2994" i="9"/>
  <c r="R2994" i="9"/>
  <c r="K2994" i="9"/>
  <c r="L2994" i="9"/>
  <c r="M2994" i="9"/>
  <c r="N2994" i="9"/>
  <c r="O2994" i="9"/>
  <c r="P2994" i="9"/>
  <c r="I2994" i="9"/>
  <c r="Q2994" i="9"/>
  <c r="J3002" i="9"/>
  <c r="R3002" i="9"/>
  <c r="K3002" i="9"/>
  <c r="L3002" i="9"/>
  <c r="M3002" i="9"/>
  <c r="N3002" i="9"/>
  <c r="O3002" i="9"/>
  <c r="P3002" i="9"/>
  <c r="I3002" i="9"/>
  <c r="Q3002" i="9"/>
  <c r="J3010" i="9"/>
  <c r="R3010" i="9"/>
  <c r="K3010" i="9"/>
  <c r="L3010" i="9"/>
  <c r="M3010" i="9"/>
  <c r="N3010" i="9"/>
  <c r="O3010" i="9"/>
  <c r="P3010" i="9"/>
  <c r="I3010" i="9"/>
  <c r="Q3010" i="9"/>
  <c r="J3018" i="9"/>
  <c r="R3018" i="9"/>
  <c r="K3018" i="9"/>
  <c r="M3018" i="9"/>
  <c r="N3018" i="9"/>
  <c r="O3018" i="9"/>
  <c r="P3018" i="9"/>
  <c r="I3018" i="9"/>
  <c r="Q3018" i="9"/>
  <c r="L3018" i="9"/>
  <c r="J3026" i="9"/>
  <c r="R3026" i="9"/>
  <c r="K3026" i="9"/>
  <c r="M3026" i="9"/>
  <c r="N3026" i="9"/>
  <c r="O3026" i="9"/>
  <c r="P3026" i="9"/>
  <c r="I3026" i="9"/>
  <c r="Q3026" i="9"/>
  <c r="L3026" i="9"/>
  <c r="J3034" i="9"/>
  <c r="R3034" i="9"/>
  <c r="K3034" i="9"/>
  <c r="M3034" i="9"/>
  <c r="N3034" i="9"/>
  <c r="I3034" i="9"/>
  <c r="Q3034" i="9"/>
  <c r="O3034" i="9"/>
  <c r="P3034" i="9"/>
  <c r="L3034" i="9"/>
  <c r="K3042" i="9"/>
  <c r="M3042" i="9"/>
  <c r="N3042" i="9"/>
  <c r="I3042" i="9"/>
  <c r="Q3042" i="9"/>
  <c r="P3042" i="9"/>
  <c r="R3042" i="9"/>
  <c r="J3042" i="9"/>
  <c r="L3042" i="9"/>
  <c r="O3042" i="9"/>
  <c r="M3050" i="9"/>
  <c r="N3050" i="9"/>
  <c r="I3050" i="9"/>
  <c r="Q3050" i="9"/>
  <c r="J3050" i="9"/>
  <c r="K3050" i="9"/>
  <c r="L3050" i="9"/>
  <c r="O3050" i="9"/>
  <c r="P3050" i="9"/>
  <c r="R3050" i="9"/>
  <c r="M3058" i="9"/>
  <c r="I3058" i="9"/>
  <c r="Q3058" i="9"/>
  <c r="R3058" i="9"/>
  <c r="J3058" i="9"/>
  <c r="K3058" i="9"/>
  <c r="L3058" i="9"/>
  <c r="N3058" i="9"/>
  <c r="O3058" i="9"/>
  <c r="P3058" i="9"/>
  <c r="M3066" i="9"/>
  <c r="I3066" i="9"/>
  <c r="Q3066" i="9"/>
  <c r="O3066" i="9"/>
  <c r="P3066" i="9"/>
  <c r="R3066" i="9"/>
  <c r="J3066" i="9"/>
  <c r="K3066" i="9"/>
  <c r="L3066" i="9"/>
  <c r="N3066" i="9"/>
  <c r="M3074" i="9"/>
  <c r="I3074" i="9"/>
  <c r="Q3074" i="9"/>
  <c r="L3074" i="9"/>
  <c r="N3074" i="9"/>
  <c r="O3074" i="9"/>
  <c r="P3074" i="9"/>
  <c r="R3074" i="9"/>
  <c r="J3074" i="9"/>
  <c r="K3074" i="9"/>
  <c r="M3082" i="9"/>
  <c r="I3082" i="9"/>
  <c r="Q3082" i="9"/>
  <c r="J3082" i="9"/>
  <c r="K3082" i="9"/>
  <c r="L3082" i="9"/>
  <c r="N3082" i="9"/>
  <c r="O3082" i="9"/>
  <c r="P3082" i="9"/>
  <c r="R3082" i="9"/>
  <c r="M3090" i="9"/>
  <c r="I3090" i="9"/>
  <c r="Q3090" i="9"/>
  <c r="R3090" i="9"/>
  <c r="J3090" i="9"/>
  <c r="K3090" i="9"/>
  <c r="L3090" i="9"/>
  <c r="N3090" i="9"/>
  <c r="O3090" i="9"/>
  <c r="P3090" i="9"/>
  <c r="I3098" i="9"/>
  <c r="Q3098" i="9"/>
  <c r="M3098" i="9"/>
  <c r="N3098" i="9"/>
  <c r="O3098" i="9"/>
  <c r="P3098" i="9"/>
  <c r="R3098" i="9"/>
  <c r="J3098" i="9"/>
  <c r="K3098" i="9"/>
  <c r="L3098" i="9"/>
  <c r="P3106" i="9"/>
  <c r="I3106" i="9"/>
  <c r="Q3106" i="9"/>
  <c r="J3106" i="9"/>
  <c r="R3106" i="9"/>
  <c r="K3106" i="9"/>
  <c r="L3106" i="9"/>
  <c r="M3106" i="9"/>
  <c r="N3106" i="9"/>
  <c r="O3106" i="9"/>
  <c r="P3114" i="9"/>
  <c r="I3114" i="9"/>
  <c r="Q3114" i="9"/>
  <c r="J3114" i="9"/>
  <c r="R3114" i="9"/>
  <c r="K3114" i="9"/>
  <c r="L3114" i="9"/>
  <c r="M3114" i="9"/>
  <c r="N3114" i="9"/>
  <c r="O3114" i="9"/>
  <c r="P3122" i="9"/>
  <c r="I3122" i="9"/>
  <c r="Q3122" i="9"/>
  <c r="J3122" i="9"/>
  <c r="R3122" i="9"/>
  <c r="K3122" i="9"/>
  <c r="L3122" i="9"/>
  <c r="M3122" i="9"/>
  <c r="N3122" i="9"/>
  <c r="O3122" i="9"/>
  <c r="P3130" i="9"/>
  <c r="I3130" i="9"/>
  <c r="Q3130" i="9"/>
  <c r="J3130" i="9"/>
  <c r="R3130" i="9"/>
  <c r="K3130" i="9"/>
  <c r="L3130" i="9"/>
  <c r="M3130" i="9"/>
  <c r="N3130" i="9"/>
  <c r="O3130" i="9"/>
  <c r="P3138" i="9"/>
  <c r="I3138" i="9"/>
  <c r="Q3138" i="9"/>
  <c r="J3138" i="9"/>
  <c r="R3138" i="9"/>
  <c r="K3138" i="9"/>
  <c r="L3138" i="9"/>
  <c r="M3138" i="9"/>
  <c r="N3138" i="9"/>
  <c r="O3138" i="9"/>
  <c r="P3146" i="9"/>
  <c r="I3146" i="9"/>
  <c r="Q3146" i="9"/>
  <c r="J3146" i="9"/>
  <c r="R3146" i="9"/>
  <c r="K3146" i="9"/>
  <c r="L3146" i="9"/>
  <c r="M3146" i="9"/>
  <c r="N3146" i="9"/>
  <c r="O3146" i="9"/>
  <c r="P3154" i="9"/>
  <c r="I3154" i="9"/>
  <c r="Q3154" i="9"/>
  <c r="J3154" i="9"/>
  <c r="R3154" i="9"/>
  <c r="K3154" i="9"/>
  <c r="L3154" i="9"/>
  <c r="M3154" i="9"/>
  <c r="N3154" i="9"/>
  <c r="O3154" i="9"/>
  <c r="P3162" i="9"/>
  <c r="I3162" i="9"/>
  <c r="Q3162" i="9"/>
  <c r="J3162" i="9"/>
  <c r="R3162" i="9"/>
  <c r="K3162" i="9"/>
  <c r="L3162" i="9"/>
  <c r="M3162" i="9"/>
  <c r="N3162" i="9"/>
  <c r="O3162" i="9"/>
  <c r="P3170" i="9"/>
  <c r="I3170" i="9"/>
  <c r="Q3170" i="9"/>
  <c r="J3170" i="9"/>
  <c r="R3170" i="9"/>
  <c r="K3170" i="9"/>
  <c r="L3170" i="9"/>
  <c r="M3170" i="9"/>
  <c r="N3170" i="9"/>
  <c r="O3170" i="9"/>
  <c r="P3178" i="9"/>
  <c r="I3178" i="9"/>
  <c r="Q3178" i="9"/>
  <c r="J3178" i="9"/>
  <c r="R3178" i="9"/>
  <c r="K3178" i="9"/>
  <c r="L3178" i="9"/>
  <c r="M3178" i="9"/>
  <c r="N3178" i="9"/>
  <c r="O3178" i="9"/>
  <c r="P3186" i="9"/>
  <c r="I3186" i="9"/>
  <c r="Q3186" i="9"/>
  <c r="J3186" i="9"/>
  <c r="R3186" i="9"/>
  <c r="K3186" i="9"/>
  <c r="L3186" i="9"/>
  <c r="M3186" i="9"/>
  <c r="N3186" i="9"/>
  <c r="O3186" i="9"/>
  <c r="P3194" i="9"/>
  <c r="I3194" i="9"/>
  <c r="Q3194" i="9"/>
  <c r="J3194" i="9"/>
  <c r="R3194" i="9"/>
  <c r="K3194" i="9"/>
  <c r="L3194" i="9"/>
  <c r="M3194" i="9"/>
  <c r="N3194" i="9"/>
  <c r="O3194" i="9"/>
  <c r="P3202" i="9"/>
  <c r="I3202" i="9"/>
  <c r="Q3202" i="9"/>
  <c r="J3202" i="9"/>
  <c r="R3202" i="9"/>
  <c r="K3202" i="9"/>
  <c r="L3202" i="9"/>
  <c r="M3202" i="9"/>
  <c r="N3202" i="9"/>
  <c r="O3202" i="9"/>
  <c r="P3210" i="9"/>
  <c r="I3210" i="9"/>
  <c r="Q3210" i="9"/>
  <c r="J3210" i="9"/>
  <c r="R3210" i="9"/>
  <c r="K3210" i="9"/>
  <c r="L3210" i="9"/>
  <c r="M3210" i="9"/>
  <c r="N3210" i="9"/>
  <c r="O3210" i="9"/>
  <c r="P3218" i="9"/>
  <c r="I3218" i="9"/>
  <c r="Q3218" i="9"/>
  <c r="J3218" i="9"/>
  <c r="R3218" i="9"/>
  <c r="K3218" i="9"/>
  <c r="L3218" i="9"/>
  <c r="M3218" i="9"/>
  <c r="N3218" i="9"/>
  <c r="O3218" i="9"/>
  <c r="P3226" i="9"/>
  <c r="I3226" i="9"/>
  <c r="Q3226" i="9"/>
  <c r="J3226" i="9"/>
  <c r="R3226" i="9"/>
  <c r="K3226" i="9"/>
  <c r="L3226" i="9"/>
  <c r="M3226" i="9"/>
  <c r="N3226" i="9"/>
  <c r="O3226" i="9"/>
  <c r="P3234" i="9"/>
  <c r="I3234" i="9"/>
  <c r="Q3234" i="9"/>
  <c r="J3234" i="9"/>
  <c r="R3234" i="9"/>
  <c r="K3234" i="9"/>
  <c r="L3234" i="9"/>
  <c r="M3234" i="9"/>
  <c r="N3234" i="9"/>
  <c r="O3234" i="9"/>
  <c r="P3242" i="9"/>
  <c r="I3242" i="9"/>
  <c r="Q3242" i="9"/>
  <c r="J3242" i="9"/>
  <c r="R3242" i="9"/>
  <c r="K3242" i="9"/>
  <c r="L3242" i="9"/>
  <c r="M3242" i="9"/>
  <c r="N3242" i="9"/>
  <c r="O3242" i="9"/>
  <c r="P3250" i="9"/>
  <c r="I3250" i="9"/>
  <c r="Q3250" i="9"/>
  <c r="J3250" i="9"/>
  <c r="R3250" i="9"/>
  <c r="K3250" i="9"/>
  <c r="L3250" i="9"/>
  <c r="M3250" i="9"/>
  <c r="N3250" i="9"/>
  <c r="O3250" i="9"/>
  <c r="P3258" i="9"/>
  <c r="I3258" i="9"/>
  <c r="Q3258" i="9"/>
  <c r="J3258" i="9"/>
  <c r="R3258" i="9"/>
  <c r="K3258" i="9"/>
  <c r="L3258" i="9"/>
  <c r="M3258" i="9"/>
  <c r="N3258" i="9"/>
  <c r="O3258" i="9"/>
  <c r="P3266" i="9"/>
  <c r="I3266" i="9"/>
  <c r="Q3266" i="9"/>
  <c r="J3266" i="9"/>
  <c r="R3266" i="9"/>
  <c r="K3266" i="9"/>
  <c r="L3266" i="9"/>
  <c r="M3266" i="9"/>
  <c r="N3266" i="9"/>
  <c r="O3266" i="9"/>
  <c r="P3274" i="9"/>
  <c r="I3274" i="9"/>
  <c r="Q3274" i="9"/>
  <c r="J3274" i="9"/>
  <c r="R3274" i="9"/>
  <c r="K3274" i="9"/>
  <c r="L3274" i="9"/>
  <c r="M3274" i="9"/>
  <c r="N3274" i="9"/>
  <c r="O3274" i="9"/>
  <c r="P3282" i="9"/>
  <c r="I3282" i="9"/>
  <c r="Q3282" i="9"/>
  <c r="J3282" i="9"/>
  <c r="R3282" i="9"/>
  <c r="K3282" i="9"/>
  <c r="L3282" i="9"/>
  <c r="M3282" i="9"/>
  <c r="N3282" i="9"/>
  <c r="O3282" i="9"/>
  <c r="P3290" i="9"/>
  <c r="I3290" i="9"/>
  <c r="Q3290" i="9"/>
  <c r="J3290" i="9"/>
  <c r="R3290" i="9"/>
  <c r="K3290" i="9"/>
  <c r="L3290" i="9"/>
  <c r="M3290" i="9"/>
  <c r="N3290" i="9"/>
  <c r="O3290" i="9"/>
  <c r="P3298" i="9"/>
  <c r="I3298" i="9"/>
  <c r="Q3298" i="9"/>
  <c r="J3298" i="9"/>
  <c r="R3298" i="9"/>
  <c r="K3298" i="9"/>
  <c r="L3298" i="9"/>
  <c r="M3298" i="9"/>
  <c r="N3298" i="9"/>
  <c r="O3298" i="9"/>
  <c r="P3306" i="9"/>
  <c r="I3306" i="9"/>
  <c r="Q3306" i="9"/>
  <c r="J3306" i="9"/>
  <c r="R3306" i="9"/>
  <c r="K3306" i="9"/>
  <c r="L3306" i="9"/>
  <c r="M3306" i="9"/>
  <c r="N3306" i="9"/>
  <c r="O3306" i="9"/>
  <c r="P3314" i="9"/>
  <c r="I3314" i="9"/>
  <c r="Q3314" i="9"/>
  <c r="J3314" i="9"/>
  <c r="R3314" i="9"/>
  <c r="K3314" i="9"/>
  <c r="L3314" i="9"/>
  <c r="M3314" i="9"/>
  <c r="N3314" i="9"/>
  <c r="O3314" i="9"/>
  <c r="P3322" i="9"/>
  <c r="I3322" i="9"/>
  <c r="Q3322" i="9"/>
  <c r="J3322" i="9"/>
  <c r="R3322" i="9"/>
  <c r="K3322" i="9"/>
  <c r="L3322" i="9"/>
  <c r="M3322" i="9"/>
  <c r="N3322" i="9"/>
  <c r="O3322" i="9"/>
  <c r="P3330" i="9"/>
  <c r="I3330" i="9"/>
  <c r="Q3330" i="9"/>
  <c r="J3330" i="9"/>
  <c r="R3330" i="9"/>
  <c r="K3330" i="9"/>
  <c r="L3330" i="9"/>
  <c r="M3330" i="9"/>
  <c r="N3330" i="9"/>
  <c r="O3330" i="9"/>
  <c r="P3338" i="9"/>
  <c r="I3338" i="9"/>
  <c r="Q3338" i="9"/>
  <c r="J3338" i="9"/>
  <c r="R3338" i="9"/>
  <c r="K3338" i="9"/>
  <c r="L3338" i="9"/>
  <c r="M3338" i="9"/>
  <c r="N3338" i="9"/>
  <c r="O3338" i="9"/>
  <c r="P3346" i="9"/>
  <c r="I3346" i="9"/>
  <c r="Q3346" i="9"/>
  <c r="J3346" i="9"/>
  <c r="R3346" i="9"/>
  <c r="K3346" i="9"/>
  <c r="L3346" i="9"/>
  <c r="M3346" i="9"/>
  <c r="N3346" i="9"/>
  <c r="O3346" i="9"/>
  <c r="P3354" i="9"/>
  <c r="I3354" i="9"/>
  <c r="Q3354" i="9"/>
  <c r="J3354" i="9"/>
  <c r="R3354" i="9"/>
  <c r="K3354" i="9"/>
  <c r="L3354" i="9"/>
  <c r="M3354" i="9"/>
  <c r="N3354" i="9"/>
  <c r="O3354" i="9"/>
  <c r="P3362" i="9"/>
  <c r="I3362" i="9"/>
  <c r="Q3362" i="9"/>
  <c r="J3362" i="9"/>
  <c r="R3362" i="9"/>
  <c r="K3362" i="9"/>
  <c r="L3362" i="9"/>
  <c r="M3362" i="9"/>
  <c r="N3362" i="9"/>
  <c r="O3362" i="9"/>
  <c r="P3370" i="9"/>
  <c r="I3370" i="9"/>
  <c r="Q3370" i="9"/>
  <c r="J3370" i="9"/>
  <c r="R3370" i="9"/>
  <c r="K3370" i="9"/>
  <c r="L3370" i="9"/>
  <c r="M3370" i="9"/>
  <c r="N3370" i="9"/>
  <c r="O3370" i="9"/>
  <c r="P3378" i="9"/>
  <c r="I3378" i="9"/>
  <c r="Q3378" i="9"/>
  <c r="J3378" i="9"/>
  <c r="R3378" i="9"/>
  <c r="K3378" i="9"/>
  <c r="L3378" i="9"/>
  <c r="M3378" i="9"/>
  <c r="N3378" i="9"/>
  <c r="O3378" i="9"/>
  <c r="P3386" i="9"/>
  <c r="I3386" i="9"/>
  <c r="Q3386" i="9"/>
  <c r="J3386" i="9"/>
  <c r="R3386" i="9"/>
  <c r="K3386" i="9"/>
  <c r="L3386" i="9"/>
  <c r="M3386" i="9"/>
  <c r="N3386" i="9"/>
  <c r="O3386" i="9"/>
  <c r="P3394" i="9"/>
  <c r="I3394" i="9"/>
  <c r="Q3394" i="9"/>
  <c r="J3394" i="9"/>
  <c r="R3394" i="9"/>
  <c r="K3394" i="9"/>
  <c r="L3394" i="9"/>
  <c r="M3394" i="9"/>
  <c r="N3394" i="9"/>
  <c r="O3394" i="9"/>
  <c r="P3402" i="9"/>
  <c r="I3402" i="9"/>
  <c r="Q3402" i="9"/>
  <c r="J3402" i="9"/>
  <c r="R3402" i="9"/>
  <c r="K3402" i="9"/>
  <c r="L3402" i="9"/>
  <c r="M3402" i="9"/>
  <c r="N3402" i="9"/>
  <c r="O3402" i="9"/>
  <c r="P3410" i="9"/>
  <c r="I3410" i="9"/>
  <c r="Q3410" i="9"/>
  <c r="J3410" i="9"/>
  <c r="R3410" i="9"/>
  <c r="K3410" i="9"/>
  <c r="L3410" i="9"/>
  <c r="M3410" i="9"/>
  <c r="N3410" i="9"/>
  <c r="O3410" i="9"/>
  <c r="P3418" i="9"/>
  <c r="I3418" i="9"/>
  <c r="Q3418" i="9"/>
  <c r="J3418" i="9"/>
  <c r="R3418" i="9"/>
  <c r="K3418" i="9"/>
  <c r="L3418" i="9"/>
  <c r="M3418" i="9"/>
  <c r="N3418" i="9"/>
  <c r="O3418" i="9"/>
  <c r="P3426" i="9"/>
  <c r="I3426" i="9"/>
  <c r="Q3426" i="9"/>
  <c r="J3426" i="9"/>
  <c r="R3426" i="9"/>
  <c r="K3426" i="9"/>
  <c r="L3426" i="9"/>
  <c r="M3426" i="9"/>
  <c r="N3426" i="9"/>
  <c r="O3426" i="9"/>
  <c r="P3434" i="9"/>
  <c r="I3434" i="9"/>
  <c r="Q3434" i="9"/>
  <c r="J3434" i="9"/>
  <c r="R3434" i="9"/>
  <c r="K3434" i="9"/>
  <c r="L3434" i="9"/>
  <c r="M3434" i="9"/>
  <c r="N3434" i="9"/>
  <c r="O3434" i="9"/>
  <c r="P3442" i="9"/>
  <c r="I3442" i="9"/>
  <c r="Q3442" i="9"/>
  <c r="J3442" i="9"/>
  <c r="R3442" i="9"/>
  <c r="K3442" i="9"/>
  <c r="L3442" i="9"/>
  <c r="M3442" i="9"/>
  <c r="N3442" i="9"/>
  <c r="O3442" i="9"/>
  <c r="P3450" i="9"/>
  <c r="I3450" i="9"/>
  <c r="Q3450" i="9"/>
  <c r="J3450" i="9"/>
  <c r="R3450" i="9"/>
  <c r="K3450" i="9"/>
  <c r="L3450" i="9"/>
  <c r="M3450" i="9"/>
  <c r="N3450" i="9"/>
  <c r="O3450" i="9"/>
  <c r="P3458" i="9"/>
  <c r="I3458" i="9"/>
  <c r="Q3458" i="9"/>
  <c r="K3458" i="9"/>
  <c r="L3458" i="9"/>
  <c r="M3458" i="9"/>
  <c r="N3458" i="9"/>
  <c r="O3458" i="9"/>
  <c r="P3466" i="9"/>
  <c r="I3466" i="9"/>
  <c r="Q3466" i="9"/>
  <c r="K3466" i="9"/>
  <c r="L3466" i="9"/>
  <c r="M3466" i="9"/>
  <c r="N3466" i="9"/>
  <c r="O3466" i="9"/>
  <c r="P3474" i="9"/>
  <c r="I3474" i="9"/>
  <c r="Q3474" i="9"/>
  <c r="K3474" i="9"/>
  <c r="L3474" i="9"/>
  <c r="M3474" i="9"/>
  <c r="O3474" i="9"/>
  <c r="P3482" i="9"/>
  <c r="I3482" i="9"/>
  <c r="Q3482" i="9"/>
  <c r="K3482" i="9"/>
  <c r="L3482" i="9"/>
  <c r="O3482" i="9"/>
  <c r="I3490" i="9"/>
  <c r="Q3490" i="9"/>
  <c r="K3490" i="9"/>
  <c r="L3490" i="9"/>
  <c r="O3490" i="9"/>
  <c r="K3498" i="9"/>
  <c r="L3498" i="9"/>
  <c r="O3498" i="9"/>
  <c r="K3506" i="9"/>
  <c r="O3506" i="9"/>
  <c r="K3514" i="9"/>
  <c r="O3514" i="9"/>
  <c r="K3522" i="9"/>
  <c r="O3522" i="9"/>
  <c r="K3530" i="9"/>
  <c r="O3530" i="9"/>
  <c r="K3538" i="9"/>
  <c r="O3538" i="9"/>
  <c r="K3546" i="9"/>
  <c r="O3546" i="9"/>
  <c r="O3554" i="9"/>
  <c r="O3562" i="9"/>
  <c r="O3751" i="9"/>
  <c r="R3750" i="9"/>
  <c r="J3750" i="9"/>
  <c r="M3749" i="9"/>
  <c r="P3748" i="9"/>
  <c r="K3747" i="9"/>
  <c r="N3746" i="9"/>
  <c r="Q3745" i="9"/>
  <c r="I3745" i="9"/>
  <c r="L3744" i="9"/>
  <c r="O3743" i="9"/>
  <c r="R3742" i="9"/>
  <c r="J3742" i="9"/>
  <c r="M3741" i="9"/>
  <c r="P3740" i="9"/>
  <c r="K3739" i="9"/>
  <c r="N3738" i="9"/>
  <c r="Q3737" i="9"/>
  <c r="I3737" i="9"/>
  <c r="L3736" i="9"/>
  <c r="O3735" i="9"/>
  <c r="R3734" i="9"/>
  <c r="J3734" i="9"/>
  <c r="M3733" i="9"/>
  <c r="P3732" i="9"/>
  <c r="K3731" i="9"/>
  <c r="N3730" i="9"/>
  <c r="Q3729" i="9"/>
  <c r="I3729" i="9"/>
  <c r="L3728" i="9"/>
  <c r="O3727" i="9"/>
  <c r="R3726" i="9"/>
  <c r="J3726" i="9"/>
  <c r="M3725" i="9"/>
  <c r="P3724" i="9"/>
  <c r="K3723" i="9"/>
  <c r="N3722" i="9"/>
  <c r="Q3721" i="9"/>
  <c r="I3721" i="9"/>
  <c r="L3720" i="9"/>
  <c r="O3719" i="9"/>
  <c r="R3718" i="9"/>
  <c r="J3718" i="9"/>
  <c r="M3717" i="9"/>
  <c r="P3716" i="9"/>
  <c r="K3715" i="9"/>
  <c r="N3714" i="9"/>
  <c r="Q3713" i="9"/>
  <c r="I3713" i="9"/>
  <c r="L3712" i="9"/>
  <c r="O3711" i="9"/>
  <c r="R3710" i="9"/>
  <c r="J3710" i="9"/>
  <c r="M3709" i="9"/>
  <c r="P3708" i="9"/>
  <c r="K3707" i="9"/>
  <c r="N3706" i="9"/>
  <c r="Q3705" i="9"/>
  <c r="I3705" i="9"/>
  <c r="L3704" i="9"/>
  <c r="O3703" i="9"/>
  <c r="R3702" i="9"/>
  <c r="J3702" i="9"/>
  <c r="M3701" i="9"/>
  <c r="P3700" i="9"/>
  <c r="K3699" i="9"/>
  <c r="N3698" i="9"/>
  <c r="Q3697" i="9"/>
  <c r="I3697" i="9"/>
  <c r="L3696" i="9"/>
  <c r="O3695" i="9"/>
  <c r="R3694" i="9"/>
  <c r="J3694" i="9"/>
  <c r="M3693" i="9"/>
  <c r="P3692" i="9"/>
  <c r="K3691" i="9"/>
  <c r="N3690" i="9"/>
  <c r="Q3689" i="9"/>
  <c r="I3689" i="9"/>
  <c r="L3688" i="9"/>
  <c r="O3687" i="9"/>
  <c r="R3686" i="9"/>
  <c r="J3686" i="9"/>
  <c r="M3685" i="9"/>
  <c r="P3684" i="9"/>
  <c r="K3683" i="9"/>
  <c r="N3682" i="9"/>
  <c r="Q3681" i="9"/>
  <c r="I3681" i="9"/>
  <c r="L3680" i="9"/>
  <c r="O3679" i="9"/>
  <c r="R3678" i="9"/>
  <c r="J3678" i="9"/>
  <c r="M3677" i="9"/>
  <c r="P3676" i="9"/>
  <c r="K3675" i="9"/>
  <c r="N3674" i="9"/>
  <c r="Q3673" i="9"/>
  <c r="I3673" i="9"/>
  <c r="L3672" i="9"/>
  <c r="O3671" i="9"/>
  <c r="R3670" i="9"/>
  <c r="J3670" i="9"/>
  <c r="M3669" i="9"/>
  <c r="P3668" i="9"/>
  <c r="K3667" i="9"/>
  <c r="N3666" i="9"/>
  <c r="Q3665" i="9"/>
  <c r="I3665" i="9"/>
  <c r="L3664" i="9"/>
  <c r="O3663" i="9"/>
  <c r="R3662" i="9"/>
  <c r="J3662" i="9"/>
  <c r="M3661" i="9"/>
  <c r="P3660" i="9"/>
  <c r="K3659" i="9"/>
  <c r="N3658" i="9"/>
  <c r="Q3657" i="9"/>
  <c r="I3657" i="9"/>
  <c r="L3656" i="9"/>
  <c r="O3655" i="9"/>
  <c r="R3654" i="9"/>
  <c r="J3654" i="9"/>
  <c r="M3653" i="9"/>
  <c r="P3652" i="9"/>
  <c r="K3651" i="9"/>
  <c r="N3650" i="9"/>
  <c r="Q3649" i="9"/>
  <c r="I3649" i="9"/>
  <c r="L3648" i="9"/>
  <c r="O3647" i="9"/>
  <c r="R3646" i="9"/>
  <c r="J3646" i="9"/>
  <c r="M3645" i="9"/>
  <c r="P3644" i="9"/>
  <c r="K3643" i="9"/>
  <c r="N3642" i="9"/>
  <c r="Q3641" i="9"/>
  <c r="I3641" i="9"/>
  <c r="L3640" i="9"/>
  <c r="O3639" i="9"/>
  <c r="R3638" i="9"/>
  <c r="J3638" i="9"/>
  <c r="M3637" i="9"/>
  <c r="P3636" i="9"/>
  <c r="K3635" i="9"/>
  <c r="N3634" i="9"/>
  <c r="Q3633" i="9"/>
  <c r="I3633" i="9"/>
  <c r="L3632" i="9"/>
  <c r="O3631" i="9"/>
  <c r="R3630" i="9"/>
  <c r="J3630" i="9"/>
  <c r="M3629" i="9"/>
  <c r="P3628" i="9"/>
  <c r="K3627" i="9"/>
  <c r="N3626" i="9"/>
  <c r="Q3625" i="9"/>
  <c r="I3625" i="9"/>
  <c r="L3624" i="9"/>
  <c r="O3623" i="9"/>
  <c r="R3622" i="9"/>
  <c r="J3622" i="9"/>
  <c r="M3621" i="9"/>
  <c r="P3620" i="9"/>
  <c r="K3619" i="9"/>
  <c r="N3618" i="9"/>
  <c r="Q3617" i="9"/>
  <c r="I3617" i="9"/>
  <c r="L3616" i="9"/>
  <c r="O3615" i="9"/>
  <c r="R3614" i="9"/>
  <c r="J3614" i="9"/>
  <c r="M3613" i="9"/>
  <c r="P3612" i="9"/>
  <c r="K3611" i="9"/>
  <c r="N3610" i="9"/>
  <c r="Q3609" i="9"/>
  <c r="I3609" i="9"/>
  <c r="L3608" i="9"/>
  <c r="O3607" i="9"/>
  <c r="R3606" i="9"/>
  <c r="J3606" i="9"/>
  <c r="M3605" i="9"/>
  <c r="P3604" i="9"/>
  <c r="K3603" i="9"/>
  <c r="N3602" i="9"/>
  <c r="Q3601" i="9"/>
  <c r="I3601" i="9"/>
  <c r="L3600" i="9"/>
  <c r="O3599" i="9"/>
  <c r="R3598" i="9"/>
  <c r="J3598" i="9"/>
  <c r="M3597" i="9"/>
  <c r="P3596" i="9"/>
  <c r="K3595" i="9"/>
  <c r="N3594" i="9"/>
  <c r="Q3593" i="9"/>
  <c r="I3593" i="9"/>
  <c r="L3592" i="9"/>
  <c r="O3591" i="9"/>
  <c r="R3590" i="9"/>
  <c r="J3590" i="9"/>
  <c r="M3589" i="9"/>
  <c r="P3588" i="9"/>
  <c r="K3587" i="9"/>
  <c r="N3586" i="9"/>
  <c r="Q3585" i="9"/>
  <c r="I3585" i="9"/>
  <c r="L3584" i="9"/>
  <c r="O3583" i="9"/>
  <c r="R3582" i="9"/>
  <c r="J3582" i="9"/>
  <c r="M3581" i="9"/>
  <c r="P3580" i="9"/>
  <c r="K3579" i="9"/>
  <c r="N3578" i="9"/>
  <c r="Q3577" i="9"/>
  <c r="I3577" i="9"/>
  <c r="L3576" i="9"/>
  <c r="O3575" i="9"/>
  <c r="R3574" i="9"/>
  <c r="J3574" i="9"/>
  <c r="M3573" i="9"/>
  <c r="P3572" i="9"/>
  <c r="K3571" i="9"/>
  <c r="N3570" i="9"/>
  <c r="Q3569" i="9"/>
  <c r="I3569" i="9"/>
  <c r="K3568" i="9"/>
  <c r="M3567" i="9"/>
  <c r="O3566" i="9"/>
  <c r="Q3565" i="9"/>
  <c r="J3564" i="9"/>
  <c r="M3562" i="9"/>
  <c r="O3561" i="9"/>
  <c r="Q3560" i="9"/>
  <c r="J3559" i="9"/>
  <c r="L3558" i="9"/>
  <c r="M3557" i="9"/>
  <c r="O3556" i="9"/>
  <c r="J3554" i="9"/>
  <c r="L3553" i="9"/>
  <c r="N3552" i="9"/>
  <c r="O3551" i="9"/>
  <c r="Q3550" i="9"/>
  <c r="J3549" i="9"/>
  <c r="L3548" i="9"/>
  <c r="P3546" i="9"/>
  <c r="P3545" i="9"/>
  <c r="P3544" i="9"/>
  <c r="Q3543" i="9"/>
  <c r="Q3542" i="9"/>
  <c r="Q3541" i="9"/>
  <c r="R3540" i="9"/>
  <c r="R3538" i="9"/>
  <c r="I3535" i="9"/>
  <c r="I3534" i="9"/>
  <c r="I3533" i="9"/>
  <c r="J3532" i="9"/>
  <c r="J3530" i="9"/>
  <c r="K3529" i="9"/>
  <c r="K3528" i="9"/>
  <c r="K3527" i="9"/>
  <c r="L3526" i="9"/>
  <c r="L3525" i="9"/>
  <c r="L3524" i="9"/>
  <c r="M3522" i="9"/>
  <c r="M3521" i="9"/>
  <c r="N3520" i="9"/>
  <c r="N3519" i="9"/>
  <c r="N3518" i="9"/>
  <c r="O3517" i="9"/>
  <c r="O3516" i="9"/>
  <c r="P3514" i="9"/>
  <c r="P3513" i="9"/>
  <c r="P3512" i="9"/>
  <c r="Q3511" i="9"/>
  <c r="Q3510" i="9"/>
  <c r="Q3509" i="9"/>
  <c r="R3508" i="9"/>
  <c r="R3506" i="9"/>
  <c r="I3503" i="9"/>
  <c r="I3502" i="9"/>
  <c r="R3500" i="9"/>
  <c r="N3498" i="9"/>
  <c r="L3497" i="9"/>
  <c r="K3496" i="9"/>
  <c r="Q3494" i="9"/>
  <c r="L3493" i="9"/>
  <c r="M3490" i="9"/>
  <c r="R3486" i="9"/>
  <c r="I3481" i="9"/>
  <c r="K3479" i="9"/>
  <c r="L3477" i="9"/>
  <c r="N3474" i="9"/>
  <c r="K3471" i="9"/>
  <c r="M3465" i="9"/>
  <c r="K9" i="9"/>
  <c r="L9" i="9"/>
  <c r="M9" i="9"/>
  <c r="N9" i="9"/>
  <c r="O9" i="9"/>
  <c r="P9" i="9"/>
  <c r="I9" i="9"/>
  <c r="Q9" i="9"/>
  <c r="J9" i="9"/>
  <c r="R9" i="9"/>
  <c r="L41" i="9"/>
  <c r="M41" i="9"/>
  <c r="N41" i="9"/>
  <c r="O41" i="9"/>
  <c r="I41" i="9"/>
  <c r="Q41" i="9"/>
  <c r="R41" i="9"/>
  <c r="J41" i="9"/>
  <c r="K41" i="9"/>
  <c r="P41" i="9"/>
  <c r="N73" i="9"/>
  <c r="O73" i="9"/>
  <c r="P73" i="9"/>
  <c r="I73" i="9"/>
  <c r="Q73" i="9"/>
  <c r="J73" i="9"/>
  <c r="R73" i="9"/>
  <c r="K73" i="9"/>
  <c r="L73" i="9"/>
  <c r="M73" i="9"/>
  <c r="P97" i="9"/>
  <c r="J97" i="9"/>
  <c r="K97" i="9"/>
  <c r="L97" i="9"/>
  <c r="M97" i="9"/>
  <c r="O97" i="9"/>
  <c r="Q97" i="9"/>
  <c r="R97" i="9"/>
  <c r="I97" i="9"/>
  <c r="N97" i="9"/>
  <c r="N129" i="9"/>
  <c r="O129" i="9"/>
  <c r="P129" i="9"/>
  <c r="I129" i="9"/>
  <c r="Q129" i="9"/>
  <c r="K129" i="9"/>
  <c r="J129" i="9"/>
  <c r="R129" i="9"/>
  <c r="L129" i="9"/>
  <c r="M129" i="9"/>
  <c r="N169" i="9"/>
  <c r="O169" i="9"/>
  <c r="I169" i="9"/>
  <c r="Q169" i="9"/>
  <c r="R169" i="9"/>
  <c r="K169" i="9"/>
  <c r="L169" i="9"/>
  <c r="M169" i="9"/>
  <c r="J169" i="9"/>
  <c r="P169" i="9"/>
  <c r="M11" i="9"/>
  <c r="N11" i="9"/>
  <c r="O11" i="9"/>
  <c r="P11" i="9"/>
  <c r="I11" i="9"/>
  <c r="Q11" i="9"/>
  <c r="J11" i="9"/>
  <c r="R11" i="9"/>
  <c r="K11" i="9"/>
  <c r="L11" i="9"/>
  <c r="M27" i="9"/>
  <c r="N27" i="9"/>
  <c r="O27" i="9"/>
  <c r="P27" i="9"/>
  <c r="I27" i="9"/>
  <c r="Q27" i="9"/>
  <c r="J27" i="9"/>
  <c r="R27" i="9"/>
  <c r="K27" i="9"/>
  <c r="L27" i="9"/>
  <c r="N43" i="9"/>
  <c r="P43" i="9"/>
  <c r="I43" i="9"/>
  <c r="Q43" i="9"/>
  <c r="K43" i="9"/>
  <c r="O43" i="9"/>
  <c r="R43" i="9"/>
  <c r="J43" i="9"/>
  <c r="L43" i="9"/>
  <c r="M43" i="9"/>
  <c r="P59" i="9"/>
  <c r="I59" i="9"/>
  <c r="Q59" i="9"/>
  <c r="K59" i="9"/>
  <c r="O59" i="9"/>
  <c r="R59" i="9"/>
  <c r="J59" i="9"/>
  <c r="L59" i="9"/>
  <c r="M59" i="9"/>
  <c r="N59" i="9"/>
  <c r="P75" i="9"/>
  <c r="I75" i="9"/>
  <c r="Q75" i="9"/>
  <c r="J75" i="9"/>
  <c r="R75" i="9"/>
  <c r="K75" i="9"/>
  <c r="L75" i="9"/>
  <c r="M75" i="9"/>
  <c r="N75" i="9"/>
  <c r="O75" i="9"/>
  <c r="J91" i="9"/>
  <c r="R91" i="9"/>
  <c r="L91" i="9"/>
  <c r="N91" i="9"/>
  <c r="P91" i="9"/>
  <c r="Q91" i="9"/>
  <c r="I91" i="9"/>
  <c r="K91" i="9"/>
  <c r="M91" i="9"/>
  <c r="O91" i="9"/>
  <c r="J99" i="9"/>
  <c r="R99" i="9"/>
  <c r="O99" i="9"/>
  <c r="P99" i="9"/>
  <c r="Q99" i="9"/>
  <c r="I99" i="9"/>
  <c r="L99" i="9"/>
  <c r="K99" i="9"/>
  <c r="M99" i="9"/>
  <c r="N99" i="9"/>
  <c r="P115" i="9"/>
  <c r="I115" i="9"/>
  <c r="Q115" i="9"/>
  <c r="J115" i="9"/>
  <c r="R115" i="9"/>
  <c r="K115" i="9"/>
  <c r="M115" i="9"/>
  <c r="N115" i="9"/>
  <c r="L115" i="9"/>
  <c r="O115" i="9"/>
  <c r="P123" i="9"/>
  <c r="I123" i="9"/>
  <c r="Q123" i="9"/>
  <c r="J123" i="9"/>
  <c r="R123" i="9"/>
  <c r="K123" i="9"/>
  <c r="M123" i="9"/>
  <c r="L123" i="9"/>
  <c r="N123" i="9"/>
  <c r="O123" i="9"/>
  <c r="P131" i="9"/>
  <c r="I131" i="9"/>
  <c r="Q131" i="9"/>
  <c r="J131" i="9"/>
  <c r="R131" i="9"/>
  <c r="K131" i="9"/>
  <c r="N131" i="9"/>
  <c r="O131" i="9"/>
  <c r="L131" i="9"/>
  <c r="M131" i="9"/>
  <c r="P139" i="9"/>
  <c r="I139" i="9"/>
  <c r="Q139" i="9"/>
  <c r="J139" i="9"/>
  <c r="R139" i="9"/>
  <c r="M139" i="9"/>
  <c r="N139" i="9"/>
  <c r="K139" i="9"/>
  <c r="L139" i="9"/>
  <c r="O139" i="9"/>
  <c r="P147" i="9"/>
  <c r="I147" i="9"/>
  <c r="Q147" i="9"/>
  <c r="K147" i="9"/>
  <c r="O147" i="9"/>
  <c r="J147" i="9"/>
  <c r="L147" i="9"/>
  <c r="M147" i="9"/>
  <c r="N147" i="9"/>
  <c r="R147" i="9"/>
  <c r="P163" i="9"/>
  <c r="I163" i="9"/>
  <c r="Q163" i="9"/>
  <c r="K163" i="9"/>
  <c r="J163" i="9"/>
  <c r="M163" i="9"/>
  <c r="N163" i="9"/>
  <c r="O163" i="9"/>
  <c r="L163" i="9"/>
  <c r="R163" i="9"/>
  <c r="P171" i="9"/>
  <c r="I171" i="9"/>
  <c r="Q171" i="9"/>
  <c r="K171" i="9"/>
  <c r="L171" i="9"/>
  <c r="N171" i="9"/>
  <c r="O171" i="9"/>
  <c r="R171" i="9"/>
  <c r="M171" i="9"/>
  <c r="J171" i="9"/>
  <c r="I179" i="9"/>
  <c r="Q179" i="9"/>
  <c r="M179" i="9"/>
  <c r="O179" i="9"/>
  <c r="R179" i="9"/>
  <c r="J179" i="9"/>
  <c r="K179" i="9"/>
  <c r="L179" i="9"/>
  <c r="N179" i="9"/>
  <c r="P179" i="9"/>
  <c r="M187" i="9"/>
  <c r="O187" i="9"/>
  <c r="I187" i="9"/>
  <c r="Q187" i="9"/>
  <c r="J187" i="9"/>
  <c r="L187" i="9"/>
  <c r="K187" i="9"/>
  <c r="R187" i="9"/>
  <c r="N187" i="9"/>
  <c r="P187" i="9"/>
  <c r="M195" i="9"/>
  <c r="O195" i="9"/>
  <c r="I195" i="9"/>
  <c r="Q195" i="9"/>
  <c r="J195" i="9"/>
  <c r="K195" i="9"/>
  <c r="N195" i="9"/>
  <c r="L195" i="9"/>
  <c r="P195" i="9"/>
  <c r="R195" i="9"/>
  <c r="M203" i="9"/>
  <c r="O203" i="9"/>
  <c r="I203" i="9"/>
  <c r="Q203" i="9"/>
  <c r="K203" i="9"/>
  <c r="L203" i="9"/>
  <c r="P203" i="9"/>
  <c r="N203" i="9"/>
  <c r="R203" i="9"/>
  <c r="J203" i="9"/>
  <c r="M211" i="9"/>
  <c r="O211" i="9"/>
  <c r="I211" i="9"/>
  <c r="Q211" i="9"/>
  <c r="L211" i="9"/>
  <c r="N211" i="9"/>
  <c r="R211" i="9"/>
  <c r="J211" i="9"/>
  <c r="K211" i="9"/>
  <c r="P211" i="9"/>
  <c r="M219" i="9"/>
  <c r="O219" i="9"/>
  <c r="I219" i="9"/>
  <c r="Q219" i="9"/>
  <c r="N219" i="9"/>
  <c r="P219" i="9"/>
  <c r="L219" i="9"/>
  <c r="J219" i="9"/>
  <c r="K219" i="9"/>
  <c r="R219" i="9"/>
  <c r="M227" i="9"/>
  <c r="O227" i="9"/>
  <c r="I227" i="9"/>
  <c r="Q227" i="9"/>
  <c r="P227" i="9"/>
  <c r="R227" i="9"/>
  <c r="N227" i="9"/>
  <c r="J227" i="9"/>
  <c r="L227" i="9"/>
  <c r="K227" i="9"/>
  <c r="M235" i="9"/>
  <c r="O235" i="9"/>
  <c r="I235" i="9"/>
  <c r="Q235" i="9"/>
  <c r="R235" i="9"/>
  <c r="J235" i="9"/>
  <c r="K235" i="9"/>
  <c r="L235" i="9"/>
  <c r="N235" i="9"/>
  <c r="P235" i="9"/>
  <c r="M243" i="9"/>
  <c r="O243" i="9"/>
  <c r="I243" i="9"/>
  <c r="Q243" i="9"/>
  <c r="K243" i="9"/>
  <c r="J243" i="9"/>
  <c r="P243" i="9"/>
  <c r="L243" i="9"/>
  <c r="N243" i="9"/>
  <c r="R243" i="9"/>
  <c r="M251" i="9"/>
  <c r="I251" i="9"/>
  <c r="Q251" i="9"/>
  <c r="K251" i="9"/>
  <c r="R251" i="9"/>
  <c r="N251" i="9"/>
  <c r="J251" i="9"/>
  <c r="L251" i="9"/>
  <c r="O251" i="9"/>
  <c r="P251" i="9"/>
  <c r="M259" i="9"/>
  <c r="O259" i="9"/>
  <c r="K259" i="9"/>
  <c r="L259" i="9"/>
  <c r="N259" i="9"/>
  <c r="R259" i="9"/>
  <c r="J259" i="9"/>
  <c r="P259" i="9"/>
  <c r="Q259" i="9"/>
  <c r="I259" i="9"/>
  <c r="M267" i="9"/>
  <c r="I267" i="9"/>
  <c r="R267" i="9"/>
  <c r="J267" i="9"/>
  <c r="K267" i="9"/>
  <c r="O267" i="9"/>
  <c r="Q267" i="9"/>
  <c r="L267" i="9"/>
  <c r="N267" i="9"/>
  <c r="P267" i="9"/>
  <c r="O275" i="9"/>
  <c r="P275" i="9"/>
  <c r="I275" i="9"/>
  <c r="Q275" i="9"/>
  <c r="L275" i="9"/>
  <c r="N275" i="9"/>
  <c r="R275" i="9"/>
  <c r="J275" i="9"/>
  <c r="K275" i="9"/>
  <c r="M275" i="9"/>
  <c r="O283" i="9"/>
  <c r="P283" i="9"/>
  <c r="I283" i="9"/>
  <c r="Q283" i="9"/>
  <c r="L283" i="9"/>
  <c r="J283" i="9"/>
  <c r="K283" i="9"/>
  <c r="M283" i="9"/>
  <c r="N283" i="9"/>
  <c r="R283" i="9"/>
  <c r="O291" i="9"/>
  <c r="I291" i="9"/>
  <c r="Q291" i="9"/>
  <c r="L291" i="9"/>
  <c r="M291" i="9"/>
  <c r="N291" i="9"/>
  <c r="P291" i="9"/>
  <c r="R291" i="9"/>
  <c r="J291" i="9"/>
  <c r="K291" i="9"/>
  <c r="I299" i="9"/>
  <c r="Q299" i="9"/>
  <c r="R299" i="9"/>
  <c r="L299" i="9"/>
  <c r="M299" i="9"/>
  <c r="P299" i="9"/>
  <c r="K299" i="9"/>
  <c r="N299" i="9"/>
  <c r="O299" i="9"/>
  <c r="J299" i="9"/>
  <c r="J307" i="9"/>
  <c r="R307" i="9"/>
  <c r="M307" i="9"/>
  <c r="N307" i="9"/>
  <c r="I307" i="9"/>
  <c r="Q307" i="9"/>
  <c r="K307" i="9"/>
  <c r="L307" i="9"/>
  <c r="O307" i="9"/>
  <c r="P307" i="9"/>
  <c r="J315" i="9"/>
  <c r="R315" i="9"/>
  <c r="M315" i="9"/>
  <c r="N315" i="9"/>
  <c r="I315" i="9"/>
  <c r="Q315" i="9"/>
  <c r="L315" i="9"/>
  <c r="O315" i="9"/>
  <c r="P315" i="9"/>
  <c r="K315" i="9"/>
  <c r="M323" i="9"/>
  <c r="N323" i="9"/>
  <c r="I323" i="9"/>
  <c r="Q323" i="9"/>
  <c r="P323" i="9"/>
  <c r="R323" i="9"/>
  <c r="J323" i="9"/>
  <c r="K323" i="9"/>
  <c r="L323" i="9"/>
  <c r="O323" i="9"/>
  <c r="M331" i="9"/>
  <c r="I331" i="9"/>
  <c r="Q331" i="9"/>
  <c r="O331" i="9"/>
  <c r="P331" i="9"/>
  <c r="R331" i="9"/>
  <c r="J331" i="9"/>
  <c r="K331" i="9"/>
  <c r="L331" i="9"/>
  <c r="N331" i="9"/>
  <c r="M339" i="9"/>
  <c r="I339" i="9"/>
  <c r="Q339" i="9"/>
  <c r="L339" i="9"/>
  <c r="N339" i="9"/>
  <c r="O339" i="9"/>
  <c r="P339" i="9"/>
  <c r="R339" i="9"/>
  <c r="J339" i="9"/>
  <c r="K339" i="9"/>
  <c r="M347" i="9"/>
  <c r="I347" i="9"/>
  <c r="Q347" i="9"/>
  <c r="J347" i="9"/>
  <c r="K347" i="9"/>
  <c r="L347" i="9"/>
  <c r="N347" i="9"/>
  <c r="O347" i="9"/>
  <c r="P347" i="9"/>
  <c r="R347" i="9"/>
  <c r="M355" i="9"/>
  <c r="I355" i="9"/>
  <c r="Q355" i="9"/>
  <c r="R355" i="9"/>
  <c r="J355" i="9"/>
  <c r="K355" i="9"/>
  <c r="L355" i="9"/>
  <c r="N355" i="9"/>
  <c r="O355" i="9"/>
  <c r="P355" i="9"/>
  <c r="I363" i="9"/>
  <c r="Q363" i="9"/>
  <c r="L363" i="9"/>
  <c r="M363" i="9"/>
  <c r="N363" i="9"/>
  <c r="O363" i="9"/>
  <c r="P363" i="9"/>
  <c r="R363" i="9"/>
  <c r="J363" i="9"/>
  <c r="K363" i="9"/>
  <c r="N371" i="9"/>
  <c r="O371" i="9"/>
  <c r="P371" i="9"/>
  <c r="I371" i="9"/>
  <c r="Q371" i="9"/>
  <c r="J371" i="9"/>
  <c r="R371" i="9"/>
  <c r="K371" i="9"/>
  <c r="L371" i="9"/>
  <c r="M371" i="9"/>
  <c r="N379" i="9"/>
  <c r="O379" i="9"/>
  <c r="I379" i="9"/>
  <c r="Q379" i="9"/>
  <c r="J379" i="9"/>
  <c r="R379" i="9"/>
  <c r="K379" i="9"/>
  <c r="M379" i="9"/>
  <c r="L379" i="9"/>
  <c r="P379" i="9"/>
  <c r="N387" i="9"/>
  <c r="I387" i="9"/>
  <c r="Q387" i="9"/>
  <c r="J387" i="9"/>
  <c r="R387" i="9"/>
  <c r="M387" i="9"/>
  <c r="O387" i="9"/>
  <c r="P387" i="9"/>
  <c r="K387" i="9"/>
  <c r="L387" i="9"/>
  <c r="N395" i="9"/>
  <c r="I395" i="9"/>
  <c r="Q395" i="9"/>
  <c r="J395" i="9"/>
  <c r="R395" i="9"/>
  <c r="M395" i="9"/>
  <c r="K395" i="9"/>
  <c r="L395" i="9"/>
  <c r="O395" i="9"/>
  <c r="P395" i="9"/>
  <c r="N403" i="9"/>
  <c r="I403" i="9"/>
  <c r="Q403" i="9"/>
  <c r="J403" i="9"/>
  <c r="R403" i="9"/>
  <c r="M403" i="9"/>
  <c r="O403" i="9"/>
  <c r="P403" i="9"/>
  <c r="K403" i="9"/>
  <c r="L403" i="9"/>
  <c r="I411" i="9"/>
  <c r="Q411" i="9"/>
  <c r="M411" i="9"/>
  <c r="O411" i="9"/>
  <c r="P411" i="9"/>
  <c r="R411" i="9"/>
  <c r="J411" i="9"/>
  <c r="K411" i="9"/>
  <c r="L411" i="9"/>
  <c r="N411" i="9"/>
  <c r="I419" i="9"/>
  <c r="Q419" i="9"/>
  <c r="M419" i="9"/>
  <c r="L419" i="9"/>
  <c r="N419" i="9"/>
  <c r="O419" i="9"/>
  <c r="P419" i="9"/>
  <c r="R419" i="9"/>
  <c r="J419" i="9"/>
  <c r="K419" i="9"/>
  <c r="I427" i="9"/>
  <c r="Q427" i="9"/>
  <c r="M427" i="9"/>
  <c r="J427" i="9"/>
  <c r="K427" i="9"/>
  <c r="L427" i="9"/>
  <c r="N427" i="9"/>
  <c r="O427" i="9"/>
  <c r="P427" i="9"/>
  <c r="R427" i="9"/>
  <c r="I435" i="9"/>
  <c r="Q435" i="9"/>
  <c r="M435" i="9"/>
  <c r="R435" i="9"/>
  <c r="J435" i="9"/>
  <c r="K435" i="9"/>
  <c r="L435" i="9"/>
  <c r="N435" i="9"/>
  <c r="O435" i="9"/>
  <c r="P435" i="9"/>
  <c r="N443" i="9"/>
  <c r="O443" i="9"/>
  <c r="P443" i="9"/>
  <c r="I443" i="9"/>
  <c r="Q443" i="9"/>
  <c r="J443" i="9"/>
  <c r="R443" i="9"/>
  <c r="K443" i="9"/>
  <c r="L443" i="9"/>
  <c r="M443" i="9"/>
  <c r="N451" i="9"/>
  <c r="O451" i="9"/>
  <c r="P451" i="9"/>
  <c r="I451" i="9"/>
  <c r="Q451" i="9"/>
  <c r="J451" i="9"/>
  <c r="R451" i="9"/>
  <c r="K451" i="9"/>
  <c r="L451" i="9"/>
  <c r="M451" i="9"/>
  <c r="N459" i="9"/>
  <c r="O459" i="9"/>
  <c r="P459" i="9"/>
  <c r="I459" i="9"/>
  <c r="Q459" i="9"/>
  <c r="J459" i="9"/>
  <c r="R459" i="9"/>
  <c r="K459" i="9"/>
  <c r="L459" i="9"/>
  <c r="M459" i="9"/>
  <c r="N467" i="9"/>
  <c r="O467" i="9"/>
  <c r="P467" i="9"/>
  <c r="I467" i="9"/>
  <c r="Q467" i="9"/>
  <c r="J467" i="9"/>
  <c r="R467" i="9"/>
  <c r="K467" i="9"/>
  <c r="L467" i="9"/>
  <c r="M467" i="9"/>
  <c r="N475" i="9"/>
  <c r="O475" i="9"/>
  <c r="P475" i="9"/>
  <c r="I475" i="9"/>
  <c r="Q475" i="9"/>
  <c r="J475" i="9"/>
  <c r="R475" i="9"/>
  <c r="K475" i="9"/>
  <c r="L475" i="9"/>
  <c r="M475" i="9"/>
  <c r="O483" i="9"/>
  <c r="I483" i="9"/>
  <c r="Q483" i="9"/>
  <c r="K483" i="9"/>
  <c r="L483" i="9"/>
  <c r="M483" i="9"/>
  <c r="J483" i="9"/>
  <c r="N483" i="9"/>
  <c r="P483" i="9"/>
  <c r="R483" i="9"/>
  <c r="O491" i="9"/>
  <c r="K491" i="9"/>
  <c r="L491" i="9"/>
  <c r="M491" i="9"/>
  <c r="P491" i="9"/>
  <c r="Q491" i="9"/>
  <c r="R491" i="9"/>
  <c r="I491" i="9"/>
  <c r="J491" i="9"/>
  <c r="N491" i="9"/>
  <c r="K499" i="9"/>
  <c r="M499" i="9"/>
  <c r="P499" i="9"/>
  <c r="Q499" i="9"/>
  <c r="R499" i="9"/>
  <c r="I499" i="9"/>
  <c r="J499" i="9"/>
  <c r="L499" i="9"/>
  <c r="N499" i="9"/>
  <c r="O499" i="9"/>
  <c r="K507" i="9"/>
  <c r="M507" i="9"/>
  <c r="N507" i="9"/>
  <c r="O507" i="9"/>
  <c r="P507" i="9"/>
  <c r="Q507" i="9"/>
  <c r="R507" i="9"/>
  <c r="I507" i="9"/>
  <c r="J507" i="9"/>
  <c r="L507" i="9"/>
  <c r="K515" i="9"/>
  <c r="M515" i="9"/>
  <c r="J515" i="9"/>
  <c r="L515" i="9"/>
  <c r="N515" i="9"/>
  <c r="O515" i="9"/>
  <c r="P515" i="9"/>
  <c r="Q515" i="9"/>
  <c r="R515" i="9"/>
  <c r="I515" i="9"/>
  <c r="K523" i="9"/>
  <c r="M523" i="9"/>
  <c r="R523" i="9"/>
  <c r="I523" i="9"/>
  <c r="J523" i="9"/>
  <c r="L523" i="9"/>
  <c r="N523" i="9"/>
  <c r="O523" i="9"/>
  <c r="P523" i="9"/>
  <c r="Q523" i="9"/>
  <c r="M531" i="9"/>
  <c r="N531" i="9"/>
  <c r="O531" i="9"/>
  <c r="P531" i="9"/>
  <c r="I531" i="9"/>
  <c r="Q531" i="9"/>
  <c r="J531" i="9"/>
  <c r="R531" i="9"/>
  <c r="K531" i="9"/>
  <c r="L531" i="9"/>
  <c r="M539" i="9"/>
  <c r="N539" i="9"/>
  <c r="O539" i="9"/>
  <c r="P539" i="9"/>
  <c r="I539" i="9"/>
  <c r="Q539" i="9"/>
  <c r="J539" i="9"/>
  <c r="R539" i="9"/>
  <c r="K539" i="9"/>
  <c r="L539" i="9"/>
  <c r="M547" i="9"/>
  <c r="N547" i="9"/>
  <c r="I547" i="9"/>
  <c r="Q547" i="9"/>
  <c r="J547" i="9"/>
  <c r="R547" i="9"/>
  <c r="K547" i="9"/>
  <c r="L547" i="9"/>
  <c r="O547" i="9"/>
  <c r="P547" i="9"/>
  <c r="M555" i="9"/>
  <c r="I555" i="9"/>
  <c r="Q555" i="9"/>
  <c r="J555" i="9"/>
  <c r="R555" i="9"/>
  <c r="L555" i="9"/>
  <c r="O555" i="9"/>
  <c r="K555" i="9"/>
  <c r="N555" i="9"/>
  <c r="P555" i="9"/>
  <c r="M563" i="9"/>
  <c r="I563" i="9"/>
  <c r="Q563" i="9"/>
  <c r="J563" i="9"/>
  <c r="R563" i="9"/>
  <c r="L563" i="9"/>
  <c r="K563" i="9"/>
  <c r="N563" i="9"/>
  <c r="O563" i="9"/>
  <c r="P563" i="9"/>
  <c r="J571" i="9"/>
  <c r="R571" i="9"/>
  <c r="L571" i="9"/>
  <c r="M571" i="9"/>
  <c r="O571" i="9"/>
  <c r="P571" i="9"/>
  <c r="Q571" i="9"/>
  <c r="I571" i="9"/>
  <c r="K571" i="9"/>
  <c r="N571" i="9"/>
  <c r="J579" i="9"/>
  <c r="R579" i="9"/>
  <c r="L579" i="9"/>
  <c r="I579" i="9"/>
  <c r="M579" i="9"/>
  <c r="N579" i="9"/>
  <c r="O579" i="9"/>
  <c r="P579" i="9"/>
  <c r="Q579" i="9"/>
  <c r="K579" i="9"/>
  <c r="J587" i="9"/>
  <c r="R587" i="9"/>
  <c r="L587" i="9"/>
  <c r="Q587" i="9"/>
  <c r="I587" i="9"/>
  <c r="K587" i="9"/>
  <c r="M587" i="9"/>
  <c r="N587" i="9"/>
  <c r="O587" i="9"/>
  <c r="P587" i="9"/>
  <c r="J595" i="9"/>
  <c r="R595" i="9"/>
  <c r="L595" i="9"/>
  <c r="O595" i="9"/>
  <c r="Q595" i="9"/>
  <c r="I595" i="9"/>
  <c r="K595" i="9"/>
  <c r="M595" i="9"/>
  <c r="N595" i="9"/>
  <c r="P595" i="9"/>
  <c r="J603" i="9"/>
  <c r="R603" i="9"/>
  <c r="L603" i="9"/>
  <c r="M603" i="9"/>
  <c r="O603" i="9"/>
  <c r="P603" i="9"/>
  <c r="Q603" i="9"/>
  <c r="I603" i="9"/>
  <c r="K603" i="9"/>
  <c r="N603" i="9"/>
  <c r="J611" i="9"/>
  <c r="R611" i="9"/>
  <c r="L611" i="9"/>
  <c r="I611" i="9"/>
  <c r="M611" i="9"/>
  <c r="N611" i="9"/>
  <c r="O611" i="9"/>
  <c r="P611" i="9"/>
  <c r="Q611" i="9"/>
  <c r="K611" i="9"/>
  <c r="J619" i="9"/>
  <c r="R619" i="9"/>
  <c r="L619" i="9"/>
  <c r="Q619" i="9"/>
  <c r="I619" i="9"/>
  <c r="K619" i="9"/>
  <c r="M619" i="9"/>
  <c r="N619" i="9"/>
  <c r="O619" i="9"/>
  <c r="P619" i="9"/>
  <c r="K627" i="9"/>
  <c r="M627" i="9"/>
  <c r="N627" i="9"/>
  <c r="O627" i="9"/>
  <c r="P627" i="9"/>
  <c r="I627" i="9"/>
  <c r="Q627" i="9"/>
  <c r="J627" i="9"/>
  <c r="R627" i="9"/>
  <c r="L627" i="9"/>
  <c r="K635" i="9"/>
  <c r="M635" i="9"/>
  <c r="N635" i="9"/>
  <c r="O635" i="9"/>
  <c r="P635" i="9"/>
  <c r="I635" i="9"/>
  <c r="Q635" i="9"/>
  <c r="J635" i="9"/>
  <c r="R635" i="9"/>
  <c r="L635" i="9"/>
  <c r="K643" i="9"/>
  <c r="M643" i="9"/>
  <c r="N643" i="9"/>
  <c r="O643" i="9"/>
  <c r="P643" i="9"/>
  <c r="I643" i="9"/>
  <c r="Q643" i="9"/>
  <c r="J643" i="9"/>
  <c r="R643" i="9"/>
  <c r="L643" i="9"/>
  <c r="K651" i="9"/>
  <c r="M651" i="9"/>
  <c r="N651" i="9"/>
  <c r="O651" i="9"/>
  <c r="P651" i="9"/>
  <c r="J651" i="9"/>
  <c r="R651" i="9"/>
  <c r="L651" i="9"/>
  <c r="Q651" i="9"/>
  <c r="I651" i="9"/>
  <c r="K659" i="9"/>
  <c r="M659" i="9"/>
  <c r="N659" i="9"/>
  <c r="O659" i="9"/>
  <c r="P659" i="9"/>
  <c r="J659" i="9"/>
  <c r="R659" i="9"/>
  <c r="I659" i="9"/>
  <c r="L659" i="9"/>
  <c r="Q659" i="9"/>
  <c r="K667" i="9"/>
  <c r="M667" i="9"/>
  <c r="N667" i="9"/>
  <c r="O667" i="9"/>
  <c r="P667" i="9"/>
  <c r="J667" i="9"/>
  <c r="R667" i="9"/>
  <c r="I667" i="9"/>
  <c r="L667" i="9"/>
  <c r="Q667" i="9"/>
  <c r="K675" i="9"/>
  <c r="M675" i="9"/>
  <c r="N675" i="9"/>
  <c r="O675" i="9"/>
  <c r="P675" i="9"/>
  <c r="J675" i="9"/>
  <c r="R675" i="9"/>
  <c r="I675" i="9"/>
  <c r="L675" i="9"/>
  <c r="Q675" i="9"/>
  <c r="M683" i="9"/>
  <c r="N683" i="9"/>
  <c r="P683" i="9"/>
  <c r="J683" i="9"/>
  <c r="R683" i="9"/>
  <c r="I683" i="9"/>
  <c r="K683" i="9"/>
  <c r="L683" i="9"/>
  <c r="O683" i="9"/>
  <c r="Q683" i="9"/>
  <c r="N691" i="9"/>
  <c r="P691" i="9"/>
  <c r="J691" i="9"/>
  <c r="R691" i="9"/>
  <c r="O691" i="9"/>
  <c r="Q691" i="9"/>
  <c r="I691" i="9"/>
  <c r="K691" i="9"/>
  <c r="L691" i="9"/>
  <c r="M691" i="9"/>
  <c r="O699" i="9"/>
  <c r="P699" i="9"/>
  <c r="I699" i="9"/>
  <c r="Q699" i="9"/>
  <c r="J699" i="9"/>
  <c r="R699" i="9"/>
  <c r="K699" i="9"/>
  <c r="L699" i="9"/>
  <c r="M699" i="9"/>
  <c r="N699" i="9"/>
  <c r="O707" i="9"/>
  <c r="P707" i="9"/>
  <c r="I707" i="9"/>
  <c r="Q707" i="9"/>
  <c r="J707" i="9"/>
  <c r="R707" i="9"/>
  <c r="K707" i="9"/>
  <c r="L707" i="9"/>
  <c r="M707" i="9"/>
  <c r="N707" i="9"/>
  <c r="O715" i="9"/>
  <c r="P715" i="9"/>
  <c r="I715" i="9"/>
  <c r="Q715" i="9"/>
  <c r="J715" i="9"/>
  <c r="R715" i="9"/>
  <c r="K715" i="9"/>
  <c r="L715" i="9"/>
  <c r="M715" i="9"/>
  <c r="N715" i="9"/>
  <c r="O723" i="9"/>
  <c r="P723" i="9"/>
  <c r="I723" i="9"/>
  <c r="Q723" i="9"/>
  <c r="J723" i="9"/>
  <c r="R723" i="9"/>
  <c r="K723" i="9"/>
  <c r="L723" i="9"/>
  <c r="M723" i="9"/>
  <c r="N723" i="9"/>
  <c r="P731" i="9"/>
  <c r="I731" i="9"/>
  <c r="Q731" i="9"/>
  <c r="J731" i="9"/>
  <c r="R731" i="9"/>
  <c r="K731" i="9"/>
  <c r="L731" i="9"/>
  <c r="M731" i="9"/>
  <c r="N731" i="9"/>
  <c r="O731" i="9"/>
  <c r="P739" i="9"/>
  <c r="I739" i="9"/>
  <c r="Q739" i="9"/>
  <c r="J739" i="9"/>
  <c r="R739" i="9"/>
  <c r="K739" i="9"/>
  <c r="L739" i="9"/>
  <c r="M739" i="9"/>
  <c r="N739" i="9"/>
  <c r="O739" i="9"/>
  <c r="P747" i="9"/>
  <c r="I747" i="9"/>
  <c r="Q747" i="9"/>
  <c r="J747" i="9"/>
  <c r="R747" i="9"/>
  <c r="K747" i="9"/>
  <c r="L747" i="9"/>
  <c r="M747" i="9"/>
  <c r="N747" i="9"/>
  <c r="O747" i="9"/>
  <c r="P755" i="9"/>
  <c r="I755" i="9"/>
  <c r="Q755" i="9"/>
  <c r="J755" i="9"/>
  <c r="R755" i="9"/>
  <c r="K755" i="9"/>
  <c r="L755" i="9"/>
  <c r="M755" i="9"/>
  <c r="N755" i="9"/>
  <c r="O755" i="9"/>
  <c r="P763" i="9"/>
  <c r="I763" i="9"/>
  <c r="Q763" i="9"/>
  <c r="J763" i="9"/>
  <c r="R763" i="9"/>
  <c r="K763" i="9"/>
  <c r="L763" i="9"/>
  <c r="O763" i="9"/>
  <c r="M763" i="9"/>
  <c r="N763" i="9"/>
  <c r="P771" i="9"/>
  <c r="I771" i="9"/>
  <c r="Q771" i="9"/>
  <c r="J771" i="9"/>
  <c r="R771" i="9"/>
  <c r="K771" i="9"/>
  <c r="L771" i="9"/>
  <c r="N771" i="9"/>
  <c r="O771" i="9"/>
  <c r="M771" i="9"/>
  <c r="P779" i="9"/>
  <c r="I779" i="9"/>
  <c r="Q779" i="9"/>
  <c r="J779" i="9"/>
  <c r="R779" i="9"/>
  <c r="K779" i="9"/>
  <c r="L779" i="9"/>
  <c r="M779" i="9"/>
  <c r="N779" i="9"/>
  <c r="O779" i="9"/>
  <c r="P787" i="9"/>
  <c r="I787" i="9"/>
  <c r="Q787" i="9"/>
  <c r="J787" i="9"/>
  <c r="R787" i="9"/>
  <c r="K787" i="9"/>
  <c r="L787" i="9"/>
  <c r="M787" i="9"/>
  <c r="N787" i="9"/>
  <c r="O787" i="9"/>
  <c r="J795" i="9"/>
  <c r="R795" i="9"/>
  <c r="M795" i="9"/>
  <c r="N795" i="9"/>
  <c r="O795" i="9"/>
  <c r="P795" i="9"/>
  <c r="Q795" i="9"/>
  <c r="I795" i="9"/>
  <c r="K795" i="9"/>
  <c r="L795" i="9"/>
  <c r="J803" i="9"/>
  <c r="R803" i="9"/>
  <c r="P803" i="9"/>
  <c r="Q803" i="9"/>
  <c r="I803" i="9"/>
  <c r="K803" i="9"/>
  <c r="L803" i="9"/>
  <c r="M803" i="9"/>
  <c r="N803" i="9"/>
  <c r="O803" i="9"/>
  <c r="J811" i="9"/>
  <c r="R811" i="9"/>
  <c r="K811" i="9"/>
  <c r="L811" i="9"/>
  <c r="M811" i="9"/>
  <c r="N811" i="9"/>
  <c r="O811" i="9"/>
  <c r="I811" i="9"/>
  <c r="P811" i="9"/>
  <c r="Q811" i="9"/>
  <c r="J819" i="9"/>
  <c r="R819" i="9"/>
  <c r="K819" i="9"/>
  <c r="L819" i="9"/>
  <c r="M819" i="9"/>
  <c r="N819" i="9"/>
  <c r="O819" i="9"/>
  <c r="P819" i="9"/>
  <c r="Q819" i="9"/>
  <c r="I819" i="9"/>
  <c r="J827" i="9"/>
  <c r="R827" i="9"/>
  <c r="K827" i="9"/>
  <c r="L827" i="9"/>
  <c r="M827" i="9"/>
  <c r="N827" i="9"/>
  <c r="O827" i="9"/>
  <c r="I827" i="9"/>
  <c r="P827" i="9"/>
  <c r="Q827" i="9"/>
  <c r="J835" i="9"/>
  <c r="R835" i="9"/>
  <c r="K835" i="9"/>
  <c r="L835" i="9"/>
  <c r="M835" i="9"/>
  <c r="N835" i="9"/>
  <c r="O835" i="9"/>
  <c r="I835" i="9"/>
  <c r="P835" i="9"/>
  <c r="Q835" i="9"/>
  <c r="J843" i="9"/>
  <c r="R843" i="9"/>
  <c r="K843" i="9"/>
  <c r="L843" i="9"/>
  <c r="M843" i="9"/>
  <c r="N843" i="9"/>
  <c r="O843" i="9"/>
  <c r="I843" i="9"/>
  <c r="P843" i="9"/>
  <c r="Q843" i="9"/>
  <c r="L851" i="9"/>
  <c r="M851" i="9"/>
  <c r="O851" i="9"/>
  <c r="I851" i="9"/>
  <c r="J851" i="9"/>
  <c r="K851" i="9"/>
  <c r="N851" i="9"/>
  <c r="P851" i="9"/>
  <c r="Q851" i="9"/>
  <c r="R851" i="9"/>
  <c r="L859" i="9"/>
  <c r="M859" i="9"/>
  <c r="O859" i="9"/>
  <c r="J859" i="9"/>
  <c r="K859" i="9"/>
  <c r="N859" i="9"/>
  <c r="P859" i="9"/>
  <c r="Q859" i="9"/>
  <c r="R859" i="9"/>
  <c r="I859" i="9"/>
  <c r="L867" i="9"/>
  <c r="M867" i="9"/>
  <c r="O867" i="9"/>
  <c r="K867" i="9"/>
  <c r="N867" i="9"/>
  <c r="P867" i="9"/>
  <c r="Q867" i="9"/>
  <c r="R867" i="9"/>
  <c r="I867" i="9"/>
  <c r="J867" i="9"/>
  <c r="M875" i="9"/>
  <c r="O875" i="9"/>
  <c r="L875" i="9"/>
  <c r="N875" i="9"/>
  <c r="P875" i="9"/>
  <c r="Q875" i="9"/>
  <c r="R875" i="9"/>
  <c r="I875" i="9"/>
  <c r="J875" i="9"/>
  <c r="K875" i="9"/>
  <c r="M883" i="9"/>
  <c r="N883" i="9"/>
  <c r="O883" i="9"/>
  <c r="P883" i="9"/>
  <c r="I883" i="9"/>
  <c r="Q883" i="9"/>
  <c r="J883" i="9"/>
  <c r="R883" i="9"/>
  <c r="K883" i="9"/>
  <c r="L883" i="9"/>
  <c r="M891" i="9"/>
  <c r="N891" i="9"/>
  <c r="O891" i="9"/>
  <c r="P891" i="9"/>
  <c r="I891" i="9"/>
  <c r="Q891" i="9"/>
  <c r="J891" i="9"/>
  <c r="R891" i="9"/>
  <c r="K891" i="9"/>
  <c r="L891" i="9"/>
  <c r="M899" i="9"/>
  <c r="N899" i="9"/>
  <c r="O899" i="9"/>
  <c r="P899" i="9"/>
  <c r="I899" i="9"/>
  <c r="Q899" i="9"/>
  <c r="J899" i="9"/>
  <c r="R899" i="9"/>
  <c r="K899" i="9"/>
  <c r="L899" i="9"/>
  <c r="M907" i="9"/>
  <c r="N907" i="9"/>
  <c r="O907" i="9"/>
  <c r="P907" i="9"/>
  <c r="I907" i="9"/>
  <c r="Q907" i="9"/>
  <c r="K907" i="9"/>
  <c r="J907" i="9"/>
  <c r="L907" i="9"/>
  <c r="R907" i="9"/>
  <c r="M915" i="9"/>
  <c r="N915" i="9"/>
  <c r="O915" i="9"/>
  <c r="P915" i="9"/>
  <c r="I915" i="9"/>
  <c r="Q915" i="9"/>
  <c r="K915" i="9"/>
  <c r="J915" i="9"/>
  <c r="L915" i="9"/>
  <c r="R915" i="9"/>
  <c r="M923" i="9"/>
  <c r="N923" i="9"/>
  <c r="O923" i="9"/>
  <c r="P923" i="9"/>
  <c r="I923" i="9"/>
  <c r="Q923" i="9"/>
  <c r="K923" i="9"/>
  <c r="J923" i="9"/>
  <c r="L923" i="9"/>
  <c r="R923" i="9"/>
  <c r="M931" i="9"/>
  <c r="N931" i="9"/>
  <c r="O931" i="9"/>
  <c r="P931" i="9"/>
  <c r="I931" i="9"/>
  <c r="Q931" i="9"/>
  <c r="K931" i="9"/>
  <c r="L931" i="9"/>
  <c r="R931" i="9"/>
  <c r="J931" i="9"/>
  <c r="M939" i="9"/>
  <c r="N939" i="9"/>
  <c r="O939" i="9"/>
  <c r="P939" i="9"/>
  <c r="I939" i="9"/>
  <c r="Q939" i="9"/>
  <c r="K939" i="9"/>
  <c r="J939" i="9"/>
  <c r="L939" i="9"/>
  <c r="R939" i="9"/>
  <c r="M947" i="9"/>
  <c r="N947" i="9"/>
  <c r="O947" i="9"/>
  <c r="P947" i="9"/>
  <c r="I947" i="9"/>
  <c r="Q947" i="9"/>
  <c r="K947" i="9"/>
  <c r="J947" i="9"/>
  <c r="L947" i="9"/>
  <c r="R947" i="9"/>
  <c r="M955" i="9"/>
  <c r="N955" i="9"/>
  <c r="O955" i="9"/>
  <c r="P955" i="9"/>
  <c r="I955" i="9"/>
  <c r="Q955" i="9"/>
  <c r="K955" i="9"/>
  <c r="J955" i="9"/>
  <c r="L955" i="9"/>
  <c r="R955" i="9"/>
  <c r="N963" i="9"/>
  <c r="O963" i="9"/>
  <c r="I963" i="9"/>
  <c r="Q963" i="9"/>
  <c r="K963" i="9"/>
  <c r="J963" i="9"/>
  <c r="L963" i="9"/>
  <c r="M963" i="9"/>
  <c r="P963" i="9"/>
  <c r="R963" i="9"/>
  <c r="O971" i="9"/>
  <c r="I971" i="9"/>
  <c r="Q971" i="9"/>
  <c r="K971" i="9"/>
  <c r="N971" i="9"/>
  <c r="P971" i="9"/>
  <c r="R971" i="9"/>
  <c r="J971" i="9"/>
  <c r="L971" i="9"/>
  <c r="M971" i="9"/>
  <c r="O979" i="9"/>
  <c r="K979" i="9"/>
  <c r="I979" i="9"/>
  <c r="J979" i="9"/>
  <c r="L979" i="9"/>
  <c r="M979" i="9"/>
  <c r="N979" i="9"/>
  <c r="P979" i="9"/>
  <c r="Q979" i="9"/>
  <c r="R979" i="9"/>
  <c r="O987" i="9"/>
  <c r="K987" i="9"/>
  <c r="Q987" i="9"/>
  <c r="R987" i="9"/>
  <c r="I987" i="9"/>
  <c r="J987" i="9"/>
  <c r="L987" i="9"/>
  <c r="M987" i="9"/>
  <c r="N987" i="9"/>
  <c r="P987" i="9"/>
  <c r="O995" i="9"/>
  <c r="K995" i="9"/>
  <c r="N995" i="9"/>
  <c r="P995" i="9"/>
  <c r="Q995" i="9"/>
  <c r="R995" i="9"/>
  <c r="I995" i="9"/>
  <c r="J995" i="9"/>
  <c r="L995" i="9"/>
  <c r="M995" i="9"/>
  <c r="K1003" i="9"/>
  <c r="N1003" i="9"/>
  <c r="O1003" i="9"/>
  <c r="P1003" i="9"/>
  <c r="Q1003" i="9"/>
  <c r="I1003" i="9"/>
  <c r="R1003" i="9"/>
  <c r="J1003" i="9"/>
  <c r="L1003" i="9"/>
  <c r="M1003" i="9"/>
  <c r="O1011" i="9"/>
  <c r="P1011" i="9"/>
  <c r="I1011" i="9"/>
  <c r="Q1011" i="9"/>
  <c r="J1011" i="9"/>
  <c r="R1011" i="9"/>
  <c r="K1011" i="9"/>
  <c r="L1011" i="9"/>
  <c r="M1011" i="9"/>
  <c r="N1011" i="9"/>
  <c r="O1019" i="9"/>
  <c r="P1019" i="9"/>
  <c r="I1019" i="9"/>
  <c r="Q1019" i="9"/>
  <c r="J1019" i="9"/>
  <c r="R1019" i="9"/>
  <c r="K1019" i="9"/>
  <c r="L1019" i="9"/>
  <c r="M1019" i="9"/>
  <c r="N1019" i="9"/>
  <c r="O1027" i="9"/>
  <c r="P1027" i="9"/>
  <c r="I1027" i="9"/>
  <c r="Q1027" i="9"/>
  <c r="J1027" i="9"/>
  <c r="R1027" i="9"/>
  <c r="K1027" i="9"/>
  <c r="L1027" i="9"/>
  <c r="M1027" i="9"/>
  <c r="N1027" i="9"/>
  <c r="O1035" i="9"/>
  <c r="P1035" i="9"/>
  <c r="I1035" i="9"/>
  <c r="Q1035" i="9"/>
  <c r="J1035" i="9"/>
  <c r="R1035" i="9"/>
  <c r="K1035" i="9"/>
  <c r="L1035" i="9"/>
  <c r="M1035" i="9"/>
  <c r="N1035" i="9"/>
  <c r="O1043" i="9"/>
  <c r="P1043" i="9"/>
  <c r="I1043" i="9"/>
  <c r="Q1043" i="9"/>
  <c r="J1043" i="9"/>
  <c r="R1043" i="9"/>
  <c r="K1043" i="9"/>
  <c r="L1043" i="9"/>
  <c r="M1043" i="9"/>
  <c r="N1043" i="9"/>
  <c r="O1051" i="9"/>
  <c r="P1051" i="9"/>
  <c r="J1051" i="9"/>
  <c r="R1051" i="9"/>
  <c r="K1051" i="9"/>
  <c r="L1051" i="9"/>
  <c r="M1051" i="9"/>
  <c r="I1051" i="9"/>
  <c r="N1051" i="9"/>
  <c r="Q1051" i="9"/>
  <c r="O1059" i="9"/>
  <c r="P1059" i="9"/>
  <c r="J1059" i="9"/>
  <c r="R1059" i="9"/>
  <c r="K1059" i="9"/>
  <c r="M1059" i="9"/>
  <c r="I1059" i="9"/>
  <c r="L1059" i="9"/>
  <c r="N1059" i="9"/>
  <c r="Q1059" i="9"/>
  <c r="O1067" i="9"/>
  <c r="P1067" i="9"/>
  <c r="J1067" i="9"/>
  <c r="R1067" i="9"/>
  <c r="K1067" i="9"/>
  <c r="M1067" i="9"/>
  <c r="I1067" i="9"/>
  <c r="L1067" i="9"/>
  <c r="N1067" i="9"/>
  <c r="Q1067" i="9"/>
  <c r="O1075" i="9"/>
  <c r="P1075" i="9"/>
  <c r="J1075" i="9"/>
  <c r="R1075" i="9"/>
  <c r="K1075" i="9"/>
  <c r="M1075" i="9"/>
  <c r="Q1075" i="9"/>
  <c r="I1075" i="9"/>
  <c r="L1075" i="9"/>
  <c r="N1075" i="9"/>
  <c r="P1083" i="9"/>
  <c r="J1083" i="9"/>
  <c r="R1083" i="9"/>
  <c r="M1083" i="9"/>
  <c r="I1083" i="9"/>
  <c r="K1083" i="9"/>
  <c r="L1083" i="9"/>
  <c r="N1083" i="9"/>
  <c r="O1083" i="9"/>
  <c r="Q1083" i="9"/>
  <c r="P1091" i="9"/>
  <c r="J1091" i="9"/>
  <c r="R1091" i="9"/>
  <c r="M1091" i="9"/>
  <c r="I1091" i="9"/>
  <c r="K1091" i="9"/>
  <c r="L1091" i="9"/>
  <c r="N1091" i="9"/>
  <c r="O1091" i="9"/>
  <c r="Q1091" i="9"/>
  <c r="P1099" i="9"/>
  <c r="K1099" i="9"/>
  <c r="L1099" i="9"/>
  <c r="M1099" i="9"/>
  <c r="N1099" i="9"/>
  <c r="O1099" i="9"/>
  <c r="Q1099" i="9"/>
  <c r="I1099" i="9"/>
  <c r="R1099" i="9"/>
  <c r="J1099" i="9"/>
  <c r="P1107" i="9"/>
  <c r="N1107" i="9"/>
  <c r="O1107" i="9"/>
  <c r="Q1107" i="9"/>
  <c r="I1107" i="9"/>
  <c r="R1107" i="9"/>
  <c r="J1107" i="9"/>
  <c r="K1107" i="9"/>
  <c r="L1107" i="9"/>
  <c r="M1107" i="9"/>
  <c r="I1115" i="9"/>
  <c r="Q1115" i="9"/>
  <c r="J1115" i="9"/>
  <c r="R1115" i="9"/>
  <c r="K1115" i="9"/>
  <c r="L1115" i="9"/>
  <c r="M1115" i="9"/>
  <c r="N1115" i="9"/>
  <c r="O1115" i="9"/>
  <c r="P1115" i="9"/>
  <c r="I1123" i="9"/>
  <c r="Q1123" i="9"/>
  <c r="J1123" i="9"/>
  <c r="R1123" i="9"/>
  <c r="K1123" i="9"/>
  <c r="L1123" i="9"/>
  <c r="M1123" i="9"/>
  <c r="N1123" i="9"/>
  <c r="O1123" i="9"/>
  <c r="P1123" i="9"/>
  <c r="I1131" i="9"/>
  <c r="Q1131" i="9"/>
  <c r="J1131" i="9"/>
  <c r="R1131" i="9"/>
  <c r="K1131" i="9"/>
  <c r="L1131" i="9"/>
  <c r="M1131" i="9"/>
  <c r="N1131" i="9"/>
  <c r="O1131" i="9"/>
  <c r="P1131" i="9"/>
  <c r="I1139" i="9"/>
  <c r="Q1139" i="9"/>
  <c r="J1139" i="9"/>
  <c r="R1139" i="9"/>
  <c r="K1139" i="9"/>
  <c r="L1139" i="9"/>
  <c r="M1139" i="9"/>
  <c r="N1139" i="9"/>
  <c r="O1139" i="9"/>
  <c r="P1139" i="9"/>
  <c r="I1147" i="9"/>
  <c r="Q1147" i="9"/>
  <c r="J1147" i="9"/>
  <c r="R1147" i="9"/>
  <c r="K1147" i="9"/>
  <c r="L1147" i="9"/>
  <c r="M1147" i="9"/>
  <c r="N1147" i="9"/>
  <c r="O1147" i="9"/>
  <c r="P1147" i="9"/>
  <c r="I1155" i="9"/>
  <c r="Q1155" i="9"/>
  <c r="J1155" i="9"/>
  <c r="R1155" i="9"/>
  <c r="K1155" i="9"/>
  <c r="L1155" i="9"/>
  <c r="M1155" i="9"/>
  <c r="N1155" i="9"/>
  <c r="O1155" i="9"/>
  <c r="P1155" i="9"/>
  <c r="I1163" i="9"/>
  <c r="Q1163" i="9"/>
  <c r="J1163" i="9"/>
  <c r="R1163" i="9"/>
  <c r="K1163" i="9"/>
  <c r="L1163" i="9"/>
  <c r="M1163" i="9"/>
  <c r="O1163" i="9"/>
  <c r="N1163" i="9"/>
  <c r="P1163" i="9"/>
  <c r="I1171" i="9"/>
  <c r="Q1171" i="9"/>
  <c r="J1171" i="9"/>
  <c r="R1171" i="9"/>
  <c r="K1171" i="9"/>
  <c r="L1171" i="9"/>
  <c r="M1171" i="9"/>
  <c r="O1171" i="9"/>
  <c r="N1171" i="9"/>
  <c r="P1171" i="9"/>
  <c r="I1179" i="9"/>
  <c r="Q1179" i="9"/>
  <c r="J1179" i="9"/>
  <c r="R1179" i="9"/>
  <c r="K1179" i="9"/>
  <c r="L1179" i="9"/>
  <c r="M1179" i="9"/>
  <c r="O1179" i="9"/>
  <c r="P1179" i="9"/>
  <c r="N1179" i="9"/>
  <c r="I1187" i="9"/>
  <c r="Q1187" i="9"/>
  <c r="J1187" i="9"/>
  <c r="R1187" i="9"/>
  <c r="K1187" i="9"/>
  <c r="L1187" i="9"/>
  <c r="M1187" i="9"/>
  <c r="O1187" i="9"/>
  <c r="P1187" i="9"/>
  <c r="N1187" i="9"/>
  <c r="I1195" i="9"/>
  <c r="Q1195" i="9"/>
  <c r="J1195" i="9"/>
  <c r="R1195" i="9"/>
  <c r="K1195" i="9"/>
  <c r="L1195" i="9"/>
  <c r="M1195" i="9"/>
  <c r="O1195" i="9"/>
  <c r="N1195" i="9"/>
  <c r="P1195" i="9"/>
  <c r="I1203" i="9"/>
  <c r="Q1203" i="9"/>
  <c r="J1203" i="9"/>
  <c r="R1203" i="9"/>
  <c r="K1203" i="9"/>
  <c r="L1203" i="9"/>
  <c r="M1203" i="9"/>
  <c r="O1203" i="9"/>
  <c r="N1203" i="9"/>
  <c r="P1203" i="9"/>
  <c r="I1211" i="9"/>
  <c r="Q1211" i="9"/>
  <c r="J1211" i="9"/>
  <c r="R1211" i="9"/>
  <c r="K1211" i="9"/>
  <c r="L1211" i="9"/>
  <c r="M1211" i="9"/>
  <c r="O1211" i="9"/>
  <c r="P1211" i="9"/>
  <c r="N1211" i="9"/>
  <c r="I1219" i="9"/>
  <c r="Q1219" i="9"/>
  <c r="J1219" i="9"/>
  <c r="R1219" i="9"/>
  <c r="K1219" i="9"/>
  <c r="L1219" i="9"/>
  <c r="M1219" i="9"/>
  <c r="O1219" i="9"/>
  <c r="P1219" i="9"/>
  <c r="N1219" i="9"/>
  <c r="I1227" i="9"/>
  <c r="Q1227" i="9"/>
  <c r="J1227" i="9"/>
  <c r="R1227" i="9"/>
  <c r="K1227" i="9"/>
  <c r="L1227" i="9"/>
  <c r="M1227" i="9"/>
  <c r="O1227" i="9"/>
  <c r="N1227" i="9"/>
  <c r="P1227" i="9"/>
  <c r="I1235" i="9"/>
  <c r="Q1235" i="9"/>
  <c r="J1235" i="9"/>
  <c r="R1235" i="9"/>
  <c r="K1235" i="9"/>
  <c r="L1235" i="9"/>
  <c r="M1235" i="9"/>
  <c r="O1235" i="9"/>
  <c r="N1235" i="9"/>
  <c r="P1235" i="9"/>
  <c r="I1243" i="9"/>
  <c r="Q1243" i="9"/>
  <c r="J1243" i="9"/>
  <c r="R1243" i="9"/>
  <c r="K1243" i="9"/>
  <c r="L1243" i="9"/>
  <c r="M1243" i="9"/>
  <c r="O1243" i="9"/>
  <c r="P1243" i="9"/>
  <c r="N1243" i="9"/>
  <c r="I1251" i="9"/>
  <c r="Q1251" i="9"/>
  <c r="J1251" i="9"/>
  <c r="R1251" i="9"/>
  <c r="K1251" i="9"/>
  <c r="L1251" i="9"/>
  <c r="M1251" i="9"/>
  <c r="O1251" i="9"/>
  <c r="P1251" i="9"/>
  <c r="N1251" i="9"/>
  <c r="I1259" i="9"/>
  <c r="Q1259" i="9"/>
  <c r="J1259" i="9"/>
  <c r="R1259" i="9"/>
  <c r="K1259" i="9"/>
  <c r="M1259" i="9"/>
  <c r="O1259" i="9"/>
  <c r="N1259" i="9"/>
  <c r="P1259" i="9"/>
  <c r="L1259" i="9"/>
  <c r="I1267" i="9"/>
  <c r="Q1267" i="9"/>
  <c r="K1267" i="9"/>
  <c r="M1267" i="9"/>
  <c r="O1267" i="9"/>
  <c r="J1267" i="9"/>
  <c r="L1267" i="9"/>
  <c r="N1267" i="9"/>
  <c r="P1267" i="9"/>
  <c r="R1267" i="9"/>
  <c r="K1275" i="9"/>
  <c r="M1275" i="9"/>
  <c r="O1275" i="9"/>
  <c r="J1275" i="9"/>
  <c r="L1275" i="9"/>
  <c r="N1275" i="9"/>
  <c r="P1275" i="9"/>
  <c r="Q1275" i="9"/>
  <c r="I1275" i="9"/>
  <c r="R1275" i="9"/>
  <c r="K1283" i="9"/>
  <c r="M1283" i="9"/>
  <c r="O1283" i="9"/>
  <c r="L1283" i="9"/>
  <c r="N1283" i="9"/>
  <c r="P1283" i="9"/>
  <c r="Q1283" i="9"/>
  <c r="R1283" i="9"/>
  <c r="I1283" i="9"/>
  <c r="J1283" i="9"/>
  <c r="K1291" i="9"/>
  <c r="O1291" i="9"/>
  <c r="J1291" i="9"/>
  <c r="L1291" i="9"/>
  <c r="M1291" i="9"/>
  <c r="N1291" i="9"/>
  <c r="P1291" i="9"/>
  <c r="R1291" i="9"/>
  <c r="I1291" i="9"/>
  <c r="Q1291" i="9"/>
  <c r="O1299" i="9"/>
  <c r="N1299" i="9"/>
  <c r="P1299" i="9"/>
  <c r="Q1299" i="9"/>
  <c r="I1299" i="9"/>
  <c r="R1299" i="9"/>
  <c r="J1299" i="9"/>
  <c r="L1299" i="9"/>
  <c r="M1299" i="9"/>
  <c r="K1299" i="9"/>
  <c r="O1307" i="9"/>
  <c r="I1307" i="9"/>
  <c r="R1307" i="9"/>
  <c r="J1307" i="9"/>
  <c r="K1307" i="9"/>
  <c r="L1307" i="9"/>
  <c r="M1307" i="9"/>
  <c r="P1307" i="9"/>
  <c r="Q1307" i="9"/>
  <c r="N1307" i="9"/>
  <c r="O1315" i="9"/>
  <c r="P1315" i="9"/>
  <c r="I1315" i="9"/>
  <c r="Q1315" i="9"/>
  <c r="J1315" i="9"/>
  <c r="R1315" i="9"/>
  <c r="K1315" i="9"/>
  <c r="M1315" i="9"/>
  <c r="N1315" i="9"/>
  <c r="L1315" i="9"/>
  <c r="O1323" i="9"/>
  <c r="P1323" i="9"/>
  <c r="I1323" i="9"/>
  <c r="Q1323" i="9"/>
  <c r="J1323" i="9"/>
  <c r="R1323" i="9"/>
  <c r="K1323" i="9"/>
  <c r="M1323" i="9"/>
  <c r="N1323" i="9"/>
  <c r="L1323" i="9"/>
  <c r="O1331" i="9"/>
  <c r="P1331" i="9"/>
  <c r="I1331" i="9"/>
  <c r="Q1331" i="9"/>
  <c r="J1331" i="9"/>
  <c r="R1331" i="9"/>
  <c r="K1331" i="9"/>
  <c r="M1331" i="9"/>
  <c r="N1331" i="9"/>
  <c r="L1331" i="9"/>
  <c r="O1339" i="9"/>
  <c r="P1339" i="9"/>
  <c r="I1339" i="9"/>
  <c r="Q1339" i="9"/>
  <c r="J1339" i="9"/>
  <c r="R1339" i="9"/>
  <c r="K1339" i="9"/>
  <c r="M1339" i="9"/>
  <c r="N1339" i="9"/>
  <c r="L1339" i="9"/>
  <c r="O1347" i="9"/>
  <c r="P1347" i="9"/>
  <c r="I1347" i="9"/>
  <c r="Q1347" i="9"/>
  <c r="J1347" i="9"/>
  <c r="R1347" i="9"/>
  <c r="K1347" i="9"/>
  <c r="M1347" i="9"/>
  <c r="N1347" i="9"/>
  <c r="L1347" i="9"/>
  <c r="O1355" i="9"/>
  <c r="P1355" i="9"/>
  <c r="I1355" i="9"/>
  <c r="Q1355" i="9"/>
  <c r="J1355" i="9"/>
  <c r="R1355" i="9"/>
  <c r="K1355" i="9"/>
  <c r="M1355" i="9"/>
  <c r="L1355" i="9"/>
  <c r="N1355" i="9"/>
  <c r="O1363" i="9"/>
  <c r="P1363" i="9"/>
  <c r="I1363" i="9"/>
  <c r="Q1363" i="9"/>
  <c r="J1363" i="9"/>
  <c r="R1363" i="9"/>
  <c r="K1363" i="9"/>
  <c r="M1363" i="9"/>
  <c r="L1363" i="9"/>
  <c r="N1363" i="9"/>
  <c r="O1371" i="9"/>
  <c r="P1371" i="9"/>
  <c r="I1371" i="9"/>
  <c r="Q1371" i="9"/>
  <c r="J1371" i="9"/>
  <c r="R1371" i="9"/>
  <c r="K1371" i="9"/>
  <c r="M1371" i="9"/>
  <c r="L1371" i="9"/>
  <c r="N1371" i="9"/>
  <c r="O1379" i="9"/>
  <c r="P1379" i="9"/>
  <c r="I1379" i="9"/>
  <c r="Q1379" i="9"/>
  <c r="J1379" i="9"/>
  <c r="R1379" i="9"/>
  <c r="M1379" i="9"/>
  <c r="K1379" i="9"/>
  <c r="L1379" i="9"/>
  <c r="N1379" i="9"/>
  <c r="O1387" i="9"/>
  <c r="P1387" i="9"/>
  <c r="I1387" i="9"/>
  <c r="Q1387" i="9"/>
  <c r="J1387" i="9"/>
  <c r="R1387" i="9"/>
  <c r="M1387" i="9"/>
  <c r="K1387" i="9"/>
  <c r="L1387" i="9"/>
  <c r="N1387" i="9"/>
  <c r="O1395" i="9"/>
  <c r="P1395" i="9"/>
  <c r="I1395" i="9"/>
  <c r="Q1395" i="9"/>
  <c r="J1395" i="9"/>
  <c r="R1395" i="9"/>
  <c r="M1395" i="9"/>
  <c r="K1395" i="9"/>
  <c r="L1395" i="9"/>
  <c r="N1395" i="9"/>
  <c r="O1403" i="9"/>
  <c r="P1403" i="9"/>
  <c r="I1403" i="9"/>
  <c r="Q1403" i="9"/>
  <c r="J1403" i="9"/>
  <c r="R1403" i="9"/>
  <c r="M1403" i="9"/>
  <c r="K1403" i="9"/>
  <c r="L1403" i="9"/>
  <c r="N1403" i="9"/>
  <c r="O1411" i="9"/>
  <c r="P1411" i="9"/>
  <c r="I1411" i="9"/>
  <c r="Q1411" i="9"/>
  <c r="J1411" i="9"/>
  <c r="R1411" i="9"/>
  <c r="M1411" i="9"/>
  <c r="K1411" i="9"/>
  <c r="L1411" i="9"/>
  <c r="N1411" i="9"/>
  <c r="O1419" i="9"/>
  <c r="P1419" i="9"/>
  <c r="I1419" i="9"/>
  <c r="Q1419" i="9"/>
  <c r="J1419" i="9"/>
  <c r="R1419" i="9"/>
  <c r="M1419" i="9"/>
  <c r="N1419" i="9"/>
  <c r="K1419" i="9"/>
  <c r="L1419" i="9"/>
  <c r="O1427" i="9"/>
  <c r="P1427" i="9"/>
  <c r="I1427" i="9"/>
  <c r="Q1427" i="9"/>
  <c r="M1427" i="9"/>
  <c r="J1427" i="9"/>
  <c r="K1427" i="9"/>
  <c r="L1427" i="9"/>
  <c r="N1427" i="9"/>
  <c r="R1427" i="9"/>
  <c r="O1435" i="9"/>
  <c r="P1435" i="9"/>
  <c r="I1435" i="9"/>
  <c r="Q1435" i="9"/>
  <c r="M1435" i="9"/>
  <c r="L1435" i="9"/>
  <c r="N1435" i="9"/>
  <c r="R1435" i="9"/>
  <c r="J1435" i="9"/>
  <c r="K1435" i="9"/>
  <c r="O1443" i="9"/>
  <c r="P1443" i="9"/>
  <c r="I1443" i="9"/>
  <c r="Q1443" i="9"/>
  <c r="M1443" i="9"/>
  <c r="J1443" i="9"/>
  <c r="K1443" i="9"/>
  <c r="L1443" i="9"/>
  <c r="N1443" i="9"/>
  <c r="R1443" i="9"/>
  <c r="O1451" i="9"/>
  <c r="P1451" i="9"/>
  <c r="I1451" i="9"/>
  <c r="M1451" i="9"/>
  <c r="L1451" i="9"/>
  <c r="N1451" i="9"/>
  <c r="Q1451" i="9"/>
  <c r="R1451" i="9"/>
  <c r="J1451" i="9"/>
  <c r="K1451" i="9"/>
  <c r="O1459" i="9"/>
  <c r="P1459" i="9"/>
  <c r="M1459" i="9"/>
  <c r="N1459" i="9"/>
  <c r="Q1459" i="9"/>
  <c r="R1459" i="9"/>
  <c r="I1459" i="9"/>
  <c r="J1459" i="9"/>
  <c r="K1459" i="9"/>
  <c r="L1459" i="9"/>
  <c r="O1467" i="9"/>
  <c r="M1467" i="9"/>
  <c r="L1467" i="9"/>
  <c r="N1467" i="9"/>
  <c r="P1467" i="9"/>
  <c r="Q1467" i="9"/>
  <c r="R1467" i="9"/>
  <c r="I1467" i="9"/>
  <c r="J1467" i="9"/>
  <c r="K1467" i="9"/>
  <c r="O1475" i="9"/>
  <c r="K1475" i="9"/>
  <c r="L1475" i="9"/>
  <c r="M1475" i="9"/>
  <c r="N1475" i="9"/>
  <c r="P1475" i="9"/>
  <c r="Q1475" i="9"/>
  <c r="I1475" i="9"/>
  <c r="R1475" i="9"/>
  <c r="J1475" i="9"/>
  <c r="O1483" i="9"/>
  <c r="N1483" i="9"/>
  <c r="P1483" i="9"/>
  <c r="Q1483" i="9"/>
  <c r="J1483" i="9"/>
  <c r="K1483" i="9"/>
  <c r="L1483" i="9"/>
  <c r="I1483" i="9"/>
  <c r="M1483" i="9"/>
  <c r="R1483" i="9"/>
  <c r="L1491" i="9"/>
  <c r="M1491" i="9"/>
  <c r="N1491" i="9"/>
  <c r="P1491" i="9"/>
  <c r="I1491" i="9"/>
  <c r="Q1491" i="9"/>
  <c r="J1491" i="9"/>
  <c r="R1491" i="9"/>
  <c r="K1491" i="9"/>
  <c r="O1491" i="9"/>
  <c r="L1499" i="9"/>
  <c r="M1499" i="9"/>
  <c r="N1499" i="9"/>
  <c r="P1499" i="9"/>
  <c r="I1499" i="9"/>
  <c r="Q1499" i="9"/>
  <c r="J1499" i="9"/>
  <c r="R1499" i="9"/>
  <c r="K1499" i="9"/>
  <c r="O1499" i="9"/>
  <c r="L1507" i="9"/>
  <c r="M1507" i="9"/>
  <c r="N1507" i="9"/>
  <c r="P1507" i="9"/>
  <c r="I1507" i="9"/>
  <c r="Q1507" i="9"/>
  <c r="J1507" i="9"/>
  <c r="R1507" i="9"/>
  <c r="K1507" i="9"/>
  <c r="O1507" i="9"/>
  <c r="L1515" i="9"/>
  <c r="M1515" i="9"/>
  <c r="N1515" i="9"/>
  <c r="P1515" i="9"/>
  <c r="I1515" i="9"/>
  <c r="Q1515" i="9"/>
  <c r="J1515" i="9"/>
  <c r="R1515" i="9"/>
  <c r="O1515" i="9"/>
  <c r="K1515" i="9"/>
  <c r="L1523" i="9"/>
  <c r="M1523" i="9"/>
  <c r="N1523" i="9"/>
  <c r="P1523" i="9"/>
  <c r="I1523" i="9"/>
  <c r="Q1523" i="9"/>
  <c r="J1523" i="9"/>
  <c r="R1523" i="9"/>
  <c r="K1523" i="9"/>
  <c r="O1523" i="9"/>
  <c r="L1531" i="9"/>
  <c r="M1531" i="9"/>
  <c r="N1531" i="9"/>
  <c r="P1531" i="9"/>
  <c r="I1531" i="9"/>
  <c r="Q1531" i="9"/>
  <c r="J1531" i="9"/>
  <c r="R1531" i="9"/>
  <c r="K1531" i="9"/>
  <c r="O1531" i="9"/>
  <c r="L1539" i="9"/>
  <c r="M1539" i="9"/>
  <c r="N1539" i="9"/>
  <c r="P1539" i="9"/>
  <c r="I1539" i="9"/>
  <c r="Q1539" i="9"/>
  <c r="J1539" i="9"/>
  <c r="R1539" i="9"/>
  <c r="K1539" i="9"/>
  <c r="O1539" i="9"/>
  <c r="L1547" i="9"/>
  <c r="M1547" i="9"/>
  <c r="N1547" i="9"/>
  <c r="P1547" i="9"/>
  <c r="I1547" i="9"/>
  <c r="Q1547" i="9"/>
  <c r="J1547" i="9"/>
  <c r="R1547" i="9"/>
  <c r="O1547" i="9"/>
  <c r="K1547" i="9"/>
  <c r="L1555" i="9"/>
  <c r="M1555" i="9"/>
  <c r="N1555" i="9"/>
  <c r="P1555" i="9"/>
  <c r="I1555" i="9"/>
  <c r="Q1555" i="9"/>
  <c r="J1555" i="9"/>
  <c r="R1555" i="9"/>
  <c r="K1555" i="9"/>
  <c r="O1555" i="9"/>
  <c r="L1563" i="9"/>
  <c r="M1563" i="9"/>
  <c r="N1563" i="9"/>
  <c r="P1563" i="9"/>
  <c r="I1563" i="9"/>
  <c r="Q1563" i="9"/>
  <c r="J1563" i="9"/>
  <c r="R1563" i="9"/>
  <c r="K1563" i="9"/>
  <c r="O1563" i="9"/>
  <c r="L1571" i="9"/>
  <c r="M1571" i="9"/>
  <c r="N1571" i="9"/>
  <c r="P1571" i="9"/>
  <c r="I1571" i="9"/>
  <c r="Q1571" i="9"/>
  <c r="J1571" i="9"/>
  <c r="R1571" i="9"/>
  <c r="K1571" i="9"/>
  <c r="O1571" i="9"/>
  <c r="L1579" i="9"/>
  <c r="M1579" i="9"/>
  <c r="N1579" i="9"/>
  <c r="P1579" i="9"/>
  <c r="I1579" i="9"/>
  <c r="Q1579" i="9"/>
  <c r="J1579" i="9"/>
  <c r="R1579" i="9"/>
  <c r="O1579" i="9"/>
  <c r="K1579" i="9"/>
  <c r="L1587" i="9"/>
  <c r="M1587" i="9"/>
  <c r="N1587" i="9"/>
  <c r="P1587" i="9"/>
  <c r="I1587" i="9"/>
  <c r="Q1587" i="9"/>
  <c r="J1587" i="9"/>
  <c r="R1587" i="9"/>
  <c r="K1587" i="9"/>
  <c r="O1587" i="9"/>
  <c r="L1595" i="9"/>
  <c r="M1595" i="9"/>
  <c r="N1595" i="9"/>
  <c r="P1595" i="9"/>
  <c r="I1595" i="9"/>
  <c r="Q1595" i="9"/>
  <c r="J1595" i="9"/>
  <c r="K1595" i="9"/>
  <c r="O1595" i="9"/>
  <c r="R1595" i="9"/>
  <c r="L1603" i="9"/>
  <c r="M1603" i="9"/>
  <c r="N1603" i="9"/>
  <c r="P1603" i="9"/>
  <c r="I1603" i="9"/>
  <c r="Q1603" i="9"/>
  <c r="J1603" i="9"/>
  <c r="K1603" i="9"/>
  <c r="O1603" i="9"/>
  <c r="R1603" i="9"/>
  <c r="L1611" i="9"/>
  <c r="M1611" i="9"/>
  <c r="N1611" i="9"/>
  <c r="P1611" i="9"/>
  <c r="I1611" i="9"/>
  <c r="Q1611" i="9"/>
  <c r="R1611" i="9"/>
  <c r="J1611" i="9"/>
  <c r="K1611" i="9"/>
  <c r="O1611" i="9"/>
  <c r="L1619" i="9"/>
  <c r="M1619" i="9"/>
  <c r="N1619" i="9"/>
  <c r="P1619" i="9"/>
  <c r="I1619" i="9"/>
  <c r="Q1619" i="9"/>
  <c r="O1619" i="9"/>
  <c r="R1619" i="9"/>
  <c r="J1619" i="9"/>
  <c r="K1619" i="9"/>
  <c r="M1627" i="9"/>
  <c r="I1627" i="9"/>
  <c r="Q1627" i="9"/>
  <c r="K1627" i="9"/>
  <c r="L1627" i="9"/>
  <c r="N1627" i="9"/>
  <c r="O1627" i="9"/>
  <c r="P1627" i="9"/>
  <c r="R1627" i="9"/>
  <c r="J1627" i="9"/>
  <c r="M1635" i="9"/>
  <c r="I1635" i="9"/>
  <c r="R1635" i="9"/>
  <c r="J1635" i="9"/>
  <c r="K1635" i="9"/>
  <c r="L1635" i="9"/>
  <c r="N1635" i="9"/>
  <c r="O1635" i="9"/>
  <c r="P1635" i="9"/>
  <c r="Q1635" i="9"/>
  <c r="M1643" i="9"/>
  <c r="L1643" i="9"/>
  <c r="N1643" i="9"/>
  <c r="O1643" i="9"/>
  <c r="P1643" i="9"/>
  <c r="Q1643" i="9"/>
  <c r="I1643" i="9"/>
  <c r="R1643" i="9"/>
  <c r="J1643" i="9"/>
  <c r="K1643" i="9"/>
  <c r="M1651" i="9"/>
  <c r="P1651" i="9"/>
  <c r="Q1651" i="9"/>
  <c r="I1651" i="9"/>
  <c r="R1651" i="9"/>
  <c r="J1651" i="9"/>
  <c r="K1651" i="9"/>
  <c r="L1651" i="9"/>
  <c r="N1651" i="9"/>
  <c r="O1651" i="9"/>
  <c r="M1659" i="9"/>
  <c r="N1659" i="9"/>
  <c r="O1659" i="9"/>
  <c r="P1659" i="9"/>
  <c r="I1659" i="9"/>
  <c r="Q1659" i="9"/>
  <c r="J1659" i="9"/>
  <c r="R1659" i="9"/>
  <c r="K1659" i="9"/>
  <c r="L1659" i="9"/>
  <c r="M1667" i="9"/>
  <c r="N1667" i="9"/>
  <c r="O1667" i="9"/>
  <c r="P1667" i="9"/>
  <c r="I1667" i="9"/>
  <c r="Q1667" i="9"/>
  <c r="J1667" i="9"/>
  <c r="R1667" i="9"/>
  <c r="K1667" i="9"/>
  <c r="L1667" i="9"/>
  <c r="M1675" i="9"/>
  <c r="N1675" i="9"/>
  <c r="O1675" i="9"/>
  <c r="P1675" i="9"/>
  <c r="I1675" i="9"/>
  <c r="Q1675" i="9"/>
  <c r="J1675" i="9"/>
  <c r="R1675" i="9"/>
  <c r="K1675" i="9"/>
  <c r="L1675" i="9"/>
  <c r="M1683" i="9"/>
  <c r="N1683" i="9"/>
  <c r="O1683" i="9"/>
  <c r="P1683" i="9"/>
  <c r="I1683" i="9"/>
  <c r="Q1683" i="9"/>
  <c r="J1683" i="9"/>
  <c r="R1683" i="9"/>
  <c r="K1683" i="9"/>
  <c r="L1683" i="9"/>
  <c r="M1691" i="9"/>
  <c r="N1691" i="9"/>
  <c r="O1691" i="9"/>
  <c r="P1691" i="9"/>
  <c r="I1691" i="9"/>
  <c r="Q1691" i="9"/>
  <c r="J1691" i="9"/>
  <c r="R1691" i="9"/>
  <c r="K1691" i="9"/>
  <c r="L1691" i="9"/>
  <c r="M1699" i="9"/>
  <c r="N1699" i="9"/>
  <c r="O1699" i="9"/>
  <c r="P1699" i="9"/>
  <c r="I1699" i="9"/>
  <c r="Q1699" i="9"/>
  <c r="J1699" i="9"/>
  <c r="R1699" i="9"/>
  <c r="K1699" i="9"/>
  <c r="L1699" i="9"/>
  <c r="M1707" i="9"/>
  <c r="N1707" i="9"/>
  <c r="O1707" i="9"/>
  <c r="P1707" i="9"/>
  <c r="I1707" i="9"/>
  <c r="Q1707" i="9"/>
  <c r="J1707" i="9"/>
  <c r="R1707" i="9"/>
  <c r="K1707" i="9"/>
  <c r="L1707" i="9"/>
  <c r="M1715" i="9"/>
  <c r="N1715" i="9"/>
  <c r="O1715" i="9"/>
  <c r="P1715" i="9"/>
  <c r="I1715" i="9"/>
  <c r="Q1715" i="9"/>
  <c r="J1715" i="9"/>
  <c r="R1715" i="9"/>
  <c r="K1715" i="9"/>
  <c r="L1715" i="9"/>
  <c r="M1723" i="9"/>
  <c r="N1723" i="9"/>
  <c r="O1723" i="9"/>
  <c r="P1723" i="9"/>
  <c r="I1723" i="9"/>
  <c r="Q1723" i="9"/>
  <c r="J1723" i="9"/>
  <c r="R1723" i="9"/>
  <c r="K1723" i="9"/>
  <c r="L1723" i="9"/>
  <c r="M1731" i="9"/>
  <c r="N1731" i="9"/>
  <c r="O1731" i="9"/>
  <c r="P1731" i="9"/>
  <c r="I1731" i="9"/>
  <c r="Q1731" i="9"/>
  <c r="J1731" i="9"/>
  <c r="R1731" i="9"/>
  <c r="K1731" i="9"/>
  <c r="L1731" i="9"/>
  <c r="M1739" i="9"/>
  <c r="N1739" i="9"/>
  <c r="O1739" i="9"/>
  <c r="P1739" i="9"/>
  <c r="I1739" i="9"/>
  <c r="Q1739" i="9"/>
  <c r="J1739" i="9"/>
  <c r="R1739" i="9"/>
  <c r="K1739" i="9"/>
  <c r="L1739" i="9"/>
  <c r="M1747" i="9"/>
  <c r="N1747" i="9"/>
  <c r="O1747" i="9"/>
  <c r="P1747" i="9"/>
  <c r="I1747" i="9"/>
  <c r="Q1747" i="9"/>
  <c r="J1747" i="9"/>
  <c r="R1747" i="9"/>
  <c r="K1747" i="9"/>
  <c r="L1747" i="9"/>
  <c r="M1755" i="9"/>
  <c r="N1755" i="9"/>
  <c r="O1755" i="9"/>
  <c r="P1755" i="9"/>
  <c r="I1755" i="9"/>
  <c r="Q1755" i="9"/>
  <c r="J1755" i="9"/>
  <c r="R1755" i="9"/>
  <c r="K1755" i="9"/>
  <c r="L1755" i="9"/>
  <c r="M1763" i="9"/>
  <c r="N1763" i="9"/>
  <c r="O1763" i="9"/>
  <c r="P1763" i="9"/>
  <c r="I1763" i="9"/>
  <c r="Q1763" i="9"/>
  <c r="J1763" i="9"/>
  <c r="R1763" i="9"/>
  <c r="K1763" i="9"/>
  <c r="L1763" i="9"/>
  <c r="M1771" i="9"/>
  <c r="N1771" i="9"/>
  <c r="O1771" i="9"/>
  <c r="P1771" i="9"/>
  <c r="I1771" i="9"/>
  <c r="Q1771" i="9"/>
  <c r="J1771" i="9"/>
  <c r="R1771" i="9"/>
  <c r="K1771" i="9"/>
  <c r="L1771" i="9"/>
  <c r="M1779" i="9"/>
  <c r="N1779" i="9"/>
  <c r="O1779" i="9"/>
  <c r="P1779" i="9"/>
  <c r="I1779" i="9"/>
  <c r="Q1779" i="9"/>
  <c r="J1779" i="9"/>
  <c r="R1779" i="9"/>
  <c r="L1779" i="9"/>
  <c r="K1779" i="9"/>
  <c r="M1787" i="9"/>
  <c r="N1787" i="9"/>
  <c r="O1787" i="9"/>
  <c r="P1787" i="9"/>
  <c r="I1787" i="9"/>
  <c r="Q1787" i="9"/>
  <c r="J1787" i="9"/>
  <c r="R1787" i="9"/>
  <c r="K1787" i="9"/>
  <c r="L1787" i="9"/>
  <c r="M1795" i="9"/>
  <c r="N1795" i="9"/>
  <c r="O1795" i="9"/>
  <c r="P1795" i="9"/>
  <c r="I1795" i="9"/>
  <c r="Q1795" i="9"/>
  <c r="J1795" i="9"/>
  <c r="K1795" i="9"/>
  <c r="L1795" i="9"/>
  <c r="R1795" i="9"/>
  <c r="M1803" i="9"/>
  <c r="N1803" i="9"/>
  <c r="P1803" i="9"/>
  <c r="I1803" i="9"/>
  <c r="Q1803" i="9"/>
  <c r="K1803" i="9"/>
  <c r="L1803" i="9"/>
  <c r="O1803" i="9"/>
  <c r="R1803" i="9"/>
  <c r="J1803" i="9"/>
  <c r="M1811" i="9"/>
  <c r="N1811" i="9"/>
  <c r="P1811" i="9"/>
  <c r="I1811" i="9"/>
  <c r="Q1811" i="9"/>
  <c r="J1811" i="9"/>
  <c r="K1811" i="9"/>
  <c r="L1811" i="9"/>
  <c r="O1811" i="9"/>
  <c r="R1811" i="9"/>
  <c r="M1819" i="9"/>
  <c r="N1819" i="9"/>
  <c r="I1819" i="9"/>
  <c r="Q1819" i="9"/>
  <c r="O1819" i="9"/>
  <c r="P1819" i="9"/>
  <c r="R1819" i="9"/>
  <c r="J1819" i="9"/>
  <c r="K1819" i="9"/>
  <c r="L1819" i="9"/>
  <c r="M1827" i="9"/>
  <c r="I1827" i="9"/>
  <c r="Q1827" i="9"/>
  <c r="P1827" i="9"/>
  <c r="R1827" i="9"/>
  <c r="J1827" i="9"/>
  <c r="K1827" i="9"/>
  <c r="L1827" i="9"/>
  <c r="N1827" i="9"/>
  <c r="O1827" i="9"/>
  <c r="J1835" i="9"/>
  <c r="R1835" i="9"/>
  <c r="K1835" i="9"/>
  <c r="L1835" i="9"/>
  <c r="M1835" i="9"/>
  <c r="N1835" i="9"/>
  <c r="O1835" i="9"/>
  <c r="P1835" i="9"/>
  <c r="I1835" i="9"/>
  <c r="Q1835" i="9"/>
  <c r="J1843" i="9"/>
  <c r="R1843" i="9"/>
  <c r="K1843" i="9"/>
  <c r="L1843" i="9"/>
  <c r="M1843" i="9"/>
  <c r="N1843" i="9"/>
  <c r="O1843" i="9"/>
  <c r="P1843" i="9"/>
  <c r="I1843" i="9"/>
  <c r="Q1843" i="9"/>
  <c r="J1851" i="9"/>
  <c r="R1851" i="9"/>
  <c r="K1851" i="9"/>
  <c r="L1851" i="9"/>
  <c r="M1851" i="9"/>
  <c r="N1851" i="9"/>
  <c r="O1851" i="9"/>
  <c r="P1851" i="9"/>
  <c r="I1851" i="9"/>
  <c r="Q1851" i="9"/>
  <c r="J1859" i="9"/>
  <c r="R1859" i="9"/>
  <c r="K1859" i="9"/>
  <c r="L1859" i="9"/>
  <c r="M1859" i="9"/>
  <c r="N1859" i="9"/>
  <c r="O1859" i="9"/>
  <c r="P1859" i="9"/>
  <c r="I1859" i="9"/>
  <c r="Q1859" i="9"/>
  <c r="J1867" i="9"/>
  <c r="R1867" i="9"/>
  <c r="K1867" i="9"/>
  <c r="L1867" i="9"/>
  <c r="M1867" i="9"/>
  <c r="N1867" i="9"/>
  <c r="O1867" i="9"/>
  <c r="P1867" i="9"/>
  <c r="I1867" i="9"/>
  <c r="Q1867" i="9"/>
  <c r="J1875" i="9"/>
  <c r="R1875" i="9"/>
  <c r="K1875" i="9"/>
  <c r="L1875" i="9"/>
  <c r="M1875" i="9"/>
  <c r="N1875" i="9"/>
  <c r="O1875" i="9"/>
  <c r="P1875" i="9"/>
  <c r="Q1875" i="9"/>
  <c r="I1875" i="9"/>
  <c r="J1883" i="9"/>
  <c r="R1883" i="9"/>
  <c r="K1883" i="9"/>
  <c r="L1883" i="9"/>
  <c r="M1883" i="9"/>
  <c r="N1883" i="9"/>
  <c r="O1883" i="9"/>
  <c r="P1883" i="9"/>
  <c r="I1883" i="9"/>
  <c r="Q1883" i="9"/>
  <c r="J1891" i="9"/>
  <c r="R1891" i="9"/>
  <c r="K1891" i="9"/>
  <c r="L1891" i="9"/>
  <c r="M1891" i="9"/>
  <c r="N1891" i="9"/>
  <c r="O1891" i="9"/>
  <c r="P1891" i="9"/>
  <c r="I1891" i="9"/>
  <c r="Q1891" i="9"/>
  <c r="J1899" i="9"/>
  <c r="R1899" i="9"/>
  <c r="K1899" i="9"/>
  <c r="L1899" i="9"/>
  <c r="M1899" i="9"/>
  <c r="N1899" i="9"/>
  <c r="O1899" i="9"/>
  <c r="P1899" i="9"/>
  <c r="I1899" i="9"/>
  <c r="Q1899" i="9"/>
  <c r="J1907" i="9"/>
  <c r="R1907" i="9"/>
  <c r="K1907" i="9"/>
  <c r="L1907" i="9"/>
  <c r="M1907" i="9"/>
  <c r="N1907" i="9"/>
  <c r="O1907" i="9"/>
  <c r="P1907" i="9"/>
  <c r="I1907" i="9"/>
  <c r="Q1907" i="9"/>
  <c r="J1915" i="9"/>
  <c r="R1915" i="9"/>
  <c r="K1915" i="9"/>
  <c r="L1915" i="9"/>
  <c r="M1915" i="9"/>
  <c r="N1915" i="9"/>
  <c r="O1915" i="9"/>
  <c r="P1915" i="9"/>
  <c r="I1915" i="9"/>
  <c r="Q1915" i="9"/>
  <c r="J1923" i="9"/>
  <c r="R1923" i="9"/>
  <c r="K1923" i="9"/>
  <c r="L1923" i="9"/>
  <c r="M1923" i="9"/>
  <c r="N1923" i="9"/>
  <c r="O1923" i="9"/>
  <c r="P1923" i="9"/>
  <c r="I1923" i="9"/>
  <c r="Q1923" i="9"/>
  <c r="J1931" i="9"/>
  <c r="R1931" i="9"/>
  <c r="K1931" i="9"/>
  <c r="L1931" i="9"/>
  <c r="M1931" i="9"/>
  <c r="N1931" i="9"/>
  <c r="O1931" i="9"/>
  <c r="P1931" i="9"/>
  <c r="I1931" i="9"/>
  <c r="Q1931" i="9"/>
  <c r="J1939" i="9"/>
  <c r="R1939" i="9"/>
  <c r="K1939" i="9"/>
  <c r="L1939" i="9"/>
  <c r="M1939" i="9"/>
  <c r="N1939" i="9"/>
  <c r="O1939" i="9"/>
  <c r="P1939" i="9"/>
  <c r="Q1939" i="9"/>
  <c r="I1939" i="9"/>
  <c r="J1947" i="9"/>
  <c r="R1947" i="9"/>
  <c r="K1947" i="9"/>
  <c r="L1947" i="9"/>
  <c r="M1947" i="9"/>
  <c r="N1947" i="9"/>
  <c r="O1947" i="9"/>
  <c r="I1947" i="9"/>
  <c r="P1947" i="9"/>
  <c r="Q1947" i="9"/>
  <c r="J1955" i="9"/>
  <c r="R1955" i="9"/>
  <c r="K1955" i="9"/>
  <c r="L1955" i="9"/>
  <c r="M1955" i="9"/>
  <c r="N1955" i="9"/>
  <c r="O1955" i="9"/>
  <c r="I1955" i="9"/>
  <c r="P1955" i="9"/>
  <c r="Q1955" i="9"/>
  <c r="J1963" i="9"/>
  <c r="R1963" i="9"/>
  <c r="K1963" i="9"/>
  <c r="L1963" i="9"/>
  <c r="M1963" i="9"/>
  <c r="N1963" i="9"/>
  <c r="O1963" i="9"/>
  <c r="I1963" i="9"/>
  <c r="P1963" i="9"/>
  <c r="Q1963" i="9"/>
  <c r="J1971" i="9"/>
  <c r="R1971" i="9"/>
  <c r="K1971" i="9"/>
  <c r="L1971" i="9"/>
  <c r="M1971" i="9"/>
  <c r="N1971" i="9"/>
  <c r="O1971" i="9"/>
  <c r="P1971" i="9"/>
  <c r="Q1971" i="9"/>
  <c r="I1971" i="9"/>
  <c r="J1979" i="9"/>
  <c r="R1979" i="9"/>
  <c r="K1979" i="9"/>
  <c r="L1979" i="9"/>
  <c r="M1979" i="9"/>
  <c r="N1979" i="9"/>
  <c r="O1979" i="9"/>
  <c r="I1979" i="9"/>
  <c r="P1979" i="9"/>
  <c r="Q1979" i="9"/>
  <c r="J1987" i="9"/>
  <c r="R1987" i="9"/>
  <c r="K1987" i="9"/>
  <c r="L1987" i="9"/>
  <c r="M1987" i="9"/>
  <c r="N1987" i="9"/>
  <c r="O1987" i="9"/>
  <c r="I1987" i="9"/>
  <c r="P1987" i="9"/>
  <c r="Q1987" i="9"/>
  <c r="J1995" i="9"/>
  <c r="R1995" i="9"/>
  <c r="K1995" i="9"/>
  <c r="L1995" i="9"/>
  <c r="M1995" i="9"/>
  <c r="N1995" i="9"/>
  <c r="O1995" i="9"/>
  <c r="I1995" i="9"/>
  <c r="P1995" i="9"/>
  <c r="Q1995" i="9"/>
  <c r="J2003" i="9"/>
  <c r="R2003" i="9"/>
  <c r="K2003" i="9"/>
  <c r="L2003" i="9"/>
  <c r="N2003" i="9"/>
  <c r="O2003" i="9"/>
  <c r="Q2003" i="9"/>
  <c r="I2003" i="9"/>
  <c r="M2003" i="9"/>
  <c r="P2003" i="9"/>
  <c r="J2011" i="9"/>
  <c r="R2011" i="9"/>
  <c r="K2011" i="9"/>
  <c r="L2011" i="9"/>
  <c r="N2011" i="9"/>
  <c r="O2011" i="9"/>
  <c r="P2011" i="9"/>
  <c r="Q2011" i="9"/>
  <c r="I2011" i="9"/>
  <c r="M2011" i="9"/>
  <c r="N2019" i="9"/>
  <c r="O2019" i="9"/>
  <c r="P2019" i="9"/>
  <c r="Q2019" i="9"/>
  <c r="R2019" i="9"/>
  <c r="I2019" i="9"/>
  <c r="J2019" i="9"/>
  <c r="K2019" i="9"/>
  <c r="L2019" i="9"/>
  <c r="M2019" i="9"/>
  <c r="N2027" i="9"/>
  <c r="O2027" i="9"/>
  <c r="P2027" i="9"/>
  <c r="I2027" i="9"/>
  <c r="Q2027" i="9"/>
  <c r="J2027" i="9"/>
  <c r="R2027" i="9"/>
  <c r="K2027" i="9"/>
  <c r="L2027" i="9"/>
  <c r="M2027" i="9"/>
  <c r="N2035" i="9"/>
  <c r="O2035" i="9"/>
  <c r="P2035" i="9"/>
  <c r="I2035" i="9"/>
  <c r="Q2035" i="9"/>
  <c r="J2035" i="9"/>
  <c r="R2035" i="9"/>
  <c r="K2035" i="9"/>
  <c r="L2035" i="9"/>
  <c r="M2035" i="9"/>
  <c r="N2043" i="9"/>
  <c r="O2043" i="9"/>
  <c r="P2043" i="9"/>
  <c r="I2043" i="9"/>
  <c r="Q2043" i="9"/>
  <c r="J2043" i="9"/>
  <c r="R2043" i="9"/>
  <c r="K2043" i="9"/>
  <c r="L2043" i="9"/>
  <c r="M2043" i="9"/>
  <c r="N2051" i="9"/>
  <c r="O2051" i="9"/>
  <c r="P2051" i="9"/>
  <c r="I2051" i="9"/>
  <c r="Q2051" i="9"/>
  <c r="J2051" i="9"/>
  <c r="R2051" i="9"/>
  <c r="K2051" i="9"/>
  <c r="L2051" i="9"/>
  <c r="M2051" i="9"/>
  <c r="N2059" i="9"/>
  <c r="O2059" i="9"/>
  <c r="P2059" i="9"/>
  <c r="I2059" i="9"/>
  <c r="Q2059" i="9"/>
  <c r="J2059" i="9"/>
  <c r="R2059" i="9"/>
  <c r="K2059" i="9"/>
  <c r="L2059" i="9"/>
  <c r="M2059" i="9"/>
  <c r="N2067" i="9"/>
  <c r="O2067" i="9"/>
  <c r="P2067" i="9"/>
  <c r="I2067" i="9"/>
  <c r="Q2067" i="9"/>
  <c r="J2067" i="9"/>
  <c r="R2067" i="9"/>
  <c r="K2067" i="9"/>
  <c r="L2067" i="9"/>
  <c r="M2067" i="9"/>
  <c r="N2075" i="9"/>
  <c r="O2075" i="9"/>
  <c r="P2075" i="9"/>
  <c r="I2075" i="9"/>
  <c r="Q2075" i="9"/>
  <c r="J2075" i="9"/>
  <c r="R2075" i="9"/>
  <c r="K2075" i="9"/>
  <c r="L2075" i="9"/>
  <c r="M2075" i="9"/>
  <c r="N2083" i="9"/>
  <c r="O2083" i="9"/>
  <c r="P2083" i="9"/>
  <c r="I2083" i="9"/>
  <c r="Q2083" i="9"/>
  <c r="J2083" i="9"/>
  <c r="R2083" i="9"/>
  <c r="K2083" i="9"/>
  <c r="L2083" i="9"/>
  <c r="M2083" i="9"/>
  <c r="N2091" i="9"/>
  <c r="O2091" i="9"/>
  <c r="P2091" i="9"/>
  <c r="I2091" i="9"/>
  <c r="Q2091" i="9"/>
  <c r="J2091" i="9"/>
  <c r="R2091" i="9"/>
  <c r="K2091" i="9"/>
  <c r="L2091" i="9"/>
  <c r="M2091" i="9"/>
  <c r="N2099" i="9"/>
  <c r="O2099" i="9"/>
  <c r="P2099" i="9"/>
  <c r="I2099" i="9"/>
  <c r="Q2099" i="9"/>
  <c r="J2099" i="9"/>
  <c r="R2099" i="9"/>
  <c r="K2099" i="9"/>
  <c r="L2099" i="9"/>
  <c r="M2099" i="9"/>
  <c r="N2107" i="9"/>
  <c r="O2107" i="9"/>
  <c r="P2107" i="9"/>
  <c r="I2107" i="9"/>
  <c r="Q2107" i="9"/>
  <c r="J2107" i="9"/>
  <c r="R2107" i="9"/>
  <c r="K2107" i="9"/>
  <c r="L2107" i="9"/>
  <c r="M2107" i="9"/>
  <c r="N2115" i="9"/>
  <c r="O2115" i="9"/>
  <c r="P2115" i="9"/>
  <c r="I2115" i="9"/>
  <c r="Q2115" i="9"/>
  <c r="J2115" i="9"/>
  <c r="R2115" i="9"/>
  <c r="K2115" i="9"/>
  <c r="L2115" i="9"/>
  <c r="M2115" i="9"/>
  <c r="N2123" i="9"/>
  <c r="O2123" i="9"/>
  <c r="P2123" i="9"/>
  <c r="I2123" i="9"/>
  <c r="Q2123" i="9"/>
  <c r="J2123" i="9"/>
  <c r="R2123" i="9"/>
  <c r="K2123" i="9"/>
  <c r="L2123" i="9"/>
  <c r="M2123" i="9"/>
  <c r="N2131" i="9"/>
  <c r="O2131" i="9"/>
  <c r="I2131" i="9"/>
  <c r="Q2131" i="9"/>
  <c r="J2131" i="9"/>
  <c r="R2131" i="9"/>
  <c r="K2131" i="9"/>
  <c r="L2131" i="9"/>
  <c r="M2131" i="9"/>
  <c r="P2131" i="9"/>
  <c r="N2139" i="9"/>
  <c r="O2139" i="9"/>
  <c r="I2139" i="9"/>
  <c r="Q2139" i="9"/>
  <c r="J2139" i="9"/>
  <c r="R2139" i="9"/>
  <c r="M2139" i="9"/>
  <c r="P2139" i="9"/>
  <c r="K2139" i="9"/>
  <c r="L2139" i="9"/>
  <c r="N2147" i="9"/>
  <c r="I2147" i="9"/>
  <c r="Q2147" i="9"/>
  <c r="J2147" i="9"/>
  <c r="R2147" i="9"/>
  <c r="M2147" i="9"/>
  <c r="K2147" i="9"/>
  <c r="L2147" i="9"/>
  <c r="O2147" i="9"/>
  <c r="P2147" i="9"/>
  <c r="N2155" i="9"/>
  <c r="I2155" i="9"/>
  <c r="Q2155" i="9"/>
  <c r="J2155" i="9"/>
  <c r="R2155" i="9"/>
  <c r="M2155" i="9"/>
  <c r="P2155" i="9"/>
  <c r="K2155" i="9"/>
  <c r="L2155" i="9"/>
  <c r="O2155" i="9"/>
  <c r="N2163" i="9"/>
  <c r="I2163" i="9"/>
  <c r="Q2163" i="9"/>
  <c r="J2163" i="9"/>
  <c r="R2163" i="9"/>
  <c r="M2163" i="9"/>
  <c r="K2163" i="9"/>
  <c r="L2163" i="9"/>
  <c r="O2163" i="9"/>
  <c r="P2163" i="9"/>
  <c r="N2171" i="9"/>
  <c r="I2171" i="9"/>
  <c r="Q2171" i="9"/>
  <c r="J2171" i="9"/>
  <c r="R2171" i="9"/>
  <c r="M2171" i="9"/>
  <c r="P2171" i="9"/>
  <c r="K2171" i="9"/>
  <c r="L2171" i="9"/>
  <c r="O2171" i="9"/>
  <c r="I2179" i="9"/>
  <c r="Q2179" i="9"/>
  <c r="J2179" i="9"/>
  <c r="M2179" i="9"/>
  <c r="K2179" i="9"/>
  <c r="L2179" i="9"/>
  <c r="N2179" i="9"/>
  <c r="O2179" i="9"/>
  <c r="P2179" i="9"/>
  <c r="R2179" i="9"/>
  <c r="I2187" i="9"/>
  <c r="Q2187" i="9"/>
  <c r="M2187" i="9"/>
  <c r="R2187" i="9"/>
  <c r="J2187" i="9"/>
  <c r="K2187" i="9"/>
  <c r="L2187" i="9"/>
  <c r="N2187" i="9"/>
  <c r="O2187" i="9"/>
  <c r="P2187" i="9"/>
  <c r="I2195" i="9"/>
  <c r="Q2195" i="9"/>
  <c r="M2195" i="9"/>
  <c r="O2195" i="9"/>
  <c r="P2195" i="9"/>
  <c r="R2195" i="9"/>
  <c r="J2195" i="9"/>
  <c r="K2195" i="9"/>
  <c r="L2195" i="9"/>
  <c r="N2195" i="9"/>
  <c r="I2203" i="9"/>
  <c r="Q2203" i="9"/>
  <c r="M2203" i="9"/>
  <c r="L2203" i="9"/>
  <c r="N2203" i="9"/>
  <c r="O2203" i="9"/>
  <c r="P2203" i="9"/>
  <c r="R2203" i="9"/>
  <c r="J2203" i="9"/>
  <c r="K2203" i="9"/>
  <c r="I2211" i="9"/>
  <c r="Q2211" i="9"/>
  <c r="M2211" i="9"/>
  <c r="J2211" i="9"/>
  <c r="K2211" i="9"/>
  <c r="L2211" i="9"/>
  <c r="N2211" i="9"/>
  <c r="O2211" i="9"/>
  <c r="P2211" i="9"/>
  <c r="R2211" i="9"/>
  <c r="M2219" i="9"/>
  <c r="O2219" i="9"/>
  <c r="P2219" i="9"/>
  <c r="Q2219" i="9"/>
  <c r="I2219" i="9"/>
  <c r="R2219" i="9"/>
  <c r="J2219" i="9"/>
  <c r="K2219" i="9"/>
  <c r="L2219" i="9"/>
  <c r="N2219" i="9"/>
  <c r="N2227" i="9"/>
  <c r="O2227" i="9"/>
  <c r="P2227" i="9"/>
  <c r="I2227" i="9"/>
  <c r="Q2227" i="9"/>
  <c r="J2227" i="9"/>
  <c r="R2227" i="9"/>
  <c r="K2227" i="9"/>
  <c r="L2227" i="9"/>
  <c r="M2227" i="9"/>
  <c r="N2235" i="9"/>
  <c r="O2235" i="9"/>
  <c r="P2235" i="9"/>
  <c r="I2235" i="9"/>
  <c r="Q2235" i="9"/>
  <c r="J2235" i="9"/>
  <c r="R2235" i="9"/>
  <c r="K2235" i="9"/>
  <c r="L2235" i="9"/>
  <c r="M2235" i="9"/>
  <c r="N2243" i="9"/>
  <c r="O2243" i="9"/>
  <c r="P2243" i="9"/>
  <c r="I2243" i="9"/>
  <c r="Q2243" i="9"/>
  <c r="J2243" i="9"/>
  <c r="R2243" i="9"/>
  <c r="K2243" i="9"/>
  <c r="L2243" i="9"/>
  <c r="M2243" i="9"/>
  <c r="N2251" i="9"/>
  <c r="O2251" i="9"/>
  <c r="P2251" i="9"/>
  <c r="I2251" i="9"/>
  <c r="Q2251" i="9"/>
  <c r="J2251" i="9"/>
  <c r="R2251" i="9"/>
  <c r="K2251" i="9"/>
  <c r="L2251" i="9"/>
  <c r="M2251" i="9"/>
  <c r="N2259" i="9"/>
  <c r="O2259" i="9"/>
  <c r="P2259" i="9"/>
  <c r="I2259" i="9"/>
  <c r="Q2259" i="9"/>
  <c r="J2259" i="9"/>
  <c r="R2259" i="9"/>
  <c r="K2259" i="9"/>
  <c r="L2259" i="9"/>
  <c r="M2259" i="9"/>
  <c r="N2267" i="9"/>
  <c r="O2267" i="9"/>
  <c r="P2267" i="9"/>
  <c r="I2267" i="9"/>
  <c r="Q2267" i="9"/>
  <c r="J2267" i="9"/>
  <c r="R2267" i="9"/>
  <c r="K2267" i="9"/>
  <c r="L2267" i="9"/>
  <c r="M2267" i="9"/>
  <c r="N2275" i="9"/>
  <c r="O2275" i="9"/>
  <c r="P2275" i="9"/>
  <c r="I2275" i="9"/>
  <c r="Q2275" i="9"/>
  <c r="J2275" i="9"/>
  <c r="R2275" i="9"/>
  <c r="K2275" i="9"/>
  <c r="L2275" i="9"/>
  <c r="M2275" i="9"/>
  <c r="N2283" i="9"/>
  <c r="O2283" i="9"/>
  <c r="P2283" i="9"/>
  <c r="I2283" i="9"/>
  <c r="Q2283" i="9"/>
  <c r="J2283" i="9"/>
  <c r="R2283" i="9"/>
  <c r="K2283" i="9"/>
  <c r="L2283" i="9"/>
  <c r="M2283" i="9"/>
  <c r="N2291" i="9"/>
  <c r="O2291" i="9"/>
  <c r="P2291" i="9"/>
  <c r="I2291" i="9"/>
  <c r="Q2291" i="9"/>
  <c r="J2291" i="9"/>
  <c r="R2291" i="9"/>
  <c r="K2291" i="9"/>
  <c r="L2291" i="9"/>
  <c r="M2291" i="9"/>
  <c r="N2299" i="9"/>
  <c r="O2299" i="9"/>
  <c r="P2299" i="9"/>
  <c r="I2299" i="9"/>
  <c r="Q2299" i="9"/>
  <c r="J2299" i="9"/>
  <c r="R2299" i="9"/>
  <c r="K2299" i="9"/>
  <c r="L2299" i="9"/>
  <c r="M2299" i="9"/>
  <c r="N2307" i="9"/>
  <c r="O2307" i="9"/>
  <c r="P2307" i="9"/>
  <c r="I2307" i="9"/>
  <c r="Q2307" i="9"/>
  <c r="J2307" i="9"/>
  <c r="R2307" i="9"/>
  <c r="K2307" i="9"/>
  <c r="L2307" i="9"/>
  <c r="M2307" i="9"/>
  <c r="N2315" i="9"/>
  <c r="O2315" i="9"/>
  <c r="P2315" i="9"/>
  <c r="I2315" i="9"/>
  <c r="Q2315" i="9"/>
  <c r="J2315" i="9"/>
  <c r="R2315" i="9"/>
  <c r="K2315" i="9"/>
  <c r="L2315" i="9"/>
  <c r="M2315" i="9"/>
  <c r="N2323" i="9"/>
  <c r="O2323" i="9"/>
  <c r="P2323" i="9"/>
  <c r="I2323" i="9"/>
  <c r="Q2323" i="9"/>
  <c r="J2323" i="9"/>
  <c r="R2323" i="9"/>
  <c r="K2323" i="9"/>
  <c r="L2323" i="9"/>
  <c r="M2323" i="9"/>
  <c r="N2331" i="9"/>
  <c r="O2331" i="9"/>
  <c r="P2331" i="9"/>
  <c r="I2331" i="9"/>
  <c r="Q2331" i="9"/>
  <c r="J2331" i="9"/>
  <c r="R2331" i="9"/>
  <c r="K2331" i="9"/>
  <c r="L2331" i="9"/>
  <c r="M2331" i="9"/>
  <c r="N2339" i="9"/>
  <c r="O2339" i="9"/>
  <c r="P2339" i="9"/>
  <c r="I2339" i="9"/>
  <c r="Q2339" i="9"/>
  <c r="J2339" i="9"/>
  <c r="R2339" i="9"/>
  <c r="K2339" i="9"/>
  <c r="L2339" i="9"/>
  <c r="M2339" i="9"/>
  <c r="N2347" i="9"/>
  <c r="O2347" i="9"/>
  <c r="P2347" i="9"/>
  <c r="I2347" i="9"/>
  <c r="Q2347" i="9"/>
  <c r="J2347" i="9"/>
  <c r="R2347" i="9"/>
  <c r="K2347" i="9"/>
  <c r="L2347" i="9"/>
  <c r="M2347" i="9"/>
  <c r="N2355" i="9"/>
  <c r="O2355" i="9"/>
  <c r="P2355" i="9"/>
  <c r="I2355" i="9"/>
  <c r="Q2355" i="9"/>
  <c r="J2355" i="9"/>
  <c r="R2355" i="9"/>
  <c r="K2355" i="9"/>
  <c r="L2355" i="9"/>
  <c r="M2355" i="9"/>
  <c r="N2363" i="9"/>
  <c r="O2363" i="9"/>
  <c r="P2363" i="9"/>
  <c r="I2363" i="9"/>
  <c r="Q2363" i="9"/>
  <c r="J2363" i="9"/>
  <c r="R2363" i="9"/>
  <c r="K2363" i="9"/>
  <c r="L2363" i="9"/>
  <c r="M2363" i="9"/>
  <c r="N2371" i="9"/>
  <c r="O2371" i="9"/>
  <c r="P2371" i="9"/>
  <c r="I2371" i="9"/>
  <c r="Q2371" i="9"/>
  <c r="J2371" i="9"/>
  <c r="R2371" i="9"/>
  <c r="K2371" i="9"/>
  <c r="L2371" i="9"/>
  <c r="M2371" i="9"/>
  <c r="N2379" i="9"/>
  <c r="O2379" i="9"/>
  <c r="P2379" i="9"/>
  <c r="I2379" i="9"/>
  <c r="Q2379" i="9"/>
  <c r="J2379" i="9"/>
  <c r="R2379" i="9"/>
  <c r="K2379" i="9"/>
  <c r="L2379" i="9"/>
  <c r="M2379" i="9"/>
  <c r="N2387" i="9"/>
  <c r="O2387" i="9"/>
  <c r="P2387" i="9"/>
  <c r="I2387" i="9"/>
  <c r="Q2387" i="9"/>
  <c r="J2387" i="9"/>
  <c r="R2387" i="9"/>
  <c r="K2387" i="9"/>
  <c r="L2387" i="9"/>
  <c r="M2387" i="9"/>
  <c r="N2395" i="9"/>
  <c r="O2395" i="9"/>
  <c r="P2395" i="9"/>
  <c r="I2395" i="9"/>
  <c r="Q2395" i="9"/>
  <c r="J2395" i="9"/>
  <c r="R2395" i="9"/>
  <c r="K2395" i="9"/>
  <c r="L2395" i="9"/>
  <c r="M2395" i="9"/>
  <c r="N2403" i="9"/>
  <c r="O2403" i="9"/>
  <c r="P2403" i="9"/>
  <c r="I2403" i="9"/>
  <c r="Q2403" i="9"/>
  <c r="J2403" i="9"/>
  <c r="R2403" i="9"/>
  <c r="K2403" i="9"/>
  <c r="M2403" i="9"/>
  <c r="L2403" i="9"/>
  <c r="N2411" i="9"/>
  <c r="P2411" i="9"/>
  <c r="K2411" i="9"/>
  <c r="M2411" i="9"/>
  <c r="I2411" i="9"/>
  <c r="J2411" i="9"/>
  <c r="L2411" i="9"/>
  <c r="O2411" i="9"/>
  <c r="Q2411" i="9"/>
  <c r="R2411" i="9"/>
  <c r="K2419" i="9"/>
  <c r="M2419" i="9"/>
  <c r="L2419" i="9"/>
  <c r="N2419" i="9"/>
  <c r="O2419" i="9"/>
  <c r="P2419" i="9"/>
  <c r="Q2419" i="9"/>
  <c r="R2419" i="9"/>
  <c r="I2419" i="9"/>
  <c r="J2419" i="9"/>
  <c r="K2427" i="9"/>
  <c r="L2427" i="9"/>
  <c r="M2427" i="9"/>
  <c r="N2427" i="9"/>
  <c r="O2427" i="9"/>
  <c r="P2427" i="9"/>
  <c r="Q2427" i="9"/>
  <c r="I2427" i="9"/>
  <c r="R2427" i="9"/>
  <c r="J2427" i="9"/>
  <c r="I2435" i="9"/>
  <c r="Q2435" i="9"/>
  <c r="J2435" i="9"/>
  <c r="R2435" i="9"/>
  <c r="K2435" i="9"/>
  <c r="L2435" i="9"/>
  <c r="M2435" i="9"/>
  <c r="N2435" i="9"/>
  <c r="O2435" i="9"/>
  <c r="P2435" i="9"/>
  <c r="I2443" i="9"/>
  <c r="Q2443" i="9"/>
  <c r="J2443" i="9"/>
  <c r="R2443" i="9"/>
  <c r="K2443" i="9"/>
  <c r="L2443" i="9"/>
  <c r="M2443" i="9"/>
  <c r="N2443" i="9"/>
  <c r="O2443" i="9"/>
  <c r="P2443" i="9"/>
  <c r="I2451" i="9"/>
  <c r="Q2451" i="9"/>
  <c r="J2451" i="9"/>
  <c r="R2451" i="9"/>
  <c r="K2451" i="9"/>
  <c r="L2451" i="9"/>
  <c r="M2451" i="9"/>
  <c r="N2451" i="9"/>
  <c r="O2451" i="9"/>
  <c r="P2451" i="9"/>
  <c r="I2459" i="9"/>
  <c r="Q2459" i="9"/>
  <c r="J2459" i="9"/>
  <c r="R2459" i="9"/>
  <c r="K2459" i="9"/>
  <c r="L2459" i="9"/>
  <c r="M2459" i="9"/>
  <c r="N2459" i="9"/>
  <c r="O2459" i="9"/>
  <c r="P2459" i="9"/>
  <c r="I2467" i="9"/>
  <c r="Q2467" i="9"/>
  <c r="J2467" i="9"/>
  <c r="R2467" i="9"/>
  <c r="K2467" i="9"/>
  <c r="L2467" i="9"/>
  <c r="M2467" i="9"/>
  <c r="N2467" i="9"/>
  <c r="O2467" i="9"/>
  <c r="P2467" i="9"/>
  <c r="I2475" i="9"/>
  <c r="Q2475" i="9"/>
  <c r="J2475" i="9"/>
  <c r="R2475" i="9"/>
  <c r="K2475" i="9"/>
  <c r="L2475" i="9"/>
  <c r="M2475" i="9"/>
  <c r="N2475" i="9"/>
  <c r="O2475" i="9"/>
  <c r="P2475" i="9"/>
  <c r="I2483" i="9"/>
  <c r="Q2483" i="9"/>
  <c r="J2483" i="9"/>
  <c r="R2483" i="9"/>
  <c r="K2483" i="9"/>
  <c r="L2483" i="9"/>
  <c r="M2483" i="9"/>
  <c r="N2483" i="9"/>
  <c r="O2483" i="9"/>
  <c r="P2483" i="9"/>
  <c r="I2491" i="9"/>
  <c r="Q2491" i="9"/>
  <c r="J2491" i="9"/>
  <c r="R2491" i="9"/>
  <c r="K2491" i="9"/>
  <c r="L2491" i="9"/>
  <c r="M2491" i="9"/>
  <c r="N2491" i="9"/>
  <c r="O2491" i="9"/>
  <c r="P2491" i="9"/>
  <c r="I2499" i="9"/>
  <c r="Q2499" i="9"/>
  <c r="J2499" i="9"/>
  <c r="R2499" i="9"/>
  <c r="K2499" i="9"/>
  <c r="L2499" i="9"/>
  <c r="M2499" i="9"/>
  <c r="N2499" i="9"/>
  <c r="O2499" i="9"/>
  <c r="P2499" i="9"/>
  <c r="I2507" i="9"/>
  <c r="Q2507" i="9"/>
  <c r="J2507" i="9"/>
  <c r="R2507" i="9"/>
  <c r="K2507" i="9"/>
  <c r="L2507" i="9"/>
  <c r="M2507" i="9"/>
  <c r="N2507" i="9"/>
  <c r="O2507" i="9"/>
  <c r="P2507" i="9"/>
  <c r="I2515" i="9"/>
  <c r="Q2515" i="9"/>
  <c r="J2515" i="9"/>
  <c r="R2515" i="9"/>
  <c r="K2515" i="9"/>
  <c r="L2515" i="9"/>
  <c r="M2515" i="9"/>
  <c r="N2515" i="9"/>
  <c r="O2515" i="9"/>
  <c r="P2515" i="9"/>
  <c r="I2523" i="9"/>
  <c r="Q2523" i="9"/>
  <c r="J2523" i="9"/>
  <c r="R2523" i="9"/>
  <c r="K2523" i="9"/>
  <c r="L2523" i="9"/>
  <c r="M2523" i="9"/>
  <c r="N2523" i="9"/>
  <c r="O2523" i="9"/>
  <c r="P2523" i="9"/>
  <c r="I2531" i="9"/>
  <c r="Q2531" i="9"/>
  <c r="J2531" i="9"/>
  <c r="R2531" i="9"/>
  <c r="K2531" i="9"/>
  <c r="L2531" i="9"/>
  <c r="M2531" i="9"/>
  <c r="N2531" i="9"/>
  <c r="O2531" i="9"/>
  <c r="P2531" i="9"/>
  <c r="I2539" i="9"/>
  <c r="Q2539" i="9"/>
  <c r="J2539" i="9"/>
  <c r="R2539" i="9"/>
  <c r="K2539" i="9"/>
  <c r="L2539" i="9"/>
  <c r="M2539" i="9"/>
  <c r="N2539" i="9"/>
  <c r="O2539" i="9"/>
  <c r="P2539" i="9"/>
  <c r="I2547" i="9"/>
  <c r="Q2547" i="9"/>
  <c r="J2547" i="9"/>
  <c r="R2547" i="9"/>
  <c r="K2547" i="9"/>
  <c r="L2547" i="9"/>
  <c r="M2547" i="9"/>
  <c r="N2547" i="9"/>
  <c r="O2547" i="9"/>
  <c r="P2547" i="9"/>
  <c r="I2555" i="9"/>
  <c r="Q2555" i="9"/>
  <c r="J2555" i="9"/>
  <c r="R2555" i="9"/>
  <c r="L2555" i="9"/>
  <c r="M2555" i="9"/>
  <c r="N2555" i="9"/>
  <c r="O2555" i="9"/>
  <c r="P2555" i="9"/>
  <c r="K2555" i="9"/>
  <c r="I2563" i="9"/>
  <c r="Q2563" i="9"/>
  <c r="J2563" i="9"/>
  <c r="R2563" i="9"/>
  <c r="L2563" i="9"/>
  <c r="M2563" i="9"/>
  <c r="O2563" i="9"/>
  <c r="P2563" i="9"/>
  <c r="N2563" i="9"/>
  <c r="K2563" i="9"/>
  <c r="I2571" i="9"/>
  <c r="Q2571" i="9"/>
  <c r="J2571" i="9"/>
  <c r="R2571" i="9"/>
  <c r="L2571" i="9"/>
  <c r="M2571" i="9"/>
  <c r="O2571" i="9"/>
  <c r="P2571" i="9"/>
  <c r="K2571" i="9"/>
  <c r="N2571" i="9"/>
  <c r="I2579" i="9"/>
  <c r="Q2579" i="9"/>
  <c r="J2579" i="9"/>
  <c r="R2579" i="9"/>
  <c r="L2579" i="9"/>
  <c r="M2579" i="9"/>
  <c r="O2579" i="9"/>
  <c r="P2579" i="9"/>
  <c r="K2579" i="9"/>
  <c r="N2579" i="9"/>
  <c r="I2587" i="9"/>
  <c r="Q2587" i="9"/>
  <c r="J2587" i="9"/>
  <c r="R2587" i="9"/>
  <c r="L2587" i="9"/>
  <c r="M2587" i="9"/>
  <c r="O2587" i="9"/>
  <c r="P2587" i="9"/>
  <c r="K2587" i="9"/>
  <c r="N2587" i="9"/>
  <c r="I2595" i="9"/>
  <c r="Q2595" i="9"/>
  <c r="L2595" i="9"/>
  <c r="M2595" i="9"/>
  <c r="P2595" i="9"/>
  <c r="K2595" i="9"/>
  <c r="N2595" i="9"/>
  <c r="O2595" i="9"/>
  <c r="R2595" i="9"/>
  <c r="J2595" i="9"/>
  <c r="I2603" i="9"/>
  <c r="L2603" i="9"/>
  <c r="M2603" i="9"/>
  <c r="P2603" i="9"/>
  <c r="R2603" i="9"/>
  <c r="J2603" i="9"/>
  <c r="K2603" i="9"/>
  <c r="N2603" i="9"/>
  <c r="O2603" i="9"/>
  <c r="Q2603" i="9"/>
  <c r="L2611" i="9"/>
  <c r="P2611" i="9"/>
  <c r="M2611" i="9"/>
  <c r="N2611" i="9"/>
  <c r="O2611" i="9"/>
  <c r="Q2611" i="9"/>
  <c r="R2611" i="9"/>
  <c r="I2611" i="9"/>
  <c r="J2611" i="9"/>
  <c r="K2611" i="9"/>
  <c r="L2619" i="9"/>
  <c r="P2619" i="9"/>
  <c r="J2619" i="9"/>
  <c r="K2619" i="9"/>
  <c r="M2619" i="9"/>
  <c r="N2619" i="9"/>
  <c r="O2619" i="9"/>
  <c r="Q2619" i="9"/>
  <c r="R2619" i="9"/>
  <c r="I2619" i="9"/>
  <c r="L2627" i="9"/>
  <c r="P2627" i="9"/>
  <c r="R2627" i="9"/>
  <c r="I2627" i="9"/>
  <c r="J2627" i="9"/>
  <c r="K2627" i="9"/>
  <c r="M2627" i="9"/>
  <c r="N2627" i="9"/>
  <c r="O2627" i="9"/>
  <c r="Q2627" i="9"/>
  <c r="L2635" i="9"/>
  <c r="P2635" i="9"/>
  <c r="O2635" i="9"/>
  <c r="Q2635" i="9"/>
  <c r="R2635" i="9"/>
  <c r="I2635" i="9"/>
  <c r="J2635" i="9"/>
  <c r="K2635" i="9"/>
  <c r="M2635" i="9"/>
  <c r="N2635" i="9"/>
  <c r="L2643" i="9"/>
  <c r="P2643" i="9"/>
  <c r="M2643" i="9"/>
  <c r="N2643" i="9"/>
  <c r="O2643" i="9"/>
  <c r="Q2643" i="9"/>
  <c r="R2643" i="9"/>
  <c r="I2643" i="9"/>
  <c r="J2643" i="9"/>
  <c r="K2643" i="9"/>
  <c r="L2651" i="9"/>
  <c r="P2651" i="9"/>
  <c r="J2651" i="9"/>
  <c r="K2651" i="9"/>
  <c r="M2651" i="9"/>
  <c r="N2651" i="9"/>
  <c r="O2651" i="9"/>
  <c r="Q2651" i="9"/>
  <c r="R2651" i="9"/>
  <c r="I2651" i="9"/>
  <c r="L2659" i="9"/>
  <c r="P2659" i="9"/>
  <c r="R2659" i="9"/>
  <c r="I2659" i="9"/>
  <c r="J2659" i="9"/>
  <c r="K2659" i="9"/>
  <c r="M2659" i="9"/>
  <c r="N2659" i="9"/>
  <c r="O2659" i="9"/>
  <c r="Q2659" i="9"/>
  <c r="P2667" i="9"/>
  <c r="O2667" i="9"/>
  <c r="Q2667" i="9"/>
  <c r="I2667" i="9"/>
  <c r="R2667" i="9"/>
  <c r="J2667" i="9"/>
  <c r="K2667" i="9"/>
  <c r="L2667" i="9"/>
  <c r="M2667" i="9"/>
  <c r="N2667" i="9"/>
  <c r="O2675" i="9"/>
  <c r="P2675" i="9"/>
  <c r="I2675" i="9"/>
  <c r="Q2675" i="9"/>
  <c r="J2675" i="9"/>
  <c r="R2675" i="9"/>
  <c r="K2675" i="9"/>
  <c r="L2675" i="9"/>
  <c r="M2675" i="9"/>
  <c r="N2675" i="9"/>
  <c r="O2683" i="9"/>
  <c r="P2683" i="9"/>
  <c r="I2683" i="9"/>
  <c r="Q2683" i="9"/>
  <c r="J2683" i="9"/>
  <c r="R2683" i="9"/>
  <c r="K2683" i="9"/>
  <c r="L2683" i="9"/>
  <c r="M2683" i="9"/>
  <c r="N2683" i="9"/>
  <c r="O2691" i="9"/>
  <c r="P2691" i="9"/>
  <c r="I2691" i="9"/>
  <c r="Q2691" i="9"/>
  <c r="J2691" i="9"/>
  <c r="R2691" i="9"/>
  <c r="K2691" i="9"/>
  <c r="L2691" i="9"/>
  <c r="M2691" i="9"/>
  <c r="N2691" i="9"/>
  <c r="O2699" i="9"/>
  <c r="P2699" i="9"/>
  <c r="I2699" i="9"/>
  <c r="Q2699" i="9"/>
  <c r="J2699" i="9"/>
  <c r="R2699" i="9"/>
  <c r="K2699" i="9"/>
  <c r="L2699" i="9"/>
  <c r="M2699" i="9"/>
  <c r="N2699" i="9"/>
  <c r="O2707" i="9"/>
  <c r="P2707" i="9"/>
  <c r="I2707" i="9"/>
  <c r="Q2707" i="9"/>
  <c r="J2707" i="9"/>
  <c r="R2707" i="9"/>
  <c r="K2707" i="9"/>
  <c r="L2707" i="9"/>
  <c r="M2707" i="9"/>
  <c r="N2707" i="9"/>
  <c r="O2715" i="9"/>
  <c r="P2715" i="9"/>
  <c r="I2715" i="9"/>
  <c r="Q2715" i="9"/>
  <c r="J2715" i="9"/>
  <c r="R2715" i="9"/>
  <c r="K2715" i="9"/>
  <c r="L2715" i="9"/>
  <c r="M2715" i="9"/>
  <c r="N2715" i="9"/>
  <c r="O2723" i="9"/>
  <c r="P2723" i="9"/>
  <c r="I2723" i="9"/>
  <c r="Q2723" i="9"/>
  <c r="J2723" i="9"/>
  <c r="R2723" i="9"/>
  <c r="K2723" i="9"/>
  <c r="L2723" i="9"/>
  <c r="M2723" i="9"/>
  <c r="N2723" i="9"/>
  <c r="O2731" i="9"/>
  <c r="P2731" i="9"/>
  <c r="I2731" i="9"/>
  <c r="Q2731" i="9"/>
  <c r="J2731" i="9"/>
  <c r="R2731" i="9"/>
  <c r="K2731" i="9"/>
  <c r="L2731" i="9"/>
  <c r="M2731" i="9"/>
  <c r="N2731" i="9"/>
  <c r="O2739" i="9"/>
  <c r="P2739" i="9"/>
  <c r="I2739" i="9"/>
  <c r="Q2739" i="9"/>
  <c r="J2739" i="9"/>
  <c r="R2739" i="9"/>
  <c r="K2739" i="9"/>
  <c r="L2739" i="9"/>
  <c r="M2739" i="9"/>
  <c r="N2739" i="9"/>
  <c r="O2747" i="9"/>
  <c r="P2747" i="9"/>
  <c r="I2747" i="9"/>
  <c r="Q2747" i="9"/>
  <c r="J2747" i="9"/>
  <c r="R2747" i="9"/>
  <c r="K2747" i="9"/>
  <c r="L2747" i="9"/>
  <c r="M2747" i="9"/>
  <c r="N2747" i="9"/>
  <c r="O2755" i="9"/>
  <c r="P2755" i="9"/>
  <c r="I2755" i="9"/>
  <c r="Q2755" i="9"/>
  <c r="J2755" i="9"/>
  <c r="R2755" i="9"/>
  <c r="K2755" i="9"/>
  <c r="L2755" i="9"/>
  <c r="M2755" i="9"/>
  <c r="N2755" i="9"/>
  <c r="O2763" i="9"/>
  <c r="P2763" i="9"/>
  <c r="I2763" i="9"/>
  <c r="Q2763" i="9"/>
  <c r="J2763" i="9"/>
  <c r="R2763" i="9"/>
  <c r="K2763" i="9"/>
  <c r="L2763" i="9"/>
  <c r="M2763" i="9"/>
  <c r="N2763" i="9"/>
  <c r="O2771" i="9"/>
  <c r="P2771" i="9"/>
  <c r="I2771" i="9"/>
  <c r="Q2771" i="9"/>
  <c r="J2771" i="9"/>
  <c r="R2771" i="9"/>
  <c r="K2771" i="9"/>
  <c r="L2771" i="9"/>
  <c r="M2771" i="9"/>
  <c r="N2771" i="9"/>
  <c r="O2779" i="9"/>
  <c r="P2779" i="9"/>
  <c r="I2779" i="9"/>
  <c r="Q2779" i="9"/>
  <c r="J2779" i="9"/>
  <c r="R2779" i="9"/>
  <c r="K2779" i="9"/>
  <c r="L2779" i="9"/>
  <c r="M2779" i="9"/>
  <c r="N2779" i="9"/>
  <c r="O2787" i="9"/>
  <c r="P2787" i="9"/>
  <c r="I2787" i="9"/>
  <c r="Q2787" i="9"/>
  <c r="J2787" i="9"/>
  <c r="R2787" i="9"/>
  <c r="K2787" i="9"/>
  <c r="L2787" i="9"/>
  <c r="M2787" i="9"/>
  <c r="N2787" i="9"/>
  <c r="O2795" i="9"/>
  <c r="P2795" i="9"/>
  <c r="I2795" i="9"/>
  <c r="Q2795" i="9"/>
  <c r="J2795" i="9"/>
  <c r="R2795" i="9"/>
  <c r="K2795" i="9"/>
  <c r="L2795" i="9"/>
  <c r="M2795" i="9"/>
  <c r="N2795" i="9"/>
  <c r="O2803" i="9"/>
  <c r="P2803" i="9"/>
  <c r="I2803" i="9"/>
  <c r="Q2803" i="9"/>
  <c r="J2803" i="9"/>
  <c r="R2803" i="9"/>
  <c r="K2803" i="9"/>
  <c r="L2803" i="9"/>
  <c r="M2803" i="9"/>
  <c r="N2803" i="9"/>
  <c r="O2811" i="9"/>
  <c r="P2811" i="9"/>
  <c r="I2811" i="9"/>
  <c r="Q2811" i="9"/>
  <c r="J2811" i="9"/>
  <c r="R2811" i="9"/>
  <c r="K2811" i="9"/>
  <c r="L2811" i="9"/>
  <c r="M2811" i="9"/>
  <c r="N2811" i="9"/>
  <c r="O2819" i="9"/>
  <c r="P2819" i="9"/>
  <c r="I2819" i="9"/>
  <c r="Q2819" i="9"/>
  <c r="J2819" i="9"/>
  <c r="R2819" i="9"/>
  <c r="K2819" i="9"/>
  <c r="L2819" i="9"/>
  <c r="M2819" i="9"/>
  <c r="N2819" i="9"/>
  <c r="O2827" i="9"/>
  <c r="P2827" i="9"/>
  <c r="I2827" i="9"/>
  <c r="Q2827" i="9"/>
  <c r="J2827" i="9"/>
  <c r="R2827" i="9"/>
  <c r="K2827" i="9"/>
  <c r="L2827" i="9"/>
  <c r="M2827" i="9"/>
  <c r="N2827" i="9"/>
  <c r="O2835" i="9"/>
  <c r="P2835" i="9"/>
  <c r="I2835" i="9"/>
  <c r="Q2835" i="9"/>
  <c r="J2835" i="9"/>
  <c r="R2835" i="9"/>
  <c r="K2835" i="9"/>
  <c r="L2835" i="9"/>
  <c r="M2835" i="9"/>
  <c r="N2835" i="9"/>
  <c r="O2843" i="9"/>
  <c r="P2843" i="9"/>
  <c r="I2843" i="9"/>
  <c r="Q2843" i="9"/>
  <c r="J2843" i="9"/>
  <c r="R2843" i="9"/>
  <c r="K2843" i="9"/>
  <c r="L2843" i="9"/>
  <c r="M2843" i="9"/>
  <c r="N2843" i="9"/>
  <c r="O2851" i="9"/>
  <c r="P2851" i="9"/>
  <c r="I2851" i="9"/>
  <c r="Q2851" i="9"/>
  <c r="J2851" i="9"/>
  <c r="R2851" i="9"/>
  <c r="K2851" i="9"/>
  <c r="L2851" i="9"/>
  <c r="M2851" i="9"/>
  <c r="N2851" i="9"/>
  <c r="O2859" i="9"/>
  <c r="P2859" i="9"/>
  <c r="I2859" i="9"/>
  <c r="Q2859" i="9"/>
  <c r="J2859" i="9"/>
  <c r="R2859" i="9"/>
  <c r="K2859" i="9"/>
  <c r="L2859" i="9"/>
  <c r="M2859" i="9"/>
  <c r="N2859" i="9"/>
  <c r="O2867" i="9"/>
  <c r="P2867" i="9"/>
  <c r="I2867" i="9"/>
  <c r="Q2867" i="9"/>
  <c r="J2867" i="9"/>
  <c r="R2867" i="9"/>
  <c r="K2867" i="9"/>
  <c r="L2867" i="9"/>
  <c r="M2867" i="9"/>
  <c r="N2867" i="9"/>
  <c r="O2875" i="9"/>
  <c r="P2875" i="9"/>
  <c r="I2875" i="9"/>
  <c r="Q2875" i="9"/>
  <c r="J2875" i="9"/>
  <c r="R2875" i="9"/>
  <c r="K2875" i="9"/>
  <c r="L2875" i="9"/>
  <c r="M2875" i="9"/>
  <c r="N2875" i="9"/>
  <c r="O2883" i="9"/>
  <c r="P2883" i="9"/>
  <c r="I2883" i="9"/>
  <c r="Q2883" i="9"/>
  <c r="J2883" i="9"/>
  <c r="R2883" i="9"/>
  <c r="K2883" i="9"/>
  <c r="L2883" i="9"/>
  <c r="M2883" i="9"/>
  <c r="N2883" i="9"/>
  <c r="O2891" i="9"/>
  <c r="P2891" i="9"/>
  <c r="I2891" i="9"/>
  <c r="Q2891" i="9"/>
  <c r="J2891" i="9"/>
  <c r="R2891" i="9"/>
  <c r="K2891" i="9"/>
  <c r="L2891" i="9"/>
  <c r="M2891" i="9"/>
  <c r="N2891" i="9"/>
  <c r="O2899" i="9"/>
  <c r="P2899" i="9"/>
  <c r="I2899" i="9"/>
  <c r="Q2899" i="9"/>
  <c r="J2899" i="9"/>
  <c r="R2899" i="9"/>
  <c r="K2899" i="9"/>
  <c r="L2899" i="9"/>
  <c r="M2899" i="9"/>
  <c r="N2899" i="9"/>
  <c r="O2907" i="9"/>
  <c r="P2907" i="9"/>
  <c r="I2907" i="9"/>
  <c r="Q2907" i="9"/>
  <c r="J2907" i="9"/>
  <c r="R2907" i="9"/>
  <c r="K2907" i="9"/>
  <c r="L2907" i="9"/>
  <c r="M2907" i="9"/>
  <c r="N2907" i="9"/>
  <c r="O2915" i="9"/>
  <c r="P2915" i="9"/>
  <c r="I2915" i="9"/>
  <c r="Q2915" i="9"/>
  <c r="J2915" i="9"/>
  <c r="R2915" i="9"/>
  <c r="K2915" i="9"/>
  <c r="L2915" i="9"/>
  <c r="M2915" i="9"/>
  <c r="N2915" i="9"/>
  <c r="O2923" i="9"/>
  <c r="P2923" i="9"/>
  <c r="I2923" i="9"/>
  <c r="Q2923" i="9"/>
  <c r="J2923" i="9"/>
  <c r="R2923" i="9"/>
  <c r="K2923" i="9"/>
  <c r="L2923" i="9"/>
  <c r="M2923" i="9"/>
  <c r="N2923" i="9"/>
  <c r="O2931" i="9"/>
  <c r="P2931" i="9"/>
  <c r="I2931" i="9"/>
  <c r="Q2931" i="9"/>
  <c r="J2931" i="9"/>
  <c r="R2931" i="9"/>
  <c r="K2931" i="9"/>
  <c r="L2931" i="9"/>
  <c r="M2931" i="9"/>
  <c r="N2931" i="9"/>
  <c r="O2939" i="9"/>
  <c r="P2939" i="9"/>
  <c r="I2939" i="9"/>
  <c r="Q2939" i="9"/>
  <c r="J2939" i="9"/>
  <c r="R2939" i="9"/>
  <c r="K2939" i="9"/>
  <c r="L2939" i="9"/>
  <c r="M2939" i="9"/>
  <c r="N2939" i="9"/>
  <c r="O2947" i="9"/>
  <c r="P2947" i="9"/>
  <c r="I2947" i="9"/>
  <c r="Q2947" i="9"/>
  <c r="J2947" i="9"/>
  <c r="R2947" i="9"/>
  <c r="K2947" i="9"/>
  <c r="L2947" i="9"/>
  <c r="M2947" i="9"/>
  <c r="N2947" i="9"/>
  <c r="O2955" i="9"/>
  <c r="P2955" i="9"/>
  <c r="I2955" i="9"/>
  <c r="Q2955" i="9"/>
  <c r="J2955" i="9"/>
  <c r="R2955" i="9"/>
  <c r="K2955" i="9"/>
  <c r="L2955" i="9"/>
  <c r="M2955" i="9"/>
  <c r="N2955" i="9"/>
  <c r="O2963" i="9"/>
  <c r="P2963" i="9"/>
  <c r="I2963" i="9"/>
  <c r="Q2963" i="9"/>
  <c r="J2963" i="9"/>
  <c r="R2963" i="9"/>
  <c r="K2963" i="9"/>
  <c r="L2963" i="9"/>
  <c r="M2963" i="9"/>
  <c r="N2963" i="9"/>
  <c r="O2971" i="9"/>
  <c r="P2971" i="9"/>
  <c r="I2971" i="9"/>
  <c r="Q2971" i="9"/>
  <c r="J2971" i="9"/>
  <c r="R2971" i="9"/>
  <c r="K2971" i="9"/>
  <c r="L2971" i="9"/>
  <c r="M2971" i="9"/>
  <c r="N2971" i="9"/>
  <c r="O2979" i="9"/>
  <c r="P2979" i="9"/>
  <c r="I2979" i="9"/>
  <c r="Q2979" i="9"/>
  <c r="J2979" i="9"/>
  <c r="R2979" i="9"/>
  <c r="K2979" i="9"/>
  <c r="L2979" i="9"/>
  <c r="M2979" i="9"/>
  <c r="N2979" i="9"/>
  <c r="O2987" i="9"/>
  <c r="P2987" i="9"/>
  <c r="I2987" i="9"/>
  <c r="Q2987" i="9"/>
  <c r="J2987" i="9"/>
  <c r="R2987" i="9"/>
  <c r="K2987" i="9"/>
  <c r="L2987" i="9"/>
  <c r="M2987" i="9"/>
  <c r="N2987" i="9"/>
  <c r="O2995" i="9"/>
  <c r="P2995" i="9"/>
  <c r="I2995" i="9"/>
  <c r="Q2995" i="9"/>
  <c r="J2995" i="9"/>
  <c r="R2995" i="9"/>
  <c r="K2995" i="9"/>
  <c r="L2995" i="9"/>
  <c r="M2995" i="9"/>
  <c r="N2995" i="9"/>
  <c r="O3003" i="9"/>
  <c r="P3003" i="9"/>
  <c r="I3003" i="9"/>
  <c r="Q3003" i="9"/>
  <c r="J3003" i="9"/>
  <c r="R3003" i="9"/>
  <c r="K3003" i="9"/>
  <c r="L3003" i="9"/>
  <c r="M3003" i="9"/>
  <c r="N3003" i="9"/>
  <c r="O3011" i="9"/>
  <c r="P3011" i="9"/>
  <c r="I3011" i="9"/>
  <c r="Q3011" i="9"/>
  <c r="J3011" i="9"/>
  <c r="R3011" i="9"/>
  <c r="K3011" i="9"/>
  <c r="L3011" i="9"/>
  <c r="M3011" i="9"/>
  <c r="N3011" i="9"/>
  <c r="O3019" i="9"/>
  <c r="P3019" i="9"/>
  <c r="J3019" i="9"/>
  <c r="R3019" i="9"/>
  <c r="K3019" i="9"/>
  <c r="L3019" i="9"/>
  <c r="M3019" i="9"/>
  <c r="N3019" i="9"/>
  <c r="I3019" i="9"/>
  <c r="Q3019" i="9"/>
  <c r="O3027" i="9"/>
  <c r="P3027" i="9"/>
  <c r="J3027" i="9"/>
  <c r="R3027" i="9"/>
  <c r="K3027" i="9"/>
  <c r="L3027" i="9"/>
  <c r="M3027" i="9"/>
  <c r="N3027" i="9"/>
  <c r="I3027" i="9"/>
  <c r="Q3027" i="9"/>
  <c r="O3035" i="9"/>
  <c r="P3035" i="9"/>
  <c r="J3035" i="9"/>
  <c r="R3035" i="9"/>
  <c r="K3035" i="9"/>
  <c r="N3035" i="9"/>
  <c r="I3035" i="9"/>
  <c r="L3035" i="9"/>
  <c r="M3035" i="9"/>
  <c r="Q3035" i="9"/>
  <c r="P3043" i="9"/>
  <c r="J3043" i="9"/>
  <c r="R3043" i="9"/>
  <c r="K3043" i="9"/>
  <c r="N3043" i="9"/>
  <c r="I3043" i="9"/>
  <c r="L3043" i="9"/>
  <c r="M3043" i="9"/>
  <c r="O3043" i="9"/>
  <c r="Q3043" i="9"/>
  <c r="J3051" i="9"/>
  <c r="R3051" i="9"/>
  <c r="K3051" i="9"/>
  <c r="N3051" i="9"/>
  <c r="L3051" i="9"/>
  <c r="M3051" i="9"/>
  <c r="O3051" i="9"/>
  <c r="P3051" i="9"/>
  <c r="Q3051" i="9"/>
  <c r="I3051" i="9"/>
  <c r="J3059" i="9"/>
  <c r="R3059" i="9"/>
  <c r="N3059" i="9"/>
  <c r="Q3059" i="9"/>
  <c r="I3059" i="9"/>
  <c r="K3059" i="9"/>
  <c r="L3059" i="9"/>
  <c r="M3059" i="9"/>
  <c r="O3059" i="9"/>
  <c r="P3059" i="9"/>
  <c r="J3067" i="9"/>
  <c r="R3067" i="9"/>
  <c r="N3067" i="9"/>
  <c r="O3067" i="9"/>
  <c r="P3067" i="9"/>
  <c r="Q3067" i="9"/>
  <c r="I3067" i="9"/>
  <c r="K3067" i="9"/>
  <c r="L3067" i="9"/>
  <c r="M3067" i="9"/>
  <c r="J3075" i="9"/>
  <c r="R3075" i="9"/>
  <c r="N3075" i="9"/>
  <c r="L3075" i="9"/>
  <c r="M3075" i="9"/>
  <c r="O3075" i="9"/>
  <c r="P3075" i="9"/>
  <c r="Q3075" i="9"/>
  <c r="I3075" i="9"/>
  <c r="K3075" i="9"/>
  <c r="J3083" i="9"/>
  <c r="R3083" i="9"/>
  <c r="N3083" i="9"/>
  <c r="I3083" i="9"/>
  <c r="K3083" i="9"/>
  <c r="L3083" i="9"/>
  <c r="M3083" i="9"/>
  <c r="O3083" i="9"/>
  <c r="P3083" i="9"/>
  <c r="Q3083" i="9"/>
  <c r="J3091" i="9"/>
  <c r="N3091" i="9"/>
  <c r="Q3091" i="9"/>
  <c r="R3091" i="9"/>
  <c r="I3091" i="9"/>
  <c r="K3091" i="9"/>
  <c r="L3091" i="9"/>
  <c r="M3091" i="9"/>
  <c r="O3091" i="9"/>
  <c r="P3091" i="9"/>
  <c r="N3099" i="9"/>
  <c r="K3099" i="9"/>
  <c r="L3099" i="9"/>
  <c r="M3099" i="9"/>
  <c r="O3099" i="9"/>
  <c r="P3099" i="9"/>
  <c r="Q3099" i="9"/>
  <c r="I3099" i="9"/>
  <c r="R3099" i="9"/>
  <c r="J3099" i="9"/>
  <c r="M3107" i="9"/>
  <c r="N3107" i="9"/>
  <c r="O3107" i="9"/>
  <c r="P3107" i="9"/>
  <c r="I3107" i="9"/>
  <c r="Q3107" i="9"/>
  <c r="J3107" i="9"/>
  <c r="R3107" i="9"/>
  <c r="K3107" i="9"/>
  <c r="L3107" i="9"/>
  <c r="M3115" i="9"/>
  <c r="N3115" i="9"/>
  <c r="O3115" i="9"/>
  <c r="P3115" i="9"/>
  <c r="I3115" i="9"/>
  <c r="Q3115" i="9"/>
  <c r="J3115" i="9"/>
  <c r="R3115" i="9"/>
  <c r="K3115" i="9"/>
  <c r="L3115" i="9"/>
  <c r="M3123" i="9"/>
  <c r="N3123" i="9"/>
  <c r="O3123" i="9"/>
  <c r="P3123" i="9"/>
  <c r="I3123" i="9"/>
  <c r="Q3123" i="9"/>
  <c r="J3123" i="9"/>
  <c r="R3123" i="9"/>
  <c r="K3123" i="9"/>
  <c r="L3123" i="9"/>
  <c r="M3131" i="9"/>
  <c r="N3131" i="9"/>
  <c r="O3131" i="9"/>
  <c r="P3131" i="9"/>
  <c r="I3131" i="9"/>
  <c r="Q3131" i="9"/>
  <c r="J3131" i="9"/>
  <c r="R3131" i="9"/>
  <c r="K3131" i="9"/>
  <c r="L3131" i="9"/>
  <c r="M3139" i="9"/>
  <c r="N3139" i="9"/>
  <c r="O3139" i="9"/>
  <c r="P3139" i="9"/>
  <c r="I3139" i="9"/>
  <c r="Q3139" i="9"/>
  <c r="J3139" i="9"/>
  <c r="R3139" i="9"/>
  <c r="K3139" i="9"/>
  <c r="L3139" i="9"/>
  <c r="M3147" i="9"/>
  <c r="N3147" i="9"/>
  <c r="O3147" i="9"/>
  <c r="P3147" i="9"/>
  <c r="I3147" i="9"/>
  <c r="Q3147" i="9"/>
  <c r="J3147" i="9"/>
  <c r="R3147" i="9"/>
  <c r="K3147" i="9"/>
  <c r="L3147" i="9"/>
  <c r="M3155" i="9"/>
  <c r="N3155" i="9"/>
  <c r="O3155" i="9"/>
  <c r="P3155" i="9"/>
  <c r="I3155" i="9"/>
  <c r="Q3155" i="9"/>
  <c r="J3155" i="9"/>
  <c r="R3155" i="9"/>
  <c r="K3155" i="9"/>
  <c r="L3155" i="9"/>
  <c r="M3163" i="9"/>
  <c r="N3163" i="9"/>
  <c r="O3163" i="9"/>
  <c r="P3163" i="9"/>
  <c r="I3163" i="9"/>
  <c r="Q3163" i="9"/>
  <c r="J3163" i="9"/>
  <c r="R3163" i="9"/>
  <c r="K3163" i="9"/>
  <c r="L3163" i="9"/>
  <c r="M3171" i="9"/>
  <c r="N3171" i="9"/>
  <c r="O3171" i="9"/>
  <c r="P3171" i="9"/>
  <c r="I3171" i="9"/>
  <c r="Q3171" i="9"/>
  <c r="J3171" i="9"/>
  <c r="R3171" i="9"/>
  <c r="K3171" i="9"/>
  <c r="L3171" i="9"/>
  <c r="M3179" i="9"/>
  <c r="N3179" i="9"/>
  <c r="O3179" i="9"/>
  <c r="P3179" i="9"/>
  <c r="I3179" i="9"/>
  <c r="Q3179" i="9"/>
  <c r="J3179" i="9"/>
  <c r="R3179" i="9"/>
  <c r="K3179" i="9"/>
  <c r="L3179" i="9"/>
  <c r="M3187" i="9"/>
  <c r="N3187" i="9"/>
  <c r="O3187" i="9"/>
  <c r="P3187" i="9"/>
  <c r="I3187" i="9"/>
  <c r="Q3187" i="9"/>
  <c r="J3187" i="9"/>
  <c r="R3187" i="9"/>
  <c r="K3187" i="9"/>
  <c r="L3187" i="9"/>
  <c r="M3195" i="9"/>
  <c r="N3195" i="9"/>
  <c r="O3195" i="9"/>
  <c r="P3195" i="9"/>
  <c r="I3195" i="9"/>
  <c r="Q3195" i="9"/>
  <c r="J3195" i="9"/>
  <c r="R3195" i="9"/>
  <c r="K3195" i="9"/>
  <c r="L3195" i="9"/>
  <c r="M3203" i="9"/>
  <c r="N3203" i="9"/>
  <c r="O3203" i="9"/>
  <c r="P3203" i="9"/>
  <c r="I3203" i="9"/>
  <c r="Q3203" i="9"/>
  <c r="J3203" i="9"/>
  <c r="R3203" i="9"/>
  <c r="K3203" i="9"/>
  <c r="L3203" i="9"/>
  <c r="M3211" i="9"/>
  <c r="N3211" i="9"/>
  <c r="O3211" i="9"/>
  <c r="P3211" i="9"/>
  <c r="I3211" i="9"/>
  <c r="Q3211" i="9"/>
  <c r="J3211" i="9"/>
  <c r="R3211" i="9"/>
  <c r="K3211" i="9"/>
  <c r="L3211" i="9"/>
  <c r="M3219" i="9"/>
  <c r="N3219" i="9"/>
  <c r="O3219" i="9"/>
  <c r="P3219" i="9"/>
  <c r="I3219" i="9"/>
  <c r="Q3219" i="9"/>
  <c r="J3219" i="9"/>
  <c r="R3219" i="9"/>
  <c r="K3219" i="9"/>
  <c r="L3219" i="9"/>
  <c r="M3227" i="9"/>
  <c r="N3227" i="9"/>
  <c r="O3227" i="9"/>
  <c r="P3227" i="9"/>
  <c r="I3227" i="9"/>
  <c r="Q3227" i="9"/>
  <c r="J3227" i="9"/>
  <c r="R3227" i="9"/>
  <c r="K3227" i="9"/>
  <c r="L3227" i="9"/>
  <c r="M3235" i="9"/>
  <c r="N3235" i="9"/>
  <c r="O3235" i="9"/>
  <c r="P3235" i="9"/>
  <c r="I3235" i="9"/>
  <c r="Q3235" i="9"/>
  <c r="J3235" i="9"/>
  <c r="R3235" i="9"/>
  <c r="K3235" i="9"/>
  <c r="L3235" i="9"/>
  <c r="M3243" i="9"/>
  <c r="N3243" i="9"/>
  <c r="O3243" i="9"/>
  <c r="P3243" i="9"/>
  <c r="I3243" i="9"/>
  <c r="Q3243" i="9"/>
  <c r="J3243" i="9"/>
  <c r="R3243" i="9"/>
  <c r="K3243" i="9"/>
  <c r="L3243" i="9"/>
  <c r="M3251" i="9"/>
  <c r="N3251" i="9"/>
  <c r="O3251" i="9"/>
  <c r="P3251" i="9"/>
  <c r="I3251" i="9"/>
  <c r="Q3251" i="9"/>
  <c r="J3251" i="9"/>
  <c r="R3251" i="9"/>
  <c r="K3251" i="9"/>
  <c r="L3251" i="9"/>
  <c r="M3259" i="9"/>
  <c r="N3259" i="9"/>
  <c r="O3259" i="9"/>
  <c r="P3259" i="9"/>
  <c r="I3259" i="9"/>
  <c r="Q3259" i="9"/>
  <c r="J3259" i="9"/>
  <c r="R3259" i="9"/>
  <c r="K3259" i="9"/>
  <c r="L3259" i="9"/>
  <c r="M3267" i="9"/>
  <c r="N3267" i="9"/>
  <c r="O3267" i="9"/>
  <c r="P3267" i="9"/>
  <c r="I3267" i="9"/>
  <c r="Q3267" i="9"/>
  <c r="J3267" i="9"/>
  <c r="R3267" i="9"/>
  <c r="K3267" i="9"/>
  <c r="L3267" i="9"/>
  <c r="M3275" i="9"/>
  <c r="N3275" i="9"/>
  <c r="O3275" i="9"/>
  <c r="P3275" i="9"/>
  <c r="I3275" i="9"/>
  <c r="Q3275" i="9"/>
  <c r="J3275" i="9"/>
  <c r="R3275" i="9"/>
  <c r="K3275" i="9"/>
  <c r="L3275" i="9"/>
  <c r="M3283" i="9"/>
  <c r="N3283" i="9"/>
  <c r="O3283" i="9"/>
  <c r="P3283" i="9"/>
  <c r="I3283" i="9"/>
  <c r="Q3283" i="9"/>
  <c r="J3283" i="9"/>
  <c r="R3283" i="9"/>
  <c r="K3283" i="9"/>
  <c r="L3283" i="9"/>
  <c r="M3291" i="9"/>
  <c r="N3291" i="9"/>
  <c r="O3291" i="9"/>
  <c r="P3291" i="9"/>
  <c r="I3291" i="9"/>
  <c r="Q3291" i="9"/>
  <c r="J3291" i="9"/>
  <c r="R3291" i="9"/>
  <c r="K3291" i="9"/>
  <c r="L3291" i="9"/>
  <c r="M3299" i="9"/>
  <c r="N3299" i="9"/>
  <c r="O3299" i="9"/>
  <c r="P3299" i="9"/>
  <c r="I3299" i="9"/>
  <c r="Q3299" i="9"/>
  <c r="J3299" i="9"/>
  <c r="R3299" i="9"/>
  <c r="K3299" i="9"/>
  <c r="L3299" i="9"/>
  <c r="M3307" i="9"/>
  <c r="N3307" i="9"/>
  <c r="O3307" i="9"/>
  <c r="P3307" i="9"/>
  <c r="I3307" i="9"/>
  <c r="Q3307" i="9"/>
  <c r="J3307" i="9"/>
  <c r="R3307" i="9"/>
  <c r="K3307" i="9"/>
  <c r="L3307" i="9"/>
  <c r="M3315" i="9"/>
  <c r="N3315" i="9"/>
  <c r="O3315" i="9"/>
  <c r="P3315" i="9"/>
  <c r="I3315" i="9"/>
  <c r="Q3315" i="9"/>
  <c r="J3315" i="9"/>
  <c r="R3315" i="9"/>
  <c r="K3315" i="9"/>
  <c r="L3315" i="9"/>
  <c r="M3323" i="9"/>
  <c r="N3323" i="9"/>
  <c r="O3323" i="9"/>
  <c r="P3323" i="9"/>
  <c r="I3323" i="9"/>
  <c r="Q3323" i="9"/>
  <c r="J3323" i="9"/>
  <c r="R3323" i="9"/>
  <c r="K3323" i="9"/>
  <c r="L3323" i="9"/>
  <c r="M3331" i="9"/>
  <c r="N3331" i="9"/>
  <c r="O3331" i="9"/>
  <c r="P3331" i="9"/>
  <c r="I3331" i="9"/>
  <c r="Q3331" i="9"/>
  <c r="J3331" i="9"/>
  <c r="R3331" i="9"/>
  <c r="K3331" i="9"/>
  <c r="L3331" i="9"/>
  <c r="M3339" i="9"/>
  <c r="N3339" i="9"/>
  <c r="O3339" i="9"/>
  <c r="P3339" i="9"/>
  <c r="I3339" i="9"/>
  <c r="Q3339" i="9"/>
  <c r="J3339" i="9"/>
  <c r="R3339" i="9"/>
  <c r="K3339" i="9"/>
  <c r="L3339" i="9"/>
  <c r="M3347" i="9"/>
  <c r="N3347" i="9"/>
  <c r="O3347" i="9"/>
  <c r="P3347" i="9"/>
  <c r="I3347" i="9"/>
  <c r="Q3347" i="9"/>
  <c r="J3347" i="9"/>
  <c r="R3347" i="9"/>
  <c r="K3347" i="9"/>
  <c r="L3347" i="9"/>
  <c r="M3355" i="9"/>
  <c r="N3355" i="9"/>
  <c r="O3355" i="9"/>
  <c r="P3355" i="9"/>
  <c r="I3355" i="9"/>
  <c r="Q3355" i="9"/>
  <c r="J3355" i="9"/>
  <c r="R3355" i="9"/>
  <c r="K3355" i="9"/>
  <c r="L3355" i="9"/>
  <c r="M3363" i="9"/>
  <c r="N3363" i="9"/>
  <c r="O3363" i="9"/>
  <c r="P3363" i="9"/>
  <c r="I3363" i="9"/>
  <c r="Q3363" i="9"/>
  <c r="J3363" i="9"/>
  <c r="R3363" i="9"/>
  <c r="K3363" i="9"/>
  <c r="L3363" i="9"/>
  <c r="M3371" i="9"/>
  <c r="N3371" i="9"/>
  <c r="O3371" i="9"/>
  <c r="P3371" i="9"/>
  <c r="I3371" i="9"/>
  <c r="Q3371" i="9"/>
  <c r="J3371" i="9"/>
  <c r="R3371" i="9"/>
  <c r="K3371" i="9"/>
  <c r="L3371" i="9"/>
  <c r="M3379" i="9"/>
  <c r="N3379" i="9"/>
  <c r="O3379" i="9"/>
  <c r="P3379" i="9"/>
  <c r="I3379" i="9"/>
  <c r="Q3379" i="9"/>
  <c r="J3379" i="9"/>
  <c r="R3379" i="9"/>
  <c r="K3379" i="9"/>
  <c r="L3379" i="9"/>
  <c r="M3387" i="9"/>
  <c r="N3387" i="9"/>
  <c r="O3387" i="9"/>
  <c r="P3387" i="9"/>
  <c r="I3387" i="9"/>
  <c r="Q3387" i="9"/>
  <c r="J3387" i="9"/>
  <c r="R3387" i="9"/>
  <c r="K3387" i="9"/>
  <c r="L3387" i="9"/>
  <c r="M3395" i="9"/>
  <c r="N3395" i="9"/>
  <c r="O3395" i="9"/>
  <c r="P3395" i="9"/>
  <c r="I3395" i="9"/>
  <c r="Q3395" i="9"/>
  <c r="J3395" i="9"/>
  <c r="R3395" i="9"/>
  <c r="K3395" i="9"/>
  <c r="L3395" i="9"/>
  <c r="M3403" i="9"/>
  <c r="N3403" i="9"/>
  <c r="O3403" i="9"/>
  <c r="P3403" i="9"/>
  <c r="I3403" i="9"/>
  <c r="Q3403" i="9"/>
  <c r="J3403" i="9"/>
  <c r="R3403" i="9"/>
  <c r="K3403" i="9"/>
  <c r="L3403" i="9"/>
  <c r="M3411" i="9"/>
  <c r="N3411" i="9"/>
  <c r="O3411" i="9"/>
  <c r="P3411" i="9"/>
  <c r="I3411" i="9"/>
  <c r="Q3411" i="9"/>
  <c r="J3411" i="9"/>
  <c r="R3411" i="9"/>
  <c r="K3411" i="9"/>
  <c r="L3411" i="9"/>
  <c r="M3419" i="9"/>
  <c r="N3419" i="9"/>
  <c r="O3419" i="9"/>
  <c r="P3419" i="9"/>
  <c r="I3419" i="9"/>
  <c r="Q3419" i="9"/>
  <c r="J3419" i="9"/>
  <c r="R3419" i="9"/>
  <c r="K3419" i="9"/>
  <c r="L3419" i="9"/>
  <c r="M3427" i="9"/>
  <c r="N3427" i="9"/>
  <c r="O3427" i="9"/>
  <c r="P3427" i="9"/>
  <c r="I3427" i="9"/>
  <c r="Q3427" i="9"/>
  <c r="J3427" i="9"/>
  <c r="R3427" i="9"/>
  <c r="K3427" i="9"/>
  <c r="L3427" i="9"/>
  <c r="M3435" i="9"/>
  <c r="N3435" i="9"/>
  <c r="O3435" i="9"/>
  <c r="P3435" i="9"/>
  <c r="I3435" i="9"/>
  <c r="Q3435" i="9"/>
  <c r="J3435" i="9"/>
  <c r="R3435" i="9"/>
  <c r="K3435" i="9"/>
  <c r="L3435" i="9"/>
  <c r="M3443" i="9"/>
  <c r="N3443" i="9"/>
  <c r="O3443" i="9"/>
  <c r="P3443" i="9"/>
  <c r="I3443" i="9"/>
  <c r="Q3443" i="9"/>
  <c r="J3443" i="9"/>
  <c r="R3443" i="9"/>
  <c r="K3443" i="9"/>
  <c r="L3443" i="9"/>
  <c r="M3451" i="9"/>
  <c r="N3451" i="9"/>
  <c r="O3451" i="9"/>
  <c r="P3451" i="9"/>
  <c r="I3451" i="9"/>
  <c r="Q3451" i="9"/>
  <c r="J3451" i="9"/>
  <c r="R3451" i="9"/>
  <c r="K3451" i="9"/>
  <c r="L3451" i="9"/>
  <c r="M3459" i="9"/>
  <c r="N3459" i="9"/>
  <c r="P3459" i="9"/>
  <c r="I3459" i="9"/>
  <c r="Q3459" i="9"/>
  <c r="J3459" i="9"/>
  <c r="R3459" i="9"/>
  <c r="K3459" i="9"/>
  <c r="L3459" i="9"/>
  <c r="M3467" i="9"/>
  <c r="N3467" i="9"/>
  <c r="P3467" i="9"/>
  <c r="I3467" i="9"/>
  <c r="Q3467" i="9"/>
  <c r="J3467" i="9"/>
  <c r="R3467" i="9"/>
  <c r="K3467" i="9"/>
  <c r="L3467" i="9"/>
  <c r="M3475" i="9"/>
  <c r="N3475" i="9"/>
  <c r="P3475" i="9"/>
  <c r="I3475" i="9"/>
  <c r="Q3475" i="9"/>
  <c r="J3475" i="9"/>
  <c r="R3475" i="9"/>
  <c r="L3475" i="9"/>
  <c r="M3483" i="9"/>
  <c r="N3483" i="9"/>
  <c r="P3483" i="9"/>
  <c r="I3483" i="9"/>
  <c r="Q3483" i="9"/>
  <c r="L3483" i="9"/>
  <c r="N3491" i="9"/>
  <c r="P3491" i="9"/>
  <c r="I3491" i="9"/>
  <c r="Q3491" i="9"/>
  <c r="L3491" i="9"/>
  <c r="P3499" i="9"/>
  <c r="I3499" i="9"/>
  <c r="Q3499" i="9"/>
  <c r="L3499" i="9"/>
  <c r="P3507" i="9"/>
  <c r="L3507" i="9"/>
  <c r="P3515" i="9"/>
  <c r="L3515" i="9"/>
  <c r="P3523" i="9"/>
  <c r="L3523" i="9"/>
  <c r="P3531" i="9"/>
  <c r="L3531" i="9"/>
  <c r="P3539" i="9"/>
  <c r="L3539" i="9"/>
  <c r="L3547" i="9"/>
  <c r="L3555" i="9"/>
  <c r="L3563" i="9"/>
  <c r="Q3750" i="9"/>
  <c r="I3750" i="9"/>
  <c r="L3749" i="9"/>
  <c r="O3748" i="9"/>
  <c r="R3747" i="9"/>
  <c r="J3747" i="9"/>
  <c r="M3746" i="9"/>
  <c r="P3745" i="9"/>
  <c r="K3744" i="9"/>
  <c r="N3743" i="9"/>
  <c r="Q3742" i="9"/>
  <c r="I3742" i="9"/>
  <c r="L3741" i="9"/>
  <c r="O3740" i="9"/>
  <c r="R3739" i="9"/>
  <c r="J3739" i="9"/>
  <c r="M3738" i="9"/>
  <c r="P3737" i="9"/>
  <c r="K3736" i="9"/>
  <c r="N3735" i="9"/>
  <c r="Q3734" i="9"/>
  <c r="I3734" i="9"/>
  <c r="L3733" i="9"/>
  <c r="O3732" i="9"/>
  <c r="R3731" i="9"/>
  <c r="J3731" i="9"/>
  <c r="M3730" i="9"/>
  <c r="P3729" i="9"/>
  <c r="K3728" i="9"/>
  <c r="N3727" i="9"/>
  <c r="Q3726" i="9"/>
  <c r="I3726" i="9"/>
  <c r="L3725" i="9"/>
  <c r="O3724" i="9"/>
  <c r="R3723" i="9"/>
  <c r="J3723" i="9"/>
  <c r="M3722" i="9"/>
  <c r="P3721" i="9"/>
  <c r="K3720" i="9"/>
  <c r="N3719" i="9"/>
  <c r="Q3718" i="9"/>
  <c r="I3718" i="9"/>
  <c r="L3717" i="9"/>
  <c r="O3716" i="9"/>
  <c r="R3715" i="9"/>
  <c r="J3715" i="9"/>
  <c r="M3714" i="9"/>
  <c r="P3713" i="9"/>
  <c r="K3712" i="9"/>
  <c r="N3711" i="9"/>
  <c r="Q3710" i="9"/>
  <c r="I3710" i="9"/>
  <c r="L3709" i="9"/>
  <c r="O3708" i="9"/>
  <c r="R3707" i="9"/>
  <c r="J3707" i="9"/>
  <c r="M3706" i="9"/>
  <c r="P3705" i="9"/>
  <c r="K3704" i="9"/>
  <c r="N3703" i="9"/>
  <c r="Q3702" i="9"/>
  <c r="I3702" i="9"/>
  <c r="L3701" i="9"/>
  <c r="O3700" i="9"/>
  <c r="R3699" i="9"/>
  <c r="J3699" i="9"/>
  <c r="M3698" i="9"/>
  <c r="P3697" i="9"/>
  <c r="K3696" i="9"/>
  <c r="N3695" i="9"/>
  <c r="Q3694" i="9"/>
  <c r="I3694" i="9"/>
  <c r="L3693" i="9"/>
  <c r="O3692" i="9"/>
  <c r="R3691" i="9"/>
  <c r="J3691" i="9"/>
  <c r="M3690" i="9"/>
  <c r="P3689" i="9"/>
  <c r="K3688" i="9"/>
  <c r="N3687" i="9"/>
  <c r="Q3686" i="9"/>
  <c r="I3686" i="9"/>
  <c r="L3685" i="9"/>
  <c r="O3684" i="9"/>
  <c r="R3683" i="9"/>
  <c r="J3683" i="9"/>
  <c r="M3682" i="9"/>
  <c r="P3681" i="9"/>
  <c r="K3680" i="9"/>
  <c r="N3679" i="9"/>
  <c r="Q3678" i="9"/>
  <c r="I3678" i="9"/>
  <c r="L3677" i="9"/>
  <c r="O3676" i="9"/>
  <c r="R3675" i="9"/>
  <c r="J3675" i="9"/>
  <c r="M3674" i="9"/>
  <c r="P3673" i="9"/>
  <c r="K3672" i="9"/>
  <c r="N3671" i="9"/>
  <c r="Q3670" i="9"/>
  <c r="I3670" i="9"/>
  <c r="L3669" i="9"/>
  <c r="O3668" i="9"/>
  <c r="R3667" i="9"/>
  <c r="J3667" i="9"/>
  <c r="M3666" i="9"/>
  <c r="P3665" i="9"/>
  <c r="K3664" i="9"/>
  <c r="N3663" i="9"/>
  <c r="Q3662" i="9"/>
  <c r="I3662" i="9"/>
  <c r="L3661" i="9"/>
  <c r="O3660" i="9"/>
  <c r="R3659" i="9"/>
  <c r="J3659" i="9"/>
  <c r="M3658" i="9"/>
  <c r="P3657" i="9"/>
  <c r="K3656" i="9"/>
  <c r="N3655" i="9"/>
  <c r="Q3654" i="9"/>
  <c r="I3654" i="9"/>
  <c r="L3653" i="9"/>
  <c r="O3652" i="9"/>
  <c r="R3651" i="9"/>
  <c r="J3651" i="9"/>
  <c r="M3650" i="9"/>
  <c r="P3649" i="9"/>
  <c r="K3648" i="9"/>
  <c r="N3647" i="9"/>
  <c r="Q3646" i="9"/>
  <c r="I3646" i="9"/>
  <c r="L3645" i="9"/>
  <c r="O3644" i="9"/>
  <c r="R3643" i="9"/>
  <c r="J3643" i="9"/>
  <c r="M3642" i="9"/>
  <c r="P3641" i="9"/>
  <c r="K3640" i="9"/>
  <c r="N3639" i="9"/>
  <c r="Q3638" i="9"/>
  <c r="I3638" i="9"/>
  <c r="L3637" i="9"/>
  <c r="O3636" i="9"/>
  <c r="R3635" i="9"/>
  <c r="J3635" i="9"/>
  <c r="M3634" i="9"/>
  <c r="P3633" i="9"/>
  <c r="K3632" i="9"/>
  <c r="N3631" i="9"/>
  <c r="Q3630" i="9"/>
  <c r="I3630" i="9"/>
  <c r="L3629" i="9"/>
  <c r="O3628" i="9"/>
  <c r="R3627" i="9"/>
  <c r="J3627" i="9"/>
  <c r="M3626" i="9"/>
  <c r="P3625" i="9"/>
  <c r="K3624" i="9"/>
  <c r="N3623" i="9"/>
  <c r="Q3622" i="9"/>
  <c r="I3622" i="9"/>
  <c r="L3621" i="9"/>
  <c r="O3620" i="9"/>
  <c r="R3619" i="9"/>
  <c r="J3619" i="9"/>
  <c r="M3618" i="9"/>
  <c r="P3617" i="9"/>
  <c r="K3616" i="9"/>
  <c r="N3615" i="9"/>
  <c r="Q3614" i="9"/>
  <c r="I3614" i="9"/>
  <c r="L3613" i="9"/>
  <c r="O3612" i="9"/>
  <c r="R3611" i="9"/>
  <c r="J3611" i="9"/>
  <c r="M3610" i="9"/>
  <c r="P3609" i="9"/>
  <c r="K3608" i="9"/>
  <c r="N3607" i="9"/>
  <c r="Q3606" i="9"/>
  <c r="I3606" i="9"/>
  <c r="L3605" i="9"/>
  <c r="O3604" i="9"/>
  <c r="R3603" i="9"/>
  <c r="J3603" i="9"/>
  <c r="M3602" i="9"/>
  <c r="P3601" i="9"/>
  <c r="K3600" i="9"/>
  <c r="N3599" i="9"/>
  <c r="Q3598" i="9"/>
  <c r="I3598" i="9"/>
  <c r="L3597" i="9"/>
  <c r="O3596" i="9"/>
  <c r="R3595" i="9"/>
  <c r="J3595" i="9"/>
  <c r="M3594" i="9"/>
  <c r="P3593" i="9"/>
  <c r="K3592" i="9"/>
  <c r="N3591" i="9"/>
  <c r="Q3590" i="9"/>
  <c r="I3590" i="9"/>
  <c r="L3589" i="9"/>
  <c r="O3588" i="9"/>
  <c r="R3587" i="9"/>
  <c r="J3587" i="9"/>
  <c r="M3586" i="9"/>
  <c r="P3585" i="9"/>
  <c r="K3584" i="9"/>
  <c r="N3583" i="9"/>
  <c r="Q3582" i="9"/>
  <c r="I3582" i="9"/>
  <c r="L3581" i="9"/>
  <c r="O3580" i="9"/>
  <c r="R3579" i="9"/>
  <c r="J3579" i="9"/>
  <c r="M3578" i="9"/>
  <c r="P3577" i="9"/>
  <c r="K3576" i="9"/>
  <c r="N3575" i="9"/>
  <c r="Q3574" i="9"/>
  <c r="I3574" i="9"/>
  <c r="L3573" i="9"/>
  <c r="O3572" i="9"/>
  <c r="R3571" i="9"/>
  <c r="J3571" i="9"/>
  <c r="M3570" i="9"/>
  <c r="P3569" i="9"/>
  <c r="J3568" i="9"/>
  <c r="L3567" i="9"/>
  <c r="N3566" i="9"/>
  <c r="P3565" i="9"/>
  <c r="J3563" i="9"/>
  <c r="L3562" i="9"/>
  <c r="N3561" i="9"/>
  <c r="P3560" i="9"/>
  <c r="R3559" i="9"/>
  <c r="I3559" i="9"/>
  <c r="J3558" i="9"/>
  <c r="L3557" i="9"/>
  <c r="P3555" i="9"/>
  <c r="R3554" i="9"/>
  <c r="I3554" i="9"/>
  <c r="K3553" i="9"/>
  <c r="L3552" i="9"/>
  <c r="N3551" i="9"/>
  <c r="P3550" i="9"/>
  <c r="R3549" i="9"/>
  <c r="I3549" i="9"/>
  <c r="M3547" i="9"/>
  <c r="N3546" i="9"/>
  <c r="O3545" i="9"/>
  <c r="O3544" i="9"/>
  <c r="O3543" i="9"/>
  <c r="P3542" i="9"/>
  <c r="P3541" i="9"/>
  <c r="Q3539" i="9"/>
  <c r="Q3538" i="9"/>
  <c r="Q3537" i="9"/>
  <c r="R3536" i="9"/>
  <c r="R3535" i="9"/>
  <c r="R3534" i="9"/>
  <c r="I3531" i="9"/>
  <c r="I3530" i="9"/>
  <c r="I3529" i="9"/>
  <c r="J3528" i="9"/>
  <c r="J3527" i="9"/>
  <c r="J3526" i="9"/>
  <c r="K3525" i="9"/>
  <c r="K3523" i="9"/>
  <c r="L3522" i="9"/>
  <c r="L3521" i="9"/>
  <c r="L3520" i="9"/>
  <c r="M3519" i="9"/>
  <c r="M3518" i="9"/>
  <c r="M3517" i="9"/>
  <c r="N3515" i="9"/>
  <c r="N3514" i="9"/>
  <c r="O3513" i="9"/>
  <c r="O3512" i="9"/>
  <c r="O3511" i="9"/>
  <c r="P3510" i="9"/>
  <c r="P3509" i="9"/>
  <c r="Q3507" i="9"/>
  <c r="Q3506" i="9"/>
  <c r="Q3505" i="9"/>
  <c r="R3504" i="9"/>
  <c r="R3503" i="9"/>
  <c r="R3502" i="9"/>
  <c r="Q3501" i="9"/>
  <c r="N3499" i="9"/>
  <c r="M3498" i="9"/>
  <c r="K3497" i="9"/>
  <c r="N3494" i="9"/>
  <c r="O3491" i="9"/>
  <c r="J3490" i="9"/>
  <c r="P3488" i="9"/>
  <c r="Q3486" i="9"/>
  <c r="R3482" i="9"/>
  <c r="R3478" i="9"/>
  <c r="J3474" i="9"/>
  <c r="N3470" i="9"/>
  <c r="P3464" i="9"/>
  <c r="R3458" i="9"/>
  <c r="K25" i="9"/>
  <c r="L25" i="9"/>
  <c r="M25" i="9"/>
  <c r="N25" i="9"/>
  <c r="O25" i="9"/>
  <c r="P25" i="9"/>
  <c r="I25" i="9"/>
  <c r="Q25" i="9"/>
  <c r="J25" i="9"/>
  <c r="R25" i="9"/>
  <c r="N57" i="9"/>
  <c r="O57" i="9"/>
  <c r="I57" i="9"/>
  <c r="Q57" i="9"/>
  <c r="L57" i="9"/>
  <c r="M57" i="9"/>
  <c r="P57" i="9"/>
  <c r="R57" i="9"/>
  <c r="J57" i="9"/>
  <c r="K57" i="9"/>
  <c r="N81" i="9"/>
  <c r="O81" i="9"/>
  <c r="P81" i="9"/>
  <c r="I81" i="9"/>
  <c r="Q81" i="9"/>
  <c r="J81" i="9"/>
  <c r="R81" i="9"/>
  <c r="K81" i="9"/>
  <c r="L81" i="9"/>
  <c r="M81" i="9"/>
  <c r="N113" i="9"/>
  <c r="O113" i="9"/>
  <c r="P113" i="9"/>
  <c r="I113" i="9"/>
  <c r="Q113" i="9"/>
  <c r="K113" i="9"/>
  <c r="M113" i="9"/>
  <c r="J113" i="9"/>
  <c r="L113" i="9"/>
  <c r="R113" i="9"/>
  <c r="N145" i="9"/>
  <c r="L145" i="9"/>
  <c r="M145" i="9"/>
  <c r="P145" i="9"/>
  <c r="J145" i="9"/>
  <c r="O145" i="9"/>
  <c r="R145" i="9"/>
  <c r="Q145" i="9"/>
  <c r="I145" i="9"/>
  <c r="K145" i="9"/>
  <c r="K185" i="9"/>
  <c r="M185" i="9"/>
  <c r="N185" i="9"/>
  <c r="O185" i="9"/>
  <c r="Q185" i="9"/>
  <c r="R185" i="9"/>
  <c r="I185" i="9"/>
  <c r="J185" i="9"/>
  <c r="P185" i="9"/>
  <c r="L185" i="9"/>
  <c r="M3" i="9"/>
  <c r="N3" i="9"/>
  <c r="O3" i="9"/>
  <c r="P3" i="9"/>
  <c r="I3" i="9"/>
  <c r="Q3" i="9"/>
  <c r="J3" i="9"/>
  <c r="R3" i="9"/>
  <c r="K3" i="9"/>
  <c r="L3" i="9"/>
  <c r="M19" i="9"/>
  <c r="N19" i="9"/>
  <c r="O19" i="9"/>
  <c r="P19" i="9"/>
  <c r="I19" i="9"/>
  <c r="Q19" i="9"/>
  <c r="J19" i="9"/>
  <c r="R19" i="9"/>
  <c r="K19" i="9"/>
  <c r="L19" i="9"/>
  <c r="N35" i="9"/>
  <c r="O35" i="9"/>
  <c r="P35" i="9"/>
  <c r="I35" i="9"/>
  <c r="Q35" i="9"/>
  <c r="J35" i="9"/>
  <c r="R35" i="9"/>
  <c r="K35" i="9"/>
  <c r="L35" i="9"/>
  <c r="M35" i="9"/>
  <c r="P51" i="9"/>
  <c r="I51" i="9"/>
  <c r="Q51" i="9"/>
  <c r="K51" i="9"/>
  <c r="N51" i="9"/>
  <c r="O51" i="9"/>
  <c r="R51" i="9"/>
  <c r="J51" i="9"/>
  <c r="L51" i="9"/>
  <c r="M51" i="9"/>
  <c r="P67" i="9"/>
  <c r="I67" i="9"/>
  <c r="Q67" i="9"/>
  <c r="J67" i="9"/>
  <c r="R67" i="9"/>
  <c r="K67" i="9"/>
  <c r="L67" i="9"/>
  <c r="M67" i="9"/>
  <c r="N67" i="9"/>
  <c r="O67" i="9"/>
  <c r="P83" i="9"/>
  <c r="I83" i="9"/>
  <c r="Q83" i="9"/>
  <c r="J83" i="9"/>
  <c r="R83" i="9"/>
  <c r="K83" i="9"/>
  <c r="L83" i="9"/>
  <c r="M83" i="9"/>
  <c r="N83" i="9"/>
  <c r="O83" i="9"/>
  <c r="P107" i="9"/>
  <c r="I107" i="9"/>
  <c r="Q107" i="9"/>
  <c r="J107" i="9"/>
  <c r="R107" i="9"/>
  <c r="K107" i="9"/>
  <c r="M107" i="9"/>
  <c r="O107" i="9"/>
  <c r="L107" i="9"/>
  <c r="N107" i="9"/>
  <c r="P155" i="9"/>
  <c r="I155" i="9"/>
  <c r="Q155" i="9"/>
  <c r="K155" i="9"/>
  <c r="R155" i="9"/>
  <c r="L155" i="9"/>
  <c r="M155" i="9"/>
  <c r="N155" i="9"/>
  <c r="J155" i="9"/>
  <c r="O155" i="9"/>
  <c r="J4" i="9"/>
  <c r="R4" i="9"/>
  <c r="K4" i="9"/>
  <c r="L4" i="9"/>
  <c r="M4" i="9"/>
  <c r="N4" i="9"/>
  <c r="O4" i="9"/>
  <c r="P4" i="9"/>
  <c r="I4" i="9"/>
  <c r="Q4" i="9"/>
  <c r="J12" i="9"/>
  <c r="R12" i="9"/>
  <c r="K12" i="9"/>
  <c r="L12" i="9"/>
  <c r="M12" i="9"/>
  <c r="N12" i="9"/>
  <c r="O12" i="9"/>
  <c r="P12" i="9"/>
  <c r="I12" i="9"/>
  <c r="Q12" i="9"/>
  <c r="J20" i="9"/>
  <c r="R20" i="9"/>
  <c r="K20" i="9"/>
  <c r="L20" i="9"/>
  <c r="M20" i="9"/>
  <c r="N20" i="9"/>
  <c r="O20" i="9"/>
  <c r="P20" i="9"/>
  <c r="I20" i="9"/>
  <c r="Q20" i="9"/>
  <c r="J28" i="9"/>
  <c r="R28" i="9"/>
  <c r="K28" i="9"/>
  <c r="L28" i="9"/>
  <c r="M28" i="9"/>
  <c r="N28" i="9"/>
  <c r="O28" i="9"/>
  <c r="P28" i="9"/>
  <c r="I28" i="9"/>
  <c r="Q28" i="9"/>
  <c r="K36" i="9"/>
  <c r="L36" i="9"/>
  <c r="M36" i="9"/>
  <c r="N36" i="9"/>
  <c r="O36" i="9"/>
  <c r="P36" i="9"/>
  <c r="Q36" i="9"/>
  <c r="R36" i="9"/>
  <c r="I36" i="9"/>
  <c r="J36" i="9"/>
  <c r="K44" i="9"/>
  <c r="M44" i="9"/>
  <c r="N44" i="9"/>
  <c r="P44" i="9"/>
  <c r="I44" i="9"/>
  <c r="J44" i="9"/>
  <c r="L44" i="9"/>
  <c r="O44" i="9"/>
  <c r="Q44" i="9"/>
  <c r="R44" i="9"/>
  <c r="M52" i="9"/>
  <c r="N52" i="9"/>
  <c r="P52" i="9"/>
  <c r="Q52" i="9"/>
  <c r="R52" i="9"/>
  <c r="I52" i="9"/>
  <c r="J52" i="9"/>
  <c r="K52" i="9"/>
  <c r="L52" i="9"/>
  <c r="O52" i="9"/>
  <c r="M60" i="9"/>
  <c r="N60" i="9"/>
  <c r="P60" i="9"/>
  <c r="R60" i="9"/>
  <c r="I60" i="9"/>
  <c r="J60" i="9"/>
  <c r="K60" i="9"/>
  <c r="L60" i="9"/>
  <c r="O60" i="9"/>
  <c r="Q60" i="9"/>
  <c r="M68" i="9"/>
  <c r="N68" i="9"/>
  <c r="O68" i="9"/>
  <c r="P68" i="9"/>
  <c r="I68" i="9"/>
  <c r="Q68" i="9"/>
  <c r="J68" i="9"/>
  <c r="R68" i="9"/>
  <c r="K68" i="9"/>
  <c r="L68" i="9"/>
  <c r="M76" i="9"/>
  <c r="N76" i="9"/>
  <c r="O76" i="9"/>
  <c r="P76" i="9"/>
  <c r="I76" i="9"/>
  <c r="Q76" i="9"/>
  <c r="J76" i="9"/>
  <c r="R76" i="9"/>
  <c r="K76" i="9"/>
  <c r="L76" i="9"/>
  <c r="N84" i="9"/>
  <c r="O84" i="9"/>
  <c r="I84" i="9"/>
  <c r="Q84" i="9"/>
  <c r="J84" i="9"/>
  <c r="K84" i="9"/>
  <c r="M84" i="9"/>
  <c r="P84" i="9"/>
  <c r="R84" i="9"/>
  <c r="L84" i="9"/>
  <c r="O92" i="9"/>
  <c r="I92" i="9"/>
  <c r="Q92" i="9"/>
  <c r="K92" i="9"/>
  <c r="R92" i="9"/>
  <c r="J92" i="9"/>
  <c r="L92" i="9"/>
  <c r="M92" i="9"/>
  <c r="N92" i="9"/>
  <c r="P92" i="9"/>
  <c r="O100" i="9"/>
  <c r="M100" i="9"/>
  <c r="N100" i="9"/>
  <c r="P100" i="9"/>
  <c r="Q100" i="9"/>
  <c r="J100" i="9"/>
  <c r="I100" i="9"/>
  <c r="K100" i="9"/>
  <c r="L100" i="9"/>
  <c r="R100" i="9"/>
  <c r="M108" i="9"/>
  <c r="N108" i="9"/>
  <c r="O108" i="9"/>
  <c r="P108" i="9"/>
  <c r="J108" i="9"/>
  <c r="R108" i="9"/>
  <c r="L108" i="9"/>
  <c r="Q108" i="9"/>
  <c r="I108" i="9"/>
  <c r="K108" i="9"/>
  <c r="M116" i="9"/>
  <c r="N116" i="9"/>
  <c r="O116" i="9"/>
  <c r="P116" i="9"/>
  <c r="J116" i="9"/>
  <c r="R116" i="9"/>
  <c r="K116" i="9"/>
  <c r="L116" i="9"/>
  <c r="Q116" i="9"/>
  <c r="I116" i="9"/>
  <c r="M124" i="9"/>
  <c r="N124" i="9"/>
  <c r="O124" i="9"/>
  <c r="P124" i="9"/>
  <c r="J124" i="9"/>
  <c r="R124" i="9"/>
  <c r="I124" i="9"/>
  <c r="K124" i="9"/>
  <c r="L124" i="9"/>
  <c r="Q124" i="9"/>
  <c r="M132" i="9"/>
  <c r="N132" i="9"/>
  <c r="O132" i="9"/>
  <c r="P132" i="9"/>
  <c r="L132" i="9"/>
  <c r="I132" i="9"/>
  <c r="J132" i="9"/>
  <c r="Q132" i="9"/>
  <c r="R132" i="9"/>
  <c r="K132" i="9"/>
  <c r="M140" i="9"/>
  <c r="O140" i="9"/>
  <c r="N140" i="9"/>
  <c r="P140" i="9"/>
  <c r="R140" i="9"/>
  <c r="L140" i="9"/>
  <c r="Q140" i="9"/>
  <c r="I140" i="9"/>
  <c r="J140" i="9"/>
  <c r="K140" i="9"/>
  <c r="M148" i="9"/>
  <c r="N148" i="9"/>
  <c r="P148" i="9"/>
  <c r="R148" i="9"/>
  <c r="I148" i="9"/>
  <c r="K148" i="9"/>
  <c r="L148" i="9"/>
  <c r="O148" i="9"/>
  <c r="J148" i="9"/>
  <c r="Q148" i="9"/>
  <c r="M156" i="9"/>
  <c r="N156" i="9"/>
  <c r="P156" i="9"/>
  <c r="J156" i="9"/>
  <c r="L156" i="9"/>
  <c r="O156" i="9"/>
  <c r="Q156" i="9"/>
  <c r="K156" i="9"/>
  <c r="R156" i="9"/>
  <c r="I156" i="9"/>
  <c r="M164" i="9"/>
  <c r="N164" i="9"/>
  <c r="P164" i="9"/>
  <c r="I164" i="9"/>
  <c r="K164" i="9"/>
  <c r="O164" i="9"/>
  <c r="Q164" i="9"/>
  <c r="R164" i="9"/>
  <c r="L164" i="9"/>
  <c r="J164" i="9"/>
  <c r="M172" i="9"/>
  <c r="N172" i="9"/>
  <c r="P172" i="9"/>
  <c r="J172" i="9"/>
  <c r="L172" i="9"/>
  <c r="Q172" i="9"/>
  <c r="R172" i="9"/>
  <c r="I172" i="9"/>
  <c r="K172" i="9"/>
  <c r="O172" i="9"/>
  <c r="N180" i="9"/>
  <c r="K180" i="9"/>
  <c r="M180" i="9"/>
  <c r="P180" i="9"/>
  <c r="Q180" i="9"/>
  <c r="I180" i="9"/>
  <c r="R180" i="9"/>
  <c r="J180" i="9"/>
  <c r="L180" i="9"/>
  <c r="O180" i="9"/>
  <c r="J188" i="9"/>
  <c r="R188" i="9"/>
  <c r="L188" i="9"/>
  <c r="N188" i="9"/>
  <c r="I188" i="9"/>
  <c r="K188" i="9"/>
  <c r="O188" i="9"/>
  <c r="P188" i="9"/>
  <c r="Q188" i="9"/>
  <c r="M188" i="9"/>
  <c r="J196" i="9"/>
  <c r="R196" i="9"/>
  <c r="L196" i="9"/>
  <c r="N196" i="9"/>
  <c r="K196" i="9"/>
  <c r="M196" i="9"/>
  <c r="P196" i="9"/>
  <c r="I196" i="9"/>
  <c r="O196" i="9"/>
  <c r="Q196" i="9"/>
  <c r="J204" i="9"/>
  <c r="R204" i="9"/>
  <c r="L204" i="9"/>
  <c r="N204" i="9"/>
  <c r="M204" i="9"/>
  <c r="O204" i="9"/>
  <c r="Q204" i="9"/>
  <c r="P204" i="9"/>
  <c r="I204" i="9"/>
  <c r="K204" i="9"/>
  <c r="J212" i="9"/>
  <c r="R212" i="9"/>
  <c r="L212" i="9"/>
  <c r="N212" i="9"/>
  <c r="O212" i="9"/>
  <c r="P212" i="9"/>
  <c r="Q212" i="9"/>
  <c r="I212" i="9"/>
  <c r="M212" i="9"/>
  <c r="K212" i="9"/>
  <c r="J220" i="9"/>
  <c r="R220" i="9"/>
  <c r="L220" i="9"/>
  <c r="N220" i="9"/>
  <c r="P220" i="9"/>
  <c r="Q220" i="9"/>
  <c r="K220" i="9"/>
  <c r="M220" i="9"/>
  <c r="O220" i="9"/>
  <c r="I220" i="9"/>
  <c r="J228" i="9"/>
  <c r="R228" i="9"/>
  <c r="L228" i="9"/>
  <c r="N228" i="9"/>
  <c r="Q228" i="9"/>
  <c r="I228" i="9"/>
  <c r="K228" i="9"/>
  <c r="P228" i="9"/>
  <c r="M228" i="9"/>
  <c r="O228" i="9"/>
  <c r="J236" i="9"/>
  <c r="R236" i="9"/>
  <c r="L236" i="9"/>
  <c r="N236" i="9"/>
  <c r="K236" i="9"/>
  <c r="Q236" i="9"/>
  <c r="M236" i="9"/>
  <c r="I236" i="9"/>
  <c r="O236" i="9"/>
  <c r="P236" i="9"/>
  <c r="J244" i="9"/>
  <c r="R244" i="9"/>
  <c r="L244" i="9"/>
  <c r="N244" i="9"/>
  <c r="M244" i="9"/>
  <c r="K244" i="9"/>
  <c r="O244" i="9"/>
  <c r="P244" i="9"/>
  <c r="I244" i="9"/>
  <c r="Q244" i="9"/>
  <c r="J252" i="9"/>
  <c r="R252" i="9"/>
  <c r="N252" i="9"/>
  <c r="K252" i="9"/>
  <c r="I252" i="9"/>
  <c r="O252" i="9"/>
  <c r="Q252" i="9"/>
  <c r="L252" i="9"/>
  <c r="M252" i="9"/>
  <c r="P252" i="9"/>
  <c r="J260" i="9"/>
  <c r="R260" i="9"/>
  <c r="M260" i="9"/>
  <c r="K260" i="9"/>
  <c r="L260" i="9"/>
  <c r="N260" i="9"/>
  <c r="Q260" i="9"/>
  <c r="I260" i="9"/>
  <c r="O260" i="9"/>
  <c r="P260" i="9"/>
  <c r="J268" i="9"/>
  <c r="R268" i="9"/>
  <c r="P268" i="9"/>
  <c r="Q268" i="9"/>
  <c r="I268" i="9"/>
  <c r="M268" i="9"/>
  <c r="K268" i="9"/>
  <c r="L268" i="9"/>
  <c r="N268" i="9"/>
  <c r="O268" i="9"/>
  <c r="L276" i="9"/>
  <c r="M276" i="9"/>
  <c r="N276" i="9"/>
  <c r="I276" i="9"/>
  <c r="Q276" i="9"/>
  <c r="J276" i="9"/>
  <c r="K276" i="9"/>
  <c r="O276" i="9"/>
  <c r="P276" i="9"/>
  <c r="R276" i="9"/>
  <c r="L284" i="9"/>
  <c r="M284" i="9"/>
  <c r="N284" i="9"/>
  <c r="I284" i="9"/>
  <c r="Q284" i="9"/>
  <c r="K284" i="9"/>
  <c r="O284" i="9"/>
  <c r="P284" i="9"/>
  <c r="R284" i="9"/>
  <c r="J284" i="9"/>
  <c r="L292" i="9"/>
  <c r="N292" i="9"/>
  <c r="K292" i="9"/>
  <c r="M292" i="9"/>
  <c r="O292" i="9"/>
  <c r="P292" i="9"/>
  <c r="Q292" i="9"/>
  <c r="R292" i="9"/>
  <c r="I292" i="9"/>
  <c r="J292" i="9"/>
  <c r="O300" i="9"/>
  <c r="J300" i="9"/>
  <c r="R300" i="9"/>
  <c r="K300" i="9"/>
  <c r="N300" i="9"/>
  <c r="Q300" i="9"/>
  <c r="I300" i="9"/>
  <c r="L300" i="9"/>
  <c r="M300" i="9"/>
  <c r="P300" i="9"/>
  <c r="O308" i="9"/>
  <c r="J308" i="9"/>
  <c r="R308" i="9"/>
  <c r="K308" i="9"/>
  <c r="N308" i="9"/>
  <c r="I308" i="9"/>
  <c r="L308" i="9"/>
  <c r="M308" i="9"/>
  <c r="P308" i="9"/>
  <c r="Q308" i="9"/>
  <c r="O316" i="9"/>
  <c r="J316" i="9"/>
  <c r="R316" i="9"/>
  <c r="K316" i="9"/>
  <c r="N316" i="9"/>
  <c r="Q316" i="9"/>
  <c r="I316" i="9"/>
  <c r="L316" i="9"/>
  <c r="M316" i="9"/>
  <c r="P316" i="9"/>
  <c r="J324" i="9"/>
  <c r="R324" i="9"/>
  <c r="K324" i="9"/>
  <c r="N324" i="9"/>
  <c r="Q324" i="9"/>
  <c r="I324" i="9"/>
  <c r="L324" i="9"/>
  <c r="M324" i="9"/>
  <c r="O324" i="9"/>
  <c r="P324" i="9"/>
  <c r="J332" i="9"/>
  <c r="R332" i="9"/>
  <c r="N332" i="9"/>
  <c r="O332" i="9"/>
  <c r="P332" i="9"/>
  <c r="Q332" i="9"/>
  <c r="I332" i="9"/>
  <c r="K332" i="9"/>
  <c r="L332" i="9"/>
  <c r="M332" i="9"/>
  <c r="J340" i="9"/>
  <c r="R340" i="9"/>
  <c r="N340" i="9"/>
  <c r="L340" i="9"/>
  <c r="M340" i="9"/>
  <c r="O340" i="9"/>
  <c r="P340" i="9"/>
  <c r="Q340" i="9"/>
  <c r="I340" i="9"/>
  <c r="K340" i="9"/>
  <c r="J348" i="9"/>
  <c r="R348" i="9"/>
  <c r="N348" i="9"/>
  <c r="I348" i="9"/>
  <c r="K348" i="9"/>
  <c r="L348" i="9"/>
  <c r="M348" i="9"/>
  <c r="O348" i="9"/>
  <c r="P348" i="9"/>
  <c r="Q348" i="9"/>
  <c r="J356" i="9"/>
  <c r="R356" i="9"/>
  <c r="N356" i="9"/>
  <c r="Q356" i="9"/>
  <c r="I356" i="9"/>
  <c r="K356" i="9"/>
  <c r="L356" i="9"/>
  <c r="M356" i="9"/>
  <c r="O356" i="9"/>
  <c r="P356" i="9"/>
  <c r="N364" i="9"/>
  <c r="J364" i="9"/>
  <c r="K364" i="9"/>
  <c r="L364" i="9"/>
  <c r="M364" i="9"/>
  <c r="O364" i="9"/>
  <c r="P364" i="9"/>
  <c r="Q364" i="9"/>
  <c r="I364" i="9"/>
  <c r="R364" i="9"/>
  <c r="K372" i="9"/>
  <c r="L372" i="9"/>
  <c r="M372" i="9"/>
  <c r="N372" i="9"/>
  <c r="O372" i="9"/>
  <c r="P372" i="9"/>
  <c r="I372" i="9"/>
  <c r="Q372" i="9"/>
  <c r="J372" i="9"/>
  <c r="R372" i="9"/>
  <c r="K380" i="9"/>
  <c r="L380" i="9"/>
  <c r="N380" i="9"/>
  <c r="O380" i="9"/>
  <c r="P380" i="9"/>
  <c r="J380" i="9"/>
  <c r="R380" i="9"/>
  <c r="I380" i="9"/>
  <c r="M380" i="9"/>
  <c r="Q380" i="9"/>
  <c r="K388" i="9"/>
  <c r="N388" i="9"/>
  <c r="O388" i="9"/>
  <c r="J388" i="9"/>
  <c r="R388" i="9"/>
  <c r="I388" i="9"/>
  <c r="L388" i="9"/>
  <c r="M388" i="9"/>
  <c r="P388" i="9"/>
  <c r="Q388" i="9"/>
  <c r="K396" i="9"/>
  <c r="N396" i="9"/>
  <c r="O396" i="9"/>
  <c r="J396" i="9"/>
  <c r="R396" i="9"/>
  <c r="L396" i="9"/>
  <c r="M396" i="9"/>
  <c r="P396" i="9"/>
  <c r="Q396" i="9"/>
  <c r="I396" i="9"/>
  <c r="K404" i="9"/>
  <c r="N404" i="9"/>
  <c r="O404" i="9"/>
  <c r="J404" i="9"/>
  <c r="R404" i="9"/>
  <c r="I404" i="9"/>
  <c r="L404" i="9"/>
  <c r="M404" i="9"/>
  <c r="P404" i="9"/>
  <c r="Q404" i="9"/>
  <c r="N412" i="9"/>
  <c r="J412" i="9"/>
  <c r="R412" i="9"/>
  <c r="O412" i="9"/>
  <c r="P412" i="9"/>
  <c r="Q412" i="9"/>
  <c r="I412" i="9"/>
  <c r="K412" i="9"/>
  <c r="L412" i="9"/>
  <c r="M412" i="9"/>
  <c r="N420" i="9"/>
  <c r="J420" i="9"/>
  <c r="R420" i="9"/>
  <c r="L420" i="9"/>
  <c r="M420" i="9"/>
  <c r="O420" i="9"/>
  <c r="P420" i="9"/>
  <c r="Q420" i="9"/>
  <c r="I420" i="9"/>
  <c r="K420" i="9"/>
  <c r="N428" i="9"/>
  <c r="J428" i="9"/>
  <c r="R428" i="9"/>
  <c r="I428" i="9"/>
  <c r="K428" i="9"/>
  <c r="L428" i="9"/>
  <c r="M428" i="9"/>
  <c r="O428" i="9"/>
  <c r="P428" i="9"/>
  <c r="Q428" i="9"/>
  <c r="N436" i="9"/>
  <c r="J436" i="9"/>
  <c r="R436" i="9"/>
  <c r="Q436" i="9"/>
  <c r="I436" i="9"/>
  <c r="K436" i="9"/>
  <c r="L436" i="9"/>
  <c r="M436" i="9"/>
  <c r="O436" i="9"/>
  <c r="P436" i="9"/>
  <c r="K444" i="9"/>
  <c r="L444" i="9"/>
  <c r="M444" i="9"/>
  <c r="N444" i="9"/>
  <c r="O444" i="9"/>
  <c r="P444" i="9"/>
  <c r="I444" i="9"/>
  <c r="Q444" i="9"/>
  <c r="J444" i="9"/>
  <c r="R444" i="9"/>
  <c r="K452" i="9"/>
  <c r="L452" i="9"/>
  <c r="M452" i="9"/>
  <c r="N452" i="9"/>
  <c r="O452" i="9"/>
  <c r="P452" i="9"/>
  <c r="I452" i="9"/>
  <c r="Q452" i="9"/>
  <c r="J452" i="9"/>
  <c r="R452" i="9"/>
  <c r="K460" i="9"/>
  <c r="L460" i="9"/>
  <c r="M460" i="9"/>
  <c r="N460" i="9"/>
  <c r="O460" i="9"/>
  <c r="P460" i="9"/>
  <c r="I460" i="9"/>
  <c r="Q460" i="9"/>
  <c r="J460" i="9"/>
  <c r="R460" i="9"/>
  <c r="K468" i="9"/>
  <c r="L468" i="9"/>
  <c r="M468" i="9"/>
  <c r="N468" i="9"/>
  <c r="O468" i="9"/>
  <c r="P468" i="9"/>
  <c r="I468" i="9"/>
  <c r="Q468" i="9"/>
  <c r="J468" i="9"/>
  <c r="R468" i="9"/>
  <c r="K476" i="9"/>
  <c r="L476" i="9"/>
  <c r="M476" i="9"/>
  <c r="N476" i="9"/>
  <c r="O476" i="9"/>
  <c r="P476" i="9"/>
  <c r="I476" i="9"/>
  <c r="Q476" i="9"/>
  <c r="J476" i="9"/>
  <c r="R476" i="9"/>
  <c r="L484" i="9"/>
  <c r="N484" i="9"/>
  <c r="P484" i="9"/>
  <c r="I484" i="9"/>
  <c r="Q484" i="9"/>
  <c r="J484" i="9"/>
  <c r="R484" i="9"/>
  <c r="O484" i="9"/>
  <c r="K484" i="9"/>
  <c r="M484" i="9"/>
  <c r="L492" i="9"/>
  <c r="P492" i="9"/>
  <c r="I492" i="9"/>
  <c r="Q492" i="9"/>
  <c r="J492" i="9"/>
  <c r="R492" i="9"/>
  <c r="K492" i="9"/>
  <c r="M492" i="9"/>
  <c r="N492" i="9"/>
  <c r="O492" i="9"/>
  <c r="P500" i="9"/>
  <c r="J500" i="9"/>
  <c r="R500" i="9"/>
  <c r="O500" i="9"/>
  <c r="Q500" i="9"/>
  <c r="I500" i="9"/>
  <c r="K500" i="9"/>
  <c r="L500" i="9"/>
  <c r="M500" i="9"/>
  <c r="N500" i="9"/>
  <c r="P508" i="9"/>
  <c r="J508" i="9"/>
  <c r="R508" i="9"/>
  <c r="M508" i="9"/>
  <c r="N508" i="9"/>
  <c r="O508" i="9"/>
  <c r="Q508" i="9"/>
  <c r="I508" i="9"/>
  <c r="K508" i="9"/>
  <c r="L508" i="9"/>
  <c r="P516" i="9"/>
  <c r="J516" i="9"/>
  <c r="R516" i="9"/>
  <c r="K516" i="9"/>
  <c r="L516" i="9"/>
  <c r="M516" i="9"/>
  <c r="N516" i="9"/>
  <c r="O516" i="9"/>
  <c r="Q516" i="9"/>
  <c r="I516" i="9"/>
  <c r="J524" i="9"/>
  <c r="R524" i="9"/>
  <c r="Q524" i="9"/>
  <c r="I524" i="9"/>
  <c r="K524" i="9"/>
  <c r="L524" i="9"/>
  <c r="M524" i="9"/>
  <c r="N524" i="9"/>
  <c r="O524" i="9"/>
  <c r="P524" i="9"/>
  <c r="J532" i="9"/>
  <c r="R532" i="9"/>
  <c r="K532" i="9"/>
  <c r="L532" i="9"/>
  <c r="M532" i="9"/>
  <c r="N532" i="9"/>
  <c r="O532" i="9"/>
  <c r="P532" i="9"/>
  <c r="I532" i="9"/>
  <c r="Q532" i="9"/>
  <c r="J540" i="9"/>
  <c r="R540" i="9"/>
  <c r="K540" i="9"/>
  <c r="L540" i="9"/>
  <c r="M540" i="9"/>
  <c r="N540" i="9"/>
  <c r="O540" i="9"/>
  <c r="P540" i="9"/>
  <c r="I540" i="9"/>
  <c r="Q540" i="9"/>
  <c r="J548" i="9"/>
  <c r="R548" i="9"/>
  <c r="K548" i="9"/>
  <c r="N548" i="9"/>
  <c r="O548" i="9"/>
  <c r="P548" i="9"/>
  <c r="I548" i="9"/>
  <c r="Q548" i="9"/>
  <c r="L548" i="9"/>
  <c r="M548" i="9"/>
  <c r="J556" i="9"/>
  <c r="R556" i="9"/>
  <c r="N556" i="9"/>
  <c r="O556" i="9"/>
  <c r="I556" i="9"/>
  <c r="Q556" i="9"/>
  <c r="K556" i="9"/>
  <c r="L556" i="9"/>
  <c r="M556" i="9"/>
  <c r="P556" i="9"/>
  <c r="J564" i="9"/>
  <c r="R564" i="9"/>
  <c r="N564" i="9"/>
  <c r="O564" i="9"/>
  <c r="I564" i="9"/>
  <c r="Q564" i="9"/>
  <c r="L564" i="9"/>
  <c r="P564" i="9"/>
  <c r="K564" i="9"/>
  <c r="M564" i="9"/>
  <c r="O572" i="9"/>
  <c r="I572" i="9"/>
  <c r="Q572" i="9"/>
  <c r="L572" i="9"/>
  <c r="N572" i="9"/>
  <c r="P572" i="9"/>
  <c r="R572" i="9"/>
  <c r="J572" i="9"/>
  <c r="K572" i="9"/>
  <c r="M572" i="9"/>
  <c r="O580" i="9"/>
  <c r="I580" i="9"/>
  <c r="Q580" i="9"/>
  <c r="J580" i="9"/>
  <c r="L580" i="9"/>
  <c r="M580" i="9"/>
  <c r="N580" i="9"/>
  <c r="P580" i="9"/>
  <c r="R580" i="9"/>
  <c r="K580" i="9"/>
  <c r="O588" i="9"/>
  <c r="I588" i="9"/>
  <c r="Q588" i="9"/>
  <c r="R588" i="9"/>
  <c r="J588" i="9"/>
  <c r="K588" i="9"/>
  <c r="L588" i="9"/>
  <c r="M588" i="9"/>
  <c r="N588" i="9"/>
  <c r="P588" i="9"/>
  <c r="O596" i="9"/>
  <c r="I596" i="9"/>
  <c r="Q596" i="9"/>
  <c r="N596" i="9"/>
  <c r="R596" i="9"/>
  <c r="J596" i="9"/>
  <c r="K596" i="9"/>
  <c r="L596" i="9"/>
  <c r="M596" i="9"/>
  <c r="P596" i="9"/>
  <c r="O604" i="9"/>
  <c r="I604" i="9"/>
  <c r="Q604" i="9"/>
  <c r="L604" i="9"/>
  <c r="N604" i="9"/>
  <c r="P604" i="9"/>
  <c r="R604" i="9"/>
  <c r="J604" i="9"/>
  <c r="K604" i="9"/>
  <c r="M604" i="9"/>
  <c r="O612" i="9"/>
  <c r="I612" i="9"/>
  <c r="Q612" i="9"/>
  <c r="J612" i="9"/>
  <c r="L612" i="9"/>
  <c r="M612" i="9"/>
  <c r="N612" i="9"/>
  <c r="P612" i="9"/>
  <c r="R612" i="9"/>
  <c r="K612" i="9"/>
  <c r="I620" i="9"/>
  <c r="P620" i="9"/>
  <c r="J620" i="9"/>
  <c r="R620" i="9"/>
  <c r="K620" i="9"/>
  <c r="L620" i="9"/>
  <c r="M620" i="9"/>
  <c r="N620" i="9"/>
  <c r="O620" i="9"/>
  <c r="Q620" i="9"/>
  <c r="P628" i="9"/>
  <c r="J628" i="9"/>
  <c r="R628" i="9"/>
  <c r="K628" i="9"/>
  <c r="L628" i="9"/>
  <c r="M628" i="9"/>
  <c r="N628" i="9"/>
  <c r="O628" i="9"/>
  <c r="Q628" i="9"/>
  <c r="I628" i="9"/>
  <c r="P636" i="9"/>
  <c r="J636" i="9"/>
  <c r="R636" i="9"/>
  <c r="K636" i="9"/>
  <c r="L636" i="9"/>
  <c r="M636" i="9"/>
  <c r="N636" i="9"/>
  <c r="O636" i="9"/>
  <c r="I636" i="9"/>
  <c r="Q636" i="9"/>
  <c r="P644" i="9"/>
  <c r="J644" i="9"/>
  <c r="R644" i="9"/>
  <c r="K644" i="9"/>
  <c r="L644" i="9"/>
  <c r="M644" i="9"/>
  <c r="N644" i="9"/>
  <c r="O644" i="9"/>
  <c r="I644" i="9"/>
  <c r="Q644" i="9"/>
  <c r="P652" i="9"/>
  <c r="J652" i="9"/>
  <c r="R652" i="9"/>
  <c r="K652" i="9"/>
  <c r="L652" i="9"/>
  <c r="M652" i="9"/>
  <c r="O652" i="9"/>
  <c r="I652" i="9"/>
  <c r="N652" i="9"/>
  <c r="Q652" i="9"/>
  <c r="P660" i="9"/>
  <c r="J660" i="9"/>
  <c r="R660" i="9"/>
  <c r="K660" i="9"/>
  <c r="L660" i="9"/>
  <c r="M660" i="9"/>
  <c r="O660" i="9"/>
  <c r="I660" i="9"/>
  <c r="N660" i="9"/>
  <c r="Q660" i="9"/>
  <c r="P668" i="9"/>
  <c r="J668" i="9"/>
  <c r="R668" i="9"/>
  <c r="K668" i="9"/>
  <c r="L668" i="9"/>
  <c r="M668" i="9"/>
  <c r="O668" i="9"/>
  <c r="Q668" i="9"/>
  <c r="I668" i="9"/>
  <c r="N668" i="9"/>
  <c r="P676" i="9"/>
  <c r="J676" i="9"/>
  <c r="R676" i="9"/>
  <c r="K676" i="9"/>
  <c r="L676" i="9"/>
  <c r="M676" i="9"/>
  <c r="O676" i="9"/>
  <c r="I676" i="9"/>
  <c r="N676" i="9"/>
  <c r="Q676" i="9"/>
  <c r="J684" i="9"/>
  <c r="R684" i="9"/>
  <c r="K684" i="9"/>
  <c r="M684" i="9"/>
  <c r="O684" i="9"/>
  <c r="I684" i="9"/>
  <c r="L684" i="9"/>
  <c r="N684" i="9"/>
  <c r="P684" i="9"/>
  <c r="Q684" i="9"/>
  <c r="K692" i="9"/>
  <c r="M692" i="9"/>
  <c r="O692" i="9"/>
  <c r="Q692" i="9"/>
  <c r="R692" i="9"/>
  <c r="I692" i="9"/>
  <c r="J692" i="9"/>
  <c r="L692" i="9"/>
  <c r="N692" i="9"/>
  <c r="P692" i="9"/>
  <c r="L700" i="9"/>
  <c r="M700" i="9"/>
  <c r="N700" i="9"/>
  <c r="O700" i="9"/>
  <c r="P700" i="9"/>
  <c r="I700" i="9"/>
  <c r="Q700" i="9"/>
  <c r="J700" i="9"/>
  <c r="K700" i="9"/>
  <c r="R700" i="9"/>
  <c r="L708" i="9"/>
  <c r="M708" i="9"/>
  <c r="N708" i="9"/>
  <c r="O708" i="9"/>
  <c r="P708" i="9"/>
  <c r="I708" i="9"/>
  <c r="Q708" i="9"/>
  <c r="R708" i="9"/>
  <c r="J708" i="9"/>
  <c r="K708" i="9"/>
  <c r="L716" i="9"/>
  <c r="M716" i="9"/>
  <c r="N716" i="9"/>
  <c r="O716" i="9"/>
  <c r="P716" i="9"/>
  <c r="I716" i="9"/>
  <c r="Q716" i="9"/>
  <c r="J716" i="9"/>
  <c r="K716" i="9"/>
  <c r="R716" i="9"/>
  <c r="L724" i="9"/>
  <c r="M724" i="9"/>
  <c r="N724" i="9"/>
  <c r="O724" i="9"/>
  <c r="P724" i="9"/>
  <c r="I724" i="9"/>
  <c r="Q724" i="9"/>
  <c r="J724" i="9"/>
  <c r="K724" i="9"/>
  <c r="R724" i="9"/>
  <c r="M732" i="9"/>
  <c r="N732" i="9"/>
  <c r="O732" i="9"/>
  <c r="P732" i="9"/>
  <c r="I732" i="9"/>
  <c r="Q732" i="9"/>
  <c r="R732" i="9"/>
  <c r="J732" i="9"/>
  <c r="K732" i="9"/>
  <c r="L732" i="9"/>
  <c r="M740" i="9"/>
  <c r="N740" i="9"/>
  <c r="O740" i="9"/>
  <c r="P740" i="9"/>
  <c r="I740" i="9"/>
  <c r="Q740" i="9"/>
  <c r="L740" i="9"/>
  <c r="R740" i="9"/>
  <c r="J740" i="9"/>
  <c r="K740" i="9"/>
  <c r="M748" i="9"/>
  <c r="N748" i="9"/>
  <c r="O748" i="9"/>
  <c r="P748" i="9"/>
  <c r="I748" i="9"/>
  <c r="Q748" i="9"/>
  <c r="K748" i="9"/>
  <c r="L748" i="9"/>
  <c r="R748" i="9"/>
  <c r="J748" i="9"/>
  <c r="M756" i="9"/>
  <c r="N756" i="9"/>
  <c r="O756" i="9"/>
  <c r="P756" i="9"/>
  <c r="I756" i="9"/>
  <c r="Q756" i="9"/>
  <c r="J756" i="9"/>
  <c r="K756" i="9"/>
  <c r="L756" i="9"/>
  <c r="R756" i="9"/>
  <c r="M764" i="9"/>
  <c r="N764" i="9"/>
  <c r="O764" i="9"/>
  <c r="P764" i="9"/>
  <c r="I764" i="9"/>
  <c r="Q764" i="9"/>
  <c r="J764" i="9"/>
  <c r="K764" i="9"/>
  <c r="L764" i="9"/>
  <c r="R764" i="9"/>
  <c r="M772" i="9"/>
  <c r="N772" i="9"/>
  <c r="O772" i="9"/>
  <c r="P772" i="9"/>
  <c r="I772" i="9"/>
  <c r="Q772" i="9"/>
  <c r="J772" i="9"/>
  <c r="K772" i="9"/>
  <c r="L772" i="9"/>
  <c r="R772" i="9"/>
  <c r="M780" i="9"/>
  <c r="N780" i="9"/>
  <c r="O780" i="9"/>
  <c r="P780" i="9"/>
  <c r="I780" i="9"/>
  <c r="Q780" i="9"/>
  <c r="J780" i="9"/>
  <c r="K780" i="9"/>
  <c r="L780" i="9"/>
  <c r="R780" i="9"/>
  <c r="M788" i="9"/>
  <c r="N788" i="9"/>
  <c r="O788" i="9"/>
  <c r="P788" i="9"/>
  <c r="I788" i="9"/>
  <c r="R788" i="9"/>
  <c r="J788" i="9"/>
  <c r="K788" i="9"/>
  <c r="L788" i="9"/>
  <c r="Q788" i="9"/>
  <c r="O796" i="9"/>
  <c r="K796" i="9"/>
  <c r="L796" i="9"/>
  <c r="M796" i="9"/>
  <c r="N796" i="9"/>
  <c r="P796" i="9"/>
  <c r="Q796" i="9"/>
  <c r="I796" i="9"/>
  <c r="R796" i="9"/>
  <c r="J796" i="9"/>
  <c r="O804" i="9"/>
  <c r="N804" i="9"/>
  <c r="P804" i="9"/>
  <c r="Q804" i="9"/>
  <c r="I804" i="9"/>
  <c r="R804" i="9"/>
  <c r="J804" i="9"/>
  <c r="K804" i="9"/>
  <c r="L804" i="9"/>
  <c r="M804" i="9"/>
  <c r="O812" i="9"/>
  <c r="P812" i="9"/>
  <c r="I812" i="9"/>
  <c r="Q812" i="9"/>
  <c r="J812" i="9"/>
  <c r="R812" i="9"/>
  <c r="K812" i="9"/>
  <c r="L812" i="9"/>
  <c r="M812" i="9"/>
  <c r="N812" i="9"/>
  <c r="O820" i="9"/>
  <c r="P820" i="9"/>
  <c r="I820" i="9"/>
  <c r="Q820" i="9"/>
  <c r="J820" i="9"/>
  <c r="R820" i="9"/>
  <c r="K820" i="9"/>
  <c r="L820" i="9"/>
  <c r="M820" i="9"/>
  <c r="N820" i="9"/>
  <c r="O828" i="9"/>
  <c r="P828" i="9"/>
  <c r="I828" i="9"/>
  <c r="Q828" i="9"/>
  <c r="J828" i="9"/>
  <c r="R828" i="9"/>
  <c r="K828" i="9"/>
  <c r="L828" i="9"/>
  <c r="M828" i="9"/>
  <c r="N828" i="9"/>
  <c r="O836" i="9"/>
  <c r="P836" i="9"/>
  <c r="I836" i="9"/>
  <c r="Q836" i="9"/>
  <c r="J836" i="9"/>
  <c r="R836" i="9"/>
  <c r="K836" i="9"/>
  <c r="L836" i="9"/>
  <c r="M836" i="9"/>
  <c r="N836" i="9"/>
  <c r="O844" i="9"/>
  <c r="P844" i="9"/>
  <c r="I844" i="9"/>
  <c r="Q844" i="9"/>
  <c r="J844" i="9"/>
  <c r="R844" i="9"/>
  <c r="K844" i="9"/>
  <c r="L844" i="9"/>
  <c r="M844" i="9"/>
  <c r="N844" i="9"/>
  <c r="I852" i="9"/>
  <c r="Q852" i="9"/>
  <c r="J852" i="9"/>
  <c r="R852" i="9"/>
  <c r="L852" i="9"/>
  <c r="K852" i="9"/>
  <c r="M852" i="9"/>
  <c r="N852" i="9"/>
  <c r="O852" i="9"/>
  <c r="P852" i="9"/>
  <c r="I860" i="9"/>
  <c r="Q860" i="9"/>
  <c r="J860" i="9"/>
  <c r="R860" i="9"/>
  <c r="L860" i="9"/>
  <c r="M860" i="9"/>
  <c r="N860" i="9"/>
  <c r="O860" i="9"/>
  <c r="P860" i="9"/>
  <c r="K860" i="9"/>
  <c r="I868" i="9"/>
  <c r="Q868" i="9"/>
  <c r="J868" i="9"/>
  <c r="R868" i="9"/>
  <c r="L868" i="9"/>
  <c r="N868" i="9"/>
  <c r="O868" i="9"/>
  <c r="P868" i="9"/>
  <c r="K868" i="9"/>
  <c r="M868" i="9"/>
  <c r="J876" i="9"/>
  <c r="R876" i="9"/>
  <c r="L876" i="9"/>
  <c r="M876" i="9"/>
  <c r="N876" i="9"/>
  <c r="O876" i="9"/>
  <c r="P876" i="9"/>
  <c r="Q876" i="9"/>
  <c r="I876" i="9"/>
  <c r="K876" i="9"/>
  <c r="J884" i="9"/>
  <c r="R884" i="9"/>
  <c r="K884" i="9"/>
  <c r="L884" i="9"/>
  <c r="M884" i="9"/>
  <c r="N884" i="9"/>
  <c r="O884" i="9"/>
  <c r="P884" i="9"/>
  <c r="I884" i="9"/>
  <c r="Q884" i="9"/>
  <c r="J892" i="9"/>
  <c r="R892" i="9"/>
  <c r="K892" i="9"/>
  <c r="L892" i="9"/>
  <c r="M892" i="9"/>
  <c r="N892" i="9"/>
  <c r="O892" i="9"/>
  <c r="P892" i="9"/>
  <c r="I892" i="9"/>
  <c r="Q892" i="9"/>
  <c r="J900" i="9"/>
  <c r="R900" i="9"/>
  <c r="K900" i="9"/>
  <c r="L900" i="9"/>
  <c r="M900" i="9"/>
  <c r="N900" i="9"/>
  <c r="O900" i="9"/>
  <c r="P900" i="9"/>
  <c r="Q900" i="9"/>
  <c r="I900" i="9"/>
  <c r="J908" i="9"/>
  <c r="R908" i="9"/>
  <c r="K908" i="9"/>
  <c r="L908" i="9"/>
  <c r="M908" i="9"/>
  <c r="N908" i="9"/>
  <c r="P908" i="9"/>
  <c r="I908" i="9"/>
  <c r="O908" i="9"/>
  <c r="Q908" i="9"/>
  <c r="J916" i="9"/>
  <c r="R916" i="9"/>
  <c r="K916" i="9"/>
  <c r="L916" i="9"/>
  <c r="M916" i="9"/>
  <c r="N916" i="9"/>
  <c r="P916" i="9"/>
  <c r="Q916" i="9"/>
  <c r="I916" i="9"/>
  <c r="O916" i="9"/>
  <c r="J924" i="9"/>
  <c r="R924" i="9"/>
  <c r="K924" i="9"/>
  <c r="L924" i="9"/>
  <c r="M924" i="9"/>
  <c r="N924" i="9"/>
  <c r="P924" i="9"/>
  <c r="I924" i="9"/>
  <c r="O924" i="9"/>
  <c r="Q924" i="9"/>
  <c r="J932" i="9"/>
  <c r="R932" i="9"/>
  <c r="K932" i="9"/>
  <c r="L932" i="9"/>
  <c r="M932" i="9"/>
  <c r="N932" i="9"/>
  <c r="P932" i="9"/>
  <c r="I932" i="9"/>
  <c r="O932" i="9"/>
  <c r="Q932" i="9"/>
  <c r="J940" i="9"/>
  <c r="R940" i="9"/>
  <c r="K940" i="9"/>
  <c r="L940" i="9"/>
  <c r="M940" i="9"/>
  <c r="N940" i="9"/>
  <c r="P940" i="9"/>
  <c r="I940" i="9"/>
  <c r="O940" i="9"/>
  <c r="Q940" i="9"/>
  <c r="J948" i="9"/>
  <c r="R948" i="9"/>
  <c r="K948" i="9"/>
  <c r="L948" i="9"/>
  <c r="M948" i="9"/>
  <c r="N948" i="9"/>
  <c r="P948" i="9"/>
  <c r="Q948" i="9"/>
  <c r="I948" i="9"/>
  <c r="O948" i="9"/>
  <c r="J956" i="9"/>
  <c r="R956" i="9"/>
  <c r="K956" i="9"/>
  <c r="L956" i="9"/>
  <c r="M956" i="9"/>
  <c r="N956" i="9"/>
  <c r="P956" i="9"/>
  <c r="I956" i="9"/>
  <c r="O956" i="9"/>
  <c r="Q956" i="9"/>
  <c r="K964" i="9"/>
  <c r="L964" i="9"/>
  <c r="N964" i="9"/>
  <c r="P964" i="9"/>
  <c r="J964" i="9"/>
  <c r="M964" i="9"/>
  <c r="O964" i="9"/>
  <c r="Q964" i="9"/>
  <c r="R964" i="9"/>
  <c r="I964" i="9"/>
  <c r="L972" i="9"/>
  <c r="N972" i="9"/>
  <c r="P972" i="9"/>
  <c r="Q972" i="9"/>
  <c r="R972" i="9"/>
  <c r="I972" i="9"/>
  <c r="J972" i="9"/>
  <c r="K972" i="9"/>
  <c r="M972" i="9"/>
  <c r="O972" i="9"/>
  <c r="L980" i="9"/>
  <c r="P980" i="9"/>
  <c r="I980" i="9"/>
  <c r="J980" i="9"/>
  <c r="K980" i="9"/>
  <c r="M980" i="9"/>
  <c r="N980" i="9"/>
  <c r="O980" i="9"/>
  <c r="Q980" i="9"/>
  <c r="R980" i="9"/>
  <c r="L988" i="9"/>
  <c r="P988" i="9"/>
  <c r="Q988" i="9"/>
  <c r="R988" i="9"/>
  <c r="I988" i="9"/>
  <c r="J988" i="9"/>
  <c r="K988" i="9"/>
  <c r="M988" i="9"/>
  <c r="N988" i="9"/>
  <c r="O988" i="9"/>
  <c r="L996" i="9"/>
  <c r="P996" i="9"/>
  <c r="N996" i="9"/>
  <c r="O996" i="9"/>
  <c r="Q996" i="9"/>
  <c r="R996" i="9"/>
  <c r="I996" i="9"/>
  <c r="J996" i="9"/>
  <c r="K996" i="9"/>
  <c r="M996" i="9"/>
  <c r="L1004" i="9"/>
  <c r="M1004" i="9"/>
  <c r="N1004" i="9"/>
  <c r="O1004" i="9"/>
  <c r="P1004" i="9"/>
  <c r="I1004" i="9"/>
  <c r="Q1004" i="9"/>
  <c r="J1004" i="9"/>
  <c r="R1004" i="9"/>
  <c r="K1004" i="9"/>
  <c r="L1012" i="9"/>
  <c r="M1012" i="9"/>
  <c r="N1012" i="9"/>
  <c r="O1012" i="9"/>
  <c r="P1012" i="9"/>
  <c r="I1012" i="9"/>
  <c r="Q1012" i="9"/>
  <c r="J1012" i="9"/>
  <c r="R1012" i="9"/>
  <c r="K1012" i="9"/>
  <c r="L1020" i="9"/>
  <c r="M1020" i="9"/>
  <c r="N1020" i="9"/>
  <c r="O1020" i="9"/>
  <c r="P1020" i="9"/>
  <c r="I1020" i="9"/>
  <c r="Q1020" i="9"/>
  <c r="J1020" i="9"/>
  <c r="R1020" i="9"/>
  <c r="K1020" i="9"/>
  <c r="L1028" i="9"/>
  <c r="M1028" i="9"/>
  <c r="N1028" i="9"/>
  <c r="O1028" i="9"/>
  <c r="P1028" i="9"/>
  <c r="I1028" i="9"/>
  <c r="Q1028" i="9"/>
  <c r="J1028" i="9"/>
  <c r="R1028" i="9"/>
  <c r="K1028" i="9"/>
  <c r="L1036" i="9"/>
  <c r="M1036" i="9"/>
  <c r="N1036" i="9"/>
  <c r="O1036" i="9"/>
  <c r="P1036" i="9"/>
  <c r="I1036" i="9"/>
  <c r="Q1036" i="9"/>
  <c r="J1036" i="9"/>
  <c r="R1036" i="9"/>
  <c r="K1036" i="9"/>
  <c r="L1044" i="9"/>
  <c r="M1044" i="9"/>
  <c r="N1044" i="9"/>
  <c r="O1044" i="9"/>
  <c r="P1044" i="9"/>
  <c r="I1044" i="9"/>
  <c r="Q1044" i="9"/>
  <c r="J1044" i="9"/>
  <c r="R1044" i="9"/>
  <c r="K1044" i="9"/>
  <c r="L1052" i="9"/>
  <c r="M1052" i="9"/>
  <c r="O1052" i="9"/>
  <c r="P1052" i="9"/>
  <c r="J1052" i="9"/>
  <c r="R1052" i="9"/>
  <c r="N1052" i="9"/>
  <c r="Q1052" i="9"/>
  <c r="I1052" i="9"/>
  <c r="K1052" i="9"/>
  <c r="L1060" i="9"/>
  <c r="M1060" i="9"/>
  <c r="O1060" i="9"/>
  <c r="P1060" i="9"/>
  <c r="J1060" i="9"/>
  <c r="R1060" i="9"/>
  <c r="K1060" i="9"/>
  <c r="N1060" i="9"/>
  <c r="Q1060" i="9"/>
  <c r="I1060" i="9"/>
  <c r="L1068" i="9"/>
  <c r="M1068" i="9"/>
  <c r="O1068" i="9"/>
  <c r="P1068" i="9"/>
  <c r="J1068" i="9"/>
  <c r="R1068" i="9"/>
  <c r="I1068" i="9"/>
  <c r="K1068" i="9"/>
  <c r="N1068" i="9"/>
  <c r="Q1068" i="9"/>
  <c r="M1076" i="9"/>
  <c r="O1076" i="9"/>
  <c r="P1076" i="9"/>
  <c r="J1076" i="9"/>
  <c r="R1076" i="9"/>
  <c r="I1076" i="9"/>
  <c r="K1076" i="9"/>
  <c r="L1076" i="9"/>
  <c r="N1076" i="9"/>
  <c r="Q1076" i="9"/>
  <c r="M1084" i="9"/>
  <c r="O1084" i="9"/>
  <c r="J1084" i="9"/>
  <c r="R1084" i="9"/>
  <c r="I1084" i="9"/>
  <c r="K1084" i="9"/>
  <c r="L1084" i="9"/>
  <c r="N1084" i="9"/>
  <c r="P1084" i="9"/>
  <c r="Q1084" i="9"/>
  <c r="M1092" i="9"/>
  <c r="O1092" i="9"/>
  <c r="J1092" i="9"/>
  <c r="R1092" i="9"/>
  <c r="I1092" i="9"/>
  <c r="K1092" i="9"/>
  <c r="L1092" i="9"/>
  <c r="N1092" i="9"/>
  <c r="P1092" i="9"/>
  <c r="Q1092" i="9"/>
  <c r="M1100" i="9"/>
  <c r="I1100" i="9"/>
  <c r="R1100" i="9"/>
  <c r="J1100" i="9"/>
  <c r="K1100" i="9"/>
  <c r="L1100" i="9"/>
  <c r="N1100" i="9"/>
  <c r="O1100" i="9"/>
  <c r="P1100" i="9"/>
  <c r="Q1100" i="9"/>
  <c r="M1108" i="9"/>
  <c r="L1108" i="9"/>
  <c r="N1108" i="9"/>
  <c r="O1108" i="9"/>
  <c r="P1108" i="9"/>
  <c r="Q1108" i="9"/>
  <c r="I1108" i="9"/>
  <c r="R1108" i="9"/>
  <c r="J1108" i="9"/>
  <c r="K1108" i="9"/>
  <c r="N1116" i="9"/>
  <c r="O1116" i="9"/>
  <c r="P1116" i="9"/>
  <c r="I1116" i="9"/>
  <c r="Q1116" i="9"/>
  <c r="J1116" i="9"/>
  <c r="R1116" i="9"/>
  <c r="K1116" i="9"/>
  <c r="L1116" i="9"/>
  <c r="M1116" i="9"/>
  <c r="N1124" i="9"/>
  <c r="O1124" i="9"/>
  <c r="P1124" i="9"/>
  <c r="I1124" i="9"/>
  <c r="Q1124" i="9"/>
  <c r="J1124" i="9"/>
  <c r="R1124" i="9"/>
  <c r="K1124" i="9"/>
  <c r="L1124" i="9"/>
  <c r="M1124" i="9"/>
  <c r="N1132" i="9"/>
  <c r="O1132" i="9"/>
  <c r="P1132" i="9"/>
  <c r="I1132" i="9"/>
  <c r="Q1132" i="9"/>
  <c r="J1132" i="9"/>
  <c r="R1132" i="9"/>
  <c r="K1132" i="9"/>
  <c r="L1132" i="9"/>
  <c r="M1132" i="9"/>
  <c r="N1140" i="9"/>
  <c r="O1140" i="9"/>
  <c r="P1140" i="9"/>
  <c r="I1140" i="9"/>
  <c r="Q1140" i="9"/>
  <c r="J1140" i="9"/>
  <c r="R1140" i="9"/>
  <c r="K1140" i="9"/>
  <c r="L1140" i="9"/>
  <c r="M1140" i="9"/>
  <c r="N1148" i="9"/>
  <c r="O1148" i="9"/>
  <c r="P1148" i="9"/>
  <c r="I1148" i="9"/>
  <c r="Q1148" i="9"/>
  <c r="J1148" i="9"/>
  <c r="R1148" i="9"/>
  <c r="K1148" i="9"/>
  <c r="L1148" i="9"/>
  <c r="M1148" i="9"/>
  <c r="N1156" i="9"/>
  <c r="O1156" i="9"/>
  <c r="P1156" i="9"/>
  <c r="I1156" i="9"/>
  <c r="Q1156" i="9"/>
  <c r="J1156" i="9"/>
  <c r="R1156" i="9"/>
  <c r="K1156" i="9"/>
  <c r="L1156" i="9"/>
  <c r="M1156" i="9"/>
  <c r="N1164" i="9"/>
  <c r="O1164" i="9"/>
  <c r="P1164" i="9"/>
  <c r="I1164" i="9"/>
  <c r="Q1164" i="9"/>
  <c r="J1164" i="9"/>
  <c r="R1164" i="9"/>
  <c r="L1164" i="9"/>
  <c r="M1164" i="9"/>
  <c r="K1164" i="9"/>
  <c r="N1172" i="9"/>
  <c r="O1172" i="9"/>
  <c r="P1172" i="9"/>
  <c r="I1172" i="9"/>
  <c r="Q1172" i="9"/>
  <c r="J1172" i="9"/>
  <c r="R1172" i="9"/>
  <c r="L1172" i="9"/>
  <c r="K1172" i="9"/>
  <c r="M1172" i="9"/>
  <c r="N1180" i="9"/>
  <c r="O1180" i="9"/>
  <c r="P1180" i="9"/>
  <c r="I1180" i="9"/>
  <c r="Q1180" i="9"/>
  <c r="J1180" i="9"/>
  <c r="R1180" i="9"/>
  <c r="L1180" i="9"/>
  <c r="K1180" i="9"/>
  <c r="M1180" i="9"/>
  <c r="N1188" i="9"/>
  <c r="O1188" i="9"/>
  <c r="P1188" i="9"/>
  <c r="I1188" i="9"/>
  <c r="Q1188" i="9"/>
  <c r="J1188" i="9"/>
  <c r="R1188" i="9"/>
  <c r="L1188" i="9"/>
  <c r="M1188" i="9"/>
  <c r="K1188" i="9"/>
  <c r="N1196" i="9"/>
  <c r="O1196" i="9"/>
  <c r="P1196" i="9"/>
  <c r="I1196" i="9"/>
  <c r="Q1196" i="9"/>
  <c r="J1196" i="9"/>
  <c r="R1196" i="9"/>
  <c r="L1196" i="9"/>
  <c r="M1196" i="9"/>
  <c r="K1196" i="9"/>
  <c r="N1204" i="9"/>
  <c r="O1204" i="9"/>
  <c r="P1204" i="9"/>
  <c r="I1204" i="9"/>
  <c r="Q1204" i="9"/>
  <c r="J1204" i="9"/>
  <c r="R1204" i="9"/>
  <c r="L1204" i="9"/>
  <c r="K1204" i="9"/>
  <c r="M1204" i="9"/>
  <c r="N1212" i="9"/>
  <c r="O1212" i="9"/>
  <c r="P1212" i="9"/>
  <c r="I1212" i="9"/>
  <c r="Q1212" i="9"/>
  <c r="J1212" i="9"/>
  <c r="R1212" i="9"/>
  <c r="L1212" i="9"/>
  <c r="K1212" i="9"/>
  <c r="M1212" i="9"/>
  <c r="N1220" i="9"/>
  <c r="O1220" i="9"/>
  <c r="P1220" i="9"/>
  <c r="I1220" i="9"/>
  <c r="Q1220" i="9"/>
  <c r="J1220" i="9"/>
  <c r="R1220" i="9"/>
  <c r="L1220" i="9"/>
  <c r="M1220" i="9"/>
  <c r="K1220" i="9"/>
  <c r="N1228" i="9"/>
  <c r="O1228" i="9"/>
  <c r="P1228" i="9"/>
  <c r="I1228" i="9"/>
  <c r="Q1228" i="9"/>
  <c r="J1228" i="9"/>
  <c r="R1228" i="9"/>
  <c r="L1228" i="9"/>
  <c r="M1228" i="9"/>
  <c r="K1228" i="9"/>
  <c r="N1236" i="9"/>
  <c r="O1236" i="9"/>
  <c r="P1236" i="9"/>
  <c r="I1236" i="9"/>
  <c r="Q1236" i="9"/>
  <c r="J1236" i="9"/>
  <c r="R1236" i="9"/>
  <c r="L1236" i="9"/>
  <c r="K1236" i="9"/>
  <c r="M1236" i="9"/>
  <c r="N1244" i="9"/>
  <c r="O1244" i="9"/>
  <c r="P1244" i="9"/>
  <c r="I1244" i="9"/>
  <c r="Q1244" i="9"/>
  <c r="J1244" i="9"/>
  <c r="R1244" i="9"/>
  <c r="L1244" i="9"/>
  <c r="K1244" i="9"/>
  <c r="M1244" i="9"/>
  <c r="N1252" i="9"/>
  <c r="O1252" i="9"/>
  <c r="P1252" i="9"/>
  <c r="I1252" i="9"/>
  <c r="Q1252" i="9"/>
  <c r="J1252" i="9"/>
  <c r="R1252" i="9"/>
  <c r="L1252" i="9"/>
  <c r="M1252" i="9"/>
  <c r="K1252" i="9"/>
  <c r="N1260" i="9"/>
  <c r="O1260" i="9"/>
  <c r="P1260" i="9"/>
  <c r="J1260" i="9"/>
  <c r="R1260" i="9"/>
  <c r="L1260" i="9"/>
  <c r="I1260" i="9"/>
  <c r="K1260" i="9"/>
  <c r="M1260" i="9"/>
  <c r="Q1260" i="9"/>
  <c r="N1268" i="9"/>
  <c r="P1268" i="9"/>
  <c r="J1268" i="9"/>
  <c r="R1268" i="9"/>
  <c r="L1268" i="9"/>
  <c r="O1268" i="9"/>
  <c r="Q1268" i="9"/>
  <c r="K1268" i="9"/>
  <c r="M1268" i="9"/>
  <c r="I1268" i="9"/>
  <c r="P1276" i="9"/>
  <c r="J1276" i="9"/>
  <c r="R1276" i="9"/>
  <c r="L1276" i="9"/>
  <c r="M1276" i="9"/>
  <c r="N1276" i="9"/>
  <c r="O1276" i="9"/>
  <c r="Q1276" i="9"/>
  <c r="I1276" i="9"/>
  <c r="K1276" i="9"/>
  <c r="P1284" i="9"/>
  <c r="J1284" i="9"/>
  <c r="R1284" i="9"/>
  <c r="L1284" i="9"/>
  <c r="N1284" i="9"/>
  <c r="O1284" i="9"/>
  <c r="Q1284" i="9"/>
  <c r="K1284" i="9"/>
  <c r="M1284" i="9"/>
  <c r="I1284" i="9"/>
  <c r="P1292" i="9"/>
  <c r="L1292" i="9"/>
  <c r="J1292" i="9"/>
  <c r="K1292" i="9"/>
  <c r="M1292" i="9"/>
  <c r="N1292" i="9"/>
  <c r="O1292" i="9"/>
  <c r="R1292" i="9"/>
  <c r="I1292" i="9"/>
  <c r="Q1292" i="9"/>
  <c r="L1300" i="9"/>
  <c r="M1300" i="9"/>
  <c r="N1300" i="9"/>
  <c r="O1300" i="9"/>
  <c r="P1300" i="9"/>
  <c r="Q1300" i="9"/>
  <c r="J1300" i="9"/>
  <c r="K1300" i="9"/>
  <c r="I1300" i="9"/>
  <c r="R1300" i="9"/>
  <c r="L1308" i="9"/>
  <c r="P1308" i="9"/>
  <c r="Q1308" i="9"/>
  <c r="I1308" i="9"/>
  <c r="R1308" i="9"/>
  <c r="J1308" i="9"/>
  <c r="K1308" i="9"/>
  <c r="N1308" i="9"/>
  <c r="O1308" i="9"/>
  <c r="M1308" i="9"/>
  <c r="L1316" i="9"/>
  <c r="M1316" i="9"/>
  <c r="N1316" i="9"/>
  <c r="O1316" i="9"/>
  <c r="P1316" i="9"/>
  <c r="J1316" i="9"/>
  <c r="R1316" i="9"/>
  <c r="K1316" i="9"/>
  <c r="I1316" i="9"/>
  <c r="Q1316" i="9"/>
  <c r="L1324" i="9"/>
  <c r="M1324" i="9"/>
  <c r="N1324" i="9"/>
  <c r="O1324" i="9"/>
  <c r="P1324" i="9"/>
  <c r="J1324" i="9"/>
  <c r="R1324" i="9"/>
  <c r="K1324" i="9"/>
  <c r="I1324" i="9"/>
  <c r="Q1324" i="9"/>
  <c r="L1332" i="9"/>
  <c r="M1332" i="9"/>
  <c r="N1332" i="9"/>
  <c r="O1332" i="9"/>
  <c r="P1332" i="9"/>
  <c r="J1332" i="9"/>
  <c r="R1332" i="9"/>
  <c r="K1332" i="9"/>
  <c r="I1332" i="9"/>
  <c r="Q1332" i="9"/>
  <c r="L1340" i="9"/>
  <c r="M1340" i="9"/>
  <c r="N1340" i="9"/>
  <c r="O1340" i="9"/>
  <c r="P1340" i="9"/>
  <c r="J1340" i="9"/>
  <c r="R1340" i="9"/>
  <c r="K1340" i="9"/>
  <c r="I1340" i="9"/>
  <c r="Q1340" i="9"/>
  <c r="L1348" i="9"/>
  <c r="M1348" i="9"/>
  <c r="N1348" i="9"/>
  <c r="O1348" i="9"/>
  <c r="P1348" i="9"/>
  <c r="J1348" i="9"/>
  <c r="R1348" i="9"/>
  <c r="K1348" i="9"/>
  <c r="I1348" i="9"/>
  <c r="Q1348" i="9"/>
  <c r="L1356" i="9"/>
  <c r="M1356" i="9"/>
  <c r="N1356" i="9"/>
  <c r="O1356" i="9"/>
  <c r="P1356" i="9"/>
  <c r="J1356" i="9"/>
  <c r="R1356" i="9"/>
  <c r="I1356" i="9"/>
  <c r="K1356" i="9"/>
  <c r="Q1356" i="9"/>
  <c r="L1364" i="9"/>
  <c r="M1364" i="9"/>
  <c r="N1364" i="9"/>
  <c r="O1364" i="9"/>
  <c r="P1364" i="9"/>
  <c r="J1364" i="9"/>
  <c r="R1364" i="9"/>
  <c r="I1364" i="9"/>
  <c r="K1364" i="9"/>
  <c r="Q1364" i="9"/>
  <c r="L1372" i="9"/>
  <c r="M1372" i="9"/>
  <c r="N1372" i="9"/>
  <c r="O1372" i="9"/>
  <c r="P1372" i="9"/>
  <c r="J1372" i="9"/>
  <c r="R1372" i="9"/>
  <c r="Q1372" i="9"/>
  <c r="I1372" i="9"/>
  <c r="K1372" i="9"/>
  <c r="L1380" i="9"/>
  <c r="M1380" i="9"/>
  <c r="N1380" i="9"/>
  <c r="O1380" i="9"/>
  <c r="J1380" i="9"/>
  <c r="R1380" i="9"/>
  <c r="Q1380" i="9"/>
  <c r="I1380" i="9"/>
  <c r="K1380" i="9"/>
  <c r="P1380" i="9"/>
  <c r="L1388" i="9"/>
  <c r="M1388" i="9"/>
  <c r="N1388" i="9"/>
  <c r="O1388" i="9"/>
  <c r="J1388" i="9"/>
  <c r="R1388" i="9"/>
  <c r="P1388" i="9"/>
  <c r="Q1388" i="9"/>
  <c r="I1388" i="9"/>
  <c r="K1388" i="9"/>
  <c r="L1396" i="9"/>
  <c r="M1396" i="9"/>
  <c r="N1396" i="9"/>
  <c r="O1396" i="9"/>
  <c r="J1396" i="9"/>
  <c r="R1396" i="9"/>
  <c r="K1396" i="9"/>
  <c r="P1396" i="9"/>
  <c r="Q1396" i="9"/>
  <c r="I1396" i="9"/>
  <c r="L1404" i="9"/>
  <c r="M1404" i="9"/>
  <c r="N1404" i="9"/>
  <c r="O1404" i="9"/>
  <c r="J1404" i="9"/>
  <c r="R1404" i="9"/>
  <c r="I1404" i="9"/>
  <c r="K1404" i="9"/>
  <c r="P1404" i="9"/>
  <c r="Q1404" i="9"/>
  <c r="L1412" i="9"/>
  <c r="M1412" i="9"/>
  <c r="N1412" i="9"/>
  <c r="O1412" i="9"/>
  <c r="J1412" i="9"/>
  <c r="R1412" i="9"/>
  <c r="I1412" i="9"/>
  <c r="K1412" i="9"/>
  <c r="P1412" i="9"/>
  <c r="Q1412" i="9"/>
  <c r="L1420" i="9"/>
  <c r="M1420" i="9"/>
  <c r="N1420" i="9"/>
  <c r="O1420" i="9"/>
  <c r="J1420" i="9"/>
  <c r="R1420" i="9"/>
  <c r="I1420" i="9"/>
  <c r="K1420" i="9"/>
  <c r="P1420" i="9"/>
  <c r="Q1420" i="9"/>
  <c r="L1428" i="9"/>
  <c r="M1428" i="9"/>
  <c r="N1428" i="9"/>
  <c r="J1428" i="9"/>
  <c r="R1428" i="9"/>
  <c r="I1428" i="9"/>
  <c r="K1428" i="9"/>
  <c r="O1428" i="9"/>
  <c r="P1428" i="9"/>
  <c r="Q1428" i="9"/>
  <c r="L1436" i="9"/>
  <c r="M1436" i="9"/>
  <c r="N1436" i="9"/>
  <c r="J1436" i="9"/>
  <c r="R1436" i="9"/>
  <c r="Q1436" i="9"/>
  <c r="I1436" i="9"/>
  <c r="K1436" i="9"/>
  <c r="O1436" i="9"/>
  <c r="P1436" i="9"/>
  <c r="L1444" i="9"/>
  <c r="M1444" i="9"/>
  <c r="N1444" i="9"/>
  <c r="J1444" i="9"/>
  <c r="R1444" i="9"/>
  <c r="I1444" i="9"/>
  <c r="K1444" i="9"/>
  <c r="O1444" i="9"/>
  <c r="P1444" i="9"/>
  <c r="Q1444" i="9"/>
  <c r="L1452" i="9"/>
  <c r="M1452" i="9"/>
  <c r="J1452" i="9"/>
  <c r="R1452" i="9"/>
  <c r="O1452" i="9"/>
  <c r="P1452" i="9"/>
  <c r="Q1452" i="9"/>
  <c r="I1452" i="9"/>
  <c r="K1452" i="9"/>
  <c r="N1452" i="9"/>
  <c r="L1460" i="9"/>
  <c r="M1460" i="9"/>
  <c r="J1460" i="9"/>
  <c r="R1460" i="9"/>
  <c r="P1460" i="9"/>
  <c r="Q1460" i="9"/>
  <c r="I1460" i="9"/>
  <c r="K1460" i="9"/>
  <c r="N1460" i="9"/>
  <c r="O1460" i="9"/>
  <c r="L1468" i="9"/>
  <c r="J1468" i="9"/>
  <c r="R1468" i="9"/>
  <c r="M1468" i="9"/>
  <c r="N1468" i="9"/>
  <c r="O1468" i="9"/>
  <c r="P1468" i="9"/>
  <c r="Q1468" i="9"/>
  <c r="I1468" i="9"/>
  <c r="K1468" i="9"/>
  <c r="L1476" i="9"/>
  <c r="I1476" i="9"/>
  <c r="R1476" i="9"/>
  <c r="J1476" i="9"/>
  <c r="K1476" i="9"/>
  <c r="M1476" i="9"/>
  <c r="N1476" i="9"/>
  <c r="O1476" i="9"/>
  <c r="P1476" i="9"/>
  <c r="Q1476" i="9"/>
  <c r="L1484" i="9"/>
  <c r="M1484" i="9"/>
  <c r="N1484" i="9"/>
  <c r="O1484" i="9"/>
  <c r="Q1484" i="9"/>
  <c r="I1484" i="9"/>
  <c r="R1484" i="9"/>
  <c r="J1484" i="9"/>
  <c r="K1484" i="9"/>
  <c r="P1484" i="9"/>
  <c r="I1492" i="9"/>
  <c r="Q1492" i="9"/>
  <c r="J1492" i="9"/>
  <c r="R1492" i="9"/>
  <c r="K1492" i="9"/>
  <c r="M1492" i="9"/>
  <c r="N1492" i="9"/>
  <c r="O1492" i="9"/>
  <c r="L1492" i="9"/>
  <c r="P1492" i="9"/>
  <c r="I1500" i="9"/>
  <c r="Q1500" i="9"/>
  <c r="J1500" i="9"/>
  <c r="R1500" i="9"/>
  <c r="K1500" i="9"/>
  <c r="M1500" i="9"/>
  <c r="N1500" i="9"/>
  <c r="O1500" i="9"/>
  <c r="L1500" i="9"/>
  <c r="P1500" i="9"/>
  <c r="I1508" i="9"/>
  <c r="Q1508" i="9"/>
  <c r="J1508" i="9"/>
  <c r="R1508" i="9"/>
  <c r="K1508" i="9"/>
  <c r="M1508" i="9"/>
  <c r="N1508" i="9"/>
  <c r="O1508" i="9"/>
  <c r="L1508" i="9"/>
  <c r="P1508" i="9"/>
  <c r="I1516" i="9"/>
  <c r="Q1516" i="9"/>
  <c r="J1516" i="9"/>
  <c r="R1516" i="9"/>
  <c r="K1516" i="9"/>
  <c r="M1516" i="9"/>
  <c r="N1516" i="9"/>
  <c r="O1516" i="9"/>
  <c r="L1516" i="9"/>
  <c r="P1516" i="9"/>
  <c r="I1524" i="9"/>
  <c r="Q1524" i="9"/>
  <c r="J1524" i="9"/>
  <c r="R1524" i="9"/>
  <c r="K1524" i="9"/>
  <c r="M1524" i="9"/>
  <c r="N1524" i="9"/>
  <c r="O1524" i="9"/>
  <c r="L1524" i="9"/>
  <c r="P1524" i="9"/>
  <c r="I1532" i="9"/>
  <c r="Q1532" i="9"/>
  <c r="J1532" i="9"/>
  <c r="R1532" i="9"/>
  <c r="K1532" i="9"/>
  <c r="M1532" i="9"/>
  <c r="N1532" i="9"/>
  <c r="O1532" i="9"/>
  <c r="L1532" i="9"/>
  <c r="P1532" i="9"/>
  <c r="I1540" i="9"/>
  <c r="Q1540" i="9"/>
  <c r="J1540" i="9"/>
  <c r="R1540" i="9"/>
  <c r="K1540" i="9"/>
  <c r="M1540" i="9"/>
  <c r="N1540" i="9"/>
  <c r="O1540" i="9"/>
  <c r="L1540" i="9"/>
  <c r="P1540" i="9"/>
  <c r="I1548" i="9"/>
  <c r="Q1548" i="9"/>
  <c r="J1548" i="9"/>
  <c r="R1548" i="9"/>
  <c r="K1548" i="9"/>
  <c r="M1548" i="9"/>
  <c r="N1548" i="9"/>
  <c r="O1548" i="9"/>
  <c r="L1548" i="9"/>
  <c r="P1548" i="9"/>
  <c r="I1556" i="9"/>
  <c r="Q1556" i="9"/>
  <c r="J1556" i="9"/>
  <c r="R1556" i="9"/>
  <c r="K1556" i="9"/>
  <c r="M1556" i="9"/>
  <c r="N1556" i="9"/>
  <c r="O1556" i="9"/>
  <c r="L1556" i="9"/>
  <c r="P1556" i="9"/>
  <c r="I1564" i="9"/>
  <c r="Q1564" i="9"/>
  <c r="J1564" i="9"/>
  <c r="R1564" i="9"/>
  <c r="K1564" i="9"/>
  <c r="M1564" i="9"/>
  <c r="N1564" i="9"/>
  <c r="O1564" i="9"/>
  <c r="L1564" i="9"/>
  <c r="P1564" i="9"/>
  <c r="I1572" i="9"/>
  <c r="Q1572" i="9"/>
  <c r="J1572" i="9"/>
  <c r="R1572" i="9"/>
  <c r="K1572" i="9"/>
  <c r="M1572" i="9"/>
  <c r="N1572" i="9"/>
  <c r="O1572" i="9"/>
  <c r="L1572" i="9"/>
  <c r="P1572" i="9"/>
  <c r="I1580" i="9"/>
  <c r="Q1580" i="9"/>
  <c r="J1580" i="9"/>
  <c r="R1580" i="9"/>
  <c r="K1580" i="9"/>
  <c r="M1580" i="9"/>
  <c r="N1580" i="9"/>
  <c r="O1580" i="9"/>
  <c r="L1580" i="9"/>
  <c r="P1580" i="9"/>
  <c r="I1588" i="9"/>
  <c r="Q1588" i="9"/>
  <c r="J1588" i="9"/>
  <c r="R1588" i="9"/>
  <c r="K1588" i="9"/>
  <c r="M1588" i="9"/>
  <c r="N1588" i="9"/>
  <c r="O1588" i="9"/>
  <c r="L1588" i="9"/>
  <c r="P1588" i="9"/>
  <c r="I1596" i="9"/>
  <c r="Q1596" i="9"/>
  <c r="J1596" i="9"/>
  <c r="R1596" i="9"/>
  <c r="K1596" i="9"/>
  <c r="M1596" i="9"/>
  <c r="N1596" i="9"/>
  <c r="L1596" i="9"/>
  <c r="O1596" i="9"/>
  <c r="P1596" i="9"/>
  <c r="I1604" i="9"/>
  <c r="Q1604" i="9"/>
  <c r="J1604" i="9"/>
  <c r="R1604" i="9"/>
  <c r="K1604" i="9"/>
  <c r="M1604" i="9"/>
  <c r="N1604" i="9"/>
  <c r="L1604" i="9"/>
  <c r="O1604" i="9"/>
  <c r="P1604" i="9"/>
  <c r="I1612" i="9"/>
  <c r="Q1612" i="9"/>
  <c r="J1612" i="9"/>
  <c r="R1612" i="9"/>
  <c r="K1612" i="9"/>
  <c r="M1612" i="9"/>
  <c r="N1612" i="9"/>
  <c r="L1612" i="9"/>
  <c r="O1612" i="9"/>
  <c r="P1612" i="9"/>
  <c r="I1620" i="9"/>
  <c r="Q1620" i="9"/>
  <c r="J1620" i="9"/>
  <c r="R1620" i="9"/>
  <c r="K1620" i="9"/>
  <c r="M1620" i="9"/>
  <c r="N1620" i="9"/>
  <c r="L1620" i="9"/>
  <c r="O1620" i="9"/>
  <c r="P1620" i="9"/>
  <c r="J1628" i="9"/>
  <c r="R1628" i="9"/>
  <c r="N1628" i="9"/>
  <c r="K1628" i="9"/>
  <c r="L1628" i="9"/>
  <c r="M1628" i="9"/>
  <c r="O1628" i="9"/>
  <c r="P1628" i="9"/>
  <c r="Q1628" i="9"/>
  <c r="I1628" i="9"/>
  <c r="J1636" i="9"/>
  <c r="R1636" i="9"/>
  <c r="P1636" i="9"/>
  <c r="Q1636" i="9"/>
  <c r="I1636" i="9"/>
  <c r="K1636" i="9"/>
  <c r="L1636" i="9"/>
  <c r="M1636" i="9"/>
  <c r="N1636" i="9"/>
  <c r="O1636" i="9"/>
  <c r="J1644" i="9"/>
  <c r="R1644" i="9"/>
  <c r="K1644" i="9"/>
  <c r="L1644" i="9"/>
  <c r="M1644" i="9"/>
  <c r="N1644" i="9"/>
  <c r="O1644" i="9"/>
  <c r="P1644" i="9"/>
  <c r="Q1644" i="9"/>
  <c r="I1644" i="9"/>
  <c r="J1652" i="9"/>
  <c r="R1652" i="9"/>
  <c r="N1652" i="9"/>
  <c r="O1652" i="9"/>
  <c r="P1652" i="9"/>
  <c r="Q1652" i="9"/>
  <c r="I1652" i="9"/>
  <c r="K1652" i="9"/>
  <c r="L1652" i="9"/>
  <c r="M1652" i="9"/>
  <c r="J1660" i="9"/>
  <c r="R1660" i="9"/>
  <c r="K1660" i="9"/>
  <c r="L1660" i="9"/>
  <c r="M1660" i="9"/>
  <c r="N1660" i="9"/>
  <c r="O1660" i="9"/>
  <c r="P1660" i="9"/>
  <c r="I1660" i="9"/>
  <c r="Q1660" i="9"/>
  <c r="J1668" i="9"/>
  <c r="R1668" i="9"/>
  <c r="K1668" i="9"/>
  <c r="L1668" i="9"/>
  <c r="M1668" i="9"/>
  <c r="N1668" i="9"/>
  <c r="O1668" i="9"/>
  <c r="P1668" i="9"/>
  <c r="I1668" i="9"/>
  <c r="Q1668" i="9"/>
  <c r="J1676" i="9"/>
  <c r="R1676" i="9"/>
  <c r="K1676" i="9"/>
  <c r="L1676" i="9"/>
  <c r="M1676" i="9"/>
  <c r="N1676" i="9"/>
  <c r="O1676" i="9"/>
  <c r="P1676" i="9"/>
  <c r="I1676" i="9"/>
  <c r="Q1676" i="9"/>
  <c r="J1684" i="9"/>
  <c r="R1684" i="9"/>
  <c r="K1684" i="9"/>
  <c r="L1684" i="9"/>
  <c r="M1684" i="9"/>
  <c r="N1684" i="9"/>
  <c r="O1684" i="9"/>
  <c r="P1684" i="9"/>
  <c r="I1684" i="9"/>
  <c r="Q1684" i="9"/>
  <c r="J1692" i="9"/>
  <c r="R1692" i="9"/>
  <c r="K1692" i="9"/>
  <c r="L1692" i="9"/>
  <c r="M1692" i="9"/>
  <c r="N1692" i="9"/>
  <c r="O1692" i="9"/>
  <c r="P1692" i="9"/>
  <c r="I1692" i="9"/>
  <c r="Q1692" i="9"/>
  <c r="J1700" i="9"/>
  <c r="R1700" i="9"/>
  <c r="K1700" i="9"/>
  <c r="L1700" i="9"/>
  <c r="M1700" i="9"/>
  <c r="N1700" i="9"/>
  <c r="O1700" i="9"/>
  <c r="P1700" i="9"/>
  <c r="I1700" i="9"/>
  <c r="Q1700" i="9"/>
  <c r="J1708" i="9"/>
  <c r="R1708" i="9"/>
  <c r="K1708" i="9"/>
  <c r="L1708" i="9"/>
  <c r="M1708" i="9"/>
  <c r="N1708" i="9"/>
  <c r="O1708" i="9"/>
  <c r="P1708" i="9"/>
  <c r="Q1708" i="9"/>
  <c r="I1708" i="9"/>
  <c r="J1716" i="9"/>
  <c r="R1716" i="9"/>
  <c r="K1716" i="9"/>
  <c r="L1716" i="9"/>
  <c r="M1716" i="9"/>
  <c r="N1716" i="9"/>
  <c r="O1716" i="9"/>
  <c r="P1716" i="9"/>
  <c r="I1716" i="9"/>
  <c r="Q1716" i="9"/>
  <c r="J1724" i="9"/>
  <c r="R1724" i="9"/>
  <c r="K1724" i="9"/>
  <c r="L1724" i="9"/>
  <c r="M1724" i="9"/>
  <c r="N1724" i="9"/>
  <c r="O1724" i="9"/>
  <c r="P1724" i="9"/>
  <c r="I1724" i="9"/>
  <c r="Q1724" i="9"/>
  <c r="J1732" i="9"/>
  <c r="R1732" i="9"/>
  <c r="K1732" i="9"/>
  <c r="L1732" i="9"/>
  <c r="M1732" i="9"/>
  <c r="N1732" i="9"/>
  <c r="O1732" i="9"/>
  <c r="P1732" i="9"/>
  <c r="I1732" i="9"/>
  <c r="Q1732" i="9"/>
  <c r="J1740" i="9"/>
  <c r="R1740" i="9"/>
  <c r="K1740" i="9"/>
  <c r="L1740" i="9"/>
  <c r="M1740" i="9"/>
  <c r="N1740" i="9"/>
  <c r="O1740" i="9"/>
  <c r="P1740" i="9"/>
  <c r="I1740" i="9"/>
  <c r="Q1740" i="9"/>
  <c r="J1748" i="9"/>
  <c r="R1748" i="9"/>
  <c r="K1748" i="9"/>
  <c r="L1748" i="9"/>
  <c r="M1748" i="9"/>
  <c r="N1748" i="9"/>
  <c r="O1748" i="9"/>
  <c r="P1748" i="9"/>
  <c r="I1748" i="9"/>
  <c r="Q1748" i="9"/>
  <c r="J1756" i="9"/>
  <c r="R1756" i="9"/>
  <c r="K1756" i="9"/>
  <c r="L1756" i="9"/>
  <c r="M1756" i="9"/>
  <c r="N1756" i="9"/>
  <c r="O1756" i="9"/>
  <c r="I1756" i="9"/>
  <c r="P1756" i="9"/>
  <c r="Q1756" i="9"/>
  <c r="J1764" i="9"/>
  <c r="R1764" i="9"/>
  <c r="K1764" i="9"/>
  <c r="L1764" i="9"/>
  <c r="M1764" i="9"/>
  <c r="N1764" i="9"/>
  <c r="O1764" i="9"/>
  <c r="Q1764" i="9"/>
  <c r="I1764" i="9"/>
  <c r="P1764" i="9"/>
  <c r="J1772" i="9"/>
  <c r="R1772" i="9"/>
  <c r="K1772" i="9"/>
  <c r="L1772" i="9"/>
  <c r="M1772" i="9"/>
  <c r="N1772" i="9"/>
  <c r="O1772" i="9"/>
  <c r="I1772" i="9"/>
  <c r="P1772" i="9"/>
  <c r="Q1772" i="9"/>
  <c r="J1780" i="9"/>
  <c r="R1780" i="9"/>
  <c r="K1780" i="9"/>
  <c r="L1780" i="9"/>
  <c r="M1780" i="9"/>
  <c r="N1780" i="9"/>
  <c r="O1780" i="9"/>
  <c r="I1780" i="9"/>
  <c r="P1780" i="9"/>
  <c r="Q1780" i="9"/>
  <c r="J1788" i="9"/>
  <c r="R1788" i="9"/>
  <c r="K1788" i="9"/>
  <c r="L1788" i="9"/>
  <c r="M1788" i="9"/>
  <c r="N1788" i="9"/>
  <c r="O1788" i="9"/>
  <c r="I1788" i="9"/>
  <c r="P1788" i="9"/>
  <c r="Q1788" i="9"/>
  <c r="J1796" i="9"/>
  <c r="R1796" i="9"/>
  <c r="K1796" i="9"/>
  <c r="L1796" i="9"/>
  <c r="M1796" i="9"/>
  <c r="N1796" i="9"/>
  <c r="P1796" i="9"/>
  <c r="Q1796" i="9"/>
  <c r="I1796" i="9"/>
  <c r="O1796" i="9"/>
  <c r="J1804" i="9"/>
  <c r="R1804" i="9"/>
  <c r="K1804" i="9"/>
  <c r="M1804" i="9"/>
  <c r="N1804" i="9"/>
  <c r="P1804" i="9"/>
  <c r="Q1804" i="9"/>
  <c r="I1804" i="9"/>
  <c r="L1804" i="9"/>
  <c r="O1804" i="9"/>
  <c r="J1812" i="9"/>
  <c r="R1812" i="9"/>
  <c r="K1812" i="9"/>
  <c r="M1812" i="9"/>
  <c r="N1812" i="9"/>
  <c r="I1812" i="9"/>
  <c r="L1812" i="9"/>
  <c r="O1812" i="9"/>
  <c r="P1812" i="9"/>
  <c r="Q1812" i="9"/>
  <c r="J1820" i="9"/>
  <c r="R1820" i="9"/>
  <c r="K1820" i="9"/>
  <c r="N1820" i="9"/>
  <c r="P1820" i="9"/>
  <c r="Q1820" i="9"/>
  <c r="I1820" i="9"/>
  <c r="L1820" i="9"/>
  <c r="M1820" i="9"/>
  <c r="O1820" i="9"/>
  <c r="N1828" i="9"/>
  <c r="O1828" i="9"/>
  <c r="P1828" i="9"/>
  <c r="Q1828" i="9"/>
  <c r="I1828" i="9"/>
  <c r="R1828" i="9"/>
  <c r="J1828" i="9"/>
  <c r="K1828" i="9"/>
  <c r="L1828" i="9"/>
  <c r="M1828" i="9"/>
  <c r="O1836" i="9"/>
  <c r="P1836" i="9"/>
  <c r="I1836" i="9"/>
  <c r="Q1836" i="9"/>
  <c r="J1836" i="9"/>
  <c r="R1836" i="9"/>
  <c r="K1836" i="9"/>
  <c r="L1836" i="9"/>
  <c r="M1836" i="9"/>
  <c r="N1836" i="9"/>
  <c r="O1844" i="9"/>
  <c r="P1844" i="9"/>
  <c r="I1844" i="9"/>
  <c r="Q1844" i="9"/>
  <c r="J1844" i="9"/>
  <c r="R1844" i="9"/>
  <c r="K1844" i="9"/>
  <c r="L1844" i="9"/>
  <c r="M1844" i="9"/>
  <c r="N1844" i="9"/>
  <c r="O1852" i="9"/>
  <c r="P1852" i="9"/>
  <c r="I1852" i="9"/>
  <c r="Q1852" i="9"/>
  <c r="J1852" i="9"/>
  <c r="R1852" i="9"/>
  <c r="K1852" i="9"/>
  <c r="L1852" i="9"/>
  <c r="M1852" i="9"/>
  <c r="N1852" i="9"/>
  <c r="O1860" i="9"/>
  <c r="P1860" i="9"/>
  <c r="I1860" i="9"/>
  <c r="Q1860" i="9"/>
  <c r="J1860" i="9"/>
  <c r="R1860" i="9"/>
  <c r="K1860" i="9"/>
  <c r="L1860" i="9"/>
  <c r="M1860" i="9"/>
  <c r="N1860" i="9"/>
  <c r="O1868" i="9"/>
  <c r="P1868" i="9"/>
  <c r="I1868" i="9"/>
  <c r="Q1868" i="9"/>
  <c r="J1868" i="9"/>
  <c r="R1868" i="9"/>
  <c r="K1868" i="9"/>
  <c r="L1868" i="9"/>
  <c r="M1868" i="9"/>
  <c r="N1868" i="9"/>
  <c r="O1876" i="9"/>
  <c r="P1876" i="9"/>
  <c r="I1876" i="9"/>
  <c r="Q1876" i="9"/>
  <c r="J1876" i="9"/>
  <c r="R1876" i="9"/>
  <c r="K1876" i="9"/>
  <c r="L1876" i="9"/>
  <c r="M1876" i="9"/>
  <c r="N1876" i="9"/>
  <c r="O1884" i="9"/>
  <c r="P1884" i="9"/>
  <c r="I1884" i="9"/>
  <c r="Q1884" i="9"/>
  <c r="J1884" i="9"/>
  <c r="R1884" i="9"/>
  <c r="K1884" i="9"/>
  <c r="L1884" i="9"/>
  <c r="M1884" i="9"/>
  <c r="N1884" i="9"/>
  <c r="O1892" i="9"/>
  <c r="P1892" i="9"/>
  <c r="I1892" i="9"/>
  <c r="Q1892" i="9"/>
  <c r="J1892" i="9"/>
  <c r="R1892" i="9"/>
  <c r="K1892" i="9"/>
  <c r="L1892" i="9"/>
  <c r="M1892" i="9"/>
  <c r="N1892" i="9"/>
  <c r="O1900" i="9"/>
  <c r="P1900" i="9"/>
  <c r="I1900" i="9"/>
  <c r="Q1900" i="9"/>
  <c r="J1900" i="9"/>
  <c r="R1900" i="9"/>
  <c r="K1900" i="9"/>
  <c r="L1900" i="9"/>
  <c r="M1900" i="9"/>
  <c r="N1900" i="9"/>
  <c r="O1908" i="9"/>
  <c r="P1908" i="9"/>
  <c r="I1908" i="9"/>
  <c r="Q1908" i="9"/>
  <c r="J1908" i="9"/>
  <c r="R1908" i="9"/>
  <c r="K1908" i="9"/>
  <c r="L1908" i="9"/>
  <c r="M1908" i="9"/>
  <c r="N1908" i="9"/>
  <c r="O1916" i="9"/>
  <c r="P1916" i="9"/>
  <c r="I1916" i="9"/>
  <c r="Q1916" i="9"/>
  <c r="J1916" i="9"/>
  <c r="R1916" i="9"/>
  <c r="K1916" i="9"/>
  <c r="L1916" i="9"/>
  <c r="M1916" i="9"/>
  <c r="N1916" i="9"/>
  <c r="O1924" i="9"/>
  <c r="P1924" i="9"/>
  <c r="I1924" i="9"/>
  <c r="Q1924" i="9"/>
  <c r="J1924" i="9"/>
  <c r="R1924" i="9"/>
  <c r="K1924" i="9"/>
  <c r="L1924" i="9"/>
  <c r="M1924" i="9"/>
  <c r="N1924" i="9"/>
  <c r="O1932" i="9"/>
  <c r="P1932" i="9"/>
  <c r="I1932" i="9"/>
  <c r="Q1932" i="9"/>
  <c r="J1932" i="9"/>
  <c r="R1932" i="9"/>
  <c r="K1932" i="9"/>
  <c r="L1932" i="9"/>
  <c r="M1932" i="9"/>
  <c r="N1932" i="9"/>
  <c r="O1940" i="9"/>
  <c r="P1940" i="9"/>
  <c r="I1940" i="9"/>
  <c r="Q1940" i="9"/>
  <c r="J1940" i="9"/>
  <c r="R1940" i="9"/>
  <c r="K1940" i="9"/>
  <c r="L1940" i="9"/>
  <c r="M1940" i="9"/>
  <c r="N1940" i="9"/>
  <c r="O1948" i="9"/>
  <c r="P1948" i="9"/>
  <c r="I1948" i="9"/>
  <c r="Q1948" i="9"/>
  <c r="J1948" i="9"/>
  <c r="R1948" i="9"/>
  <c r="K1948" i="9"/>
  <c r="L1948" i="9"/>
  <c r="M1948" i="9"/>
  <c r="N1948" i="9"/>
  <c r="O1956" i="9"/>
  <c r="P1956" i="9"/>
  <c r="I1956" i="9"/>
  <c r="Q1956" i="9"/>
  <c r="J1956" i="9"/>
  <c r="R1956" i="9"/>
  <c r="K1956" i="9"/>
  <c r="L1956" i="9"/>
  <c r="M1956" i="9"/>
  <c r="N1956" i="9"/>
  <c r="O1964" i="9"/>
  <c r="P1964" i="9"/>
  <c r="I1964" i="9"/>
  <c r="Q1964" i="9"/>
  <c r="J1964" i="9"/>
  <c r="R1964" i="9"/>
  <c r="K1964" i="9"/>
  <c r="L1964" i="9"/>
  <c r="M1964" i="9"/>
  <c r="N1964" i="9"/>
  <c r="O1972" i="9"/>
  <c r="P1972" i="9"/>
  <c r="I1972" i="9"/>
  <c r="Q1972" i="9"/>
  <c r="J1972" i="9"/>
  <c r="R1972" i="9"/>
  <c r="K1972" i="9"/>
  <c r="L1972" i="9"/>
  <c r="M1972" i="9"/>
  <c r="N1972" i="9"/>
  <c r="O1980" i="9"/>
  <c r="P1980" i="9"/>
  <c r="I1980" i="9"/>
  <c r="Q1980" i="9"/>
  <c r="J1980" i="9"/>
  <c r="R1980" i="9"/>
  <c r="K1980" i="9"/>
  <c r="L1980" i="9"/>
  <c r="M1980" i="9"/>
  <c r="N1980" i="9"/>
  <c r="O1988" i="9"/>
  <c r="P1988" i="9"/>
  <c r="I1988" i="9"/>
  <c r="Q1988" i="9"/>
  <c r="J1988" i="9"/>
  <c r="R1988" i="9"/>
  <c r="K1988" i="9"/>
  <c r="L1988" i="9"/>
  <c r="M1988" i="9"/>
  <c r="N1988" i="9"/>
  <c r="O1996" i="9"/>
  <c r="P1996" i="9"/>
  <c r="I1996" i="9"/>
  <c r="Q1996" i="9"/>
  <c r="J1996" i="9"/>
  <c r="R1996" i="9"/>
  <c r="K1996" i="9"/>
  <c r="L1996" i="9"/>
  <c r="M1996" i="9"/>
  <c r="N1996" i="9"/>
  <c r="O2004" i="9"/>
  <c r="P2004" i="9"/>
  <c r="I2004" i="9"/>
  <c r="Q2004" i="9"/>
  <c r="K2004" i="9"/>
  <c r="L2004" i="9"/>
  <c r="J2004" i="9"/>
  <c r="M2004" i="9"/>
  <c r="N2004" i="9"/>
  <c r="R2004" i="9"/>
  <c r="O2012" i="9"/>
  <c r="I2012" i="9"/>
  <c r="Q2012" i="9"/>
  <c r="K2012" i="9"/>
  <c r="L2012" i="9"/>
  <c r="J2012" i="9"/>
  <c r="M2012" i="9"/>
  <c r="N2012" i="9"/>
  <c r="P2012" i="9"/>
  <c r="R2012" i="9"/>
  <c r="K2020" i="9"/>
  <c r="L2020" i="9"/>
  <c r="O2020" i="9"/>
  <c r="P2020" i="9"/>
  <c r="Q2020" i="9"/>
  <c r="R2020" i="9"/>
  <c r="I2020" i="9"/>
  <c r="J2020" i="9"/>
  <c r="M2020" i="9"/>
  <c r="N2020" i="9"/>
  <c r="K2028" i="9"/>
  <c r="L2028" i="9"/>
  <c r="M2028" i="9"/>
  <c r="N2028" i="9"/>
  <c r="O2028" i="9"/>
  <c r="P2028" i="9"/>
  <c r="I2028" i="9"/>
  <c r="Q2028" i="9"/>
  <c r="J2028" i="9"/>
  <c r="R2028" i="9"/>
  <c r="K2036" i="9"/>
  <c r="L2036" i="9"/>
  <c r="M2036" i="9"/>
  <c r="N2036" i="9"/>
  <c r="O2036" i="9"/>
  <c r="P2036" i="9"/>
  <c r="I2036" i="9"/>
  <c r="Q2036" i="9"/>
  <c r="J2036" i="9"/>
  <c r="R2036" i="9"/>
  <c r="K2044" i="9"/>
  <c r="L2044" i="9"/>
  <c r="M2044" i="9"/>
  <c r="N2044" i="9"/>
  <c r="O2044" i="9"/>
  <c r="P2044" i="9"/>
  <c r="I2044" i="9"/>
  <c r="Q2044" i="9"/>
  <c r="J2044" i="9"/>
  <c r="R2044" i="9"/>
  <c r="K2052" i="9"/>
  <c r="L2052" i="9"/>
  <c r="M2052" i="9"/>
  <c r="N2052" i="9"/>
  <c r="O2052" i="9"/>
  <c r="P2052" i="9"/>
  <c r="I2052" i="9"/>
  <c r="Q2052" i="9"/>
  <c r="J2052" i="9"/>
  <c r="R2052" i="9"/>
  <c r="K2060" i="9"/>
  <c r="L2060" i="9"/>
  <c r="M2060" i="9"/>
  <c r="N2060" i="9"/>
  <c r="O2060" i="9"/>
  <c r="P2060" i="9"/>
  <c r="I2060" i="9"/>
  <c r="Q2060" i="9"/>
  <c r="J2060" i="9"/>
  <c r="R2060" i="9"/>
  <c r="K2068" i="9"/>
  <c r="L2068" i="9"/>
  <c r="M2068" i="9"/>
  <c r="N2068" i="9"/>
  <c r="O2068" i="9"/>
  <c r="P2068" i="9"/>
  <c r="I2068" i="9"/>
  <c r="Q2068" i="9"/>
  <c r="J2068" i="9"/>
  <c r="R2068" i="9"/>
  <c r="K2076" i="9"/>
  <c r="L2076" i="9"/>
  <c r="M2076" i="9"/>
  <c r="N2076" i="9"/>
  <c r="O2076" i="9"/>
  <c r="P2076" i="9"/>
  <c r="I2076" i="9"/>
  <c r="Q2076" i="9"/>
  <c r="J2076" i="9"/>
  <c r="R2076" i="9"/>
  <c r="K2084" i="9"/>
  <c r="L2084" i="9"/>
  <c r="M2084" i="9"/>
  <c r="N2084" i="9"/>
  <c r="O2084" i="9"/>
  <c r="P2084" i="9"/>
  <c r="I2084" i="9"/>
  <c r="Q2084" i="9"/>
  <c r="J2084" i="9"/>
  <c r="R2084" i="9"/>
  <c r="K2092" i="9"/>
  <c r="L2092" i="9"/>
  <c r="M2092" i="9"/>
  <c r="N2092" i="9"/>
  <c r="O2092" i="9"/>
  <c r="P2092" i="9"/>
  <c r="I2092" i="9"/>
  <c r="Q2092" i="9"/>
  <c r="J2092" i="9"/>
  <c r="R2092" i="9"/>
  <c r="K2100" i="9"/>
  <c r="L2100" i="9"/>
  <c r="M2100" i="9"/>
  <c r="N2100" i="9"/>
  <c r="O2100" i="9"/>
  <c r="P2100" i="9"/>
  <c r="I2100" i="9"/>
  <c r="Q2100" i="9"/>
  <c r="J2100" i="9"/>
  <c r="R2100" i="9"/>
  <c r="K2108" i="9"/>
  <c r="L2108" i="9"/>
  <c r="M2108" i="9"/>
  <c r="N2108" i="9"/>
  <c r="O2108" i="9"/>
  <c r="P2108" i="9"/>
  <c r="I2108" i="9"/>
  <c r="Q2108" i="9"/>
  <c r="J2108" i="9"/>
  <c r="R2108" i="9"/>
  <c r="K2116" i="9"/>
  <c r="L2116" i="9"/>
  <c r="M2116" i="9"/>
  <c r="N2116" i="9"/>
  <c r="O2116" i="9"/>
  <c r="P2116" i="9"/>
  <c r="I2116" i="9"/>
  <c r="Q2116" i="9"/>
  <c r="J2116" i="9"/>
  <c r="R2116" i="9"/>
  <c r="K2124" i="9"/>
  <c r="L2124" i="9"/>
  <c r="M2124" i="9"/>
  <c r="N2124" i="9"/>
  <c r="O2124" i="9"/>
  <c r="P2124" i="9"/>
  <c r="I2124" i="9"/>
  <c r="Q2124" i="9"/>
  <c r="J2124" i="9"/>
  <c r="R2124" i="9"/>
  <c r="K2132" i="9"/>
  <c r="L2132" i="9"/>
  <c r="N2132" i="9"/>
  <c r="O2132" i="9"/>
  <c r="P2132" i="9"/>
  <c r="J2132" i="9"/>
  <c r="R2132" i="9"/>
  <c r="I2132" i="9"/>
  <c r="M2132" i="9"/>
  <c r="Q2132" i="9"/>
  <c r="K2140" i="9"/>
  <c r="N2140" i="9"/>
  <c r="O2140" i="9"/>
  <c r="J2140" i="9"/>
  <c r="R2140" i="9"/>
  <c r="I2140" i="9"/>
  <c r="L2140" i="9"/>
  <c r="M2140" i="9"/>
  <c r="P2140" i="9"/>
  <c r="Q2140" i="9"/>
  <c r="K2148" i="9"/>
  <c r="N2148" i="9"/>
  <c r="O2148" i="9"/>
  <c r="J2148" i="9"/>
  <c r="R2148" i="9"/>
  <c r="M2148" i="9"/>
  <c r="P2148" i="9"/>
  <c r="Q2148" i="9"/>
  <c r="I2148" i="9"/>
  <c r="L2148" i="9"/>
  <c r="K2156" i="9"/>
  <c r="N2156" i="9"/>
  <c r="O2156" i="9"/>
  <c r="J2156" i="9"/>
  <c r="R2156" i="9"/>
  <c r="I2156" i="9"/>
  <c r="L2156" i="9"/>
  <c r="M2156" i="9"/>
  <c r="P2156" i="9"/>
  <c r="Q2156" i="9"/>
  <c r="K2164" i="9"/>
  <c r="N2164" i="9"/>
  <c r="O2164" i="9"/>
  <c r="J2164" i="9"/>
  <c r="R2164" i="9"/>
  <c r="M2164" i="9"/>
  <c r="P2164" i="9"/>
  <c r="Q2164" i="9"/>
  <c r="I2164" i="9"/>
  <c r="L2164" i="9"/>
  <c r="K2172" i="9"/>
  <c r="N2172" i="9"/>
  <c r="O2172" i="9"/>
  <c r="J2172" i="9"/>
  <c r="R2172" i="9"/>
  <c r="I2172" i="9"/>
  <c r="L2172" i="9"/>
  <c r="M2172" i="9"/>
  <c r="P2172" i="9"/>
  <c r="Q2172" i="9"/>
  <c r="N2180" i="9"/>
  <c r="J2180" i="9"/>
  <c r="R2180" i="9"/>
  <c r="I2180" i="9"/>
  <c r="K2180" i="9"/>
  <c r="L2180" i="9"/>
  <c r="M2180" i="9"/>
  <c r="O2180" i="9"/>
  <c r="P2180" i="9"/>
  <c r="Q2180" i="9"/>
  <c r="N2188" i="9"/>
  <c r="J2188" i="9"/>
  <c r="R2188" i="9"/>
  <c r="Q2188" i="9"/>
  <c r="I2188" i="9"/>
  <c r="K2188" i="9"/>
  <c r="L2188" i="9"/>
  <c r="M2188" i="9"/>
  <c r="O2188" i="9"/>
  <c r="P2188" i="9"/>
  <c r="N2196" i="9"/>
  <c r="J2196" i="9"/>
  <c r="R2196" i="9"/>
  <c r="O2196" i="9"/>
  <c r="P2196" i="9"/>
  <c r="Q2196" i="9"/>
  <c r="I2196" i="9"/>
  <c r="K2196" i="9"/>
  <c r="L2196" i="9"/>
  <c r="M2196" i="9"/>
  <c r="N2204" i="9"/>
  <c r="J2204" i="9"/>
  <c r="R2204" i="9"/>
  <c r="L2204" i="9"/>
  <c r="M2204" i="9"/>
  <c r="O2204" i="9"/>
  <c r="P2204" i="9"/>
  <c r="Q2204" i="9"/>
  <c r="I2204" i="9"/>
  <c r="K2204" i="9"/>
  <c r="N2212" i="9"/>
  <c r="J2212" i="9"/>
  <c r="R2212" i="9"/>
  <c r="I2212" i="9"/>
  <c r="K2212" i="9"/>
  <c r="L2212" i="9"/>
  <c r="M2212" i="9"/>
  <c r="O2212" i="9"/>
  <c r="P2212" i="9"/>
  <c r="Q2212" i="9"/>
  <c r="J2220" i="9"/>
  <c r="R2220" i="9"/>
  <c r="M2220" i="9"/>
  <c r="N2220" i="9"/>
  <c r="O2220" i="9"/>
  <c r="P2220" i="9"/>
  <c r="Q2220" i="9"/>
  <c r="I2220" i="9"/>
  <c r="K2220" i="9"/>
  <c r="L2220" i="9"/>
  <c r="K2228" i="9"/>
  <c r="L2228" i="9"/>
  <c r="M2228" i="9"/>
  <c r="N2228" i="9"/>
  <c r="O2228" i="9"/>
  <c r="P2228" i="9"/>
  <c r="I2228" i="9"/>
  <c r="Q2228" i="9"/>
  <c r="J2228" i="9"/>
  <c r="R2228" i="9"/>
  <c r="K2236" i="9"/>
  <c r="L2236" i="9"/>
  <c r="M2236" i="9"/>
  <c r="N2236" i="9"/>
  <c r="O2236" i="9"/>
  <c r="P2236" i="9"/>
  <c r="I2236" i="9"/>
  <c r="Q2236" i="9"/>
  <c r="J2236" i="9"/>
  <c r="R2236" i="9"/>
  <c r="K2244" i="9"/>
  <c r="L2244" i="9"/>
  <c r="M2244" i="9"/>
  <c r="N2244" i="9"/>
  <c r="O2244" i="9"/>
  <c r="P2244" i="9"/>
  <c r="I2244" i="9"/>
  <c r="Q2244" i="9"/>
  <c r="J2244" i="9"/>
  <c r="R2244" i="9"/>
  <c r="K2252" i="9"/>
  <c r="L2252" i="9"/>
  <c r="M2252" i="9"/>
  <c r="N2252" i="9"/>
  <c r="O2252" i="9"/>
  <c r="P2252" i="9"/>
  <c r="I2252" i="9"/>
  <c r="Q2252" i="9"/>
  <c r="J2252" i="9"/>
  <c r="R2252" i="9"/>
  <c r="K2260" i="9"/>
  <c r="L2260" i="9"/>
  <c r="M2260" i="9"/>
  <c r="N2260" i="9"/>
  <c r="O2260" i="9"/>
  <c r="P2260" i="9"/>
  <c r="I2260" i="9"/>
  <c r="Q2260" i="9"/>
  <c r="J2260" i="9"/>
  <c r="R2260" i="9"/>
  <c r="K2268" i="9"/>
  <c r="L2268" i="9"/>
  <c r="M2268" i="9"/>
  <c r="N2268" i="9"/>
  <c r="O2268" i="9"/>
  <c r="P2268" i="9"/>
  <c r="I2268" i="9"/>
  <c r="Q2268" i="9"/>
  <c r="J2268" i="9"/>
  <c r="R2268" i="9"/>
  <c r="K2276" i="9"/>
  <c r="L2276" i="9"/>
  <c r="M2276" i="9"/>
  <c r="N2276" i="9"/>
  <c r="O2276" i="9"/>
  <c r="P2276" i="9"/>
  <c r="I2276" i="9"/>
  <c r="Q2276" i="9"/>
  <c r="J2276" i="9"/>
  <c r="R2276" i="9"/>
  <c r="K2284" i="9"/>
  <c r="L2284" i="9"/>
  <c r="M2284" i="9"/>
  <c r="N2284" i="9"/>
  <c r="O2284" i="9"/>
  <c r="P2284" i="9"/>
  <c r="I2284" i="9"/>
  <c r="Q2284" i="9"/>
  <c r="J2284" i="9"/>
  <c r="R2284" i="9"/>
  <c r="K2292" i="9"/>
  <c r="L2292" i="9"/>
  <c r="M2292" i="9"/>
  <c r="N2292" i="9"/>
  <c r="O2292" i="9"/>
  <c r="P2292" i="9"/>
  <c r="I2292" i="9"/>
  <c r="Q2292" i="9"/>
  <c r="J2292" i="9"/>
  <c r="R2292" i="9"/>
  <c r="K2300" i="9"/>
  <c r="L2300" i="9"/>
  <c r="M2300" i="9"/>
  <c r="N2300" i="9"/>
  <c r="O2300" i="9"/>
  <c r="P2300" i="9"/>
  <c r="I2300" i="9"/>
  <c r="Q2300" i="9"/>
  <c r="J2300" i="9"/>
  <c r="R2300" i="9"/>
  <c r="K2308" i="9"/>
  <c r="L2308" i="9"/>
  <c r="M2308" i="9"/>
  <c r="N2308" i="9"/>
  <c r="O2308" i="9"/>
  <c r="P2308" i="9"/>
  <c r="I2308" i="9"/>
  <c r="Q2308" i="9"/>
  <c r="J2308" i="9"/>
  <c r="R2308" i="9"/>
  <c r="K2316" i="9"/>
  <c r="L2316" i="9"/>
  <c r="M2316" i="9"/>
  <c r="N2316" i="9"/>
  <c r="O2316" i="9"/>
  <c r="P2316" i="9"/>
  <c r="I2316" i="9"/>
  <c r="Q2316" i="9"/>
  <c r="J2316" i="9"/>
  <c r="R2316" i="9"/>
  <c r="K2324" i="9"/>
  <c r="L2324" i="9"/>
  <c r="M2324" i="9"/>
  <c r="N2324" i="9"/>
  <c r="O2324" i="9"/>
  <c r="P2324" i="9"/>
  <c r="I2324" i="9"/>
  <c r="Q2324" i="9"/>
  <c r="J2324" i="9"/>
  <c r="R2324" i="9"/>
  <c r="K2332" i="9"/>
  <c r="L2332" i="9"/>
  <c r="M2332" i="9"/>
  <c r="N2332" i="9"/>
  <c r="O2332" i="9"/>
  <c r="P2332" i="9"/>
  <c r="I2332" i="9"/>
  <c r="Q2332" i="9"/>
  <c r="J2332" i="9"/>
  <c r="R2332" i="9"/>
  <c r="K2340" i="9"/>
  <c r="L2340" i="9"/>
  <c r="M2340" i="9"/>
  <c r="N2340" i="9"/>
  <c r="O2340" i="9"/>
  <c r="P2340" i="9"/>
  <c r="I2340" i="9"/>
  <c r="Q2340" i="9"/>
  <c r="J2340" i="9"/>
  <c r="R2340" i="9"/>
  <c r="K2348" i="9"/>
  <c r="L2348" i="9"/>
  <c r="M2348" i="9"/>
  <c r="N2348" i="9"/>
  <c r="O2348" i="9"/>
  <c r="P2348" i="9"/>
  <c r="I2348" i="9"/>
  <c r="Q2348" i="9"/>
  <c r="J2348" i="9"/>
  <c r="R2348" i="9"/>
  <c r="K2356" i="9"/>
  <c r="L2356" i="9"/>
  <c r="M2356" i="9"/>
  <c r="N2356" i="9"/>
  <c r="O2356" i="9"/>
  <c r="P2356" i="9"/>
  <c r="I2356" i="9"/>
  <c r="Q2356" i="9"/>
  <c r="J2356" i="9"/>
  <c r="R2356" i="9"/>
  <c r="K2364" i="9"/>
  <c r="L2364" i="9"/>
  <c r="M2364" i="9"/>
  <c r="N2364" i="9"/>
  <c r="O2364" i="9"/>
  <c r="P2364" i="9"/>
  <c r="I2364" i="9"/>
  <c r="Q2364" i="9"/>
  <c r="J2364" i="9"/>
  <c r="R2364" i="9"/>
  <c r="K2372" i="9"/>
  <c r="L2372" i="9"/>
  <c r="M2372" i="9"/>
  <c r="N2372" i="9"/>
  <c r="O2372" i="9"/>
  <c r="P2372" i="9"/>
  <c r="I2372" i="9"/>
  <c r="Q2372" i="9"/>
  <c r="J2372" i="9"/>
  <c r="R2372" i="9"/>
  <c r="K2380" i="9"/>
  <c r="L2380" i="9"/>
  <c r="M2380" i="9"/>
  <c r="N2380" i="9"/>
  <c r="O2380" i="9"/>
  <c r="P2380" i="9"/>
  <c r="I2380" i="9"/>
  <c r="Q2380" i="9"/>
  <c r="J2380" i="9"/>
  <c r="R2380" i="9"/>
  <c r="K2388" i="9"/>
  <c r="L2388" i="9"/>
  <c r="M2388" i="9"/>
  <c r="N2388" i="9"/>
  <c r="O2388" i="9"/>
  <c r="P2388" i="9"/>
  <c r="I2388" i="9"/>
  <c r="Q2388" i="9"/>
  <c r="J2388" i="9"/>
  <c r="R2388" i="9"/>
  <c r="K2396" i="9"/>
  <c r="L2396" i="9"/>
  <c r="M2396" i="9"/>
  <c r="N2396" i="9"/>
  <c r="O2396" i="9"/>
  <c r="P2396" i="9"/>
  <c r="I2396" i="9"/>
  <c r="Q2396" i="9"/>
  <c r="J2396" i="9"/>
  <c r="R2396" i="9"/>
  <c r="K2404" i="9"/>
  <c r="L2404" i="9"/>
  <c r="M2404" i="9"/>
  <c r="N2404" i="9"/>
  <c r="O2404" i="9"/>
  <c r="P2404" i="9"/>
  <c r="J2404" i="9"/>
  <c r="R2404" i="9"/>
  <c r="I2404" i="9"/>
  <c r="Q2404" i="9"/>
  <c r="K2412" i="9"/>
  <c r="M2412" i="9"/>
  <c r="P2412" i="9"/>
  <c r="J2412" i="9"/>
  <c r="R2412" i="9"/>
  <c r="N2412" i="9"/>
  <c r="O2412" i="9"/>
  <c r="Q2412" i="9"/>
  <c r="I2412" i="9"/>
  <c r="L2412" i="9"/>
  <c r="P2420" i="9"/>
  <c r="J2420" i="9"/>
  <c r="R2420" i="9"/>
  <c r="L2420" i="9"/>
  <c r="M2420" i="9"/>
  <c r="N2420" i="9"/>
  <c r="O2420" i="9"/>
  <c r="Q2420" i="9"/>
  <c r="I2420" i="9"/>
  <c r="K2420" i="9"/>
  <c r="P2428" i="9"/>
  <c r="J2428" i="9"/>
  <c r="K2428" i="9"/>
  <c r="L2428" i="9"/>
  <c r="M2428" i="9"/>
  <c r="N2428" i="9"/>
  <c r="O2428" i="9"/>
  <c r="Q2428" i="9"/>
  <c r="I2428" i="9"/>
  <c r="R2428" i="9"/>
  <c r="N2436" i="9"/>
  <c r="O2436" i="9"/>
  <c r="P2436" i="9"/>
  <c r="I2436" i="9"/>
  <c r="Q2436" i="9"/>
  <c r="J2436" i="9"/>
  <c r="R2436" i="9"/>
  <c r="K2436" i="9"/>
  <c r="L2436" i="9"/>
  <c r="M2436" i="9"/>
  <c r="N2444" i="9"/>
  <c r="O2444" i="9"/>
  <c r="P2444" i="9"/>
  <c r="I2444" i="9"/>
  <c r="Q2444" i="9"/>
  <c r="J2444" i="9"/>
  <c r="R2444" i="9"/>
  <c r="K2444" i="9"/>
  <c r="L2444" i="9"/>
  <c r="M2444" i="9"/>
  <c r="N2452" i="9"/>
  <c r="O2452" i="9"/>
  <c r="P2452" i="9"/>
  <c r="I2452" i="9"/>
  <c r="Q2452" i="9"/>
  <c r="J2452" i="9"/>
  <c r="R2452" i="9"/>
  <c r="K2452" i="9"/>
  <c r="L2452" i="9"/>
  <c r="M2452" i="9"/>
  <c r="N2460" i="9"/>
  <c r="O2460" i="9"/>
  <c r="P2460" i="9"/>
  <c r="I2460" i="9"/>
  <c r="Q2460" i="9"/>
  <c r="J2460" i="9"/>
  <c r="R2460" i="9"/>
  <c r="K2460" i="9"/>
  <c r="L2460" i="9"/>
  <c r="M2460" i="9"/>
  <c r="N2468" i="9"/>
  <c r="O2468" i="9"/>
  <c r="P2468" i="9"/>
  <c r="I2468" i="9"/>
  <c r="Q2468" i="9"/>
  <c r="J2468" i="9"/>
  <c r="R2468" i="9"/>
  <c r="K2468" i="9"/>
  <c r="L2468" i="9"/>
  <c r="M2468" i="9"/>
  <c r="N2476" i="9"/>
  <c r="O2476" i="9"/>
  <c r="P2476" i="9"/>
  <c r="I2476" i="9"/>
  <c r="Q2476" i="9"/>
  <c r="J2476" i="9"/>
  <c r="R2476" i="9"/>
  <c r="K2476" i="9"/>
  <c r="L2476" i="9"/>
  <c r="M2476" i="9"/>
  <c r="N2484" i="9"/>
  <c r="O2484" i="9"/>
  <c r="P2484" i="9"/>
  <c r="I2484" i="9"/>
  <c r="Q2484" i="9"/>
  <c r="J2484" i="9"/>
  <c r="R2484" i="9"/>
  <c r="K2484" i="9"/>
  <c r="L2484" i="9"/>
  <c r="M2484" i="9"/>
  <c r="N2492" i="9"/>
  <c r="O2492" i="9"/>
  <c r="P2492" i="9"/>
  <c r="I2492" i="9"/>
  <c r="Q2492" i="9"/>
  <c r="J2492" i="9"/>
  <c r="R2492" i="9"/>
  <c r="K2492" i="9"/>
  <c r="L2492" i="9"/>
  <c r="M2492" i="9"/>
  <c r="N2500" i="9"/>
  <c r="O2500" i="9"/>
  <c r="P2500" i="9"/>
  <c r="I2500" i="9"/>
  <c r="Q2500" i="9"/>
  <c r="J2500" i="9"/>
  <c r="R2500" i="9"/>
  <c r="K2500" i="9"/>
  <c r="L2500" i="9"/>
  <c r="M2500" i="9"/>
  <c r="N2508" i="9"/>
  <c r="O2508" i="9"/>
  <c r="P2508" i="9"/>
  <c r="I2508" i="9"/>
  <c r="Q2508" i="9"/>
  <c r="J2508" i="9"/>
  <c r="R2508" i="9"/>
  <c r="K2508" i="9"/>
  <c r="L2508" i="9"/>
  <c r="M2508" i="9"/>
  <c r="N2516" i="9"/>
  <c r="O2516" i="9"/>
  <c r="P2516" i="9"/>
  <c r="I2516" i="9"/>
  <c r="Q2516" i="9"/>
  <c r="J2516" i="9"/>
  <c r="R2516" i="9"/>
  <c r="K2516" i="9"/>
  <c r="L2516" i="9"/>
  <c r="M2516" i="9"/>
  <c r="N2524" i="9"/>
  <c r="O2524" i="9"/>
  <c r="P2524" i="9"/>
  <c r="I2524" i="9"/>
  <c r="Q2524" i="9"/>
  <c r="J2524" i="9"/>
  <c r="R2524" i="9"/>
  <c r="K2524" i="9"/>
  <c r="L2524" i="9"/>
  <c r="M2524" i="9"/>
  <c r="N2532" i="9"/>
  <c r="O2532" i="9"/>
  <c r="P2532" i="9"/>
  <c r="I2532" i="9"/>
  <c r="Q2532" i="9"/>
  <c r="J2532" i="9"/>
  <c r="R2532" i="9"/>
  <c r="K2532" i="9"/>
  <c r="L2532" i="9"/>
  <c r="M2532" i="9"/>
  <c r="N2540" i="9"/>
  <c r="O2540" i="9"/>
  <c r="P2540" i="9"/>
  <c r="I2540" i="9"/>
  <c r="Q2540" i="9"/>
  <c r="J2540" i="9"/>
  <c r="R2540" i="9"/>
  <c r="K2540" i="9"/>
  <c r="L2540" i="9"/>
  <c r="M2540" i="9"/>
  <c r="N2548" i="9"/>
  <c r="O2548" i="9"/>
  <c r="P2548" i="9"/>
  <c r="I2548" i="9"/>
  <c r="Q2548" i="9"/>
  <c r="J2548" i="9"/>
  <c r="R2548" i="9"/>
  <c r="K2548" i="9"/>
  <c r="L2548" i="9"/>
  <c r="M2548" i="9"/>
  <c r="N2556" i="9"/>
  <c r="O2556" i="9"/>
  <c r="I2556" i="9"/>
  <c r="Q2556" i="9"/>
  <c r="J2556" i="9"/>
  <c r="R2556" i="9"/>
  <c r="K2556" i="9"/>
  <c r="L2556" i="9"/>
  <c r="M2556" i="9"/>
  <c r="P2556" i="9"/>
  <c r="N2564" i="9"/>
  <c r="O2564" i="9"/>
  <c r="I2564" i="9"/>
  <c r="Q2564" i="9"/>
  <c r="J2564" i="9"/>
  <c r="R2564" i="9"/>
  <c r="L2564" i="9"/>
  <c r="M2564" i="9"/>
  <c r="K2564" i="9"/>
  <c r="P2564" i="9"/>
  <c r="N2572" i="9"/>
  <c r="O2572" i="9"/>
  <c r="I2572" i="9"/>
  <c r="Q2572" i="9"/>
  <c r="J2572" i="9"/>
  <c r="R2572" i="9"/>
  <c r="L2572" i="9"/>
  <c r="M2572" i="9"/>
  <c r="K2572" i="9"/>
  <c r="P2572" i="9"/>
  <c r="N2580" i="9"/>
  <c r="O2580" i="9"/>
  <c r="I2580" i="9"/>
  <c r="Q2580" i="9"/>
  <c r="J2580" i="9"/>
  <c r="R2580" i="9"/>
  <c r="L2580" i="9"/>
  <c r="M2580" i="9"/>
  <c r="K2580" i="9"/>
  <c r="P2580" i="9"/>
  <c r="N2588" i="9"/>
  <c r="O2588" i="9"/>
  <c r="I2588" i="9"/>
  <c r="Q2588" i="9"/>
  <c r="J2588" i="9"/>
  <c r="R2588" i="9"/>
  <c r="L2588" i="9"/>
  <c r="M2588" i="9"/>
  <c r="K2588" i="9"/>
  <c r="P2588" i="9"/>
  <c r="N2596" i="9"/>
  <c r="I2596" i="9"/>
  <c r="Q2596" i="9"/>
  <c r="J2596" i="9"/>
  <c r="R2596" i="9"/>
  <c r="M2596" i="9"/>
  <c r="P2596" i="9"/>
  <c r="K2596" i="9"/>
  <c r="L2596" i="9"/>
  <c r="O2596" i="9"/>
  <c r="I2604" i="9"/>
  <c r="Q2604" i="9"/>
  <c r="J2604" i="9"/>
  <c r="R2604" i="9"/>
  <c r="M2604" i="9"/>
  <c r="K2604" i="9"/>
  <c r="L2604" i="9"/>
  <c r="N2604" i="9"/>
  <c r="O2604" i="9"/>
  <c r="P2604" i="9"/>
  <c r="I2612" i="9"/>
  <c r="Q2612" i="9"/>
  <c r="M2612" i="9"/>
  <c r="L2612" i="9"/>
  <c r="N2612" i="9"/>
  <c r="O2612" i="9"/>
  <c r="P2612" i="9"/>
  <c r="R2612" i="9"/>
  <c r="J2612" i="9"/>
  <c r="K2612" i="9"/>
  <c r="I2620" i="9"/>
  <c r="Q2620" i="9"/>
  <c r="M2620" i="9"/>
  <c r="J2620" i="9"/>
  <c r="K2620" i="9"/>
  <c r="L2620" i="9"/>
  <c r="N2620" i="9"/>
  <c r="O2620" i="9"/>
  <c r="P2620" i="9"/>
  <c r="R2620" i="9"/>
  <c r="I2628" i="9"/>
  <c r="Q2628" i="9"/>
  <c r="M2628" i="9"/>
  <c r="R2628" i="9"/>
  <c r="J2628" i="9"/>
  <c r="K2628" i="9"/>
  <c r="L2628" i="9"/>
  <c r="N2628" i="9"/>
  <c r="O2628" i="9"/>
  <c r="P2628" i="9"/>
  <c r="I2636" i="9"/>
  <c r="Q2636" i="9"/>
  <c r="M2636" i="9"/>
  <c r="O2636" i="9"/>
  <c r="P2636" i="9"/>
  <c r="R2636" i="9"/>
  <c r="J2636" i="9"/>
  <c r="K2636" i="9"/>
  <c r="L2636" i="9"/>
  <c r="N2636" i="9"/>
  <c r="I2644" i="9"/>
  <c r="Q2644" i="9"/>
  <c r="M2644" i="9"/>
  <c r="L2644" i="9"/>
  <c r="N2644" i="9"/>
  <c r="O2644" i="9"/>
  <c r="P2644" i="9"/>
  <c r="R2644" i="9"/>
  <c r="J2644" i="9"/>
  <c r="K2644" i="9"/>
  <c r="I2652" i="9"/>
  <c r="Q2652" i="9"/>
  <c r="M2652" i="9"/>
  <c r="J2652" i="9"/>
  <c r="K2652" i="9"/>
  <c r="L2652" i="9"/>
  <c r="N2652" i="9"/>
  <c r="O2652" i="9"/>
  <c r="P2652" i="9"/>
  <c r="R2652" i="9"/>
  <c r="I2660" i="9"/>
  <c r="Q2660" i="9"/>
  <c r="M2660" i="9"/>
  <c r="R2660" i="9"/>
  <c r="J2660" i="9"/>
  <c r="K2660" i="9"/>
  <c r="L2660" i="9"/>
  <c r="N2660" i="9"/>
  <c r="O2660" i="9"/>
  <c r="P2660" i="9"/>
  <c r="M2668" i="9"/>
  <c r="N2668" i="9"/>
  <c r="O2668" i="9"/>
  <c r="P2668" i="9"/>
  <c r="Q2668" i="9"/>
  <c r="I2668" i="9"/>
  <c r="R2668" i="9"/>
  <c r="J2668" i="9"/>
  <c r="K2668" i="9"/>
  <c r="L2668" i="9"/>
  <c r="L2676" i="9"/>
  <c r="M2676" i="9"/>
  <c r="N2676" i="9"/>
  <c r="O2676" i="9"/>
  <c r="P2676" i="9"/>
  <c r="I2676" i="9"/>
  <c r="Q2676" i="9"/>
  <c r="J2676" i="9"/>
  <c r="R2676" i="9"/>
  <c r="K2676" i="9"/>
  <c r="L2684" i="9"/>
  <c r="M2684" i="9"/>
  <c r="N2684" i="9"/>
  <c r="O2684" i="9"/>
  <c r="P2684" i="9"/>
  <c r="I2684" i="9"/>
  <c r="Q2684" i="9"/>
  <c r="J2684" i="9"/>
  <c r="R2684" i="9"/>
  <c r="K2684" i="9"/>
  <c r="L2692" i="9"/>
  <c r="M2692" i="9"/>
  <c r="N2692" i="9"/>
  <c r="O2692" i="9"/>
  <c r="P2692" i="9"/>
  <c r="I2692" i="9"/>
  <c r="Q2692" i="9"/>
  <c r="J2692" i="9"/>
  <c r="R2692" i="9"/>
  <c r="K2692" i="9"/>
  <c r="L2700" i="9"/>
  <c r="M2700" i="9"/>
  <c r="N2700" i="9"/>
  <c r="O2700" i="9"/>
  <c r="P2700" i="9"/>
  <c r="I2700" i="9"/>
  <c r="Q2700" i="9"/>
  <c r="J2700" i="9"/>
  <c r="R2700" i="9"/>
  <c r="K2700" i="9"/>
  <c r="L2708" i="9"/>
  <c r="M2708" i="9"/>
  <c r="N2708" i="9"/>
  <c r="O2708" i="9"/>
  <c r="P2708" i="9"/>
  <c r="I2708" i="9"/>
  <c r="Q2708" i="9"/>
  <c r="J2708" i="9"/>
  <c r="R2708" i="9"/>
  <c r="K2708" i="9"/>
  <c r="L2716" i="9"/>
  <c r="M2716" i="9"/>
  <c r="N2716" i="9"/>
  <c r="O2716" i="9"/>
  <c r="P2716" i="9"/>
  <c r="I2716" i="9"/>
  <c r="Q2716" i="9"/>
  <c r="J2716" i="9"/>
  <c r="R2716" i="9"/>
  <c r="K2716" i="9"/>
  <c r="L2724" i="9"/>
  <c r="M2724" i="9"/>
  <c r="N2724" i="9"/>
  <c r="O2724" i="9"/>
  <c r="P2724" i="9"/>
  <c r="I2724" i="9"/>
  <c r="Q2724" i="9"/>
  <c r="J2724" i="9"/>
  <c r="R2724" i="9"/>
  <c r="K2724" i="9"/>
  <c r="L2732" i="9"/>
  <c r="M2732" i="9"/>
  <c r="N2732" i="9"/>
  <c r="O2732" i="9"/>
  <c r="P2732" i="9"/>
  <c r="I2732" i="9"/>
  <c r="Q2732" i="9"/>
  <c r="J2732" i="9"/>
  <c r="R2732" i="9"/>
  <c r="K2732" i="9"/>
  <c r="L2740" i="9"/>
  <c r="M2740" i="9"/>
  <c r="N2740" i="9"/>
  <c r="O2740" i="9"/>
  <c r="P2740" i="9"/>
  <c r="I2740" i="9"/>
  <c r="Q2740" i="9"/>
  <c r="J2740" i="9"/>
  <c r="R2740" i="9"/>
  <c r="K2740" i="9"/>
  <c r="L2748" i="9"/>
  <c r="M2748" i="9"/>
  <c r="N2748" i="9"/>
  <c r="O2748" i="9"/>
  <c r="P2748" i="9"/>
  <c r="I2748" i="9"/>
  <c r="Q2748" i="9"/>
  <c r="J2748" i="9"/>
  <c r="R2748" i="9"/>
  <c r="K2748" i="9"/>
  <c r="L2756" i="9"/>
  <c r="M2756" i="9"/>
  <c r="N2756" i="9"/>
  <c r="O2756" i="9"/>
  <c r="P2756" i="9"/>
  <c r="I2756" i="9"/>
  <c r="Q2756" i="9"/>
  <c r="J2756" i="9"/>
  <c r="R2756" i="9"/>
  <c r="K2756" i="9"/>
  <c r="L2764" i="9"/>
  <c r="M2764" i="9"/>
  <c r="N2764" i="9"/>
  <c r="O2764" i="9"/>
  <c r="P2764" i="9"/>
  <c r="I2764" i="9"/>
  <c r="Q2764" i="9"/>
  <c r="J2764" i="9"/>
  <c r="R2764" i="9"/>
  <c r="K2764" i="9"/>
  <c r="L2772" i="9"/>
  <c r="M2772" i="9"/>
  <c r="N2772" i="9"/>
  <c r="O2772" i="9"/>
  <c r="P2772" i="9"/>
  <c r="I2772" i="9"/>
  <c r="Q2772" i="9"/>
  <c r="J2772" i="9"/>
  <c r="R2772" i="9"/>
  <c r="K2772" i="9"/>
  <c r="L2780" i="9"/>
  <c r="M2780" i="9"/>
  <c r="N2780" i="9"/>
  <c r="O2780" i="9"/>
  <c r="P2780" i="9"/>
  <c r="I2780" i="9"/>
  <c r="Q2780" i="9"/>
  <c r="J2780" i="9"/>
  <c r="R2780" i="9"/>
  <c r="K2780" i="9"/>
  <c r="L2788" i="9"/>
  <c r="M2788" i="9"/>
  <c r="N2788" i="9"/>
  <c r="O2788" i="9"/>
  <c r="P2788" i="9"/>
  <c r="I2788" i="9"/>
  <c r="Q2788" i="9"/>
  <c r="J2788" i="9"/>
  <c r="R2788" i="9"/>
  <c r="K2788" i="9"/>
  <c r="L2796" i="9"/>
  <c r="M2796" i="9"/>
  <c r="N2796" i="9"/>
  <c r="O2796" i="9"/>
  <c r="P2796" i="9"/>
  <c r="I2796" i="9"/>
  <c r="Q2796" i="9"/>
  <c r="J2796" i="9"/>
  <c r="R2796" i="9"/>
  <c r="K2796" i="9"/>
  <c r="L2804" i="9"/>
  <c r="M2804" i="9"/>
  <c r="N2804" i="9"/>
  <c r="O2804" i="9"/>
  <c r="P2804" i="9"/>
  <c r="I2804" i="9"/>
  <c r="Q2804" i="9"/>
  <c r="J2804" i="9"/>
  <c r="R2804" i="9"/>
  <c r="K2804" i="9"/>
  <c r="L2812" i="9"/>
  <c r="M2812" i="9"/>
  <c r="N2812" i="9"/>
  <c r="O2812" i="9"/>
  <c r="P2812" i="9"/>
  <c r="I2812" i="9"/>
  <c r="Q2812" i="9"/>
  <c r="J2812" i="9"/>
  <c r="R2812" i="9"/>
  <c r="K2812" i="9"/>
  <c r="L2820" i="9"/>
  <c r="M2820" i="9"/>
  <c r="N2820" i="9"/>
  <c r="O2820" i="9"/>
  <c r="P2820" i="9"/>
  <c r="I2820" i="9"/>
  <c r="Q2820" i="9"/>
  <c r="J2820" i="9"/>
  <c r="R2820" i="9"/>
  <c r="K2820" i="9"/>
  <c r="L2828" i="9"/>
  <c r="M2828" i="9"/>
  <c r="N2828" i="9"/>
  <c r="O2828" i="9"/>
  <c r="P2828" i="9"/>
  <c r="I2828" i="9"/>
  <c r="Q2828" i="9"/>
  <c r="J2828" i="9"/>
  <c r="R2828" i="9"/>
  <c r="K2828" i="9"/>
  <c r="L2836" i="9"/>
  <c r="M2836" i="9"/>
  <c r="N2836" i="9"/>
  <c r="O2836" i="9"/>
  <c r="P2836" i="9"/>
  <c r="I2836" i="9"/>
  <c r="Q2836" i="9"/>
  <c r="J2836" i="9"/>
  <c r="R2836" i="9"/>
  <c r="K2836" i="9"/>
  <c r="L2844" i="9"/>
  <c r="M2844" i="9"/>
  <c r="N2844" i="9"/>
  <c r="O2844" i="9"/>
  <c r="P2844" i="9"/>
  <c r="I2844" i="9"/>
  <c r="Q2844" i="9"/>
  <c r="J2844" i="9"/>
  <c r="R2844" i="9"/>
  <c r="K2844" i="9"/>
  <c r="L2852" i="9"/>
  <c r="M2852" i="9"/>
  <c r="N2852" i="9"/>
  <c r="O2852" i="9"/>
  <c r="P2852" i="9"/>
  <c r="I2852" i="9"/>
  <c r="Q2852" i="9"/>
  <c r="J2852" i="9"/>
  <c r="R2852" i="9"/>
  <c r="K2852" i="9"/>
  <c r="L2860" i="9"/>
  <c r="M2860" i="9"/>
  <c r="N2860" i="9"/>
  <c r="O2860" i="9"/>
  <c r="P2860" i="9"/>
  <c r="I2860" i="9"/>
  <c r="Q2860" i="9"/>
  <c r="J2860" i="9"/>
  <c r="R2860" i="9"/>
  <c r="K2860" i="9"/>
  <c r="L2868" i="9"/>
  <c r="M2868" i="9"/>
  <c r="N2868" i="9"/>
  <c r="O2868" i="9"/>
  <c r="P2868" i="9"/>
  <c r="I2868" i="9"/>
  <c r="Q2868" i="9"/>
  <c r="J2868" i="9"/>
  <c r="R2868" i="9"/>
  <c r="K2868" i="9"/>
  <c r="L2876" i="9"/>
  <c r="M2876" i="9"/>
  <c r="N2876" i="9"/>
  <c r="O2876" i="9"/>
  <c r="P2876" i="9"/>
  <c r="I2876" i="9"/>
  <c r="Q2876" i="9"/>
  <c r="J2876" i="9"/>
  <c r="R2876" i="9"/>
  <c r="K2876" i="9"/>
  <c r="L2884" i="9"/>
  <c r="M2884" i="9"/>
  <c r="N2884" i="9"/>
  <c r="O2884" i="9"/>
  <c r="P2884" i="9"/>
  <c r="I2884" i="9"/>
  <c r="Q2884" i="9"/>
  <c r="J2884" i="9"/>
  <c r="R2884" i="9"/>
  <c r="K2884" i="9"/>
  <c r="L2892" i="9"/>
  <c r="M2892" i="9"/>
  <c r="N2892" i="9"/>
  <c r="O2892" i="9"/>
  <c r="P2892" i="9"/>
  <c r="I2892" i="9"/>
  <c r="Q2892" i="9"/>
  <c r="J2892" i="9"/>
  <c r="R2892" i="9"/>
  <c r="K2892" i="9"/>
  <c r="L2900" i="9"/>
  <c r="M2900" i="9"/>
  <c r="N2900" i="9"/>
  <c r="O2900" i="9"/>
  <c r="P2900" i="9"/>
  <c r="I2900" i="9"/>
  <c r="Q2900" i="9"/>
  <c r="J2900" i="9"/>
  <c r="R2900" i="9"/>
  <c r="K2900" i="9"/>
  <c r="L2908" i="9"/>
  <c r="M2908" i="9"/>
  <c r="N2908" i="9"/>
  <c r="O2908" i="9"/>
  <c r="P2908" i="9"/>
  <c r="I2908" i="9"/>
  <c r="Q2908" i="9"/>
  <c r="J2908" i="9"/>
  <c r="R2908" i="9"/>
  <c r="K2908" i="9"/>
  <c r="L2916" i="9"/>
  <c r="M2916" i="9"/>
  <c r="N2916" i="9"/>
  <c r="O2916" i="9"/>
  <c r="P2916" i="9"/>
  <c r="I2916" i="9"/>
  <c r="Q2916" i="9"/>
  <c r="J2916" i="9"/>
  <c r="R2916" i="9"/>
  <c r="K2916" i="9"/>
  <c r="L2924" i="9"/>
  <c r="M2924" i="9"/>
  <c r="N2924" i="9"/>
  <c r="O2924" i="9"/>
  <c r="P2924" i="9"/>
  <c r="I2924" i="9"/>
  <c r="Q2924" i="9"/>
  <c r="J2924" i="9"/>
  <c r="R2924" i="9"/>
  <c r="K2924" i="9"/>
  <c r="L2932" i="9"/>
  <c r="M2932" i="9"/>
  <c r="N2932" i="9"/>
  <c r="O2932" i="9"/>
  <c r="P2932" i="9"/>
  <c r="I2932" i="9"/>
  <c r="Q2932" i="9"/>
  <c r="J2932" i="9"/>
  <c r="R2932" i="9"/>
  <c r="K2932" i="9"/>
  <c r="L2940" i="9"/>
  <c r="M2940" i="9"/>
  <c r="N2940" i="9"/>
  <c r="O2940" i="9"/>
  <c r="P2940" i="9"/>
  <c r="I2940" i="9"/>
  <c r="Q2940" i="9"/>
  <c r="J2940" i="9"/>
  <c r="R2940" i="9"/>
  <c r="K2940" i="9"/>
  <c r="L2948" i="9"/>
  <c r="M2948" i="9"/>
  <c r="N2948" i="9"/>
  <c r="O2948" i="9"/>
  <c r="P2948" i="9"/>
  <c r="I2948" i="9"/>
  <c r="Q2948" i="9"/>
  <c r="J2948" i="9"/>
  <c r="R2948" i="9"/>
  <c r="K2948" i="9"/>
  <c r="L2956" i="9"/>
  <c r="M2956" i="9"/>
  <c r="N2956" i="9"/>
  <c r="O2956" i="9"/>
  <c r="P2956" i="9"/>
  <c r="I2956" i="9"/>
  <c r="Q2956" i="9"/>
  <c r="J2956" i="9"/>
  <c r="R2956" i="9"/>
  <c r="K2956" i="9"/>
  <c r="L2964" i="9"/>
  <c r="M2964" i="9"/>
  <c r="N2964" i="9"/>
  <c r="O2964" i="9"/>
  <c r="P2964" i="9"/>
  <c r="I2964" i="9"/>
  <c r="Q2964" i="9"/>
  <c r="J2964" i="9"/>
  <c r="R2964" i="9"/>
  <c r="K2964" i="9"/>
  <c r="L2972" i="9"/>
  <c r="M2972" i="9"/>
  <c r="N2972" i="9"/>
  <c r="O2972" i="9"/>
  <c r="P2972" i="9"/>
  <c r="I2972" i="9"/>
  <c r="Q2972" i="9"/>
  <c r="J2972" i="9"/>
  <c r="R2972" i="9"/>
  <c r="K2972" i="9"/>
  <c r="L2980" i="9"/>
  <c r="M2980" i="9"/>
  <c r="N2980" i="9"/>
  <c r="O2980" i="9"/>
  <c r="P2980" i="9"/>
  <c r="I2980" i="9"/>
  <c r="Q2980" i="9"/>
  <c r="J2980" i="9"/>
  <c r="R2980" i="9"/>
  <c r="K2980" i="9"/>
  <c r="L2988" i="9"/>
  <c r="M2988" i="9"/>
  <c r="N2988" i="9"/>
  <c r="O2988" i="9"/>
  <c r="P2988" i="9"/>
  <c r="I2988" i="9"/>
  <c r="Q2988" i="9"/>
  <c r="J2988" i="9"/>
  <c r="R2988" i="9"/>
  <c r="K2988" i="9"/>
  <c r="L2996" i="9"/>
  <c r="M2996" i="9"/>
  <c r="N2996" i="9"/>
  <c r="O2996" i="9"/>
  <c r="P2996" i="9"/>
  <c r="I2996" i="9"/>
  <c r="Q2996" i="9"/>
  <c r="J2996" i="9"/>
  <c r="R2996" i="9"/>
  <c r="K2996" i="9"/>
  <c r="L3004" i="9"/>
  <c r="M3004" i="9"/>
  <c r="N3004" i="9"/>
  <c r="O3004" i="9"/>
  <c r="P3004" i="9"/>
  <c r="I3004" i="9"/>
  <c r="Q3004" i="9"/>
  <c r="J3004" i="9"/>
  <c r="R3004" i="9"/>
  <c r="K3004" i="9"/>
  <c r="L3012" i="9"/>
  <c r="M3012" i="9"/>
  <c r="N3012" i="9"/>
  <c r="O3012" i="9"/>
  <c r="P3012" i="9"/>
  <c r="I3012" i="9"/>
  <c r="Q3012" i="9"/>
  <c r="J3012" i="9"/>
  <c r="R3012" i="9"/>
  <c r="K3012" i="9"/>
  <c r="L3020" i="9"/>
  <c r="M3020" i="9"/>
  <c r="O3020" i="9"/>
  <c r="P3020" i="9"/>
  <c r="I3020" i="9"/>
  <c r="Q3020" i="9"/>
  <c r="J3020" i="9"/>
  <c r="R3020" i="9"/>
  <c r="K3020" i="9"/>
  <c r="N3020" i="9"/>
  <c r="L3028" i="9"/>
  <c r="M3028" i="9"/>
  <c r="O3028" i="9"/>
  <c r="P3028" i="9"/>
  <c r="I3028" i="9"/>
  <c r="Q3028" i="9"/>
  <c r="J3028" i="9"/>
  <c r="R3028" i="9"/>
  <c r="K3028" i="9"/>
  <c r="N3028" i="9"/>
  <c r="L3036" i="9"/>
  <c r="M3036" i="9"/>
  <c r="O3036" i="9"/>
  <c r="P3036" i="9"/>
  <c r="K3036" i="9"/>
  <c r="N3036" i="9"/>
  <c r="Q3036" i="9"/>
  <c r="R3036" i="9"/>
  <c r="I3036" i="9"/>
  <c r="J3036" i="9"/>
  <c r="M3044" i="9"/>
  <c r="O3044" i="9"/>
  <c r="P3044" i="9"/>
  <c r="K3044" i="9"/>
  <c r="J3044" i="9"/>
  <c r="L3044" i="9"/>
  <c r="N3044" i="9"/>
  <c r="Q3044" i="9"/>
  <c r="R3044" i="9"/>
  <c r="I3044" i="9"/>
  <c r="O3052" i="9"/>
  <c r="P3052" i="9"/>
  <c r="K3052" i="9"/>
  <c r="M3052" i="9"/>
  <c r="N3052" i="9"/>
  <c r="Q3052" i="9"/>
  <c r="R3052" i="9"/>
  <c r="I3052" i="9"/>
  <c r="J3052" i="9"/>
  <c r="L3052" i="9"/>
  <c r="O3060" i="9"/>
  <c r="K3060" i="9"/>
  <c r="Q3060" i="9"/>
  <c r="R3060" i="9"/>
  <c r="I3060" i="9"/>
  <c r="J3060" i="9"/>
  <c r="L3060" i="9"/>
  <c r="M3060" i="9"/>
  <c r="N3060" i="9"/>
  <c r="P3060" i="9"/>
  <c r="O3068" i="9"/>
  <c r="K3068" i="9"/>
  <c r="N3068" i="9"/>
  <c r="P3068" i="9"/>
  <c r="Q3068" i="9"/>
  <c r="R3068" i="9"/>
  <c r="I3068" i="9"/>
  <c r="J3068" i="9"/>
  <c r="L3068" i="9"/>
  <c r="M3068" i="9"/>
  <c r="O3076" i="9"/>
  <c r="K3076" i="9"/>
  <c r="L3076" i="9"/>
  <c r="M3076" i="9"/>
  <c r="N3076" i="9"/>
  <c r="P3076" i="9"/>
  <c r="Q3076" i="9"/>
  <c r="R3076" i="9"/>
  <c r="I3076" i="9"/>
  <c r="J3076" i="9"/>
  <c r="O3084" i="9"/>
  <c r="K3084" i="9"/>
  <c r="I3084" i="9"/>
  <c r="J3084" i="9"/>
  <c r="L3084" i="9"/>
  <c r="M3084" i="9"/>
  <c r="N3084" i="9"/>
  <c r="P3084" i="9"/>
  <c r="Q3084" i="9"/>
  <c r="R3084" i="9"/>
  <c r="K3092" i="9"/>
  <c r="O3092" i="9"/>
  <c r="P3092" i="9"/>
  <c r="Q3092" i="9"/>
  <c r="I3092" i="9"/>
  <c r="R3092" i="9"/>
  <c r="J3092" i="9"/>
  <c r="L3092" i="9"/>
  <c r="M3092" i="9"/>
  <c r="N3092" i="9"/>
  <c r="K3100" i="9"/>
  <c r="I3100" i="9"/>
  <c r="R3100" i="9"/>
  <c r="J3100" i="9"/>
  <c r="L3100" i="9"/>
  <c r="M3100" i="9"/>
  <c r="N3100" i="9"/>
  <c r="O3100" i="9"/>
  <c r="P3100" i="9"/>
  <c r="Q3100" i="9"/>
  <c r="J3108" i="9"/>
  <c r="R3108" i="9"/>
  <c r="K3108" i="9"/>
  <c r="L3108" i="9"/>
  <c r="M3108" i="9"/>
  <c r="N3108" i="9"/>
  <c r="O3108" i="9"/>
  <c r="P3108" i="9"/>
  <c r="I3108" i="9"/>
  <c r="Q3108" i="9"/>
  <c r="J3116" i="9"/>
  <c r="R3116" i="9"/>
  <c r="K3116" i="9"/>
  <c r="L3116" i="9"/>
  <c r="M3116" i="9"/>
  <c r="N3116" i="9"/>
  <c r="O3116" i="9"/>
  <c r="P3116" i="9"/>
  <c r="I3116" i="9"/>
  <c r="Q3116" i="9"/>
  <c r="J3124" i="9"/>
  <c r="R3124" i="9"/>
  <c r="K3124" i="9"/>
  <c r="L3124" i="9"/>
  <c r="M3124" i="9"/>
  <c r="N3124" i="9"/>
  <c r="O3124" i="9"/>
  <c r="P3124" i="9"/>
  <c r="I3124" i="9"/>
  <c r="Q3124" i="9"/>
  <c r="J3132" i="9"/>
  <c r="R3132" i="9"/>
  <c r="K3132" i="9"/>
  <c r="L3132" i="9"/>
  <c r="M3132" i="9"/>
  <c r="N3132" i="9"/>
  <c r="O3132" i="9"/>
  <c r="P3132" i="9"/>
  <c r="I3132" i="9"/>
  <c r="Q3132" i="9"/>
  <c r="J3140" i="9"/>
  <c r="R3140" i="9"/>
  <c r="K3140" i="9"/>
  <c r="L3140" i="9"/>
  <c r="M3140" i="9"/>
  <c r="N3140" i="9"/>
  <c r="O3140" i="9"/>
  <c r="P3140" i="9"/>
  <c r="I3140" i="9"/>
  <c r="Q3140" i="9"/>
  <c r="J3148" i="9"/>
  <c r="R3148" i="9"/>
  <c r="K3148" i="9"/>
  <c r="L3148" i="9"/>
  <c r="M3148" i="9"/>
  <c r="N3148" i="9"/>
  <c r="O3148" i="9"/>
  <c r="P3148" i="9"/>
  <c r="I3148" i="9"/>
  <c r="Q3148" i="9"/>
  <c r="J3156" i="9"/>
  <c r="R3156" i="9"/>
  <c r="K3156" i="9"/>
  <c r="L3156" i="9"/>
  <c r="M3156" i="9"/>
  <c r="N3156" i="9"/>
  <c r="O3156" i="9"/>
  <c r="P3156" i="9"/>
  <c r="I3156" i="9"/>
  <c r="Q3156" i="9"/>
  <c r="J3164" i="9"/>
  <c r="R3164" i="9"/>
  <c r="K3164" i="9"/>
  <c r="L3164" i="9"/>
  <c r="M3164" i="9"/>
  <c r="N3164" i="9"/>
  <c r="O3164" i="9"/>
  <c r="P3164" i="9"/>
  <c r="I3164" i="9"/>
  <c r="Q3164" i="9"/>
  <c r="J3172" i="9"/>
  <c r="R3172" i="9"/>
  <c r="K3172" i="9"/>
  <c r="L3172" i="9"/>
  <c r="M3172" i="9"/>
  <c r="N3172" i="9"/>
  <c r="O3172" i="9"/>
  <c r="P3172" i="9"/>
  <c r="I3172" i="9"/>
  <c r="Q3172" i="9"/>
  <c r="J3180" i="9"/>
  <c r="R3180" i="9"/>
  <c r="K3180" i="9"/>
  <c r="L3180" i="9"/>
  <c r="M3180" i="9"/>
  <c r="N3180" i="9"/>
  <c r="O3180" i="9"/>
  <c r="P3180" i="9"/>
  <c r="I3180" i="9"/>
  <c r="Q3180" i="9"/>
  <c r="J3188" i="9"/>
  <c r="R3188" i="9"/>
  <c r="K3188" i="9"/>
  <c r="L3188" i="9"/>
  <c r="M3188" i="9"/>
  <c r="N3188" i="9"/>
  <c r="O3188" i="9"/>
  <c r="P3188" i="9"/>
  <c r="I3188" i="9"/>
  <c r="Q3188" i="9"/>
  <c r="J3196" i="9"/>
  <c r="R3196" i="9"/>
  <c r="K3196" i="9"/>
  <c r="L3196" i="9"/>
  <c r="M3196" i="9"/>
  <c r="N3196" i="9"/>
  <c r="O3196" i="9"/>
  <c r="P3196" i="9"/>
  <c r="I3196" i="9"/>
  <c r="Q3196" i="9"/>
  <c r="J3204" i="9"/>
  <c r="R3204" i="9"/>
  <c r="K3204" i="9"/>
  <c r="L3204" i="9"/>
  <c r="M3204" i="9"/>
  <c r="N3204" i="9"/>
  <c r="O3204" i="9"/>
  <c r="P3204" i="9"/>
  <c r="I3204" i="9"/>
  <c r="Q3204" i="9"/>
  <c r="J3212" i="9"/>
  <c r="R3212" i="9"/>
  <c r="K3212" i="9"/>
  <c r="L3212" i="9"/>
  <c r="M3212" i="9"/>
  <c r="N3212" i="9"/>
  <c r="O3212" i="9"/>
  <c r="P3212" i="9"/>
  <c r="I3212" i="9"/>
  <c r="Q3212" i="9"/>
  <c r="J3220" i="9"/>
  <c r="R3220" i="9"/>
  <c r="K3220" i="9"/>
  <c r="L3220" i="9"/>
  <c r="M3220" i="9"/>
  <c r="N3220" i="9"/>
  <c r="O3220" i="9"/>
  <c r="P3220" i="9"/>
  <c r="I3220" i="9"/>
  <c r="Q3220" i="9"/>
  <c r="J3228" i="9"/>
  <c r="R3228" i="9"/>
  <c r="K3228" i="9"/>
  <c r="L3228" i="9"/>
  <c r="M3228" i="9"/>
  <c r="N3228" i="9"/>
  <c r="O3228" i="9"/>
  <c r="P3228" i="9"/>
  <c r="I3228" i="9"/>
  <c r="Q3228" i="9"/>
  <c r="J3236" i="9"/>
  <c r="R3236" i="9"/>
  <c r="K3236" i="9"/>
  <c r="L3236" i="9"/>
  <c r="M3236" i="9"/>
  <c r="N3236" i="9"/>
  <c r="O3236" i="9"/>
  <c r="P3236" i="9"/>
  <c r="I3236" i="9"/>
  <c r="Q3236" i="9"/>
  <c r="J3244" i="9"/>
  <c r="R3244" i="9"/>
  <c r="K3244" i="9"/>
  <c r="L3244" i="9"/>
  <c r="M3244" i="9"/>
  <c r="N3244" i="9"/>
  <c r="O3244" i="9"/>
  <c r="P3244" i="9"/>
  <c r="I3244" i="9"/>
  <c r="Q3244" i="9"/>
  <c r="J3252" i="9"/>
  <c r="R3252" i="9"/>
  <c r="K3252" i="9"/>
  <c r="L3252" i="9"/>
  <c r="M3252" i="9"/>
  <c r="N3252" i="9"/>
  <c r="O3252" i="9"/>
  <c r="P3252" i="9"/>
  <c r="I3252" i="9"/>
  <c r="Q3252" i="9"/>
  <c r="J3260" i="9"/>
  <c r="R3260" i="9"/>
  <c r="K3260" i="9"/>
  <c r="L3260" i="9"/>
  <c r="M3260" i="9"/>
  <c r="N3260" i="9"/>
  <c r="O3260" i="9"/>
  <c r="P3260" i="9"/>
  <c r="I3260" i="9"/>
  <c r="Q3260" i="9"/>
  <c r="J3268" i="9"/>
  <c r="R3268" i="9"/>
  <c r="K3268" i="9"/>
  <c r="L3268" i="9"/>
  <c r="M3268" i="9"/>
  <c r="N3268" i="9"/>
  <c r="O3268" i="9"/>
  <c r="P3268" i="9"/>
  <c r="I3268" i="9"/>
  <c r="Q3268" i="9"/>
  <c r="J3276" i="9"/>
  <c r="R3276" i="9"/>
  <c r="K3276" i="9"/>
  <c r="L3276" i="9"/>
  <c r="M3276" i="9"/>
  <c r="N3276" i="9"/>
  <c r="O3276" i="9"/>
  <c r="P3276" i="9"/>
  <c r="I3276" i="9"/>
  <c r="Q3276" i="9"/>
  <c r="J3284" i="9"/>
  <c r="R3284" i="9"/>
  <c r="K3284" i="9"/>
  <c r="L3284" i="9"/>
  <c r="M3284" i="9"/>
  <c r="N3284" i="9"/>
  <c r="O3284" i="9"/>
  <c r="P3284" i="9"/>
  <c r="I3284" i="9"/>
  <c r="Q3284" i="9"/>
  <c r="J3292" i="9"/>
  <c r="R3292" i="9"/>
  <c r="K3292" i="9"/>
  <c r="L3292" i="9"/>
  <c r="M3292" i="9"/>
  <c r="N3292" i="9"/>
  <c r="O3292" i="9"/>
  <c r="P3292" i="9"/>
  <c r="I3292" i="9"/>
  <c r="Q3292" i="9"/>
  <c r="J3300" i="9"/>
  <c r="R3300" i="9"/>
  <c r="K3300" i="9"/>
  <c r="L3300" i="9"/>
  <c r="M3300" i="9"/>
  <c r="N3300" i="9"/>
  <c r="O3300" i="9"/>
  <c r="P3300" i="9"/>
  <c r="I3300" i="9"/>
  <c r="Q3300" i="9"/>
  <c r="J3308" i="9"/>
  <c r="R3308" i="9"/>
  <c r="K3308" i="9"/>
  <c r="L3308" i="9"/>
  <c r="M3308" i="9"/>
  <c r="N3308" i="9"/>
  <c r="O3308" i="9"/>
  <c r="P3308" i="9"/>
  <c r="I3308" i="9"/>
  <c r="Q3308" i="9"/>
  <c r="J3316" i="9"/>
  <c r="R3316" i="9"/>
  <c r="K3316" i="9"/>
  <c r="L3316" i="9"/>
  <c r="M3316" i="9"/>
  <c r="N3316" i="9"/>
  <c r="O3316" i="9"/>
  <c r="P3316" i="9"/>
  <c r="I3316" i="9"/>
  <c r="Q3316" i="9"/>
  <c r="J3324" i="9"/>
  <c r="R3324" i="9"/>
  <c r="K3324" i="9"/>
  <c r="L3324" i="9"/>
  <c r="M3324" i="9"/>
  <c r="N3324" i="9"/>
  <c r="O3324" i="9"/>
  <c r="P3324" i="9"/>
  <c r="I3324" i="9"/>
  <c r="Q3324" i="9"/>
  <c r="J3332" i="9"/>
  <c r="R3332" i="9"/>
  <c r="K3332" i="9"/>
  <c r="L3332" i="9"/>
  <c r="M3332" i="9"/>
  <c r="N3332" i="9"/>
  <c r="O3332" i="9"/>
  <c r="P3332" i="9"/>
  <c r="I3332" i="9"/>
  <c r="Q3332" i="9"/>
  <c r="J3340" i="9"/>
  <c r="R3340" i="9"/>
  <c r="K3340" i="9"/>
  <c r="L3340" i="9"/>
  <c r="M3340" i="9"/>
  <c r="N3340" i="9"/>
  <c r="O3340" i="9"/>
  <c r="P3340" i="9"/>
  <c r="I3340" i="9"/>
  <c r="Q3340" i="9"/>
  <c r="J3348" i="9"/>
  <c r="R3348" i="9"/>
  <c r="K3348" i="9"/>
  <c r="L3348" i="9"/>
  <c r="M3348" i="9"/>
  <c r="N3348" i="9"/>
  <c r="O3348" i="9"/>
  <c r="P3348" i="9"/>
  <c r="I3348" i="9"/>
  <c r="Q3348" i="9"/>
  <c r="J3356" i="9"/>
  <c r="R3356" i="9"/>
  <c r="K3356" i="9"/>
  <c r="L3356" i="9"/>
  <c r="M3356" i="9"/>
  <c r="N3356" i="9"/>
  <c r="O3356" i="9"/>
  <c r="P3356" i="9"/>
  <c r="I3356" i="9"/>
  <c r="Q3356" i="9"/>
  <c r="J3364" i="9"/>
  <c r="R3364" i="9"/>
  <c r="K3364" i="9"/>
  <c r="L3364" i="9"/>
  <c r="M3364" i="9"/>
  <c r="N3364" i="9"/>
  <c r="O3364" i="9"/>
  <c r="P3364" i="9"/>
  <c r="I3364" i="9"/>
  <c r="Q3364" i="9"/>
  <c r="J3372" i="9"/>
  <c r="R3372" i="9"/>
  <c r="K3372" i="9"/>
  <c r="L3372" i="9"/>
  <c r="M3372" i="9"/>
  <c r="N3372" i="9"/>
  <c r="O3372" i="9"/>
  <c r="P3372" i="9"/>
  <c r="I3372" i="9"/>
  <c r="Q3372" i="9"/>
  <c r="J3380" i="9"/>
  <c r="R3380" i="9"/>
  <c r="K3380" i="9"/>
  <c r="L3380" i="9"/>
  <c r="M3380" i="9"/>
  <c r="N3380" i="9"/>
  <c r="O3380" i="9"/>
  <c r="P3380" i="9"/>
  <c r="I3380" i="9"/>
  <c r="Q3380" i="9"/>
  <c r="J3388" i="9"/>
  <c r="R3388" i="9"/>
  <c r="K3388" i="9"/>
  <c r="L3388" i="9"/>
  <c r="M3388" i="9"/>
  <c r="N3388" i="9"/>
  <c r="O3388" i="9"/>
  <c r="P3388" i="9"/>
  <c r="I3388" i="9"/>
  <c r="Q3388" i="9"/>
  <c r="J3396" i="9"/>
  <c r="R3396" i="9"/>
  <c r="K3396" i="9"/>
  <c r="L3396" i="9"/>
  <c r="M3396" i="9"/>
  <c r="N3396" i="9"/>
  <c r="O3396" i="9"/>
  <c r="P3396" i="9"/>
  <c r="I3396" i="9"/>
  <c r="Q3396" i="9"/>
  <c r="J3404" i="9"/>
  <c r="R3404" i="9"/>
  <c r="K3404" i="9"/>
  <c r="L3404" i="9"/>
  <c r="M3404" i="9"/>
  <c r="N3404" i="9"/>
  <c r="O3404" i="9"/>
  <c r="P3404" i="9"/>
  <c r="I3404" i="9"/>
  <c r="Q3404" i="9"/>
  <c r="J3412" i="9"/>
  <c r="R3412" i="9"/>
  <c r="K3412" i="9"/>
  <c r="L3412" i="9"/>
  <c r="M3412" i="9"/>
  <c r="N3412" i="9"/>
  <c r="O3412" i="9"/>
  <c r="P3412" i="9"/>
  <c r="I3412" i="9"/>
  <c r="Q3412" i="9"/>
  <c r="J3420" i="9"/>
  <c r="R3420" i="9"/>
  <c r="K3420" i="9"/>
  <c r="L3420" i="9"/>
  <c r="M3420" i="9"/>
  <c r="N3420" i="9"/>
  <c r="O3420" i="9"/>
  <c r="P3420" i="9"/>
  <c r="I3420" i="9"/>
  <c r="Q3420" i="9"/>
  <c r="J3428" i="9"/>
  <c r="R3428" i="9"/>
  <c r="K3428" i="9"/>
  <c r="L3428" i="9"/>
  <c r="M3428" i="9"/>
  <c r="N3428" i="9"/>
  <c r="O3428" i="9"/>
  <c r="P3428" i="9"/>
  <c r="I3428" i="9"/>
  <c r="Q3428" i="9"/>
  <c r="J3436" i="9"/>
  <c r="R3436" i="9"/>
  <c r="K3436" i="9"/>
  <c r="L3436" i="9"/>
  <c r="M3436" i="9"/>
  <c r="N3436" i="9"/>
  <c r="O3436" i="9"/>
  <c r="P3436" i="9"/>
  <c r="I3436" i="9"/>
  <c r="Q3436" i="9"/>
  <c r="J3444" i="9"/>
  <c r="R3444" i="9"/>
  <c r="K3444" i="9"/>
  <c r="L3444" i="9"/>
  <c r="M3444" i="9"/>
  <c r="N3444" i="9"/>
  <c r="O3444" i="9"/>
  <c r="P3444" i="9"/>
  <c r="I3444" i="9"/>
  <c r="Q3444" i="9"/>
  <c r="J3452" i="9"/>
  <c r="R3452" i="9"/>
  <c r="K3452" i="9"/>
  <c r="L3452" i="9"/>
  <c r="M3452" i="9"/>
  <c r="N3452" i="9"/>
  <c r="O3452" i="9"/>
  <c r="P3452" i="9"/>
  <c r="I3452" i="9"/>
  <c r="Q3452" i="9"/>
  <c r="J3460" i="9"/>
  <c r="R3460" i="9"/>
  <c r="K3460" i="9"/>
  <c r="M3460" i="9"/>
  <c r="N3460" i="9"/>
  <c r="O3460" i="9"/>
  <c r="P3460" i="9"/>
  <c r="I3460" i="9"/>
  <c r="Q3460" i="9"/>
  <c r="J3468" i="9"/>
  <c r="R3468" i="9"/>
  <c r="K3468" i="9"/>
  <c r="M3468" i="9"/>
  <c r="N3468" i="9"/>
  <c r="O3468" i="9"/>
  <c r="P3468" i="9"/>
  <c r="I3468" i="9"/>
  <c r="Q3468" i="9"/>
  <c r="J3476" i="9"/>
  <c r="R3476" i="9"/>
  <c r="K3476" i="9"/>
  <c r="M3476" i="9"/>
  <c r="N3476" i="9"/>
  <c r="O3476" i="9"/>
  <c r="I3476" i="9"/>
  <c r="Q3476" i="9"/>
  <c r="J3484" i="9"/>
  <c r="R3484" i="9"/>
  <c r="K3484" i="9"/>
  <c r="M3484" i="9"/>
  <c r="N3484" i="9"/>
  <c r="I3484" i="9"/>
  <c r="Q3484" i="9"/>
  <c r="K3492" i="9"/>
  <c r="M3492" i="9"/>
  <c r="N3492" i="9"/>
  <c r="I3492" i="9"/>
  <c r="Q3492" i="9"/>
  <c r="M3500" i="9"/>
  <c r="N3500" i="9"/>
  <c r="I3500" i="9"/>
  <c r="Q3500" i="9"/>
  <c r="M3508" i="9"/>
  <c r="I3508" i="9"/>
  <c r="Q3508" i="9"/>
  <c r="M3516" i="9"/>
  <c r="I3516" i="9"/>
  <c r="Q3516" i="9"/>
  <c r="M3524" i="9"/>
  <c r="I3524" i="9"/>
  <c r="Q3524" i="9"/>
  <c r="M3532" i="9"/>
  <c r="I3532" i="9"/>
  <c r="Q3532" i="9"/>
  <c r="M3540" i="9"/>
  <c r="I3540" i="9"/>
  <c r="Q3540" i="9"/>
  <c r="I3548" i="9"/>
  <c r="Q3548" i="9"/>
  <c r="I3556" i="9"/>
  <c r="Q3556" i="9"/>
  <c r="I3564" i="9"/>
  <c r="Q3564" i="9"/>
  <c r="R3752" i="9"/>
  <c r="P3750" i="9"/>
  <c r="K3749" i="9"/>
  <c r="Q3747" i="9"/>
  <c r="I3747" i="9"/>
  <c r="R3744" i="9"/>
  <c r="P3742" i="9"/>
  <c r="K3741" i="9"/>
  <c r="Q3739" i="9"/>
  <c r="I3739" i="9"/>
  <c r="O3737" i="9"/>
  <c r="R3736" i="9"/>
  <c r="P3734" i="9"/>
  <c r="K3733" i="9"/>
  <c r="Q3731" i="9"/>
  <c r="I3731" i="9"/>
  <c r="O3729" i="9"/>
  <c r="R3728" i="9"/>
  <c r="M3727" i="9"/>
  <c r="P3726" i="9"/>
  <c r="K3725" i="9"/>
  <c r="Q3723" i="9"/>
  <c r="I3723" i="9"/>
  <c r="L3722" i="9"/>
  <c r="O3721" i="9"/>
  <c r="R3720" i="9"/>
  <c r="M3719" i="9"/>
  <c r="P3718" i="9"/>
  <c r="K3717" i="9"/>
  <c r="Q3715" i="9"/>
  <c r="I3715" i="9"/>
  <c r="L3714" i="9"/>
  <c r="O3713" i="9"/>
  <c r="R3712" i="9"/>
  <c r="J3712" i="9"/>
  <c r="M3711" i="9"/>
  <c r="P3710" i="9"/>
  <c r="K3709" i="9"/>
  <c r="N3708" i="9"/>
  <c r="Q3707" i="9"/>
  <c r="I3707" i="9"/>
  <c r="L3706" i="9"/>
  <c r="O3705" i="9"/>
  <c r="R3704" i="9"/>
  <c r="J3704" i="9"/>
  <c r="M3703" i="9"/>
  <c r="P3702" i="9"/>
  <c r="K3701" i="9"/>
  <c r="N3700" i="9"/>
  <c r="Q3699" i="9"/>
  <c r="I3699" i="9"/>
  <c r="L3698" i="9"/>
  <c r="O3697" i="9"/>
  <c r="R3696" i="9"/>
  <c r="J3696" i="9"/>
  <c r="M3695" i="9"/>
  <c r="P3694" i="9"/>
  <c r="K3693" i="9"/>
  <c r="N3692" i="9"/>
  <c r="Q3691" i="9"/>
  <c r="I3691" i="9"/>
  <c r="L3690" i="9"/>
  <c r="O3689" i="9"/>
  <c r="R3688" i="9"/>
  <c r="J3688" i="9"/>
  <c r="M3687" i="9"/>
  <c r="P3686" i="9"/>
  <c r="K3685" i="9"/>
  <c r="N3684" i="9"/>
  <c r="Q3683" i="9"/>
  <c r="I3683" i="9"/>
  <c r="L3682" i="9"/>
  <c r="O3681" i="9"/>
  <c r="R3680" i="9"/>
  <c r="J3680" i="9"/>
  <c r="M3679" i="9"/>
  <c r="P3678" i="9"/>
  <c r="K3677" i="9"/>
  <c r="N3676" i="9"/>
  <c r="Q3675" i="9"/>
  <c r="I3675" i="9"/>
  <c r="L3674" i="9"/>
  <c r="O3673" i="9"/>
  <c r="R3672" i="9"/>
  <c r="J3672" i="9"/>
  <c r="M3671" i="9"/>
  <c r="P3670" i="9"/>
  <c r="K3669" i="9"/>
  <c r="N3668" i="9"/>
  <c r="Q3667" i="9"/>
  <c r="I3667" i="9"/>
  <c r="L3666" i="9"/>
  <c r="O3665" i="9"/>
  <c r="R3664" i="9"/>
  <c r="J3664" i="9"/>
  <c r="M3663" i="9"/>
  <c r="P3662" i="9"/>
  <c r="K3661" i="9"/>
  <c r="N3660" i="9"/>
  <c r="Q3659" i="9"/>
  <c r="I3659" i="9"/>
  <c r="L3658" i="9"/>
  <c r="O3657" i="9"/>
  <c r="R3656" i="9"/>
  <c r="J3656" i="9"/>
  <c r="M3655" i="9"/>
  <c r="P3654" i="9"/>
  <c r="K3653" i="9"/>
  <c r="N3652" i="9"/>
  <c r="Q3651" i="9"/>
  <c r="I3651" i="9"/>
  <c r="L3650" i="9"/>
  <c r="O3649" i="9"/>
  <c r="R3648" i="9"/>
  <c r="J3648" i="9"/>
  <c r="M3647" i="9"/>
  <c r="P3646" i="9"/>
  <c r="K3645" i="9"/>
  <c r="N3644" i="9"/>
  <c r="Q3643" i="9"/>
  <c r="I3643" i="9"/>
  <c r="L3642" i="9"/>
  <c r="O3641" i="9"/>
  <c r="R3640" i="9"/>
  <c r="J3640" i="9"/>
  <c r="M3639" i="9"/>
  <c r="P3638" i="9"/>
  <c r="K3637" i="9"/>
  <c r="N3636" i="9"/>
  <c r="Q3635" i="9"/>
  <c r="I3635" i="9"/>
  <c r="L3634" i="9"/>
  <c r="O3633" i="9"/>
  <c r="R3632" i="9"/>
  <c r="J3632" i="9"/>
  <c r="M3631" i="9"/>
  <c r="P3630" i="9"/>
  <c r="K3629" i="9"/>
  <c r="N3628" i="9"/>
  <c r="Q3627" i="9"/>
  <c r="I3627" i="9"/>
  <c r="L3626" i="9"/>
  <c r="O3625" i="9"/>
  <c r="R3624" i="9"/>
  <c r="J3624" i="9"/>
  <c r="M3623" i="9"/>
  <c r="P3622" i="9"/>
  <c r="K3621" i="9"/>
  <c r="N3620" i="9"/>
  <c r="Q3619" i="9"/>
  <c r="I3619" i="9"/>
  <c r="L3618" i="9"/>
  <c r="O3617" i="9"/>
  <c r="R3616" i="9"/>
  <c r="J3616" i="9"/>
  <c r="M3615" i="9"/>
  <c r="P3614" i="9"/>
  <c r="K3613" i="9"/>
  <c r="N3612" i="9"/>
  <c r="Q3611" i="9"/>
  <c r="I3611" i="9"/>
  <c r="L3610" i="9"/>
  <c r="O3609" i="9"/>
  <c r="R3608" i="9"/>
  <c r="J3608" i="9"/>
  <c r="M3607" i="9"/>
  <c r="P3606" i="9"/>
  <c r="K3605" i="9"/>
  <c r="N3604" i="9"/>
  <c r="Q3603" i="9"/>
  <c r="I3603" i="9"/>
  <c r="L3602" i="9"/>
  <c r="O3601" i="9"/>
  <c r="R3600" i="9"/>
  <c r="J3600" i="9"/>
  <c r="M3599" i="9"/>
  <c r="P3598" i="9"/>
  <c r="K3597" i="9"/>
  <c r="N3596" i="9"/>
  <c r="Q3595" i="9"/>
  <c r="I3595" i="9"/>
  <c r="L3594" i="9"/>
  <c r="O3593" i="9"/>
  <c r="R3592" i="9"/>
  <c r="J3592" i="9"/>
  <c r="M3591" i="9"/>
  <c r="P3590" i="9"/>
  <c r="K3589" i="9"/>
  <c r="N3588" i="9"/>
  <c r="Q3587" i="9"/>
  <c r="I3587" i="9"/>
  <c r="L3586" i="9"/>
  <c r="O3585" i="9"/>
  <c r="R3584" i="9"/>
  <c r="J3584" i="9"/>
  <c r="M3583" i="9"/>
  <c r="P3582" i="9"/>
  <c r="K3581" i="9"/>
  <c r="N3580" i="9"/>
  <c r="Q3579" i="9"/>
  <c r="I3579" i="9"/>
  <c r="L3578" i="9"/>
  <c r="O3577" i="9"/>
  <c r="R3576" i="9"/>
  <c r="J3576" i="9"/>
  <c r="M3575" i="9"/>
  <c r="P3574" i="9"/>
  <c r="K3573" i="9"/>
  <c r="N3572" i="9"/>
  <c r="Q3571" i="9"/>
  <c r="I3571" i="9"/>
  <c r="L3570" i="9"/>
  <c r="O3569" i="9"/>
  <c r="R3568" i="9"/>
  <c r="I3568" i="9"/>
  <c r="K3567" i="9"/>
  <c r="M3566" i="9"/>
  <c r="P3564" i="9"/>
  <c r="R3563" i="9"/>
  <c r="I3563" i="9"/>
  <c r="K3562" i="9"/>
  <c r="M3561" i="9"/>
  <c r="O3560" i="9"/>
  <c r="Q3559" i="9"/>
  <c r="R3558" i="9"/>
  <c r="I3558" i="9"/>
  <c r="M3556" i="9"/>
  <c r="O3555" i="9"/>
  <c r="Q3554" i="9"/>
  <c r="I3553" i="9"/>
  <c r="K3552" i="9"/>
  <c r="M3551" i="9"/>
  <c r="O3550" i="9"/>
  <c r="J3548" i="9"/>
  <c r="K3547" i="9"/>
  <c r="M3546" i="9"/>
  <c r="M3545" i="9"/>
  <c r="N3544" i="9"/>
  <c r="N3543" i="9"/>
  <c r="N3542" i="9"/>
  <c r="O3540" i="9"/>
  <c r="O3539" i="9"/>
  <c r="P3538" i="9"/>
  <c r="P3537" i="9"/>
  <c r="P3536" i="9"/>
  <c r="Q3535" i="9"/>
  <c r="Q3534" i="9"/>
  <c r="R3532" i="9"/>
  <c r="R3531" i="9"/>
  <c r="R3530" i="9"/>
  <c r="I3527" i="9"/>
  <c r="I3526" i="9"/>
  <c r="J3524" i="9"/>
  <c r="J3523" i="9"/>
  <c r="J3522" i="9"/>
  <c r="K3521" i="9"/>
  <c r="K3520" i="9"/>
  <c r="K3519" i="9"/>
  <c r="L3518" i="9"/>
  <c r="L3516" i="9"/>
  <c r="M3515" i="9"/>
  <c r="M3514" i="9"/>
  <c r="M3513" i="9"/>
  <c r="N3512" i="9"/>
  <c r="N3511" i="9"/>
  <c r="N3510" i="9"/>
  <c r="O3508" i="9"/>
  <c r="O3507" i="9"/>
  <c r="P3506" i="9"/>
  <c r="P3505" i="9"/>
  <c r="P3504" i="9"/>
  <c r="Q3503" i="9"/>
  <c r="Q3502" i="9"/>
  <c r="O3500" i="9"/>
  <c r="M3499" i="9"/>
  <c r="J3498" i="9"/>
  <c r="I3497" i="9"/>
  <c r="Q3495" i="9"/>
  <c r="L3494" i="9"/>
  <c r="R3492" i="9"/>
  <c r="M3491" i="9"/>
  <c r="L3488" i="9"/>
  <c r="N3486" i="9"/>
  <c r="O3484" i="9"/>
  <c r="N3482" i="9"/>
  <c r="P3480" i="9"/>
  <c r="Q3478" i="9"/>
  <c r="P3476" i="9"/>
  <c r="Q3473" i="9"/>
  <c r="J3458" i="9"/>
  <c r="O13" i="9"/>
  <c r="P13" i="9"/>
  <c r="I13" i="9"/>
  <c r="Q13" i="9"/>
  <c r="J13" i="9"/>
  <c r="R13" i="9"/>
  <c r="K13" i="9"/>
  <c r="L13" i="9"/>
  <c r="M13" i="9"/>
  <c r="N13" i="9"/>
  <c r="J61" i="9"/>
  <c r="R61" i="9"/>
  <c r="K61" i="9"/>
  <c r="M61" i="9"/>
  <c r="I61" i="9"/>
  <c r="L61" i="9"/>
  <c r="N61" i="9"/>
  <c r="O61" i="9"/>
  <c r="P61" i="9"/>
  <c r="Q61" i="9"/>
  <c r="L101" i="9"/>
  <c r="K101" i="9"/>
  <c r="M101" i="9"/>
  <c r="N101" i="9"/>
  <c r="O101" i="9"/>
  <c r="Q101" i="9"/>
  <c r="J101" i="9"/>
  <c r="P101" i="9"/>
  <c r="R101" i="9"/>
  <c r="I101" i="9"/>
  <c r="J149" i="9"/>
  <c r="R149" i="9"/>
  <c r="K149" i="9"/>
  <c r="M149" i="9"/>
  <c r="I149" i="9"/>
  <c r="N149" i="9"/>
  <c r="O149" i="9"/>
  <c r="P149" i="9"/>
  <c r="L149" i="9"/>
  <c r="Q149" i="9"/>
  <c r="K181" i="9"/>
  <c r="I181" i="9"/>
  <c r="R181" i="9"/>
  <c r="L181" i="9"/>
  <c r="N181" i="9"/>
  <c r="O181" i="9"/>
  <c r="P181" i="9"/>
  <c r="M181" i="9"/>
  <c r="J181" i="9"/>
  <c r="Q181" i="9"/>
  <c r="O189" i="9"/>
  <c r="I189" i="9"/>
  <c r="Q189" i="9"/>
  <c r="K189" i="9"/>
  <c r="L189" i="9"/>
  <c r="M189" i="9"/>
  <c r="P189" i="9"/>
  <c r="R189" i="9"/>
  <c r="J189" i="9"/>
  <c r="N189" i="9"/>
  <c r="O205" i="9"/>
  <c r="I205" i="9"/>
  <c r="Q205" i="9"/>
  <c r="K205" i="9"/>
  <c r="N205" i="9"/>
  <c r="P205" i="9"/>
  <c r="L205" i="9"/>
  <c r="M205" i="9"/>
  <c r="R205" i="9"/>
  <c r="J205" i="9"/>
  <c r="O229" i="9"/>
  <c r="I229" i="9"/>
  <c r="Q229" i="9"/>
  <c r="K229" i="9"/>
  <c r="L229" i="9"/>
  <c r="N229" i="9"/>
  <c r="P229" i="9"/>
  <c r="R229" i="9"/>
  <c r="J229" i="9"/>
  <c r="M229" i="9"/>
  <c r="O237" i="9"/>
  <c r="I237" i="9"/>
  <c r="Q237" i="9"/>
  <c r="K237" i="9"/>
  <c r="J237" i="9"/>
  <c r="M237" i="9"/>
  <c r="L237" i="9"/>
  <c r="N237" i="9"/>
  <c r="P237" i="9"/>
  <c r="R237" i="9"/>
  <c r="O245" i="9"/>
  <c r="I245" i="9"/>
  <c r="Q245" i="9"/>
  <c r="K245" i="9"/>
  <c r="J245" i="9"/>
  <c r="N245" i="9"/>
  <c r="R245" i="9"/>
  <c r="L245" i="9"/>
  <c r="P245" i="9"/>
  <c r="M245" i="9"/>
  <c r="O253" i="9"/>
  <c r="K253" i="9"/>
  <c r="J253" i="9"/>
  <c r="I253" i="9"/>
  <c r="L253" i="9"/>
  <c r="P253" i="9"/>
  <c r="M253" i="9"/>
  <c r="N253" i="9"/>
  <c r="Q253" i="9"/>
  <c r="R253" i="9"/>
  <c r="O261" i="9"/>
  <c r="K261" i="9"/>
  <c r="J261" i="9"/>
  <c r="L261" i="9"/>
  <c r="M261" i="9"/>
  <c r="Q261" i="9"/>
  <c r="I261" i="9"/>
  <c r="N261" i="9"/>
  <c r="P261" i="9"/>
  <c r="R261" i="9"/>
  <c r="O269" i="9"/>
  <c r="N269" i="9"/>
  <c r="P269" i="9"/>
  <c r="Q269" i="9"/>
  <c r="K269" i="9"/>
  <c r="M269" i="9"/>
  <c r="R269" i="9"/>
  <c r="I269" i="9"/>
  <c r="J269" i="9"/>
  <c r="L269" i="9"/>
  <c r="I277" i="9"/>
  <c r="Q277" i="9"/>
  <c r="J277" i="9"/>
  <c r="R277" i="9"/>
  <c r="K277" i="9"/>
  <c r="N277" i="9"/>
  <c r="L277" i="9"/>
  <c r="M277" i="9"/>
  <c r="O277" i="9"/>
  <c r="P277" i="9"/>
  <c r="I285" i="9"/>
  <c r="Q285" i="9"/>
  <c r="J285" i="9"/>
  <c r="R285" i="9"/>
  <c r="K285" i="9"/>
  <c r="N285" i="9"/>
  <c r="P285" i="9"/>
  <c r="L285" i="9"/>
  <c r="M285" i="9"/>
  <c r="O285" i="9"/>
  <c r="I293" i="9"/>
  <c r="Q293" i="9"/>
  <c r="K293" i="9"/>
  <c r="L293" i="9"/>
  <c r="M293" i="9"/>
  <c r="N293" i="9"/>
  <c r="O293" i="9"/>
  <c r="P293" i="9"/>
  <c r="R293" i="9"/>
  <c r="J293" i="9"/>
  <c r="L301" i="9"/>
  <c r="O301" i="9"/>
  <c r="P301" i="9"/>
  <c r="K301" i="9"/>
  <c r="I301" i="9"/>
  <c r="J301" i="9"/>
  <c r="M301" i="9"/>
  <c r="N301" i="9"/>
  <c r="Q301" i="9"/>
  <c r="R301" i="9"/>
  <c r="L309" i="9"/>
  <c r="O309" i="9"/>
  <c r="P309" i="9"/>
  <c r="K309" i="9"/>
  <c r="N309" i="9"/>
  <c r="Q309" i="9"/>
  <c r="R309" i="9"/>
  <c r="I309" i="9"/>
  <c r="J309" i="9"/>
  <c r="M309" i="9"/>
  <c r="L317" i="9"/>
  <c r="O317" i="9"/>
  <c r="P317" i="9"/>
  <c r="K317" i="9"/>
  <c r="I317" i="9"/>
  <c r="J317" i="9"/>
  <c r="M317" i="9"/>
  <c r="N317" i="9"/>
  <c r="Q317" i="9"/>
  <c r="R317" i="9"/>
  <c r="O325" i="9"/>
  <c r="K325" i="9"/>
  <c r="Q325" i="9"/>
  <c r="R325" i="9"/>
  <c r="I325" i="9"/>
  <c r="J325" i="9"/>
  <c r="L325" i="9"/>
  <c r="M325" i="9"/>
  <c r="N325" i="9"/>
  <c r="P325" i="9"/>
  <c r="O333" i="9"/>
  <c r="K333" i="9"/>
  <c r="N333" i="9"/>
  <c r="P333" i="9"/>
  <c r="Q333" i="9"/>
  <c r="R333" i="9"/>
  <c r="I333" i="9"/>
  <c r="J333" i="9"/>
  <c r="L333" i="9"/>
  <c r="M333" i="9"/>
  <c r="O341" i="9"/>
  <c r="K341" i="9"/>
  <c r="L341" i="9"/>
  <c r="M341" i="9"/>
  <c r="N341" i="9"/>
  <c r="P341" i="9"/>
  <c r="Q341" i="9"/>
  <c r="R341" i="9"/>
  <c r="I341" i="9"/>
  <c r="J341" i="9"/>
  <c r="O349" i="9"/>
  <c r="K349" i="9"/>
  <c r="I349" i="9"/>
  <c r="J349" i="9"/>
  <c r="L349" i="9"/>
  <c r="M349" i="9"/>
  <c r="N349" i="9"/>
  <c r="P349" i="9"/>
  <c r="Q349" i="9"/>
  <c r="R349" i="9"/>
  <c r="O357" i="9"/>
  <c r="K357" i="9"/>
  <c r="Q357" i="9"/>
  <c r="R357" i="9"/>
  <c r="I357" i="9"/>
  <c r="J357" i="9"/>
  <c r="L357" i="9"/>
  <c r="M357" i="9"/>
  <c r="N357" i="9"/>
  <c r="P357" i="9"/>
  <c r="P365" i="9"/>
  <c r="I365" i="9"/>
  <c r="Q365" i="9"/>
  <c r="J365" i="9"/>
  <c r="R365" i="9"/>
  <c r="K365" i="9"/>
  <c r="L365" i="9"/>
  <c r="M365" i="9"/>
  <c r="N365" i="9"/>
  <c r="O365" i="9"/>
  <c r="P373" i="9"/>
  <c r="I373" i="9"/>
  <c r="Q373" i="9"/>
  <c r="J373" i="9"/>
  <c r="K373" i="9"/>
  <c r="L373" i="9"/>
  <c r="M373" i="9"/>
  <c r="N373" i="9"/>
  <c r="O373" i="9"/>
  <c r="R373" i="9"/>
  <c r="P381" i="9"/>
  <c r="I381" i="9"/>
  <c r="Q381" i="9"/>
  <c r="K381" i="9"/>
  <c r="L381" i="9"/>
  <c r="M381" i="9"/>
  <c r="O381" i="9"/>
  <c r="J381" i="9"/>
  <c r="N381" i="9"/>
  <c r="R381" i="9"/>
  <c r="P389" i="9"/>
  <c r="K389" i="9"/>
  <c r="L389" i="9"/>
  <c r="O389" i="9"/>
  <c r="I389" i="9"/>
  <c r="J389" i="9"/>
  <c r="M389" i="9"/>
  <c r="N389" i="9"/>
  <c r="Q389" i="9"/>
  <c r="R389" i="9"/>
  <c r="P397" i="9"/>
  <c r="K397" i="9"/>
  <c r="L397" i="9"/>
  <c r="O397" i="9"/>
  <c r="Q397" i="9"/>
  <c r="R397" i="9"/>
  <c r="I397" i="9"/>
  <c r="J397" i="9"/>
  <c r="M397" i="9"/>
  <c r="N397" i="9"/>
  <c r="P405" i="9"/>
  <c r="K405" i="9"/>
  <c r="L405" i="9"/>
  <c r="O405" i="9"/>
  <c r="I405" i="9"/>
  <c r="J405" i="9"/>
  <c r="M405" i="9"/>
  <c r="N405" i="9"/>
  <c r="Q405" i="9"/>
  <c r="R405" i="9"/>
  <c r="K413" i="9"/>
  <c r="O413" i="9"/>
  <c r="N413" i="9"/>
  <c r="P413" i="9"/>
  <c r="Q413" i="9"/>
  <c r="R413" i="9"/>
  <c r="I413" i="9"/>
  <c r="J413" i="9"/>
  <c r="L413" i="9"/>
  <c r="M413" i="9"/>
  <c r="K421" i="9"/>
  <c r="O421" i="9"/>
  <c r="L421" i="9"/>
  <c r="M421" i="9"/>
  <c r="N421" i="9"/>
  <c r="P421" i="9"/>
  <c r="Q421" i="9"/>
  <c r="R421" i="9"/>
  <c r="I421" i="9"/>
  <c r="J421" i="9"/>
  <c r="K429" i="9"/>
  <c r="O429" i="9"/>
  <c r="I429" i="9"/>
  <c r="J429" i="9"/>
  <c r="L429" i="9"/>
  <c r="M429" i="9"/>
  <c r="N429" i="9"/>
  <c r="P429" i="9"/>
  <c r="Q429" i="9"/>
  <c r="R429" i="9"/>
  <c r="K437" i="9"/>
  <c r="O437" i="9"/>
  <c r="Q437" i="9"/>
  <c r="R437" i="9"/>
  <c r="I437" i="9"/>
  <c r="J437" i="9"/>
  <c r="L437" i="9"/>
  <c r="M437" i="9"/>
  <c r="N437" i="9"/>
  <c r="P437" i="9"/>
  <c r="P445" i="9"/>
  <c r="I445" i="9"/>
  <c r="Q445" i="9"/>
  <c r="J445" i="9"/>
  <c r="R445" i="9"/>
  <c r="K445" i="9"/>
  <c r="L445" i="9"/>
  <c r="M445" i="9"/>
  <c r="N445" i="9"/>
  <c r="O445" i="9"/>
  <c r="P453" i="9"/>
  <c r="I453" i="9"/>
  <c r="Q453" i="9"/>
  <c r="J453" i="9"/>
  <c r="R453" i="9"/>
  <c r="K453" i="9"/>
  <c r="L453" i="9"/>
  <c r="M453" i="9"/>
  <c r="N453" i="9"/>
  <c r="O453" i="9"/>
  <c r="P461" i="9"/>
  <c r="I461" i="9"/>
  <c r="Q461" i="9"/>
  <c r="J461" i="9"/>
  <c r="R461" i="9"/>
  <c r="K461" i="9"/>
  <c r="L461" i="9"/>
  <c r="M461" i="9"/>
  <c r="N461" i="9"/>
  <c r="O461" i="9"/>
  <c r="P469" i="9"/>
  <c r="I469" i="9"/>
  <c r="Q469" i="9"/>
  <c r="J469" i="9"/>
  <c r="R469" i="9"/>
  <c r="K469" i="9"/>
  <c r="L469" i="9"/>
  <c r="M469" i="9"/>
  <c r="N469" i="9"/>
  <c r="O469" i="9"/>
  <c r="P477" i="9"/>
  <c r="I477" i="9"/>
  <c r="Q477" i="9"/>
  <c r="J477" i="9"/>
  <c r="R477" i="9"/>
  <c r="K477" i="9"/>
  <c r="L477" i="9"/>
  <c r="M477" i="9"/>
  <c r="N477" i="9"/>
  <c r="O477" i="9"/>
  <c r="I485" i="9"/>
  <c r="Q485" i="9"/>
  <c r="K485" i="9"/>
  <c r="M485" i="9"/>
  <c r="N485" i="9"/>
  <c r="O485" i="9"/>
  <c r="J485" i="9"/>
  <c r="L485" i="9"/>
  <c r="P485" i="9"/>
  <c r="R485" i="9"/>
  <c r="I493" i="9"/>
  <c r="Q493" i="9"/>
  <c r="M493" i="9"/>
  <c r="N493" i="9"/>
  <c r="O493" i="9"/>
  <c r="J493" i="9"/>
  <c r="K493" i="9"/>
  <c r="L493" i="9"/>
  <c r="P493" i="9"/>
  <c r="R493" i="9"/>
  <c r="M501" i="9"/>
  <c r="O501" i="9"/>
  <c r="P501" i="9"/>
  <c r="Q501" i="9"/>
  <c r="R501" i="9"/>
  <c r="I501" i="9"/>
  <c r="J501" i="9"/>
  <c r="K501" i="9"/>
  <c r="L501" i="9"/>
  <c r="N501" i="9"/>
  <c r="M509" i="9"/>
  <c r="O509" i="9"/>
  <c r="L509" i="9"/>
  <c r="N509" i="9"/>
  <c r="P509" i="9"/>
  <c r="Q509" i="9"/>
  <c r="R509" i="9"/>
  <c r="I509" i="9"/>
  <c r="J509" i="9"/>
  <c r="K509" i="9"/>
  <c r="M517" i="9"/>
  <c r="O517" i="9"/>
  <c r="J517" i="9"/>
  <c r="K517" i="9"/>
  <c r="L517" i="9"/>
  <c r="N517" i="9"/>
  <c r="P517" i="9"/>
  <c r="Q517" i="9"/>
  <c r="R517" i="9"/>
  <c r="I517" i="9"/>
  <c r="O525" i="9"/>
  <c r="P525" i="9"/>
  <c r="I525" i="9"/>
  <c r="Q525" i="9"/>
  <c r="J525" i="9"/>
  <c r="R525" i="9"/>
  <c r="K525" i="9"/>
  <c r="L525" i="9"/>
  <c r="M525" i="9"/>
  <c r="N525" i="9"/>
  <c r="O533" i="9"/>
  <c r="P533" i="9"/>
  <c r="I533" i="9"/>
  <c r="Q533" i="9"/>
  <c r="J533" i="9"/>
  <c r="R533" i="9"/>
  <c r="K533" i="9"/>
  <c r="L533" i="9"/>
  <c r="M533" i="9"/>
  <c r="N533" i="9"/>
  <c r="O541" i="9"/>
  <c r="P541" i="9"/>
  <c r="I541" i="9"/>
  <c r="Q541" i="9"/>
  <c r="J541" i="9"/>
  <c r="R541" i="9"/>
  <c r="K541" i="9"/>
  <c r="L541" i="9"/>
  <c r="M541" i="9"/>
  <c r="N541" i="9"/>
  <c r="O549" i="9"/>
  <c r="P549" i="9"/>
  <c r="K549" i="9"/>
  <c r="L549" i="9"/>
  <c r="M549" i="9"/>
  <c r="N549" i="9"/>
  <c r="Q549" i="9"/>
  <c r="I549" i="9"/>
  <c r="J549" i="9"/>
  <c r="R549" i="9"/>
  <c r="O557" i="9"/>
  <c r="K557" i="9"/>
  <c r="L557" i="9"/>
  <c r="N557" i="9"/>
  <c r="I557" i="9"/>
  <c r="M557" i="9"/>
  <c r="P557" i="9"/>
  <c r="Q557" i="9"/>
  <c r="R557" i="9"/>
  <c r="J557" i="9"/>
  <c r="O565" i="9"/>
  <c r="K565" i="9"/>
  <c r="L565" i="9"/>
  <c r="N565" i="9"/>
  <c r="Q565" i="9"/>
  <c r="I565" i="9"/>
  <c r="J565" i="9"/>
  <c r="M565" i="9"/>
  <c r="P565" i="9"/>
  <c r="R565" i="9"/>
  <c r="L573" i="9"/>
  <c r="N573" i="9"/>
  <c r="K573" i="9"/>
  <c r="O573" i="9"/>
  <c r="P573" i="9"/>
  <c r="Q573" i="9"/>
  <c r="R573" i="9"/>
  <c r="I573" i="9"/>
  <c r="J573" i="9"/>
  <c r="M573" i="9"/>
  <c r="L581" i="9"/>
  <c r="N581" i="9"/>
  <c r="I581" i="9"/>
  <c r="K581" i="9"/>
  <c r="M581" i="9"/>
  <c r="O581" i="9"/>
  <c r="P581" i="9"/>
  <c r="Q581" i="9"/>
  <c r="R581" i="9"/>
  <c r="J581" i="9"/>
  <c r="L589" i="9"/>
  <c r="N589" i="9"/>
  <c r="Q589" i="9"/>
  <c r="I589" i="9"/>
  <c r="J589" i="9"/>
  <c r="K589" i="9"/>
  <c r="M589" i="9"/>
  <c r="O589" i="9"/>
  <c r="P589" i="9"/>
  <c r="R589" i="9"/>
  <c r="L597" i="9"/>
  <c r="N597" i="9"/>
  <c r="O597" i="9"/>
  <c r="Q597" i="9"/>
  <c r="R597" i="9"/>
  <c r="I597" i="9"/>
  <c r="J597" i="9"/>
  <c r="K597" i="9"/>
  <c r="M597" i="9"/>
  <c r="P597" i="9"/>
  <c r="L605" i="9"/>
  <c r="N605" i="9"/>
  <c r="K605" i="9"/>
  <c r="O605" i="9"/>
  <c r="P605" i="9"/>
  <c r="Q605" i="9"/>
  <c r="R605" i="9"/>
  <c r="I605" i="9"/>
  <c r="J605" i="9"/>
  <c r="M605" i="9"/>
  <c r="L613" i="9"/>
  <c r="N613" i="9"/>
  <c r="I613" i="9"/>
  <c r="K613" i="9"/>
  <c r="M613" i="9"/>
  <c r="O613" i="9"/>
  <c r="P613" i="9"/>
  <c r="Q613" i="9"/>
  <c r="R613" i="9"/>
  <c r="J613" i="9"/>
  <c r="M621" i="9"/>
  <c r="O621" i="9"/>
  <c r="P621" i="9"/>
  <c r="I621" i="9"/>
  <c r="Q621" i="9"/>
  <c r="J621" i="9"/>
  <c r="R621" i="9"/>
  <c r="K621" i="9"/>
  <c r="L621" i="9"/>
  <c r="N621" i="9"/>
  <c r="M629" i="9"/>
  <c r="O629" i="9"/>
  <c r="P629" i="9"/>
  <c r="I629" i="9"/>
  <c r="Q629" i="9"/>
  <c r="J629" i="9"/>
  <c r="R629" i="9"/>
  <c r="K629" i="9"/>
  <c r="L629" i="9"/>
  <c r="N629" i="9"/>
  <c r="M637" i="9"/>
  <c r="O637" i="9"/>
  <c r="P637" i="9"/>
  <c r="I637" i="9"/>
  <c r="Q637" i="9"/>
  <c r="J637" i="9"/>
  <c r="R637" i="9"/>
  <c r="K637" i="9"/>
  <c r="L637" i="9"/>
  <c r="N637" i="9"/>
  <c r="M645" i="9"/>
  <c r="O645" i="9"/>
  <c r="P645" i="9"/>
  <c r="I645" i="9"/>
  <c r="Q645" i="9"/>
  <c r="J645" i="9"/>
  <c r="R645" i="9"/>
  <c r="K645" i="9"/>
  <c r="L645" i="9"/>
  <c r="N645" i="9"/>
  <c r="M653" i="9"/>
  <c r="O653" i="9"/>
  <c r="P653" i="9"/>
  <c r="I653" i="9"/>
  <c r="Q653" i="9"/>
  <c r="J653" i="9"/>
  <c r="R653" i="9"/>
  <c r="L653" i="9"/>
  <c r="K653" i="9"/>
  <c r="N653" i="9"/>
  <c r="M661" i="9"/>
  <c r="O661" i="9"/>
  <c r="P661" i="9"/>
  <c r="I661" i="9"/>
  <c r="Q661" i="9"/>
  <c r="J661" i="9"/>
  <c r="R661" i="9"/>
  <c r="L661" i="9"/>
  <c r="K661" i="9"/>
  <c r="N661" i="9"/>
  <c r="M669" i="9"/>
  <c r="O669" i="9"/>
  <c r="P669" i="9"/>
  <c r="I669" i="9"/>
  <c r="Q669" i="9"/>
  <c r="J669" i="9"/>
  <c r="R669" i="9"/>
  <c r="L669" i="9"/>
  <c r="K669" i="9"/>
  <c r="N669" i="9"/>
  <c r="M677" i="9"/>
  <c r="O677" i="9"/>
  <c r="P677" i="9"/>
  <c r="I677" i="9"/>
  <c r="Q677" i="9"/>
  <c r="J677" i="9"/>
  <c r="R677" i="9"/>
  <c r="L677" i="9"/>
  <c r="N677" i="9"/>
  <c r="K677" i="9"/>
  <c r="O685" i="9"/>
  <c r="P685" i="9"/>
  <c r="J685" i="9"/>
  <c r="R685" i="9"/>
  <c r="L685" i="9"/>
  <c r="M685" i="9"/>
  <c r="N685" i="9"/>
  <c r="Q685" i="9"/>
  <c r="I685" i="9"/>
  <c r="K685" i="9"/>
  <c r="P693" i="9"/>
  <c r="J693" i="9"/>
  <c r="R693" i="9"/>
  <c r="L693" i="9"/>
  <c r="I693" i="9"/>
  <c r="K693" i="9"/>
  <c r="M693" i="9"/>
  <c r="N693" i="9"/>
  <c r="O693" i="9"/>
  <c r="Q693" i="9"/>
  <c r="I701" i="9"/>
  <c r="Q701" i="9"/>
  <c r="J701" i="9"/>
  <c r="R701" i="9"/>
  <c r="K701" i="9"/>
  <c r="L701" i="9"/>
  <c r="M701" i="9"/>
  <c r="N701" i="9"/>
  <c r="O701" i="9"/>
  <c r="P701" i="9"/>
  <c r="I709" i="9"/>
  <c r="Q709" i="9"/>
  <c r="J709" i="9"/>
  <c r="R709" i="9"/>
  <c r="K709" i="9"/>
  <c r="L709" i="9"/>
  <c r="M709" i="9"/>
  <c r="N709" i="9"/>
  <c r="O709" i="9"/>
  <c r="P709" i="9"/>
  <c r="I717" i="9"/>
  <c r="Q717" i="9"/>
  <c r="J717" i="9"/>
  <c r="R717" i="9"/>
  <c r="K717" i="9"/>
  <c r="L717" i="9"/>
  <c r="M717" i="9"/>
  <c r="N717" i="9"/>
  <c r="O717" i="9"/>
  <c r="P717" i="9"/>
  <c r="I725" i="9"/>
  <c r="Q725" i="9"/>
  <c r="J725" i="9"/>
  <c r="R725" i="9"/>
  <c r="K725" i="9"/>
  <c r="L725" i="9"/>
  <c r="M725" i="9"/>
  <c r="N725" i="9"/>
  <c r="O725" i="9"/>
  <c r="P725" i="9"/>
  <c r="J733" i="9"/>
  <c r="R733" i="9"/>
  <c r="K733" i="9"/>
  <c r="L733" i="9"/>
  <c r="M733" i="9"/>
  <c r="N733" i="9"/>
  <c r="I733" i="9"/>
  <c r="O733" i="9"/>
  <c r="P733" i="9"/>
  <c r="Q733" i="9"/>
  <c r="J741" i="9"/>
  <c r="R741" i="9"/>
  <c r="K741" i="9"/>
  <c r="L741" i="9"/>
  <c r="M741" i="9"/>
  <c r="N741" i="9"/>
  <c r="I741" i="9"/>
  <c r="O741" i="9"/>
  <c r="P741" i="9"/>
  <c r="Q741" i="9"/>
  <c r="J749" i="9"/>
  <c r="R749" i="9"/>
  <c r="K749" i="9"/>
  <c r="L749" i="9"/>
  <c r="M749" i="9"/>
  <c r="N749" i="9"/>
  <c r="I749" i="9"/>
  <c r="O749" i="9"/>
  <c r="P749" i="9"/>
  <c r="Q749" i="9"/>
  <c r="J757" i="9"/>
  <c r="R757" i="9"/>
  <c r="K757" i="9"/>
  <c r="L757" i="9"/>
  <c r="M757" i="9"/>
  <c r="N757" i="9"/>
  <c r="Q757" i="9"/>
  <c r="I757" i="9"/>
  <c r="O757" i="9"/>
  <c r="P757" i="9"/>
  <c r="J765" i="9"/>
  <c r="R765" i="9"/>
  <c r="K765" i="9"/>
  <c r="L765" i="9"/>
  <c r="M765" i="9"/>
  <c r="N765" i="9"/>
  <c r="P765" i="9"/>
  <c r="Q765" i="9"/>
  <c r="I765" i="9"/>
  <c r="O765" i="9"/>
  <c r="J773" i="9"/>
  <c r="R773" i="9"/>
  <c r="K773" i="9"/>
  <c r="L773" i="9"/>
  <c r="M773" i="9"/>
  <c r="N773" i="9"/>
  <c r="O773" i="9"/>
  <c r="P773" i="9"/>
  <c r="Q773" i="9"/>
  <c r="I773" i="9"/>
  <c r="J781" i="9"/>
  <c r="R781" i="9"/>
  <c r="K781" i="9"/>
  <c r="L781" i="9"/>
  <c r="M781" i="9"/>
  <c r="N781" i="9"/>
  <c r="I781" i="9"/>
  <c r="O781" i="9"/>
  <c r="P781" i="9"/>
  <c r="Q781" i="9"/>
  <c r="J789" i="9"/>
  <c r="K789" i="9"/>
  <c r="L789" i="9"/>
  <c r="M789" i="9"/>
  <c r="I789" i="9"/>
  <c r="N789" i="9"/>
  <c r="O789" i="9"/>
  <c r="P789" i="9"/>
  <c r="Q789" i="9"/>
  <c r="R789" i="9"/>
  <c r="L797" i="9"/>
  <c r="I797" i="9"/>
  <c r="R797" i="9"/>
  <c r="J797" i="9"/>
  <c r="K797" i="9"/>
  <c r="M797" i="9"/>
  <c r="N797" i="9"/>
  <c r="O797" i="9"/>
  <c r="P797" i="9"/>
  <c r="Q797" i="9"/>
  <c r="L805" i="9"/>
  <c r="M805" i="9"/>
  <c r="N805" i="9"/>
  <c r="O805" i="9"/>
  <c r="P805" i="9"/>
  <c r="Q805" i="9"/>
  <c r="I805" i="9"/>
  <c r="R805" i="9"/>
  <c r="J805" i="9"/>
  <c r="K805" i="9"/>
  <c r="L813" i="9"/>
  <c r="M813" i="9"/>
  <c r="N813" i="9"/>
  <c r="O813" i="9"/>
  <c r="P813" i="9"/>
  <c r="I813" i="9"/>
  <c r="Q813" i="9"/>
  <c r="R813" i="9"/>
  <c r="J813" i="9"/>
  <c r="K813" i="9"/>
  <c r="L821" i="9"/>
  <c r="M821" i="9"/>
  <c r="N821" i="9"/>
  <c r="O821" i="9"/>
  <c r="P821" i="9"/>
  <c r="I821" i="9"/>
  <c r="Q821" i="9"/>
  <c r="J821" i="9"/>
  <c r="K821" i="9"/>
  <c r="R821" i="9"/>
  <c r="L829" i="9"/>
  <c r="M829" i="9"/>
  <c r="N829" i="9"/>
  <c r="O829" i="9"/>
  <c r="P829" i="9"/>
  <c r="I829" i="9"/>
  <c r="Q829" i="9"/>
  <c r="J829" i="9"/>
  <c r="K829" i="9"/>
  <c r="R829" i="9"/>
  <c r="L837" i="9"/>
  <c r="M837" i="9"/>
  <c r="N837" i="9"/>
  <c r="O837" i="9"/>
  <c r="P837" i="9"/>
  <c r="I837" i="9"/>
  <c r="Q837" i="9"/>
  <c r="J837" i="9"/>
  <c r="K837" i="9"/>
  <c r="R837" i="9"/>
  <c r="L845" i="9"/>
  <c r="M845" i="9"/>
  <c r="N845" i="9"/>
  <c r="O845" i="9"/>
  <c r="P845" i="9"/>
  <c r="I845" i="9"/>
  <c r="Q845" i="9"/>
  <c r="R845" i="9"/>
  <c r="J845" i="9"/>
  <c r="K845" i="9"/>
  <c r="N853" i="9"/>
  <c r="O853" i="9"/>
  <c r="I853" i="9"/>
  <c r="Q853" i="9"/>
  <c r="L853" i="9"/>
  <c r="M853" i="9"/>
  <c r="P853" i="9"/>
  <c r="R853" i="9"/>
  <c r="J853" i="9"/>
  <c r="K853" i="9"/>
  <c r="N861" i="9"/>
  <c r="O861" i="9"/>
  <c r="I861" i="9"/>
  <c r="Q861" i="9"/>
  <c r="M861" i="9"/>
  <c r="P861" i="9"/>
  <c r="R861" i="9"/>
  <c r="J861" i="9"/>
  <c r="K861" i="9"/>
  <c r="L861" i="9"/>
  <c r="N869" i="9"/>
  <c r="O869" i="9"/>
  <c r="I869" i="9"/>
  <c r="Q869" i="9"/>
  <c r="P869" i="9"/>
  <c r="R869" i="9"/>
  <c r="J869" i="9"/>
  <c r="K869" i="9"/>
  <c r="L869" i="9"/>
  <c r="M869" i="9"/>
  <c r="O877" i="9"/>
  <c r="I877" i="9"/>
  <c r="Q877" i="9"/>
  <c r="L877" i="9"/>
  <c r="M877" i="9"/>
  <c r="N877" i="9"/>
  <c r="P877" i="9"/>
  <c r="R877" i="9"/>
  <c r="J877" i="9"/>
  <c r="K877" i="9"/>
  <c r="O885" i="9"/>
  <c r="P885" i="9"/>
  <c r="I885" i="9"/>
  <c r="Q885" i="9"/>
  <c r="J885" i="9"/>
  <c r="R885" i="9"/>
  <c r="K885" i="9"/>
  <c r="L885" i="9"/>
  <c r="M885" i="9"/>
  <c r="N885" i="9"/>
  <c r="O893" i="9"/>
  <c r="P893" i="9"/>
  <c r="I893" i="9"/>
  <c r="Q893" i="9"/>
  <c r="J893" i="9"/>
  <c r="R893" i="9"/>
  <c r="K893" i="9"/>
  <c r="L893" i="9"/>
  <c r="M893" i="9"/>
  <c r="N893" i="9"/>
  <c r="O901" i="9"/>
  <c r="P901" i="9"/>
  <c r="I901" i="9"/>
  <c r="Q901" i="9"/>
  <c r="J901" i="9"/>
  <c r="R901" i="9"/>
  <c r="K901" i="9"/>
  <c r="L901" i="9"/>
  <c r="M901" i="9"/>
  <c r="N901" i="9"/>
  <c r="O909" i="9"/>
  <c r="P909" i="9"/>
  <c r="I909" i="9"/>
  <c r="Q909" i="9"/>
  <c r="J909" i="9"/>
  <c r="R909" i="9"/>
  <c r="K909" i="9"/>
  <c r="M909" i="9"/>
  <c r="L909" i="9"/>
  <c r="N909" i="9"/>
  <c r="O917" i="9"/>
  <c r="P917" i="9"/>
  <c r="I917" i="9"/>
  <c r="Q917" i="9"/>
  <c r="J917" i="9"/>
  <c r="R917" i="9"/>
  <c r="K917" i="9"/>
  <c r="M917" i="9"/>
  <c r="L917" i="9"/>
  <c r="N917" i="9"/>
  <c r="O925" i="9"/>
  <c r="P925" i="9"/>
  <c r="I925" i="9"/>
  <c r="Q925" i="9"/>
  <c r="J925" i="9"/>
  <c r="R925" i="9"/>
  <c r="K925" i="9"/>
  <c r="M925" i="9"/>
  <c r="N925" i="9"/>
  <c r="L925" i="9"/>
  <c r="O933" i="9"/>
  <c r="P933" i="9"/>
  <c r="I933" i="9"/>
  <c r="Q933" i="9"/>
  <c r="J933" i="9"/>
  <c r="R933" i="9"/>
  <c r="K933" i="9"/>
  <c r="M933" i="9"/>
  <c r="L933" i="9"/>
  <c r="N933" i="9"/>
  <c r="O941" i="9"/>
  <c r="P941" i="9"/>
  <c r="I941" i="9"/>
  <c r="Q941" i="9"/>
  <c r="J941" i="9"/>
  <c r="R941" i="9"/>
  <c r="K941" i="9"/>
  <c r="M941" i="9"/>
  <c r="L941" i="9"/>
  <c r="N941" i="9"/>
  <c r="O949" i="9"/>
  <c r="P949" i="9"/>
  <c r="I949" i="9"/>
  <c r="Q949" i="9"/>
  <c r="J949" i="9"/>
  <c r="R949" i="9"/>
  <c r="K949" i="9"/>
  <c r="M949" i="9"/>
  <c r="L949" i="9"/>
  <c r="N949" i="9"/>
  <c r="O957" i="9"/>
  <c r="P957" i="9"/>
  <c r="I957" i="9"/>
  <c r="Q957" i="9"/>
  <c r="J957" i="9"/>
  <c r="R957" i="9"/>
  <c r="K957" i="9"/>
  <c r="M957" i="9"/>
  <c r="N957" i="9"/>
  <c r="L957" i="9"/>
  <c r="P965" i="9"/>
  <c r="I965" i="9"/>
  <c r="Q965" i="9"/>
  <c r="K965" i="9"/>
  <c r="M965" i="9"/>
  <c r="O965" i="9"/>
  <c r="R965" i="9"/>
  <c r="J965" i="9"/>
  <c r="L965" i="9"/>
  <c r="N965" i="9"/>
  <c r="I973" i="9"/>
  <c r="Q973" i="9"/>
  <c r="K973" i="9"/>
  <c r="M973" i="9"/>
  <c r="R973" i="9"/>
  <c r="J973" i="9"/>
  <c r="L973" i="9"/>
  <c r="N973" i="9"/>
  <c r="O973" i="9"/>
  <c r="P973" i="9"/>
  <c r="I981" i="9"/>
  <c r="Q981" i="9"/>
  <c r="M981" i="9"/>
  <c r="J981" i="9"/>
  <c r="K981" i="9"/>
  <c r="L981" i="9"/>
  <c r="N981" i="9"/>
  <c r="O981" i="9"/>
  <c r="P981" i="9"/>
  <c r="R981" i="9"/>
  <c r="I989" i="9"/>
  <c r="Q989" i="9"/>
  <c r="M989" i="9"/>
  <c r="P989" i="9"/>
  <c r="R989" i="9"/>
  <c r="J989" i="9"/>
  <c r="K989" i="9"/>
  <c r="L989" i="9"/>
  <c r="N989" i="9"/>
  <c r="O989" i="9"/>
  <c r="I997" i="9"/>
  <c r="Q997" i="9"/>
  <c r="M997" i="9"/>
  <c r="N997" i="9"/>
  <c r="O997" i="9"/>
  <c r="P997" i="9"/>
  <c r="R997" i="9"/>
  <c r="J997" i="9"/>
  <c r="K997" i="9"/>
  <c r="L997" i="9"/>
  <c r="I1005" i="9"/>
  <c r="Q1005" i="9"/>
  <c r="J1005" i="9"/>
  <c r="R1005" i="9"/>
  <c r="K1005" i="9"/>
  <c r="L1005" i="9"/>
  <c r="M1005" i="9"/>
  <c r="N1005" i="9"/>
  <c r="O1005" i="9"/>
  <c r="P1005" i="9"/>
  <c r="I1013" i="9"/>
  <c r="Q1013" i="9"/>
  <c r="J1013" i="9"/>
  <c r="R1013" i="9"/>
  <c r="K1013" i="9"/>
  <c r="L1013" i="9"/>
  <c r="M1013" i="9"/>
  <c r="N1013" i="9"/>
  <c r="O1013" i="9"/>
  <c r="P1013" i="9"/>
  <c r="I1021" i="9"/>
  <c r="Q1021" i="9"/>
  <c r="J1021" i="9"/>
  <c r="R1021" i="9"/>
  <c r="K1021" i="9"/>
  <c r="L1021" i="9"/>
  <c r="M1021" i="9"/>
  <c r="N1021" i="9"/>
  <c r="O1021" i="9"/>
  <c r="P1021" i="9"/>
  <c r="I1029" i="9"/>
  <c r="Q1029" i="9"/>
  <c r="J1029" i="9"/>
  <c r="R1029" i="9"/>
  <c r="K1029" i="9"/>
  <c r="L1029" i="9"/>
  <c r="M1029" i="9"/>
  <c r="N1029" i="9"/>
  <c r="O1029" i="9"/>
  <c r="P1029" i="9"/>
  <c r="I1037" i="9"/>
  <c r="Q1037" i="9"/>
  <c r="J1037" i="9"/>
  <c r="R1037" i="9"/>
  <c r="K1037" i="9"/>
  <c r="L1037" i="9"/>
  <c r="M1037" i="9"/>
  <c r="N1037" i="9"/>
  <c r="O1037" i="9"/>
  <c r="P1037" i="9"/>
  <c r="I1045" i="9"/>
  <c r="Q1045" i="9"/>
  <c r="J1045" i="9"/>
  <c r="R1045" i="9"/>
  <c r="K1045" i="9"/>
  <c r="L1045" i="9"/>
  <c r="M1045" i="9"/>
  <c r="N1045" i="9"/>
  <c r="O1045" i="9"/>
  <c r="P1045" i="9"/>
  <c r="I1053" i="9"/>
  <c r="Q1053" i="9"/>
  <c r="J1053" i="9"/>
  <c r="R1053" i="9"/>
  <c r="L1053" i="9"/>
  <c r="M1053" i="9"/>
  <c r="O1053" i="9"/>
  <c r="K1053" i="9"/>
  <c r="N1053" i="9"/>
  <c r="P1053" i="9"/>
  <c r="I1061" i="9"/>
  <c r="Q1061" i="9"/>
  <c r="J1061" i="9"/>
  <c r="R1061" i="9"/>
  <c r="L1061" i="9"/>
  <c r="M1061" i="9"/>
  <c r="O1061" i="9"/>
  <c r="K1061" i="9"/>
  <c r="N1061" i="9"/>
  <c r="P1061" i="9"/>
  <c r="I1069" i="9"/>
  <c r="Q1069" i="9"/>
  <c r="J1069" i="9"/>
  <c r="R1069" i="9"/>
  <c r="L1069" i="9"/>
  <c r="M1069" i="9"/>
  <c r="O1069" i="9"/>
  <c r="K1069" i="9"/>
  <c r="N1069" i="9"/>
  <c r="P1069" i="9"/>
  <c r="J1077" i="9"/>
  <c r="R1077" i="9"/>
  <c r="L1077" i="9"/>
  <c r="M1077" i="9"/>
  <c r="O1077" i="9"/>
  <c r="K1077" i="9"/>
  <c r="N1077" i="9"/>
  <c r="P1077" i="9"/>
  <c r="Q1077" i="9"/>
  <c r="I1077" i="9"/>
  <c r="J1085" i="9"/>
  <c r="R1085" i="9"/>
  <c r="L1085" i="9"/>
  <c r="O1085" i="9"/>
  <c r="I1085" i="9"/>
  <c r="K1085" i="9"/>
  <c r="M1085" i="9"/>
  <c r="N1085" i="9"/>
  <c r="P1085" i="9"/>
  <c r="Q1085" i="9"/>
  <c r="J1093" i="9"/>
  <c r="R1093" i="9"/>
  <c r="L1093" i="9"/>
  <c r="O1093" i="9"/>
  <c r="K1093" i="9"/>
  <c r="M1093" i="9"/>
  <c r="N1093" i="9"/>
  <c r="P1093" i="9"/>
  <c r="Q1093" i="9"/>
  <c r="I1093" i="9"/>
  <c r="J1101" i="9"/>
  <c r="R1101" i="9"/>
  <c r="P1101" i="9"/>
  <c r="Q1101" i="9"/>
  <c r="I1101" i="9"/>
  <c r="K1101" i="9"/>
  <c r="L1101" i="9"/>
  <c r="M1101" i="9"/>
  <c r="N1101" i="9"/>
  <c r="O1101" i="9"/>
  <c r="J1109" i="9"/>
  <c r="K1109" i="9"/>
  <c r="L1109" i="9"/>
  <c r="M1109" i="9"/>
  <c r="N1109" i="9"/>
  <c r="O1109" i="9"/>
  <c r="P1109" i="9"/>
  <c r="Q1109" i="9"/>
  <c r="R1109" i="9"/>
  <c r="I1109" i="9"/>
  <c r="K1117" i="9"/>
  <c r="L1117" i="9"/>
  <c r="M1117" i="9"/>
  <c r="N1117" i="9"/>
  <c r="O1117" i="9"/>
  <c r="P1117" i="9"/>
  <c r="I1117" i="9"/>
  <c r="Q1117" i="9"/>
  <c r="J1117" i="9"/>
  <c r="R1117" i="9"/>
  <c r="K1125" i="9"/>
  <c r="L1125" i="9"/>
  <c r="M1125" i="9"/>
  <c r="N1125" i="9"/>
  <c r="O1125" i="9"/>
  <c r="P1125" i="9"/>
  <c r="I1125" i="9"/>
  <c r="Q1125" i="9"/>
  <c r="R1125" i="9"/>
  <c r="J1125" i="9"/>
  <c r="K1133" i="9"/>
  <c r="L1133" i="9"/>
  <c r="M1133" i="9"/>
  <c r="N1133" i="9"/>
  <c r="O1133" i="9"/>
  <c r="P1133" i="9"/>
  <c r="I1133" i="9"/>
  <c r="Q1133" i="9"/>
  <c r="J1133" i="9"/>
  <c r="R1133" i="9"/>
  <c r="K1141" i="9"/>
  <c r="L1141" i="9"/>
  <c r="M1141" i="9"/>
  <c r="N1141" i="9"/>
  <c r="O1141" i="9"/>
  <c r="P1141" i="9"/>
  <c r="I1141" i="9"/>
  <c r="Q1141" i="9"/>
  <c r="J1141" i="9"/>
  <c r="R1141" i="9"/>
  <c r="K1149" i="9"/>
  <c r="L1149" i="9"/>
  <c r="M1149" i="9"/>
  <c r="N1149" i="9"/>
  <c r="O1149" i="9"/>
  <c r="P1149" i="9"/>
  <c r="I1149" i="9"/>
  <c r="Q1149" i="9"/>
  <c r="J1149" i="9"/>
  <c r="R1149" i="9"/>
  <c r="K1157" i="9"/>
  <c r="L1157" i="9"/>
  <c r="M1157" i="9"/>
  <c r="N1157" i="9"/>
  <c r="O1157" i="9"/>
  <c r="I1157" i="9"/>
  <c r="Q1157" i="9"/>
  <c r="J1157" i="9"/>
  <c r="P1157" i="9"/>
  <c r="R1157" i="9"/>
  <c r="K1165" i="9"/>
  <c r="L1165" i="9"/>
  <c r="M1165" i="9"/>
  <c r="N1165" i="9"/>
  <c r="O1165" i="9"/>
  <c r="I1165" i="9"/>
  <c r="Q1165" i="9"/>
  <c r="J1165" i="9"/>
  <c r="P1165" i="9"/>
  <c r="R1165" i="9"/>
  <c r="K1173" i="9"/>
  <c r="L1173" i="9"/>
  <c r="M1173" i="9"/>
  <c r="N1173" i="9"/>
  <c r="O1173" i="9"/>
  <c r="I1173" i="9"/>
  <c r="Q1173" i="9"/>
  <c r="R1173" i="9"/>
  <c r="J1173" i="9"/>
  <c r="P1173" i="9"/>
  <c r="K1181" i="9"/>
  <c r="L1181" i="9"/>
  <c r="M1181" i="9"/>
  <c r="N1181" i="9"/>
  <c r="O1181" i="9"/>
  <c r="I1181" i="9"/>
  <c r="Q1181" i="9"/>
  <c r="J1181" i="9"/>
  <c r="R1181" i="9"/>
  <c r="P1181" i="9"/>
  <c r="K1189" i="9"/>
  <c r="L1189" i="9"/>
  <c r="M1189" i="9"/>
  <c r="N1189" i="9"/>
  <c r="O1189" i="9"/>
  <c r="I1189" i="9"/>
  <c r="Q1189" i="9"/>
  <c r="J1189" i="9"/>
  <c r="P1189" i="9"/>
  <c r="R1189" i="9"/>
  <c r="K1197" i="9"/>
  <c r="L1197" i="9"/>
  <c r="M1197" i="9"/>
  <c r="N1197" i="9"/>
  <c r="O1197" i="9"/>
  <c r="I1197" i="9"/>
  <c r="Q1197" i="9"/>
  <c r="J1197" i="9"/>
  <c r="P1197" i="9"/>
  <c r="R1197" i="9"/>
  <c r="K1205" i="9"/>
  <c r="L1205" i="9"/>
  <c r="M1205" i="9"/>
  <c r="N1205" i="9"/>
  <c r="O1205" i="9"/>
  <c r="I1205" i="9"/>
  <c r="Q1205" i="9"/>
  <c r="R1205" i="9"/>
  <c r="J1205" i="9"/>
  <c r="P1205" i="9"/>
  <c r="K1213" i="9"/>
  <c r="L1213" i="9"/>
  <c r="M1213" i="9"/>
  <c r="N1213" i="9"/>
  <c r="O1213" i="9"/>
  <c r="I1213" i="9"/>
  <c r="Q1213" i="9"/>
  <c r="J1213" i="9"/>
  <c r="R1213" i="9"/>
  <c r="P1213" i="9"/>
  <c r="K1221" i="9"/>
  <c r="L1221" i="9"/>
  <c r="M1221" i="9"/>
  <c r="N1221" i="9"/>
  <c r="O1221" i="9"/>
  <c r="I1221" i="9"/>
  <c r="Q1221" i="9"/>
  <c r="J1221" i="9"/>
  <c r="P1221" i="9"/>
  <c r="R1221" i="9"/>
  <c r="K1229" i="9"/>
  <c r="L1229" i="9"/>
  <c r="M1229" i="9"/>
  <c r="N1229" i="9"/>
  <c r="O1229" i="9"/>
  <c r="I1229" i="9"/>
  <c r="Q1229" i="9"/>
  <c r="J1229" i="9"/>
  <c r="P1229" i="9"/>
  <c r="R1229" i="9"/>
  <c r="K1237" i="9"/>
  <c r="L1237" i="9"/>
  <c r="M1237" i="9"/>
  <c r="N1237" i="9"/>
  <c r="O1237" i="9"/>
  <c r="I1237" i="9"/>
  <c r="Q1237" i="9"/>
  <c r="R1237" i="9"/>
  <c r="J1237" i="9"/>
  <c r="P1237" i="9"/>
  <c r="K1245" i="9"/>
  <c r="L1245" i="9"/>
  <c r="M1245" i="9"/>
  <c r="N1245" i="9"/>
  <c r="O1245" i="9"/>
  <c r="I1245" i="9"/>
  <c r="Q1245" i="9"/>
  <c r="J1245" i="9"/>
  <c r="R1245" i="9"/>
  <c r="P1245" i="9"/>
  <c r="K1253" i="9"/>
  <c r="L1253" i="9"/>
  <c r="M1253" i="9"/>
  <c r="N1253" i="9"/>
  <c r="O1253" i="9"/>
  <c r="I1253" i="9"/>
  <c r="Q1253" i="9"/>
  <c r="J1253" i="9"/>
  <c r="P1253" i="9"/>
  <c r="R1253" i="9"/>
  <c r="K1261" i="9"/>
  <c r="L1261" i="9"/>
  <c r="M1261" i="9"/>
  <c r="O1261" i="9"/>
  <c r="I1261" i="9"/>
  <c r="Q1261" i="9"/>
  <c r="R1261" i="9"/>
  <c r="N1261" i="9"/>
  <c r="P1261" i="9"/>
  <c r="J1261" i="9"/>
  <c r="K1269" i="9"/>
  <c r="M1269" i="9"/>
  <c r="O1269" i="9"/>
  <c r="I1269" i="9"/>
  <c r="Q1269" i="9"/>
  <c r="J1269" i="9"/>
  <c r="L1269" i="9"/>
  <c r="P1269" i="9"/>
  <c r="R1269" i="9"/>
  <c r="N1269" i="9"/>
  <c r="M1277" i="9"/>
  <c r="O1277" i="9"/>
  <c r="I1277" i="9"/>
  <c r="Q1277" i="9"/>
  <c r="N1277" i="9"/>
  <c r="P1277" i="9"/>
  <c r="R1277" i="9"/>
  <c r="K1277" i="9"/>
  <c r="L1277" i="9"/>
  <c r="J1277" i="9"/>
  <c r="M1285" i="9"/>
  <c r="O1285" i="9"/>
  <c r="I1285" i="9"/>
  <c r="Q1285" i="9"/>
  <c r="P1285" i="9"/>
  <c r="R1285" i="9"/>
  <c r="J1285" i="9"/>
  <c r="L1285" i="9"/>
  <c r="N1285" i="9"/>
  <c r="K1285" i="9"/>
  <c r="M1293" i="9"/>
  <c r="I1293" i="9"/>
  <c r="Q1293" i="9"/>
  <c r="J1293" i="9"/>
  <c r="K1293" i="9"/>
  <c r="L1293" i="9"/>
  <c r="N1293" i="9"/>
  <c r="O1293" i="9"/>
  <c r="R1293" i="9"/>
  <c r="P1293" i="9"/>
  <c r="I1301" i="9"/>
  <c r="Q1301" i="9"/>
  <c r="K1301" i="9"/>
  <c r="L1301" i="9"/>
  <c r="M1301" i="9"/>
  <c r="N1301" i="9"/>
  <c r="O1301" i="9"/>
  <c r="R1301" i="9"/>
  <c r="J1301" i="9"/>
  <c r="P1301" i="9"/>
  <c r="I1309" i="9"/>
  <c r="Q1309" i="9"/>
  <c r="N1309" i="9"/>
  <c r="O1309" i="9"/>
  <c r="P1309" i="9"/>
  <c r="R1309" i="9"/>
  <c r="J1309" i="9"/>
  <c r="L1309" i="9"/>
  <c r="M1309" i="9"/>
  <c r="K1309" i="9"/>
  <c r="I1317" i="9"/>
  <c r="Q1317" i="9"/>
  <c r="J1317" i="9"/>
  <c r="R1317" i="9"/>
  <c r="K1317" i="9"/>
  <c r="L1317" i="9"/>
  <c r="M1317" i="9"/>
  <c r="O1317" i="9"/>
  <c r="P1317" i="9"/>
  <c r="N1317" i="9"/>
  <c r="I1325" i="9"/>
  <c r="Q1325" i="9"/>
  <c r="J1325" i="9"/>
  <c r="R1325" i="9"/>
  <c r="K1325" i="9"/>
  <c r="L1325" i="9"/>
  <c r="M1325" i="9"/>
  <c r="O1325" i="9"/>
  <c r="P1325" i="9"/>
  <c r="N1325" i="9"/>
  <c r="I1333" i="9"/>
  <c r="Q1333" i="9"/>
  <c r="J1333" i="9"/>
  <c r="R1333" i="9"/>
  <c r="K1333" i="9"/>
  <c r="L1333" i="9"/>
  <c r="M1333" i="9"/>
  <c r="O1333" i="9"/>
  <c r="P1333" i="9"/>
  <c r="N1333" i="9"/>
  <c r="I1341" i="9"/>
  <c r="Q1341" i="9"/>
  <c r="J1341" i="9"/>
  <c r="R1341" i="9"/>
  <c r="K1341" i="9"/>
  <c r="L1341" i="9"/>
  <c r="M1341" i="9"/>
  <c r="O1341" i="9"/>
  <c r="P1341" i="9"/>
  <c r="N1341" i="9"/>
  <c r="I1349" i="9"/>
  <c r="Q1349" i="9"/>
  <c r="J1349" i="9"/>
  <c r="R1349" i="9"/>
  <c r="K1349" i="9"/>
  <c r="L1349" i="9"/>
  <c r="M1349" i="9"/>
  <c r="O1349" i="9"/>
  <c r="N1349" i="9"/>
  <c r="P1349" i="9"/>
  <c r="I1357" i="9"/>
  <c r="Q1357" i="9"/>
  <c r="J1357" i="9"/>
  <c r="R1357" i="9"/>
  <c r="K1357" i="9"/>
  <c r="L1357" i="9"/>
  <c r="M1357" i="9"/>
  <c r="O1357" i="9"/>
  <c r="N1357" i="9"/>
  <c r="P1357" i="9"/>
  <c r="I1365" i="9"/>
  <c r="Q1365" i="9"/>
  <c r="J1365" i="9"/>
  <c r="R1365" i="9"/>
  <c r="K1365" i="9"/>
  <c r="L1365" i="9"/>
  <c r="M1365" i="9"/>
  <c r="O1365" i="9"/>
  <c r="N1365" i="9"/>
  <c r="P1365" i="9"/>
  <c r="I1373" i="9"/>
  <c r="Q1373" i="9"/>
  <c r="J1373" i="9"/>
  <c r="R1373" i="9"/>
  <c r="K1373" i="9"/>
  <c r="L1373" i="9"/>
  <c r="M1373" i="9"/>
  <c r="O1373" i="9"/>
  <c r="N1373" i="9"/>
  <c r="P1373" i="9"/>
  <c r="I1381" i="9"/>
  <c r="Q1381" i="9"/>
  <c r="J1381" i="9"/>
  <c r="R1381" i="9"/>
  <c r="K1381" i="9"/>
  <c r="L1381" i="9"/>
  <c r="O1381" i="9"/>
  <c r="M1381" i="9"/>
  <c r="N1381" i="9"/>
  <c r="P1381" i="9"/>
  <c r="I1389" i="9"/>
  <c r="Q1389" i="9"/>
  <c r="J1389" i="9"/>
  <c r="R1389" i="9"/>
  <c r="K1389" i="9"/>
  <c r="L1389" i="9"/>
  <c r="O1389" i="9"/>
  <c r="M1389" i="9"/>
  <c r="N1389" i="9"/>
  <c r="P1389" i="9"/>
  <c r="I1397" i="9"/>
  <c r="Q1397" i="9"/>
  <c r="J1397" i="9"/>
  <c r="R1397" i="9"/>
  <c r="K1397" i="9"/>
  <c r="L1397" i="9"/>
  <c r="O1397" i="9"/>
  <c r="M1397" i="9"/>
  <c r="N1397" i="9"/>
  <c r="P1397" i="9"/>
  <c r="I1405" i="9"/>
  <c r="Q1405" i="9"/>
  <c r="J1405" i="9"/>
  <c r="R1405" i="9"/>
  <c r="K1405" i="9"/>
  <c r="L1405" i="9"/>
  <c r="O1405" i="9"/>
  <c r="M1405" i="9"/>
  <c r="N1405" i="9"/>
  <c r="P1405" i="9"/>
  <c r="I1413" i="9"/>
  <c r="Q1413" i="9"/>
  <c r="J1413" i="9"/>
  <c r="R1413" i="9"/>
  <c r="K1413" i="9"/>
  <c r="L1413" i="9"/>
  <c r="O1413" i="9"/>
  <c r="P1413" i="9"/>
  <c r="M1413" i="9"/>
  <c r="N1413" i="9"/>
  <c r="I1421" i="9"/>
  <c r="Q1421" i="9"/>
  <c r="J1421" i="9"/>
  <c r="R1421" i="9"/>
  <c r="K1421" i="9"/>
  <c r="L1421" i="9"/>
  <c r="O1421" i="9"/>
  <c r="N1421" i="9"/>
  <c r="P1421" i="9"/>
  <c r="M1421" i="9"/>
  <c r="I1429" i="9"/>
  <c r="Q1429" i="9"/>
  <c r="J1429" i="9"/>
  <c r="R1429" i="9"/>
  <c r="K1429" i="9"/>
  <c r="O1429" i="9"/>
  <c r="N1429" i="9"/>
  <c r="P1429" i="9"/>
  <c r="L1429" i="9"/>
  <c r="M1429" i="9"/>
  <c r="I1437" i="9"/>
  <c r="Q1437" i="9"/>
  <c r="J1437" i="9"/>
  <c r="R1437" i="9"/>
  <c r="K1437" i="9"/>
  <c r="O1437" i="9"/>
  <c r="L1437" i="9"/>
  <c r="M1437" i="9"/>
  <c r="N1437" i="9"/>
  <c r="P1437" i="9"/>
  <c r="I1445" i="9"/>
  <c r="Q1445" i="9"/>
  <c r="J1445" i="9"/>
  <c r="R1445" i="9"/>
  <c r="K1445" i="9"/>
  <c r="O1445" i="9"/>
  <c r="N1445" i="9"/>
  <c r="P1445" i="9"/>
  <c r="L1445" i="9"/>
  <c r="M1445" i="9"/>
  <c r="I1453" i="9"/>
  <c r="Q1453" i="9"/>
  <c r="J1453" i="9"/>
  <c r="R1453" i="9"/>
  <c r="O1453" i="9"/>
  <c r="P1453" i="9"/>
  <c r="K1453" i="9"/>
  <c r="L1453" i="9"/>
  <c r="M1453" i="9"/>
  <c r="N1453" i="9"/>
  <c r="I1461" i="9"/>
  <c r="Q1461" i="9"/>
  <c r="J1461" i="9"/>
  <c r="R1461" i="9"/>
  <c r="O1461" i="9"/>
  <c r="K1461" i="9"/>
  <c r="L1461" i="9"/>
  <c r="M1461" i="9"/>
  <c r="N1461" i="9"/>
  <c r="P1461" i="9"/>
  <c r="I1469" i="9"/>
  <c r="Q1469" i="9"/>
  <c r="O1469" i="9"/>
  <c r="L1469" i="9"/>
  <c r="M1469" i="9"/>
  <c r="N1469" i="9"/>
  <c r="P1469" i="9"/>
  <c r="R1469" i="9"/>
  <c r="J1469" i="9"/>
  <c r="K1469" i="9"/>
  <c r="I1477" i="9"/>
  <c r="Q1477" i="9"/>
  <c r="P1477" i="9"/>
  <c r="R1477" i="9"/>
  <c r="J1477" i="9"/>
  <c r="L1477" i="9"/>
  <c r="M1477" i="9"/>
  <c r="N1477" i="9"/>
  <c r="K1477" i="9"/>
  <c r="O1477" i="9"/>
  <c r="I1485" i="9"/>
  <c r="Q1485" i="9"/>
  <c r="K1485" i="9"/>
  <c r="L1485" i="9"/>
  <c r="M1485" i="9"/>
  <c r="O1485" i="9"/>
  <c r="P1485" i="9"/>
  <c r="R1485" i="9"/>
  <c r="J1485" i="9"/>
  <c r="N1485" i="9"/>
  <c r="N1493" i="9"/>
  <c r="O1493" i="9"/>
  <c r="P1493" i="9"/>
  <c r="J1493" i="9"/>
  <c r="R1493" i="9"/>
  <c r="K1493" i="9"/>
  <c r="L1493" i="9"/>
  <c r="I1493" i="9"/>
  <c r="M1493" i="9"/>
  <c r="Q1493" i="9"/>
  <c r="N1501" i="9"/>
  <c r="O1501" i="9"/>
  <c r="P1501" i="9"/>
  <c r="J1501" i="9"/>
  <c r="R1501" i="9"/>
  <c r="K1501" i="9"/>
  <c r="L1501" i="9"/>
  <c r="I1501" i="9"/>
  <c r="M1501" i="9"/>
  <c r="Q1501" i="9"/>
  <c r="N1509" i="9"/>
  <c r="O1509" i="9"/>
  <c r="P1509" i="9"/>
  <c r="J1509" i="9"/>
  <c r="R1509" i="9"/>
  <c r="K1509" i="9"/>
  <c r="L1509" i="9"/>
  <c r="Q1509" i="9"/>
  <c r="I1509" i="9"/>
  <c r="M1509" i="9"/>
  <c r="N1517" i="9"/>
  <c r="O1517" i="9"/>
  <c r="P1517" i="9"/>
  <c r="J1517" i="9"/>
  <c r="R1517" i="9"/>
  <c r="K1517" i="9"/>
  <c r="L1517" i="9"/>
  <c r="I1517" i="9"/>
  <c r="M1517" i="9"/>
  <c r="Q1517" i="9"/>
  <c r="N1525" i="9"/>
  <c r="O1525" i="9"/>
  <c r="P1525" i="9"/>
  <c r="J1525" i="9"/>
  <c r="R1525" i="9"/>
  <c r="K1525" i="9"/>
  <c r="L1525" i="9"/>
  <c r="I1525" i="9"/>
  <c r="M1525" i="9"/>
  <c r="Q1525" i="9"/>
  <c r="N1533" i="9"/>
  <c r="O1533" i="9"/>
  <c r="P1533" i="9"/>
  <c r="J1533" i="9"/>
  <c r="R1533" i="9"/>
  <c r="K1533" i="9"/>
  <c r="L1533" i="9"/>
  <c r="I1533" i="9"/>
  <c r="M1533" i="9"/>
  <c r="Q1533" i="9"/>
  <c r="N1541" i="9"/>
  <c r="O1541" i="9"/>
  <c r="P1541" i="9"/>
  <c r="J1541" i="9"/>
  <c r="R1541" i="9"/>
  <c r="K1541" i="9"/>
  <c r="L1541" i="9"/>
  <c r="Q1541" i="9"/>
  <c r="I1541" i="9"/>
  <c r="M1541" i="9"/>
  <c r="N1549" i="9"/>
  <c r="O1549" i="9"/>
  <c r="P1549" i="9"/>
  <c r="J1549" i="9"/>
  <c r="R1549" i="9"/>
  <c r="K1549" i="9"/>
  <c r="L1549" i="9"/>
  <c r="I1549" i="9"/>
  <c r="M1549" i="9"/>
  <c r="Q1549" i="9"/>
  <c r="N1557" i="9"/>
  <c r="O1557" i="9"/>
  <c r="P1557" i="9"/>
  <c r="J1557" i="9"/>
  <c r="R1557" i="9"/>
  <c r="K1557" i="9"/>
  <c r="L1557" i="9"/>
  <c r="I1557" i="9"/>
  <c r="M1557" i="9"/>
  <c r="Q1557" i="9"/>
  <c r="N1565" i="9"/>
  <c r="O1565" i="9"/>
  <c r="P1565" i="9"/>
  <c r="J1565" i="9"/>
  <c r="R1565" i="9"/>
  <c r="K1565" i="9"/>
  <c r="L1565" i="9"/>
  <c r="I1565" i="9"/>
  <c r="M1565" i="9"/>
  <c r="Q1565" i="9"/>
  <c r="N1573" i="9"/>
  <c r="O1573" i="9"/>
  <c r="P1573" i="9"/>
  <c r="J1573" i="9"/>
  <c r="R1573" i="9"/>
  <c r="K1573" i="9"/>
  <c r="L1573" i="9"/>
  <c r="Q1573" i="9"/>
  <c r="I1573" i="9"/>
  <c r="M1573" i="9"/>
  <c r="N1581" i="9"/>
  <c r="O1581" i="9"/>
  <c r="P1581" i="9"/>
  <c r="J1581" i="9"/>
  <c r="R1581" i="9"/>
  <c r="K1581" i="9"/>
  <c r="L1581" i="9"/>
  <c r="I1581" i="9"/>
  <c r="M1581" i="9"/>
  <c r="Q1581" i="9"/>
  <c r="N1589" i="9"/>
  <c r="O1589" i="9"/>
  <c r="P1589" i="9"/>
  <c r="J1589" i="9"/>
  <c r="R1589" i="9"/>
  <c r="K1589" i="9"/>
  <c r="L1589" i="9"/>
  <c r="I1589" i="9"/>
  <c r="M1589" i="9"/>
  <c r="Q1589" i="9"/>
  <c r="N1597" i="9"/>
  <c r="O1597" i="9"/>
  <c r="P1597" i="9"/>
  <c r="J1597" i="9"/>
  <c r="R1597" i="9"/>
  <c r="K1597" i="9"/>
  <c r="I1597" i="9"/>
  <c r="L1597" i="9"/>
  <c r="M1597" i="9"/>
  <c r="Q1597" i="9"/>
  <c r="N1605" i="9"/>
  <c r="O1605" i="9"/>
  <c r="P1605" i="9"/>
  <c r="J1605" i="9"/>
  <c r="R1605" i="9"/>
  <c r="K1605" i="9"/>
  <c r="I1605" i="9"/>
  <c r="L1605" i="9"/>
  <c r="M1605" i="9"/>
  <c r="Q1605" i="9"/>
  <c r="N1613" i="9"/>
  <c r="O1613" i="9"/>
  <c r="P1613" i="9"/>
  <c r="J1613" i="9"/>
  <c r="R1613" i="9"/>
  <c r="K1613" i="9"/>
  <c r="Q1613" i="9"/>
  <c r="I1613" i="9"/>
  <c r="L1613" i="9"/>
  <c r="M1613" i="9"/>
  <c r="N1621" i="9"/>
  <c r="O1621" i="9"/>
  <c r="P1621" i="9"/>
  <c r="J1621" i="9"/>
  <c r="R1621" i="9"/>
  <c r="K1621" i="9"/>
  <c r="M1621" i="9"/>
  <c r="Q1621" i="9"/>
  <c r="I1621" i="9"/>
  <c r="L1621" i="9"/>
  <c r="O1629" i="9"/>
  <c r="K1629" i="9"/>
  <c r="J1629" i="9"/>
  <c r="L1629" i="9"/>
  <c r="M1629" i="9"/>
  <c r="N1629" i="9"/>
  <c r="P1629" i="9"/>
  <c r="Q1629" i="9"/>
  <c r="R1629" i="9"/>
  <c r="I1629" i="9"/>
  <c r="O1637" i="9"/>
  <c r="N1637" i="9"/>
  <c r="P1637" i="9"/>
  <c r="Q1637" i="9"/>
  <c r="I1637" i="9"/>
  <c r="R1637" i="9"/>
  <c r="J1637" i="9"/>
  <c r="K1637" i="9"/>
  <c r="L1637" i="9"/>
  <c r="M1637" i="9"/>
  <c r="O1645" i="9"/>
  <c r="I1645" i="9"/>
  <c r="R1645" i="9"/>
  <c r="J1645" i="9"/>
  <c r="K1645" i="9"/>
  <c r="L1645" i="9"/>
  <c r="M1645" i="9"/>
  <c r="N1645" i="9"/>
  <c r="P1645" i="9"/>
  <c r="Q1645" i="9"/>
  <c r="O1653" i="9"/>
  <c r="L1653" i="9"/>
  <c r="M1653" i="9"/>
  <c r="N1653" i="9"/>
  <c r="P1653" i="9"/>
  <c r="Q1653" i="9"/>
  <c r="I1653" i="9"/>
  <c r="R1653" i="9"/>
  <c r="J1653" i="9"/>
  <c r="K1653" i="9"/>
  <c r="O1661" i="9"/>
  <c r="P1661" i="9"/>
  <c r="I1661" i="9"/>
  <c r="Q1661" i="9"/>
  <c r="J1661" i="9"/>
  <c r="R1661" i="9"/>
  <c r="K1661" i="9"/>
  <c r="L1661" i="9"/>
  <c r="M1661" i="9"/>
  <c r="N1661" i="9"/>
  <c r="O1669" i="9"/>
  <c r="P1669" i="9"/>
  <c r="I1669" i="9"/>
  <c r="Q1669" i="9"/>
  <c r="J1669" i="9"/>
  <c r="R1669" i="9"/>
  <c r="K1669" i="9"/>
  <c r="L1669" i="9"/>
  <c r="M1669" i="9"/>
  <c r="N1669" i="9"/>
  <c r="O1677" i="9"/>
  <c r="P1677" i="9"/>
  <c r="I1677" i="9"/>
  <c r="Q1677" i="9"/>
  <c r="J1677" i="9"/>
  <c r="R1677" i="9"/>
  <c r="K1677" i="9"/>
  <c r="L1677" i="9"/>
  <c r="M1677" i="9"/>
  <c r="N1677" i="9"/>
  <c r="O1685" i="9"/>
  <c r="P1685" i="9"/>
  <c r="I1685" i="9"/>
  <c r="Q1685" i="9"/>
  <c r="J1685" i="9"/>
  <c r="R1685" i="9"/>
  <c r="K1685" i="9"/>
  <c r="L1685" i="9"/>
  <c r="M1685" i="9"/>
  <c r="N1685" i="9"/>
  <c r="O1693" i="9"/>
  <c r="P1693" i="9"/>
  <c r="I1693" i="9"/>
  <c r="Q1693" i="9"/>
  <c r="J1693" i="9"/>
  <c r="R1693" i="9"/>
  <c r="K1693" i="9"/>
  <c r="L1693" i="9"/>
  <c r="M1693" i="9"/>
  <c r="N1693" i="9"/>
  <c r="O1701" i="9"/>
  <c r="P1701" i="9"/>
  <c r="I1701" i="9"/>
  <c r="Q1701" i="9"/>
  <c r="J1701" i="9"/>
  <c r="R1701" i="9"/>
  <c r="K1701" i="9"/>
  <c r="L1701" i="9"/>
  <c r="M1701" i="9"/>
  <c r="N1701" i="9"/>
  <c r="O1709" i="9"/>
  <c r="P1709" i="9"/>
  <c r="I1709" i="9"/>
  <c r="Q1709" i="9"/>
  <c r="J1709" i="9"/>
  <c r="R1709" i="9"/>
  <c r="K1709" i="9"/>
  <c r="L1709" i="9"/>
  <c r="M1709" i="9"/>
  <c r="N1709" i="9"/>
  <c r="O1717" i="9"/>
  <c r="P1717" i="9"/>
  <c r="I1717" i="9"/>
  <c r="Q1717" i="9"/>
  <c r="J1717" i="9"/>
  <c r="R1717" i="9"/>
  <c r="K1717" i="9"/>
  <c r="L1717" i="9"/>
  <c r="M1717" i="9"/>
  <c r="N1717" i="9"/>
  <c r="O1725" i="9"/>
  <c r="P1725" i="9"/>
  <c r="I1725" i="9"/>
  <c r="Q1725" i="9"/>
  <c r="J1725" i="9"/>
  <c r="R1725" i="9"/>
  <c r="K1725" i="9"/>
  <c r="L1725" i="9"/>
  <c r="M1725" i="9"/>
  <c r="N1725" i="9"/>
  <c r="O1733" i="9"/>
  <c r="P1733" i="9"/>
  <c r="I1733" i="9"/>
  <c r="Q1733" i="9"/>
  <c r="J1733" i="9"/>
  <c r="R1733" i="9"/>
  <c r="K1733" i="9"/>
  <c r="L1733" i="9"/>
  <c r="M1733" i="9"/>
  <c r="N1733" i="9"/>
  <c r="O1741" i="9"/>
  <c r="P1741" i="9"/>
  <c r="I1741" i="9"/>
  <c r="Q1741" i="9"/>
  <c r="J1741" i="9"/>
  <c r="R1741" i="9"/>
  <c r="K1741" i="9"/>
  <c r="L1741" i="9"/>
  <c r="M1741" i="9"/>
  <c r="N1741" i="9"/>
  <c r="O1749" i="9"/>
  <c r="P1749" i="9"/>
  <c r="I1749" i="9"/>
  <c r="Q1749" i="9"/>
  <c r="J1749" i="9"/>
  <c r="R1749" i="9"/>
  <c r="K1749" i="9"/>
  <c r="L1749" i="9"/>
  <c r="M1749" i="9"/>
  <c r="N1749" i="9"/>
  <c r="O1757" i="9"/>
  <c r="P1757" i="9"/>
  <c r="I1757" i="9"/>
  <c r="Q1757" i="9"/>
  <c r="J1757" i="9"/>
  <c r="R1757" i="9"/>
  <c r="K1757" i="9"/>
  <c r="L1757" i="9"/>
  <c r="M1757" i="9"/>
  <c r="N1757" i="9"/>
  <c r="O1765" i="9"/>
  <c r="P1765" i="9"/>
  <c r="I1765" i="9"/>
  <c r="Q1765" i="9"/>
  <c r="J1765" i="9"/>
  <c r="R1765" i="9"/>
  <c r="K1765" i="9"/>
  <c r="L1765" i="9"/>
  <c r="M1765" i="9"/>
  <c r="N1765" i="9"/>
  <c r="O1773" i="9"/>
  <c r="P1773" i="9"/>
  <c r="I1773" i="9"/>
  <c r="Q1773" i="9"/>
  <c r="J1773" i="9"/>
  <c r="R1773" i="9"/>
  <c r="K1773" i="9"/>
  <c r="L1773" i="9"/>
  <c r="N1773" i="9"/>
  <c r="M1773" i="9"/>
  <c r="O1781" i="9"/>
  <c r="P1781" i="9"/>
  <c r="I1781" i="9"/>
  <c r="Q1781" i="9"/>
  <c r="J1781" i="9"/>
  <c r="R1781" i="9"/>
  <c r="K1781" i="9"/>
  <c r="L1781" i="9"/>
  <c r="M1781" i="9"/>
  <c r="N1781" i="9"/>
  <c r="O1789" i="9"/>
  <c r="P1789" i="9"/>
  <c r="I1789" i="9"/>
  <c r="Q1789" i="9"/>
  <c r="J1789" i="9"/>
  <c r="R1789" i="9"/>
  <c r="K1789" i="9"/>
  <c r="L1789" i="9"/>
  <c r="M1789" i="9"/>
  <c r="N1789" i="9"/>
  <c r="O1797" i="9"/>
  <c r="P1797" i="9"/>
  <c r="I1797" i="9"/>
  <c r="Q1797" i="9"/>
  <c r="J1797" i="9"/>
  <c r="R1797" i="9"/>
  <c r="K1797" i="9"/>
  <c r="L1797" i="9"/>
  <c r="M1797" i="9"/>
  <c r="N1797" i="9"/>
  <c r="O1805" i="9"/>
  <c r="P1805" i="9"/>
  <c r="J1805" i="9"/>
  <c r="R1805" i="9"/>
  <c r="K1805" i="9"/>
  <c r="I1805" i="9"/>
  <c r="L1805" i="9"/>
  <c r="M1805" i="9"/>
  <c r="N1805" i="9"/>
  <c r="Q1805" i="9"/>
  <c r="O1813" i="9"/>
  <c r="P1813" i="9"/>
  <c r="J1813" i="9"/>
  <c r="R1813" i="9"/>
  <c r="K1813" i="9"/>
  <c r="M1813" i="9"/>
  <c r="N1813" i="9"/>
  <c r="Q1813" i="9"/>
  <c r="I1813" i="9"/>
  <c r="L1813" i="9"/>
  <c r="O1821" i="9"/>
  <c r="P1821" i="9"/>
  <c r="K1821" i="9"/>
  <c r="R1821" i="9"/>
  <c r="I1821" i="9"/>
  <c r="J1821" i="9"/>
  <c r="L1821" i="9"/>
  <c r="M1821" i="9"/>
  <c r="N1821" i="9"/>
  <c r="Q1821" i="9"/>
  <c r="L1829" i="9"/>
  <c r="M1829" i="9"/>
  <c r="N1829" i="9"/>
  <c r="O1829" i="9"/>
  <c r="P1829" i="9"/>
  <c r="I1829" i="9"/>
  <c r="Q1829" i="9"/>
  <c r="J1829" i="9"/>
  <c r="R1829" i="9"/>
  <c r="K1829" i="9"/>
  <c r="L1837" i="9"/>
  <c r="M1837" i="9"/>
  <c r="N1837" i="9"/>
  <c r="O1837" i="9"/>
  <c r="P1837" i="9"/>
  <c r="I1837" i="9"/>
  <c r="Q1837" i="9"/>
  <c r="J1837" i="9"/>
  <c r="R1837" i="9"/>
  <c r="K1837" i="9"/>
  <c r="L1845" i="9"/>
  <c r="M1845" i="9"/>
  <c r="N1845" i="9"/>
  <c r="O1845" i="9"/>
  <c r="P1845" i="9"/>
  <c r="I1845" i="9"/>
  <c r="Q1845" i="9"/>
  <c r="J1845" i="9"/>
  <c r="R1845" i="9"/>
  <c r="K1845" i="9"/>
  <c r="L1853" i="9"/>
  <c r="M1853" i="9"/>
  <c r="N1853" i="9"/>
  <c r="O1853" i="9"/>
  <c r="P1853" i="9"/>
  <c r="I1853" i="9"/>
  <c r="Q1853" i="9"/>
  <c r="J1853" i="9"/>
  <c r="R1853" i="9"/>
  <c r="K1853" i="9"/>
  <c r="L1861" i="9"/>
  <c r="M1861" i="9"/>
  <c r="N1861" i="9"/>
  <c r="O1861" i="9"/>
  <c r="P1861" i="9"/>
  <c r="I1861" i="9"/>
  <c r="Q1861" i="9"/>
  <c r="J1861" i="9"/>
  <c r="R1861" i="9"/>
  <c r="K1861" i="9"/>
  <c r="L1869" i="9"/>
  <c r="M1869" i="9"/>
  <c r="N1869" i="9"/>
  <c r="O1869" i="9"/>
  <c r="P1869" i="9"/>
  <c r="I1869" i="9"/>
  <c r="Q1869" i="9"/>
  <c r="J1869" i="9"/>
  <c r="R1869" i="9"/>
  <c r="K1869" i="9"/>
  <c r="L1877" i="9"/>
  <c r="M1877" i="9"/>
  <c r="N1877" i="9"/>
  <c r="O1877" i="9"/>
  <c r="P1877" i="9"/>
  <c r="I1877" i="9"/>
  <c r="Q1877" i="9"/>
  <c r="J1877" i="9"/>
  <c r="R1877" i="9"/>
  <c r="K1877" i="9"/>
  <c r="L1885" i="9"/>
  <c r="M1885" i="9"/>
  <c r="N1885" i="9"/>
  <c r="O1885" i="9"/>
  <c r="P1885" i="9"/>
  <c r="I1885" i="9"/>
  <c r="Q1885" i="9"/>
  <c r="J1885" i="9"/>
  <c r="R1885" i="9"/>
  <c r="K1885" i="9"/>
  <c r="L1893" i="9"/>
  <c r="M1893" i="9"/>
  <c r="N1893" i="9"/>
  <c r="O1893" i="9"/>
  <c r="P1893" i="9"/>
  <c r="I1893" i="9"/>
  <c r="Q1893" i="9"/>
  <c r="J1893" i="9"/>
  <c r="R1893" i="9"/>
  <c r="K1893" i="9"/>
  <c r="L1901" i="9"/>
  <c r="M1901" i="9"/>
  <c r="N1901" i="9"/>
  <c r="O1901" i="9"/>
  <c r="P1901" i="9"/>
  <c r="I1901" i="9"/>
  <c r="Q1901" i="9"/>
  <c r="J1901" i="9"/>
  <c r="R1901" i="9"/>
  <c r="K1901" i="9"/>
  <c r="L1909" i="9"/>
  <c r="M1909" i="9"/>
  <c r="N1909" i="9"/>
  <c r="O1909" i="9"/>
  <c r="P1909" i="9"/>
  <c r="I1909" i="9"/>
  <c r="Q1909" i="9"/>
  <c r="J1909" i="9"/>
  <c r="R1909" i="9"/>
  <c r="K1909" i="9"/>
  <c r="L1917" i="9"/>
  <c r="M1917" i="9"/>
  <c r="N1917" i="9"/>
  <c r="O1917" i="9"/>
  <c r="P1917" i="9"/>
  <c r="I1917" i="9"/>
  <c r="Q1917" i="9"/>
  <c r="J1917" i="9"/>
  <c r="R1917" i="9"/>
  <c r="K1917" i="9"/>
  <c r="L1925" i="9"/>
  <c r="M1925" i="9"/>
  <c r="N1925" i="9"/>
  <c r="O1925" i="9"/>
  <c r="P1925" i="9"/>
  <c r="I1925" i="9"/>
  <c r="Q1925" i="9"/>
  <c r="J1925" i="9"/>
  <c r="R1925" i="9"/>
  <c r="K1925" i="9"/>
  <c r="L1933" i="9"/>
  <c r="M1933" i="9"/>
  <c r="N1933" i="9"/>
  <c r="O1933" i="9"/>
  <c r="P1933" i="9"/>
  <c r="I1933" i="9"/>
  <c r="Q1933" i="9"/>
  <c r="J1933" i="9"/>
  <c r="R1933" i="9"/>
  <c r="K1933" i="9"/>
  <c r="L1941" i="9"/>
  <c r="M1941" i="9"/>
  <c r="N1941" i="9"/>
  <c r="O1941" i="9"/>
  <c r="P1941" i="9"/>
  <c r="I1941" i="9"/>
  <c r="Q1941" i="9"/>
  <c r="J1941" i="9"/>
  <c r="R1941" i="9"/>
  <c r="K1941" i="9"/>
  <c r="L1949" i="9"/>
  <c r="M1949" i="9"/>
  <c r="N1949" i="9"/>
  <c r="O1949" i="9"/>
  <c r="P1949" i="9"/>
  <c r="I1949" i="9"/>
  <c r="Q1949" i="9"/>
  <c r="J1949" i="9"/>
  <c r="K1949" i="9"/>
  <c r="R1949" i="9"/>
  <c r="L1957" i="9"/>
  <c r="M1957" i="9"/>
  <c r="N1957" i="9"/>
  <c r="O1957" i="9"/>
  <c r="P1957" i="9"/>
  <c r="I1957" i="9"/>
  <c r="Q1957" i="9"/>
  <c r="J1957" i="9"/>
  <c r="K1957" i="9"/>
  <c r="R1957" i="9"/>
  <c r="L1965" i="9"/>
  <c r="M1965" i="9"/>
  <c r="N1965" i="9"/>
  <c r="O1965" i="9"/>
  <c r="P1965" i="9"/>
  <c r="I1965" i="9"/>
  <c r="Q1965" i="9"/>
  <c r="R1965" i="9"/>
  <c r="J1965" i="9"/>
  <c r="K1965" i="9"/>
  <c r="L1973" i="9"/>
  <c r="M1973" i="9"/>
  <c r="N1973" i="9"/>
  <c r="O1973" i="9"/>
  <c r="P1973" i="9"/>
  <c r="I1973" i="9"/>
  <c r="Q1973" i="9"/>
  <c r="J1973" i="9"/>
  <c r="K1973" i="9"/>
  <c r="R1973" i="9"/>
  <c r="L1981" i="9"/>
  <c r="M1981" i="9"/>
  <c r="N1981" i="9"/>
  <c r="O1981" i="9"/>
  <c r="P1981" i="9"/>
  <c r="I1981" i="9"/>
  <c r="Q1981" i="9"/>
  <c r="J1981" i="9"/>
  <c r="K1981" i="9"/>
  <c r="R1981" i="9"/>
  <c r="L1989" i="9"/>
  <c r="M1989" i="9"/>
  <c r="N1989" i="9"/>
  <c r="O1989" i="9"/>
  <c r="P1989" i="9"/>
  <c r="I1989" i="9"/>
  <c r="Q1989" i="9"/>
  <c r="J1989" i="9"/>
  <c r="K1989" i="9"/>
  <c r="R1989" i="9"/>
  <c r="L1997" i="9"/>
  <c r="M1997" i="9"/>
  <c r="N1997" i="9"/>
  <c r="O1997" i="9"/>
  <c r="P1997" i="9"/>
  <c r="I1997" i="9"/>
  <c r="Q1997" i="9"/>
  <c r="R1997" i="9"/>
  <c r="J1997" i="9"/>
  <c r="K1997" i="9"/>
  <c r="L2005" i="9"/>
  <c r="M2005" i="9"/>
  <c r="N2005" i="9"/>
  <c r="P2005" i="9"/>
  <c r="I2005" i="9"/>
  <c r="Q2005" i="9"/>
  <c r="R2005" i="9"/>
  <c r="J2005" i="9"/>
  <c r="K2005" i="9"/>
  <c r="O2005" i="9"/>
  <c r="L2013" i="9"/>
  <c r="N2013" i="9"/>
  <c r="P2013" i="9"/>
  <c r="I2013" i="9"/>
  <c r="Q2013" i="9"/>
  <c r="K2013" i="9"/>
  <c r="M2013" i="9"/>
  <c r="O2013" i="9"/>
  <c r="R2013" i="9"/>
  <c r="J2013" i="9"/>
  <c r="P2021" i="9"/>
  <c r="I2021" i="9"/>
  <c r="Q2021" i="9"/>
  <c r="N2021" i="9"/>
  <c r="O2021" i="9"/>
  <c r="R2021" i="9"/>
  <c r="J2021" i="9"/>
  <c r="K2021" i="9"/>
  <c r="L2021" i="9"/>
  <c r="M2021" i="9"/>
  <c r="P2029" i="9"/>
  <c r="I2029" i="9"/>
  <c r="Q2029" i="9"/>
  <c r="J2029" i="9"/>
  <c r="R2029" i="9"/>
  <c r="K2029" i="9"/>
  <c r="L2029" i="9"/>
  <c r="M2029" i="9"/>
  <c r="N2029" i="9"/>
  <c r="O2029" i="9"/>
  <c r="P2037" i="9"/>
  <c r="I2037" i="9"/>
  <c r="Q2037" i="9"/>
  <c r="J2037" i="9"/>
  <c r="R2037" i="9"/>
  <c r="K2037" i="9"/>
  <c r="L2037" i="9"/>
  <c r="M2037" i="9"/>
  <c r="N2037" i="9"/>
  <c r="O2037" i="9"/>
  <c r="P2045" i="9"/>
  <c r="I2045" i="9"/>
  <c r="Q2045" i="9"/>
  <c r="J2045" i="9"/>
  <c r="R2045" i="9"/>
  <c r="K2045" i="9"/>
  <c r="L2045" i="9"/>
  <c r="M2045" i="9"/>
  <c r="N2045" i="9"/>
  <c r="O2045" i="9"/>
  <c r="P2053" i="9"/>
  <c r="I2053" i="9"/>
  <c r="Q2053" i="9"/>
  <c r="J2053" i="9"/>
  <c r="R2053" i="9"/>
  <c r="K2053" i="9"/>
  <c r="L2053" i="9"/>
  <c r="M2053" i="9"/>
  <c r="N2053" i="9"/>
  <c r="O2053" i="9"/>
  <c r="P2061" i="9"/>
  <c r="I2061" i="9"/>
  <c r="Q2061" i="9"/>
  <c r="J2061" i="9"/>
  <c r="R2061" i="9"/>
  <c r="K2061" i="9"/>
  <c r="L2061" i="9"/>
  <c r="M2061" i="9"/>
  <c r="N2061" i="9"/>
  <c r="O2061" i="9"/>
  <c r="P2069" i="9"/>
  <c r="I2069" i="9"/>
  <c r="Q2069" i="9"/>
  <c r="J2069" i="9"/>
  <c r="R2069" i="9"/>
  <c r="K2069" i="9"/>
  <c r="L2069" i="9"/>
  <c r="M2069" i="9"/>
  <c r="N2069" i="9"/>
  <c r="O2069" i="9"/>
  <c r="P2077" i="9"/>
  <c r="I2077" i="9"/>
  <c r="Q2077" i="9"/>
  <c r="J2077" i="9"/>
  <c r="R2077" i="9"/>
  <c r="K2077" i="9"/>
  <c r="L2077" i="9"/>
  <c r="M2077" i="9"/>
  <c r="N2077" i="9"/>
  <c r="O2077" i="9"/>
  <c r="P2085" i="9"/>
  <c r="I2085" i="9"/>
  <c r="Q2085" i="9"/>
  <c r="J2085" i="9"/>
  <c r="R2085" i="9"/>
  <c r="K2085" i="9"/>
  <c r="L2085" i="9"/>
  <c r="M2085" i="9"/>
  <c r="N2085" i="9"/>
  <c r="O2085" i="9"/>
  <c r="P2093" i="9"/>
  <c r="I2093" i="9"/>
  <c r="Q2093" i="9"/>
  <c r="J2093" i="9"/>
  <c r="R2093" i="9"/>
  <c r="K2093" i="9"/>
  <c r="L2093" i="9"/>
  <c r="M2093" i="9"/>
  <c r="N2093" i="9"/>
  <c r="O2093" i="9"/>
  <c r="P2101" i="9"/>
  <c r="I2101" i="9"/>
  <c r="Q2101" i="9"/>
  <c r="J2101" i="9"/>
  <c r="R2101" i="9"/>
  <c r="K2101" i="9"/>
  <c r="L2101" i="9"/>
  <c r="M2101" i="9"/>
  <c r="N2101" i="9"/>
  <c r="O2101" i="9"/>
  <c r="P2109" i="9"/>
  <c r="I2109" i="9"/>
  <c r="Q2109" i="9"/>
  <c r="J2109" i="9"/>
  <c r="R2109" i="9"/>
  <c r="K2109" i="9"/>
  <c r="L2109" i="9"/>
  <c r="M2109" i="9"/>
  <c r="N2109" i="9"/>
  <c r="O2109" i="9"/>
  <c r="P2117" i="9"/>
  <c r="I2117" i="9"/>
  <c r="Q2117" i="9"/>
  <c r="J2117" i="9"/>
  <c r="R2117" i="9"/>
  <c r="K2117" i="9"/>
  <c r="L2117" i="9"/>
  <c r="M2117" i="9"/>
  <c r="N2117" i="9"/>
  <c r="O2117" i="9"/>
  <c r="P2125" i="9"/>
  <c r="I2125" i="9"/>
  <c r="Q2125" i="9"/>
  <c r="J2125" i="9"/>
  <c r="R2125" i="9"/>
  <c r="K2125" i="9"/>
  <c r="L2125" i="9"/>
  <c r="M2125" i="9"/>
  <c r="N2125" i="9"/>
  <c r="O2125" i="9"/>
  <c r="P2133" i="9"/>
  <c r="I2133" i="9"/>
  <c r="Q2133" i="9"/>
  <c r="K2133" i="9"/>
  <c r="L2133" i="9"/>
  <c r="M2133" i="9"/>
  <c r="O2133" i="9"/>
  <c r="J2133" i="9"/>
  <c r="N2133" i="9"/>
  <c r="R2133" i="9"/>
  <c r="P2141" i="9"/>
  <c r="K2141" i="9"/>
  <c r="L2141" i="9"/>
  <c r="O2141" i="9"/>
  <c r="J2141" i="9"/>
  <c r="M2141" i="9"/>
  <c r="N2141" i="9"/>
  <c r="Q2141" i="9"/>
  <c r="R2141" i="9"/>
  <c r="I2141" i="9"/>
  <c r="P2149" i="9"/>
  <c r="K2149" i="9"/>
  <c r="L2149" i="9"/>
  <c r="O2149" i="9"/>
  <c r="R2149" i="9"/>
  <c r="I2149" i="9"/>
  <c r="J2149" i="9"/>
  <c r="M2149" i="9"/>
  <c r="N2149" i="9"/>
  <c r="Q2149" i="9"/>
  <c r="P2157" i="9"/>
  <c r="K2157" i="9"/>
  <c r="L2157" i="9"/>
  <c r="O2157" i="9"/>
  <c r="J2157" i="9"/>
  <c r="M2157" i="9"/>
  <c r="N2157" i="9"/>
  <c r="Q2157" i="9"/>
  <c r="R2157" i="9"/>
  <c r="I2157" i="9"/>
  <c r="P2165" i="9"/>
  <c r="K2165" i="9"/>
  <c r="L2165" i="9"/>
  <c r="O2165" i="9"/>
  <c r="R2165" i="9"/>
  <c r="I2165" i="9"/>
  <c r="J2165" i="9"/>
  <c r="M2165" i="9"/>
  <c r="N2165" i="9"/>
  <c r="Q2165" i="9"/>
  <c r="K2173" i="9"/>
  <c r="L2173" i="9"/>
  <c r="O2173" i="9"/>
  <c r="J2173" i="9"/>
  <c r="M2173" i="9"/>
  <c r="N2173" i="9"/>
  <c r="P2173" i="9"/>
  <c r="Q2173" i="9"/>
  <c r="R2173" i="9"/>
  <c r="I2173" i="9"/>
  <c r="K2181" i="9"/>
  <c r="O2181" i="9"/>
  <c r="I2181" i="9"/>
  <c r="J2181" i="9"/>
  <c r="L2181" i="9"/>
  <c r="M2181" i="9"/>
  <c r="N2181" i="9"/>
  <c r="P2181" i="9"/>
  <c r="Q2181" i="9"/>
  <c r="R2181" i="9"/>
  <c r="K2189" i="9"/>
  <c r="O2189" i="9"/>
  <c r="Q2189" i="9"/>
  <c r="R2189" i="9"/>
  <c r="I2189" i="9"/>
  <c r="J2189" i="9"/>
  <c r="L2189" i="9"/>
  <c r="M2189" i="9"/>
  <c r="N2189" i="9"/>
  <c r="P2189" i="9"/>
  <c r="K2197" i="9"/>
  <c r="O2197" i="9"/>
  <c r="N2197" i="9"/>
  <c r="P2197" i="9"/>
  <c r="Q2197" i="9"/>
  <c r="R2197" i="9"/>
  <c r="I2197" i="9"/>
  <c r="J2197" i="9"/>
  <c r="L2197" i="9"/>
  <c r="M2197" i="9"/>
  <c r="K2205" i="9"/>
  <c r="O2205" i="9"/>
  <c r="L2205" i="9"/>
  <c r="M2205" i="9"/>
  <c r="N2205" i="9"/>
  <c r="P2205" i="9"/>
  <c r="Q2205" i="9"/>
  <c r="R2205" i="9"/>
  <c r="I2205" i="9"/>
  <c r="J2205" i="9"/>
  <c r="K2213" i="9"/>
  <c r="O2213" i="9"/>
  <c r="I2213" i="9"/>
  <c r="J2213" i="9"/>
  <c r="L2213" i="9"/>
  <c r="M2213" i="9"/>
  <c r="N2213" i="9"/>
  <c r="P2213" i="9"/>
  <c r="Q2213" i="9"/>
  <c r="R2213" i="9"/>
  <c r="O2221" i="9"/>
  <c r="K2221" i="9"/>
  <c r="L2221" i="9"/>
  <c r="M2221" i="9"/>
  <c r="N2221" i="9"/>
  <c r="P2221" i="9"/>
  <c r="Q2221" i="9"/>
  <c r="I2221" i="9"/>
  <c r="R2221" i="9"/>
  <c r="J2221" i="9"/>
  <c r="P2229" i="9"/>
  <c r="I2229" i="9"/>
  <c r="Q2229" i="9"/>
  <c r="J2229" i="9"/>
  <c r="R2229" i="9"/>
  <c r="K2229" i="9"/>
  <c r="L2229" i="9"/>
  <c r="M2229" i="9"/>
  <c r="N2229" i="9"/>
  <c r="O2229" i="9"/>
  <c r="P2237" i="9"/>
  <c r="I2237" i="9"/>
  <c r="Q2237" i="9"/>
  <c r="J2237" i="9"/>
  <c r="R2237" i="9"/>
  <c r="K2237" i="9"/>
  <c r="L2237" i="9"/>
  <c r="M2237" i="9"/>
  <c r="N2237" i="9"/>
  <c r="O2237" i="9"/>
  <c r="P2245" i="9"/>
  <c r="I2245" i="9"/>
  <c r="Q2245" i="9"/>
  <c r="J2245" i="9"/>
  <c r="R2245" i="9"/>
  <c r="K2245" i="9"/>
  <c r="L2245" i="9"/>
  <c r="M2245" i="9"/>
  <c r="N2245" i="9"/>
  <c r="O2245" i="9"/>
  <c r="P2253" i="9"/>
  <c r="I2253" i="9"/>
  <c r="Q2253" i="9"/>
  <c r="J2253" i="9"/>
  <c r="R2253" i="9"/>
  <c r="K2253" i="9"/>
  <c r="L2253" i="9"/>
  <c r="M2253" i="9"/>
  <c r="N2253" i="9"/>
  <c r="O2253" i="9"/>
  <c r="P2261" i="9"/>
  <c r="I2261" i="9"/>
  <c r="Q2261" i="9"/>
  <c r="J2261" i="9"/>
  <c r="R2261" i="9"/>
  <c r="K2261" i="9"/>
  <c r="L2261" i="9"/>
  <c r="M2261" i="9"/>
  <c r="N2261" i="9"/>
  <c r="O2261" i="9"/>
  <c r="P2269" i="9"/>
  <c r="I2269" i="9"/>
  <c r="Q2269" i="9"/>
  <c r="J2269" i="9"/>
  <c r="R2269" i="9"/>
  <c r="K2269" i="9"/>
  <c r="L2269" i="9"/>
  <c r="M2269" i="9"/>
  <c r="N2269" i="9"/>
  <c r="O2269" i="9"/>
  <c r="P2277" i="9"/>
  <c r="I2277" i="9"/>
  <c r="Q2277" i="9"/>
  <c r="J2277" i="9"/>
  <c r="R2277" i="9"/>
  <c r="K2277" i="9"/>
  <c r="L2277" i="9"/>
  <c r="M2277" i="9"/>
  <c r="N2277" i="9"/>
  <c r="O2277" i="9"/>
  <c r="P2285" i="9"/>
  <c r="I2285" i="9"/>
  <c r="Q2285" i="9"/>
  <c r="J2285" i="9"/>
  <c r="R2285" i="9"/>
  <c r="K2285" i="9"/>
  <c r="L2285" i="9"/>
  <c r="M2285" i="9"/>
  <c r="N2285" i="9"/>
  <c r="O2285" i="9"/>
  <c r="P2293" i="9"/>
  <c r="I2293" i="9"/>
  <c r="Q2293" i="9"/>
  <c r="J2293" i="9"/>
  <c r="R2293" i="9"/>
  <c r="K2293" i="9"/>
  <c r="L2293" i="9"/>
  <c r="M2293" i="9"/>
  <c r="N2293" i="9"/>
  <c r="O2293" i="9"/>
  <c r="P2301" i="9"/>
  <c r="I2301" i="9"/>
  <c r="Q2301" i="9"/>
  <c r="J2301" i="9"/>
  <c r="R2301" i="9"/>
  <c r="K2301" i="9"/>
  <c r="L2301" i="9"/>
  <c r="M2301" i="9"/>
  <c r="N2301" i="9"/>
  <c r="O2301" i="9"/>
  <c r="P2309" i="9"/>
  <c r="I2309" i="9"/>
  <c r="Q2309" i="9"/>
  <c r="J2309" i="9"/>
  <c r="R2309" i="9"/>
  <c r="K2309" i="9"/>
  <c r="L2309" i="9"/>
  <c r="M2309" i="9"/>
  <c r="N2309" i="9"/>
  <c r="O2309" i="9"/>
  <c r="P2317" i="9"/>
  <c r="I2317" i="9"/>
  <c r="Q2317" i="9"/>
  <c r="J2317" i="9"/>
  <c r="R2317" i="9"/>
  <c r="K2317" i="9"/>
  <c r="L2317" i="9"/>
  <c r="M2317" i="9"/>
  <c r="N2317" i="9"/>
  <c r="O2317" i="9"/>
  <c r="P2325" i="9"/>
  <c r="I2325" i="9"/>
  <c r="Q2325" i="9"/>
  <c r="J2325" i="9"/>
  <c r="R2325" i="9"/>
  <c r="K2325" i="9"/>
  <c r="L2325" i="9"/>
  <c r="M2325" i="9"/>
  <c r="N2325" i="9"/>
  <c r="O2325" i="9"/>
  <c r="P2333" i="9"/>
  <c r="I2333" i="9"/>
  <c r="Q2333" i="9"/>
  <c r="J2333" i="9"/>
  <c r="R2333" i="9"/>
  <c r="K2333" i="9"/>
  <c r="L2333" i="9"/>
  <c r="M2333" i="9"/>
  <c r="N2333" i="9"/>
  <c r="O2333" i="9"/>
  <c r="P2341" i="9"/>
  <c r="I2341" i="9"/>
  <c r="Q2341" i="9"/>
  <c r="J2341" i="9"/>
  <c r="R2341" i="9"/>
  <c r="K2341" i="9"/>
  <c r="L2341" i="9"/>
  <c r="M2341" i="9"/>
  <c r="N2341" i="9"/>
  <c r="O2341" i="9"/>
  <c r="P2349" i="9"/>
  <c r="I2349" i="9"/>
  <c r="Q2349" i="9"/>
  <c r="J2349" i="9"/>
  <c r="R2349" i="9"/>
  <c r="K2349" i="9"/>
  <c r="L2349" i="9"/>
  <c r="M2349" i="9"/>
  <c r="N2349" i="9"/>
  <c r="O2349" i="9"/>
  <c r="P2357" i="9"/>
  <c r="I2357" i="9"/>
  <c r="Q2357" i="9"/>
  <c r="J2357" i="9"/>
  <c r="R2357" i="9"/>
  <c r="K2357" i="9"/>
  <c r="L2357" i="9"/>
  <c r="M2357" i="9"/>
  <c r="N2357" i="9"/>
  <c r="O2357" i="9"/>
  <c r="P2365" i="9"/>
  <c r="I2365" i="9"/>
  <c r="Q2365" i="9"/>
  <c r="J2365" i="9"/>
  <c r="R2365" i="9"/>
  <c r="K2365" i="9"/>
  <c r="L2365" i="9"/>
  <c r="M2365" i="9"/>
  <c r="N2365" i="9"/>
  <c r="O2365" i="9"/>
  <c r="P2373" i="9"/>
  <c r="I2373" i="9"/>
  <c r="Q2373" i="9"/>
  <c r="J2373" i="9"/>
  <c r="R2373" i="9"/>
  <c r="K2373" i="9"/>
  <c r="L2373" i="9"/>
  <c r="M2373" i="9"/>
  <c r="N2373" i="9"/>
  <c r="O2373" i="9"/>
  <c r="P2381" i="9"/>
  <c r="I2381" i="9"/>
  <c r="Q2381" i="9"/>
  <c r="J2381" i="9"/>
  <c r="R2381" i="9"/>
  <c r="K2381" i="9"/>
  <c r="L2381" i="9"/>
  <c r="M2381" i="9"/>
  <c r="N2381" i="9"/>
  <c r="O2381" i="9"/>
  <c r="P2389" i="9"/>
  <c r="I2389" i="9"/>
  <c r="Q2389" i="9"/>
  <c r="J2389" i="9"/>
  <c r="R2389" i="9"/>
  <c r="K2389" i="9"/>
  <c r="L2389" i="9"/>
  <c r="M2389" i="9"/>
  <c r="N2389" i="9"/>
  <c r="O2389" i="9"/>
  <c r="P2397" i="9"/>
  <c r="I2397" i="9"/>
  <c r="Q2397" i="9"/>
  <c r="J2397" i="9"/>
  <c r="R2397" i="9"/>
  <c r="K2397" i="9"/>
  <c r="L2397" i="9"/>
  <c r="M2397" i="9"/>
  <c r="N2397" i="9"/>
  <c r="O2397" i="9"/>
  <c r="P2405" i="9"/>
  <c r="I2405" i="9"/>
  <c r="Q2405" i="9"/>
  <c r="J2405" i="9"/>
  <c r="R2405" i="9"/>
  <c r="K2405" i="9"/>
  <c r="L2405" i="9"/>
  <c r="M2405" i="9"/>
  <c r="O2405" i="9"/>
  <c r="N2405" i="9"/>
  <c r="P2413" i="9"/>
  <c r="J2413" i="9"/>
  <c r="R2413" i="9"/>
  <c r="M2413" i="9"/>
  <c r="O2413" i="9"/>
  <c r="I2413" i="9"/>
  <c r="K2413" i="9"/>
  <c r="L2413" i="9"/>
  <c r="N2413" i="9"/>
  <c r="Q2413" i="9"/>
  <c r="M2421" i="9"/>
  <c r="O2421" i="9"/>
  <c r="K2421" i="9"/>
  <c r="L2421" i="9"/>
  <c r="N2421" i="9"/>
  <c r="P2421" i="9"/>
  <c r="Q2421" i="9"/>
  <c r="R2421" i="9"/>
  <c r="I2421" i="9"/>
  <c r="J2421" i="9"/>
  <c r="M2429" i="9"/>
  <c r="Q2429" i="9"/>
  <c r="I2429" i="9"/>
  <c r="R2429" i="9"/>
  <c r="J2429" i="9"/>
  <c r="K2429" i="9"/>
  <c r="L2429" i="9"/>
  <c r="N2429" i="9"/>
  <c r="O2429" i="9"/>
  <c r="P2429" i="9"/>
  <c r="K2437" i="9"/>
  <c r="L2437" i="9"/>
  <c r="M2437" i="9"/>
  <c r="N2437" i="9"/>
  <c r="O2437" i="9"/>
  <c r="P2437" i="9"/>
  <c r="I2437" i="9"/>
  <c r="Q2437" i="9"/>
  <c r="J2437" i="9"/>
  <c r="R2437" i="9"/>
  <c r="K2445" i="9"/>
  <c r="L2445" i="9"/>
  <c r="M2445" i="9"/>
  <c r="N2445" i="9"/>
  <c r="O2445" i="9"/>
  <c r="P2445" i="9"/>
  <c r="I2445" i="9"/>
  <c r="Q2445" i="9"/>
  <c r="J2445" i="9"/>
  <c r="R2445" i="9"/>
  <c r="K2453" i="9"/>
  <c r="L2453" i="9"/>
  <c r="M2453" i="9"/>
  <c r="N2453" i="9"/>
  <c r="O2453" i="9"/>
  <c r="P2453" i="9"/>
  <c r="I2453" i="9"/>
  <c r="Q2453" i="9"/>
  <c r="J2453" i="9"/>
  <c r="R2453" i="9"/>
  <c r="K2461" i="9"/>
  <c r="L2461" i="9"/>
  <c r="M2461" i="9"/>
  <c r="N2461" i="9"/>
  <c r="O2461" i="9"/>
  <c r="P2461" i="9"/>
  <c r="I2461" i="9"/>
  <c r="Q2461" i="9"/>
  <c r="J2461" i="9"/>
  <c r="R2461" i="9"/>
  <c r="K2469" i="9"/>
  <c r="L2469" i="9"/>
  <c r="M2469" i="9"/>
  <c r="N2469" i="9"/>
  <c r="O2469" i="9"/>
  <c r="P2469" i="9"/>
  <c r="I2469" i="9"/>
  <c r="Q2469" i="9"/>
  <c r="J2469" i="9"/>
  <c r="R2469" i="9"/>
  <c r="K2477" i="9"/>
  <c r="L2477" i="9"/>
  <c r="M2477" i="9"/>
  <c r="N2477" i="9"/>
  <c r="O2477" i="9"/>
  <c r="P2477" i="9"/>
  <c r="I2477" i="9"/>
  <c r="Q2477" i="9"/>
  <c r="J2477" i="9"/>
  <c r="R2477" i="9"/>
  <c r="K2485" i="9"/>
  <c r="L2485" i="9"/>
  <c r="M2485" i="9"/>
  <c r="N2485" i="9"/>
  <c r="O2485" i="9"/>
  <c r="P2485" i="9"/>
  <c r="I2485" i="9"/>
  <c r="Q2485" i="9"/>
  <c r="J2485" i="9"/>
  <c r="R2485" i="9"/>
  <c r="K2493" i="9"/>
  <c r="L2493" i="9"/>
  <c r="M2493" i="9"/>
  <c r="N2493" i="9"/>
  <c r="O2493" i="9"/>
  <c r="P2493" i="9"/>
  <c r="I2493" i="9"/>
  <c r="Q2493" i="9"/>
  <c r="J2493" i="9"/>
  <c r="R2493" i="9"/>
  <c r="K2501" i="9"/>
  <c r="L2501" i="9"/>
  <c r="M2501" i="9"/>
  <c r="N2501" i="9"/>
  <c r="O2501" i="9"/>
  <c r="P2501" i="9"/>
  <c r="I2501" i="9"/>
  <c r="Q2501" i="9"/>
  <c r="J2501" i="9"/>
  <c r="R2501" i="9"/>
  <c r="K2509" i="9"/>
  <c r="L2509" i="9"/>
  <c r="M2509" i="9"/>
  <c r="N2509" i="9"/>
  <c r="O2509" i="9"/>
  <c r="P2509" i="9"/>
  <c r="I2509" i="9"/>
  <c r="Q2509" i="9"/>
  <c r="J2509" i="9"/>
  <c r="R2509" i="9"/>
  <c r="K2517" i="9"/>
  <c r="L2517" i="9"/>
  <c r="M2517" i="9"/>
  <c r="N2517" i="9"/>
  <c r="O2517" i="9"/>
  <c r="P2517" i="9"/>
  <c r="I2517" i="9"/>
  <c r="Q2517" i="9"/>
  <c r="J2517" i="9"/>
  <c r="R2517" i="9"/>
  <c r="K2525" i="9"/>
  <c r="L2525" i="9"/>
  <c r="M2525" i="9"/>
  <c r="N2525" i="9"/>
  <c r="O2525" i="9"/>
  <c r="P2525" i="9"/>
  <c r="I2525" i="9"/>
  <c r="Q2525" i="9"/>
  <c r="J2525" i="9"/>
  <c r="R2525" i="9"/>
  <c r="K2533" i="9"/>
  <c r="L2533" i="9"/>
  <c r="M2533" i="9"/>
  <c r="N2533" i="9"/>
  <c r="O2533" i="9"/>
  <c r="P2533" i="9"/>
  <c r="I2533" i="9"/>
  <c r="Q2533" i="9"/>
  <c r="J2533" i="9"/>
  <c r="R2533" i="9"/>
  <c r="K2541" i="9"/>
  <c r="L2541" i="9"/>
  <c r="M2541" i="9"/>
  <c r="N2541" i="9"/>
  <c r="O2541" i="9"/>
  <c r="P2541" i="9"/>
  <c r="I2541" i="9"/>
  <c r="Q2541" i="9"/>
  <c r="J2541" i="9"/>
  <c r="R2541" i="9"/>
  <c r="K2549" i="9"/>
  <c r="L2549" i="9"/>
  <c r="M2549" i="9"/>
  <c r="N2549" i="9"/>
  <c r="O2549" i="9"/>
  <c r="P2549" i="9"/>
  <c r="I2549" i="9"/>
  <c r="Q2549" i="9"/>
  <c r="J2549" i="9"/>
  <c r="R2549" i="9"/>
  <c r="K2557" i="9"/>
  <c r="L2557" i="9"/>
  <c r="N2557" i="9"/>
  <c r="O2557" i="9"/>
  <c r="P2557" i="9"/>
  <c r="I2557" i="9"/>
  <c r="Q2557" i="9"/>
  <c r="J2557" i="9"/>
  <c r="R2557" i="9"/>
  <c r="M2557" i="9"/>
  <c r="K2565" i="9"/>
  <c r="L2565" i="9"/>
  <c r="N2565" i="9"/>
  <c r="O2565" i="9"/>
  <c r="I2565" i="9"/>
  <c r="Q2565" i="9"/>
  <c r="J2565" i="9"/>
  <c r="R2565" i="9"/>
  <c r="M2565" i="9"/>
  <c r="P2565" i="9"/>
  <c r="K2573" i="9"/>
  <c r="L2573" i="9"/>
  <c r="N2573" i="9"/>
  <c r="O2573" i="9"/>
  <c r="I2573" i="9"/>
  <c r="Q2573" i="9"/>
  <c r="J2573" i="9"/>
  <c r="R2573" i="9"/>
  <c r="M2573" i="9"/>
  <c r="P2573" i="9"/>
  <c r="K2581" i="9"/>
  <c r="L2581" i="9"/>
  <c r="N2581" i="9"/>
  <c r="O2581" i="9"/>
  <c r="I2581" i="9"/>
  <c r="Q2581" i="9"/>
  <c r="J2581" i="9"/>
  <c r="R2581" i="9"/>
  <c r="M2581" i="9"/>
  <c r="P2581" i="9"/>
  <c r="K2589" i="9"/>
  <c r="L2589" i="9"/>
  <c r="N2589" i="9"/>
  <c r="O2589" i="9"/>
  <c r="J2589" i="9"/>
  <c r="R2589" i="9"/>
  <c r="M2589" i="9"/>
  <c r="P2589" i="9"/>
  <c r="Q2589" i="9"/>
  <c r="I2589" i="9"/>
  <c r="K2597" i="9"/>
  <c r="N2597" i="9"/>
  <c r="O2597" i="9"/>
  <c r="J2597" i="9"/>
  <c r="R2597" i="9"/>
  <c r="I2597" i="9"/>
  <c r="L2597" i="9"/>
  <c r="M2597" i="9"/>
  <c r="P2597" i="9"/>
  <c r="Q2597" i="9"/>
  <c r="N2605" i="9"/>
  <c r="O2605" i="9"/>
  <c r="J2605" i="9"/>
  <c r="R2605" i="9"/>
  <c r="I2605" i="9"/>
  <c r="K2605" i="9"/>
  <c r="L2605" i="9"/>
  <c r="M2605" i="9"/>
  <c r="P2605" i="9"/>
  <c r="Q2605" i="9"/>
  <c r="N2613" i="9"/>
  <c r="J2613" i="9"/>
  <c r="R2613" i="9"/>
  <c r="L2613" i="9"/>
  <c r="M2613" i="9"/>
  <c r="O2613" i="9"/>
  <c r="P2613" i="9"/>
  <c r="Q2613" i="9"/>
  <c r="I2613" i="9"/>
  <c r="K2613" i="9"/>
  <c r="N2621" i="9"/>
  <c r="J2621" i="9"/>
  <c r="R2621" i="9"/>
  <c r="I2621" i="9"/>
  <c r="K2621" i="9"/>
  <c r="L2621" i="9"/>
  <c r="M2621" i="9"/>
  <c r="O2621" i="9"/>
  <c r="P2621" i="9"/>
  <c r="Q2621" i="9"/>
  <c r="N2629" i="9"/>
  <c r="J2629" i="9"/>
  <c r="R2629" i="9"/>
  <c r="Q2629" i="9"/>
  <c r="I2629" i="9"/>
  <c r="K2629" i="9"/>
  <c r="L2629" i="9"/>
  <c r="M2629" i="9"/>
  <c r="O2629" i="9"/>
  <c r="P2629" i="9"/>
  <c r="N2637" i="9"/>
  <c r="J2637" i="9"/>
  <c r="R2637" i="9"/>
  <c r="O2637" i="9"/>
  <c r="P2637" i="9"/>
  <c r="Q2637" i="9"/>
  <c r="I2637" i="9"/>
  <c r="K2637" i="9"/>
  <c r="L2637" i="9"/>
  <c r="M2637" i="9"/>
  <c r="N2645" i="9"/>
  <c r="J2645" i="9"/>
  <c r="R2645" i="9"/>
  <c r="L2645" i="9"/>
  <c r="M2645" i="9"/>
  <c r="O2645" i="9"/>
  <c r="P2645" i="9"/>
  <c r="Q2645" i="9"/>
  <c r="I2645" i="9"/>
  <c r="K2645" i="9"/>
  <c r="N2653" i="9"/>
  <c r="J2653" i="9"/>
  <c r="R2653" i="9"/>
  <c r="I2653" i="9"/>
  <c r="K2653" i="9"/>
  <c r="L2653" i="9"/>
  <c r="M2653" i="9"/>
  <c r="O2653" i="9"/>
  <c r="P2653" i="9"/>
  <c r="Q2653" i="9"/>
  <c r="N2661" i="9"/>
  <c r="J2661" i="9"/>
  <c r="R2661" i="9"/>
  <c r="Q2661" i="9"/>
  <c r="I2661" i="9"/>
  <c r="K2661" i="9"/>
  <c r="L2661" i="9"/>
  <c r="M2661" i="9"/>
  <c r="O2661" i="9"/>
  <c r="P2661" i="9"/>
  <c r="J2669" i="9"/>
  <c r="R2669" i="9"/>
  <c r="L2669" i="9"/>
  <c r="M2669" i="9"/>
  <c r="N2669" i="9"/>
  <c r="O2669" i="9"/>
  <c r="P2669" i="9"/>
  <c r="Q2669" i="9"/>
  <c r="I2669" i="9"/>
  <c r="K2669" i="9"/>
  <c r="I2677" i="9"/>
  <c r="Q2677" i="9"/>
  <c r="J2677" i="9"/>
  <c r="R2677" i="9"/>
  <c r="K2677" i="9"/>
  <c r="L2677" i="9"/>
  <c r="M2677" i="9"/>
  <c r="N2677" i="9"/>
  <c r="O2677" i="9"/>
  <c r="P2677" i="9"/>
  <c r="I2685" i="9"/>
  <c r="Q2685" i="9"/>
  <c r="J2685" i="9"/>
  <c r="R2685" i="9"/>
  <c r="K2685" i="9"/>
  <c r="L2685" i="9"/>
  <c r="M2685" i="9"/>
  <c r="N2685" i="9"/>
  <c r="O2685" i="9"/>
  <c r="P2685" i="9"/>
  <c r="I2693" i="9"/>
  <c r="Q2693" i="9"/>
  <c r="J2693" i="9"/>
  <c r="R2693" i="9"/>
  <c r="K2693" i="9"/>
  <c r="L2693" i="9"/>
  <c r="M2693" i="9"/>
  <c r="N2693" i="9"/>
  <c r="O2693" i="9"/>
  <c r="P2693" i="9"/>
  <c r="I2701" i="9"/>
  <c r="Q2701" i="9"/>
  <c r="J2701" i="9"/>
  <c r="R2701" i="9"/>
  <c r="K2701" i="9"/>
  <c r="L2701" i="9"/>
  <c r="M2701" i="9"/>
  <c r="N2701" i="9"/>
  <c r="O2701" i="9"/>
  <c r="P2701" i="9"/>
  <c r="I2709" i="9"/>
  <c r="Q2709" i="9"/>
  <c r="J2709" i="9"/>
  <c r="R2709" i="9"/>
  <c r="K2709" i="9"/>
  <c r="L2709" i="9"/>
  <c r="M2709" i="9"/>
  <c r="N2709" i="9"/>
  <c r="O2709" i="9"/>
  <c r="P2709" i="9"/>
  <c r="I2717" i="9"/>
  <c r="Q2717" i="9"/>
  <c r="J2717" i="9"/>
  <c r="R2717" i="9"/>
  <c r="K2717" i="9"/>
  <c r="L2717" i="9"/>
  <c r="M2717" i="9"/>
  <c r="N2717" i="9"/>
  <c r="O2717" i="9"/>
  <c r="P2717" i="9"/>
  <c r="I2725" i="9"/>
  <c r="Q2725" i="9"/>
  <c r="J2725" i="9"/>
  <c r="R2725" i="9"/>
  <c r="K2725" i="9"/>
  <c r="L2725" i="9"/>
  <c r="M2725" i="9"/>
  <c r="N2725" i="9"/>
  <c r="O2725" i="9"/>
  <c r="P2725" i="9"/>
  <c r="I2733" i="9"/>
  <c r="Q2733" i="9"/>
  <c r="J2733" i="9"/>
  <c r="R2733" i="9"/>
  <c r="K2733" i="9"/>
  <c r="L2733" i="9"/>
  <c r="M2733" i="9"/>
  <c r="N2733" i="9"/>
  <c r="O2733" i="9"/>
  <c r="P2733" i="9"/>
  <c r="I2741" i="9"/>
  <c r="Q2741" i="9"/>
  <c r="J2741" i="9"/>
  <c r="R2741" i="9"/>
  <c r="K2741" i="9"/>
  <c r="L2741" i="9"/>
  <c r="M2741" i="9"/>
  <c r="N2741" i="9"/>
  <c r="O2741" i="9"/>
  <c r="P2741" i="9"/>
  <c r="I2749" i="9"/>
  <c r="Q2749" i="9"/>
  <c r="J2749" i="9"/>
  <c r="R2749" i="9"/>
  <c r="K2749" i="9"/>
  <c r="L2749" i="9"/>
  <c r="M2749" i="9"/>
  <c r="N2749" i="9"/>
  <c r="O2749" i="9"/>
  <c r="P2749" i="9"/>
  <c r="I2757" i="9"/>
  <c r="Q2757" i="9"/>
  <c r="J2757" i="9"/>
  <c r="R2757" i="9"/>
  <c r="K2757" i="9"/>
  <c r="L2757" i="9"/>
  <c r="M2757" i="9"/>
  <c r="N2757" i="9"/>
  <c r="O2757" i="9"/>
  <c r="P2757" i="9"/>
  <c r="I2765" i="9"/>
  <c r="Q2765" i="9"/>
  <c r="J2765" i="9"/>
  <c r="R2765" i="9"/>
  <c r="K2765" i="9"/>
  <c r="L2765" i="9"/>
  <c r="M2765" i="9"/>
  <c r="N2765" i="9"/>
  <c r="O2765" i="9"/>
  <c r="P2765" i="9"/>
  <c r="I2773" i="9"/>
  <c r="Q2773" i="9"/>
  <c r="J2773" i="9"/>
  <c r="R2773" i="9"/>
  <c r="K2773" i="9"/>
  <c r="L2773" i="9"/>
  <c r="M2773" i="9"/>
  <c r="N2773" i="9"/>
  <c r="O2773" i="9"/>
  <c r="P2773" i="9"/>
  <c r="I2781" i="9"/>
  <c r="Q2781" i="9"/>
  <c r="J2781" i="9"/>
  <c r="R2781" i="9"/>
  <c r="K2781" i="9"/>
  <c r="L2781" i="9"/>
  <c r="M2781" i="9"/>
  <c r="N2781" i="9"/>
  <c r="O2781" i="9"/>
  <c r="P2781" i="9"/>
  <c r="I2789" i="9"/>
  <c r="Q2789" i="9"/>
  <c r="J2789" i="9"/>
  <c r="R2789" i="9"/>
  <c r="K2789" i="9"/>
  <c r="L2789" i="9"/>
  <c r="M2789" i="9"/>
  <c r="N2789" i="9"/>
  <c r="O2789" i="9"/>
  <c r="P2789" i="9"/>
  <c r="I2797" i="9"/>
  <c r="Q2797" i="9"/>
  <c r="J2797" i="9"/>
  <c r="R2797" i="9"/>
  <c r="K2797" i="9"/>
  <c r="L2797" i="9"/>
  <c r="M2797" i="9"/>
  <c r="N2797" i="9"/>
  <c r="O2797" i="9"/>
  <c r="P2797" i="9"/>
  <c r="I2805" i="9"/>
  <c r="Q2805" i="9"/>
  <c r="J2805" i="9"/>
  <c r="R2805" i="9"/>
  <c r="K2805" i="9"/>
  <c r="L2805" i="9"/>
  <c r="M2805" i="9"/>
  <c r="N2805" i="9"/>
  <c r="O2805" i="9"/>
  <c r="P2805" i="9"/>
  <c r="I2813" i="9"/>
  <c r="Q2813" i="9"/>
  <c r="J2813" i="9"/>
  <c r="R2813" i="9"/>
  <c r="K2813" i="9"/>
  <c r="L2813" i="9"/>
  <c r="M2813" i="9"/>
  <c r="N2813" i="9"/>
  <c r="O2813" i="9"/>
  <c r="P2813" i="9"/>
  <c r="I2821" i="9"/>
  <c r="Q2821" i="9"/>
  <c r="J2821" i="9"/>
  <c r="R2821" i="9"/>
  <c r="K2821" i="9"/>
  <c r="L2821" i="9"/>
  <c r="M2821" i="9"/>
  <c r="N2821" i="9"/>
  <c r="O2821" i="9"/>
  <c r="P2821" i="9"/>
  <c r="I2829" i="9"/>
  <c r="Q2829" i="9"/>
  <c r="J2829" i="9"/>
  <c r="R2829" i="9"/>
  <c r="K2829" i="9"/>
  <c r="L2829" i="9"/>
  <c r="M2829" i="9"/>
  <c r="N2829" i="9"/>
  <c r="O2829" i="9"/>
  <c r="P2829" i="9"/>
  <c r="I2837" i="9"/>
  <c r="Q2837" i="9"/>
  <c r="J2837" i="9"/>
  <c r="R2837" i="9"/>
  <c r="K2837" i="9"/>
  <c r="L2837" i="9"/>
  <c r="M2837" i="9"/>
  <c r="N2837" i="9"/>
  <c r="O2837" i="9"/>
  <c r="P2837" i="9"/>
  <c r="I2845" i="9"/>
  <c r="Q2845" i="9"/>
  <c r="J2845" i="9"/>
  <c r="R2845" i="9"/>
  <c r="K2845" i="9"/>
  <c r="L2845" i="9"/>
  <c r="M2845" i="9"/>
  <c r="N2845" i="9"/>
  <c r="O2845" i="9"/>
  <c r="P2845" i="9"/>
  <c r="I2853" i="9"/>
  <c r="Q2853" i="9"/>
  <c r="J2853" i="9"/>
  <c r="R2853" i="9"/>
  <c r="K2853" i="9"/>
  <c r="L2853" i="9"/>
  <c r="M2853" i="9"/>
  <c r="N2853" i="9"/>
  <c r="O2853" i="9"/>
  <c r="P2853" i="9"/>
  <c r="I2861" i="9"/>
  <c r="Q2861" i="9"/>
  <c r="J2861" i="9"/>
  <c r="R2861" i="9"/>
  <c r="K2861" i="9"/>
  <c r="L2861" i="9"/>
  <c r="M2861" i="9"/>
  <c r="N2861" i="9"/>
  <c r="O2861" i="9"/>
  <c r="P2861" i="9"/>
  <c r="I2869" i="9"/>
  <c r="Q2869" i="9"/>
  <c r="J2869" i="9"/>
  <c r="R2869" i="9"/>
  <c r="K2869" i="9"/>
  <c r="L2869" i="9"/>
  <c r="M2869" i="9"/>
  <c r="N2869" i="9"/>
  <c r="O2869" i="9"/>
  <c r="P2869" i="9"/>
  <c r="I2877" i="9"/>
  <c r="Q2877" i="9"/>
  <c r="J2877" i="9"/>
  <c r="R2877" i="9"/>
  <c r="K2877" i="9"/>
  <c r="L2877" i="9"/>
  <c r="M2877" i="9"/>
  <c r="N2877" i="9"/>
  <c r="O2877" i="9"/>
  <c r="P2877" i="9"/>
  <c r="I2885" i="9"/>
  <c r="Q2885" i="9"/>
  <c r="J2885" i="9"/>
  <c r="R2885" i="9"/>
  <c r="K2885" i="9"/>
  <c r="L2885" i="9"/>
  <c r="M2885" i="9"/>
  <c r="N2885" i="9"/>
  <c r="O2885" i="9"/>
  <c r="P2885" i="9"/>
  <c r="I2893" i="9"/>
  <c r="Q2893" i="9"/>
  <c r="J2893" i="9"/>
  <c r="R2893" i="9"/>
  <c r="K2893" i="9"/>
  <c r="L2893" i="9"/>
  <c r="M2893" i="9"/>
  <c r="N2893" i="9"/>
  <c r="O2893" i="9"/>
  <c r="P2893" i="9"/>
  <c r="I2901" i="9"/>
  <c r="Q2901" i="9"/>
  <c r="J2901" i="9"/>
  <c r="R2901" i="9"/>
  <c r="K2901" i="9"/>
  <c r="L2901" i="9"/>
  <c r="M2901" i="9"/>
  <c r="N2901" i="9"/>
  <c r="O2901" i="9"/>
  <c r="P2901" i="9"/>
  <c r="I2909" i="9"/>
  <c r="Q2909" i="9"/>
  <c r="J2909" i="9"/>
  <c r="R2909" i="9"/>
  <c r="K2909" i="9"/>
  <c r="L2909" i="9"/>
  <c r="M2909" i="9"/>
  <c r="N2909" i="9"/>
  <c r="O2909" i="9"/>
  <c r="P2909" i="9"/>
  <c r="I2917" i="9"/>
  <c r="Q2917" i="9"/>
  <c r="J2917" i="9"/>
  <c r="R2917" i="9"/>
  <c r="K2917" i="9"/>
  <c r="L2917" i="9"/>
  <c r="M2917" i="9"/>
  <c r="N2917" i="9"/>
  <c r="O2917" i="9"/>
  <c r="P2917" i="9"/>
  <c r="I2925" i="9"/>
  <c r="Q2925" i="9"/>
  <c r="J2925" i="9"/>
  <c r="R2925" i="9"/>
  <c r="K2925" i="9"/>
  <c r="L2925" i="9"/>
  <c r="M2925" i="9"/>
  <c r="N2925" i="9"/>
  <c r="O2925" i="9"/>
  <c r="P2925" i="9"/>
  <c r="I2933" i="9"/>
  <c r="Q2933" i="9"/>
  <c r="J2933" i="9"/>
  <c r="R2933" i="9"/>
  <c r="K2933" i="9"/>
  <c r="L2933" i="9"/>
  <c r="M2933" i="9"/>
  <c r="N2933" i="9"/>
  <c r="O2933" i="9"/>
  <c r="P2933" i="9"/>
  <c r="I2941" i="9"/>
  <c r="Q2941" i="9"/>
  <c r="J2941" i="9"/>
  <c r="R2941" i="9"/>
  <c r="K2941" i="9"/>
  <c r="L2941" i="9"/>
  <c r="M2941" i="9"/>
  <c r="N2941" i="9"/>
  <c r="O2941" i="9"/>
  <c r="P2941" i="9"/>
  <c r="I2949" i="9"/>
  <c r="Q2949" i="9"/>
  <c r="J2949" i="9"/>
  <c r="R2949" i="9"/>
  <c r="K2949" i="9"/>
  <c r="L2949" i="9"/>
  <c r="M2949" i="9"/>
  <c r="N2949" i="9"/>
  <c r="O2949" i="9"/>
  <c r="P2949" i="9"/>
  <c r="I2957" i="9"/>
  <c r="Q2957" i="9"/>
  <c r="J2957" i="9"/>
  <c r="R2957" i="9"/>
  <c r="K2957" i="9"/>
  <c r="L2957" i="9"/>
  <c r="M2957" i="9"/>
  <c r="N2957" i="9"/>
  <c r="O2957" i="9"/>
  <c r="P2957" i="9"/>
  <c r="I2965" i="9"/>
  <c r="Q2965" i="9"/>
  <c r="J2965" i="9"/>
  <c r="R2965" i="9"/>
  <c r="K2965" i="9"/>
  <c r="L2965" i="9"/>
  <c r="M2965" i="9"/>
  <c r="N2965" i="9"/>
  <c r="O2965" i="9"/>
  <c r="P2965" i="9"/>
  <c r="I2973" i="9"/>
  <c r="Q2973" i="9"/>
  <c r="J2973" i="9"/>
  <c r="R2973" i="9"/>
  <c r="K2973" i="9"/>
  <c r="L2973" i="9"/>
  <c r="M2973" i="9"/>
  <c r="N2973" i="9"/>
  <c r="O2973" i="9"/>
  <c r="P2973" i="9"/>
  <c r="I2981" i="9"/>
  <c r="Q2981" i="9"/>
  <c r="J2981" i="9"/>
  <c r="R2981" i="9"/>
  <c r="K2981" i="9"/>
  <c r="L2981" i="9"/>
  <c r="M2981" i="9"/>
  <c r="N2981" i="9"/>
  <c r="O2981" i="9"/>
  <c r="P2981" i="9"/>
  <c r="I2989" i="9"/>
  <c r="Q2989" i="9"/>
  <c r="J2989" i="9"/>
  <c r="R2989" i="9"/>
  <c r="K2989" i="9"/>
  <c r="L2989" i="9"/>
  <c r="M2989" i="9"/>
  <c r="N2989" i="9"/>
  <c r="O2989" i="9"/>
  <c r="P2989" i="9"/>
  <c r="I2997" i="9"/>
  <c r="Q2997" i="9"/>
  <c r="J2997" i="9"/>
  <c r="R2997" i="9"/>
  <c r="K2997" i="9"/>
  <c r="L2997" i="9"/>
  <c r="M2997" i="9"/>
  <c r="N2997" i="9"/>
  <c r="O2997" i="9"/>
  <c r="P2997" i="9"/>
  <c r="I3005" i="9"/>
  <c r="Q3005" i="9"/>
  <c r="J3005" i="9"/>
  <c r="R3005" i="9"/>
  <c r="K3005" i="9"/>
  <c r="L3005" i="9"/>
  <c r="M3005" i="9"/>
  <c r="N3005" i="9"/>
  <c r="O3005" i="9"/>
  <c r="P3005" i="9"/>
  <c r="I3013" i="9"/>
  <c r="Q3013" i="9"/>
  <c r="J3013" i="9"/>
  <c r="R3013" i="9"/>
  <c r="L3013" i="9"/>
  <c r="M3013" i="9"/>
  <c r="N3013" i="9"/>
  <c r="O3013" i="9"/>
  <c r="P3013" i="9"/>
  <c r="K3013" i="9"/>
  <c r="I3021" i="9"/>
  <c r="Q3021" i="9"/>
  <c r="J3021" i="9"/>
  <c r="R3021" i="9"/>
  <c r="L3021" i="9"/>
  <c r="M3021" i="9"/>
  <c r="N3021" i="9"/>
  <c r="O3021" i="9"/>
  <c r="P3021" i="9"/>
  <c r="K3021" i="9"/>
  <c r="I3029" i="9"/>
  <c r="Q3029" i="9"/>
  <c r="J3029" i="9"/>
  <c r="R3029" i="9"/>
  <c r="L3029" i="9"/>
  <c r="M3029" i="9"/>
  <c r="N3029" i="9"/>
  <c r="O3029" i="9"/>
  <c r="P3029" i="9"/>
  <c r="K3029" i="9"/>
  <c r="I3037" i="9"/>
  <c r="Q3037" i="9"/>
  <c r="J3037" i="9"/>
  <c r="R3037" i="9"/>
  <c r="L3037" i="9"/>
  <c r="M3037" i="9"/>
  <c r="P3037" i="9"/>
  <c r="K3037" i="9"/>
  <c r="N3037" i="9"/>
  <c r="O3037" i="9"/>
  <c r="L3045" i="9"/>
  <c r="M3045" i="9"/>
  <c r="P3045" i="9"/>
  <c r="N3045" i="9"/>
  <c r="O3045" i="9"/>
  <c r="Q3045" i="9"/>
  <c r="R3045" i="9"/>
  <c r="I3045" i="9"/>
  <c r="J3045" i="9"/>
  <c r="K3045" i="9"/>
  <c r="L3053" i="9"/>
  <c r="M3053" i="9"/>
  <c r="P3053" i="9"/>
  <c r="O3053" i="9"/>
  <c r="Q3053" i="9"/>
  <c r="R3053" i="9"/>
  <c r="I3053" i="9"/>
  <c r="J3053" i="9"/>
  <c r="K3053" i="9"/>
  <c r="N3053" i="9"/>
  <c r="L3061" i="9"/>
  <c r="P3061" i="9"/>
  <c r="Q3061" i="9"/>
  <c r="R3061" i="9"/>
  <c r="I3061" i="9"/>
  <c r="J3061" i="9"/>
  <c r="K3061" i="9"/>
  <c r="M3061" i="9"/>
  <c r="N3061" i="9"/>
  <c r="O3061" i="9"/>
  <c r="L3069" i="9"/>
  <c r="P3069" i="9"/>
  <c r="N3069" i="9"/>
  <c r="O3069" i="9"/>
  <c r="Q3069" i="9"/>
  <c r="R3069" i="9"/>
  <c r="I3069" i="9"/>
  <c r="J3069" i="9"/>
  <c r="K3069" i="9"/>
  <c r="M3069" i="9"/>
  <c r="L3077" i="9"/>
  <c r="P3077" i="9"/>
  <c r="K3077" i="9"/>
  <c r="M3077" i="9"/>
  <c r="N3077" i="9"/>
  <c r="O3077" i="9"/>
  <c r="Q3077" i="9"/>
  <c r="R3077" i="9"/>
  <c r="I3077" i="9"/>
  <c r="J3077" i="9"/>
  <c r="L3085" i="9"/>
  <c r="P3085" i="9"/>
  <c r="I3085" i="9"/>
  <c r="J3085" i="9"/>
  <c r="K3085" i="9"/>
  <c r="M3085" i="9"/>
  <c r="N3085" i="9"/>
  <c r="O3085" i="9"/>
  <c r="Q3085" i="9"/>
  <c r="R3085" i="9"/>
  <c r="P3093" i="9"/>
  <c r="M3093" i="9"/>
  <c r="N3093" i="9"/>
  <c r="O3093" i="9"/>
  <c r="Q3093" i="9"/>
  <c r="I3093" i="9"/>
  <c r="R3093" i="9"/>
  <c r="J3093" i="9"/>
  <c r="K3093" i="9"/>
  <c r="L3093" i="9"/>
  <c r="O3101" i="9"/>
  <c r="P3101" i="9"/>
  <c r="I3101" i="9"/>
  <c r="Q3101" i="9"/>
  <c r="J3101" i="9"/>
  <c r="R3101" i="9"/>
  <c r="K3101" i="9"/>
  <c r="L3101" i="9"/>
  <c r="M3101" i="9"/>
  <c r="N3101" i="9"/>
  <c r="O3109" i="9"/>
  <c r="P3109" i="9"/>
  <c r="I3109" i="9"/>
  <c r="Q3109" i="9"/>
  <c r="J3109" i="9"/>
  <c r="R3109" i="9"/>
  <c r="K3109" i="9"/>
  <c r="L3109" i="9"/>
  <c r="M3109" i="9"/>
  <c r="N3109" i="9"/>
  <c r="O3117" i="9"/>
  <c r="P3117" i="9"/>
  <c r="I3117" i="9"/>
  <c r="Q3117" i="9"/>
  <c r="J3117" i="9"/>
  <c r="R3117" i="9"/>
  <c r="K3117" i="9"/>
  <c r="L3117" i="9"/>
  <c r="M3117" i="9"/>
  <c r="N3117" i="9"/>
  <c r="O3125" i="9"/>
  <c r="P3125" i="9"/>
  <c r="I3125" i="9"/>
  <c r="Q3125" i="9"/>
  <c r="J3125" i="9"/>
  <c r="R3125" i="9"/>
  <c r="K3125" i="9"/>
  <c r="L3125" i="9"/>
  <c r="M3125" i="9"/>
  <c r="N3125" i="9"/>
  <c r="O3133" i="9"/>
  <c r="P3133" i="9"/>
  <c r="I3133" i="9"/>
  <c r="Q3133" i="9"/>
  <c r="J3133" i="9"/>
  <c r="R3133" i="9"/>
  <c r="K3133" i="9"/>
  <c r="L3133" i="9"/>
  <c r="M3133" i="9"/>
  <c r="N3133" i="9"/>
  <c r="O3141" i="9"/>
  <c r="P3141" i="9"/>
  <c r="I3141" i="9"/>
  <c r="Q3141" i="9"/>
  <c r="J3141" i="9"/>
  <c r="R3141" i="9"/>
  <c r="K3141" i="9"/>
  <c r="L3141" i="9"/>
  <c r="M3141" i="9"/>
  <c r="N3141" i="9"/>
  <c r="O3149" i="9"/>
  <c r="P3149" i="9"/>
  <c r="I3149" i="9"/>
  <c r="Q3149" i="9"/>
  <c r="J3149" i="9"/>
  <c r="R3149" i="9"/>
  <c r="K3149" i="9"/>
  <c r="L3149" i="9"/>
  <c r="M3149" i="9"/>
  <c r="N3149" i="9"/>
  <c r="O3157" i="9"/>
  <c r="P3157" i="9"/>
  <c r="I3157" i="9"/>
  <c r="Q3157" i="9"/>
  <c r="J3157" i="9"/>
  <c r="R3157" i="9"/>
  <c r="K3157" i="9"/>
  <c r="L3157" i="9"/>
  <c r="M3157" i="9"/>
  <c r="N3157" i="9"/>
  <c r="O3165" i="9"/>
  <c r="P3165" i="9"/>
  <c r="I3165" i="9"/>
  <c r="Q3165" i="9"/>
  <c r="J3165" i="9"/>
  <c r="R3165" i="9"/>
  <c r="K3165" i="9"/>
  <c r="L3165" i="9"/>
  <c r="M3165" i="9"/>
  <c r="N3165" i="9"/>
  <c r="O3173" i="9"/>
  <c r="P3173" i="9"/>
  <c r="I3173" i="9"/>
  <c r="Q3173" i="9"/>
  <c r="J3173" i="9"/>
  <c r="R3173" i="9"/>
  <c r="K3173" i="9"/>
  <c r="L3173" i="9"/>
  <c r="M3173" i="9"/>
  <c r="N3173" i="9"/>
  <c r="O3181" i="9"/>
  <c r="P3181" i="9"/>
  <c r="I3181" i="9"/>
  <c r="Q3181" i="9"/>
  <c r="J3181" i="9"/>
  <c r="R3181" i="9"/>
  <c r="K3181" i="9"/>
  <c r="L3181" i="9"/>
  <c r="M3181" i="9"/>
  <c r="N3181" i="9"/>
  <c r="O3189" i="9"/>
  <c r="P3189" i="9"/>
  <c r="I3189" i="9"/>
  <c r="Q3189" i="9"/>
  <c r="J3189" i="9"/>
  <c r="R3189" i="9"/>
  <c r="K3189" i="9"/>
  <c r="L3189" i="9"/>
  <c r="M3189" i="9"/>
  <c r="N3189" i="9"/>
  <c r="O3197" i="9"/>
  <c r="P3197" i="9"/>
  <c r="I3197" i="9"/>
  <c r="Q3197" i="9"/>
  <c r="J3197" i="9"/>
  <c r="R3197" i="9"/>
  <c r="K3197" i="9"/>
  <c r="L3197" i="9"/>
  <c r="M3197" i="9"/>
  <c r="N3197" i="9"/>
  <c r="O3205" i="9"/>
  <c r="P3205" i="9"/>
  <c r="I3205" i="9"/>
  <c r="Q3205" i="9"/>
  <c r="J3205" i="9"/>
  <c r="R3205" i="9"/>
  <c r="K3205" i="9"/>
  <c r="L3205" i="9"/>
  <c r="M3205" i="9"/>
  <c r="N3205" i="9"/>
  <c r="O3213" i="9"/>
  <c r="P3213" i="9"/>
  <c r="I3213" i="9"/>
  <c r="Q3213" i="9"/>
  <c r="J3213" i="9"/>
  <c r="R3213" i="9"/>
  <c r="K3213" i="9"/>
  <c r="L3213" i="9"/>
  <c r="M3213" i="9"/>
  <c r="N3213" i="9"/>
  <c r="O3221" i="9"/>
  <c r="P3221" i="9"/>
  <c r="I3221" i="9"/>
  <c r="Q3221" i="9"/>
  <c r="J3221" i="9"/>
  <c r="R3221" i="9"/>
  <c r="K3221" i="9"/>
  <c r="L3221" i="9"/>
  <c r="M3221" i="9"/>
  <c r="N3221" i="9"/>
  <c r="O3229" i="9"/>
  <c r="P3229" i="9"/>
  <c r="I3229" i="9"/>
  <c r="Q3229" i="9"/>
  <c r="J3229" i="9"/>
  <c r="R3229" i="9"/>
  <c r="K3229" i="9"/>
  <c r="L3229" i="9"/>
  <c r="M3229" i="9"/>
  <c r="N3229" i="9"/>
  <c r="O3237" i="9"/>
  <c r="P3237" i="9"/>
  <c r="I3237" i="9"/>
  <c r="Q3237" i="9"/>
  <c r="J3237" i="9"/>
  <c r="R3237" i="9"/>
  <c r="K3237" i="9"/>
  <c r="L3237" i="9"/>
  <c r="M3237" i="9"/>
  <c r="N3237" i="9"/>
  <c r="O3245" i="9"/>
  <c r="P3245" i="9"/>
  <c r="I3245" i="9"/>
  <c r="Q3245" i="9"/>
  <c r="J3245" i="9"/>
  <c r="R3245" i="9"/>
  <c r="K3245" i="9"/>
  <c r="L3245" i="9"/>
  <c r="M3245" i="9"/>
  <c r="N3245" i="9"/>
  <c r="O3253" i="9"/>
  <c r="P3253" i="9"/>
  <c r="I3253" i="9"/>
  <c r="Q3253" i="9"/>
  <c r="J3253" i="9"/>
  <c r="R3253" i="9"/>
  <c r="K3253" i="9"/>
  <c r="L3253" i="9"/>
  <c r="M3253" i="9"/>
  <c r="N3253" i="9"/>
  <c r="O3261" i="9"/>
  <c r="P3261" i="9"/>
  <c r="I3261" i="9"/>
  <c r="Q3261" i="9"/>
  <c r="J3261" i="9"/>
  <c r="R3261" i="9"/>
  <c r="K3261" i="9"/>
  <c r="L3261" i="9"/>
  <c r="M3261" i="9"/>
  <c r="N3261" i="9"/>
  <c r="O3269" i="9"/>
  <c r="P3269" i="9"/>
  <c r="I3269" i="9"/>
  <c r="Q3269" i="9"/>
  <c r="J3269" i="9"/>
  <c r="R3269" i="9"/>
  <c r="K3269" i="9"/>
  <c r="L3269" i="9"/>
  <c r="M3269" i="9"/>
  <c r="N3269" i="9"/>
  <c r="O3277" i="9"/>
  <c r="P3277" i="9"/>
  <c r="I3277" i="9"/>
  <c r="Q3277" i="9"/>
  <c r="J3277" i="9"/>
  <c r="R3277" i="9"/>
  <c r="K3277" i="9"/>
  <c r="L3277" i="9"/>
  <c r="M3277" i="9"/>
  <c r="N3277" i="9"/>
  <c r="O3285" i="9"/>
  <c r="P3285" i="9"/>
  <c r="I3285" i="9"/>
  <c r="Q3285" i="9"/>
  <c r="J3285" i="9"/>
  <c r="R3285" i="9"/>
  <c r="K3285" i="9"/>
  <c r="L3285" i="9"/>
  <c r="M3285" i="9"/>
  <c r="N3285" i="9"/>
  <c r="O3293" i="9"/>
  <c r="P3293" i="9"/>
  <c r="I3293" i="9"/>
  <c r="Q3293" i="9"/>
  <c r="J3293" i="9"/>
  <c r="R3293" i="9"/>
  <c r="K3293" i="9"/>
  <c r="L3293" i="9"/>
  <c r="M3293" i="9"/>
  <c r="N3293" i="9"/>
  <c r="O3301" i="9"/>
  <c r="P3301" i="9"/>
  <c r="I3301" i="9"/>
  <c r="Q3301" i="9"/>
  <c r="J3301" i="9"/>
  <c r="R3301" i="9"/>
  <c r="K3301" i="9"/>
  <c r="L3301" i="9"/>
  <c r="M3301" i="9"/>
  <c r="N3301" i="9"/>
  <c r="O3309" i="9"/>
  <c r="P3309" i="9"/>
  <c r="I3309" i="9"/>
  <c r="Q3309" i="9"/>
  <c r="J3309" i="9"/>
  <c r="R3309" i="9"/>
  <c r="K3309" i="9"/>
  <c r="L3309" i="9"/>
  <c r="M3309" i="9"/>
  <c r="N3309" i="9"/>
  <c r="O3317" i="9"/>
  <c r="P3317" i="9"/>
  <c r="I3317" i="9"/>
  <c r="Q3317" i="9"/>
  <c r="J3317" i="9"/>
  <c r="R3317" i="9"/>
  <c r="K3317" i="9"/>
  <c r="L3317" i="9"/>
  <c r="M3317" i="9"/>
  <c r="N3317" i="9"/>
  <c r="O3325" i="9"/>
  <c r="P3325" i="9"/>
  <c r="I3325" i="9"/>
  <c r="Q3325" i="9"/>
  <c r="J3325" i="9"/>
  <c r="R3325" i="9"/>
  <c r="K3325" i="9"/>
  <c r="L3325" i="9"/>
  <c r="M3325" i="9"/>
  <c r="N3325" i="9"/>
  <c r="O3333" i="9"/>
  <c r="P3333" i="9"/>
  <c r="I3333" i="9"/>
  <c r="Q3333" i="9"/>
  <c r="J3333" i="9"/>
  <c r="R3333" i="9"/>
  <c r="K3333" i="9"/>
  <c r="L3333" i="9"/>
  <c r="M3333" i="9"/>
  <c r="N3333" i="9"/>
  <c r="O3341" i="9"/>
  <c r="P3341" i="9"/>
  <c r="I3341" i="9"/>
  <c r="Q3341" i="9"/>
  <c r="J3341" i="9"/>
  <c r="R3341" i="9"/>
  <c r="K3341" i="9"/>
  <c r="L3341" i="9"/>
  <c r="M3341" i="9"/>
  <c r="N3341" i="9"/>
  <c r="O3349" i="9"/>
  <c r="P3349" i="9"/>
  <c r="I3349" i="9"/>
  <c r="Q3349" i="9"/>
  <c r="J3349" i="9"/>
  <c r="R3349" i="9"/>
  <c r="K3349" i="9"/>
  <c r="L3349" i="9"/>
  <c r="M3349" i="9"/>
  <c r="N3349" i="9"/>
  <c r="O3357" i="9"/>
  <c r="P3357" i="9"/>
  <c r="I3357" i="9"/>
  <c r="Q3357" i="9"/>
  <c r="J3357" i="9"/>
  <c r="R3357" i="9"/>
  <c r="K3357" i="9"/>
  <c r="L3357" i="9"/>
  <c r="M3357" i="9"/>
  <c r="N3357" i="9"/>
  <c r="O3365" i="9"/>
  <c r="P3365" i="9"/>
  <c r="I3365" i="9"/>
  <c r="Q3365" i="9"/>
  <c r="J3365" i="9"/>
  <c r="R3365" i="9"/>
  <c r="K3365" i="9"/>
  <c r="L3365" i="9"/>
  <c r="M3365" i="9"/>
  <c r="N3365" i="9"/>
  <c r="O3373" i="9"/>
  <c r="P3373" i="9"/>
  <c r="I3373" i="9"/>
  <c r="Q3373" i="9"/>
  <c r="J3373" i="9"/>
  <c r="R3373" i="9"/>
  <c r="K3373" i="9"/>
  <c r="L3373" i="9"/>
  <c r="M3373" i="9"/>
  <c r="N3373" i="9"/>
  <c r="O3381" i="9"/>
  <c r="P3381" i="9"/>
  <c r="I3381" i="9"/>
  <c r="Q3381" i="9"/>
  <c r="J3381" i="9"/>
  <c r="R3381" i="9"/>
  <c r="K3381" i="9"/>
  <c r="L3381" i="9"/>
  <c r="M3381" i="9"/>
  <c r="N3381" i="9"/>
  <c r="O3389" i="9"/>
  <c r="P3389" i="9"/>
  <c r="I3389" i="9"/>
  <c r="Q3389" i="9"/>
  <c r="J3389" i="9"/>
  <c r="R3389" i="9"/>
  <c r="K3389" i="9"/>
  <c r="L3389" i="9"/>
  <c r="M3389" i="9"/>
  <c r="N3389" i="9"/>
  <c r="O3397" i="9"/>
  <c r="P3397" i="9"/>
  <c r="I3397" i="9"/>
  <c r="Q3397" i="9"/>
  <c r="J3397" i="9"/>
  <c r="R3397" i="9"/>
  <c r="K3397" i="9"/>
  <c r="L3397" i="9"/>
  <c r="M3397" i="9"/>
  <c r="N3397" i="9"/>
  <c r="O3405" i="9"/>
  <c r="P3405" i="9"/>
  <c r="I3405" i="9"/>
  <c r="Q3405" i="9"/>
  <c r="J3405" i="9"/>
  <c r="R3405" i="9"/>
  <c r="K3405" i="9"/>
  <c r="L3405" i="9"/>
  <c r="M3405" i="9"/>
  <c r="N3405" i="9"/>
  <c r="O3413" i="9"/>
  <c r="P3413" i="9"/>
  <c r="I3413" i="9"/>
  <c r="Q3413" i="9"/>
  <c r="J3413" i="9"/>
  <c r="R3413" i="9"/>
  <c r="K3413" i="9"/>
  <c r="L3413" i="9"/>
  <c r="M3413" i="9"/>
  <c r="N3413" i="9"/>
  <c r="O3421" i="9"/>
  <c r="P3421" i="9"/>
  <c r="I3421" i="9"/>
  <c r="Q3421" i="9"/>
  <c r="J3421" i="9"/>
  <c r="R3421" i="9"/>
  <c r="K3421" i="9"/>
  <c r="L3421" i="9"/>
  <c r="M3421" i="9"/>
  <c r="N3421" i="9"/>
  <c r="O3429" i="9"/>
  <c r="P3429" i="9"/>
  <c r="I3429" i="9"/>
  <c r="Q3429" i="9"/>
  <c r="J3429" i="9"/>
  <c r="R3429" i="9"/>
  <c r="K3429" i="9"/>
  <c r="L3429" i="9"/>
  <c r="M3429" i="9"/>
  <c r="N3429" i="9"/>
  <c r="O3437" i="9"/>
  <c r="P3437" i="9"/>
  <c r="I3437" i="9"/>
  <c r="Q3437" i="9"/>
  <c r="J3437" i="9"/>
  <c r="R3437" i="9"/>
  <c r="K3437" i="9"/>
  <c r="L3437" i="9"/>
  <c r="M3437" i="9"/>
  <c r="N3437" i="9"/>
  <c r="O3445" i="9"/>
  <c r="P3445" i="9"/>
  <c r="I3445" i="9"/>
  <c r="Q3445" i="9"/>
  <c r="J3445" i="9"/>
  <c r="R3445" i="9"/>
  <c r="K3445" i="9"/>
  <c r="L3445" i="9"/>
  <c r="M3445" i="9"/>
  <c r="N3445" i="9"/>
  <c r="O3453" i="9"/>
  <c r="P3453" i="9"/>
  <c r="I3453" i="9"/>
  <c r="Q3453" i="9"/>
  <c r="J3453" i="9"/>
  <c r="R3453" i="9"/>
  <c r="K3453" i="9"/>
  <c r="L3453" i="9"/>
  <c r="M3453" i="9"/>
  <c r="N3453" i="9"/>
  <c r="O3461" i="9"/>
  <c r="P3461" i="9"/>
  <c r="J3461" i="9"/>
  <c r="R3461" i="9"/>
  <c r="K3461" i="9"/>
  <c r="L3461" i="9"/>
  <c r="M3461" i="9"/>
  <c r="N3461" i="9"/>
  <c r="O3469" i="9"/>
  <c r="P3469" i="9"/>
  <c r="J3469" i="9"/>
  <c r="R3469" i="9"/>
  <c r="K3469" i="9"/>
  <c r="L3469" i="9"/>
  <c r="M3469" i="9"/>
  <c r="N3469" i="9"/>
  <c r="O3477" i="9"/>
  <c r="P3477" i="9"/>
  <c r="J3477" i="9"/>
  <c r="R3477" i="9"/>
  <c r="K3477" i="9"/>
  <c r="N3477" i="9"/>
  <c r="O3485" i="9"/>
  <c r="P3485" i="9"/>
  <c r="J3485" i="9"/>
  <c r="R3485" i="9"/>
  <c r="K3485" i="9"/>
  <c r="N3485" i="9"/>
  <c r="P3493" i="9"/>
  <c r="J3493" i="9"/>
  <c r="R3493" i="9"/>
  <c r="K3493" i="9"/>
  <c r="N3493" i="9"/>
  <c r="J3501" i="9"/>
  <c r="R3501" i="9"/>
  <c r="K3501" i="9"/>
  <c r="N3501" i="9"/>
  <c r="J3509" i="9"/>
  <c r="R3509" i="9"/>
  <c r="N3509" i="9"/>
  <c r="J3517" i="9"/>
  <c r="R3517" i="9"/>
  <c r="N3517" i="9"/>
  <c r="J3525" i="9"/>
  <c r="R3525" i="9"/>
  <c r="N3525" i="9"/>
  <c r="J3533" i="9"/>
  <c r="R3533" i="9"/>
  <c r="N3533" i="9"/>
  <c r="J3541" i="9"/>
  <c r="R3541" i="9"/>
  <c r="N3541" i="9"/>
  <c r="N3549" i="9"/>
  <c r="N3557" i="9"/>
  <c r="N3565" i="9"/>
  <c r="R3749" i="9"/>
  <c r="J3749" i="9"/>
  <c r="M3748" i="9"/>
  <c r="K3746" i="9"/>
  <c r="N3745" i="9"/>
  <c r="R3741" i="9"/>
  <c r="J3741" i="9"/>
  <c r="P3739" i="9"/>
  <c r="N3737" i="9"/>
  <c r="Q3736" i="9"/>
  <c r="R3733" i="9"/>
  <c r="J3733" i="9"/>
  <c r="P3731" i="9"/>
  <c r="N3729" i="9"/>
  <c r="R3725" i="9"/>
  <c r="J3725" i="9"/>
  <c r="N3721" i="9"/>
  <c r="R3717" i="9"/>
  <c r="J3717" i="9"/>
  <c r="Q3712" i="9"/>
  <c r="R3709" i="9"/>
  <c r="Q3704" i="9"/>
  <c r="R3701" i="9"/>
  <c r="Q3696" i="9"/>
  <c r="R3693" i="9"/>
  <c r="Q3688" i="9"/>
  <c r="R3685" i="9"/>
  <c r="Q3680" i="9"/>
  <c r="R3677" i="9"/>
  <c r="Q3672" i="9"/>
  <c r="R3669" i="9"/>
  <c r="Q3664" i="9"/>
  <c r="R3661" i="9"/>
  <c r="Q3656" i="9"/>
  <c r="R3653" i="9"/>
  <c r="Q3648" i="9"/>
  <c r="R3645" i="9"/>
  <c r="Q3640" i="9"/>
  <c r="R3637" i="9"/>
  <c r="Q3632" i="9"/>
  <c r="R3629" i="9"/>
  <c r="Q3624" i="9"/>
  <c r="R3621" i="9"/>
  <c r="Q3616" i="9"/>
  <c r="R3613" i="9"/>
  <c r="Q3608" i="9"/>
  <c r="R3605" i="9"/>
  <c r="Q3600" i="9"/>
  <c r="R3597" i="9"/>
  <c r="Q3592" i="9"/>
  <c r="R3589" i="9"/>
  <c r="Q3584" i="9"/>
  <c r="R3581" i="9"/>
  <c r="Q3576" i="9"/>
  <c r="R3573" i="9"/>
  <c r="Q3568" i="9"/>
  <c r="J3567" i="9"/>
  <c r="L3566" i="9"/>
  <c r="M3565" i="9"/>
  <c r="O3564" i="9"/>
  <c r="Q3563" i="9"/>
  <c r="J3562" i="9"/>
  <c r="L3561" i="9"/>
  <c r="N3560" i="9"/>
  <c r="O3559" i="9"/>
  <c r="Q3558" i="9"/>
  <c r="J3557" i="9"/>
  <c r="L3556" i="9"/>
  <c r="N3555" i="9"/>
  <c r="P3554" i="9"/>
  <c r="Q3553" i="9"/>
  <c r="J3552" i="9"/>
  <c r="L3551" i="9"/>
  <c r="N3550" i="9"/>
  <c r="P3549" i="9"/>
  <c r="R3548" i="9"/>
  <c r="J3547" i="9"/>
  <c r="L3546" i="9"/>
  <c r="L3545" i="9"/>
  <c r="L3544" i="9"/>
  <c r="M3543" i="9"/>
  <c r="M3542" i="9"/>
  <c r="M3541" i="9"/>
  <c r="N3540" i="9"/>
  <c r="N3539" i="9"/>
  <c r="N3538" i="9"/>
  <c r="O3537" i="9"/>
  <c r="O3536" i="9"/>
  <c r="O3535" i="9"/>
  <c r="P3534" i="9"/>
  <c r="P3533" i="9"/>
  <c r="P3532" i="9"/>
  <c r="Q3531" i="9"/>
  <c r="Q3530" i="9"/>
  <c r="Q3529" i="9"/>
  <c r="R3528" i="9"/>
  <c r="R3527" i="9"/>
  <c r="R3526" i="9"/>
  <c r="I3523" i="9"/>
  <c r="I3522" i="9"/>
  <c r="I3521" i="9"/>
  <c r="J3520" i="9"/>
  <c r="J3519" i="9"/>
  <c r="J3518" i="9"/>
  <c r="K3517" i="9"/>
  <c r="K3516" i="9"/>
  <c r="K3515" i="9"/>
  <c r="L3514" i="9"/>
  <c r="L3513" i="9"/>
  <c r="L3512" i="9"/>
  <c r="M3511" i="9"/>
  <c r="M3510" i="9"/>
  <c r="M3509" i="9"/>
  <c r="N3508" i="9"/>
  <c r="N3507" i="9"/>
  <c r="N3506" i="9"/>
  <c r="O3505" i="9"/>
  <c r="O3504" i="9"/>
  <c r="O3503" i="9"/>
  <c r="P3502" i="9"/>
  <c r="O3501" i="9"/>
  <c r="L3500" i="9"/>
  <c r="K3499" i="9"/>
  <c r="I3498" i="9"/>
  <c r="O3495" i="9"/>
  <c r="J3494" i="9"/>
  <c r="P3492" i="9"/>
  <c r="K3491" i="9"/>
  <c r="Q3489" i="9"/>
  <c r="K3488" i="9"/>
  <c r="J3486" i="9"/>
  <c r="L3484" i="9"/>
  <c r="M3482" i="9"/>
  <c r="L3480" i="9"/>
  <c r="N3478" i="9"/>
  <c r="L3476" i="9"/>
  <c r="M3473" i="9"/>
  <c r="I3469" i="9"/>
  <c r="K3463" i="9"/>
  <c r="T3" i="9" l="1"/>
  <c r="T3648" i="9"/>
  <c r="T2261" i="9"/>
  <c r="S2261" i="9"/>
  <c r="T2229" i="9"/>
  <c r="S2229" i="9"/>
  <c r="T2101" i="9"/>
  <c r="S2101" i="9"/>
  <c r="T1501" i="9"/>
  <c r="S1501" i="9"/>
  <c r="T1077" i="9"/>
  <c r="S1077" i="9"/>
  <c r="T3492" i="9"/>
  <c r="S3492" i="9"/>
  <c r="T3220" i="9"/>
  <c r="S3220" i="9"/>
  <c r="T2644" i="9"/>
  <c r="S2644" i="9"/>
  <c r="T2332" i="9"/>
  <c r="S2332" i="9"/>
  <c r="T2236" i="9"/>
  <c r="S2236" i="9"/>
  <c r="T2108" i="9"/>
  <c r="S2108" i="9"/>
  <c r="T2076" i="9"/>
  <c r="S2076" i="9"/>
  <c r="T1620" i="9"/>
  <c r="S1620" i="9"/>
  <c r="T1588" i="9"/>
  <c r="S1588" i="9"/>
  <c r="T1404" i="9"/>
  <c r="S1404" i="9"/>
  <c r="T844" i="9"/>
  <c r="S844" i="9"/>
  <c r="T804" i="9"/>
  <c r="S804" i="9"/>
  <c r="T740" i="9"/>
  <c r="S740" i="9"/>
  <c r="T2931" i="9"/>
  <c r="S2931" i="9"/>
  <c r="T2555" i="9"/>
  <c r="S2555" i="9"/>
  <c r="T2011" i="9"/>
  <c r="S2011" i="9"/>
  <c r="T1739" i="9"/>
  <c r="S1739" i="9"/>
  <c r="T1611" i="9"/>
  <c r="S1611" i="9"/>
  <c r="T1275" i="9"/>
  <c r="S1275" i="9"/>
  <c r="T1059" i="9"/>
  <c r="S1059" i="9"/>
  <c r="T907" i="9"/>
  <c r="S907" i="9"/>
  <c r="T619" i="9"/>
  <c r="S619" i="9"/>
  <c r="T587" i="9"/>
  <c r="S587" i="9"/>
  <c r="T27" i="9"/>
  <c r="S27" i="9"/>
  <c r="T3633" i="9"/>
  <c r="S3633" i="9"/>
  <c r="T3665" i="9"/>
  <c r="S3665" i="9"/>
  <c r="T3258" i="9"/>
  <c r="S3258" i="9"/>
  <c r="T3226" i="9"/>
  <c r="S3226" i="9"/>
  <c r="T3194" i="9"/>
  <c r="S3194" i="9"/>
  <c r="T1754" i="9"/>
  <c r="S1754" i="9"/>
  <c r="T1722" i="9"/>
  <c r="S1722" i="9"/>
  <c r="T1690" i="9"/>
  <c r="S1690" i="9"/>
  <c r="T1658" i="9"/>
  <c r="S1658" i="9"/>
  <c r="T346" i="9"/>
  <c r="S346" i="9"/>
  <c r="T3153" i="9"/>
  <c r="S3153" i="9"/>
  <c r="T3121" i="9"/>
  <c r="S3121" i="9"/>
  <c r="T2809" i="9"/>
  <c r="S2809" i="9"/>
  <c r="T2665" i="9"/>
  <c r="S2665" i="9"/>
  <c r="T2529" i="9"/>
  <c r="S2529" i="9"/>
  <c r="T2497" i="9"/>
  <c r="S2497" i="9"/>
  <c r="T1369" i="9"/>
  <c r="S1369" i="9"/>
  <c r="T1217" i="9"/>
  <c r="S1217" i="9"/>
  <c r="T1185" i="9"/>
  <c r="S1185" i="9"/>
  <c r="T529" i="9"/>
  <c r="S529" i="9"/>
  <c r="T377" i="9"/>
  <c r="S377" i="9"/>
  <c r="T289" i="9"/>
  <c r="S289" i="9"/>
  <c r="T3511" i="9"/>
  <c r="S3511" i="9"/>
  <c r="T2576" i="9"/>
  <c r="S2576" i="9"/>
  <c r="T2080" i="9"/>
  <c r="S2080" i="9"/>
  <c r="T1816" i="9"/>
  <c r="S1816" i="9"/>
  <c r="T1472" i="9"/>
  <c r="S1472" i="9"/>
  <c r="T664" i="9"/>
  <c r="S664" i="9"/>
  <c r="T632" i="9"/>
  <c r="S632" i="9"/>
  <c r="T488" i="9"/>
  <c r="S488" i="9"/>
  <c r="T232" i="9"/>
  <c r="S232" i="9"/>
  <c r="T168" i="9"/>
  <c r="S168" i="9"/>
  <c r="T136" i="9"/>
  <c r="S136" i="9"/>
  <c r="T3447" i="9"/>
  <c r="S3447" i="9"/>
  <c r="T3415" i="9"/>
  <c r="S3415" i="9"/>
  <c r="T3383" i="9"/>
  <c r="S3383" i="9"/>
  <c r="T3351" i="9"/>
  <c r="S3351" i="9"/>
  <c r="T2879" i="9"/>
  <c r="S2879" i="9"/>
  <c r="T2815" i="9"/>
  <c r="S2815" i="9"/>
  <c r="T2647" i="9"/>
  <c r="S2647" i="9"/>
  <c r="T1815" i="9"/>
  <c r="S1815" i="9"/>
  <c r="T1783" i="9"/>
  <c r="S1783" i="9"/>
  <c r="T1455" i="9"/>
  <c r="S1455" i="9"/>
  <c r="T1383" i="9"/>
  <c r="S1383" i="9"/>
  <c r="T1023" i="9"/>
  <c r="S1023" i="9"/>
  <c r="T535" i="9"/>
  <c r="S535" i="9"/>
  <c r="T495" i="9"/>
  <c r="S495" i="9"/>
  <c r="T23" i="9"/>
  <c r="S23" i="9"/>
  <c r="T3709" i="9"/>
  <c r="S3709" i="9"/>
  <c r="T3446" i="9"/>
  <c r="S3446" i="9"/>
  <c r="T3414" i="9"/>
  <c r="S3414" i="9"/>
  <c r="T2942" i="9"/>
  <c r="S2942" i="9"/>
  <c r="T2910" i="9"/>
  <c r="S2910" i="9"/>
  <c r="T2878" i="9"/>
  <c r="S2878" i="9"/>
  <c r="T2686" i="9"/>
  <c r="S2686" i="9"/>
  <c r="T1622" i="9"/>
  <c r="S1622" i="9"/>
  <c r="T1406" i="9"/>
  <c r="S1406" i="9"/>
  <c r="T1270" i="9"/>
  <c r="S1270" i="9"/>
  <c r="T942" i="9"/>
  <c r="S942" i="9"/>
  <c r="T910" i="9"/>
  <c r="S910" i="9"/>
  <c r="T382" i="9"/>
  <c r="S382" i="9"/>
  <c r="T238" i="9"/>
  <c r="S238" i="9"/>
  <c r="T2837" i="9"/>
  <c r="S2837" i="9"/>
  <c r="T1621" i="9"/>
  <c r="S1621" i="9"/>
  <c r="T1149" i="9"/>
  <c r="S1149" i="9"/>
  <c r="T1117" i="9"/>
  <c r="S1117" i="9"/>
  <c r="T981" i="9"/>
  <c r="S981" i="9"/>
  <c r="T149" i="9"/>
  <c r="S149" i="9"/>
  <c r="T3497" i="9"/>
  <c r="S3497" i="9"/>
  <c r="T3691" i="9"/>
  <c r="S3691" i="9"/>
  <c r="T3556" i="9"/>
  <c r="S3556" i="9"/>
  <c r="T3004" i="9"/>
  <c r="S3004" i="9"/>
  <c r="T2812" i="9"/>
  <c r="S2812" i="9"/>
  <c r="T2748" i="9"/>
  <c r="S2748" i="9"/>
  <c r="T2684" i="9"/>
  <c r="S2684" i="9"/>
  <c r="T2436" i="9"/>
  <c r="S2436" i="9"/>
  <c r="T2140" i="9"/>
  <c r="S2140" i="9"/>
  <c r="T1188" i="9"/>
  <c r="S1188" i="9"/>
  <c r="T396" i="9"/>
  <c r="S396" i="9"/>
  <c r="T83" i="9"/>
  <c r="S83" i="9"/>
  <c r="T81" i="9"/>
  <c r="S81" i="9"/>
  <c r="T3530" i="9"/>
  <c r="S3530" i="9"/>
  <c r="T3099" i="9"/>
  <c r="S3099" i="9"/>
  <c r="T3083" i="9"/>
  <c r="S3083" i="9"/>
  <c r="T3043" i="9"/>
  <c r="S3043" i="9"/>
  <c r="T2667" i="9"/>
  <c r="S2667" i="9"/>
  <c r="T2427" i="9"/>
  <c r="S2427" i="9"/>
  <c r="T2379" i="9"/>
  <c r="S2379" i="9"/>
  <c r="T2347" i="9"/>
  <c r="S2347" i="9"/>
  <c r="T2315" i="9"/>
  <c r="S2315" i="9"/>
  <c r="T2283" i="9"/>
  <c r="S2283" i="9"/>
  <c r="T2163" i="9"/>
  <c r="S2163" i="9"/>
  <c r="T2123" i="9"/>
  <c r="S2123" i="9"/>
  <c r="T2091" i="9"/>
  <c r="S2091" i="9"/>
  <c r="T2059" i="9"/>
  <c r="S2059" i="9"/>
  <c r="T2027" i="9"/>
  <c r="S2027" i="9"/>
  <c r="T2019" i="9"/>
  <c r="S2019" i="9"/>
  <c r="T1979" i="9"/>
  <c r="S1979" i="9"/>
  <c r="T1971" i="9"/>
  <c r="S1971" i="9"/>
  <c r="T1947" i="9"/>
  <c r="S1947" i="9"/>
  <c r="T1939" i="9"/>
  <c r="S1939" i="9"/>
  <c r="T1875" i="9"/>
  <c r="S1875" i="9"/>
  <c r="T1803" i="9"/>
  <c r="S1803" i="9"/>
  <c r="T1467" i="9"/>
  <c r="S1467" i="9"/>
  <c r="T1051" i="9"/>
  <c r="S1051" i="9"/>
  <c r="T827" i="9"/>
  <c r="S827" i="9"/>
  <c r="T819" i="9"/>
  <c r="S819" i="9"/>
  <c r="T795" i="9"/>
  <c r="S795" i="9"/>
  <c r="T787" i="9"/>
  <c r="S787" i="9"/>
  <c r="T755" i="9"/>
  <c r="S755" i="9"/>
  <c r="T667" i="9"/>
  <c r="S667" i="9"/>
  <c r="T643" i="9"/>
  <c r="S643" i="9"/>
  <c r="T603" i="9"/>
  <c r="S603" i="9"/>
  <c r="T571" i="9"/>
  <c r="S571" i="9"/>
  <c r="T563" i="9"/>
  <c r="S563" i="9"/>
  <c r="T2597" i="9"/>
  <c r="S2597" i="9"/>
  <c r="T2357" i="9"/>
  <c r="S2357" i="9"/>
  <c r="T2037" i="9"/>
  <c r="S2037" i="9"/>
  <c r="T1925" i="9"/>
  <c r="S1925" i="9"/>
  <c r="T1565" i="9"/>
  <c r="S1565" i="9"/>
  <c r="T1533" i="9"/>
  <c r="S1533" i="9"/>
  <c r="T837" i="9"/>
  <c r="S837" i="9"/>
  <c r="T573" i="9"/>
  <c r="S573" i="9"/>
  <c r="T509" i="9"/>
  <c r="S509" i="9"/>
  <c r="T373" i="9"/>
  <c r="S373" i="9"/>
  <c r="T189" i="9"/>
  <c r="S189" i="9"/>
  <c r="T3380" i="9"/>
  <c r="S3380" i="9"/>
  <c r="T3348" i="9"/>
  <c r="S3348" i="9"/>
  <c r="T3084" i="9"/>
  <c r="S3084" i="9"/>
  <c r="T2612" i="9"/>
  <c r="S2612" i="9"/>
  <c r="T2572" i="9"/>
  <c r="S2572" i="9"/>
  <c r="T2420" i="9"/>
  <c r="S2420" i="9"/>
  <c r="T2300" i="9"/>
  <c r="S2300" i="9"/>
  <c r="T2268" i="9"/>
  <c r="S2268" i="9"/>
  <c r="T1748" i="9"/>
  <c r="S1748" i="9"/>
  <c r="T1716" i="9"/>
  <c r="S1716" i="9"/>
  <c r="T1684" i="9"/>
  <c r="S1684" i="9"/>
  <c r="T1332" i="9"/>
  <c r="S1332" i="9"/>
  <c r="T1300" i="9"/>
  <c r="S1300" i="9"/>
  <c r="T1092" i="9"/>
  <c r="S1092" i="9"/>
  <c r="T884" i="9"/>
  <c r="S884" i="9"/>
  <c r="T812" i="9"/>
  <c r="S812" i="9"/>
  <c r="T476" i="9"/>
  <c r="S476" i="9"/>
  <c r="T444" i="9"/>
  <c r="S444" i="9"/>
  <c r="T3529" i="9"/>
  <c r="S3529" i="9"/>
  <c r="T2899" i="9"/>
  <c r="S2899" i="9"/>
  <c r="T2835" i="9"/>
  <c r="S2835" i="9"/>
  <c r="T2803" i="9"/>
  <c r="S2803" i="9"/>
  <c r="T2771" i="9"/>
  <c r="S2771" i="9"/>
  <c r="T2739" i="9"/>
  <c r="S2739" i="9"/>
  <c r="T2707" i="9"/>
  <c r="S2707" i="9"/>
  <c r="T2491" i="9"/>
  <c r="S2491" i="9"/>
  <c r="T2411" i="9"/>
  <c r="S2411" i="9"/>
  <c r="T2203" i="9"/>
  <c r="S2203" i="9"/>
  <c r="T1915" i="9"/>
  <c r="S1915" i="9"/>
  <c r="T1515" i="9"/>
  <c r="S1515" i="9"/>
  <c r="T1427" i="9"/>
  <c r="S1427" i="9"/>
  <c r="T1179" i="9"/>
  <c r="S1179" i="9"/>
  <c r="T1115" i="9"/>
  <c r="S1115" i="9"/>
  <c r="T995" i="9"/>
  <c r="S995" i="9"/>
  <c r="T411" i="9"/>
  <c r="S411" i="9"/>
  <c r="T43" i="9"/>
  <c r="S43" i="9"/>
  <c r="T3729" i="9"/>
  <c r="S3729" i="9"/>
  <c r="T3450" i="9"/>
  <c r="S3450" i="9"/>
  <c r="T3162" i="9"/>
  <c r="S3162" i="9"/>
  <c r="T2562" i="9"/>
  <c r="S2562" i="9"/>
  <c r="T2442" i="9"/>
  <c r="S2442" i="9"/>
  <c r="T1450" i="9"/>
  <c r="S1450" i="9"/>
  <c r="T1346" i="9"/>
  <c r="S1346" i="9"/>
  <c r="T978" i="9"/>
  <c r="S978" i="9"/>
  <c r="T538" i="9"/>
  <c r="S538" i="9"/>
  <c r="T3565" i="9"/>
  <c r="S3565" i="9"/>
  <c r="T3441" i="9"/>
  <c r="S3441" i="9"/>
  <c r="T2465" i="9"/>
  <c r="S2465" i="9"/>
  <c r="T2433" i="9"/>
  <c r="S2433" i="9"/>
  <c r="T2400" i="9"/>
  <c r="S2400" i="9"/>
  <c r="T2368" i="9"/>
  <c r="S2368" i="9"/>
  <c r="T2336" i="9"/>
  <c r="S2336" i="9"/>
  <c r="T1872" i="9"/>
  <c r="S1872" i="9"/>
  <c r="T1840" i="9"/>
  <c r="S1840" i="9"/>
  <c r="T1304" i="9"/>
  <c r="S1304" i="9"/>
  <c r="T1128" i="9"/>
  <c r="S1128" i="9"/>
  <c r="T1000" i="9"/>
  <c r="S1000" i="9"/>
  <c r="T216" i="9"/>
  <c r="S216" i="9"/>
  <c r="T3319" i="9"/>
  <c r="S3319" i="9"/>
  <c r="T3287" i="9"/>
  <c r="S3287" i="9"/>
  <c r="T3255" i="9"/>
  <c r="S3255" i="9"/>
  <c r="T3223" i="9"/>
  <c r="S3223" i="9"/>
  <c r="T3159" i="9"/>
  <c r="S3159" i="9"/>
  <c r="T2975" i="9"/>
  <c r="S2975" i="9"/>
  <c r="T2671" i="9"/>
  <c r="S2671" i="9"/>
  <c r="T2391" i="9"/>
  <c r="S2391" i="9"/>
  <c r="T2359" i="9"/>
  <c r="S2359" i="9"/>
  <c r="T2327" i="9"/>
  <c r="S2327" i="9"/>
  <c r="T2071" i="9"/>
  <c r="S2071" i="9"/>
  <c r="T2039" i="9"/>
  <c r="S2039" i="9"/>
  <c r="T1751" i="9"/>
  <c r="S1751" i="9"/>
  <c r="T1063" i="9"/>
  <c r="S1063" i="9"/>
  <c r="T703" i="9"/>
  <c r="S703" i="9"/>
  <c r="T567" i="9"/>
  <c r="S567" i="9"/>
  <c r="T487" i="9"/>
  <c r="S487" i="9"/>
  <c r="T439" i="9"/>
  <c r="S439" i="9"/>
  <c r="T343" i="9"/>
  <c r="S343" i="9"/>
  <c r="T3382" i="9"/>
  <c r="S3382" i="9"/>
  <c r="T3318" i="9"/>
  <c r="S3318" i="9"/>
  <c r="T3286" i="9"/>
  <c r="S3286" i="9"/>
  <c r="T3158" i="9"/>
  <c r="S3158" i="9"/>
  <c r="T3126" i="9"/>
  <c r="S3126" i="9"/>
  <c r="T2750" i="9"/>
  <c r="S2750" i="9"/>
  <c r="T2566" i="9"/>
  <c r="S2566" i="9"/>
  <c r="T2534" i="9"/>
  <c r="S2534" i="9"/>
  <c r="T2502" i="9"/>
  <c r="S2502" i="9"/>
  <c r="T2470" i="9"/>
  <c r="S2470" i="9"/>
  <c r="T1686" i="9"/>
  <c r="S1686" i="9"/>
  <c r="T934" i="9"/>
  <c r="S934" i="9"/>
  <c r="T886" i="9"/>
  <c r="S886" i="9"/>
  <c r="T254" i="9"/>
  <c r="S254" i="9"/>
  <c r="T3373" i="9"/>
  <c r="S3373" i="9"/>
  <c r="T3341" i="9"/>
  <c r="S3341" i="9"/>
  <c r="T3309" i="9"/>
  <c r="S3309" i="9"/>
  <c r="T3117" i="9"/>
  <c r="S3117" i="9"/>
  <c r="T3085" i="9"/>
  <c r="S3085" i="9"/>
  <c r="T2965" i="9"/>
  <c r="S2965" i="9"/>
  <c r="T2933" i="9"/>
  <c r="S2933" i="9"/>
  <c r="T2741" i="9"/>
  <c r="S2741" i="9"/>
  <c r="T2709" i="9"/>
  <c r="S2709" i="9"/>
  <c r="T2461" i="9"/>
  <c r="S2461" i="9"/>
  <c r="T1677" i="9"/>
  <c r="S1677" i="9"/>
  <c r="T1597" i="9"/>
  <c r="S1597" i="9"/>
  <c r="T1365" i="9"/>
  <c r="S1365" i="9"/>
  <c r="T1333" i="9"/>
  <c r="S1333" i="9"/>
  <c r="T1013" i="9"/>
  <c r="S1013" i="9"/>
  <c r="T725" i="9"/>
  <c r="S725" i="9"/>
  <c r="T525" i="9"/>
  <c r="S525" i="9"/>
  <c r="T357" i="9"/>
  <c r="S357" i="9"/>
  <c r="T341" i="9"/>
  <c r="S341" i="9"/>
  <c r="T325" i="9"/>
  <c r="S325" i="9"/>
  <c r="T277" i="9"/>
  <c r="S277" i="9"/>
  <c r="S3640" i="9"/>
  <c r="T3640" i="9"/>
  <c r="T3508" i="9"/>
  <c r="S3508" i="9"/>
  <c r="T2876" i="9"/>
  <c r="S2876" i="9"/>
  <c r="T2780" i="9"/>
  <c r="S2780" i="9"/>
  <c r="T2716" i="9"/>
  <c r="S2716" i="9"/>
  <c r="T2532" i="9"/>
  <c r="S2532" i="9"/>
  <c r="T2500" i="9"/>
  <c r="S2500" i="9"/>
  <c r="T2468" i="9"/>
  <c r="S2468" i="9"/>
  <c r="T2180" i="9"/>
  <c r="S2180" i="9"/>
  <c r="T2172" i="9"/>
  <c r="S2172" i="9"/>
  <c r="T2132" i="9"/>
  <c r="S2132" i="9"/>
  <c r="T1708" i="9"/>
  <c r="S1708" i="9"/>
  <c r="T1644" i="9"/>
  <c r="S1644" i="9"/>
  <c r="T1252" i="9"/>
  <c r="S1252" i="9"/>
  <c r="T1124" i="9"/>
  <c r="S1124" i="9"/>
  <c r="T1100" i="9"/>
  <c r="S1100" i="9"/>
  <c r="T700" i="9"/>
  <c r="S700" i="9"/>
  <c r="T588" i="9"/>
  <c r="S588" i="9"/>
  <c r="T3598" i="9"/>
  <c r="S3598" i="9"/>
  <c r="T3630" i="9"/>
  <c r="S3630" i="9"/>
  <c r="T3662" i="9"/>
  <c r="S3662" i="9"/>
  <c r="T3694" i="9"/>
  <c r="S3694" i="9"/>
  <c r="T3726" i="9"/>
  <c r="S3726" i="9"/>
  <c r="T3475" i="9"/>
  <c r="S3475" i="9"/>
  <c r="T2251" i="9"/>
  <c r="S2251" i="9"/>
  <c r="T2389" i="9"/>
  <c r="S2389" i="9"/>
  <c r="T2149" i="9"/>
  <c r="S2149" i="9"/>
  <c r="T1221" i="9"/>
  <c r="S1221" i="9"/>
  <c r="T1109" i="9"/>
  <c r="S1109" i="9"/>
  <c r="T653" i="9"/>
  <c r="S653" i="9"/>
  <c r="T621" i="9"/>
  <c r="S621" i="9"/>
  <c r="T245" i="9"/>
  <c r="S245" i="9"/>
  <c r="T3532" i="9"/>
  <c r="S3532" i="9"/>
  <c r="T3444" i="9"/>
  <c r="S3444" i="9"/>
  <c r="T3412" i="9"/>
  <c r="S3412" i="9"/>
  <c r="T3156" i="9"/>
  <c r="S3156" i="9"/>
  <c r="T3124" i="9"/>
  <c r="S3124" i="9"/>
  <c r="T1556" i="9"/>
  <c r="S1556" i="9"/>
  <c r="T1492" i="9"/>
  <c r="S1492" i="9"/>
  <c r="T3549" i="9"/>
  <c r="S3549" i="9"/>
  <c r="T3243" i="9"/>
  <c r="S3243" i="9"/>
  <c r="T2867" i="9"/>
  <c r="S2867" i="9"/>
  <c r="T2675" i="9"/>
  <c r="S2675" i="9"/>
  <c r="T2459" i="9"/>
  <c r="S2459" i="9"/>
  <c r="T1395" i="9"/>
  <c r="S1395" i="9"/>
  <c r="T1043" i="9"/>
  <c r="S1043" i="9"/>
  <c r="T723" i="9"/>
  <c r="S723" i="9"/>
  <c r="T3418" i="9"/>
  <c r="S3418" i="9"/>
  <c r="T3354" i="9"/>
  <c r="S3354" i="9"/>
  <c r="T3322" i="9"/>
  <c r="S3322" i="9"/>
  <c r="T3130" i="9"/>
  <c r="S3130" i="9"/>
  <c r="T2634" i="9"/>
  <c r="S2634" i="9"/>
  <c r="T2538" i="9"/>
  <c r="S2538" i="9"/>
  <c r="T2506" i="9"/>
  <c r="S2506" i="9"/>
  <c r="T2474" i="9"/>
  <c r="S2474" i="9"/>
  <c r="T1634" i="9"/>
  <c r="S1634" i="9"/>
  <c r="T1474" i="9"/>
  <c r="S1474" i="9"/>
  <c r="T1442" i="9"/>
  <c r="S1442" i="9"/>
  <c r="T1378" i="9"/>
  <c r="S1378" i="9"/>
  <c r="T1314" i="9"/>
  <c r="S1314" i="9"/>
  <c r="T1218" i="9"/>
  <c r="S1218" i="9"/>
  <c r="T1106" i="9"/>
  <c r="S1106" i="9"/>
  <c r="T434" i="9"/>
  <c r="S434" i="9"/>
  <c r="T362" i="9"/>
  <c r="S362" i="9"/>
  <c r="T26" i="9"/>
  <c r="S26" i="9"/>
  <c r="T193" i="9"/>
  <c r="S193" i="9"/>
  <c r="T3550" i="9"/>
  <c r="S3550" i="9"/>
  <c r="T3377" i="9"/>
  <c r="S3377" i="9"/>
  <c r="T3097" i="9"/>
  <c r="S3097" i="9"/>
  <c r="T3041" i="9"/>
  <c r="S3041" i="9"/>
  <c r="T3001" i="9"/>
  <c r="S3001" i="9"/>
  <c r="T2969" i="9"/>
  <c r="S2969" i="9"/>
  <c r="T2937" i="9"/>
  <c r="S2937" i="9"/>
  <c r="T2873" i="9"/>
  <c r="S2873" i="9"/>
  <c r="T2713" i="9"/>
  <c r="S2713" i="9"/>
  <c r="T2681" i="9"/>
  <c r="S2681" i="9"/>
  <c r="T1713" i="9"/>
  <c r="S1713" i="9"/>
  <c r="T1681" i="9"/>
  <c r="S1681" i="9"/>
  <c r="T1249" i="9"/>
  <c r="S1249" i="9"/>
  <c r="T1017" i="9"/>
  <c r="S1017" i="9"/>
  <c r="T2664" i="9"/>
  <c r="S2664" i="9"/>
  <c r="T2536" i="9"/>
  <c r="S2536" i="9"/>
  <c r="T2272" i="9"/>
  <c r="S2272" i="9"/>
  <c r="T2240" i="9"/>
  <c r="S2240" i="9"/>
  <c r="T2048" i="9"/>
  <c r="S2048" i="9"/>
  <c r="T1904" i="9"/>
  <c r="S1904" i="9"/>
  <c r="T1096" i="9"/>
  <c r="S1096" i="9"/>
  <c r="T856" i="9"/>
  <c r="S856" i="9"/>
  <c r="T544" i="9"/>
  <c r="S544" i="9"/>
  <c r="T32" i="9"/>
  <c r="S32" i="9"/>
  <c r="T29" i="9"/>
  <c r="S29" i="9"/>
  <c r="T2783" i="9"/>
  <c r="S2783" i="9"/>
  <c r="T2751" i="9"/>
  <c r="S2751" i="9"/>
  <c r="T2615" i="9"/>
  <c r="S2615" i="9"/>
  <c r="T2439" i="9"/>
  <c r="S2439" i="9"/>
  <c r="T1719" i="9"/>
  <c r="S1719" i="9"/>
  <c r="T1687" i="9"/>
  <c r="S1687" i="9"/>
  <c r="T1655" i="9"/>
  <c r="S1655" i="9"/>
  <c r="T1191" i="9"/>
  <c r="S1191" i="9"/>
  <c r="T1159" i="9"/>
  <c r="S1159" i="9"/>
  <c r="T1127" i="9"/>
  <c r="S1127" i="9"/>
  <c r="T471" i="9"/>
  <c r="S471" i="9"/>
  <c r="T247" i="9"/>
  <c r="S247" i="9"/>
  <c r="T215" i="9"/>
  <c r="S215" i="9"/>
  <c r="T3581" i="9"/>
  <c r="S3581" i="9"/>
  <c r="T3190" i="9"/>
  <c r="S3190" i="9"/>
  <c r="T2846" i="9"/>
  <c r="S2846" i="9"/>
  <c r="T1822" i="9"/>
  <c r="S1822" i="9"/>
  <c r="T1782" i="9"/>
  <c r="S1782" i="9"/>
  <c r="T1254" i="9"/>
  <c r="S1254" i="9"/>
  <c r="T1222" i="9"/>
  <c r="S1222" i="9"/>
  <c r="T1022" i="9"/>
  <c r="S1022" i="9"/>
  <c r="T702" i="9"/>
  <c r="S702" i="9"/>
  <c r="T262" i="9"/>
  <c r="S262" i="9"/>
  <c r="T246" i="9"/>
  <c r="S246" i="9"/>
  <c r="T197" i="9"/>
  <c r="S197" i="9"/>
  <c r="T3029" i="9"/>
  <c r="S3029" i="9"/>
  <c r="T2997" i="9"/>
  <c r="S2997" i="9"/>
  <c r="T2677" i="9"/>
  <c r="S2677" i="9"/>
  <c r="T2645" i="9"/>
  <c r="S2645" i="9"/>
  <c r="T2613" i="9"/>
  <c r="S2613" i="9"/>
  <c r="T2493" i="9"/>
  <c r="S2493" i="9"/>
  <c r="T2421" i="9"/>
  <c r="S2421" i="9"/>
  <c r="T1709" i="9"/>
  <c r="S1709" i="9"/>
  <c r="T1429" i="9"/>
  <c r="S1429" i="9"/>
  <c r="T1045" i="9"/>
  <c r="S1045" i="9"/>
  <c r="T941" i="9"/>
  <c r="S941" i="9"/>
  <c r="T733" i="9"/>
  <c r="S733" i="9"/>
  <c r="T429" i="9"/>
  <c r="S429" i="9"/>
  <c r="T413" i="9"/>
  <c r="S413" i="9"/>
  <c r="T389" i="9"/>
  <c r="S389" i="9"/>
  <c r="S3576" i="9"/>
  <c r="T3576" i="9"/>
  <c r="T3595" i="9"/>
  <c r="S3595" i="9"/>
  <c r="S3608" i="9"/>
  <c r="T3608" i="9"/>
  <c r="T3627" i="9"/>
  <c r="S3627" i="9"/>
  <c r="S3672" i="9"/>
  <c r="T3672" i="9"/>
  <c r="S3704" i="9"/>
  <c r="T3704" i="9"/>
  <c r="T2972" i="9"/>
  <c r="S2972" i="9"/>
  <c r="T2940" i="9"/>
  <c r="S2940" i="9"/>
  <c r="T2908" i="9"/>
  <c r="S2908" i="9"/>
  <c r="T2844" i="9"/>
  <c r="S2844" i="9"/>
  <c r="T2212" i="9"/>
  <c r="S2212" i="9"/>
  <c r="T1780" i="9"/>
  <c r="S1780" i="9"/>
  <c r="T1364" i="9"/>
  <c r="S1364" i="9"/>
  <c r="T1220" i="9"/>
  <c r="S1220" i="9"/>
  <c r="T1156" i="9"/>
  <c r="S1156" i="9"/>
  <c r="T1020" i="9"/>
  <c r="S1020" i="9"/>
  <c r="T660" i="9"/>
  <c r="S660" i="9"/>
  <c r="T484" i="9"/>
  <c r="S484" i="9"/>
  <c r="T212" i="9"/>
  <c r="S212" i="9"/>
  <c r="T164" i="9"/>
  <c r="S164" i="9"/>
  <c r="T3483" i="9"/>
  <c r="S3483" i="9"/>
  <c r="T3680" i="9"/>
  <c r="T2325" i="9"/>
  <c r="S2325" i="9"/>
  <c r="T2293" i="9"/>
  <c r="S2293" i="9"/>
  <c r="T1893" i="9"/>
  <c r="S1893" i="9"/>
  <c r="T1157" i="9"/>
  <c r="S1157" i="9"/>
  <c r="T3188" i="9"/>
  <c r="S3188" i="9"/>
  <c r="T2164" i="9"/>
  <c r="S2164" i="9"/>
  <c r="T1828" i="9"/>
  <c r="S1828" i="9"/>
  <c r="T1636" i="9"/>
  <c r="S1636" i="9"/>
  <c r="T1524" i="9"/>
  <c r="S1524" i="9"/>
  <c r="T948" i="9"/>
  <c r="S948" i="9"/>
  <c r="T852" i="9"/>
  <c r="S852" i="9"/>
  <c r="T532" i="9"/>
  <c r="S532" i="9"/>
  <c r="T356" i="9"/>
  <c r="S356" i="9"/>
  <c r="T68" i="9"/>
  <c r="S68" i="9"/>
  <c r="T20" i="9"/>
  <c r="S20" i="9"/>
  <c r="T3435" i="9"/>
  <c r="S3435" i="9"/>
  <c r="T3275" i="9"/>
  <c r="S3275" i="9"/>
  <c r="T2587" i="9"/>
  <c r="S2587" i="9"/>
  <c r="T2131" i="9"/>
  <c r="S2131" i="9"/>
  <c r="T1851" i="9"/>
  <c r="S1851" i="9"/>
  <c r="T1547" i="9"/>
  <c r="S1547" i="9"/>
  <c r="T1363" i="9"/>
  <c r="S1363" i="9"/>
  <c r="T1011" i="9"/>
  <c r="S1011" i="9"/>
  <c r="T979" i="9"/>
  <c r="S979" i="9"/>
  <c r="T939" i="9"/>
  <c r="S939" i="9"/>
  <c r="T211" i="9"/>
  <c r="S211" i="9"/>
  <c r="T3569" i="9"/>
  <c r="S3569" i="9"/>
  <c r="T1818" i="9"/>
  <c r="S1818" i="9"/>
  <c r="T706" i="9"/>
  <c r="S706" i="9"/>
  <c r="T418" i="9"/>
  <c r="S418" i="9"/>
  <c r="T330" i="9"/>
  <c r="S330" i="9"/>
  <c r="T3409" i="9"/>
  <c r="S3409" i="9"/>
  <c r="T2137" i="9"/>
  <c r="S2137" i="9"/>
  <c r="T1745" i="9"/>
  <c r="S1745" i="9"/>
  <c r="T1337" i="9"/>
  <c r="S1337" i="9"/>
  <c r="T1289" i="9"/>
  <c r="S1289" i="9"/>
  <c r="T1001" i="9"/>
  <c r="S1001" i="9"/>
  <c r="T697" i="9"/>
  <c r="S697" i="9"/>
  <c r="T649" i="9"/>
  <c r="S649" i="9"/>
  <c r="T521" i="9"/>
  <c r="S521" i="9"/>
  <c r="T481" i="9"/>
  <c r="S481" i="9"/>
  <c r="T393" i="9"/>
  <c r="S393" i="9"/>
  <c r="T2472" i="9"/>
  <c r="S2472" i="9"/>
  <c r="T2304" i="9"/>
  <c r="S2304" i="9"/>
  <c r="T1936" i="9"/>
  <c r="S1936" i="9"/>
  <c r="T480" i="9"/>
  <c r="S480" i="9"/>
  <c r="T2943" i="9"/>
  <c r="S2943" i="9"/>
  <c r="T2687" i="9"/>
  <c r="S2687" i="9"/>
  <c r="T2471" i="9"/>
  <c r="S2471" i="9"/>
  <c r="T2295" i="9"/>
  <c r="S2295" i="9"/>
  <c r="T2151" i="9"/>
  <c r="S2151" i="9"/>
  <c r="T2103" i="9"/>
  <c r="S2103" i="9"/>
  <c r="T1415" i="9"/>
  <c r="S1415" i="9"/>
  <c r="T1295" i="9"/>
  <c r="S1295" i="9"/>
  <c r="T919" i="9"/>
  <c r="S919" i="9"/>
  <c r="T847" i="9"/>
  <c r="S847" i="9"/>
  <c r="T3613" i="9"/>
  <c r="S3613" i="9"/>
  <c r="T3677" i="9"/>
  <c r="S3677" i="9"/>
  <c r="T3254" i="9"/>
  <c r="S3254" i="9"/>
  <c r="T1814" i="9"/>
  <c r="S1814" i="9"/>
  <c r="T1158" i="9"/>
  <c r="S1158" i="9"/>
  <c r="T622" i="9"/>
  <c r="S622" i="9"/>
  <c r="T286" i="9"/>
  <c r="S286" i="9"/>
  <c r="T222" i="9"/>
  <c r="S222" i="9"/>
  <c r="T3437" i="9"/>
  <c r="S3437" i="9"/>
  <c r="T3149" i="9"/>
  <c r="S3149" i="9"/>
  <c r="T2661" i="9"/>
  <c r="S2661" i="9"/>
  <c r="T2629" i="9"/>
  <c r="S2629" i="9"/>
  <c r="T2565" i="9"/>
  <c r="S2565" i="9"/>
  <c r="T2525" i="9"/>
  <c r="S2525" i="9"/>
  <c r="T1813" i="9"/>
  <c r="S1813" i="9"/>
  <c r="T1741" i="9"/>
  <c r="S1741" i="9"/>
  <c r="T1397" i="9"/>
  <c r="S1397" i="9"/>
  <c r="T909" i="9"/>
  <c r="S909" i="9"/>
  <c r="T13" i="9"/>
  <c r="S13" i="9"/>
  <c r="T3659" i="9"/>
  <c r="S3659" i="9"/>
  <c r="T3747" i="9"/>
  <c r="S3747" i="9"/>
  <c r="T2133" i="9"/>
  <c r="S2133" i="9"/>
  <c r="T1989" i="9"/>
  <c r="S1989" i="9"/>
  <c r="T1861" i="9"/>
  <c r="S1861" i="9"/>
  <c r="T1829" i="9"/>
  <c r="S1829" i="9"/>
  <c r="T1189" i="9"/>
  <c r="S1189" i="9"/>
  <c r="T605" i="9"/>
  <c r="S605" i="9"/>
  <c r="T469" i="9"/>
  <c r="S469" i="9"/>
  <c r="T3553" i="9"/>
  <c r="S3553" i="9"/>
  <c r="T3316" i="9"/>
  <c r="S3316" i="9"/>
  <c r="T1996" i="9"/>
  <c r="S1996" i="9"/>
  <c r="T1964" i="9"/>
  <c r="S1964" i="9"/>
  <c r="T1868" i="9"/>
  <c r="S1868" i="9"/>
  <c r="T1836" i="9"/>
  <c r="S1836" i="9"/>
  <c r="T1436" i="9"/>
  <c r="S1436" i="9"/>
  <c r="T916" i="9"/>
  <c r="S916" i="9"/>
  <c r="T772" i="9"/>
  <c r="S772" i="9"/>
  <c r="T412" i="9"/>
  <c r="S412" i="9"/>
  <c r="T316" i="9"/>
  <c r="S316" i="9"/>
  <c r="T185" i="9"/>
  <c r="S185" i="9"/>
  <c r="T3499" i="9"/>
  <c r="S3499" i="9"/>
  <c r="T3403" i="9"/>
  <c r="S3403" i="9"/>
  <c r="T3371" i="9"/>
  <c r="S3371" i="9"/>
  <c r="T3339" i="9"/>
  <c r="S3339" i="9"/>
  <c r="T3211" i="9"/>
  <c r="S3211" i="9"/>
  <c r="T3179" i="9"/>
  <c r="S3179" i="9"/>
  <c r="T2963" i="9"/>
  <c r="S2963" i="9"/>
  <c r="T1707" i="9"/>
  <c r="S1707" i="9"/>
  <c r="T1675" i="9"/>
  <c r="S1675" i="9"/>
  <c r="T1243" i="9"/>
  <c r="S1243" i="9"/>
  <c r="T1211" i="9"/>
  <c r="S1211" i="9"/>
  <c r="T275" i="9"/>
  <c r="S275" i="9"/>
  <c r="T243" i="9"/>
  <c r="S243" i="9"/>
  <c r="T3481" i="9"/>
  <c r="S3481" i="9"/>
  <c r="T3697" i="9"/>
  <c r="S3697" i="9"/>
  <c r="T3290" i="9"/>
  <c r="S3290" i="9"/>
  <c r="T3066" i="9"/>
  <c r="S3066" i="9"/>
  <c r="T2650" i="9"/>
  <c r="S2650" i="9"/>
  <c r="T2618" i="9"/>
  <c r="S2618" i="9"/>
  <c r="T1250" i="9"/>
  <c r="S1250" i="9"/>
  <c r="T1186" i="9"/>
  <c r="S1186" i="9"/>
  <c r="T954" i="9"/>
  <c r="S954" i="9"/>
  <c r="T922" i="9"/>
  <c r="S922" i="9"/>
  <c r="T890" i="9"/>
  <c r="S890" i="9"/>
  <c r="T482" i="9"/>
  <c r="S482" i="9"/>
  <c r="T218" i="9"/>
  <c r="S218" i="9"/>
  <c r="T3539" i="9"/>
  <c r="S3539" i="9"/>
  <c r="T3313" i="9"/>
  <c r="S3313" i="9"/>
  <c r="T3281" i="9"/>
  <c r="S3281" i="9"/>
  <c r="T3249" i="9"/>
  <c r="S3249" i="9"/>
  <c r="T3217" i="9"/>
  <c r="S3217" i="9"/>
  <c r="T3185" i="9"/>
  <c r="S3185" i="9"/>
  <c r="T2905" i="9"/>
  <c r="S2905" i="9"/>
  <c r="T2777" i="9"/>
  <c r="S2777" i="9"/>
  <c r="T2745" i="9"/>
  <c r="S2745" i="9"/>
  <c r="T2169" i="9"/>
  <c r="S2169" i="9"/>
  <c r="T1777" i="9"/>
  <c r="S1777" i="9"/>
  <c r="T1153" i="9"/>
  <c r="S1153" i="9"/>
  <c r="T857" i="9"/>
  <c r="S857" i="9"/>
  <c r="T2440" i="9"/>
  <c r="S2440" i="9"/>
  <c r="T2112" i="9"/>
  <c r="S2112" i="9"/>
  <c r="T744" i="9"/>
  <c r="S744" i="9"/>
  <c r="T72" i="9"/>
  <c r="S72" i="9"/>
  <c r="T157" i="9"/>
  <c r="S157" i="9"/>
  <c r="T3127" i="9"/>
  <c r="S3127" i="9"/>
  <c r="T3039" i="9"/>
  <c r="S3039" i="9"/>
  <c r="T3007" i="9"/>
  <c r="S3007" i="9"/>
  <c r="T2847" i="9"/>
  <c r="S2847" i="9"/>
  <c r="T2535" i="9"/>
  <c r="S2535" i="9"/>
  <c r="T2423" i="9"/>
  <c r="S2423" i="9"/>
  <c r="T2231" i="9"/>
  <c r="S2231" i="9"/>
  <c r="T1255" i="9"/>
  <c r="S1255" i="9"/>
  <c r="T1223" i="9"/>
  <c r="S1223" i="9"/>
  <c r="T951" i="9"/>
  <c r="S951" i="9"/>
  <c r="T159" i="9"/>
  <c r="S159" i="9"/>
  <c r="T3006" i="9"/>
  <c r="S3006" i="9"/>
  <c r="T2974" i="9"/>
  <c r="S2974" i="9"/>
  <c r="T2814" i="9"/>
  <c r="S2814" i="9"/>
  <c r="T2782" i="9"/>
  <c r="S2782" i="9"/>
  <c r="T2598" i="9"/>
  <c r="S2598" i="9"/>
  <c r="T2438" i="9"/>
  <c r="S2438" i="9"/>
  <c r="T1590" i="9"/>
  <c r="S1590" i="9"/>
  <c r="T1558" i="9"/>
  <c r="S1558" i="9"/>
  <c r="T1526" i="9"/>
  <c r="S1526" i="9"/>
  <c r="T1494" i="9"/>
  <c r="S1494" i="9"/>
  <c r="T1374" i="9"/>
  <c r="S1374" i="9"/>
  <c r="T1342" i="9"/>
  <c r="S1342" i="9"/>
  <c r="T1190" i="9"/>
  <c r="S1190" i="9"/>
  <c r="T3405" i="9"/>
  <c r="S3405" i="9"/>
  <c r="T3277" i="9"/>
  <c r="S3277" i="9"/>
  <c r="T3245" i="9"/>
  <c r="S3245" i="9"/>
  <c r="T3213" i="9"/>
  <c r="S3213" i="9"/>
  <c r="T3069" i="9"/>
  <c r="S3069" i="9"/>
  <c r="T2805" i="9"/>
  <c r="S2805" i="9"/>
  <c r="T2773" i="9"/>
  <c r="S2773" i="9"/>
  <c r="T1461" i="9"/>
  <c r="S1461" i="9"/>
  <c r="T1301" i="9"/>
  <c r="S1301" i="9"/>
  <c r="T2069" i="9"/>
  <c r="S2069" i="9"/>
  <c r="T1957" i="9"/>
  <c r="S1957" i="9"/>
  <c r="T1253" i="9"/>
  <c r="S1253" i="9"/>
  <c r="T589" i="9"/>
  <c r="S589" i="9"/>
  <c r="T3284" i="9"/>
  <c r="S3284" i="9"/>
  <c r="T3252" i="9"/>
  <c r="S3252" i="9"/>
  <c r="T3068" i="9"/>
  <c r="S3068" i="9"/>
  <c r="T2396" i="9"/>
  <c r="S2396" i="9"/>
  <c r="T2364" i="9"/>
  <c r="S2364" i="9"/>
  <c r="T2044" i="9"/>
  <c r="S2044" i="9"/>
  <c r="T1932" i="9"/>
  <c r="S1932" i="9"/>
  <c r="T1900" i="9"/>
  <c r="S1900" i="9"/>
  <c r="T1820" i="9"/>
  <c r="S1820" i="9"/>
  <c r="T492" i="9"/>
  <c r="S492" i="9"/>
  <c r="T340" i="9"/>
  <c r="S340" i="9"/>
  <c r="T244" i="9"/>
  <c r="S244" i="9"/>
  <c r="T124" i="9"/>
  <c r="S124" i="9"/>
  <c r="T145" i="9"/>
  <c r="S145" i="9"/>
  <c r="T3307" i="9"/>
  <c r="S3307" i="9"/>
  <c r="T3147" i="9"/>
  <c r="S3147" i="9"/>
  <c r="T3115" i="9"/>
  <c r="S3115" i="9"/>
  <c r="T2995" i="9"/>
  <c r="S2995" i="9"/>
  <c r="T2523" i="9"/>
  <c r="S2523" i="9"/>
  <c r="T2219" i="9"/>
  <c r="S2219" i="9"/>
  <c r="T1883" i="9"/>
  <c r="S1883" i="9"/>
  <c r="T1771" i="9"/>
  <c r="S1771" i="9"/>
  <c r="T1579" i="9"/>
  <c r="S1579" i="9"/>
  <c r="T1331" i="9"/>
  <c r="S1331" i="9"/>
  <c r="T1147" i="9"/>
  <c r="S1147" i="9"/>
  <c r="T3601" i="9"/>
  <c r="S3601" i="9"/>
  <c r="T3386" i="9"/>
  <c r="S3386" i="9"/>
  <c r="T2002" i="9"/>
  <c r="S2002" i="9"/>
  <c r="T1786" i="9"/>
  <c r="S1786" i="9"/>
  <c r="T1130" i="9"/>
  <c r="S1130" i="9"/>
  <c r="T778" i="9"/>
  <c r="S778" i="9"/>
  <c r="T3345" i="9"/>
  <c r="S3345" i="9"/>
  <c r="T2841" i="9"/>
  <c r="S2841" i="9"/>
  <c r="T1121" i="9"/>
  <c r="S1121" i="9"/>
  <c r="T3536" i="9"/>
  <c r="S3536" i="9"/>
  <c r="T2504" i="9"/>
  <c r="S2504" i="9"/>
  <c r="T1648" i="9"/>
  <c r="S1648" i="9"/>
  <c r="T1264" i="9"/>
  <c r="S1264" i="9"/>
  <c r="T776" i="9"/>
  <c r="S776" i="9"/>
  <c r="T448" i="9"/>
  <c r="S448" i="9"/>
  <c r="T3191" i="9"/>
  <c r="S3191" i="9"/>
  <c r="T2911" i="9"/>
  <c r="S2911" i="9"/>
  <c r="T2719" i="9"/>
  <c r="S2719" i="9"/>
  <c r="T2631" i="9"/>
  <c r="S2631" i="9"/>
  <c r="T2503" i="9"/>
  <c r="S2503" i="9"/>
  <c r="T2263" i="9"/>
  <c r="S2263" i="9"/>
  <c r="T887" i="9"/>
  <c r="S887" i="9"/>
  <c r="T391" i="9"/>
  <c r="S391" i="9"/>
  <c r="T3645" i="9"/>
  <c r="S3645" i="9"/>
  <c r="T3717" i="9"/>
  <c r="S3717" i="9"/>
  <c r="T3350" i="9"/>
  <c r="S3350" i="9"/>
  <c r="T3222" i="9"/>
  <c r="S3222" i="9"/>
  <c r="T2718" i="9"/>
  <c r="S2718" i="9"/>
  <c r="T1750" i="9"/>
  <c r="S1750" i="9"/>
  <c r="T1718" i="9"/>
  <c r="S1718" i="9"/>
  <c r="T1126" i="9"/>
  <c r="S1126" i="9"/>
  <c r="T534" i="9"/>
  <c r="S534" i="9"/>
  <c r="T3736" i="9"/>
  <c r="S3736" i="9"/>
  <c r="T3181" i="9"/>
  <c r="S3181" i="9"/>
  <c r="T2901" i="9"/>
  <c r="S2901" i="9"/>
  <c r="T2869" i="9"/>
  <c r="S2869" i="9"/>
  <c r="T1773" i="9"/>
  <c r="S1773" i="9"/>
  <c r="T1637" i="9"/>
  <c r="S1637" i="9"/>
  <c r="T507" i="9"/>
  <c r="S507" i="9"/>
  <c r="T2906" i="9"/>
  <c r="S2906" i="9"/>
  <c r="T2746" i="9"/>
  <c r="S2746" i="9"/>
  <c r="T2714" i="9"/>
  <c r="S2714" i="9"/>
  <c r="T2074" i="9"/>
  <c r="S2074" i="9"/>
  <c r="T1554" i="9"/>
  <c r="S1554" i="9"/>
  <c r="T810" i="9"/>
  <c r="S810" i="9"/>
  <c r="T66" i="9"/>
  <c r="S66" i="9"/>
  <c r="T1577" i="9"/>
  <c r="S1577" i="9"/>
  <c r="T913" i="9"/>
  <c r="S913" i="9"/>
  <c r="T369" i="9"/>
  <c r="S369" i="9"/>
  <c r="T297" i="9"/>
  <c r="S297" i="9"/>
  <c r="T3703" i="9"/>
  <c r="S3703" i="9"/>
  <c r="T3160" i="9"/>
  <c r="S3160" i="9"/>
  <c r="T2944" i="9"/>
  <c r="S2944" i="9"/>
  <c r="T2624" i="9"/>
  <c r="S2624" i="9"/>
  <c r="T1688" i="9"/>
  <c r="S1688" i="9"/>
  <c r="T952" i="9"/>
  <c r="S952" i="9"/>
  <c r="T3714" i="9"/>
  <c r="S3714" i="9"/>
  <c r="T2607" i="9"/>
  <c r="S2607" i="9"/>
  <c r="T2567" i="9"/>
  <c r="S2567" i="9"/>
  <c r="T2191" i="9"/>
  <c r="S2191" i="9"/>
  <c r="T2015" i="9"/>
  <c r="S2015" i="9"/>
  <c r="T2007" i="9"/>
  <c r="S2007" i="9"/>
  <c r="T1991" i="9"/>
  <c r="S1991" i="9"/>
  <c r="T1959" i="9"/>
  <c r="S1959" i="9"/>
  <c r="T1927" i="9"/>
  <c r="S1927" i="9"/>
  <c r="T1895" i="9"/>
  <c r="S1895" i="9"/>
  <c r="T1863" i="9"/>
  <c r="S1863" i="9"/>
  <c r="T1831" i="9"/>
  <c r="S1831" i="9"/>
  <c r="T1615" i="9"/>
  <c r="S1615" i="9"/>
  <c r="T1583" i="9"/>
  <c r="S1583" i="9"/>
  <c r="T1551" i="9"/>
  <c r="S1551" i="9"/>
  <c r="T1519" i="9"/>
  <c r="S1519" i="9"/>
  <c r="T1447" i="9"/>
  <c r="S1447" i="9"/>
  <c r="T1343" i="9"/>
  <c r="S1343" i="9"/>
  <c r="T991" i="9"/>
  <c r="S991" i="9"/>
  <c r="T967" i="9"/>
  <c r="S967" i="9"/>
  <c r="T839" i="9"/>
  <c r="S839" i="9"/>
  <c r="T783" i="9"/>
  <c r="S783" i="9"/>
  <c r="T735" i="9"/>
  <c r="S735" i="9"/>
  <c r="T655" i="9"/>
  <c r="S655" i="9"/>
  <c r="T623" i="9"/>
  <c r="S623" i="9"/>
  <c r="T431" i="9"/>
  <c r="S431" i="9"/>
  <c r="T383" i="9"/>
  <c r="S383" i="9"/>
  <c r="T303" i="9"/>
  <c r="S303" i="9"/>
  <c r="T151" i="9"/>
  <c r="S151" i="9"/>
  <c r="T3517" i="9"/>
  <c r="S3517" i="9"/>
  <c r="T3547" i="9"/>
  <c r="S3547" i="9"/>
  <c r="T3562" i="9"/>
  <c r="S3562" i="9"/>
  <c r="T3078" i="9"/>
  <c r="S3078" i="9"/>
  <c r="T3046" i="9"/>
  <c r="S3046" i="9"/>
  <c r="T2654" i="9"/>
  <c r="S2654" i="9"/>
  <c r="T2638" i="9"/>
  <c r="S2638" i="9"/>
  <c r="T2622" i="9"/>
  <c r="S2622" i="9"/>
  <c r="T2390" i="9"/>
  <c r="S2390" i="9"/>
  <c r="T2358" i="9"/>
  <c r="S2358" i="9"/>
  <c r="T2326" i="9"/>
  <c r="S2326" i="9"/>
  <c r="T2294" i="9"/>
  <c r="S2294" i="9"/>
  <c r="T2262" i="9"/>
  <c r="S2262" i="9"/>
  <c r="T2230" i="9"/>
  <c r="S2230" i="9"/>
  <c r="T2142" i="9"/>
  <c r="S2142" i="9"/>
  <c r="T2102" i="9"/>
  <c r="S2102" i="9"/>
  <c r="T2070" i="9"/>
  <c r="S2070" i="9"/>
  <c r="T2038" i="9"/>
  <c r="S2038" i="9"/>
  <c r="T1990" i="9"/>
  <c r="S1990" i="9"/>
  <c r="T1958" i="9"/>
  <c r="S1958" i="9"/>
  <c r="T1926" i="9"/>
  <c r="S1926" i="9"/>
  <c r="T1894" i="9"/>
  <c r="S1894" i="9"/>
  <c r="T1862" i="9"/>
  <c r="S1862" i="9"/>
  <c r="T1830" i="9"/>
  <c r="S1830" i="9"/>
  <c r="T1430" i="9"/>
  <c r="S1430" i="9"/>
  <c r="T1054" i="9"/>
  <c r="S1054" i="9"/>
  <c r="T838" i="9"/>
  <c r="S838" i="9"/>
  <c r="T806" i="9"/>
  <c r="S806" i="9"/>
  <c r="T766" i="9"/>
  <c r="S766" i="9"/>
  <c r="T734" i="9"/>
  <c r="S734" i="9"/>
  <c r="T654" i="9"/>
  <c r="S654" i="9"/>
  <c r="T614" i="9"/>
  <c r="S614" i="9"/>
  <c r="T582" i="9"/>
  <c r="S582" i="9"/>
  <c r="T486" i="9"/>
  <c r="S486" i="9"/>
  <c r="T470" i="9"/>
  <c r="S470" i="9"/>
  <c r="T422" i="9"/>
  <c r="S422" i="9"/>
  <c r="T350" i="9"/>
  <c r="S350" i="9"/>
  <c r="T334" i="9"/>
  <c r="S334" i="9"/>
  <c r="T294" i="9"/>
  <c r="S294" i="9"/>
  <c r="T174" i="9"/>
  <c r="S174" i="9"/>
  <c r="T62" i="9"/>
  <c r="S62" i="9"/>
  <c r="T3716" i="9"/>
  <c r="S3716" i="9"/>
  <c r="T3740" i="9"/>
  <c r="S3740" i="9"/>
  <c r="T3688" i="9"/>
  <c r="S3688" i="9"/>
  <c r="T3600" i="9"/>
  <c r="S3600" i="9"/>
  <c r="T3733" i="9"/>
  <c r="S3733" i="9"/>
  <c r="T3461" i="9"/>
  <c r="S3461" i="9"/>
  <c r="T3502" i="9"/>
  <c r="S3502" i="9"/>
  <c r="T3098" i="9"/>
  <c r="S3098" i="9"/>
  <c r="T2938" i="9"/>
  <c r="S2938" i="9"/>
  <c r="T2586" i="9"/>
  <c r="S2586" i="9"/>
  <c r="T2266" i="9"/>
  <c r="S2266" i="9"/>
  <c r="T2042" i="9"/>
  <c r="S2042" i="9"/>
  <c r="T1618" i="9"/>
  <c r="S1618" i="9"/>
  <c r="T1586" i="9"/>
  <c r="S1586" i="9"/>
  <c r="T842" i="9"/>
  <c r="S842" i="9"/>
  <c r="T378" i="9"/>
  <c r="S378" i="9"/>
  <c r="T3636" i="9"/>
  <c r="S3636" i="9"/>
  <c r="T3668" i="9"/>
  <c r="S3668" i="9"/>
  <c r="T3700" i="9"/>
  <c r="S3700" i="9"/>
  <c r="T1889" i="9"/>
  <c r="S1889" i="9"/>
  <c r="T1393" i="9"/>
  <c r="S1393" i="9"/>
  <c r="T729" i="9"/>
  <c r="S729" i="9"/>
  <c r="T3551" i="9"/>
  <c r="S3551" i="9"/>
  <c r="T3671" i="9"/>
  <c r="S3671" i="9"/>
  <c r="T3352" i="9"/>
  <c r="S3352" i="9"/>
  <c r="T3320" i="9"/>
  <c r="S3320" i="9"/>
  <c r="T2880" i="9"/>
  <c r="S2880" i="9"/>
  <c r="T2656" i="9"/>
  <c r="S2656" i="9"/>
  <c r="T2192" i="9"/>
  <c r="S2192" i="9"/>
  <c r="T2160" i="9"/>
  <c r="S2160" i="9"/>
  <c r="T1376" i="9"/>
  <c r="S1376" i="9"/>
  <c r="T1056" i="9"/>
  <c r="S1056" i="9"/>
  <c r="T984" i="9"/>
  <c r="S984" i="9"/>
  <c r="T46" i="9"/>
  <c r="S46" i="9"/>
  <c r="T3682" i="9"/>
  <c r="S3682" i="9"/>
  <c r="T2557" i="9"/>
  <c r="S2557" i="9"/>
  <c r="T2381" i="9"/>
  <c r="S2381" i="9"/>
  <c r="T2349" i="9"/>
  <c r="S2349" i="9"/>
  <c r="T2317" i="9"/>
  <c r="S2317" i="9"/>
  <c r="T2285" i="9"/>
  <c r="S2285" i="9"/>
  <c r="T2253" i="9"/>
  <c r="S2253" i="9"/>
  <c r="T2157" i="9"/>
  <c r="S2157" i="9"/>
  <c r="T2125" i="9"/>
  <c r="S2125" i="9"/>
  <c r="T2093" i="9"/>
  <c r="S2093" i="9"/>
  <c r="T2061" i="9"/>
  <c r="S2061" i="9"/>
  <c r="T2029" i="9"/>
  <c r="S2029" i="9"/>
  <c r="T1981" i="9"/>
  <c r="S1981" i="9"/>
  <c r="T1949" i="9"/>
  <c r="S1949" i="9"/>
  <c r="T1917" i="9"/>
  <c r="S1917" i="9"/>
  <c r="T1885" i="9"/>
  <c r="S1885" i="9"/>
  <c r="T1853" i="9"/>
  <c r="S1853" i="9"/>
  <c r="T1645" i="9"/>
  <c r="S1645" i="9"/>
  <c r="T1589" i="9"/>
  <c r="S1589" i="9"/>
  <c r="T1557" i="9"/>
  <c r="S1557" i="9"/>
  <c r="T1525" i="9"/>
  <c r="S1525" i="9"/>
  <c r="T1493" i="9"/>
  <c r="S1493" i="9"/>
  <c r="T1293" i="9"/>
  <c r="S1293" i="9"/>
  <c r="T1245" i="9"/>
  <c r="S1245" i="9"/>
  <c r="T1213" i="9"/>
  <c r="S1213" i="9"/>
  <c r="T1181" i="9"/>
  <c r="S1181" i="9"/>
  <c r="T877" i="9"/>
  <c r="S877" i="9"/>
  <c r="T829" i="9"/>
  <c r="S829" i="9"/>
  <c r="T757" i="9"/>
  <c r="S757" i="9"/>
  <c r="T677" i="9"/>
  <c r="S677" i="9"/>
  <c r="T645" i="9"/>
  <c r="S645" i="9"/>
  <c r="T461" i="9"/>
  <c r="S461" i="9"/>
  <c r="T365" i="9"/>
  <c r="S365" i="9"/>
  <c r="T309" i="9"/>
  <c r="S309" i="9"/>
  <c r="T237" i="9"/>
  <c r="S237" i="9"/>
  <c r="T181" i="9"/>
  <c r="S181" i="9"/>
  <c r="T3526" i="9"/>
  <c r="S3526" i="9"/>
  <c r="T3563" i="9"/>
  <c r="S3563" i="9"/>
  <c r="T3436" i="9"/>
  <c r="S3436" i="9"/>
  <c r="T3404" i="9"/>
  <c r="S3404" i="9"/>
  <c r="T3372" i="9"/>
  <c r="S3372" i="9"/>
  <c r="T3340" i="9"/>
  <c r="S3340" i="9"/>
  <c r="T3308" i="9"/>
  <c r="S3308" i="9"/>
  <c r="T3276" i="9"/>
  <c r="S3276" i="9"/>
  <c r="T3244" i="9"/>
  <c r="S3244" i="9"/>
  <c r="T3212" i="9"/>
  <c r="S3212" i="9"/>
  <c r="T3180" i="9"/>
  <c r="S3180" i="9"/>
  <c r="T3148" i="9"/>
  <c r="S3148" i="9"/>
  <c r="T3116" i="9"/>
  <c r="S3116" i="9"/>
  <c r="T2636" i="9"/>
  <c r="S2636" i="9"/>
  <c r="T2604" i="9"/>
  <c r="S2604" i="9"/>
  <c r="T2564" i="9"/>
  <c r="S2564" i="9"/>
  <c r="T2412" i="9"/>
  <c r="S2412" i="9"/>
  <c r="T2388" i="9"/>
  <c r="S2388" i="9"/>
  <c r="T2356" i="9"/>
  <c r="S2356" i="9"/>
  <c r="T2324" i="9"/>
  <c r="S2324" i="9"/>
  <c r="T2292" i="9"/>
  <c r="S2292" i="9"/>
  <c r="T2260" i="9"/>
  <c r="S2260" i="9"/>
  <c r="T2228" i="9"/>
  <c r="S2228" i="9"/>
  <c r="T2196" i="9"/>
  <c r="S2196" i="9"/>
  <c r="T2100" i="9"/>
  <c r="S2100" i="9"/>
  <c r="T2068" i="9"/>
  <c r="S2068" i="9"/>
  <c r="T2036" i="9"/>
  <c r="S2036" i="9"/>
  <c r="T1988" i="9"/>
  <c r="S1988" i="9"/>
  <c r="T1956" i="9"/>
  <c r="S1956" i="9"/>
  <c r="T1924" i="9"/>
  <c r="S1924" i="9"/>
  <c r="T1892" i="9"/>
  <c r="S1892" i="9"/>
  <c r="T1860" i="9"/>
  <c r="S1860" i="9"/>
  <c r="T1740" i="9"/>
  <c r="S1740" i="9"/>
  <c r="T1676" i="9"/>
  <c r="S1676" i="9"/>
  <c r="T1652" i="9"/>
  <c r="S1652" i="9"/>
  <c r="T1612" i="9"/>
  <c r="S1612" i="9"/>
  <c r="T1580" i="9"/>
  <c r="S1580" i="9"/>
  <c r="T1548" i="9"/>
  <c r="S1548" i="9"/>
  <c r="T1516" i="9"/>
  <c r="S1516" i="9"/>
  <c r="T1460" i="9"/>
  <c r="S1460" i="9"/>
  <c r="T1388" i="9"/>
  <c r="S1388" i="9"/>
  <c r="T1324" i="9"/>
  <c r="S1324" i="9"/>
  <c r="T1292" i="9"/>
  <c r="S1292" i="9"/>
  <c r="T1108" i="9"/>
  <c r="S1108" i="9"/>
  <c r="T1084" i="9"/>
  <c r="S1084" i="9"/>
  <c r="T988" i="9"/>
  <c r="S988" i="9"/>
  <c r="T876" i="9"/>
  <c r="S876" i="9"/>
  <c r="T836" i="9"/>
  <c r="S836" i="9"/>
  <c r="T764" i="9"/>
  <c r="S764" i="9"/>
  <c r="T732" i="9"/>
  <c r="S732" i="9"/>
  <c r="T620" i="9"/>
  <c r="S620" i="9"/>
  <c r="T468" i="9"/>
  <c r="S468" i="9"/>
  <c r="T372" i="9"/>
  <c r="S372" i="9"/>
  <c r="T364" i="9"/>
  <c r="S364" i="9"/>
  <c r="T252" i="9"/>
  <c r="S252" i="9"/>
  <c r="T204" i="9"/>
  <c r="S204" i="9"/>
  <c r="T188" i="9"/>
  <c r="S188" i="9"/>
  <c r="T108" i="9"/>
  <c r="S108" i="9"/>
  <c r="T60" i="9"/>
  <c r="S60" i="9"/>
  <c r="T12" i="9"/>
  <c r="S12" i="9"/>
  <c r="T25" i="9"/>
  <c r="S25" i="9"/>
  <c r="T3531" i="9"/>
  <c r="S3531" i="9"/>
  <c r="T3467" i="9"/>
  <c r="S3467" i="9"/>
  <c r="T3427" i="9"/>
  <c r="S3427" i="9"/>
  <c r="T3395" i="9"/>
  <c r="S3395" i="9"/>
  <c r="T3363" i="9"/>
  <c r="S3363" i="9"/>
  <c r="T3331" i="9"/>
  <c r="S3331" i="9"/>
  <c r="T3299" i="9"/>
  <c r="S3299" i="9"/>
  <c r="T3267" i="9"/>
  <c r="S3267" i="9"/>
  <c r="T3235" i="9"/>
  <c r="S3235" i="9"/>
  <c r="T3203" i="9"/>
  <c r="S3203" i="9"/>
  <c r="T3171" i="9"/>
  <c r="S3171" i="9"/>
  <c r="T3139" i="9"/>
  <c r="S3139" i="9"/>
  <c r="T3107" i="9"/>
  <c r="S3107" i="9"/>
  <c r="T3067" i="9"/>
  <c r="S3067" i="9"/>
  <c r="T3035" i="9"/>
  <c r="S3035" i="9"/>
  <c r="T3027" i="9"/>
  <c r="S3027" i="9"/>
  <c r="T2987" i="9"/>
  <c r="S2987" i="9"/>
  <c r="T2955" i="9"/>
  <c r="S2955" i="9"/>
  <c r="T2923" i="9"/>
  <c r="S2923" i="9"/>
  <c r="T2891" i="9"/>
  <c r="S2891" i="9"/>
  <c r="T2859" i="9"/>
  <c r="S2859" i="9"/>
  <c r="T2827" i="9"/>
  <c r="S2827" i="9"/>
  <c r="T2795" i="9"/>
  <c r="S2795" i="9"/>
  <c r="T2763" i="9"/>
  <c r="S2763" i="9"/>
  <c r="T2731" i="9"/>
  <c r="S2731" i="9"/>
  <c r="T2699" i="9"/>
  <c r="S2699" i="9"/>
  <c r="T2579" i="9"/>
  <c r="S2579" i="9"/>
  <c r="T2547" i="9"/>
  <c r="S2547" i="9"/>
  <c r="T2515" i="9"/>
  <c r="S2515" i="9"/>
  <c r="T2483" i="9"/>
  <c r="S2483" i="9"/>
  <c r="T2451" i="9"/>
  <c r="S2451" i="9"/>
  <c r="T2419" i="9"/>
  <c r="S2419" i="9"/>
  <c r="T2195" i="9"/>
  <c r="S2195" i="9"/>
  <c r="T1907" i="9"/>
  <c r="S1907" i="9"/>
  <c r="T1843" i="9"/>
  <c r="S1843" i="9"/>
  <c r="T1795" i="9"/>
  <c r="S1795" i="9"/>
  <c r="T1763" i="9"/>
  <c r="S1763" i="9"/>
  <c r="T1731" i="9"/>
  <c r="S1731" i="9"/>
  <c r="T1699" i="9"/>
  <c r="S1699" i="9"/>
  <c r="T1667" i="9"/>
  <c r="S1667" i="9"/>
  <c r="T1603" i="9"/>
  <c r="S1603" i="9"/>
  <c r="T1571" i="9"/>
  <c r="S1571" i="9"/>
  <c r="T1539" i="9"/>
  <c r="S1539" i="9"/>
  <c r="T1507" i="9"/>
  <c r="S1507" i="9"/>
  <c r="T1451" i="9"/>
  <c r="S1451" i="9"/>
  <c r="T1419" i="9"/>
  <c r="S1419" i="9"/>
  <c r="T1387" i="9"/>
  <c r="S1387" i="9"/>
  <c r="T1355" i="9"/>
  <c r="S1355" i="9"/>
  <c r="T1323" i="9"/>
  <c r="S1323" i="9"/>
  <c r="T1267" i="9"/>
  <c r="S1267" i="9"/>
  <c r="T1235" i="9"/>
  <c r="S1235" i="9"/>
  <c r="T1203" i="9"/>
  <c r="S1203" i="9"/>
  <c r="T1171" i="9"/>
  <c r="S1171" i="9"/>
  <c r="T1139" i="9"/>
  <c r="S1139" i="9"/>
  <c r="T1091" i="9"/>
  <c r="S1091" i="9"/>
  <c r="T1035" i="9"/>
  <c r="S1035" i="9"/>
  <c r="T931" i="9"/>
  <c r="S931" i="9"/>
  <c r="T899" i="9"/>
  <c r="S899" i="9"/>
  <c r="T803" i="9"/>
  <c r="S803" i="9"/>
  <c r="T715" i="9"/>
  <c r="S715" i="9"/>
  <c r="T435" i="9"/>
  <c r="S435" i="9"/>
  <c r="T235" i="9"/>
  <c r="S235" i="9"/>
  <c r="T203" i="9"/>
  <c r="S203" i="9"/>
  <c r="T179" i="9"/>
  <c r="S179" i="9"/>
  <c r="T11" i="9"/>
  <c r="T3503" i="9"/>
  <c r="S3503" i="9"/>
  <c r="T3533" i="9"/>
  <c r="S3533" i="9"/>
  <c r="T3577" i="9"/>
  <c r="S3577" i="9"/>
  <c r="T3609" i="9"/>
  <c r="S3609" i="9"/>
  <c r="T3641" i="9"/>
  <c r="S3641" i="9"/>
  <c r="T3673" i="9"/>
  <c r="S3673" i="9"/>
  <c r="T3705" i="9"/>
  <c r="S3705" i="9"/>
  <c r="T3737" i="9"/>
  <c r="S3737" i="9"/>
  <c r="T3490" i="9"/>
  <c r="S3490" i="9"/>
  <c r="T3442" i="9"/>
  <c r="S3442" i="9"/>
  <c r="T3410" i="9"/>
  <c r="S3410" i="9"/>
  <c r="T3378" i="9"/>
  <c r="S3378" i="9"/>
  <c r="T3346" i="9"/>
  <c r="S3346" i="9"/>
  <c r="T3314" i="9"/>
  <c r="S3314" i="9"/>
  <c r="T3282" i="9"/>
  <c r="S3282" i="9"/>
  <c r="T3250" i="9"/>
  <c r="S3250" i="9"/>
  <c r="T3218" i="9"/>
  <c r="S3218" i="9"/>
  <c r="T3186" i="9"/>
  <c r="S3186" i="9"/>
  <c r="T3154" i="9"/>
  <c r="S3154" i="9"/>
  <c r="T3122" i="9"/>
  <c r="S3122" i="9"/>
  <c r="T3090" i="9"/>
  <c r="S3090" i="9"/>
  <c r="T3058" i="9"/>
  <c r="S3058" i="9"/>
  <c r="T2530" i="9"/>
  <c r="S2530" i="9"/>
  <c r="T2498" i="9"/>
  <c r="S2498" i="9"/>
  <c r="T2466" i="9"/>
  <c r="S2466" i="9"/>
  <c r="T2434" i="9"/>
  <c r="S2434" i="9"/>
  <c r="T2202" i="9"/>
  <c r="S2202" i="9"/>
  <c r="T2186" i="9"/>
  <c r="S2186" i="9"/>
  <c r="T1810" i="9"/>
  <c r="S1810" i="9"/>
  <c r="T1778" i="9"/>
  <c r="S1778" i="9"/>
  <c r="T1746" i="9"/>
  <c r="S1746" i="9"/>
  <c r="T1714" i="9"/>
  <c r="S1714" i="9"/>
  <c r="T1682" i="9"/>
  <c r="S1682" i="9"/>
  <c r="T1650" i="9"/>
  <c r="S1650" i="9"/>
  <c r="T1466" i="9"/>
  <c r="S1466" i="9"/>
  <c r="T1394" i="9"/>
  <c r="S1394" i="9"/>
  <c r="T1370" i="9"/>
  <c r="S1370" i="9"/>
  <c r="T1338" i="9"/>
  <c r="S1338" i="9"/>
  <c r="T1242" i="9"/>
  <c r="S1242" i="9"/>
  <c r="T1234" i="9"/>
  <c r="S1234" i="9"/>
  <c r="T1210" i="9"/>
  <c r="S1210" i="9"/>
  <c r="T1202" i="9"/>
  <c r="S1202" i="9"/>
  <c r="T1178" i="9"/>
  <c r="S1178" i="9"/>
  <c r="T1170" i="9"/>
  <c r="S1170" i="9"/>
  <c r="T1154" i="9"/>
  <c r="S1154" i="9"/>
  <c r="T1122" i="9"/>
  <c r="S1122" i="9"/>
  <c r="T1050" i="9"/>
  <c r="S1050" i="9"/>
  <c r="T1002" i="9"/>
  <c r="S1002" i="9"/>
  <c r="T946" i="9"/>
  <c r="S946" i="9"/>
  <c r="T914" i="9"/>
  <c r="S914" i="9"/>
  <c r="T882" i="9"/>
  <c r="S882" i="9"/>
  <c r="T770" i="9"/>
  <c r="S770" i="9"/>
  <c r="T730" i="9"/>
  <c r="S730" i="9"/>
  <c r="T698" i="9"/>
  <c r="S698" i="9"/>
  <c r="T530" i="9"/>
  <c r="S530" i="9"/>
  <c r="T258" i="9"/>
  <c r="S258" i="9"/>
  <c r="T250" i="9"/>
  <c r="S250" i="9"/>
  <c r="T186" i="9"/>
  <c r="S186" i="9"/>
  <c r="T114" i="9"/>
  <c r="S114" i="9"/>
  <c r="T58" i="9"/>
  <c r="S58" i="9"/>
  <c r="T18" i="9"/>
  <c r="S18" i="9"/>
  <c r="T233" i="9"/>
  <c r="S233" i="9"/>
  <c r="T209" i="9"/>
  <c r="S209" i="9"/>
  <c r="T121" i="9"/>
  <c r="S121" i="9"/>
  <c r="T3433" i="9"/>
  <c r="S3433" i="9"/>
  <c r="T3401" i="9"/>
  <c r="S3401" i="9"/>
  <c r="T3369" i="9"/>
  <c r="S3369" i="9"/>
  <c r="T3337" i="9"/>
  <c r="S3337" i="9"/>
  <c r="T3305" i="9"/>
  <c r="S3305" i="9"/>
  <c r="T3273" i="9"/>
  <c r="S3273" i="9"/>
  <c r="T3241" i="9"/>
  <c r="S3241" i="9"/>
  <c r="T3209" i="9"/>
  <c r="S3209" i="9"/>
  <c r="T3177" i="9"/>
  <c r="S3177" i="9"/>
  <c r="T3145" i="9"/>
  <c r="S3145" i="9"/>
  <c r="T3113" i="9"/>
  <c r="S3113" i="9"/>
  <c r="T2993" i="9"/>
  <c r="S2993" i="9"/>
  <c r="T2961" i="9"/>
  <c r="S2961" i="9"/>
  <c r="T2929" i="9"/>
  <c r="S2929" i="9"/>
  <c r="T2897" i="9"/>
  <c r="S2897" i="9"/>
  <c r="T2865" i="9"/>
  <c r="S2865" i="9"/>
  <c r="T2833" i="9"/>
  <c r="S2833" i="9"/>
  <c r="T2801" i="9"/>
  <c r="S2801" i="9"/>
  <c r="T2769" i="9"/>
  <c r="S2769" i="9"/>
  <c r="T2737" i="9"/>
  <c r="S2737" i="9"/>
  <c r="T2705" i="9"/>
  <c r="S2705" i="9"/>
  <c r="T2673" i="9"/>
  <c r="S2673" i="9"/>
  <c r="T2521" i="9"/>
  <c r="S2521" i="9"/>
  <c r="T2489" i="9"/>
  <c r="S2489" i="9"/>
  <c r="T2457" i="9"/>
  <c r="S2457" i="9"/>
  <c r="T1809" i="9"/>
  <c r="S1809" i="9"/>
  <c r="T1801" i="9"/>
  <c r="S1801" i="9"/>
  <c r="T1769" i="9"/>
  <c r="S1769" i="9"/>
  <c r="T1737" i="9"/>
  <c r="S1737" i="9"/>
  <c r="T1705" i="9"/>
  <c r="S1705" i="9"/>
  <c r="T1673" i="9"/>
  <c r="S1673" i="9"/>
  <c r="T1361" i="9"/>
  <c r="S1361" i="9"/>
  <c r="T1329" i="9"/>
  <c r="S1329" i="9"/>
  <c r="T1281" i="9"/>
  <c r="S1281" i="9"/>
  <c r="T1241" i="9"/>
  <c r="S1241" i="9"/>
  <c r="T1209" i="9"/>
  <c r="S1209" i="9"/>
  <c r="T1177" i="9"/>
  <c r="S1177" i="9"/>
  <c r="T1145" i="9"/>
  <c r="S1145" i="9"/>
  <c r="T1113" i="9"/>
  <c r="S1113" i="9"/>
  <c r="T1081" i="9"/>
  <c r="S1081" i="9"/>
  <c r="T1041" i="9"/>
  <c r="S1041" i="9"/>
  <c r="T1009" i="9"/>
  <c r="S1009" i="9"/>
  <c r="T793" i="9"/>
  <c r="S793" i="9"/>
  <c r="T721" i="9"/>
  <c r="S721" i="9"/>
  <c r="T673" i="9"/>
  <c r="S673" i="9"/>
  <c r="T641" i="9"/>
  <c r="S641" i="9"/>
  <c r="T609" i="9"/>
  <c r="S609" i="9"/>
  <c r="T593" i="9"/>
  <c r="S593" i="9"/>
  <c r="T577" i="9"/>
  <c r="S577" i="9"/>
  <c r="T513" i="9"/>
  <c r="S513" i="9"/>
  <c r="T401" i="9"/>
  <c r="S401" i="9"/>
  <c r="T281" i="9"/>
  <c r="S281" i="9"/>
  <c r="T265" i="9"/>
  <c r="S265" i="9"/>
  <c r="T3542" i="9"/>
  <c r="S3542" i="9"/>
  <c r="T3096" i="9"/>
  <c r="S3096" i="9"/>
  <c r="T3040" i="9"/>
  <c r="S3040" i="9"/>
  <c r="T2568" i="9"/>
  <c r="S2568" i="9"/>
  <c r="T2528" i="9"/>
  <c r="S2528" i="9"/>
  <c r="T2496" i="9"/>
  <c r="S2496" i="9"/>
  <c r="T2464" i="9"/>
  <c r="S2464" i="9"/>
  <c r="T2432" i="9"/>
  <c r="S2432" i="9"/>
  <c r="T2424" i="9"/>
  <c r="S2424" i="9"/>
  <c r="T2392" i="9"/>
  <c r="S2392" i="9"/>
  <c r="T2360" i="9"/>
  <c r="S2360" i="9"/>
  <c r="T2328" i="9"/>
  <c r="S2328" i="9"/>
  <c r="T2296" i="9"/>
  <c r="S2296" i="9"/>
  <c r="T2264" i="9"/>
  <c r="S2264" i="9"/>
  <c r="T2232" i="9"/>
  <c r="S2232" i="9"/>
  <c r="T2224" i="9"/>
  <c r="S2224" i="9"/>
  <c r="T2152" i="9"/>
  <c r="S2152" i="9"/>
  <c r="T2104" i="9"/>
  <c r="S2104" i="9"/>
  <c r="T2072" i="9"/>
  <c r="S2072" i="9"/>
  <c r="T2040" i="9"/>
  <c r="S2040" i="9"/>
  <c r="T2024" i="9"/>
  <c r="S2024" i="9"/>
  <c r="T1992" i="9"/>
  <c r="S1992" i="9"/>
  <c r="T1960" i="9"/>
  <c r="S1960" i="9"/>
  <c r="T1928" i="9"/>
  <c r="S1928" i="9"/>
  <c r="T1896" i="9"/>
  <c r="S1896" i="9"/>
  <c r="T1864" i="9"/>
  <c r="S1864" i="9"/>
  <c r="T1832" i="9"/>
  <c r="S1832" i="9"/>
  <c r="T1480" i="9"/>
  <c r="S1480" i="9"/>
  <c r="T1152" i="9"/>
  <c r="S1152" i="9"/>
  <c r="T1120" i="9"/>
  <c r="S1120" i="9"/>
  <c r="T1088" i="9"/>
  <c r="S1088" i="9"/>
  <c r="T840" i="9"/>
  <c r="S840" i="9"/>
  <c r="T768" i="9"/>
  <c r="S768" i="9"/>
  <c r="T736" i="9"/>
  <c r="S736" i="9"/>
  <c r="T656" i="9"/>
  <c r="S656" i="9"/>
  <c r="T624" i="9"/>
  <c r="S624" i="9"/>
  <c r="T608" i="9"/>
  <c r="S608" i="9"/>
  <c r="T592" i="9"/>
  <c r="S592" i="9"/>
  <c r="T576" i="9"/>
  <c r="S576" i="9"/>
  <c r="T512" i="9"/>
  <c r="S512" i="9"/>
  <c r="T496" i="9"/>
  <c r="S496" i="9"/>
  <c r="T472" i="9"/>
  <c r="S472" i="9"/>
  <c r="T384" i="9"/>
  <c r="S384" i="9"/>
  <c r="T296" i="9"/>
  <c r="S296" i="9"/>
  <c r="T208" i="9"/>
  <c r="S208" i="9"/>
  <c r="T184" i="9"/>
  <c r="S184" i="9"/>
  <c r="T160" i="9"/>
  <c r="S160" i="9"/>
  <c r="T128" i="9"/>
  <c r="S128" i="9"/>
  <c r="T64" i="9"/>
  <c r="S64" i="9"/>
  <c r="T3479" i="9"/>
  <c r="S3479" i="9"/>
  <c r="T3439" i="9"/>
  <c r="S3439" i="9"/>
  <c r="T3407" i="9"/>
  <c r="S3407" i="9"/>
  <c r="T3375" i="9"/>
  <c r="S3375" i="9"/>
  <c r="T3343" i="9"/>
  <c r="S3343" i="9"/>
  <c r="T3311" i="9"/>
  <c r="S3311" i="9"/>
  <c r="T3279" i="9"/>
  <c r="S3279" i="9"/>
  <c r="T3247" i="9"/>
  <c r="S3247" i="9"/>
  <c r="T3215" i="9"/>
  <c r="S3215" i="9"/>
  <c r="T3183" i="9"/>
  <c r="S3183" i="9"/>
  <c r="T3151" i="9"/>
  <c r="S3151" i="9"/>
  <c r="T3119" i="9"/>
  <c r="S3119" i="9"/>
  <c r="T2999" i="9"/>
  <c r="S2999" i="9"/>
  <c r="T2967" i="9"/>
  <c r="S2967" i="9"/>
  <c r="T2935" i="9"/>
  <c r="S2935" i="9"/>
  <c r="T2903" i="9"/>
  <c r="S2903" i="9"/>
  <c r="T2871" i="9"/>
  <c r="S2871" i="9"/>
  <c r="T2839" i="9"/>
  <c r="S2839" i="9"/>
  <c r="T2807" i="9"/>
  <c r="S2807" i="9"/>
  <c r="T2775" i="9"/>
  <c r="S2775" i="9"/>
  <c r="T2743" i="9"/>
  <c r="S2743" i="9"/>
  <c r="T2711" i="9"/>
  <c r="S2711" i="9"/>
  <c r="T2679" i="9"/>
  <c r="S2679" i="9"/>
  <c r="T2599" i="9"/>
  <c r="S2599" i="9"/>
  <c r="T2527" i="9"/>
  <c r="S2527" i="9"/>
  <c r="T2495" i="9"/>
  <c r="S2495" i="9"/>
  <c r="T2463" i="9"/>
  <c r="S2463" i="9"/>
  <c r="T2431" i="9"/>
  <c r="S2431" i="9"/>
  <c r="T2383" i="9"/>
  <c r="S2383" i="9"/>
  <c r="T2351" i="9"/>
  <c r="S2351" i="9"/>
  <c r="T2319" i="9"/>
  <c r="S2319" i="9"/>
  <c r="T2287" i="9"/>
  <c r="S2287" i="9"/>
  <c r="T2255" i="9"/>
  <c r="S2255" i="9"/>
  <c r="T2223" i="9"/>
  <c r="S2223" i="9"/>
  <c r="T2143" i="9"/>
  <c r="S2143" i="9"/>
  <c r="T2135" i="9"/>
  <c r="S2135" i="9"/>
  <c r="T2127" i="9"/>
  <c r="S2127" i="9"/>
  <c r="T2095" i="9"/>
  <c r="S2095" i="9"/>
  <c r="T2063" i="9"/>
  <c r="S2063" i="9"/>
  <c r="T2031" i="9"/>
  <c r="S2031" i="9"/>
  <c r="T1807" i="9"/>
  <c r="S1807" i="9"/>
  <c r="T1775" i="9"/>
  <c r="S1775" i="9"/>
  <c r="T1743" i="9"/>
  <c r="S1743" i="9"/>
  <c r="T1711" i="9"/>
  <c r="S1711" i="9"/>
  <c r="T1679" i="9"/>
  <c r="S1679" i="9"/>
  <c r="T1647" i="9"/>
  <c r="S1647" i="9"/>
  <c r="T1407" i="9"/>
  <c r="S1407" i="9"/>
  <c r="T1375" i="9"/>
  <c r="S1375" i="9"/>
  <c r="T1247" i="9"/>
  <c r="S1247" i="9"/>
  <c r="T1215" i="9"/>
  <c r="S1215" i="9"/>
  <c r="T1183" i="9"/>
  <c r="S1183" i="9"/>
  <c r="T1151" i="9"/>
  <c r="S1151" i="9"/>
  <c r="T1119" i="9"/>
  <c r="S1119" i="9"/>
  <c r="T1055" i="9"/>
  <c r="S1055" i="9"/>
  <c r="T1047" i="9"/>
  <c r="S1047" i="9"/>
  <c r="T1015" i="9"/>
  <c r="S1015" i="9"/>
  <c r="T943" i="9"/>
  <c r="S943" i="9"/>
  <c r="T911" i="9"/>
  <c r="S911" i="9"/>
  <c r="T879" i="9"/>
  <c r="S879" i="9"/>
  <c r="T799" i="9"/>
  <c r="S799" i="9"/>
  <c r="T759" i="9"/>
  <c r="S759" i="9"/>
  <c r="T727" i="9"/>
  <c r="S727" i="9"/>
  <c r="T687" i="9"/>
  <c r="S687" i="9"/>
  <c r="T615" i="9"/>
  <c r="S615" i="9"/>
  <c r="T583" i="9"/>
  <c r="S583" i="9"/>
  <c r="T559" i="9"/>
  <c r="S559" i="9"/>
  <c r="T527" i="9"/>
  <c r="S527" i="9"/>
  <c r="T463" i="9"/>
  <c r="S463" i="9"/>
  <c r="T375" i="9"/>
  <c r="S375" i="9"/>
  <c r="T367" i="9"/>
  <c r="S367" i="9"/>
  <c r="T335" i="9"/>
  <c r="S335" i="9"/>
  <c r="T271" i="9"/>
  <c r="S271" i="9"/>
  <c r="T239" i="9"/>
  <c r="S239" i="9"/>
  <c r="T207" i="9"/>
  <c r="S207" i="9"/>
  <c r="T183" i="9"/>
  <c r="S183" i="9"/>
  <c r="T127" i="9"/>
  <c r="S127" i="9"/>
  <c r="T103" i="9"/>
  <c r="S103" i="9"/>
  <c r="T15" i="9"/>
  <c r="S15" i="9"/>
  <c r="T94" i="9"/>
  <c r="S94" i="9"/>
  <c r="T70" i="9"/>
  <c r="S70" i="9"/>
  <c r="T54" i="9"/>
  <c r="S54" i="9"/>
  <c r="T165" i="9"/>
  <c r="S165" i="9"/>
  <c r="T125" i="9"/>
  <c r="S125" i="9"/>
  <c r="T3518" i="9"/>
  <c r="S3518" i="9"/>
  <c r="T3589" i="9"/>
  <c r="S3589" i="9"/>
  <c r="T3621" i="9"/>
  <c r="S3621" i="9"/>
  <c r="T3653" i="9"/>
  <c r="S3653" i="9"/>
  <c r="T3685" i="9"/>
  <c r="S3685" i="9"/>
  <c r="T3438" i="9"/>
  <c r="S3438" i="9"/>
  <c r="T3406" i="9"/>
  <c r="S3406" i="9"/>
  <c r="T3374" i="9"/>
  <c r="S3374" i="9"/>
  <c r="T3342" i="9"/>
  <c r="S3342" i="9"/>
  <c r="T3310" i="9"/>
  <c r="S3310" i="9"/>
  <c r="T3278" i="9"/>
  <c r="S3278" i="9"/>
  <c r="T3246" i="9"/>
  <c r="S3246" i="9"/>
  <c r="T3214" i="9"/>
  <c r="S3214" i="9"/>
  <c r="T3182" i="9"/>
  <c r="S3182" i="9"/>
  <c r="T3150" i="9"/>
  <c r="S3150" i="9"/>
  <c r="T3118" i="9"/>
  <c r="S3118" i="9"/>
  <c r="T3038" i="9"/>
  <c r="S3038" i="9"/>
  <c r="T2998" i="9"/>
  <c r="S2998" i="9"/>
  <c r="T2966" i="9"/>
  <c r="S2966" i="9"/>
  <c r="T2934" i="9"/>
  <c r="S2934" i="9"/>
  <c r="T2902" i="9"/>
  <c r="S2902" i="9"/>
  <c r="T2870" i="9"/>
  <c r="S2870" i="9"/>
  <c r="T2838" i="9"/>
  <c r="S2838" i="9"/>
  <c r="T2806" i="9"/>
  <c r="S2806" i="9"/>
  <c r="T2774" i="9"/>
  <c r="S2774" i="9"/>
  <c r="T2742" i="9"/>
  <c r="S2742" i="9"/>
  <c r="T2710" i="9"/>
  <c r="S2710" i="9"/>
  <c r="T2678" i="9"/>
  <c r="S2678" i="9"/>
  <c r="T2558" i="9"/>
  <c r="S2558" i="9"/>
  <c r="T2526" i="9"/>
  <c r="S2526" i="9"/>
  <c r="T2494" i="9"/>
  <c r="S2494" i="9"/>
  <c r="T2462" i="9"/>
  <c r="S2462" i="9"/>
  <c r="T2414" i="9"/>
  <c r="S2414" i="9"/>
  <c r="T2174" i="9"/>
  <c r="S2174" i="9"/>
  <c r="T2134" i="9"/>
  <c r="S2134" i="9"/>
  <c r="T1798" i="9"/>
  <c r="S1798" i="9"/>
  <c r="T1774" i="9"/>
  <c r="S1774" i="9"/>
  <c r="T1742" i="9"/>
  <c r="S1742" i="9"/>
  <c r="T1710" i="9"/>
  <c r="S1710" i="9"/>
  <c r="T1678" i="9"/>
  <c r="S1678" i="9"/>
  <c r="T1630" i="9"/>
  <c r="S1630" i="9"/>
  <c r="T1614" i="9"/>
  <c r="S1614" i="9"/>
  <c r="T1598" i="9"/>
  <c r="S1598" i="9"/>
  <c r="T1582" i="9"/>
  <c r="S1582" i="9"/>
  <c r="T1550" i="9"/>
  <c r="S1550" i="9"/>
  <c r="T1518" i="9"/>
  <c r="S1518" i="9"/>
  <c r="T1478" i="9"/>
  <c r="S1478" i="9"/>
  <c r="T1462" i="9"/>
  <c r="S1462" i="9"/>
  <c r="T1398" i="9"/>
  <c r="S1398" i="9"/>
  <c r="T1366" i="9"/>
  <c r="S1366" i="9"/>
  <c r="T1334" i="9"/>
  <c r="S1334" i="9"/>
  <c r="T1246" i="9"/>
  <c r="S1246" i="9"/>
  <c r="T1214" i="9"/>
  <c r="S1214" i="9"/>
  <c r="T1182" i="9"/>
  <c r="S1182" i="9"/>
  <c r="T1150" i="9"/>
  <c r="S1150" i="9"/>
  <c r="T1118" i="9"/>
  <c r="S1118" i="9"/>
  <c r="T1094" i="9"/>
  <c r="S1094" i="9"/>
  <c r="T1086" i="9"/>
  <c r="S1086" i="9"/>
  <c r="T1046" i="9"/>
  <c r="S1046" i="9"/>
  <c r="T1014" i="9"/>
  <c r="S1014" i="9"/>
  <c r="T998" i="9"/>
  <c r="S998" i="9"/>
  <c r="T982" i="9"/>
  <c r="S982" i="9"/>
  <c r="T726" i="9"/>
  <c r="S726" i="9"/>
  <c r="T646" i="9"/>
  <c r="S646" i="9"/>
  <c r="T526" i="9"/>
  <c r="S526" i="9"/>
  <c r="T438" i="9"/>
  <c r="S438" i="9"/>
  <c r="T374" i="9"/>
  <c r="S374" i="9"/>
  <c r="T206" i="9"/>
  <c r="S206" i="9"/>
  <c r="T190" i="9"/>
  <c r="S190" i="9"/>
  <c r="T142" i="9"/>
  <c r="S142" i="9"/>
  <c r="T3752" i="9"/>
  <c r="S3752" i="9"/>
  <c r="T3728" i="9"/>
  <c r="S3728" i="9"/>
  <c r="T3749" i="9"/>
  <c r="S3749" i="9"/>
  <c r="T3506" i="9"/>
  <c r="S3506" i="9"/>
  <c r="T3493" i="9"/>
  <c r="S3493" i="9"/>
  <c r="T403" i="9"/>
  <c r="S403" i="9"/>
  <c r="T2970" i="9"/>
  <c r="S2970" i="9"/>
  <c r="T2778" i="9"/>
  <c r="S2778" i="9"/>
  <c r="T2234" i="9"/>
  <c r="S2234" i="9"/>
  <c r="T1962" i="9"/>
  <c r="S1962" i="9"/>
  <c r="T1834" i="9"/>
  <c r="S1834" i="9"/>
  <c r="T1410" i="9"/>
  <c r="S1410" i="9"/>
  <c r="T1306" i="9"/>
  <c r="S1306" i="9"/>
  <c r="T1018" i="9"/>
  <c r="S1018" i="9"/>
  <c r="T626" i="9"/>
  <c r="S626" i="9"/>
  <c r="T474" i="9"/>
  <c r="S474" i="9"/>
  <c r="T306" i="9"/>
  <c r="S306" i="9"/>
  <c r="T226" i="9"/>
  <c r="S226" i="9"/>
  <c r="T49" i="9"/>
  <c r="S49" i="9"/>
  <c r="T2129" i="9"/>
  <c r="S2129" i="9"/>
  <c r="T2033" i="9"/>
  <c r="S2033" i="9"/>
  <c r="T1857" i="9"/>
  <c r="S1857" i="9"/>
  <c r="T1545" i="9"/>
  <c r="S1545" i="9"/>
  <c r="T1513" i="9"/>
  <c r="S1513" i="9"/>
  <c r="T1049" i="9"/>
  <c r="S1049" i="9"/>
  <c r="T3575" i="9"/>
  <c r="S3575" i="9"/>
  <c r="T3607" i="9"/>
  <c r="S3607" i="9"/>
  <c r="T3639" i="9"/>
  <c r="S3639" i="9"/>
  <c r="T3192" i="9"/>
  <c r="S3192" i="9"/>
  <c r="T3008" i="9"/>
  <c r="S3008" i="9"/>
  <c r="T2752" i="9"/>
  <c r="S2752" i="9"/>
  <c r="T2720" i="9"/>
  <c r="S2720" i="9"/>
  <c r="T2000" i="9"/>
  <c r="S2000" i="9"/>
  <c r="T1624" i="9"/>
  <c r="S1624" i="9"/>
  <c r="T1496" i="9"/>
  <c r="S1496" i="9"/>
  <c r="T1344" i="9"/>
  <c r="S1344" i="9"/>
  <c r="T1312" i="9"/>
  <c r="S1312" i="9"/>
  <c r="T536" i="9"/>
  <c r="S536" i="9"/>
  <c r="T288" i="9"/>
  <c r="S288" i="9"/>
  <c r="T264" i="9"/>
  <c r="S264" i="9"/>
  <c r="T3586" i="9"/>
  <c r="S3586" i="9"/>
  <c r="T3618" i="9"/>
  <c r="S3618" i="9"/>
  <c r="T3650" i="9"/>
  <c r="S3650" i="9"/>
  <c r="T3746" i="9"/>
  <c r="S3746" i="9"/>
  <c r="T3498" i="9"/>
  <c r="S3498" i="9"/>
  <c r="T3522" i="9"/>
  <c r="S3522" i="9"/>
  <c r="T3429" i="9"/>
  <c r="S3429" i="9"/>
  <c r="T3397" i="9"/>
  <c r="S3397" i="9"/>
  <c r="T3365" i="9"/>
  <c r="S3365" i="9"/>
  <c r="T3333" i="9"/>
  <c r="S3333" i="9"/>
  <c r="T3301" i="9"/>
  <c r="S3301" i="9"/>
  <c r="T3269" i="9"/>
  <c r="S3269" i="9"/>
  <c r="T3237" i="9"/>
  <c r="S3237" i="9"/>
  <c r="T3205" i="9"/>
  <c r="S3205" i="9"/>
  <c r="T3173" i="9"/>
  <c r="S3173" i="9"/>
  <c r="T3141" i="9"/>
  <c r="S3141" i="9"/>
  <c r="T3109" i="9"/>
  <c r="S3109" i="9"/>
  <c r="T3021" i="9"/>
  <c r="S3021" i="9"/>
  <c r="T2989" i="9"/>
  <c r="S2989" i="9"/>
  <c r="T2957" i="9"/>
  <c r="S2957" i="9"/>
  <c r="T2925" i="9"/>
  <c r="S2925" i="9"/>
  <c r="T2893" i="9"/>
  <c r="S2893" i="9"/>
  <c r="T2861" i="9"/>
  <c r="S2861" i="9"/>
  <c r="T2829" i="9"/>
  <c r="S2829" i="9"/>
  <c r="T2797" i="9"/>
  <c r="S2797" i="9"/>
  <c r="T2765" i="9"/>
  <c r="S2765" i="9"/>
  <c r="T2733" i="9"/>
  <c r="S2733" i="9"/>
  <c r="T2701" i="9"/>
  <c r="S2701" i="9"/>
  <c r="T2669" i="9"/>
  <c r="S2669" i="9"/>
  <c r="T2549" i="9"/>
  <c r="S2549" i="9"/>
  <c r="T2517" i="9"/>
  <c r="S2517" i="9"/>
  <c r="T2485" i="9"/>
  <c r="S2485" i="9"/>
  <c r="T2453" i="9"/>
  <c r="S2453" i="9"/>
  <c r="T2213" i="9"/>
  <c r="S2213" i="9"/>
  <c r="T2197" i="9"/>
  <c r="S2197" i="9"/>
  <c r="T2181" i="9"/>
  <c r="S2181" i="9"/>
  <c r="T1821" i="9"/>
  <c r="S1821" i="9"/>
  <c r="T1797" i="9"/>
  <c r="S1797" i="9"/>
  <c r="T1765" i="9"/>
  <c r="S1765" i="9"/>
  <c r="T1733" i="9"/>
  <c r="S1733" i="9"/>
  <c r="T1701" i="9"/>
  <c r="S1701" i="9"/>
  <c r="T1669" i="9"/>
  <c r="S1669" i="9"/>
  <c r="T1653" i="9"/>
  <c r="S1653" i="9"/>
  <c r="T1485" i="9"/>
  <c r="S1485" i="9"/>
  <c r="T1453" i="9"/>
  <c r="S1453" i="9"/>
  <c r="T1421" i="9"/>
  <c r="S1421" i="9"/>
  <c r="T1389" i="9"/>
  <c r="S1389" i="9"/>
  <c r="T1357" i="9"/>
  <c r="S1357" i="9"/>
  <c r="T1325" i="9"/>
  <c r="S1325" i="9"/>
  <c r="T1285" i="9"/>
  <c r="S1285" i="9"/>
  <c r="T1141" i="9"/>
  <c r="S1141" i="9"/>
  <c r="T1085" i="9"/>
  <c r="S1085" i="9"/>
  <c r="T1069" i="9"/>
  <c r="S1069" i="9"/>
  <c r="T1037" i="9"/>
  <c r="S1037" i="9"/>
  <c r="T1005" i="9"/>
  <c r="S1005" i="9"/>
  <c r="T973" i="9"/>
  <c r="S973" i="9"/>
  <c r="T933" i="9"/>
  <c r="S933" i="9"/>
  <c r="T901" i="9"/>
  <c r="S901" i="9"/>
  <c r="T869" i="9"/>
  <c r="S869" i="9"/>
  <c r="T717" i="9"/>
  <c r="S717" i="9"/>
  <c r="T685" i="9"/>
  <c r="S685" i="9"/>
  <c r="T613" i="9"/>
  <c r="S613" i="9"/>
  <c r="T581" i="9"/>
  <c r="S581" i="9"/>
  <c r="T493" i="9"/>
  <c r="S493" i="9"/>
  <c r="T317" i="9"/>
  <c r="S317" i="9"/>
  <c r="T3527" i="9"/>
  <c r="S3527" i="9"/>
  <c r="T3571" i="9"/>
  <c r="S3571" i="9"/>
  <c r="S3584" i="9"/>
  <c r="T3603" i="9"/>
  <c r="S3603" i="9"/>
  <c r="S3616" i="9"/>
  <c r="T3635" i="9"/>
  <c r="S3635" i="9"/>
  <c r="S3648" i="9"/>
  <c r="T3667" i="9"/>
  <c r="S3667" i="9"/>
  <c r="S3680" i="9"/>
  <c r="T3699" i="9"/>
  <c r="S3699" i="9"/>
  <c r="S3712" i="9"/>
  <c r="T3548" i="9"/>
  <c r="S3548" i="9"/>
  <c r="T3524" i="9"/>
  <c r="S3524" i="9"/>
  <c r="T3052" i="9"/>
  <c r="S3052" i="9"/>
  <c r="T3044" i="9"/>
  <c r="S3044" i="9"/>
  <c r="T2996" i="9"/>
  <c r="S2996" i="9"/>
  <c r="T2964" i="9"/>
  <c r="S2964" i="9"/>
  <c r="T2932" i="9"/>
  <c r="S2932" i="9"/>
  <c r="T2900" i="9"/>
  <c r="S2900" i="9"/>
  <c r="T2868" i="9"/>
  <c r="S2868" i="9"/>
  <c r="T2836" i="9"/>
  <c r="S2836" i="9"/>
  <c r="T2804" i="9"/>
  <c r="S2804" i="9"/>
  <c r="T2772" i="9"/>
  <c r="S2772" i="9"/>
  <c r="T2740" i="9"/>
  <c r="S2740" i="9"/>
  <c r="T2708" i="9"/>
  <c r="S2708" i="9"/>
  <c r="T2676" i="9"/>
  <c r="S2676" i="9"/>
  <c r="T2596" i="9"/>
  <c r="S2596" i="9"/>
  <c r="T2524" i="9"/>
  <c r="S2524" i="9"/>
  <c r="T2492" i="9"/>
  <c r="S2492" i="9"/>
  <c r="T2460" i="9"/>
  <c r="S2460" i="9"/>
  <c r="T2220" i="9"/>
  <c r="S2220" i="9"/>
  <c r="T1812" i="9"/>
  <c r="S1812" i="9"/>
  <c r="T1804" i="9"/>
  <c r="S1804" i="9"/>
  <c r="T1772" i="9"/>
  <c r="S1772" i="9"/>
  <c r="T1476" i="9"/>
  <c r="S1476" i="9"/>
  <c r="T1452" i="9"/>
  <c r="S1452" i="9"/>
  <c r="T1428" i="9"/>
  <c r="S1428" i="9"/>
  <c r="T1356" i="9"/>
  <c r="S1356" i="9"/>
  <c r="T1308" i="9"/>
  <c r="S1308" i="9"/>
  <c r="T1284" i="9"/>
  <c r="S1284" i="9"/>
  <c r="T1244" i="9"/>
  <c r="S1244" i="9"/>
  <c r="T1212" i="9"/>
  <c r="S1212" i="9"/>
  <c r="T1180" i="9"/>
  <c r="S1180" i="9"/>
  <c r="T1148" i="9"/>
  <c r="S1148" i="9"/>
  <c r="T1116" i="9"/>
  <c r="S1116" i="9"/>
  <c r="T1076" i="9"/>
  <c r="S1076" i="9"/>
  <c r="T1060" i="9"/>
  <c r="S1060" i="9"/>
  <c r="T1044" i="9"/>
  <c r="S1044" i="9"/>
  <c r="T1012" i="9"/>
  <c r="S1012" i="9"/>
  <c r="T964" i="9"/>
  <c r="S964" i="9"/>
  <c r="T940" i="9"/>
  <c r="S940" i="9"/>
  <c r="T908" i="9"/>
  <c r="S908" i="9"/>
  <c r="T900" i="9"/>
  <c r="S900" i="9"/>
  <c r="T724" i="9"/>
  <c r="S724" i="9"/>
  <c r="T692" i="9"/>
  <c r="S692" i="9"/>
  <c r="T652" i="9"/>
  <c r="S652" i="9"/>
  <c r="T612" i="9"/>
  <c r="S612" i="9"/>
  <c r="T580" i="9"/>
  <c r="S580" i="9"/>
  <c r="T516" i="9"/>
  <c r="S516" i="9"/>
  <c r="T500" i="9"/>
  <c r="S500" i="9"/>
  <c r="T404" i="9"/>
  <c r="S404" i="9"/>
  <c r="T348" i="9"/>
  <c r="S348" i="9"/>
  <c r="T308" i="9"/>
  <c r="S308" i="9"/>
  <c r="T284" i="9"/>
  <c r="S284" i="9"/>
  <c r="T236" i="9"/>
  <c r="S236" i="9"/>
  <c r="T180" i="9"/>
  <c r="S180" i="9"/>
  <c r="T172" i="9"/>
  <c r="S172" i="9"/>
  <c r="T140" i="9"/>
  <c r="S140" i="9"/>
  <c r="T52" i="9"/>
  <c r="S52" i="9"/>
  <c r="T67" i="9"/>
  <c r="S67" i="9"/>
  <c r="T3559" i="9"/>
  <c r="S3559" i="9"/>
  <c r="T3574" i="9"/>
  <c r="S3574" i="9"/>
  <c r="T3606" i="9"/>
  <c r="S3606" i="9"/>
  <c r="T3638" i="9"/>
  <c r="S3638" i="9"/>
  <c r="T3670" i="9"/>
  <c r="S3670" i="9"/>
  <c r="T3702" i="9"/>
  <c r="S3702" i="9"/>
  <c r="T3734" i="9"/>
  <c r="S3734" i="9"/>
  <c r="T3459" i="9"/>
  <c r="S3459" i="9"/>
  <c r="T3051" i="9"/>
  <c r="S3051" i="9"/>
  <c r="T2659" i="9"/>
  <c r="S2659" i="9"/>
  <c r="T2643" i="9"/>
  <c r="S2643" i="9"/>
  <c r="T2627" i="9"/>
  <c r="S2627" i="9"/>
  <c r="T2611" i="9"/>
  <c r="S2611" i="9"/>
  <c r="T2403" i="9"/>
  <c r="S2403" i="9"/>
  <c r="T2371" i="9"/>
  <c r="S2371" i="9"/>
  <c r="T2339" i="9"/>
  <c r="S2339" i="9"/>
  <c r="T2307" i="9"/>
  <c r="S2307" i="9"/>
  <c r="T2275" i="9"/>
  <c r="S2275" i="9"/>
  <c r="T2243" i="9"/>
  <c r="S2243" i="9"/>
  <c r="T2155" i="9"/>
  <c r="S2155" i="9"/>
  <c r="T2115" i="9"/>
  <c r="S2115" i="9"/>
  <c r="T2083" i="9"/>
  <c r="S2083" i="9"/>
  <c r="T2051" i="9"/>
  <c r="S2051" i="9"/>
  <c r="T2003" i="9"/>
  <c r="S2003" i="9"/>
  <c r="T1075" i="9"/>
  <c r="S1075" i="9"/>
  <c r="T971" i="9"/>
  <c r="S971" i="9"/>
  <c r="T779" i="9"/>
  <c r="S779" i="9"/>
  <c r="T747" i="9"/>
  <c r="S747" i="9"/>
  <c r="T659" i="9"/>
  <c r="S659" i="9"/>
  <c r="T651" i="9"/>
  <c r="S651" i="9"/>
  <c r="T635" i="9"/>
  <c r="S635" i="9"/>
  <c r="T611" i="9"/>
  <c r="S611" i="9"/>
  <c r="T579" i="9"/>
  <c r="S579" i="9"/>
  <c r="T555" i="9"/>
  <c r="S555" i="9"/>
  <c r="T451" i="9"/>
  <c r="S451" i="9"/>
  <c r="T395" i="9"/>
  <c r="S395" i="9"/>
  <c r="T331" i="9"/>
  <c r="S331" i="9"/>
  <c r="T267" i="9"/>
  <c r="S267" i="9"/>
  <c r="T171" i="9"/>
  <c r="S171" i="9"/>
  <c r="T131" i="9"/>
  <c r="S131" i="9"/>
  <c r="T73" i="9"/>
  <c r="S73" i="9"/>
  <c r="T3534" i="9"/>
  <c r="S3534" i="9"/>
  <c r="T3050" i="9"/>
  <c r="S3050" i="9"/>
  <c r="T2994" i="9"/>
  <c r="S2994" i="9"/>
  <c r="T2962" i="9"/>
  <c r="S2962" i="9"/>
  <c r="T2930" i="9"/>
  <c r="S2930" i="9"/>
  <c r="T2898" i="9"/>
  <c r="S2898" i="9"/>
  <c r="T2866" i="9"/>
  <c r="S2866" i="9"/>
  <c r="T2834" i="9"/>
  <c r="S2834" i="9"/>
  <c r="T2802" i="9"/>
  <c r="S2802" i="9"/>
  <c r="T2770" i="9"/>
  <c r="S2770" i="9"/>
  <c r="T2738" i="9"/>
  <c r="S2738" i="9"/>
  <c r="T2706" i="9"/>
  <c r="S2706" i="9"/>
  <c r="T2674" i="9"/>
  <c r="S2674" i="9"/>
  <c r="T2666" i="9"/>
  <c r="S2666" i="9"/>
  <c r="T2594" i="9"/>
  <c r="S2594" i="9"/>
  <c r="T2386" i="9"/>
  <c r="S2386" i="9"/>
  <c r="T2354" i="9"/>
  <c r="S2354" i="9"/>
  <c r="T2322" i="9"/>
  <c r="S2322" i="9"/>
  <c r="T2290" i="9"/>
  <c r="S2290" i="9"/>
  <c r="T2258" i="9"/>
  <c r="S2258" i="9"/>
  <c r="T2226" i="9"/>
  <c r="S2226" i="9"/>
  <c r="T2218" i="9"/>
  <c r="S2218" i="9"/>
  <c r="T2162" i="9"/>
  <c r="S2162" i="9"/>
  <c r="T2130" i="9"/>
  <c r="S2130" i="9"/>
  <c r="T2098" i="9"/>
  <c r="S2098" i="9"/>
  <c r="T2066" i="9"/>
  <c r="S2066" i="9"/>
  <c r="T2034" i="9"/>
  <c r="S2034" i="9"/>
  <c r="T1986" i="9"/>
  <c r="S1986" i="9"/>
  <c r="T1954" i="9"/>
  <c r="S1954" i="9"/>
  <c r="T1922" i="9"/>
  <c r="S1922" i="9"/>
  <c r="T1890" i="9"/>
  <c r="S1890" i="9"/>
  <c r="T1858" i="9"/>
  <c r="S1858" i="9"/>
  <c r="T1826" i="9"/>
  <c r="S1826" i="9"/>
  <c r="T1610" i="9"/>
  <c r="S1610" i="9"/>
  <c r="T1578" i="9"/>
  <c r="S1578" i="9"/>
  <c r="T1546" i="9"/>
  <c r="S1546" i="9"/>
  <c r="T1514" i="9"/>
  <c r="S1514" i="9"/>
  <c r="T1458" i="9"/>
  <c r="S1458" i="9"/>
  <c r="T1402" i="9"/>
  <c r="S1402" i="9"/>
  <c r="T1090" i="9"/>
  <c r="S1090" i="9"/>
  <c r="T1042" i="9"/>
  <c r="S1042" i="9"/>
  <c r="T1010" i="9"/>
  <c r="S1010" i="9"/>
  <c r="T834" i="9"/>
  <c r="S834" i="9"/>
  <c r="T690" i="9"/>
  <c r="S690" i="9"/>
  <c r="T650" i="9"/>
  <c r="S650" i="9"/>
  <c r="T602" i="9"/>
  <c r="S602" i="9"/>
  <c r="T570" i="9"/>
  <c r="S570" i="9"/>
  <c r="T522" i="9"/>
  <c r="S522" i="9"/>
  <c r="T506" i="9"/>
  <c r="S506" i="9"/>
  <c r="T466" i="9"/>
  <c r="S466" i="9"/>
  <c r="T402" i="9"/>
  <c r="S402" i="9"/>
  <c r="T370" i="9"/>
  <c r="S370" i="9"/>
  <c r="T298" i="9"/>
  <c r="S298" i="9"/>
  <c r="T282" i="9"/>
  <c r="S282" i="9"/>
  <c r="T194" i="9"/>
  <c r="S194" i="9"/>
  <c r="T50" i="9"/>
  <c r="S50" i="9"/>
  <c r="T3560" i="9"/>
  <c r="S3560" i="9"/>
  <c r="T3580" i="9"/>
  <c r="S3580" i="9"/>
  <c r="T3612" i="9"/>
  <c r="S3612" i="9"/>
  <c r="T3644" i="9"/>
  <c r="S3644" i="9"/>
  <c r="T3676" i="9"/>
  <c r="S3676" i="9"/>
  <c r="T3708" i="9"/>
  <c r="S3708" i="9"/>
  <c r="T3465" i="9"/>
  <c r="S3465" i="9"/>
  <c r="T3089" i="9"/>
  <c r="S3089" i="9"/>
  <c r="T3073" i="9"/>
  <c r="S3073" i="9"/>
  <c r="T3057" i="9"/>
  <c r="S3057" i="9"/>
  <c r="T3025" i="9"/>
  <c r="S3025" i="9"/>
  <c r="T2649" i="9"/>
  <c r="S2649" i="9"/>
  <c r="T2633" i="9"/>
  <c r="S2633" i="9"/>
  <c r="T2617" i="9"/>
  <c r="S2617" i="9"/>
  <c r="T2601" i="9"/>
  <c r="S2601" i="9"/>
  <c r="T2561" i="9"/>
  <c r="S2561" i="9"/>
  <c r="T2377" i="9"/>
  <c r="S2377" i="9"/>
  <c r="T2345" i="9"/>
  <c r="S2345" i="9"/>
  <c r="T2313" i="9"/>
  <c r="S2313" i="9"/>
  <c r="T2281" i="9"/>
  <c r="S2281" i="9"/>
  <c r="T2249" i="9"/>
  <c r="S2249" i="9"/>
  <c r="T2145" i="9"/>
  <c r="S2145" i="9"/>
  <c r="T2121" i="9"/>
  <c r="S2121" i="9"/>
  <c r="T2089" i="9"/>
  <c r="S2089" i="9"/>
  <c r="T2057" i="9"/>
  <c r="S2057" i="9"/>
  <c r="T2025" i="9"/>
  <c r="S2025" i="9"/>
  <c r="T2009" i="9"/>
  <c r="S2009" i="9"/>
  <c r="T1977" i="9"/>
  <c r="S1977" i="9"/>
  <c r="T1945" i="9"/>
  <c r="S1945" i="9"/>
  <c r="T1913" i="9"/>
  <c r="S1913" i="9"/>
  <c r="T1881" i="9"/>
  <c r="S1881" i="9"/>
  <c r="T1849" i="9"/>
  <c r="S1849" i="9"/>
  <c r="T1817" i="9"/>
  <c r="S1817" i="9"/>
  <c r="T1785" i="9"/>
  <c r="S1785" i="9"/>
  <c r="T1761" i="9"/>
  <c r="S1761" i="9"/>
  <c r="T1753" i="9"/>
  <c r="S1753" i="9"/>
  <c r="T1625" i="9"/>
  <c r="S1625" i="9"/>
  <c r="T1569" i="9"/>
  <c r="S1569" i="9"/>
  <c r="T1537" i="9"/>
  <c r="S1537" i="9"/>
  <c r="T1505" i="9"/>
  <c r="S1505" i="9"/>
  <c r="T1449" i="9"/>
  <c r="S1449" i="9"/>
  <c r="T1385" i="9"/>
  <c r="S1385" i="9"/>
  <c r="T1073" i="9"/>
  <c r="S1073" i="9"/>
  <c r="T985" i="9"/>
  <c r="S985" i="9"/>
  <c r="T937" i="9"/>
  <c r="S937" i="9"/>
  <c r="T905" i="9"/>
  <c r="S905" i="9"/>
  <c r="T825" i="9"/>
  <c r="S825" i="9"/>
  <c r="T801" i="9"/>
  <c r="S801" i="9"/>
  <c r="T785" i="9"/>
  <c r="S785" i="9"/>
  <c r="T753" i="9"/>
  <c r="S753" i="9"/>
  <c r="T457" i="9"/>
  <c r="S457" i="9"/>
  <c r="T433" i="9"/>
  <c r="S433" i="9"/>
  <c r="T417" i="9"/>
  <c r="S417" i="9"/>
  <c r="T361" i="9"/>
  <c r="S361" i="9"/>
  <c r="T345" i="9"/>
  <c r="S345" i="9"/>
  <c r="T329" i="9"/>
  <c r="S329" i="9"/>
  <c r="T305" i="9"/>
  <c r="S305" i="9"/>
  <c r="T249" i="9"/>
  <c r="S249" i="9"/>
  <c r="T177" i="9"/>
  <c r="S177" i="9"/>
  <c r="T3543" i="9"/>
  <c r="S3543" i="9"/>
  <c r="T3583" i="9"/>
  <c r="S3583" i="9"/>
  <c r="T3615" i="9"/>
  <c r="S3615" i="9"/>
  <c r="T3647" i="9"/>
  <c r="S3647" i="9"/>
  <c r="T3679" i="9"/>
  <c r="S3679" i="9"/>
  <c r="T3711" i="9"/>
  <c r="S3711" i="9"/>
  <c r="T3743" i="9"/>
  <c r="S3743" i="9"/>
  <c r="T3528" i="9"/>
  <c r="S3528" i="9"/>
  <c r="T3440" i="9"/>
  <c r="S3440" i="9"/>
  <c r="T3408" i="9"/>
  <c r="S3408" i="9"/>
  <c r="T3376" i="9"/>
  <c r="S3376" i="9"/>
  <c r="T3344" i="9"/>
  <c r="S3344" i="9"/>
  <c r="T3312" i="9"/>
  <c r="S3312" i="9"/>
  <c r="T3280" i="9"/>
  <c r="S3280" i="9"/>
  <c r="T3248" i="9"/>
  <c r="S3248" i="9"/>
  <c r="T3216" i="9"/>
  <c r="S3216" i="9"/>
  <c r="T3184" i="9"/>
  <c r="S3184" i="9"/>
  <c r="T3152" i="9"/>
  <c r="S3152" i="9"/>
  <c r="T3120" i="9"/>
  <c r="S3120" i="9"/>
  <c r="T3088" i="9"/>
  <c r="S3088" i="9"/>
  <c r="T3072" i="9"/>
  <c r="S3072" i="9"/>
  <c r="T3056" i="9"/>
  <c r="S3056" i="9"/>
  <c r="T3032" i="9"/>
  <c r="S3032" i="9"/>
  <c r="T3000" i="9"/>
  <c r="S3000" i="9"/>
  <c r="T2968" i="9"/>
  <c r="S2968" i="9"/>
  <c r="T2936" i="9"/>
  <c r="S2936" i="9"/>
  <c r="T2904" i="9"/>
  <c r="S2904" i="9"/>
  <c r="T2872" i="9"/>
  <c r="S2872" i="9"/>
  <c r="T2840" i="9"/>
  <c r="S2840" i="9"/>
  <c r="T2808" i="9"/>
  <c r="S2808" i="9"/>
  <c r="T2776" i="9"/>
  <c r="S2776" i="9"/>
  <c r="T2744" i="9"/>
  <c r="S2744" i="9"/>
  <c r="T2712" i="9"/>
  <c r="S2712" i="9"/>
  <c r="T2680" i="9"/>
  <c r="S2680" i="9"/>
  <c r="T2648" i="9"/>
  <c r="S2648" i="9"/>
  <c r="T2616" i="9"/>
  <c r="S2616" i="9"/>
  <c r="T1776" i="9"/>
  <c r="S1776" i="9"/>
  <c r="T1744" i="9"/>
  <c r="S1744" i="9"/>
  <c r="T1712" i="9"/>
  <c r="S1712" i="9"/>
  <c r="T1680" i="9"/>
  <c r="S1680" i="9"/>
  <c r="T1616" i="9"/>
  <c r="S1616" i="9"/>
  <c r="T1584" i="9"/>
  <c r="S1584" i="9"/>
  <c r="T1552" i="9"/>
  <c r="S1552" i="9"/>
  <c r="T1520" i="9"/>
  <c r="S1520" i="9"/>
  <c r="T1488" i="9"/>
  <c r="S1488" i="9"/>
  <c r="T1464" i="9"/>
  <c r="S1464" i="9"/>
  <c r="T1432" i="9"/>
  <c r="S1432" i="9"/>
  <c r="T1400" i="9"/>
  <c r="S1400" i="9"/>
  <c r="T1368" i="9"/>
  <c r="S1368" i="9"/>
  <c r="T1336" i="9"/>
  <c r="S1336" i="9"/>
  <c r="T1248" i="9"/>
  <c r="S1248" i="9"/>
  <c r="T1216" i="9"/>
  <c r="S1216" i="9"/>
  <c r="T1184" i="9"/>
  <c r="S1184" i="9"/>
  <c r="T1144" i="9"/>
  <c r="S1144" i="9"/>
  <c r="T1048" i="9"/>
  <c r="S1048" i="9"/>
  <c r="T1016" i="9"/>
  <c r="S1016" i="9"/>
  <c r="T944" i="9"/>
  <c r="S944" i="9"/>
  <c r="T912" i="9"/>
  <c r="S912" i="9"/>
  <c r="T696" i="9"/>
  <c r="S696" i="9"/>
  <c r="T528" i="9"/>
  <c r="S528" i="9"/>
  <c r="T432" i="9"/>
  <c r="S432" i="9"/>
  <c r="T416" i="9"/>
  <c r="S416" i="9"/>
  <c r="T392" i="9"/>
  <c r="S392" i="9"/>
  <c r="T360" i="9"/>
  <c r="S360" i="9"/>
  <c r="T344" i="9"/>
  <c r="S344" i="9"/>
  <c r="T328" i="9"/>
  <c r="S328" i="9"/>
  <c r="T280" i="9"/>
  <c r="S280" i="9"/>
  <c r="T224" i="9"/>
  <c r="S224" i="9"/>
  <c r="T200" i="9"/>
  <c r="S200" i="9"/>
  <c r="T96" i="9"/>
  <c r="S96" i="9"/>
  <c r="T88" i="9"/>
  <c r="S88" i="9"/>
  <c r="T16" i="9"/>
  <c r="S16" i="9"/>
  <c r="T53" i="9"/>
  <c r="S53" i="9"/>
  <c r="T3594" i="9"/>
  <c r="S3594" i="9"/>
  <c r="T3626" i="9"/>
  <c r="S3626" i="9"/>
  <c r="T3658" i="9"/>
  <c r="S3658" i="9"/>
  <c r="T3690" i="9"/>
  <c r="S3690" i="9"/>
  <c r="T3722" i="9"/>
  <c r="S3722" i="9"/>
  <c r="T3487" i="9"/>
  <c r="S3487" i="9"/>
  <c r="T3471" i="9"/>
  <c r="S3471" i="9"/>
  <c r="T3079" i="9"/>
  <c r="S3079" i="9"/>
  <c r="T3063" i="9"/>
  <c r="S3063" i="9"/>
  <c r="T2559" i="9"/>
  <c r="S2559" i="9"/>
  <c r="T2215" i="9"/>
  <c r="S2215" i="9"/>
  <c r="T2183" i="9"/>
  <c r="S2183" i="9"/>
  <c r="T1983" i="9"/>
  <c r="S1983" i="9"/>
  <c r="T1951" i="9"/>
  <c r="S1951" i="9"/>
  <c r="T1919" i="9"/>
  <c r="S1919" i="9"/>
  <c r="T1887" i="9"/>
  <c r="S1887" i="9"/>
  <c r="T1855" i="9"/>
  <c r="S1855" i="9"/>
  <c r="T1607" i="9"/>
  <c r="S1607" i="9"/>
  <c r="T1575" i="9"/>
  <c r="S1575" i="9"/>
  <c r="T1543" i="9"/>
  <c r="S1543" i="9"/>
  <c r="T1511" i="9"/>
  <c r="S1511" i="9"/>
  <c r="T1439" i="9"/>
  <c r="S1439" i="9"/>
  <c r="T1367" i="9"/>
  <c r="S1367" i="9"/>
  <c r="T1335" i="9"/>
  <c r="S1335" i="9"/>
  <c r="T1287" i="9"/>
  <c r="S1287" i="9"/>
  <c r="T1095" i="9"/>
  <c r="S1095" i="9"/>
  <c r="T871" i="9"/>
  <c r="S871" i="9"/>
  <c r="T831" i="9"/>
  <c r="S831" i="9"/>
  <c r="T807" i="9"/>
  <c r="S807" i="9"/>
  <c r="T647" i="9"/>
  <c r="S647" i="9"/>
  <c r="T599" i="9"/>
  <c r="S599" i="9"/>
  <c r="T519" i="9"/>
  <c r="S519" i="9"/>
  <c r="T423" i="9"/>
  <c r="S423" i="9"/>
  <c r="T287" i="9"/>
  <c r="S287" i="9"/>
  <c r="T279" i="9"/>
  <c r="S279" i="9"/>
  <c r="T143" i="9"/>
  <c r="S143" i="9"/>
  <c r="T39" i="9"/>
  <c r="S39" i="9"/>
  <c r="T30" i="9"/>
  <c r="S30" i="9"/>
  <c r="T221" i="9"/>
  <c r="S221" i="9"/>
  <c r="T3486" i="9"/>
  <c r="S3486" i="9"/>
  <c r="T3070" i="9"/>
  <c r="S3070" i="9"/>
  <c r="T3030" i="9"/>
  <c r="S3030" i="9"/>
  <c r="T2382" i="9"/>
  <c r="S2382" i="9"/>
  <c r="T2350" i="9"/>
  <c r="S2350" i="9"/>
  <c r="T2318" i="9"/>
  <c r="S2318" i="9"/>
  <c r="T2286" i="9"/>
  <c r="S2286" i="9"/>
  <c r="T2254" i="9"/>
  <c r="S2254" i="9"/>
  <c r="T2206" i="9"/>
  <c r="S2206" i="9"/>
  <c r="T2190" i="9"/>
  <c r="S2190" i="9"/>
  <c r="T2166" i="9"/>
  <c r="S2166" i="9"/>
  <c r="T2126" i="9"/>
  <c r="S2126" i="9"/>
  <c r="T2094" i="9"/>
  <c r="S2094" i="9"/>
  <c r="T2062" i="9"/>
  <c r="S2062" i="9"/>
  <c r="T2030" i="9"/>
  <c r="S2030" i="9"/>
  <c r="T2022" i="9"/>
  <c r="S2022" i="9"/>
  <c r="T2014" i="9"/>
  <c r="S2014" i="9"/>
  <c r="T1982" i="9"/>
  <c r="S1982" i="9"/>
  <c r="T1950" i="9"/>
  <c r="S1950" i="9"/>
  <c r="T1918" i="9"/>
  <c r="S1918" i="9"/>
  <c r="T1886" i="9"/>
  <c r="S1886" i="9"/>
  <c r="T1854" i="9"/>
  <c r="S1854" i="9"/>
  <c r="T1638" i="9"/>
  <c r="S1638" i="9"/>
  <c r="T1454" i="9"/>
  <c r="S1454" i="9"/>
  <c r="T1438" i="9"/>
  <c r="S1438" i="9"/>
  <c r="T1310" i="9"/>
  <c r="S1310" i="9"/>
  <c r="T1102" i="9"/>
  <c r="S1102" i="9"/>
  <c r="T974" i="9"/>
  <c r="S974" i="9"/>
  <c r="T830" i="9"/>
  <c r="S830" i="9"/>
  <c r="T798" i="9"/>
  <c r="S798" i="9"/>
  <c r="T758" i="9"/>
  <c r="S758" i="9"/>
  <c r="T694" i="9"/>
  <c r="S694" i="9"/>
  <c r="T606" i="9"/>
  <c r="S606" i="9"/>
  <c r="T574" i="9"/>
  <c r="S574" i="9"/>
  <c r="T566" i="9"/>
  <c r="S566" i="9"/>
  <c r="T510" i="9"/>
  <c r="S510" i="9"/>
  <c r="T462" i="9"/>
  <c r="S462" i="9"/>
  <c r="T366" i="9"/>
  <c r="S366" i="9"/>
  <c r="T318" i="9"/>
  <c r="S318" i="9"/>
  <c r="T270" i="9"/>
  <c r="S270" i="9"/>
  <c r="T166" i="9"/>
  <c r="S166" i="9"/>
  <c r="T134" i="9"/>
  <c r="S134" i="9"/>
  <c r="T86" i="9"/>
  <c r="S86" i="9"/>
  <c r="T38" i="9"/>
  <c r="S38" i="9"/>
  <c r="T173" i="9"/>
  <c r="S173" i="9"/>
  <c r="T21" i="9"/>
  <c r="S21" i="9"/>
  <c r="T3720" i="9"/>
  <c r="S3720" i="9"/>
  <c r="T3473" i="9"/>
  <c r="S3473" i="9"/>
  <c r="T3632" i="9"/>
  <c r="S3632" i="9"/>
  <c r="T3592" i="9"/>
  <c r="S3592" i="9"/>
  <c r="T3519" i="9"/>
  <c r="S3519" i="9"/>
  <c r="T523" i="9"/>
  <c r="S523" i="9"/>
  <c r="T3002" i="9"/>
  <c r="S3002" i="9"/>
  <c r="T2810" i="9"/>
  <c r="S2810" i="9"/>
  <c r="T2330" i="9"/>
  <c r="S2330" i="9"/>
  <c r="T2298" i="9"/>
  <c r="S2298" i="9"/>
  <c r="T2138" i="9"/>
  <c r="S2138" i="9"/>
  <c r="T1930" i="9"/>
  <c r="S1930" i="9"/>
  <c r="T1490" i="9"/>
  <c r="S1490" i="9"/>
  <c r="T658" i="9"/>
  <c r="S658" i="9"/>
  <c r="T2353" i="9"/>
  <c r="S2353" i="9"/>
  <c r="T2289" i="9"/>
  <c r="S2289" i="9"/>
  <c r="T2257" i="9"/>
  <c r="S2257" i="9"/>
  <c r="T2225" i="9"/>
  <c r="S2225" i="9"/>
  <c r="T2065" i="9"/>
  <c r="S2065" i="9"/>
  <c r="T1953" i="9"/>
  <c r="S1953" i="9"/>
  <c r="T993" i="9"/>
  <c r="S993" i="9"/>
  <c r="T833" i="9"/>
  <c r="S833" i="9"/>
  <c r="T761" i="9"/>
  <c r="S761" i="9"/>
  <c r="T3735" i="9"/>
  <c r="S3735" i="9"/>
  <c r="T3496" i="9"/>
  <c r="S3496" i="9"/>
  <c r="T3448" i="9"/>
  <c r="S3448" i="9"/>
  <c r="T3384" i="9"/>
  <c r="S3384" i="9"/>
  <c r="T3256" i="9"/>
  <c r="S3256" i="9"/>
  <c r="T2848" i="9"/>
  <c r="S2848" i="9"/>
  <c r="T2688" i="9"/>
  <c r="S2688" i="9"/>
  <c r="T1440" i="9"/>
  <c r="S1440" i="9"/>
  <c r="T1256" i="9"/>
  <c r="S1256" i="9"/>
  <c r="T1224" i="9"/>
  <c r="S1224" i="9"/>
  <c r="T1024" i="9"/>
  <c r="S1024" i="9"/>
  <c r="T3566" i="9"/>
  <c r="S3566" i="9"/>
  <c r="T3521" i="9"/>
  <c r="S3521" i="9"/>
  <c r="T3523" i="9"/>
  <c r="S3523" i="9"/>
  <c r="T3093" i="9"/>
  <c r="S3093" i="9"/>
  <c r="T2653" i="9"/>
  <c r="S2653" i="9"/>
  <c r="T2621" i="9"/>
  <c r="S2621" i="9"/>
  <c r="T2405" i="9"/>
  <c r="S2405" i="9"/>
  <c r="T2373" i="9"/>
  <c r="S2373" i="9"/>
  <c r="T2341" i="9"/>
  <c r="S2341" i="9"/>
  <c r="T2309" i="9"/>
  <c r="S2309" i="9"/>
  <c r="T2277" i="9"/>
  <c r="S2277" i="9"/>
  <c r="T2245" i="9"/>
  <c r="S2245" i="9"/>
  <c r="T2221" i="9"/>
  <c r="S2221" i="9"/>
  <c r="T2165" i="9"/>
  <c r="S2165" i="9"/>
  <c r="T2117" i="9"/>
  <c r="S2117" i="9"/>
  <c r="T2085" i="9"/>
  <c r="S2085" i="9"/>
  <c r="T2053" i="9"/>
  <c r="S2053" i="9"/>
  <c r="T2021" i="9"/>
  <c r="S2021" i="9"/>
  <c r="T2013" i="9"/>
  <c r="S2013" i="9"/>
  <c r="T1973" i="9"/>
  <c r="S1973" i="9"/>
  <c r="T1941" i="9"/>
  <c r="S1941" i="9"/>
  <c r="T1909" i="9"/>
  <c r="S1909" i="9"/>
  <c r="T1877" i="9"/>
  <c r="S1877" i="9"/>
  <c r="T1845" i="9"/>
  <c r="S1845" i="9"/>
  <c r="T1613" i="9"/>
  <c r="S1613" i="9"/>
  <c r="T1581" i="9"/>
  <c r="S1581" i="9"/>
  <c r="T1549" i="9"/>
  <c r="S1549" i="9"/>
  <c r="T1517" i="9"/>
  <c r="S1517" i="9"/>
  <c r="T1237" i="9"/>
  <c r="S1237" i="9"/>
  <c r="T1205" i="9"/>
  <c r="S1205" i="9"/>
  <c r="T1173" i="9"/>
  <c r="S1173" i="9"/>
  <c r="T1093" i="9"/>
  <c r="S1093" i="9"/>
  <c r="T965" i="9"/>
  <c r="S965" i="9"/>
  <c r="T821" i="9"/>
  <c r="S821" i="9"/>
  <c r="T773" i="9"/>
  <c r="S773" i="9"/>
  <c r="T669" i="9"/>
  <c r="S669" i="9"/>
  <c r="T637" i="9"/>
  <c r="S637" i="9"/>
  <c r="T597" i="9"/>
  <c r="S597" i="9"/>
  <c r="T565" i="9"/>
  <c r="S565" i="9"/>
  <c r="T517" i="9"/>
  <c r="S517" i="9"/>
  <c r="T501" i="9"/>
  <c r="S501" i="9"/>
  <c r="T453" i="9"/>
  <c r="S453" i="9"/>
  <c r="T269" i="9"/>
  <c r="S269" i="9"/>
  <c r="T253" i="9"/>
  <c r="S253" i="9"/>
  <c r="T229" i="9"/>
  <c r="S229" i="9"/>
  <c r="T3558" i="9"/>
  <c r="S3558" i="9"/>
  <c r="T3739" i="9"/>
  <c r="S3739" i="9"/>
  <c r="T3500" i="9"/>
  <c r="S3500" i="9"/>
  <c r="T3476" i="9"/>
  <c r="S3476" i="9"/>
  <c r="T3468" i="9"/>
  <c r="S3468" i="9"/>
  <c r="T3428" i="9"/>
  <c r="S3428" i="9"/>
  <c r="T3396" i="9"/>
  <c r="S3396" i="9"/>
  <c r="T3364" i="9"/>
  <c r="S3364" i="9"/>
  <c r="T3332" i="9"/>
  <c r="S3332" i="9"/>
  <c r="T3300" i="9"/>
  <c r="S3300" i="9"/>
  <c r="T3268" i="9"/>
  <c r="S3268" i="9"/>
  <c r="T3236" i="9"/>
  <c r="S3236" i="9"/>
  <c r="T3204" i="9"/>
  <c r="S3204" i="9"/>
  <c r="T3172" i="9"/>
  <c r="S3172" i="9"/>
  <c r="T3140" i="9"/>
  <c r="S3140" i="9"/>
  <c r="T3108" i="9"/>
  <c r="S3108" i="9"/>
  <c r="T3092" i="9"/>
  <c r="S3092" i="9"/>
  <c r="T3076" i="9"/>
  <c r="S3076" i="9"/>
  <c r="T3060" i="9"/>
  <c r="S3060" i="9"/>
  <c r="T3028" i="9"/>
  <c r="S3028" i="9"/>
  <c r="T2660" i="9"/>
  <c r="S2660" i="9"/>
  <c r="T2628" i="9"/>
  <c r="S2628" i="9"/>
  <c r="T2588" i="9"/>
  <c r="S2588" i="9"/>
  <c r="T2556" i="9"/>
  <c r="S2556" i="9"/>
  <c r="T2404" i="9"/>
  <c r="S2404" i="9"/>
  <c r="T2380" i="9"/>
  <c r="S2380" i="9"/>
  <c r="T2348" i="9"/>
  <c r="S2348" i="9"/>
  <c r="T2316" i="9"/>
  <c r="S2316" i="9"/>
  <c r="T2284" i="9"/>
  <c r="S2284" i="9"/>
  <c r="T2252" i="9"/>
  <c r="S2252" i="9"/>
  <c r="T2148" i="9"/>
  <c r="S2148" i="9"/>
  <c r="T2124" i="9"/>
  <c r="S2124" i="9"/>
  <c r="T2092" i="9"/>
  <c r="S2092" i="9"/>
  <c r="T2060" i="9"/>
  <c r="S2060" i="9"/>
  <c r="T2028" i="9"/>
  <c r="S2028" i="9"/>
  <c r="T1980" i="9"/>
  <c r="S1980" i="9"/>
  <c r="T1948" i="9"/>
  <c r="S1948" i="9"/>
  <c r="T1916" i="9"/>
  <c r="S1916" i="9"/>
  <c r="T1884" i="9"/>
  <c r="S1884" i="9"/>
  <c r="T1852" i="9"/>
  <c r="S1852" i="9"/>
  <c r="T1796" i="9"/>
  <c r="S1796" i="9"/>
  <c r="T1764" i="9"/>
  <c r="S1764" i="9"/>
  <c r="T1732" i="9"/>
  <c r="S1732" i="9"/>
  <c r="T1700" i="9"/>
  <c r="S1700" i="9"/>
  <c r="T1668" i="9"/>
  <c r="S1668" i="9"/>
  <c r="T1604" i="9"/>
  <c r="S1604" i="9"/>
  <c r="T1572" i="9"/>
  <c r="S1572" i="9"/>
  <c r="T1540" i="9"/>
  <c r="S1540" i="9"/>
  <c r="T1508" i="9"/>
  <c r="S1508" i="9"/>
  <c r="T1420" i="9"/>
  <c r="S1420" i="9"/>
  <c r="T1348" i="9"/>
  <c r="S1348" i="9"/>
  <c r="T1316" i="9"/>
  <c r="S1316" i="9"/>
  <c r="T1260" i="9"/>
  <c r="S1260" i="9"/>
  <c r="T1068" i="9"/>
  <c r="S1068" i="9"/>
  <c r="T868" i="9"/>
  <c r="S868" i="9"/>
  <c r="T828" i="9"/>
  <c r="S828" i="9"/>
  <c r="T788" i="9"/>
  <c r="S788" i="9"/>
  <c r="T756" i="9"/>
  <c r="S756" i="9"/>
  <c r="T644" i="9"/>
  <c r="S644" i="9"/>
  <c r="T564" i="9"/>
  <c r="S564" i="9"/>
  <c r="T460" i="9"/>
  <c r="S460" i="9"/>
  <c r="T436" i="9"/>
  <c r="S436" i="9"/>
  <c r="T420" i="9"/>
  <c r="S420" i="9"/>
  <c r="T332" i="9"/>
  <c r="S332" i="9"/>
  <c r="T300" i="9"/>
  <c r="S300" i="9"/>
  <c r="T292" i="9"/>
  <c r="S292" i="9"/>
  <c r="T148" i="9"/>
  <c r="S148" i="9"/>
  <c r="T36" i="9"/>
  <c r="S36" i="9"/>
  <c r="T4" i="9"/>
  <c r="T57" i="9"/>
  <c r="S57" i="9"/>
  <c r="T3491" i="9"/>
  <c r="S3491" i="9"/>
  <c r="T3451" i="9"/>
  <c r="S3451" i="9"/>
  <c r="T3419" i="9"/>
  <c r="S3419" i="9"/>
  <c r="T3387" i="9"/>
  <c r="S3387" i="9"/>
  <c r="T3355" i="9"/>
  <c r="S3355" i="9"/>
  <c r="T3323" i="9"/>
  <c r="S3323" i="9"/>
  <c r="T3291" i="9"/>
  <c r="S3291" i="9"/>
  <c r="T3259" i="9"/>
  <c r="S3259" i="9"/>
  <c r="T3227" i="9"/>
  <c r="S3227" i="9"/>
  <c r="T3195" i="9"/>
  <c r="S3195" i="9"/>
  <c r="T3163" i="9"/>
  <c r="S3163" i="9"/>
  <c r="T3131" i="9"/>
  <c r="S3131" i="9"/>
  <c r="T3019" i="9"/>
  <c r="S3019" i="9"/>
  <c r="T3011" i="9"/>
  <c r="S3011" i="9"/>
  <c r="T2979" i="9"/>
  <c r="S2979" i="9"/>
  <c r="T2947" i="9"/>
  <c r="S2947" i="9"/>
  <c r="T2915" i="9"/>
  <c r="S2915" i="9"/>
  <c r="T2883" i="9"/>
  <c r="S2883" i="9"/>
  <c r="T2851" i="9"/>
  <c r="S2851" i="9"/>
  <c r="T2819" i="9"/>
  <c r="S2819" i="9"/>
  <c r="T2787" i="9"/>
  <c r="S2787" i="9"/>
  <c r="T2755" i="9"/>
  <c r="S2755" i="9"/>
  <c r="T2723" i="9"/>
  <c r="S2723" i="9"/>
  <c r="T2691" i="9"/>
  <c r="S2691" i="9"/>
  <c r="T2603" i="9"/>
  <c r="S2603" i="9"/>
  <c r="T2571" i="9"/>
  <c r="S2571" i="9"/>
  <c r="T2539" i="9"/>
  <c r="S2539" i="9"/>
  <c r="T2507" i="9"/>
  <c r="S2507" i="9"/>
  <c r="T2475" i="9"/>
  <c r="S2475" i="9"/>
  <c r="T2443" i="9"/>
  <c r="S2443" i="9"/>
  <c r="T2187" i="9"/>
  <c r="S2187" i="9"/>
  <c r="T1931" i="9"/>
  <c r="S1931" i="9"/>
  <c r="T1899" i="9"/>
  <c r="S1899" i="9"/>
  <c r="T1867" i="9"/>
  <c r="S1867" i="9"/>
  <c r="T1835" i="9"/>
  <c r="S1835" i="9"/>
  <c r="T1787" i="9"/>
  <c r="S1787" i="9"/>
  <c r="T1755" i="9"/>
  <c r="S1755" i="9"/>
  <c r="T1723" i="9"/>
  <c r="S1723" i="9"/>
  <c r="T1691" i="9"/>
  <c r="S1691" i="9"/>
  <c r="T1659" i="9"/>
  <c r="S1659" i="9"/>
  <c r="T1595" i="9"/>
  <c r="S1595" i="9"/>
  <c r="T1563" i="9"/>
  <c r="S1563" i="9"/>
  <c r="T1531" i="9"/>
  <c r="S1531" i="9"/>
  <c r="T1499" i="9"/>
  <c r="S1499" i="9"/>
  <c r="T1459" i="9"/>
  <c r="S1459" i="9"/>
  <c r="T1443" i="9"/>
  <c r="S1443" i="9"/>
  <c r="T1411" i="9"/>
  <c r="S1411" i="9"/>
  <c r="T1379" i="9"/>
  <c r="S1379" i="9"/>
  <c r="T1347" i="9"/>
  <c r="S1347" i="9"/>
  <c r="T1315" i="9"/>
  <c r="S1315" i="9"/>
  <c r="T1291" i="9"/>
  <c r="S1291" i="9"/>
  <c r="T1259" i="9"/>
  <c r="S1259" i="9"/>
  <c r="T1227" i="9"/>
  <c r="S1227" i="9"/>
  <c r="T1195" i="9"/>
  <c r="S1195" i="9"/>
  <c r="T1163" i="9"/>
  <c r="S1163" i="9"/>
  <c r="T1131" i="9"/>
  <c r="S1131" i="9"/>
  <c r="T1083" i="9"/>
  <c r="S1083" i="9"/>
  <c r="T1027" i="9"/>
  <c r="S1027" i="9"/>
  <c r="T987" i="9"/>
  <c r="S987" i="9"/>
  <c r="T963" i="9"/>
  <c r="S963" i="9"/>
  <c r="T955" i="9"/>
  <c r="S955" i="9"/>
  <c r="T923" i="9"/>
  <c r="S923" i="9"/>
  <c r="T891" i="9"/>
  <c r="S891" i="9"/>
  <c r="T707" i="9"/>
  <c r="S707" i="9"/>
  <c r="T691" i="9"/>
  <c r="S691" i="9"/>
  <c r="T547" i="9"/>
  <c r="S547" i="9"/>
  <c r="T539" i="9"/>
  <c r="S539" i="9"/>
  <c r="T427" i="9"/>
  <c r="S427" i="9"/>
  <c r="T363" i="9"/>
  <c r="S363" i="9"/>
  <c r="T323" i="9"/>
  <c r="S323" i="9"/>
  <c r="T315" i="9"/>
  <c r="S315" i="9"/>
  <c r="T299" i="9"/>
  <c r="S299" i="9"/>
  <c r="T227" i="9"/>
  <c r="S227" i="9"/>
  <c r="T195" i="9"/>
  <c r="S195" i="9"/>
  <c r="T97" i="9"/>
  <c r="S97" i="9"/>
  <c r="T41" i="9"/>
  <c r="S41" i="9"/>
  <c r="T9" i="9"/>
  <c r="T3535" i="9"/>
  <c r="S3535" i="9"/>
  <c r="T3585" i="9"/>
  <c r="S3585" i="9"/>
  <c r="T3617" i="9"/>
  <c r="S3617" i="9"/>
  <c r="T3649" i="9"/>
  <c r="S3649" i="9"/>
  <c r="T3681" i="9"/>
  <c r="S3681" i="9"/>
  <c r="T3713" i="9"/>
  <c r="S3713" i="9"/>
  <c r="T3745" i="9"/>
  <c r="S3745" i="9"/>
  <c r="T3434" i="9"/>
  <c r="S3434" i="9"/>
  <c r="T3402" i="9"/>
  <c r="S3402" i="9"/>
  <c r="T3370" i="9"/>
  <c r="S3370" i="9"/>
  <c r="T3338" i="9"/>
  <c r="S3338" i="9"/>
  <c r="T3306" i="9"/>
  <c r="S3306" i="9"/>
  <c r="T3274" i="9"/>
  <c r="S3274" i="9"/>
  <c r="T3242" i="9"/>
  <c r="S3242" i="9"/>
  <c r="T3210" i="9"/>
  <c r="S3210" i="9"/>
  <c r="T3178" i="9"/>
  <c r="S3178" i="9"/>
  <c r="T3146" i="9"/>
  <c r="S3146" i="9"/>
  <c r="T3114" i="9"/>
  <c r="S3114" i="9"/>
  <c r="T3082" i="9"/>
  <c r="S3082" i="9"/>
  <c r="T3042" i="9"/>
  <c r="S3042" i="9"/>
  <c r="T3034" i="9"/>
  <c r="S3034" i="9"/>
  <c r="T3026" i="9"/>
  <c r="S3026" i="9"/>
  <c r="T2658" i="9"/>
  <c r="S2658" i="9"/>
  <c r="T2642" i="9"/>
  <c r="S2642" i="9"/>
  <c r="T2626" i="9"/>
  <c r="S2626" i="9"/>
  <c r="T2610" i="9"/>
  <c r="S2610" i="9"/>
  <c r="T2578" i="9"/>
  <c r="S2578" i="9"/>
  <c r="T2522" i="9"/>
  <c r="S2522" i="9"/>
  <c r="T2490" i="9"/>
  <c r="S2490" i="9"/>
  <c r="T2458" i="9"/>
  <c r="S2458" i="9"/>
  <c r="T2426" i="9"/>
  <c r="S2426" i="9"/>
  <c r="T2418" i="9"/>
  <c r="S2418" i="9"/>
  <c r="T2178" i="9"/>
  <c r="S2178" i="9"/>
  <c r="T1802" i="9"/>
  <c r="S1802" i="9"/>
  <c r="T1770" i="9"/>
  <c r="S1770" i="9"/>
  <c r="T1738" i="9"/>
  <c r="S1738" i="9"/>
  <c r="T1706" i="9"/>
  <c r="S1706" i="9"/>
  <c r="T1674" i="9"/>
  <c r="S1674" i="9"/>
  <c r="T1434" i="9"/>
  <c r="S1434" i="9"/>
  <c r="T1426" i="9"/>
  <c r="S1426" i="9"/>
  <c r="T1362" i="9"/>
  <c r="S1362" i="9"/>
  <c r="T1330" i="9"/>
  <c r="S1330" i="9"/>
  <c r="T1226" i="9"/>
  <c r="S1226" i="9"/>
  <c r="T1194" i="9"/>
  <c r="S1194" i="9"/>
  <c r="T1162" i="9"/>
  <c r="S1162" i="9"/>
  <c r="T1146" i="9"/>
  <c r="S1146" i="9"/>
  <c r="T1114" i="9"/>
  <c r="S1114" i="9"/>
  <c r="T1082" i="9"/>
  <c r="S1082" i="9"/>
  <c r="T938" i="9"/>
  <c r="S938" i="9"/>
  <c r="T906" i="9"/>
  <c r="S906" i="9"/>
  <c r="T762" i="9"/>
  <c r="S762" i="9"/>
  <c r="T746" i="9"/>
  <c r="S746" i="9"/>
  <c r="T722" i="9"/>
  <c r="S722" i="9"/>
  <c r="T714" i="9"/>
  <c r="S714" i="9"/>
  <c r="T682" i="9"/>
  <c r="S682" i="9"/>
  <c r="T618" i="9"/>
  <c r="S618" i="9"/>
  <c r="T586" i="9"/>
  <c r="S586" i="9"/>
  <c r="T554" i="9"/>
  <c r="S554" i="9"/>
  <c r="T490" i="9"/>
  <c r="S490" i="9"/>
  <c r="T426" i="9"/>
  <c r="S426" i="9"/>
  <c r="T410" i="9"/>
  <c r="S410" i="9"/>
  <c r="T354" i="9"/>
  <c r="S354" i="9"/>
  <c r="T338" i="9"/>
  <c r="S338" i="9"/>
  <c r="T266" i="9"/>
  <c r="S266" i="9"/>
  <c r="T210" i="9"/>
  <c r="S210" i="9"/>
  <c r="T154" i="9"/>
  <c r="S154" i="9"/>
  <c r="T122" i="9"/>
  <c r="S122" i="9"/>
  <c r="T10" i="9"/>
  <c r="T313" i="9"/>
  <c r="S313" i="9"/>
  <c r="T137" i="9"/>
  <c r="S137" i="9"/>
  <c r="T3489" i="9"/>
  <c r="S3489" i="9"/>
  <c r="T3457" i="9"/>
  <c r="S3457" i="9"/>
  <c r="T3425" i="9"/>
  <c r="S3425" i="9"/>
  <c r="T3393" i="9"/>
  <c r="S3393" i="9"/>
  <c r="T3361" i="9"/>
  <c r="S3361" i="9"/>
  <c r="T3329" i="9"/>
  <c r="S3329" i="9"/>
  <c r="T3297" i="9"/>
  <c r="S3297" i="9"/>
  <c r="T3265" i="9"/>
  <c r="S3265" i="9"/>
  <c r="T3233" i="9"/>
  <c r="S3233" i="9"/>
  <c r="T3201" i="9"/>
  <c r="S3201" i="9"/>
  <c r="T3169" i="9"/>
  <c r="S3169" i="9"/>
  <c r="T3137" i="9"/>
  <c r="S3137" i="9"/>
  <c r="T3105" i="9"/>
  <c r="S3105" i="9"/>
  <c r="T2985" i="9"/>
  <c r="S2985" i="9"/>
  <c r="T2953" i="9"/>
  <c r="S2953" i="9"/>
  <c r="T2921" i="9"/>
  <c r="S2921" i="9"/>
  <c r="T2889" i="9"/>
  <c r="S2889" i="9"/>
  <c r="T2857" i="9"/>
  <c r="S2857" i="9"/>
  <c r="T2825" i="9"/>
  <c r="S2825" i="9"/>
  <c r="T2793" i="9"/>
  <c r="S2793" i="9"/>
  <c r="T2761" i="9"/>
  <c r="S2761" i="9"/>
  <c r="T2729" i="9"/>
  <c r="S2729" i="9"/>
  <c r="T2697" i="9"/>
  <c r="S2697" i="9"/>
  <c r="T2593" i="9"/>
  <c r="S2593" i="9"/>
  <c r="T2553" i="9"/>
  <c r="S2553" i="9"/>
  <c r="T2545" i="9"/>
  <c r="S2545" i="9"/>
  <c r="T2513" i="9"/>
  <c r="S2513" i="9"/>
  <c r="T2481" i="9"/>
  <c r="S2481" i="9"/>
  <c r="T2449" i="9"/>
  <c r="S2449" i="9"/>
  <c r="T2425" i="9"/>
  <c r="S2425" i="9"/>
  <c r="T2409" i="9"/>
  <c r="S2409" i="9"/>
  <c r="T2153" i="9"/>
  <c r="S2153" i="9"/>
  <c r="T1729" i="9"/>
  <c r="S1729" i="9"/>
  <c r="T1697" i="9"/>
  <c r="S1697" i="9"/>
  <c r="T1665" i="9"/>
  <c r="S1665" i="9"/>
  <c r="T1633" i="9"/>
  <c r="S1633" i="9"/>
  <c r="T1601" i="9"/>
  <c r="S1601" i="9"/>
  <c r="T1465" i="9"/>
  <c r="S1465" i="9"/>
  <c r="T1409" i="9"/>
  <c r="S1409" i="9"/>
  <c r="T1353" i="9"/>
  <c r="S1353" i="9"/>
  <c r="T1321" i="9"/>
  <c r="S1321" i="9"/>
  <c r="T1305" i="9"/>
  <c r="S1305" i="9"/>
  <c r="T1273" i="9"/>
  <c r="S1273" i="9"/>
  <c r="T1233" i="9"/>
  <c r="S1233" i="9"/>
  <c r="T1201" i="9"/>
  <c r="S1201" i="9"/>
  <c r="T1169" i="9"/>
  <c r="S1169" i="9"/>
  <c r="T1137" i="9"/>
  <c r="S1137" i="9"/>
  <c r="T1097" i="9"/>
  <c r="S1097" i="9"/>
  <c r="T1033" i="9"/>
  <c r="S1033" i="9"/>
  <c r="T897" i="9"/>
  <c r="S897" i="9"/>
  <c r="T873" i="9"/>
  <c r="S873" i="9"/>
  <c r="T713" i="9"/>
  <c r="S713" i="9"/>
  <c r="T681" i="9"/>
  <c r="S681" i="9"/>
  <c r="T665" i="9"/>
  <c r="S665" i="9"/>
  <c r="T633" i="9"/>
  <c r="S633" i="9"/>
  <c r="T505" i="9"/>
  <c r="S505" i="9"/>
  <c r="T441" i="9"/>
  <c r="S441" i="9"/>
  <c r="T153" i="9"/>
  <c r="S153" i="9"/>
  <c r="T3495" i="9"/>
  <c r="S3495" i="9"/>
  <c r="T3504" i="9"/>
  <c r="S3504" i="9"/>
  <c r="T3048" i="9"/>
  <c r="S3048" i="9"/>
  <c r="T2600" i="9"/>
  <c r="S2600" i="9"/>
  <c r="T2560" i="9"/>
  <c r="S2560" i="9"/>
  <c r="T2520" i="9"/>
  <c r="S2520" i="9"/>
  <c r="T2488" i="9"/>
  <c r="S2488" i="9"/>
  <c r="T2456" i="9"/>
  <c r="S2456" i="9"/>
  <c r="T2384" i="9"/>
  <c r="S2384" i="9"/>
  <c r="T2352" i="9"/>
  <c r="S2352" i="9"/>
  <c r="T2320" i="9"/>
  <c r="S2320" i="9"/>
  <c r="T2288" i="9"/>
  <c r="S2288" i="9"/>
  <c r="T2256" i="9"/>
  <c r="S2256" i="9"/>
  <c r="T2176" i="9"/>
  <c r="S2176" i="9"/>
  <c r="T2128" i="9"/>
  <c r="S2128" i="9"/>
  <c r="T2096" i="9"/>
  <c r="S2096" i="9"/>
  <c r="T2064" i="9"/>
  <c r="S2064" i="9"/>
  <c r="T2032" i="9"/>
  <c r="S2032" i="9"/>
  <c r="T1984" i="9"/>
  <c r="S1984" i="9"/>
  <c r="T1952" i="9"/>
  <c r="S1952" i="9"/>
  <c r="T1920" i="9"/>
  <c r="S1920" i="9"/>
  <c r="T1888" i="9"/>
  <c r="S1888" i="9"/>
  <c r="T1856" i="9"/>
  <c r="S1856" i="9"/>
  <c r="T1808" i="9"/>
  <c r="S1808" i="9"/>
  <c r="T1296" i="9"/>
  <c r="S1296" i="9"/>
  <c r="T1240" i="9"/>
  <c r="S1240" i="9"/>
  <c r="T1208" i="9"/>
  <c r="S1208" i="9"/>
  <c r="T1176" i="9"/>
  <c r="S1176" i="9"/>
  <c r="T1112" i="9"/>
  <c r="S1112" i="9"/>
  <c r="T1080" i="9"/>
  <c r="S1080" i="9"/>
  <c r="T968" i="9"/>
  <c r="S968" i="9"/>
  <c r="T832" i="9"/>
  <c r="S832" i="9"/>
  <c r="T800" i="9"/>
  <c r="S800" i="9"/>
  <c r="T760" i="9"/>
  <c r="S760" i="9"/>
  <c r="T728" i="9"/>
  <c r="S728" i="9"/>
  <c r="T648" i="9"/>
  <c r="S648" i="9"/>
  <c r="T464" i="9"/>
  <c r="S464" i="9"/>
  <c r="T368" i="9"/>
  <c r="S368" i="9"/>
  <c r="T312" i="9"/>
  <c r="S312" i="9"/>
  <c r="T152" i="9"/>
  <c r="S152" i="9"/>
  <c r="T120" i="9"/>
  <c r="S120" i="9"/>
  <c r="T104" i="9"/>
  <c r="S104" i="9"/>
  <c r="T56" i="9"/>
  <c r="S56" i="9"/>
  <c r="T102" i="9"/>
  <c r="S102" i="9"/>
  <c r="T78" i="9"/>
  <c r="S78" i="9"/>
  <c r="T133" i="9"/>
  <c r="S133" i="9"/>
  <c r="T3513" i="9"/>
  <c r="S3513" i="9"/>
  <c r="T3561" i="9"/>
  <c r="S3561" i="9"/>
  <c r="T3463" i="9"/>
  <c r="S3463" i="9"/>
  <c r="T3431" i="9"/>
  <c r="S3431" i="9"/>
  <c r="T3399" i="9"/>
  <c r="S3399" i="9"/>
  <c r="T3367" i="9"/>
  <c r="S3367" i="9"/>
  <c r="T3335" i="9"/>
  <c r="S3335" i="9"/>
  <c r="T3303" i="9"/>
  <c r="S3303" i="9"/>
  <c r="T3271" i="9"/>
  <c r="S3271" i="9"/>
  <c r="T3239" i="9"/>
  <c r="S3239" i="9"/>
  <c r="T3207" i="9"/>
  <c r="S3207" i="9"/>
  <c r="T3175" i="9"/>
  <c r="S3175" i="9"/>
  <c r="T3143" i="9"/>
  <c r="S3143" i="9"/>
  <c r="T3111" i="9"/>
  <c r="S3111" i="9"/>
  <c r="T3031" i="9"/>
  <c r="S3031" i="9"/>
  <c r="T2991" i="9"/>
  <c r="S2991" i="9"/>
  <c r="T2959" i="9"/>
  <c r="S2959" i="9"/>
  <c r="T2927" i="9"/>
  <c r="S2927" i="9"/>
  <c r="T2895" i="9"/>
  <c r="S2895" i="9"/>
  <c r="T2863" i="9"/>
  <c r="S2863" i="9"/>
  <c r="T2831" i="9"/>
  <c r="S2831" i="9"/>
  <c r="T2799" i="9"/>
  <c r="S2799" i="9"/>
  <c r="T2767" i="9"/>
  <c r="S2767" i="9"/>
  <c r="T2735" i="9"/>
  <c r="S2735" i="9"/>
  <c r="T2703" i="9"/>
  <c r="S2703" i="9"/>
  <c r="T2655" i="9"/>
  <c r="S2655" i="9"/>
  <c r="T2639" i="9"/>
  <c r="S2639" i="9"/>
  <c r="T2623" i="9"/>
  <c r="S2623" i="9"/>
  <c r="T2591" i="9"/>
  <c r="S2591" i="9"/>
  <c r="T2519" i="9"/>
  <c r="S2519" i="9"/>
  <c r="T2487" i="9"/>
  <c r="S2487" i="9"/>
  <c r="T2455" i="9"/>
  <c r="S2455" i="9"/>
  <c r="T2375" i="9"/>
  <c r="S2375" i="9"/>
  <c r="T2343" i="9"/>
  <c r="S2343" i="9"/>
  <c r="T2311" i="9"/>
  <c r="S2311" i="9"/>
  <c r="T2279" i="9"/>
  <c r="S2279" i="9"/>
  <c r="T2247" i="9"/>
  <c r="S2247" i="9"/>
  <c r="T2175" i="9"/>
  <c r="S2175" i="9"/>
  <c r="T2167" i="9"/>
  <c r="S2167" i="9"/>
  <c r="T2119" i="9"/>
  <c r="S2119" i="9"/>
  <c r="T2087" i="9"/>
  <c r="S2087" i="9"/>
  <c r="T2055" i="9"/>
  <c r="S2055" i="9"/>
  <c r="T1999" i="9"/>
  <c r="S1999" i="9"/>
  <c r="T1799" i="9"/>
  <c r="S1799" i="9"/>
  <c r="T1767" i="9"/>
  <c r="S1767" i="9"/>
  <c r="T1735" i="9"/>
  <c r="S1735" i="9"/>
  <c r="T1703" i="9"/>
  <c r="S1703" i="9"/>
  <c r="T1671" i="9"/>
  <c r="S1671" i="9"/>
  <c r="T1639" i="9"/>
  <c r="S1639" i="9"/>
  <c r="T1399" i="9"/>
  <c r="S1399" i="9"/>
  <c r="T1239" i="9"/>
  <c r="S1239" i="9"/>
  <c r="T1207" i="9"/>
  <c r="S1207" i="9"/>
  <c r="T1175" i="9"/>
  <c r="S1175" i="9"/>
  <c r="T1143" i="9"/>
  <c r="S1143" i="9"/>
  <c r="T1111" i="9"/>
  <c r="S1111" i="9"/>
  <c r="T1103" i="9"/>
  <c r="S1103" i="9"/>
  <c r="T1087" i="9"/>
  <c r="S1087" i="9"/>
  <c r="T1039" i="9"/>
  <c r="S1039" i="9"/>
  <c r="T1007" i="9"/>
  <c r="S1007" i="9"/>
  <c r="T935" i="9"/>
  <c r="S935" i="9"/>
  <c r="T903" i="9"/>
  <c r="S903" i="9"/>
  <c r="T775" i="9"/>
  <c r="S775" i="9"/>
  <c r="T719" i="9"/>
  <c r="S719" i="9"/>
  <c r="T711" i="9"/>
  <c r="S711" i="9"/>
  <c r="T679" i="9"/>
  <c r="S679" i="9"/>
  <c r="T551" i="9"/>
  <c r="S551" i="9"/>
  <c r="T455" i="9"/>
  <c r="S455" i="9"/>
  <c r="T359" i="9"/>
  <c r="S359" i="9"/>
  <c r="T327" i="9"/>
  <c r="S327" i="9"/>
  <c r="T263" i="9"/>
  <c r="S263" i="9"/>
  <c r="T231" i="9"/>
  <c r="S231" i="9"/>
  <c r="T199" i="9"/>
  <c r="S199" i="9"/>
  <c r="T119" i="9"/>
  <c r="S119" i="9"/>
  <c r="T87" i="9"/>
  <c r="S87" i="9"/>
  <c r="T7" i="9"/>
  <c r="T69" i="9"/>
  <c r="S69" i="9"/>
  <c r="T3557" i="9"/>
  <c r="S3557" i="9"/>
  <c r="T3597" i="9"/>
  <c r="S3597" i="9"/>
  <c r="T3629" i="9"/>
  <c r="S3629" i="9"/>
  <c r="T3661" i="9"/>
  <c r="S3661" i="9"/>
  <c r="T3693" i="9"/>
  <c r="S3693" i="9"/>
  <c r="T3470" i="9"/>
  <c r="S3470" i="9"/>
  <c r="T3430" i="9"/>
  <c r="S3430" i="9"/>
  <c r="T3398" i="9"/>
  <c r="S3398" i="9"/>
  <c r="T3366" i="9"/>
  <c r="S3366" i="9"/>
  <c r="T3334" i="9"/>
  <c r="S3334" i="9"/>
  <c r="T3302" i="9"/>
  <c r="S3302" i="9"/>
  <c r="T3270" i="9"/>
  <c r="S3270" i="9"/>
  <c r="T3238" i="9"/>
  <c r="S3238" i="9"/>
  <c r="T3206" i="9"/>
  <c r="S3206" i="9"/>
  <c r="T3174" i="9"/>
  <c r="S3174" i="9"/>
  <c r="T3142" i="9"/>
  <c r="S3142" i="9"/>
  <c r="T3110" i="9"/>
  <c r="S3110" i="9"/>
  <c r="T2990" i="9"/>
  <c r="S2990" i="9"/>
  <c r="T2958" i="9"/>
  <c r="S2958" i="9"/>
  <c r="T2926" i="9"/>
  <c r="S2926" i="9"/>
  <c r="T2894" i="9"/>
  <c r="S2894" i="9"/>
  <c r="T2862" i="9"/>
  <c r="S2862" i="9"/>
  <c r="T2830" i="9"/>
  <c r="S2830" i="9"/>
  <c r="T2798" i="9"/>
  <c r="S2798" i="9"/>
  <c r="T2766" i="9"/>
  <c r="S2766" i="9"/>
  <c r="T2734" i="9"/>
  <c r="S2734" i="9"/>
  <c r="T2702" i="9"/>
  <c r="S2702" i="9"/>
  <c r="T2582" i="9"/>
  <c r="S2582" i="9"/>
  <c r="T2550" i="9"/>
  <c r="S2550" i="9"/>
  <c r="T2518" i="9"/>
  <c r="S2518" i="9"/>
  <c r="T2486" i="9"/>
  <c r="S2486" i="9"/>
  <c r="T2454" i="9"/>
  <c r="S2454" i="9"/>
  <c r="T2422" i="9"/>
  <c r="S2422" i="9"/>
  <c r="T1766" i="9"/>
  <c r="S1766" i="9"/>
  <c r="T1734" i="9"/>
  <c r="S1734" i="9"/>
  <c r="T1702" i="9"/>
  <c r="S1702" i="9"/>
  <c r="T1670" i="9"/>
  <c r="S1670" i="9"/>
  <c r="T1646" i="9"/>
  <c r="S1646" i="9"/>
  <c r="T1606" i="9"/>
  <c r="S1606" i="9"/>
  <c r="T1574" i="9"/>
  <c r="S1574" i="9"/>
  <c r="T1542" i="9"/>
  <c r="S1542" i="9"/>
  <c r="T1510" i="9"/>
  <c r="S1510" i="9"/>
  <c r="T1470" i="9"/>
  <c r="S1470" i="9"/>
  <c r="T1422" i="9"/>
  <c r="S1422" i="9"/>
  <c r="T1390" i="9"/>
  <c r="S1390" i="9"/>
  <c r="T1358" i="9"/>
  <c r="S1358" i="9"/>
  <c r="T1326" i="9"/>
  <c r="S1326" i="9"/>
  <c r="T1302" i="9"/>
  <c r="S1302" i="9"/>
  <c r="T1294" i="9"/>
  <c r="S1294" i="9"/>
  <c r="T1286" i="9"/>
  <c r="S1286" i="9"/>
  <c r="T1238" i="9"/>
  <c r="S1238" i="9"/>
  <c r="T1206" i="9"/>
  <c r="S1206" i="9"/>
  <c r="T1174" i="9"/>
  <c r="S1174" i="9"/>
  <c r="T1142" i="9"/>
  <c r="S1142" i="9"/>
  <c r="T1110" i="9"/>
  <c r="S1110" i="9"/>
  <c r="T1078" i="9"/>
  <c r="S1078" i="9"/>
  <c r="T1038" i="9"/>
  <c r="S1038" i="9"/>
  <c r="T1006" i="9"/>
  <c r="S1006" i="9"/>
  <c r="T958" i="9"/>
  <c r="S958" i="9"/>
  <c r="T926" i="9"/>
  <c r="S926" i="9"/>
  <c r="T902" i="9"/>
  <c r="S902" i="9"/>
  <c r="T870" i="9"/>
  <c r="S870" i="9"/>
  <c r="T718" i="9"/>
  <c r="S718" i="9"/>
  <c r="T686" i="9"/>
  <c r="S686" i="9"/>
  <c r="T678" i="9"/>
  <c r="S678" i="9"/>
  <c r="T638" i="9"/>
  <c r="S638" i="9"/>
  <c r="T406" i="9"/>
  <c r="S406" i="9"/>
  <c r="T198" i="9"/>
  <c r="S198" i="9"/>
  <c r="T85" i="9"/>
  <c r="S85" i="9"/>
  <c r="T3748" i="9"/>
  <c r="S3748" i="9"/>
  <c r="T3744" i="9"/>
  <c r="S3744" i="9"/>
  <c r="T3712" i="9"/>
  <c r="T3584" i="9"/>
  <c r="T3485" i="9"/>
  <c r="S3485" i="9"/>
  <c r="T459" i="9"/>
  <c r="S459" i="9"/>
  <c r="T339" i="9"/>
  <c r="S339" i="9"/>
  <c r="T2874" i="9"/>
  <c r="S2874" i="9"/>
  <c r="T2682" i="9"/>
  <c r="S2682" i="9"/>
  <c r="T2394" i="9"/>
  <c r="S2394" i="9"/>
  <c r="T2362" i="9"/>
  <c r="S2362" i="9"/>
  <c r="T2170" i="9"/>
  <c r="S2170" i="9"/>
  <c r="T1898" i="9"/>
  <c r="S1898" i="9"/>
  <c r="T994" i="9"/>
  <c r="S994" i="9"/>
  <c r="T442" i="9"/>
  <c r="S442" i="9"/>
  <c r="T3604" i="9"/>
  <c r="S3604" i="9"/>
  <c r="T3033" i="9"/>
  <c r="S3033" i="9"/>
  <c r="T2385" i="9"/>
  <c r="S2385" i="9"/>
  <c r="T2209" i="9"/>
  <c r="S2209" i="9"/>
  <c r="T2097" i="9"/>
  <c r="S2097" i="9"/>
  <c r="T1985" i="9"/>
  <c r="S1985" i="9"/>
  <c r="T1609" i="9"/>
  <c r="S1609" i="9"/>
  <c r="T1417" i="9"/>
  <c r="S1417" i="9"/>
  <c r="T553" i="9"/>
  <c r="S553" i="9"/>
  <c r="T105" i="9"/>
  <c r="S105" i="9"/>
  <c r="T3512" i="9"/>
  <c r="S3512" i="9"/>
  <c r="T3224" i="9"/>
  <c r="S3224" i="9"/>
  <c r="T2976" i="9"/>
  <c r="S2976" i="9"/>
  <c r="T2816" i="9"/>
  <c r="S2816" i="9"/>
  <c r="T2784" i="9"/>
  <c r="S2784" i="9"/>
  <c r="T2208" i="9"/>
  <c r="S2208" i="9"/>
  <c r="T1592" i="9"/>
  <c r="S1592" i="9"/>
  <c r="T1560" i="9"/>
  <c r="S1560" i="9"/>
  <c r="T1160" i="9"/>
  <c r="S1160" i="9"/>
  <c r="T920" i="9"/>
  <c r="S920" i="9"/>
  <c r="T888" i="9"/>
  <c r="S888" i="9"/>
  <c r="T848" i="9"/>
  <c r="S848" i="9"/>
  <c r="T24" i="9"/>
  <c r="S24" i="9"/>
  <c r="T3453" i="9"/>
  <c r="S3453" i="9"/>
  <c r="T3421" i="9"/>
  <c r="S3421" i="9"/>
  <c r="T3357" i="9"/>
  <c r="S3357" i="9"/>
  <c r="T3229" i="9"/>
  <c r="S3229" i="9"/>
  <c r="T3165" i="9"/>
  <c r="S3165" i="9"/>
  <c r="T3077" i="9"/>
  <c r="S3077" i="9"/>
  <c r="T3053" i="9"/>
  <c r="S3053" i="9"/>
  <c r="T2981" i="9"/>
  <c r="S2981" i="9"/>
  <c r="T2917" i="9"/>
  <c r="S2917" i="9"/>
  <c r="T2853" i="9"/>
  <c r="S2853" i="9"/>
  <c r="T2789" i="9"/>
  <c r="S2789" i="9"/>
  <c r="T2693" i="9"/>
  <c r="S2693" i="9"/>
  <c r="T2637" i="9"/>
  <c r="S2637" i="9"/>
  <c r="T2509" i="9"/>
  <c r="S2509" i="9"/>
  <c r="T2429" i="9"/>
  <c r="S2429" i="9"/>
  <c r="T1541" i="9"/>
  <c r="S1541" i="9"/>
  <c r="T1477" i="9"/>
  <c r="S1477" i="9"/>
  <c r="T1381" i="9"/>
  <c r="S1381" i="9"/>
  <c r="T1317" i="9"/>
  <c r="S1317" i="9"/>
  <c r="T1277" i="9"/>
  <c r="S1277" i="9"/>
  <c r="T1029" i="9"/>
  <c r="S1029" i="9"/>
  <c r="T893" i="9"/>
  <c r="S893" i="9"/>
  <c r="T861" i="9"/>
  <c r="S861" i="9"/>
  <c r="T781" i="9"/>
  <c r="S781" i="9"/>
  <c r="T709" i="9"/>
  <c r="S709" i="9"/>
  <c r="T693" i="9"/>
  <c r="S693" i="9"/>
  <c r="T541" i="9"/>
  <c r="S541" i="9"/>
  <c r="T437" i="9"/>
  <c r="S437" i="9"/>
  <c r="T421" i="9"/>
  <c r="S421" i="9"/>
  <c r="T397" i="9"/>
  <c r="S397" i="9"/>
  <c r="T293" i="9"/>
  <c r="S293" i="9"/>
  <c r="T3579" i="9"/>
  <c r="S3579" i="9"/>
  <c r="T3675" i="9"/>
  <c r="S3675" i="9"/>
  <c r="T3707" i="9"/>
  <c r="S3707" i="9"/>
  <c r="T3540" i="9"/>
  <c r="S3540" i="9"/>
  <c r="T3484" i="9"/>
  <c r="S3484" i="9"/>
  <c r="T3460" i="9"/>
  <c r="S3460" i="9"/>
  <c r="T3100" i="9"/>
  <c r="S3100" i="9"/>
  <c r="T2988" i="9"/>
  <c r="S2988" i="9"/>
  <c r="T2956" i="9"/>
  <c r="S2956" i="9"/>
  <c r="T2924" i="9"/>
  <c r="S2924" i="9"/>
  <c r="T2892" i="9"/>
  <c r="S2892" i="9"/>
  <c r="T2860" i="9"/>
  <c r="S2860" i="9"/>
  <c r="T2828" i="9"/>
  <c r="S2828" i="9"/>
  <c r="T2796" i="9"/>
  <c r="S2796" i="9"/>
  <c r="T2764" i="9"/>
  <c r="S2764" i="9"/>
  <c r="T2732" i="9"/>
  <c r="S2732" i="9"/>
  <c r="T2700" i="9"/>
  <c r="S2700" i="9"/>
  <c r="T2668" i="9"/>
  <c r="S2668" i="9"/>
  <c r="T2548" i="9"/>
  <c r="S2548" i="9"/>
  <c r="T2516" i="9"/>
  <c r="S2516" i="9"/>
  <c r="T2484" i="9"/>
  <c r="S2484" i="9"/>
  <c r="T2452" i="9"/>
  <c r="S2452" i="9"/>
  <c r="T2156" i="9"/>
  <c r="S2156" i="9"/>
  <c r="T2012" i="9"/>
  <c r="S2012" i="9"/>
  <c r="T1628" i="9"/>
  <c r="S1628" i="9"/>
  <c r="T1484" i="9"/>
  <c r="S1484" i="9"/>
  <c r="T1380" i="9"/>
  <c r="S1380" i="9"/>
  <c r="T1236" i="9"/>
  <c r="S1236" i="9"/>
  <c r="T1204" i="9"/>
  <c r="S1204" i="9"/>
  <c r="T1172" i="9"/>
  <c r="S1172" i="9"/>
  <c r="T1140" i="9"/>
  <c r="S1140" i="9"/>
  <c r="T1036" i="9"/>
  <c r="S1036" i="9"/>
  <c r="T1004" i="9"/>
  <c r="S1004" i="9"/>
  <c r="T972" i="9"/>
  <c r="S972" i="9"/>
  <c r="T932" i="9"/>
  <c r="S932" i="9"/>
  <c r="T716" i="9"/>
  <c r="S716" i="9"/>
  <c r="T684" i="9"/>
  <c r="S684" i="9"/>
  <c r="T676" i="9"/>
  <c r="S676" i="9"/>
  <c r="T604" i="9"/>
  <c r="S604" i="9"/>
  <c r="T572" i="9"/>
  <c r="S572" i="9"/>
  <c r="T276" i="9"/>
  <c r="S276" i="9"/>
  <c r="T260" i="9"/>
  <c r="S260" i="9"/>
  <c r="T220" i="9"/>
  <c r="S220" i="9"/>
  <c r="T196" i="9"/>
  <c r="S196" i="9"/>
  <c r="T156" i="9"/>
  <c r="S156" i="9"/>
  <c r="T92" i="9"/>
  <c r="S92" i="9"/>
  <c r="T155" i="9"/>
  <c r="S155" i="9"/>
  <c r="T51" i="9"/>
  <c r="S51" i="9"/>
  <c r="T35" i="9"/>
  <c r="S35" i="9"/>
  <c r="T3582" i="9"/>
  <c r="S3582" i="9"/>
  <c r="T3614" i="9"/>
  <c r="S3614" i="9"/>
  <c r="T3646" i="9"/>
  <c r="S3646" i="9"/>
  <c r="T3678" i="9"/>
  <c r="S3678" i="9"/>
  <c r="T3710" i="9"/>
  <c r="S3710" i="9"/>
  <c r="T3742" i="9"/>
  <c r="S3742" i="9"/>
  <c r="T2395" i="9"/>
  <c r="S2395" i="9"/>
  <c r="T2363" i="9"/>
  <c r="S2363" i="9"/>
  <c r="T2331" i="9"/>
  <c r="S2331" i="9"/>
  <c r="T2299" i="9"/>
  <c r="S2299" i="9"/>
  <c r="T2267" i="9"/>
  <c r="S2267" i="9"/>
  <c r="T2235" i="9"/>
  <c r="S2235" i="9"/>
  <c r="T2147" i="9"/>
  <c r="S2147" i="9"/>
  <c r="T2107" i="9"/>
  <c r="S2107" i="9"/>
  <c r="T2075" i="9"/>
  <c r="S2075" i="9"/>
  <c r="T2043" i="9"/>
  <c r="S2043" i="9"/>
  <c r="T1995" i="9"/>
  <c r="S1995" i="9"/>
  <c r="T1963" i="9"/>
  <c r="S1963" i="9"/>
  <c r="T1827" i="9"/>
  <c r="S1827" i="9"/>
  <c r="T1635" i="9"/>
  <c r="S1635" i="9"/>
  <c r="T1483" i="9"/>
  <c r="S1483" i="9"/>
  <c r="T1099" i="9"/>
  <c r="S1099" i="9"/>
  <c r="T875" i="9"/>
  <c r="S875" i="9"/>
  <c r="T843" i="9"/>
  <c r="S843" i="9"/>
  <c r="T811" i="9"/>
  <c r="S811" i="9"/>
  <c r="T771" i="9"/>
  <c r="S771" i="9"/>
  <c r="T739" i="9"/>
  <c r="S739" i="9"/>
  <c r="T627" i="9"/>
  <c r="S627" i="9"/>
  <c r="T595" i="9"/>
  <c r="S595" i="9"/>
  <c r="T515" i="9"/>
  <c r="S515" i="9"/>
  <c r="T499" i="9"/>
  <c r="S499" i="9"/>
  <c r="T491" i="9"/>
  <c r="S491" i="9"/>
  <c r="T483" i="9"/>
  <c r="S483" i="9"/>
  <c r="T475" i="9"/>
  <c r="S475" i="9"/>
  <c r="T443" i="9"/>
  <c r="S443" i="9"/>
  <c r="T387" i="9"/>
  <c r="S387" i="9"/>
  <c r="T355" i="9"/>
  <c r="S355" i="9"/>
  <c r="T291" i="9"/>
  <c r="S291" i="9"/>
  <c r="T259" i="9"/>
  <c r="S259" i="9"/>
  <c r="T163" i="9"/>
  <c r="S163" i="9"/>
  <c r="T123" i="9"/>
  <c r="S123" i="9"/>
  <c r="T99" i="9"/>
  <c r="S99" i="9"/>
  <c r="T75" i="9"/>
  <c r="S75" i="9"/>
  <c r="T2986" i="9"/>
  <c r="S2986" i="9"/>
  <c r="T2954" i="9"/>
  <c r="S2954" i="9"/>
  <c r="T2922" i="9"/>
  <c r="S2922" i="9"/>
  <c r="T2890" i="9"/>
  <c r="S2890" i="9"/>
  <c r="T2858" i="9"/>
  <c r="S2858" i="9"/>
  <c r="T2826" i="9"/>
  <c r="S2826" i="9"/>
  <c r="T2794" i="9"/>
  <c r="S2794" i="9"/>
  <c r="T2762" i="9"/>
  <c r="S2762" i="9"/>
  <c r="T2730" i="9"/>
  <c r="S2730" i="9"/>
  <c r="T2698" i="9"/>
  <c r="S2698" i="9"/>
  <c r="T2554" i="9"/>
  <c r="S2554" i="9"/>
  <c r="T2410" i="9"/>
  <c r="S2410" i="9"/>
  <c r="T2378" i="9"/>
  <c r="S2378" i="9"/>
  <c r="T2346" i="9"/>
  <c r="S2346" i="9"/>
  <c r="T2314" i="9"/>
  <c r="S2314" i="9"/>
  <c r="T2282" i="9"/>
  <c r="S2282" i="9"/>
  <c r="T2250" i="9"/>
  <c r="S2250" i="9"/>
  <c r="T2154" i="9"/>
  <c r="S2154" i="9"/>
  <c r="T2122" i="9"/>
  <c r="S2122" i="9"/>
  <c r="T2090" i="9"/>
  <c r="S2090" i="9"/>
  <c r="T2058" i="9"/>
  <c r="S2058" i="9"/>
  <c r="T2026" i="9"/>
  <c r="S2026" i="9"/>
  <c r="T1978" i="9"/>
  <c r="S1978" i="9"/>
  <c r="T1946" i="9"/>
  <c r="S1946" i="9"/>
  <c r="T1914" i="9"/>
  <c r="S1914" i="9"/>
  <c r="T1882" i="9"/>
  <c r="S1882" i="9"/>
  <c r="T1850" i="9"/>
  <c r="S1850" i="9"/>
  <c r="T1602" i="9"/>
  <c r="S1602" i="9"/>
  <c r="T1570" i="9"/>
  <c r="S1570" i="9"/>
  <c r="T1538" i="9"/>
  <c r="S1538" i="9"/>
  <c r="T1506" i="9"/>
  <c r="S1506" i="9"/>
  <c r="T1386" i="9"/>
  <c r="S1386" i="9"/>
  <c r="T1290" i="9"/>
  <c r="S1290" i="9"/>
  <c r="T1274" i="9"/>
  <c r="S1274" i="9"/>
  <c r="T1074" i="9"/>
  <c r="S1074" i="9"/>
  <c r="T1034" i="9"/>
  <c r="S1034" i="9"/>
  <c r="T986" i="9"/>
  <c r="S986" i="9"/>
  <c r="T970" i="9"/>
  <c r="S970" i="9"/>
  <c r="T874" i="9"/>
  <c r="S874" i="9"/>
  <c r="T858" i="9"/>
  <c r="S858" i="9"/>
  <c r="T826" i="9"/>
  <c r="S826" i="9"/>
  <c r="T794" i="9"/>
  <c r="S794" i="9"/>
  <c r="T786" i="9"/>
  <c r="S786" i="9"/>
  <c r="T674" i="9"/>
  <c r="S674" i="9"/>
  <c r="T642" i="9"/>
  <c r="S642" i="9"/>
  <c r="T458" i="9"/>
  <c r="S458" i="9"/>
  <c r="T394" i="9"/>
  <c r="S394" i="9"/>
  <c r="T178" i="9"/>
  <c r="S178" i="9"/>
  <c r="T146" i="9"/>
  <c r="S146" i="9"/>
  <c r="T138" i="9"/>
  <c r="S138" i="9"/>
  <c r="T106" i="9"/>
  <c r="S106" i="9"/>
  <c r="T98" i="9"/>
  <c r="S98" i="9"/>
  <c r="T82" i="9"/>
  <c r="S82" i="9"/>
  <c r="T42" i="9"/>
  <c r="S42" i="9"/>
  <c r="T3505" i="9"/>
  <c r="S3505" i="9"/>
  <c r="T3555" i="9"/>
  <c r="S3555" i="9"/>
  <c r="T3588" i="9"/>
  <c r="S3588" i="9"/>
  <c r="T3620" i="9"/>
  <c r="S3620" i="9"/>
  <c r="T3652" i="9"/>
  <c r="S3652" i="9"/>
  <c r="T3684" i="9"/>
  <c r="S3684" i="9"/>
  <c r="T3017" i="9"/>
  <c r="S3017" i="9"/>
  <c r="T2585" i="9"/>
  <c r="S2585" i="9"/>
  <c r="T2401" i="9"/>
  <c r="S2401" i="9"/>
  <c r="T2369" i="9"/>
  <c r="S2369" i="9"/>
  <c r="T2337" i="9"/>
  <c r="S2337" i="9"/>
  <c r="T2305" i="9"/>
  <c r="S2305" i="9"/>
  <c r="T2273" i="9"/>
  <c r="S2273" i="9"/>
  <c r="T2241" i="9"/>
  <c r="S2241" i="9"/>
  <c r="T2217" i="9"/>
  <c r="S2217" i="9"/>
  <c r="T2201" i="9"/>
  <c r="S2201" i="9"/>
  <c r="T2185" i="9"/>
  <c r="S2185" i="9"/>
  <c r="T2113" i="9"/>
  <c r="S2113" i="9"/>
  <c r="T2081" i="9"/>
  <c r="S2081" i="9"/>
  <c r="T2049" i="9"/>
  <c r="S2049" i="9"/>
  <c r="T2017" i="9"/>
  <c r="S2017" i="9"/>
  <c r="T2001" i="9"/>
  <c r="S2001" i="9"/>
  <c r="T1969" i="9"/>
  <c r="S1969" i="9"/>
  <c r="T1937" i="9"/>
  <c r="S1937" i="9"/>
  <c r="T1905" i="9"/>
  <c r="S1905" i="9"/>
  <c r="T1873" i="9"/>
  <c r="S1873" i="9"/>
  <c r="T1841" i="9"/>
  <c r="S1841" i="9"/>
  <c r="T1793" i="9"/>
  <c r="S1793" i="9"/>
  <c r="T1649" i="9"/>
  <c r="S1649" i="9"/>
  <c r="T1641" i="9"/>
  <c r="S1641" i="9"/>
  <c r="T1593" i="9"/>
  <c r="S1593" i="9"/>
  <c r="T1585" i="9"/>
  <c r="S1585" i="9"/>
  <c r="T1561" i="9"/>
  <c r="S1561" i="9"/>
  <c r="T1553" i="9"/>
  <c r="S1553" i="9"/>
  <c r="T1529" i="9"/>
  <c r="S1529" i="9"/>
  <c r="T1521" i="9"/>
  <c r="S1521" i="9"/>
  <c r="T1497" i="9"/>
  <c r="S1497" i="9"/>
  <c r="T1489" i="9"/>
  <c r="S1489" i="9"/>
  <c r="T1457" i="9"/>
  <c r="S1457" i="9"/>
  <c r="T1425" i="9"/>
  <c r="S1425" i="9"/>
  <c r="T1377" i="9"/>
  <c r="S1377" i="9"/>
  <c r="T1265" i="9"/>
  <c r="S1265" i="9"/>
  <c r="T1105" i="9"/>
  <c r="S1105" i="9"/>
  <c r="T1089" i="9"/>
  <c r="S1089" i="9"/>
  <c r="T1065" i="9"/>
  <c r="S1065" i="9"/>
  <c r="T977" i="9"/>
  <c r="S977" i="9"/>
  <c r="T961" i="9"/>
  <c r="S961" i="9"/>
  <c r="T929" i="9"/>
  <c r="S929" i="9"/>
  <c r="T817" i="9"/>
  <c r="S817" i="9"/>
  <c r="T809" i="9"/>
  <c r="S809" i="9"/>
  <c r="T777" i="9"/>
  <c r="S777" i="9"/>
  <c r="T745" i="9"/>
  <c r="S745" i="9"/>
  <c r="T449" i="9"/>
  <c r="S449" i="9"/>
  <c r="T33" i="9"/>
  <c r="S33" i="9"/>
  <c r="T3591" i="9"/>
  <c r="S3591" i="9"/>
  <c r="T3623" i="9"/>
  <c r="S3623" i="9"/>
  <c r="T3655" i="9"/>
  <c r="S3655" i="9"/>
  <c r="T3687" i="9"/>
  <c r="S3687" i="9"/>
  <c r="T3719" i="9"/>
  <c r="S3719" i="9"/>
  <c r="T3751" i="9"/>
  <c r="S3751" i="9"/>
  <c r="T3544" i="9"/>
  <c r="S3544" i="9"/>
  <c r="T3480" i="9"/>
  <c r="S3480" i="9"/>
  <c r="T3472" i="9"/>
  <c r="S3472" i="9"/>
  <c r="T3432" i="9"/>
  <c r="S3432" i="9"/>
  <c r="T3400" i="9"/>
  <c r="S3400" i="9"/>
  <c r="T3368" i="9"/>
  <c r="S3368" i="9"/>
  <c r="T3336" i="9"/>
  <c r="S3336" i="9"/>
  <c r="T3304" i="9"/>
  <c r="S3304" i="9"/>
  <c r="T3272" i="9"/>
  <c r="S3272" i="9"/>
  <c r="T3240" i="9"/>
  <c r="S3240" i="9"/>
  <c r="T3208" i="9"/>
  <c r="S3208" i="9"/>
  <c r="T3176" i="9"/>
  <c r="S3176" i="9"/>
  <c r="T3144" i="9"/>
  <c r="S3144" i="9"/>
  <c r="T3112" i="9"/>
  <c r="S3112" i="9"/>
  <c r="T3024" i="9"/>
  <c r="S3024" i="9"/>
  <c r="T2992" i="9"/>
  <c r="S2992" i="9"/>
  <c r="T2960" i="9"/>
  <c r="S2960" i="9"/>
  <c r="T2928" i="9"/>
  <c r="S2928" i="9"/>
  <c r="T2896" i="9"/>
  <c r="S2896" i="9"/>
  <c r="T2864" i="9"/>
  <c r="S2864" i="9"/>
  <c r="T2832" i="9"/>
  <c r="S2832" i="9"/>
  <c r="T2800" i="9"/>
  <c r="S2800" i="9"/>
  <c r="T2768" i="9"/>
  <c r="S2768" i="9"/>
  <c r="T2736" i="9"/>
  <c r="S2736" i="9"/>
  <c r="T2704" i="9"/>
  <c r="S2704" i="9"/>
  <c r="T2640" i="9"/>
  <c r="S2640" i="9"/>
  <c r="T2608" i="9"/>
  <c r="S2608" i="9"/>
  <c r="T2552" i="9"/>
  <c r="S2552" i="9"/>
  <c r="T2216" i="9"/>
  <c r="S2216" i="9"/>
  <c r="T2200" i="9"/>
  <c r="S2200" i="9"/>
  <c r="T2184" i="9"/>
  <c r="S2184" i="9"/>
  <c r="T2144" i="9"/>
  <c r="S2144" i="9"/>
  <c r="T2136" i="9"/>
  <c r="S2136" i="9"/>
  <c r="T1768" i="9"/>
  <c r="S1768" i="9"/>
  <c r="T1736" i="9"/>
  <c r="S1736" i="9"/>
  <c r="T1704" i="9"/>
  <c r="S1704" i="9"/>
  <c r="T1672" i="9"/>
  <c r="S1672" i="9"/>
  <c r="T1608" i="9"/>
  <c r="S1608" i="9"/>
  <c r="T1576" i="9"/>
  <c r="S1576" i="9"/>
  <c r="T1544" i="9"/>
  <c r="S1544" i="9"/>
  <c r="T1512" i="9"/>
  <c r="S1512" i="9"/>
  <c r="T1456" i="9"/>
  <c r="S1456" i="9"/>
  <c r="T1424" i="9"/>
  <c r="S1424" i="9"/>
  <c r="T1392" i="9"/>
  <c r="S1392" i="9"/>
  <c r="T1360" i="9"/>
  <c r="S1360" i="9"/>
  <c r="T1328" i="9"/>
  <c r="S1328" i="9"/>
  <c r="T1288" i="9"/>
  <c r="S1288" i="9"/>
  <c r="T1072" i="9"/>
  <c r="S1072" i="9"/>
  <c r="T1040" i="9"/>
  <c r="S1040" i="9"/>
  <c r="T1008" i="9"/>
  <c r="S1008" i="9"/>
  <c r="T992" i="9"/>
  <c r="S992" i="9"/>
  <c r="T976" i="9"/>
  <c r="S976" i="9"/>
  <c r="T936" i="9"/>
  <c r="S936" i="9"/>
  <c r="T904" i="9"/>
  <c r="S904" i="9"/>
  <c r="T872" i="9"/>
  <c r="S872" i="9"/>
  <c r="T720" i="9"/>
  <c r="S720" i="9"/>
  <c r="T688" i="9"/>
  <c r="S688" i="9"/>
  <c r="T560" i="9"/>
  <c r="S560" i="9"/>
  <c r="T376" i="9"/>
  <c r="S376" i="9"/>
  <c r="T320" i="9"/>
  <c r="S320" i="9"/>
  <c r="T272" i="9"/>
  <c r="S272" i="9"/>
  <c r="T248" i="9"/>
  <c r="S248" i="9"/>
  <c r="T192" i="9"/>
  <c r="S192" i="9"/>
  <c r="T8" i="9"/>
  <c r="T22" i="9"/>
  <c r="S22" i="9"/>
  <c r="T213" i="9"/>
  <c r="S213" i="9"/>
  <c r="T109" i="9"/>
  <c r="S109" i="9"/>
  <c r="T3478" i="9"/>
  <c r="S3478" i="9"/>
  <c r="T3514" i="9"/>
  <c r="S3514" i="9"/>
  <c r="T3570" i="9"/>
  <c r="S3570" i="9"/>
  <c r="T3602" i="9"/>
  <c r="S3602" i="9"/>
  <c r="T3634" i="9"/>
  <c r="S3634" i="9"/>
  <c r="T3666" i="9"/>
  <c r="S3666" i="9"/>
  <c r="T3698" i="9"/>
  <c r="S3698" i="9"/>
  <c r="T3730" i="9"/>
  <c r="S3730" i="9"/>
  <c r="T3023" i="9"/>
  <c r="S3023" i="9"/>
  <c r="T2583" i="9"/>
  <c r="S2583" i="9"/>
  <c r="T2551" i="9"/>
  <c r="S2551" i="9"/>
  <c r="T2407" i="9"/>
  <c r="S2407" i="9"/>
  <c r="T2207" i="9"/>
  <c r="S2207" i="9"/>
  <c r="T2023" i="9"/>
  <c r="S2023" i="9"/>
  <c r="T1975" i="9"/>
  <c r="S1975" i="9"/>
  <c r="T1943" i="9"/>
  <c r="S1943" i="9"/>
  <c r="T1911" i="9"/>
  <c r="S1911" i="9"/>
  <c r="T1879" i="9"/>
  <c r="S1879" i="9"/>
  <c r="T1847" i="9"/>
  <c r="S1847" i="9"/>
  <c r="T1599" i="9"/>
  <c r="S1599" i="9"/>
  <c r="T1567" i="9"/>
  <c r="S1567" i="9"/>
  <c r="T1535" i="9"/>
  <c r="S1535" i="9"/>
  <c r="T1503" i="9"/>
  <c r="S1503" i="9"/>
  <c r="T1471" i="9"/>
  <c r="S1471" i="9"/>
  <c r="T1431" i="9"/>
  <c r="S1431" i="9"/>
  <c r="T1359" i="9"/>
  <c r="S1359" i="9"/>
  <c r="T1327" i="9"/>
  <c r="S1327" i="9"/>
  <c r="T1303" i="9"/>
  <c r="S1303" i="9"/>
  <c r="T1279" i="9"/>
  <c r="S1279" i="9"/>
  <c r="T1079" i="9"/>
  <c r="S1079" i="9"/>
  <c r="T983" i="9"/>
  <c r="S983" i="9"/>
  <c r="T863" i="9"/>
  <c r="S863" i="9"/>
  <c r="T823" i="9"/>
  <c r="S823" i="9"/>
  <c r="T751" i="9"/>
  <c r="S751" i="9"/>
  <c r="T671" i="9"/>
  <c r="S671" i="9"/>
  <c r="T639" i="9"/>
  <c r="S639" i="9"/>
  <c r="T511" i="9"/>
  <c r="S511" i="9"/>
  <c r="T415" i="9"/>
  <c r="S415" i="9"/>
  <c r="T319" i="9"/>
  <c r="S319" i="9"/>
  <c r="T295" i="9"/>
  <c r="S295" i="9"/>
  <c r="T175" i="9"/>
  <c r="S175" i="9"/>
  <c r="T95" i="9"/>
  <c r="S95" i="9"/>
  <c r="T79" i="9"/>
  <c r="S79" i="9"/>
  <c r="T63" i="9"/>
  <c r="S63" i="9"/>
  <c r="T55" i="9"/>
  <c r="S55" i="9"/>
  <c r="T47" i="9"/>
  <c r="S47" i="9"/>
  <c r="T14" i="9"/>
  <c r="S14" i="9"/>
  <c r="T37" i="9"/>
  <c r="S37" i="9"/>
  <c r="T3462" i="9"/>
  <c r="S3462" i="9"/>
  <c r="T3062" i="9"/>
  <c r="S3062" i="9"/>
  <c r="T3022" i="9"/>
  <c r="S3022" i="9"/>
  <c r="T2646" i="9"/>
  <c r="S2646" i="9"/>
  <c r="T2630" i="9"/>
  <c r="S2630" i="9"/>
  <c r="T2614" i="9"/>
  <c r="S2614" i="9"/>
  <c r="T2406" i="9"/>
  <c r="S2406" i="9"/>
  <c r="T2374" i="9"/>
  <c r="S2374" i="9"/>
  <c r="T2342" i="9"/>
  <c r="S2342" i="9"/>
  <c r="T2310" i="9"/>
  <c r="S2310" i="9"/>
  <c r="T2278" i="9"/>
  <c r="S2278" i="9"/>
  <c r="T2246" i="9"/>
  <c r="S2246" i="9"/>
  <c r="T2158" i="9"/>
  <c r="S2158" i="9"/>
  <c r="T2118" i="9"/>
  <c r="S2118" i="9"/>
  <c r="T2086" i="9"/>
  <c r="S2086" i="9"/>
  <c r="T2054" i="9"/>
  <c r="S2054" i="9"/>
  <c r="T2006" i="9"/>
  <c r="S2006" i="9"/>
  <c r="T1974" i="9"/>
  <c r="S1974" i="9"/>
  <c r="T1942" i="9"/>
  <c r="S1942" i="9"/>
  <c r="T1910" i="9"/>
  <c r="S1910" i="9"/>
  <c r="T1878" i="9"/>
  <c r="S1878" i="9"/>
  <c r="T1846" i="9"/>
  <c r="S1846" i="9"/>
  <c r="T1654" i="9"/>
  <c r="S1654" i="9"/>
  <c r="T1446" i="9"/>
  <c r="S1446" i="9"/>
  <c r="T1278" i="9"/>
  <c r="S1278" i="9"/>
  <c r="T1070" i="9"/>
  <c r="S1070" i="9"/>
  <c r="T966" i="9"/>
  <c r="S966" i="9"/>
  <c r="T862" i="9"/>
  <c r="S862" i="9"/>
  <c r="T822" i="9"/>
  <c r="S822" i="9"/>
  <c r="T790" i="9"/>
  <c r="S790" i="9"/>
  <c r="T782" i="9"/>
  <c r="S782" i="9"/>
  <c r="T750" i="9"/>
  <c r="S750" i="9"/>
  <c r="T670" i="9"/>
  <c r="S670" i="9"/>
  <c r="T598" i="9"/>
  <c r="S598" i="9"/>
  <c r="T558" i="9"/>
  <c r="S558" i="9"/>
  <c r="T454" i="9"/>
  <c r="S454" i="9"/>
  <c r="T430" i="9"/>
  <c r="S430" i="9"/>
  <c r="T414" i="9"/>
  <c r="S414" i="9"/>
  <c r="T398" i="9"/>
  <c r="S398" i="9"/>
  <c r="T358" i="9"/>
  <c r="S358" i="9"/>
  <c r="T342" i="9"/>
  <c r="S342" i="9"/>
  <c r="T326" i="9"/>
  <c r="S326" i="9"/>
  <c r="T310" i="9"/>
  <c r="S310" i="9"/>
  <c r="T182" i="9"/>
  <c r="S182" i="9"/>
  <c r="T126" i="9"/>
  <c r="S126" i="9"/>
  <c r="T3741" i="9"/>
  <c r="S3741" i="9"/>
  <c r="T3538" i="9"/>
  <c r="S3538" i="9"/>
  <c r="T3664" i="9"/>
  <c r="S3664" i="9"/>
  <c r="T3624" i="9"/>
  <c r="S3624" i="9"/>
  <c r="T3525" i="9"/>
  <c r="S3525" i="9"/>
  <c r="T139" i="9"/>
  <c r="S139" i="9"/>
  <c r="T2842" i="9"/>
  <c r="S2842" i="9"/>
  <c r="T2106" i="9"/>
  <c r="S2106" i="9"/>
  <c r="T1994" i="9"/>
  <c r="S1994" i="9"/>
  <c r="T1866" i="9"/>
  <c r="S1866" i="9"/>
  <c r="T1642" i="9"/>
  <c r="S1642" i="9"/>
  <c r="T1522" i="9"/>
  <c r="S1522" i="9"/>
  <c r="T1482" i="9"/>
  <c r="S1482" i="9"/>
  <c r="T202" i="9"/>
  <c r="S202" i="9"/>
  <c r="T170" i="9"/>
  <c r="S170" i="9"/>
  <c r="T130" i="9"/>
  <c r="S130" i="9"/>
  <c r="T3572" i="9"/>
  <c r="S3572" i="9"/>
  <c r="T2321" i="9"/>
  <c r="S2321" i="9"/>
  <c r="T2193" i="9"/>
  <c r="S2193" i="9"/>
  <c r="T1921" i="9"/>
  <c r="S1921" i="9"/>
  <c r="T1441" i="9"/>
  <c r="S1441" i="9"/>
  <c r="T945" i="9"/>
  <c r="S945" i="9"/>
  <c r="T849" i="9"/>
  <c r="S849" i="9"/>
  <c r="T465" i="9"/>
  <c r="S465" i="9"/>
  <c r="T321" i="9"/>
  <c r="S321" i="9"/>
  <c r="T217" i="9"/>
  <c r="S217" i="9"/>
  <c r="T3541" i="9"/>
  <c r="S3541" i="9"/>
  <c r="T3416" i="9"/>
  <c r="S3416" i="9"/>
  <c r="T3288" i="9"/>
  <c r="S3288" i="9"/>
  <c r="T3128" i="9"/>
  <c r="S3128" i="9"/>
  <c r="T2912" i="9"/>
  <c r="S2912" i="9"/>
  <c r="T1784" i="9"/>
  <c r="S1784" i="9"/>
  <c r="T1752" i="9"/>
  <c r="S1752" i="9"/>
  <c r="T1720" i="9"/>
  <c r="S1720" i="9"/>
  <c r="T1656" i="9"/>
  <c r="S1656" i="9"/>
  <c r="T1528" i="9"/>
  <c r="S1528" i="9"/>
  <c r="T1408" i="9"/>
  <c r="S1408" i="9"/>
  <c r="T1192" i="9"/>
  <c r="S1192" i="9"/>
  <c r="T792" i="9"/>
  <c r="S792" i="9"/>
  <c r="T704" i="9"/>
  <c r="S704" i="9"/>
  <c r="T304" i="9"/>
  <c r="S304" i="9"/>
  <c r="T3469" i="9"/>
  <c r="S3469" i="9"/>
  <c r="T3389" i="9"/>
  <c r="S3389" i="9"/>
  <c r="T3325" i="9"/>
  <c r="S3325" i="9"/>
  <c r="T3293" i="9"/>
  <c r="S3293" i="9"/>
  <c r="T3261" i="9"/>
  <c r="S3261" i="9"/>
  <c r="T3197" i="9"/>
  <c r="S3197" i="9"/>
  <c r="T3133" i="9"/>
  <c r="S3133" i="9"/>
  <c r="T3101" i="9"/>
  <c r="S3101" i="9"/>
  <c r="T3061" i="9"/>
  <c r="S3061" i="9"/>
  <c r="T3013" i="9"/>
  <c r="S3013" i="9"/>
  <c r="T2949" i="9"/>
  <c r="S2949" i="9"/>
  <c r="T2885" i="9"/>
  <c r="S2885" i="9"/>
  <c r="T2821" i="9"/>
  <c r="S2821" i="9"/>
  <c r="T2757" i="9"/>
  <c r="S2757" i="9"/>
  <c r="T2725" i="9"/>
  <c r="S2725" i="9"/>
  <c r="T2581" i="9"/>
  <c r="S2581" i="9"/>
  <c r="T2541" i="9"/>
  <c r="S2541" i="9"/>
  <c r="T2477" i="9"/>
  <c r="S2477" i="9"/>
  <c r="T2445" i="9"/>
  <c r="S2445" i="9"/>
  <c r="T2005" i="9"/>
  <c r="S2005" i="9"/>
  <c r="T1789" i="9"/>
  <c r="S1789" i="9"/>
  <c r="T1757" i="9"/>
  <c r="S1757" i="9"/>
  <c r="T1725" i="9"/>
  <c r="S1725" i="9"/>
  <c r="T1693" i="9"/>
  <c r="S1693" i="9"/>
  <c r="T1661" i="9"/>
  <c r="S1661" i="9"/>
  <c r="T1573" i="9"/>
  <c r="S1573" i="9"/>
  <c r="T1509" i="9"/>
  <c r="S1509" i="9"/>
  <c r="T1445" i="9"/>
  <c r="S1445" i="9"/>
  <c r="T1413" i="9"/>
  <c r="S1413" i="9"/>
  <c r="T1349" i="9"/>
  <c r="S1349" i="9"/>
  <c r="T1133" i="9"/>
  <c r="S1133" i="9"/>
  <c r="T1061" i="9"/>
  <c r="S1061" i="9"/>
  <c r="T997" i="9"/>
  <c r="S997" i="9"/>
  <c r="T957" i="9"/>
  <c r="S957" i="9"/>
  <c r="T925" i="9"/>
  <c r="S925" i="9"/>
  <c r="T789" i="9"/>
  <c r="S789" i="9"/>
  <c r="T749" i="9"/>
  <c r="S749" i="9"/>
  <c r="T485" i="9"/>
  <c r="S485" i="9"/>
  <c r="T405" i="9"/>
  <c r="S405" i="9"/>
  <c r="T349" i="9"/>
  <c r="S349" i="9"/>
  <c r="T333" i="9"/>
  <c r="S333" i="9"/>
  <c r="T61" i="9"/>
  <c r="S61" i="9"/>
  <c r="T3611" i="9"/>
  <c r="S3611" i="9"/>
  <c r="T3643" i="9"/>
  <c r="S3643" i="9"/>
  <c r="T3045" i="9"/>
  <c r="S3045" i="9"/>
  <c r="T2589" i="9"/>
  <c r="S2589" i="9"/>
  <c r="T2413" i="9"/>
  <c r="S2413" i="9"/>
  <c r="T2397" i="9"/>
  <c r="S2397" i="9"/>
  <c r="T2365" i="9"/>
  <c r="S2365" i="9"/>
  <c r="T2333" i="9"/>
  <c r="S2333" i="9"/>
  <c r="T2301" i="9"/>
  <c r="S2301" i="9"/>
  <c r="T2269" i="9"/>
  <c r="S2269" i="9"/>
  <c r="T2237" i="9"/>
  <c r="S2237" i="9"/>
  <c r="T2173" i="9"/>
  <c r="S2173" i="9"/>
  <c r="T2141" i="9"/>
  <c r="S2141" i="9"/>
  <c r="T2109" i="9"/>
  <c r="S2109" i="9"/>
  <c r="T2077" i="9"/>
  <c r="S2077" i="9"/>
  <c r="T2045" i="9"/>
  <c r="S2045" i="9"/>
  <c r="T1997" i="9"/>
  <c r="S1997" i="9"/>
  <c r="T1965" i="9"/>
  <c r="S1965" i="9"/>
  <c r="T1933" i="9"/>
  <c r="S1933" i="9"/>
  <c r="T1901" i="9"/>
  <c r="S1901" i="9"/>
  <c r="T1869" i="9"/>
  <c r="S1869" i="9"/>
  <c r="T1837" i="9"/>
  <c r="S1837" i="9"/>
  <c r="T1805" i="9"/>
  <c r="S1805" i="9"/>
  <c r="T1629" i="9"/>
  <c r="S1629" i="9"/>
  <c r="T1269" i="9"/>
  <c r="S1269" i="9"/>
  <c r="T1229" i="9"/>
  <c r="S1229" i="9"/>
  <c r="T1197" i="9"/>
  <c r="S1197" i="9"/>
  <c r="T1165" i="9"/>
  <c r="S1165" i="9"/>
  <c r="T845" i="9"/>
  <c r="S845" i="9"/>
  <c r="T813" i="9"/>
  <c r="S813" i="9"/>
  <c r="T797" i="9"/>
  <c r="S797" i="9"/>
  <c r="T661" i="9"/>
  <c r="S661" i="9"/>
  <c r="T629" i="9"/>
  <c r="S629" i="9"/>
  <c r="T549" i="9"/>
  <c r="S549" i="9"/>
  <c r="T477" i="9"/>
  <c r="S477" i="9"/>
  <c r="T445" i="9"/>
  <c r="S445" i="9"/>
  <c r="T381" i="9"/>
  <c r="S381" i="9"/>
  <c r="T205" i="9"/>
  <c r="S205" i="9"/>
  <c r="T101" i="9"/>
  <c r="S101" i="9"/>
  <c r="T3731" i="9"/>
  <c r="S3731" i="9"/>
  <c r="T3516" i="9"/>
  <c r="S3516" i="9"/>
  <c r="T3452" i="9"/>
  <c r="S3452" i="9"/>
  <c r="T3420" i="9"/>
  <c r="S3420" i="9"/>
  <c r="T3388" i="9"/>
  <c r="S3388" i="9"/>
  <c r="T3356" i="9"/>
  <c r="S3356" i="9"/>
  <c r="T3324" i="9"/>
  <c r="S3324" i="9"/>
  <c r="T3292" i="9"/>
  <c r="S3292" i="9"/>
  <c r="T3260" i="9"/>
  <c r="S3260" i="9"/>
  <c r="T3228" i="9"/>
  <c r="S3228" i="9"/>
  <c r="T3196" i="9"/>
  <c r="S3196" i="9"/>
  <c r="T3164" i="9"/>
  <c r="S3164" i="9"/>
  <c r="T3132" i="9"/>
  <c r="S3132" i="9"/>
  <c r="T3036" i="9"/>
  <c r="S3036" i="9"/>
  <c r="T3020" i="9"/>
  <c r="S3020" i="9"/>
  <c r="T2652" i="9"/>
  <c r="S2652" i="9"/>
  <c r="T2620" i="9"/>
  <c r="S2620" i="9"/>
  <c r="T2580" i="9"/>
  <c r="S2580" i="9"/>
  <c r="T2428" i="9"/>
  <c r="S2428" i="9"/>
  <c r="T2372" i="9"/>
  <c r="S2372" i="9"/>
  <c r="T2340" i="9"/>
  <c r="S2340" i="9"/>
  <c r="T2308" i="9"/>
  <c r="S2308" i="9"/>
  <c r="T2276" i="9"/>
  <c r="S2276" i="9"/>
  <c r="T2244" i="9"/>
  <c r="S2244" i="9"/>
  <c r="T2204" i="9"/>
  <c r="S2204" i="9"/>
  <c r="T2188" i="9"/>
  <c r="S2188" i="9"/>
  <c r="T2116" i="9"/>
  <c r="S2116" i="9"/>
  <c r="T2084" i="9"/>
  <c r="S2084" i="9"/>
  <c r="T2052" i="9"/>
  <c r="S2052" i="9"/>
  <c r="T2020" i="9"/>
  <c r="S2020" i="9"/>
  <c r="T2004" i="9"/>
  <c r="S2004" i="9"/>
  <c r="T1972" i="9"/>
  <c r="S1972" i="9"/>
  <c r="T1940" i="9"/>
  <c r="S1940" i="9"/>
  <c r="T1908" i="9"/>
  <c r="S1908" i="9"/>
  <c r="T1876" i="9"/>
  <c r="S1876" i="9"/>
  <c r="T1844" i="9"/>
  <c r="S1844" i="9"/>
  <c r="T1724" i="9"/>
  <c r="S1724" i="9"/>
  <c r="T1692" i="9"/>
  <c r="S1692" i="9"/>
  <c r="T1660" i="9"/>
  <c r="S1660" i="9"/>
  <c r="T1596" i="9"/>
  <c r="S1596" i="9"/>
  <c r="T1564" i="9"/>
  <c r="S1564" i="9"/>
  <c r="T1532" i="9"/>
  <c r="S1532" i="9"/>
  <c r="T1500" i="9"/>
  <c r="S1500" i="9"/>
  <c r="T1468" i="9"/>
  <c r="S1468" i="9"/>
  <c r="T1412" i="9"/>
  <c r="S1412" i="9"/>
  <c r="T1372" i="9"/>
  <c r="S1372" i="9"/>
  <c r="T1340" i="9"/>
  <c r="S1340" i="9"/>
  <c r="T1276" i="9"/>
  <c r="S1276" i="9"/>
  <c r="T1052" i="9"/>
  <c r="S1052" i="9"/>
  <c r="T996" i="9"/>
  <c r="S996" i="9"/>
  <c r="T980" i="9"/>
  <c r="S980" i="9"/>
  <c r="T892" i="9"/>
  <c r="S892" i="9"/>
  <c r="T860" i="9"/>
  <c r="S860" i="9"/>
  <c r="T820" i="9"/>
  <c r="S820" i="9"/>
  <c r="T780" i="9"/>
  <c r="S780" i="9"/>
  <c r="T748" i="9"/>
  <c r="S748" i="9"/>
  <c r="T668" i="9"/>
  <c r="S668" i="9"/>
  <c r="T636" i="9"/>
  <c r="S636" i="9"/>
  <c r="T556" i="9"/>
  <c r="S556" i="9"/>
  <c r="T548" i="9"/>
  <c r="S548" i="9"/>
  <c r="T540" i="9"/>
  <c r="S540" i="9"/>
  <c r="T452" i="9"/>
  <c r="S452" i="9"/>
  <c r="T268" i="9"/>
  <c r="S268" i="9"/>
  <c r="T100" i="9"/>
  <c r="S100" i="9"/>
  <c r="T84" i="9"/>
  <c r="S84" i="9"/>
  <c r="T76" i="9"/>
  <c r="S76" i="9"/>
  <c r="T44" i="9"/>
  <c r="S44" i="9"/>
  <c r="T28" i="9"/>
  <c r="S28" i="9"/>
  <c r="T19" i="9"/>
  <c r="S19" i="9"/>
  <c r="T3554" i="9"/>
  <c r="S3554" i="9"/>
  <c r="T3443" i="9"/>
  <c r="S3443" i="9"/>
  <c r="T3411" i="9"/>
  <c r="S3411" i="9"/>
  <c r="T3379" i="9"/>
  <c r="S3379" i="9"/>
  <c r="T3347" i="9"/>
  <c r="S3347" i="9"/>
  <c r="T3315" i="9"/>
  <c r="S3315" i="9"/>
  <c r="T3283" i="9"/>
  <c r="S3283" i="9"/>
  <c r="T3251" i="9"/>
  <c r="S3251" i="9"/>
  <c r="T3219" i="9"/>
  <c r="S3219" i="9"/>
  <c r="T3187" i="9"/>
  <c r="S3187" i="9"/>
  <c r="T3155" i="9"/>
  <c r="S3155" i="9"/>
  <c r="T3123" i="9"/>
  <c r="S3123" i="9"/>
  <c r="T3091" i="9"/>
  <c r="S3091" i="9"/>
  <c r="T3075" i="9"/>
  <c r="S3075" i="9"/>
  <c r="T3059" i="9"/>
  <c r="S3059" i="9"/>
  <c r="T3003" i="9"/>
  <c r="S3003" i="9"/>
  <c r="T2971" i="9"/>
  <c r="S2971" i="9"/>
  <c r="T2939" i="9"/>
  <c r="S2939" i="9"/>
  <c r="T2907" i="9"/>
  <c r="S2907" i="9"/>
  <c r="T2875" i="9"/>
  <c r="S2875" i="9"/>
  <c r="T2843" i="9"/>
  <c r="S2843" i="9"/>
  <c r="T2811" i="9"/>
  <c r="S2811" i="9"/>
  <c r="T2779" i="9"/>
  <c r="S2779" i="9"/>
  <c r="T2747" i="9"/>
  <c r="S2747" i="9"/>
  <c r="T2715" i="9"/>
  <c r="S2715" i="9"/>
  <c r="T2683" i="9"/>
  <c r="S2683" i="9"/>
  <c r="T2595" i="9"/>
  <c r="S2595" i="9"/>
  <c r="T2563" i="9"/>
  <c r="S2563" i="9"/>
  <c r="T2531" i="9"/>
  <c r="S2531" i="9"/>
  <c r="T2499" i="9"/>
  <c r="S2499" i="9"/>
  <c r="T2467" i="9"/>
  <c r="S2467" i="9"/>
  <c r="T2435" i="9"/>
  <c r="S2435" i="9"/>
  <c r="T2211" i="9"/>
  <c r="S2211" i="9"/>
  <c r="T2179" i="9"/>
  <c r="S2179" i="9"/>
  <c r="T2139" i="9"/>
  <c r="S2139" i="9"/>
  <c r="T1923" i="9"/>
  <c r="S1923" i="9"/>
  <c r="T1891" i="9"/>
  <c r="S1891" i="9"/>
  <c r="T1859" i="9"/>
  <c r="S1859" i="9"/>
  <c r="T1819" i="9"/>
  <c r="S1819" i="9"/>
  <c r="T1779" i="9"/>
  <c r="S1779" i="9"/>
  <c r="T1747" i="9"/>
  <c r="S1747" i="9"/>
  <c r="T1715" i="9"/>
  <c r="S1715" i="9"/>
  <c r="T1683" i="9"/>
  <c r="S1683" i="9"/>
  <c r="T1643" i="9"/>
  <c r="S1643" i="9"/>
  <c r="T1619" i="9"/>
  <c r="S1619" i="9"/>
  <c r="T1587" i="9"/>
  <c r="S1587" i="9"/>
  <c r="T1555" i="9"/>
  <c r="S1555" i="9"/>
  <c r="T1523" i="9"/>
  <c r="S1523" i="9"/>
  <c r="T1491" i="9"/>
  <c r="S1491" i="9"/>
  <c r="T1435" i="9"/>
  <c r="S1435" i="9"/>
  <c r="T1403" i="9"/>
  <c r="S1403" i="9"/>
  <c r="T1371" i="9"/>
  <c r="S1371" i="9"/>
  <c r="T1339" i="9"/>
  <c r="S1339" i="9"/>
  <c r="T1299" i="9"/>
  <c r="S1299" i="9"/>
  <c r="T1283" i="9"/>
  <c r="S1283" i="9"/>
  <c r="T1251" i="9"/>
  <c r="S1251" i="9"/>
  <c r="T1219" i="9"/>
  <c r="S1219" i="9"/>
  <c r="T1187" i="9"/>
  <c r="S1187" i="9"/>
  <c r="T1155" i="9"/>
  <c r="S1155" i="9"/>
  <c r="T1123" i="9"/>
  <c r="S1123" i="9"/>
  <c r="T1107" i="9"/>
  <c r="S1107" i="9"/>
  <c r="T1067" i="9"/>
  <c r="S1067" i="9"/>
  <c r="T1019" i="9"/>
  <c r="S1019" i="9"/>
  <c r="T947" i="9"/>
  <c r="S947" i="9"/>
  <c r="T915" i="9"/>
  <c r="S915" i="9"/>
  <c r="T883" i="9"/>
  <c r="S883" i="9"/>
  <c r="T867" i="9"/>
  <c r="S867" i="9"/>
  <c r="T699" i="9"/>
  <c r="S699" i="9"/>
  <c r="T531" i="9"/>
  <c r="S531" i="9"/>
  <c r="T419" i="9"/>
  <c r="S419" i="9"/>
  <c r="T379" i="9"/>
  <c r="S379" i="9"/>
  <c r="T307" i="9"/>
  <c r="S307" i="9"/>
  <c r="T283" i="9"/>
  <c r="S283" i="9"/>
  <c r="T219" i="9"/>
  <c r="S219" i="9"/>
  <c r="T187" i="9"/>
  <c r="S187" i="9"/>
  <c r="T91" i="9"/>
  <c r="S91" i="9"/>
  <c r="T169" i="9"/>
  <c r="S169" i="9"/>
  <c r="T3593" i="9"/>
  <c r="S3593" i="9"/>
  <c r="T3625" i="9"/>
  <c r="S3625" i="9"/>
  <c r="T3657" i="9"/>
  <c r="S3657" i="9"/>
  <c r="T3689" i="9"/>
  <c r="S3689" i="9"/>
  <c r="T3721" i="9"/>
  <c r="S3721" i="9"/>
  <c r="T3474" i="9"/>
  <c r="S3474" i="9"/>
  <c r="T3466" i="9"/>
  <c r="S3466" i="9"/>
  <c r="T3458" i="9"/>
  <c r="S3458" i="9"/>
  <c r="T3426" i="9"/>
  <c r="S3426" i="9"/>
  <c r="T3394" i="9"/>
  <c r="S3394" i="9"/>
  <c r="T3362" i="9"/>
  <c r="S3362" i="9"/>
  <c r="T3330" i="9"/>
  <c r="S3330" i="9"/>
  <c r="T3298" i="9"/>
  <c r="S3298" i="9"/>
  <c r="T3266" i="9"/>
  <c r="S3266" i="9"/>
  <c r="T3234" i="9"/>
  <c r="S3234" i="9"/>
  <c r="T3202" i="9"/>
  <c r="S3202" i="9"/>
  <c r="T3170" i="9"/>
  <c r="S3170" i="9"/>
  <c r="T3138" i="9"/>
  <c r="S3138" i="9"/>
  <c r="T3106" i="9"/>
  <c r="S3106" i="9"/>
  <c r="T3074" i="9"/>
  <c r="S3074" i="9"/>
  <c r="T3018" i="9"/>
  <c r="S3018" i="9"/>
  <c r="T2602" i="9"/>
  <c r="S2602" i="9"/>
  <c r="T2570" i="9"/>
  <c r="S2570" i="9"/>
  <c r="T2546" i="9"/>
  <c r="S2546" i="9"/>
  <c r="T2514" i="9"/>
  <c r="S2514" i="9"/>
  <c r="T2482" i="9"/>
  <c r="S2482" i="9"/>
  <c r="T2450" i="9"/>
  <c r="S2450" i="9"/>
  <c r="T2210" i="9"/>
  <c r="S2210" i="9"/>
  <c r="T2194" i="9"/>
  <c r="S2194" i="9"/>
  <c r="T2010" i="9"/>
  <c r="S2010" i="9"/>
  <c r="T1794" i="9"/>
  <c r="S1794" i="9"/>
  <c r="T1762" i="9"/>
  <c r="S1762" i="9"/>
  <c r="T1730" i="9"/>
  <c r="S1730" i="9"/>
  <c r="T1698" i="9"/>
  <c r="S1698" i="9"/>
  <c r="T1666" i="9"/>
  <c r="S1666" i="9"/>
  <c r="T1354" i="9"/>
  <c r="S1354" i="9"/>
  <c r="T1322" i="9"/>
  <c r="S1322" i="9"/>
  <c r="T1282" i="9"/>
  <c r="S1282" i="9"/>
  <c r="T1266" i="9"/>
  <c r="S1266" i="9"/>
  <c r="T1138" i="9"/>
  <c r="S1138" i="9"/>
  <c r="T1058" i="9"/>
  <c r="S1058" i="9"/>
  <c r="T930" i="9"/>
  <c r="S930" i="9"/>
  <c r="T898" i="9"/>
  <c r="S898" i="9"/>
  <c r="T866" i="9"/>
  <c r="S866" i="9"/>
  <c r="T802" i="9"/>
  <c r="S802" i="9"/>
  <c r="T754" i="9"/>
  <c r="S754" i="9"/>
  <c r="T562" i="9"/>
  <c r="S562" i="9"/>
  <c r="T546" i="9"/>
  <c r="S546" i="9"/>
  <c r="T322" i="9"/>
  <c r="S322" i="9"/>
  <c r="T274" i="9"/>
  <c r="S274" i="9"/>
  <c r="T242" i="9"/>
  <c r="S242" i="9"/>
  <c r="T234" i="9"/>
  <c r="S234" i="9"/>
  <c r="T162" i="9"/>
  <c r="S162" i="9"/>
  <c r="T65" i="9"/>
  <c r="S65" i="9"/>
  <c r="T3507" i="9"/>
  <c r="S3507" i="9"/>
  <c r="T3449" i="9"/>
  <c r="S3449" i="9"/>
  <c r="T3417" i="9"/>
  <c r="S3417" i="9"/>
  <c r="T3385" i="9"/>
  <c r="S3385" i="9"/>
  <c r="T3353" i="9"/>
  <c r="S3353" i="9"/>
  <c r="T3321" i="9"/>
  <c r="S3321" i="9"/>
  <c r="T3289" i="9"/>
  <c r="S3289" i="9"/>
  <c r="T3257" i="9"/>
  <c r="S3257" i="9"/>
  <c r="T3225" i="9"/>
  <c r="S3225" i="9"/>
  <c r="T3193" i="9"/>
  <c r="S3193" i="9"/>
  <c r="T3161" i="9"/>
  <c r="S3161" i="9"/>
  <c r="T3129" i="9"/>
  <c r="S3129" i="9"/>
  <c r="T3009" i="9"/>
  <c r="S3009" i="9"/>
  <c r="T2977" i="9"/>
  <c r="S2977" i="9"/>
  <c r="T2945" i="9"/>
  <c r="S2945" i="9"/>
  <c r="T2913" i="9"/>
  <c r="S2913" i="9"/>
  <c r="T2881" i="9"/>
  <c r="S2881" i="9"/>
  <c r="T2849" i="9"/>
  <c r="S2849" i="9"/>
  <c r="T2817" i="9"/>
  <c r="S2817" i="9"/>
  <c r="T2785" i="9"/>
  <c r="S2785" i="9"/>
  <c r="T2753" i="9"/>
  <c r="S2753" i="9"/>
  <c r="T2721" i="9"/>
  <c r="S2721" i="9"/>
  <c r="T2689" i="9"/>
  <c r="S2689" i="9"/>
  <c r="T2537" i="9"/>
  <c r="S2537" i="9"/>
  <c r="T2505" i="9"/>
  <c r="S2505" i="9"/>
  <c r="T2473" i="9"/>
  <c r="S2473" i="9"/>
  <c r="T2441" i="9"/>
  <c r="S2441" i="9"/>
  <c r="T2417" i="9"/>
  <c r="S2417" i="9"/>
  <c r="T2177" i="9"/>
  <c r="S2177" i="9"/>
  <c r="T1825" i="9"/>
  <c r="S1825" i="9"/>
  <c r="T1721" i="9"/>
  <c r="S1721" i="9"/>
  <c r="T1689" i="9"/>
  <c r="S1689" i="9"/>
  <c r="T1657" i="9"/>
  <c r="S1657" i="9"/>
  <c r="T1617" i="9"/>
  <c r="S1617" i="9"/>
  <c r="T1473" i="9"/>
  <c r="S1473" i="9"/>
  <c r="T1345" i="9"/>
  <c r="S1345" i="9"/>
  <c r="T1313" i="9"/>
  <c r="S1313" i="9"/>
  <c r="T1297" i="9"/>
  <c r="S1297" i="9"/>
  <c r="T1257" i="9"/>
  <c r="S1257" i="9"/>
  <c r="T1225" i="9"/>
  <c r="S1225" i="9"/>
  <c r="T1193" i="9"/>
  <c r="S1193" i="9"/>
  <c r="T1161" i="9"/>
  <c r="S1161" i="9"/>
  <c r="T1129" i="9"/>
  <c r="S1129" i="9"/>
  <c r="T1025" i="9"/>
  <c r="S1025" i="9"/>
  <c r="T969" i="9"/>
  <c r="S969" i="9"/>
  <c r="T889" i="9"/>
  <c r="S889" i="9"/>
  <c r="T881" i="9"/>
  <c r="S881" i="9"/>
  <c r="T865" i="9"/>
  <c r="S865" i="9"/>
  <c r="T705" i="9"/>
  <c r="S705" i="9"/>
  <c r="T689" i="9"/>
  <c r="S689" i="9"/>
  <c r="T657" i="9"/>
  <c r="S657" i="9"/>
  <c r="T625" i="9"/>
  <c r="S625" i="9"/>
  <c r="T601" i="9"/>
  <c r="S601" i="9"/>
  <c r="T569" i="9"/>
  <c r="S569" i="9"/>
  <c r="T545" i="9"/>
  <c r="S545" i="9"/>
  <c r="T537" i="9"/>
  <c r="S537" i="9"/>
  <c r="T497" i="9"/>
  <c r="S497" i="9"/>
  <c r="T385" i="9"/>
  <c r="S385" i="9"/>
  <c r="T3509" i="9"/>
  <c r="S3509" i="9"/>
  <c r="T3520" i="9"/>
  <c r="S3520" i="9"/>
  <c r="T3488" i="9"/>
  <c r="S3488" i="9"/>
  <c r="T3464" i="9"/>
  <c r="S3464" i="9"/>
  <c r="T2672" i="9"/>
  <c r="S2672" i="9"/>
  <c r="T2592" i="9"/>
  <c r="S2592" i="9"/>
  <c r="T2584" i="9"/>
  <c r="S2584" i="9"/>
  <c r="T2544" i="9"/>
  <c r="S2544" i="9"/>
  <c r="T2512" i="9"/>
  <c r="S2512" i="9"/>
  <c r="T2480" i="9"/>
  <c r="S2480" i="9"/>
  <c r="T2448" i="9"/>
  <c r="S2448" i="9"/>
  <c r="T2408" i="9"/>
  <c r="S2408" i="9"/>
  <c r="T2376" i="9"/>
  <c r="S2376" i="9"/>
  <c r="T2344" i="9"/>
  <c r="S2344" i="9"/>
  <c r="T2312" i="9"/>
  <c r="S2312" i="9"/>
  <c r="T2280" i="9"/>
  <c r="S2280" i="9"/>
  <c r="T2248" i="9"/>
  <c r="S2248" i="9"/>
  <c r="T2168" i="9"/>
  <c r="S2168" i="9"/>
  <c r="T2120" i="9"/>
  <c r="S2120" i="9"/>
  <c r="T2088" i="9"/>
  <c r="S2088" i="9"/>
  <c r="T2056" i="9"/>
  <c r="S2056" i="9"/>
  <c r="T2016" i="9"/>
  <c r="S2016" i="9"/>
  <c r="T1976" i="9"/>
  <c r="S1976" i="9"/>
  <c r="T1968" i="9"/>
  <c r="S1968" i="9"/>
  <c r="T1944" i="9"/>
  <c r="S1944" i="9"/>
  <c r="T1912" i="9"/>
  <c r="S1912" i="9"/>
  <c r="T1880" i="9"/>
  <c r="S1880" i="9"/>
  <c r="T1848" i="9"/>
  <c r="S1848" i="9"/>
  <c r="T1824" i="9"/>
  <c r="S1824" i="9"/>
  <c r="T1800" i="9"/>
  <c r="S1800" i="9"/>
  <c r="T1632" i="9"/>
  <c r="S1632" i="9"/>
  <c r="T1136" i="9"/>
  <c r="S1136" i="9"/>
  <c r="T1104" i="9"/>
  <c r="S1104" i="9"/>
  <c r="T880" i="9"/>
  <c r="S880" i="9"/>
  <c r="T824" i="9"/>
  <c r="S824" i="9"/>
  <c r="T816" i="9"/>
  <c r="S816" i="9"/>
  <c r="T808" i="9"/>
  <c r="S808" i="9"/>
  <c r="T784" i="9"/>
  <c r="S784" i="9"/>
  <c r="T752" i="9"/>
  <c r="S752" i="9"/>
  <c r="T680" i="9"/>
  <c r="S680" i="9"/>
  <c r="T672" i="9"/>
  <c r="S672" i="9"/>
  <c r="T640" i="9"/>
  <c r="S640" i="9"/>
  <c r="T600" i="9"/>
  <c r="S600" i="9"/>
  <c r="T568" i="9"/>
  <c r="S568" i="9"/>
  <c r="T520" i="9"/>
  <c r="S520" i="9"/>
  <c r="T504" i="9"/>
  <c r="S504" i="9"/>
  <c r="T456" i="9"/>
  <c r="S456" i="9"/>
  <c r="T440" i="9"/>
  <c r="S440" i="9"/>
  <c r="T408" i="9"/>
  <c r="S408" i="9"/>
  <c r="T176" i="9"/>
  <c r="S176" i="9"/>
  <c r="T144" i="9"/>
  <c r="S144" i="9"/>
  <c r="T112" i="9"/>
  <c r="S112" i="9"/>
  <c r="T80" i="9"/>
  <c r="S80" i="9"/>
  <c r="T48" i="9"/>
  <c r="S48" i="9"/>
  <c r="T40" i="9"/>
  <c r="S40" i="9"/>
  <c r="T150" i="9"/>
  <c r="S150" i="9"/>
  <c r="T77" i="9"/>
  <c r="S77" i="9"/>
  <c r="T3515" i="9"/>
  <c r="S3515" i="9"/>
  <c r="T3545" i="9"/>
  <c r="S3545" i="9"/>
  <c r="T3455" i="9"/>
  <c r="S3455" i="9"/>
  <c r="T3423" i="9"/>
  <c r="S3423" i="9"/>
  <c r="T3391" i="9"/>
  <c r="S3391" i="9"/>
  <c r="T3359" i="9"/>
  <c r="S3359" i="9"/>
  <c r="T3327" i="9"/>
  <c r="S3327" i="9"/>
  <c r="T3295" i="9"/>
  <c r="S3295" i="9"/>
  <c r="T3263" i="9"/>
  <c r="S3263" i="9"/>
  <c r="T3231" i="9"/>
  <c r="S3231" i="9"/>
  <c r="T3199" i="9"/>
  <c r="S3199" i="9"/>
  <c r="T3167" i="9"/>
  <c r="S3167" i="9"/>
  <c r="T3135" i="9"/>
  <c r="S3135" i="9"/>
  <c r="T3103" i="9"/>
  <c r="S3103" i="9"/>
  <c r="T3095" i="9"/>
  <c r="S3095" i="9"/>
  <c r="T3055" i="9"/>
  <c r="S3055" i="9"/>
  <c r="T2983" i="9"/>
  <c r="S2983" i="9"/>
  <c r="T2951" i="9"/>
  <c r="S2951" i="9"/>
  <c r="T2919" i="9"/>
  <c r="S2919" i="9"/>
  <c r="T2887" i="9"/>
  <c r="S2887" i="9"/>
  <c r="T2855" i="9"/>
  <c r="S2855" i="9"/>
  <c r="T2823" i="9"/>
  <c r="S2823" i="9"/>
  <c r="T2791" i="9"/>
  <c r="S2791" i="9"/>
  <c r="T2759" i="9"/>
  <c r="S2759" i="9"/>
  <c r="T2727" i="9"/>
  <c r="S2727" i="9"/>
  <c r="T2695" i="9"/>
  <c r="S2695" i="9"/>
  <c r="T2543" i="9"/>
  <c r="S2543" i="9"/>
  <c r="T2511" i="9"/>
  <c r="S2511" i="9"/>
  <c r="T2479" i="9"/>
  <c r="S2479" i="9"/>
  <c r="T2447" i="9"/>
  <c r="S2447" i="9"/>
  <c r="T2367" i="9"/>
  <c r="S2367" i="9"/>
  <c r="T2335" i="9"/>
  <c r="S2335" i="9"/>
  <c r="T2303" i="9"/>
  <c r="S2303" i="9"/>
  <c r="T2271" i="9"/>
  <c r="S2271" i="9"/>
  <c r="T2239" i="9"/>
  <c r="S2239" i="9"/>
  <c r="T2159" i="9"/>
  <c r="S2159" i="9"/>
  <c r="T2111" i="9"/>
  <c r="S2111" i="9"/>
  <c r="T2079" i="9"/>
  <c r="S2079" i="9"/>
  <c r="T2047" i="9"/>
  <c r="S2047" i="9"/>
  <c r="T1823" i="9"/>
  <c r="S1823" i="9"/>
  <c r="T1791" i="9"/>
  <c r="S1791" i="9"/>
  <c r="T1759" i="9"/>
  <c r="S1759" i="9"/>
  <c r="T1727" i="9"/>
  <c r="S1727" i="9"/>
  <c r="T1695" i="9"/>
  <c r="S1695" i="9"/>
  <c r="T1663" i="9"/>
  <c r="S1663" i="9"/>
  <c r="T1631" i="9"/>
  <c r="S1631" i="9"/>
  <c r="T1463" i="9"/>
  <c r="S1463" i="9"/>
  <c r="T1423" i="9"/>
  <c r="S1423" i="9"/>
  <c r="T1391" i="9"/>
  <c r="S1391" i="9"/>
  <c r="T1271" i="9"/>
  <c r="S1271" i="9"/>
  <c r="T1231" i="9"/>
  <c r="S1231" i="9"/>
  <c r="T1199" i="9"/>
  <c r="S1199" i="9"/>
  <c r="T1167" i="9"/>
  <c r="S1167" i="9"/>
  <c r="T1135" i="9"/>
  <c r="S1135" i="9"/>
  <c r="T1071" i="9"/>
  <c r="S1071" i="9"/>
  <c r="T1031" i="9"/>
  <c r="S1031" i="9"/>
  <c r="T999" i="9"/>
  <c r="S999" i="9"/>
  <c r="T959" i="9"/>
  <c r="S959" i="9"/>
  <c r="T927" i="9"/>
  <c r="S927" i="9"/>
  <c r="T895" i="9"/>
  <c r="S895" i="9"/>
  <c r="T791" i="9"/>
  <c r="S791" i="9"/>
  <c r="T695" i="9"/>
  <c r="S695" i="9"/>
  <c r="T543" i="9"/>
  <c r="S543" i="9"/>
  <c r="T479" i="9"/>
  <c r="S479" i="9"/>
  <c r="T447" i="9"/>
  <c r="S447" i="9"/>
  <c r="T407" i="9"/>
  <c r="S407" i="9"/>
  <c r="T399" i="9"/>
  <c r="S399" i="9"/>
  <c r="T351" i="9"/>
  <c r="S351" i="9"/>
  <c r="T255" i="9"/>
  <c r="S255" i="9"/>
  <c r="T223" i="9"/>
  <c r="S223" i="9"/>
  <c r="T191" i="9"/>
  <c r="S191" i="9"/>
  <c r="T135" i="9"/>
  <c r="S135" i="9"/>
  <c r="T111" i="9"/>
  <c r="S111" i="9"/>
  <c r="T158" i="9"/>
  <c r="S158" i="9"/>
  <c r="T118" i="9"/>
  <c r="S118" i="9"/>
  <c r="S5" i="9"/>
  <c r="T5" i="9"/>
  <c r="T3552" i="9"/>
  <c r="S3552" i="9"/>
  <c r="T3573" i="9"/>
  <c r="S3573" i="9"/>
  <c r="T3605" i="9"/>
  <c r="S3605" i="9"/>
  <c r="T3637" i="9"/>
  <c r="S3637" i="9"/>
  <c r="T3669" i="9"/>
  <c r="S3669" i="9"/>
  <c r="T3701" i="9"/>
  <c r="S3701" i="9"/>
  <c r="T3454" i="9"/>
  <c r="S3454" i="9"/>
  <c r="T3422" i="9"/>
  <c r="S3422" i="9"/>
  <c r="T3390" i="9"/>
  <c r="S3390" i="9"/>
  <c r="T3358" i="9"/>
  <c r="S3358" i="9"/>
  <c r="T3326" i="9"/>
  <c r="S3326" i="9"/>
  <c r="T3294" i="9"/>
  <c r="S3294" i="9"/>
  <c r="T3262" i="9"/>
  <c r="S3262" i="9"/>
  <c r="T3230" i="9"/>
  <c r="S3230" i="9"/>
  <c r="T3198" i="9"/>
  <c r="S3198" i="9"/>
  <c r="T3166" i="9"/>
  <c r="S3166" i="9"/>
  <c r="T3134" i="9"/>
  <c r="S3134" i="9"/>
  <c r="T3102" i="9"/>
  <c r="S3102" i="9"/>
  <c r="T3094" i="9"/>
  <c r="S3094" i="9"/>
  <c r="T2982" i="9"/>
  <c r="S2982" i="9"/>
  <c r="T2950" i="9"/>
  <c r="S2950" i="9"/>
  <c r="T2918" i="9"/>
  <c r="S2918" i="9"/>
  <c r="T2886" i="9"/>
  <c r="S2886" i="9"/>
  <c r="T2854" i="9"/>
  <c r="S2854" i="9"/>
  <c r="T2822" i="9"/>
  <c r="S2822" i="9"/>
  <c r="T2790" i="9"/>
  <c r="S2790" i="9"/>
  <c r="T2758" i="9"/>
  <c r="S2758" i="9"/>
  <c r="T2726" i="9"/>
  <c r="S2726" i="9"/>
  <c r="T2694" i="9"/>
  <c r="S2694" i="9"/>
  <c r="T2662" i="9"/>
  <c r="S2662" i="9"/>
  <c r="T2606" i="9"/>
  <c r="S2606" i="9"/>
  <c r="T2590" i="9"/>
  <c r="S2590" i="9"/>
  <c r="T2574" i="9"/>
  <c r="S2574" i="9"/>
  <c r="T2542" i="9"/>
  <c r="S2542" i="9"/>
  <c r="T2510" i="9"/>
  <c r="S2510" i="9"/>
  <c r="T2478" i="9"/>
  <c r="S2478" i="9"/>
  <c r="T2446" i="9"/>
  <c r="S2446" i="9"/>
  <c r="T2430" i="9"/>
  <c r="S2430" i="9"/>
  <c r="T2222" i="9"/>
  <c r="S2222" i="9"/>
  <c r="T1806" i="9"/>
  <c r="S1806" i="9"/>
  <c r="T1790" i="9"/>
  <c r="S1790" i="9"/>
  <c r="T1758" i="9"/>
  <c r="S1758" i="9"/>
  <c r="T1726" i="9"/>
  <c r="S1726" i="9"/>
  <c r="T1694" i="9"/>
  <c r="S1694" i="9"/>
  <c r="T1662" i="9"/>
  <c r="S1662" i="9"/>
  <c r="T1566" i="9"/>
  <c r="S1566" i="9"/>
  <c r="T1534" i="9"/>
  <c r="S1534" i="9"/>
  <c r="T1502" i="9"/>
  <c r="S1502" i="9"/>
  <c r="T1486" i="9"/>
  <c r="S1486" i="9"/>
  <c r="T1414" i="9"/>
  <c r="S1414" i="9"/>
  <c r="T1382" i="9"/>
  <c r="S1382" i="9"/>
  <c r="T1350" i="9"/>
  <c r="S1350" i="9"/>
  <c r="T1318" i="9"/>
  <c r="S1318" i="9"/>
  <c r="T1262" i="9"/>
  <c r="S1262" i="9"/>
  <c r="T1230" i="9"/>
  <c r="S1230" i="9"/>
  <c r="T1198" i="9"/>
  <c r="S1198" i="9"/>
  <c r="T1166" i="9"/>
  <c r="S1166" i="9"/>
  <c r="T1134" i="9"/>
  <c r="S1134" i="9"/>
  <c r="T1030" i="9"/>
  <c r="S1030" i="9"/>
  <c r="T990" i="9"/>
  <c r="S990" i="9"/>
  <c r="T950" i="9"/>
  <c r="S950" i="9"/>
  <c r="T918" i="9"/>
  <c r="S918" i="9"/>
  <c r="T894" i="9"/>
  <c r="S894" i="9"/>
  <c r="T854" i="9"/>
  <c r="S854" i="9"/>
  <c r="T710" i="9"/>
  <c r="S710" i="9"/>
  <c r="T630" i="9"/>
  <c r="S630" i="9"/>
  <c r="T550" i="9"/>
  <c r="S550" i="9"/>
  <c r="T542" i="9"/>
  <c r="S542" i="9"/>
  <c r="T518" i="9"/>
  <c r="S518" i="9"/>
  <c r="T278" i="9"/>
  <c r="S278" i="9"/>
  <c r="T230" i="9"/>
  <c r="S230" i="9"/>
  <c r="T214" i="9"/>
  <c r="S214" i="9"/>
  <c r="T117" i="9"/>
  <c r="S117" i="9"/>
  <c r="T45" i="9"/>
  <c r="S45" i="9"/>
  <c r="T3724" i="9"/>
  <c r="S3724" i="9"/>
  <c r="T3616" i="9"/>
  <c r="T3567" i="9"/>
  <c r="S3567" i="9"/>
  <c r="T3477" i="9"/>
  <c r="S3477" i="9"/>
  <c r="T3445" i="9"/>
  <c r="S3445" i="9"/>
  <c r="T3413" i="9"/>
  <c r="S3413" i="9"/>
  <c r="T3381" i="9"/>
  <c r="S3381" i="9"/>
  <c r="T3349" i="9"/>
  <c r="S3349" i="9"/>
  <c r="T3317" i="9"/>
  <c r="S3317" i="9"/>
  <c r="T3285" i="9"/>
  <c r="S3285" i="9"/>
  <c r="T3253" i="9"/>
  <c r="S3253" i="9"/>
  <c r="T3221" i="9"/>
  <c r="S3221" i="9"/>
  <c r="T3189" i="9"/>
  <c r="S3189" i="9"/>
  <c r="T3157" i="9"/>
  <c r="S3157" i="9"/>
  <c r="T3125" i="9"/>
  <c r="S3125" i="9"/>
  <c r="T3037" i="9"/>
  <c r="S3037" i="9"/>
  <c r="T3005" i="9"/>
  <c r="S3005" i="9"/>
  <c r="T2973" i="9"/>
  <c r="S2973" i="9"/>
  <c r="T2941" i="9"/>
  <c r="S2941" i="9"/>
  <c r="T2909" i="9"/>
  <c r="S2909" i="9"/>
  <c r="T2877" i="9"/>
  <c r="S2877" i="9"/>
  <c r="T2845" i="9"/>
  <c r="S2845" i="9"/>
  <c r="T2813" i="9"/>
  <c r="S2813" i="9"/>
  <c r="T2781" i="9"/>
  <c r="S2781" i="9"/>
  <c r="T2749" i="9"/>
  <c r="S2749" i="9"/>
  <c r="T2717" i="9"/>
  <c r="S2717" i="9"/>
  <c r="T2685" i="9"/>
  <c r="S2685" i="9"/>
  <c r="T2605" i="9"/>
  <c r="S2605" i="9"/>
  <c r="T2573" i="9"/>
  <c r="S2573" i="9"/>
  <c r="T2533" i="9"/>
  <c r="S2533" i="9"/>
  <c r="T2501" i="9"/>
  <c r="S2501" i="9"/>
  <c r="T2469" i="9"/>
  <c r="S2469" i="9"/>
  <c r="T2437" i="9"/>
  <c r="S2437" i="9"/>
  <c r="T2205" i="9"/>
  <c r="S2205" i="9"/>
  <c r="T2189" i="9"/>
  <c r="S2189" i="9"/>
  <c r="T1781" i="9"/>
  <c r="S1781" i="9"/>
  <c r="T1749" i="9"/>
  <c r="S1749" i="9"/>
  <c r="T1717" i="9"/>
  <c r="S1717" i="9"/>
  <c r="T1685" i="9"/>
  <c r="S1685" i="9"/>
  <c r="T1605" i="9"/>
  <c r="S1605" i="9"/>
  <c r="T1469" i="9"/>
  <c r="S1469" i="9"/>
  <c r="T1437" i="9"/>
  <c r="S1437" i="9"/>
  <c r="T1405" i="9"/>
  <c r="S1405" i="9"/>
  <c r="T1373" i="9"/>
  <c r="S1373" i="9"/>
  <c r="T1341" i="9"/>
  <c r="S1341" i="9"/>
  <c r="T1309" i="9"/>
  <c r="S1309" i="9"/>
  <c r="T1261" i="9"/>
  <c r="S1261" i="9"/>
  <c r="T1125" i="9"/>
  <c r="S1125" i="9"/>
  <c r="T1101" i="9"/>
  <c r="S1101" i="9"/>
  <c r="T1053" i="9"/>
  <c r="S1053" i="9"/>
  <c r="T1021" i="9"/>
  <c r="S1021" i="9"/>
  <c r="T989" i="9"/>
  <c r="S989" i="9"/>
  <c r="T949" i="9"/>
  <c r="S949" i="9"/>
  <c r="T917" i="9"/>
  <c r="S917" i="9"/>
  <c r="T885" i="9"/>
  <c r="S885" i="9"/>
  <c r="T853" i="9"/>
  <c r="S853" i="9"/>
  <c r="T805" i="9"/>
  <c r="S805" i="9"/>
  <c r="T765" i="9"/>
  <c r="S765" i="9"/>
  <c r="T741" i="9"/>
  <c r="S741" i="9"/>
  <c r="T701" i="9"/>
  <c r="S701" i="9"/>
  <c r="T557" i="9"/>
  <c r="S557" i="9"/>
  <c r="T533" i="9"/>
  <c r="S533" i="9"/>
  <c r="T301" i="9"/>
  <c r="S301" i="9"/>
  <c r="T285" i="9"/>
  <c r="S285" i="9"/>
  <c r="T261" i="9"/>
  <c r="S261" i="9"/>
  <c r="T3568" i="9"/>
  <c r="S3568" i="9"/>
  <c r="T3587" i="9"/>
  <c r="S3587" i="9"/>
  <c r="T3619" i="9"/>
  <c r="S3619" i="9"/>
  <c r="T3651" i="9"/>
  <c r="S3651" i="9"/>
  <c r="T3683" i="9"/>
  <c r="S3683" i="9"/>
  <c r="T3715" i="9"/>
  <c r="S3715" i="9"/>
  <c r="T3723" i="9"/>
  <c r="S3723" i="9"/>
  <c r="T3564" i="9"/>
  <c r="S3564" i="9"/>
  <c r="T3012" i="9"/>
  <c r="S3012" i="9"/>
  <c r="T2980" i="9"/>
  <c r="S2980" i="9"/>
  <c r="T2948" i="9"/>
  <c r="S2948" i="9"/>
  <c r="T2916" i="9"/>
  <c r="S2916" i="9"/>
  <c r="T2884" i="9"/>
  <c r="S2884" i="9"/>
  <c r="T2852" i="9"/>
  <c r="S2852" i="9"/>
  <c r="T2820" i="9"/>
  <c r="S2820" i="9"/>
  <c r="T2788" i="9"/>
  <c r="S2788" i="9"/>
  <c r="T2756" i="9"/>
  <c r="S2756" i="9"/>
  <c r="T2724" i="9"/>
  <c r="S2724" i="9"/>
  <c r="T2692" i="9"/>
  <c r="S2692" i="9"/>
  <c r="T2540" i="9"/>
  <c r="S2540" i="9"/>
  <c r="T2508" i="9"/>
  <c r="S2508" i="9"/>
  <c r="T2476" i="9"/>
  <c r="S2476" i="9"/>
  <c r="T2444" i="9"/>
  <c r="S2444" i="9"/>
  <c r="T1788" i="9"/>
  <c r="S1788" i="9"/>
  <c r="T1756" i="9"/>
  <c r="S1756" i="9"/>
  <c r="T1444" i="9"/>
  <c r="S1444" i="9"/>
  <c r="T1396" i="9"/>
  <c r="S1396" i="9"/>
  <c r="T1268" i="9"/>
  <c r="S1268" i="9"/>
  <c r="T1228" i="9"/>
  <c r="S1228" i="9"/>
  <c r="T1196" i="9"/>
  <c r="S1196" i="9"/>
  <c r="T1164" i="9"/>
  <c r="S1164" i="9"/>
  <c r="T1132" i="9"/>
  <c r="S1132" i="9"/>
  <c r="T1028" i="9"/>
  <c r="S1028" i="9"/>
  <c r="T956" i="9"/>
  <c r="S956" i="9"/>
  <c r="T924" i="9"/>
  <c r="S924" i="9"/>
  <c r="T796" i="9"/>
  <c r="S796" i="9"/>
  <c r="T708" i="9"/>
  <c r="S708" i="9"/>
  <c r="T628" i="9"/>
  <c r="S628" i="9"/>
  <c r="T596" i="9"/>
  <c r="S596" i="9"/>
  <c r="T524" i="9"/>
  <c r="S524" i="9"/>
  <c r="T508" i="9"/>
  <c r="S508" i="9"/>
  <c r="T428" i="9"/>
  <c r="S428" i="9"/>
  <c r="T388" i="9"/>
  <c r="S388" i="9"/>
  <c r="T380" i="9"/>
  <c r="S380" i="9"/>
  <c r="T324" i="9"/>
  <c r="S324" i="9"/>
  <c r="T228" i="9"/>
  <c r="S228" i="9"/>
  <c r="T132" i="9"/>
  <c r="S132" i="9"/>
  <c r="T116" i="9"/>
  <c r="S116" i="9"/>
  <c r="T107" i="9"/>
  <c r="S107" i="9"/>
  <c r="T113" i="9"/>
  <c r="S113" i="9"/>
  <c r="T3590" i="9"/>
  <c r="S3590" i="9"/>
  <c r="T3622" i="9"/>
  <c r="S3622" i="9"/>
  <c r="T3654" i="9"/>
  <c r="S3654" i="9"/>
  <c r="T3686" i="9"/>
  <c r="S3686" i="9"/>
  <c r="T3718" i="9"/>
  <c r="S3718" i="9"/>
  <c r="T3750" i="9"/>
  <c r="S3750" i="9"/>
  <c r="T2651" i="9"/>
  <c r="S2651" i="9"/>
  <c r="T2635" i="9"/>
  <c r="S2635" i="9"/>
  <c r="T2619" i="9"/>
  <c r="S2619" i="9"/>
  <c r="T2387" i="9"/>
  <c r="S2387" i="9"/>
  <c r="T2355" i="9"/>
  <c r="S2355" i="9"/>
  <c r="T2323" i="9"/>
  <c r="S2323" i="9"/>
  <c r="T2291" i="9"/>
  <c r="S2291" i="9"/>
  <c r="T2259" i="9"/>
  <c r="S2259" i="9"/>
  <c r="T2227" i="9"/>
  <c r="S2227" i="9"/>
  <c r="T2171" i="9"/>
  <c r="S2171" i="9"/>
  <c r="T2099" i="9"/>
  <c r="S2099" i="9"/>
  <c r="T2067" i="9"/>
  <c r="S2067" i="9"/>
  <c r="T2035" i="9"/>
  <c r="S2035" i="9"/>
  <c r="T1987" i="9"/>
  <c r="S1987" i="9"/>
  <c r="T1955" i="9"/>
  <c r="S1955" i="9"/>
  <c r="T1811" i="9"/>
  <c r="S1811" i="9"/>
  <c r="T1651" i="9"/>
  <c r="S1651" i="9"/>
  <c r="T1627" i="9"/>
  <c r="S1627" i="9"/>
  <c r="T1475" i="9"/>
  <c r="S1475" i="9"/>
  <c r="T1307" i="9"/>
  <c r="S1307" i="9"/>
  <c r="T1003" i="9"/>
  <c r="S1003" i="9"/>
  <c r="T859" i="9"/>
  <c r="S859" i="9"/>
  <c r="T851" i="9"/>
  <c r="S851" i="9"/>
  <c r="T835" i="9"/>
  <c r="S835" i="9"/>
  <c r="T763" i="9"/>
  <c r="S763" i="9"/>
  <c r="T731" i="9"/>
  <c r="S731" i="9"/>
  <c r="T683" i="9"/>
  <c r="S683" i="9"/>
  <c r="T675" i="9"/>
  <c r="S675" i="9"/>
  <c r="T467" i="9"/>
  <c r="S467" i="9"/>
  <c r="T371" i="9"/>
  <c r="S371" i="9"/>
  <c r="T347" i="9"/>
  <c r="S347" i="9"/>
  <c r="T251" i="9"/>
  <c r="S251" i="9"/>
  <c r="T147" i="9"/>
  <c r="S147" i="9"/>
  <c r="T115" i="9"/>
  <c r="S115" i="9"/>
  <c r="T59" i="9"/>
  <c r="S59" i="9"/>
  <c r="T129" i="9"/>
  <c r="S129" i="9"/>
  <c r="T3482" i="9"/>
  <c r="S3482" i="9"/>
  <c r="T3010" i="9"/>
  <c r="S3010" i="9"/>
  <c r="T2978" i="9"/>
  <c r="S2978" i="9"/>
  <c r="T2946" i="9"/>
  <c r="S2946" i="9"/>
  <c r="T2914" i="9"/>
  <c r="S2914" i="9"/>
  <c r="T2882" i="9"/>
  <c r="S2882" i="9"/>
  <c r="T2850" i="9"/>
  <c r="S2850" i="9"/>
  <c r="T2818" i="9"/>
  <c r="S2818" i="9"/>
  <c r="T2786" i="9"/>
  <c r="S2786" i="9"/>
  <c r="T2754" i="9"/>
  <c r="S2754" i="9"/>
  <c r="T2722" i="9"/>
  <c r="S2722" i="9"/>
  <c r="T2690" i="9"/>
  <c r="S2690" i="9"/>
  <c r="T2402" i="9"/>
  <c r="S2402" i="9"/>
  <c r="T2370" i="9"/>
  <c r="S2370" i="9"/>
  <c r="T2338" i="9"/>
  <c r="S2338" i="9"/>
  <c r="T2306" i="9"/>
  <c r="S2306" i="9"/>
  <c r="T2274" i="9"/>
  <c r="S2274" i="9"/>
  <c r="T2242" i="9"/>
  <c r="S2242" i="9"/>
  <c r="T2146" i="9"/>
  <c r="S2146" i="9"/>
  <c r="T2114" i="9"/>
  <c r="S2114" i="9"/>
  <c r="T2082" i="9"/>
  <c r="S2082" i="9"/>
  <c r="T2050" i="9"/>
  <c r="S2050" i="9"/>
  <c r="T2018" i="9"/>
  <c r="S2018" i="9"/>
  <c r="T1970" i="9"/>
  <c r="S1970" i="9"/>
  <c r="T1938" i="9"/>
  <c r="S1938" i="9"/>
  <c r="T1906" i="9"/>
  <c r="S1906" i="9"/>
  <c r="T1874" i="9"/>
  <c r="S1874" i="9"/>
  <c r="T1842" i="9"/>
  <c r="S1842" i="9"/>
  <c r="T1626" i="9"/>
  <c r="S1626" i="9"/>
  <c r="T1594" i="9"/>
  <c r="S1594" i="9"/>
  <c r="T1562" i="9"/>
  <c r="S1562" i="9"/>
  <c r="T1530" i="9"/>
  <c r="S1530" i="9"/>
  <c r="T1498" i="9"/>
  <c r="S1498" i="9"/>
  <c r="T1418" i="9"/>
  <c r="S1418" i="9"/>
  <c r="T1298" i="9"/>
  <c r="S1298" i="9"/>
  <c r="T1258" i="9"/>
  <c r="S1258" i="9"/>
  <c r="T1098" i="9"/>
  <c r="S1098" i="9"/>
  <c r="T1066" i="9"/>
  <c r="S1066" i="9"/>
  <c r="T1026" i="9"/>
  <c r="S1026" i="9"/>
  <c r="T962" i="9"/>
  <c r="S962" i="9"/>
  <c r="T850" i="9"/>
  <c r="S850" i="9"/>
  <c r="T818" i="9"/>
  <c r="S818" i="9"/>
  <c r="T738" i="9"/>
  <c r="S738" i="9"/>
  <c r="T666" i="9"/>
  <c r="S666" i="9"/>
  <c r="T634" i="9"/>
  <c r="S634" i="9"/>
  <c r="T610" i="9"/>
  <c r="S610" i="9"/>
  <c r="T594" i="9"/>
  <c r="S594" i="9"/>
  <c r="T578" i="9"/>
  <c r="S578" i="9"/>
  <c r="T514" i="9"/>
  <c r="S514" i="9"/>
  <c r="T498" i="9"/>
  <c r="S498" i="9"/>
  <c r="T450" i="9"/>
  <c r="S450" i="9"/>
  <c r="T386" i="9"/>
  <c r="S386" i="9"/>
  <c r="T314" i="9"/>
  <c r="S314" i="9"/>
  <c r="T290" i="9"/>
  <c r="S290" i="9"/>
  <c r="T90" i="9"/>
  <c r="S90" i="9"/>
  <c r="T74" i="9"/>
  <c r="S74" i="9"/>
  <c r="T34" i="9"/>
  <c r="S34" i="9"/>
  <c r="T161" i="9"/>
  <c r="S161" i="9"/>
  <c r="T89" i="9"/>
  <c r="S89" i="9"/>
  <c r="T17" i="9"/>
  <c r="S17" i="9"/>
  <c r="T3537" i="9"/>
  <c r="S3537" i="9"/>
  <c r="T3596" i="9"/>
  <c r="S3596" i="9"/>
  <c r="T3628" i="9"/>
  <c r="S3628" i="9"/>
  <c r="T3660" i="9"/>
  <c r="S3660" i="9"/>
  <c r="T3692" i="9"/>
  <c r="S3692" i="9"/>
  <c r="T3081" i="9"/>
  <c r="S3081" i="9"/>
  <c r="T3065" i="9"/>
  <c r="S3065" i="9"/>
  <c r="T3049" i="9"/>
  <c r="S3049" i="9"/>
  <c r="T2657" i="9"/>
  <c r="S2657" i="9"/>
  <c r="T2641" i="9"/>
  <c r="S2641" i="9"/>
  <c r="T2625" i="9"/>
  <c r="S2625" i="9"/>
  <c r="T2609" i="9"/>
  <c r="S2609" i="9"/>
  <c r="T2577" i="9"/>
  <c r="S2577" i="9"/>
  <c r="T2569" i="9"/>
  <c r="S2569" i="9"/>
  <c r="T2393" i="9"/>
  <c r="S2393" i="9"/>
  <c r="T2361" i="9"/>
  <c r="S2361" i="9"/>
  <c r="T2329" i="9"/>
  <c r="S2329" i="9"/>
  <c r="T2297" i="9"/>
  <c r="S2297" i="9"/>
  <c r="T2265" i="9"/>
  <c r="S2265" i="9"/>
  <c r="T2233" i="9"/>
  <c r="S2233" i="9"/>
  <c r="T2161" i="9"/>
  <c r="S2161" i="9"/>
  <c r="T2105" i="9"/>
  <c r="S2105" i="9"/>
  <c r="T2073" i="9"/>
  <c r="S2073" i="9"/>
  <c r="T2041" i="9"/>
  <c r="S2041" i="9"/>
  <c r="T1993" i="9"/>
  <c r="S1993" i="9"/>
  <c r="T1961" i="9"/>
  <c r="S1961" i="9"/>
  <c r="T1929" i="9"/>
  <c r="S1929" i="9"/>
  <c r="T1897" i="9"/>
  <c r="S1897" i="9"/>
  <c r="T1865" i="9"/>
  <c r="S1865" i="9"/>
  <c r="T1833" i="9"/>
  <c r="S1833" i="9"/>
  <c r="T1481" i="9"/>
  <c r="S1481" i="9"/>
  <c r="T1433" i="9"/>
  <c r="S1433" i="9"/>
  <c r="T1401" i="9"/>
  <c r="S1401" i="9"/>
  <c r="T1057" i="9"/>
  <c r="S1057" i="9"/>
  <c r="T953" i="9"/>
  <c r="S953" i="9"/>
  <c r="T921" i="9"/>
  <c r="S921" i="9"/>
  <c r="T841" i="9"/>
  <c r="S841" i="9"/>
  <c r="T769" i="9"/>
  <c r="S769" i="9"/>
  <c r="T737" i="9"/>
  <c r="S737" i="9"/>
  <c r="T617" i="9"/>
  <c r="S617" i="9"/>
  <c r="T585" i="9"/>
  <c r="S585" i="9"/>
  <c r="T561" i="9"/>
  <c r="S561" i="9"/>
  <c r="T489" i="9"/>
  <c r="S489" i="9"/>
  <c r="T473" i="9"/>
  <c r="S473" i="9"/>
  <c r="T425" i="9"/>
  <c r="S425" i="9"/>
  <c r="T409" i="9"/>
  <c r="S409" i="9"/>
  <c r="T353" i="9"/>
  <c r="S353" i="9"/>
  <c r="T337" i="9"/>
  <c r="S337" i="9"/>
  <c r="T273" i="9"/>
  <c r="S273" i="9"/>
  <c r="T257" i="9"/>
  <c r="S257" i="9"/>
  <c r="T241" i="9"/>
  <c r="S241" i="9"/>
  <c r="T225" i="9"/>
  <c r="S225" i="9"/>
  <c r="T201" i="9"/>
  <c r="S201" i="9"/>
  <c r="T3501" i="9"/>
  <c r="S3501" i="9"/>
  <c r="T3510" i="9"/>
  <c r="S3510" i="9"/>
  <c r="T3599" i="9"/>
  <c r="S3599" i="9"/>
  <c r="T3631" i="9"/>
  <c r="S3631" i="9"/>
  <c r="T3663" i="9"/>
  <c r="S3663" i="9"/>
  <c r="T3695" i="9"/>
  <c r="S3695" i="9"/>
  <c r="T3727" i="9"/>
  <c r="S3727" i="9"/>
  <c r="T3456" i="9"/>
  <c r="S3456" i="9"/>
  <c r="T3424" i="9"/>
  <c r="S3424" i="9"/>
  <c r="T3392" i="9"/>
  <c r="S3392" i="9"/>
  <c r="T3360" i="9"/>
  <c r="S3360" i="9"/>
  <c r="T3328" i="9"/>
  <c r="S3328" i="9"/>
  <c r="T3296" i="9"/>
  <c r="S3296" i="9"/>
  <c r="T3264" i="9"/>
  <c r="S3264" i="9"/>
  <c r="T3232" i="9"/>
  <c r="S3232" i="9"/>
  <c r="T3200" i="9"/>
  <c r="S3200" i="9"/>
  <c r="T3168" i="9"/>
  <c r="S3168" i="9"/>
  <c r="T3136" i="9"/>
  <c r="S3136" i="9"/>
  <c r="T3104" i="9"/>
  <c r="S3104" i="9"/>
  <c r="T3080" i="9"/>
  <c r="S3080" i="9"/>
  <c r="T3064" i="9"/>
  <c r="S3064" i="9"/>
  <c r="T3016" i="9"/>
  <c r="S3016" i="9"/>
  <c r="T2984" i="9"/>
  <c r="S2984" i="9"/>
  <c r="T2952" i="9"/>
  <c r="S2952" i="9"/>
  <c r="T2920" i="9"/>
  <c r="S2920" i="9"/>
  <c r="T2888" i="9"/>
  <c r="S2888" i="9"/>
  <c r="T2856" i="9"/>
  <c r="S2856" i="9"/>
  <c r="T2824" i="9"/>
  <c r="S2824" i="9"/>
  <c r="T2792" i="9"/>
  <c r="S2792" i="9"/>
  <c r="T2760" i="9"/>
  <c r="S2760" i="9"/>
  <c r="T2728" i="9"/>
  <c r="S2728" i="9"/>
  <c r="T2696" i="9"/>
  <c r="S2696" i="9"/>
  <c r="T2632" i="9"/>
  <c r="S2632" i="9"/>
  <c r="T2416" i="9"/>
  <c r="S2416" i="9"/>
  <c r="T2008" i="9"/>
  <c r="S2008" i="9"/>
  <c r="T1792" i="9"/>
  <c r="S1792" i="9"/>
  <c r="T1760" i="9"/>
  <c r="S1760" i="9"/>
  <c r="T1728" i="9"/>
  <c r="S1728" i="9"/>
  <c r="T1696" i="9"/>
  <c r="S1696" i="9"/>
  <c r="T1664" i="9"/>
  <c r="S1664" i="9"/>
  <c r="T1640" i="9"/>
  <c r="S1640" i="9"/>
  <c r="T1600" i="9"/>
  <c r="S1600" i="9"/>
  <c r="T1568" i="9"/>
  <c r="S1568" i="9"/>
  <c r="T1536" i="9"/>
  <c r="S1536" i="9"/>
  <c r="T1504" i="9"/>
  <c r="S1504" i="9"/>
  <c r="T1448" i="9"/>
  <c r="S1448" i="9"/>
  <c r="T1416" i="9"/>
  <c r="S1416" i="9"/>
  <c r="T1384" i="9"/>
  <c r="S1384" i="9"/>
  <c r="T1352" i="9"/>
  <c r="S1352" i="9"/>
  <c r="T1320" i="9"/>
  <c r="S1320" i="9"/>
  <c r="T1280" i="9"/>
  <c r="S1280" i="9"/>
  <c r="T1272" i="9"/>
  <c r="S1272" i="9"/>
  <c r="T1232" i="9"/>
  <c r="S1232" i="9"/>
  <c r="T1200" i="9"/>
  <c r="S1200" i="9"/>
  <c r="T1168" i="9"/>
  <c r="S1168" i="9"/>
  <c r="T1064" i="9"/>
  <c r="S1064" i="9"/>
  <c r="T1032" i="9"/>
  <c r="S1032" i="9"/>
  <c r="T960" i="9"/>
  <c r="S960" i="9"/>
  <c r="T928" i="9"/>
  <c r="S928" i="9"/>
  <c r="T896" i="9"/>
  <c r="S896" i="9"/>
  <c r="T864" i="9"/>
  <c r="S864" i="9"/>
  <c r="T712" i="9"/>
  <c r="S712" i="9"/>
  <c r="T616" i="9"/>
  <c r="S616" i="9"/>
  <c r="T584" i="9"/>
  <c r="S584" i="9"/>
  <c r="T552" i="9"/>
  <c r="S552" i="9"/>
  <c r="T424" i="9"/>
  <c r="S424" i="9"/>
  <c r="T400" i="9"/>
  <c r="S400" i="9"/>
  <c r="T352" i="9"/>
  <c r="S352" i="9"/>
  <c r="T336" i="9"/>
  <c r="S336" i="9"/>
  <c r="T256" i="9"/>
  <c r="S256" i="9"/>
  <c r="T240" i="9"/>
  <c r="S240" i="9"/>
  <c r="T6" i="9"/>
  <c r="T3546" i="9"/>
  <c r="S3546" i="9"/>
  <c r="T3578" i="9"/>
  <c r="S3578" i="9"/>
  <c r="T3610" i="9"/>
  <c r="S3610" i="9"/>
  <c r="T3642" i="9"/>
  <c r="S3642" i="9"/>
  <c r="T3674" i="9"/>
  <c r="S3674" i="9"/>
  <c r="T3706" i="9"/>
  <c r="S3706" i="9"/>
  <c r="T3738" i="9"/>
  <c r="S3738" i="9"/>
  <c r="T3087" i="9"/>
  <c r="S3087" i="9"/>
  <c r="T3071" i="9"/>
  <c r="S3071" i="9"/>
  <c r="T3047" i="9"/>
  <c r="S3047" i="9"/>
  <c r="T3015" i="9"/>
  <c r="S3015" i="9"/>
  <c r="T2663" i="9"/>
  <c r="S2663" i="9"/>
  <c r="T2575" i="9"/>
  <c r="S2575" i="9"/>
  <c r="T2415" i="9"/>
  <c r="S2415" i="9"/>
  <c r="T2399" i="9"/>
  <c r="S2399" i="9"/>
  <c r="T2199" i="9"/>
  <c r="S2199" i="9"/>
  <c r="T1967" i="9"/>
  <c r="S1967" i="9"/>
  <c r="T1935" i="9"/>
  <c r="S1935" i="9"/>
  <c r="T1903" i="9"/>
  <c r="S1903" i="9"/>
  <c r="T1871" i="9"/>
  <c r="S1871" i="9"/>
  <c r="T1839" i="9"/>
  <c r="S1839" i="9"/>
  <c r="T1623" i="9"/>
  <c r="S1623" i="9"/>
  <c r="T1591" i="9"/>
  <c r="S1591" i="9"/>
  <c r="T1559" i="9"/>
  <c r="S1559" i="9"/>
  <c r="T1527" i="9"/>
  <c r="S1527" i="9"/>
  <c r="T1495" i="9"/>
  <c r="S1495" i="9"/>
  <c r="T1487" i="9"/>
  <c r="S1487" i="9"/>
  <c r="T1479" i="9"/>
  <c r="S1479" i="9"/>
  <c r="T1351" i="9"/>
  <c r="S1351" i="9"/>
  <c r="T1319" i="9"/>
  <c r="S1319" i="9"/>
  <c r="T1311" i="9"/>
  <c r="S1311" i="9"/>
  <c r="T1263" i="9"/>
  <c r="S1263" i="9"/>
  <c r="T975" i="9"/>
  <c r="S975" i="9"/>
  <c r="T855" i="9"/>
  <c r="S855" i="9"/>
  <c r="T815" i="9"/>
  <c r="S815" i="9"/>
  <c r="T767" i="9"/>
  <c r="S767" i="9"/>
  <c r="T743" i="9"/>
  <c r="S743" i="9"/>
  <c r="T663" i="9"/>
  <c r="S663" i="9"/>
  <c r="T631" i="9"/>
  <c r="S631" i="9"/>
  <c r="T607" i="9"/>
  <c r="S607" i="9"/>
  <c r="T591" i="9"/>
  <c r="S591" i="9"/>
  <c r="T575" i="9"/>
  <c r="S575" i="9"/>
  <c r="T503" i="9"/>
  <c r="S503" i="9"/>
  <c r="T311" i="9"/>
  <c r="S311" i="9"/>
  <c r="T167" i="9"/>
  <c r="S167" i="9"/>
  <c r="T71" i="9"/>
  <c r="S71" i="9"/>
  <c r="T31" i="9"/>
  <c r="S31" i="9"/>
  <c r="T93" i="9"/>
  <c r="S93" i="9"/>
  <c r="T3494" i="9"/>
  <c r="S3494" i="9"/>
  <c r="T3086" i="9"/>
  <c r="S3086" i="9"/>
  <c r="T3054" i="9"/>
  <c r="S3054" i="9"/>
  <c r="T3014" i="9"/>
  <c r="S3014" i="9"/>
  <c r="T2670" i="9"/>
  <c r="S2670" i="9"/>
  <c r="T2398" i="9"/>
  <c r="S2398" i="9"/>
  <c r="T2366" i="9"/>
  <c r="S2366" i="9"/>
  <c r="T2334" i="9"/>
  <c r="S2334" i="9"/>
  <c r="T2302" i="9"/>
  <c r="S2302" i="9"/>
  <c r="T2270" i="9"/>
  <c r="S2270" i="9"/>
  <c r="T2238" i="9"/>
  <c r="S2238" i="9"/>
  <c r="T2214" i="9"/>
  <c r="S2214" i="9"/>
  <c r="T2198" i="9"/>
  <c r="S2198" i="9"/>
  <c r="T2182" i="9"/>
  <c r="S2182" i="9"/>
  <c r="T2150" i="9"/>
  <c r="S2150" i="9"/>
  <c r="T2110" i="9"/>
  <c r="S2110" i="9"/>
  <c r="T2078" i="9"/>
  <c r="S2078" i="9"/>
  <c r="T2046" i="9"/>
  <c r="S2046" i="9"/>
  <c r="T1998" i="9"/>
  <c r="S1998" i="9"/>
  <c r="T1966" i="9"/>
  <c r="S1966" i="9"/>
  <c r="T1934" i="9"/>
  <c r="S1934" i="9"/>
  <c r="T1902" i="9"/>
  <c r="S1902" i="9"/>
  <c r="T1870" i="9"/>
  <c r="S1870" i="9"/>
  <c r="T1838" i="9"/>
  <c r="S1838" i="9"/>
  <c r="T1062" i="9"/>
  <c r="S1062" i="9"/>
  <c r="T878" i="9"/>
  <c r="S878" i="9"/>
  <c r="T846" i="9"/>
  <c r="S846" i="9"/>
  <c r="T814" i="9"/>
  <c r="S814" i="9"/>
  <c r="T774" i="9"/>
  <c r="S774" i="9"/>
  <c r="T742" i="9"/>
  <c r="S742" i="9"/>
  <c r="T662" i="9"/>
  <c r="S662" i="9"/>
  <c r="T590" i="9"/>
  <c r="S590" i="9"/>
  <c r="T502" i="9"/>
  <c r="S502" i="9"/>
  <c r="T494" i="9"/>
  <c r="S494" i="9"/>
  <c r="T478" i="9"/>
  <c r="S478" i="9"/>
  <c r="T446" i="9"/>
  <c r="S446" i="9"/>
  <c r="T390" i="9"/>
  <c r="S390" i="9"/>
  <c r="T302" i="9"/>
  <c r="S302" i="9"/>
  <c r="T110" i="9"/>
  <c r="S110" i="9"/>
  <c r="T141" i="9"/>
  <c r="S141" i="9"/>
  <c r="T3725" i="9"/>
  <c r="S3725" i="9"/>
  <c r="T3732" i="9"/>
  <c r="S3732" i="9"/>
  <c r="T3696" i="9"/>
  <c r="S3696" i="9"/>
  <c r="T3656" i="9"/>
  <c r="S3656" i="9"/>
  <c r="S6" i="9"/>
  <c r="S3" i="9"/>
  <c r="S11" i="9"/>
  <c r="S4" i="9"/>
  <c r="S9" i="9"/>
  <c r="S10" i="9"/>
  <c r="S7" i="9"/>
  <c r="S8" i="9"/>
</calcChain>
</file>

<file path=xl/sharedStrings.xml><?xml version="1.0" encoding="utf-8"?>
<sst xmlns="http://schemas.openxmlformats.org/spreadsheetml/2006/main" count="46" uniqueCount="31">
  <si>
    <t>Data</t>
  </si>
  <si>
    <t>Abertura</t>
  </si>
  <si>
    <t>Máxima</t>
  </si>
  <si>
    <t>Mínima</t>
  </si>
  <si>
    <t>Fechamento</t>
  </si>
  <si>
    <t>Assista: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</si>
  <si>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</si>
  <si>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</si>
  <si>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</si>
  <si>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</si>
  <si>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</si>
  <si>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</si>
  <si>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</si>
  <si>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</si>
  <si>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</si>
  <si>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Rótulos de Linha</t>
  </si>
  <si>
    <t>Total Geral</t>
  </si>
  <si>
    <t>Soma de D1</t>
  </si>
  <si>
    <t>Rótulos de Coluna</t>
  </si>
  <si>
    <t>Contagem de Data</t>
  </si>
  <si>
    <t>Retorno_1D</t>
  </si>
  <si>
    <t>Compra</t>
  </si>
  <si>
    <t>Vende</t>
  </si>
  <si>
    <t>Max</t>
  </si>
  <si>
    <t>Dz_10</t>
  </si>
  <si>
    <t>Min</t>
  </si>
  <si>
    <t>Soma de Dz_10</t>
  </si>
  <si>
    <t>Retorno_H_L</t>
  </si>
  <si>
    <t>Parametro_Fat_Tail</t>
  </si>
  <si>
    <t>Tutorial Outspoken Market – Retorno à média e fat tail</t>
  </si>
  <si>
    <t>https://youtu.be/Mylv_9w1gDI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</si>
</sst>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0">
    <xf numFmtId="0" fontId="0" fillId="0" borderId="0" xfId="0"/>
    <xf numFmtId="0" fontId="4" fillId="2" borderId="0" xfId="0" applyFont="1" applyFill="1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3" fillId="2" borderId="0" xfId="2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2" borderId="0" xfId="0" applyFill="1" applyAlignment="1">
      <alignment horizontal="center"/>
    </xf>
    <xf numFmtId="10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9" fontId="0" fillId="2" borderId="0" xfId="0" applyNumberFormat="1" applyFill="1" applyAlignment="1">
      <alignment horizontal="center"/>
    </xf>
    <xf numFmtId="0" fontId="0" fillId="2" borderId="0" xfId="0" applyNumberForma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0" xfId="0" quotePrefix="1" applyFont="1" applyFill="1" applyAlignment="1">
      <alignment horizontal="center"/>
    </xf>
    <xf numFmtId="10" fontId="0" fillId="4" borderId="0" xfId="0" applyNumberFormat="1" applyFill="1" applyAlignment="1">
      <alignment horizontal="center"/>
    </xf>
    <xf numFmtId="0" fontId="2" fillId="4" borderId="0" xfId="0" quotePrefix="1" applyFont="1" applyFill="1" applyAlignment="1">
      <alignment horizontal="center"/>
    </xf>
  </cellXfs>
  <cellStyles count="3">
    <cellStyle name="Hiperlink" xfId="2" builtinId="8"/>
    <cellStyle name="Normal" xfId="0" builtinId="0"/>
    <cellStyle name="Porcentagem" xfId="1" builtinId="5"/>
  </cellStyles>
  <dxfs count="28">
    <dxf>
      <numFmt numFmtId="164" formatCode="0.0%"/>
    </dxf>
    <dxf>
      <numFmt numFmtId="0" formatCode="General"/>
    </dxf>
    <dxf>
      <numFmt numFmtId="0" formatCode="General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3" formatCode="0%"/>
    </dxf>
    <dxf>
      <numFmt numFmtId="164" formatCode="0.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[Estudo_retorno_media_fat_tail - Outspoken Market.xlsx]Tab_Din!Tabela dinâmica4</c:name>
    <c:fmtId val="1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Tab_Din!$B$3:$B$4</c:f>
              <c:strCache>
                <c:ptCount val="1"/>
                <c:pt idx="0">
                  <c:v>D1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Tab_Din!$B$5:$B$7</c:f>
              <c:numCache>
                <c:formatCode>General</c:formatCode>
                <c:ptCount val="2"/>
                <c:pt idx="0">
                  <c:v>19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2-4242-BF06-805FAAF2D496}"/>
            </c:ext>
          </c:extLst>
        </c:ser>
        <c:ser>
          <c:idx val="1"/>
          <c:order val="1"/>
          <c:tx>
            <c:strRef>
              <c:f>Tab_Din!$C$3:$C$4</c:f>
              <c:strCache>
                <c:ptCount val="1"/>
                <c:pt idx="0">
                  <c:v>D2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Tab_Din!$C$5:$C$7</c:f>
              <c:numCache>
                <c:formatCode>General</c:formatCode>
                <c:ptCount val="2"/>
                <c:pt idx="0">
                  <c:v>16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2-4242-BF06-805FAAF2D496}"/>
            </c:ext>
          </c:extLst>
        </c:ser>
        <c:ser>
          <c:idx val="2"/>
          <c:order val="2"/>
          <c:tx>
            <c:strRef>
              <c:f>Tab_Din!$D$3:$D$4</c:f>
              <c:strCache>
                <c:ptCount val="1"/>
                <c:pt idx="0">
                  <c:v>D3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Tab_Din!$D$5:$D$7</c:f>
              <c:numCache>
                <c:formatCode>General</c:formatCode>
                <c:ptCount val="2"/>
                <c:pt idx="0">
                  <c:v>17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D2-4242-BF06-805FAAF2D496}"/>
            </c:ext>
          </c:extLst>
        </c:ser>
        <c:ser>
          <c:idx val="3"/>
          <c:order val="3"/>
          <c:tx>
            <c:strRef>
              <c:f>Tab_Din!$E$3:$E$4</c:f>
              <c:strCache>
                <c:ptCount val="1"/>
                <c:pt idx="0">
                  <c:v>D4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Tab_Din!$E$5:$E$7</c:f>
              <c:numCache>
                <c:formatCode>General</c:formatCode>
                <c:ptCount val="2"/>
                <c:pt idx="0">
                  <c:v>12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D2-4242-BF06-805FAAF2D496}"/>
            </c:ext>
          </c:extLst>
        </c:ser>
        <c:ser>
          <c:idx val="4"/>
          <c:order val="4"/>
          <c:tx>
            <c:strRef>
              <c:f>Tab_Din!$F$3:$F$4</c:f>
              <c:strCache>
                <c:ptCount val="1"/>
                <c:pt idx="0">
                  <c:v>D5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Tab_Din!$F$5:$F$7</c:f>
              <c:numCache>
                <c:formatCode>General</c:formatCode>
                <c:ptCount val="2"/>
                <c:pt idx="0">
                  <c:v>10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D2-4242-BF06-805FAAF2D496}"/>
            </c:ext>
          </c:extLst>
        </c:ser>
        <c:ser>
          <c:idx val="5"/>
          <c:order val="5"/>
          <c:tx>
            <c:strRef>
              <c:f>Tab_Din!$G$3:$G$4</c:f>
              <c:strCache>
                <c:ptCount val="1"/>
                <c:pt idx="0">
                  <c:v>D6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Tab_Din!$G$5:$G$7</c:f>
              <c:numCache>
                <c:formatCode>General</c:formatCode>
                <c:ptCount val="2"/>
                <c:pt idx="0">
                  <c:v>17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D2-4242-BF06-805FAAF2D496}"/>
            </c:ext>
          </c:extLst>
        </c:ser>
        <c:ser>
          <c:idx val="6"/>
          <c:order val="6"/>
          <c:tx>
            <c:strRef>
              <c:f>Tab_Din!$H$3:$H$4</c:f>
              <c:strCache>
                <c:ptCount val="1"/>
                <c:pt idx="0">
                  <c:v>D7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Tab_Din!$H$5:$H$7</c:f>
              <c:numCache>
                <c:formatCode>General</c:formatCode>
                <c:ptCount val="2"/>
                <c:pt idx="0">
                  <c:v>14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D2-4242-BF06-805FAAF2D496}"/>
            </c:ext>
          </c:extLst>
        </c:ser>
        <c:ser>
          <c:idx val="7"/>
          <c:order val="7"/>
          <c:tx>
            <c:strRef>
              <c:f>Tab_Din!$I$3:$I$4</c:f>
              <c:strCache>
                <c:ptCount val="1"/>
                <c:pt idx="0">
                  <c:v>D8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Tab_Din!$I$5:$I$7</c:f>
              <c:numCache>
                <c:formatCode>General</c:formatCode>
                <c:ptCount val="2"/>
                <c:pt idx="0">
                  <c:v>17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D2-4242-BF06-805FAAF2D496}"/>
            </c:ext>
          </c:extLst>
        </c:ser>
        <c:ser>
          <c:idx val="8"/>
          <c:order val="8"/>
          <c:tx>
            <c:strRef>
              <c:f>Tab_Din!$J$3:$J$4</c:f>
              <c:strCache>
                <c:ptCount val="1"/>
                <c:pt idx="0">
                  <c:v>D9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Tab_Din!$J$5:$J$7</c:f>
              <c:numCache>
                <c:formatCode>General</c:formatCode>
                <c:ptCount val="2"/>
                <c:pt idx="0">
                  <c:v>20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D2-4242-BF06-805FAAF2D496}"/>
            </c:ext>
          </c:extLst>
        </c:ser>
        <c:ser>
          <c:idx val="9"/>
          <c:order val="9"/>
          <c:tx>
            <c:strRef>
              <c:f>Tab_Din!$K$3:$K$4</c:f>
              <c:strCache>
                <c:ptCount val="1"/>
                <c:pt idx="0">
                  <c:v>Dz_10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Tab_Din!$A$5:$A$7</c:f>
              <c:strCache>
                <c:ptCount val="2"/>
                <c:pt idx="0">
                  <c:v>Compra</c:v>
                </c:pt>
                <c:pt idx="1">
                  <c:v>Vende</c:v>
                </c:pt>
              </c:strCache>
            </c:strRef>
          </c:cat>
          <c:val>
            <c:numRef>
              <c:f>Tab_Din!$K$5:$K$7</c:f>
              <c:numCache>
                <c:formatCode>General</c:formatCode>
                <c:ptCount val="2"/>
                <c:pt idx="0">
                  <c:v>22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D2-4242-BF06-805FAAF2D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3766344"/>
        <c:axId val="1093768312"/>
      </c:barChart>
      <c:catAx>
        <c:axId val="109376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93768312"/>
        <c:crosses val="autoZero"/>
        <c:auto val="1"/>
        <c:lblAlgn val="ctr"/>
        <c:lblOffset val="100"/>
        <c:noMultiLvlLbl val="0"/>
      </c:catAx>
      <c:valAx>
        <c:axId val="109376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9376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youtu.be/Mylv_9w1gDI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534866</xdr:colOff>
      <xdr:row>4</xdr:row>
      <xdr:rowOff>139212</xdr:rowOff>
    </xdr:from>
    <xdr:to>
      <xdr:col>3</xdr:col>
      <xdr:colOff>284285</xdr:colOff>
      <xdr:row>27</xdr:row>
      <xdr:rowOff>129687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FE5280-5FCC-4A85-AF6A-89BCECF1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866" y="908539"/>
          <a:ext cx="7772400" cy="437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9</xdr:row>
      <xdr:rowOff>61911</xdr:rowOff>
    </xdr:from>
    <xdr:to>
      <xdr:col>12</xdr:col>
      <xdr:colOff>923925</xdr:colOff>
      <xdr:row>27</xdr:row>
      <xdr:rowOff>123824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5347DE5-DF4A-4230-BC91-0437352E95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Guerra" refreshedDate="44119.893689930555" createdVersion="6" refreshedVersion="6" minRefreshableVersion="3" recordCount="3752" xr:uid="{875D6F50-B8F7-48F2-B11E-E8EED846F6A2}">
  <cacheSource type="worksheet">
    <worksheetSource ref="A1:T3753" sheet="MINI INDICE"/>
  </cacheSource>
  <cacheFields count="22">
    <cacheField name="Data" numFmtId="14">
      <sharedItems containsSemiMixedTypes="0" containsNonDate="0" containsDate="1" containsString="0" minDate="2005-05-17T00:00:00" maxDate="2020-07-18T00:00:00" count="3752">
        <d v="2005-05-17T00:00:00"/>
        <d v="2005-05-18T00:00:00"/>
        <d v="2005-05-19T00:00:00"/>
        <d v="2005-05-20T00:00:00"/>
        <d v="2005-05-23T00:00:00"/>
        <d v="2005-05-24T00:00:00"/>
        <d v="2005-05-25T00:00:00"/>
        <d v="2005-05-27T00:00:00"/>
        <d v="2005-05-30T00:00:00"/>
        <d v="2005-05-31T00:00:00"/>
        <d v="2005-06-01T00:00:00"/>
        <d v="2005-06-02T00:00:00"/>
        <d v="2005-06-03T00:00:00"/>
        <d v="2005-06-06T00:00:00"/>
        <d v="2005-06-07T00:00:00"/>
        <d v="2005-06-08T00:00:00"/>
        <d v="2005-06-09T00:00:00"/>
        <d v="2005-06-10T00:00:00"/>
        <d v="2005-06-13T00:00:00"/>
        <d v="2005-06-14T00:00:00"/>
        <d v="2005-06-15T00:00:00"/>
        <d v="2005-06-16T00:00:00"/>
        <d v="2005-06-17T00:00:00"/>
        <d v="2005-06-20T00:00:00"/>
        <d v="2005-06-21T00:00:00"/>
        <d v="2005-06-22T00:00:00"/>
        <d v="2005-06-23T00:00:00"/>
        <d v="2005-06-24T00:00:00"/>
        <d v="2005-06-27T00:00:00"/>
        <d v="2005-06-28T00:00:00"/>
        <d v="2005-06-29T00:00:00"/>
        <d v="2005-06-30T00:00:00"/>
        <d v="2005-07-01T00:00:00"/>
        <d v="2005-07-04T00:00:00"/>
        <d v="2005-07-05T00:00:00"/>
        <d v="2005-07-06T00:00:00"/>
        <d v="2005-07-07T00:00:00"/>
        <d v="2005-07-08T00:00:00"/>
        <d v="2005-07-11T00:00:00"/>
        <d v="2005-07-12T00:00:00"/>
        <d v="2005-07-13T00:00:00"/>
        <d v="2005-07-14T00:00:00"/>
        <d v="2005-07-15T00:00:00"/>
        <d v="2005-07-18T00:00:00"/>
        <d v="2005-07-19T00:00:00"/>
        <d v="2005-07-20T00:00:00"/>
        <d v="2005-07-21T00:00:00"/>
        <d v="2005-07-22T00:00:00"/>
        <d v="2005-07-25T00:00:00"/>
        <d v="2005-07-26T00:00:00"/>
        <d v="2005-07-27T00:00:00"/>
        <d v="2005-07-28T00:00:00"/>
        <d v="2005-07-29T00:00:00"/>
        <d v="2005-08-01T00:00:00"/>
        <d v="2005-08-02T00:00:00"/>
        <d v="2005-08-03T00:00:00"/>
        <d v="2005-08-04T00:00:00"/>
        <d v="2005-08-05T00:00:00"/>
        <d v="2005-08-08T00:00:00"/>
        <d v="2005-08-09T00:00:00"/>
        <d v="2005-08-10T00:00:00"/>
        <d v="2005-08-11T00:00:00"/>
        <d v="2005-08-12T00:00:00"/>
        <d v="2005-08-15T00:00:00"/>
        <d v="2005-08-16T00:00:00"/>
        <d v="2005-08-17T00:00:00"/>
        <d v="2005-08-18T00:00:00"/>
        <d v="2005-08-19T00:00:00"/>
        <d v="2005-08-22T00:00:00"/>
        <d v="2005-08-23T00:00:00"/>
        <d v="2005-08-24T00:00:00"/>
        <d v="2005-08-25T00:00:00"/>
        <d v="2005-08-26T00:00:00"/>
        <d v="2005-08-29T00:00:00"/>
        <d v="2005-08-30T00:00:00"/>
        <d v="2005-08-31T00:00:00"/>
        <d v="2005-09-01T00:00:00"/>
        <d v="2005-09-02T00:00:00"/>
        <d v="2005-09-05T00:00:00"/>
        <d v="2005-09-06T00:00:00"/>
        <d v="2005-09-08T00:00:00"/>
        <d v="2005-09-09T00:00:00"/>
        <d v="2005-09-12T00:00:00"/>
        <d v="2005-09-13T00:00:00"/>
        <d v="2005-09-14T00:00:00"/>
        <d v="2005-09-15T00:00:00"/>
        <d v="2005-09-16T00:00:00"/>
        <d v="2005-09-19T00:00:00"/>
        <d v="2005-09-20T00:00:00"/>
        <d v="2005-09-21T00:00:00"/>
        <d v="2005-09-22T00:00:00"/>
        <d v="2005-09-23T00:00:00"/>
        <d v="2005-09-26T00:00:00"/>
        <d v="2005-09-27T00:00:00"/>
        <d v="2005-09-28T00:00:00"/>
        <d v="2005-09-29T00:00:00"/>
        <d v="2005-09-30T00:00:00"/>
        <d v="2005-10-03T00:00:00"/>
        <d v="2005-10-04T00:00:00"/>
        <d v="2005-10-05T00:00:00"/>
        <d v="2005-10-06T00:00:00"/>
        <d v="2005-10-07T00:00:00"/>
        <d v="2005-10-10T00:00:00"/>
        <d v="2005-10-11T00:00:00"/>
        <d v="2005-10-13T00:00:00"/>
        <d v="2005-10-14T00:00:00"/>
        <d v="2005-10-17T00:00:00"/>
        <d v="2005-10-18T00:00:00"/>
        <d v="2005-10-19T00:00:00"/>
        <d v="2005-10-20T00:00:00"/>
        <d v="2005-10-21T00:00:00"/>
        <d v="2005-10-24T00:00:00"/>
        <d v="2005-10-25T00:00:00"/>
        <d v="2005-10-26T00:00:00"/>
        <d v="2005-10-27T00:00:00"/>
        <d v="2005-10-28T00:00:00"/>
        <d v="2005-10-31T00:00:00"/>
        <d v="2005-11-01T00:00:00"/>
        <d v="2005-11-03T00:00:00"/>
        <d v="2005-11-04T00:00:00"/>
        <d v="2005-11-07T00:00:00"/>
        <d v="2005-11-08T00:00:00"/>
        <d v="2005-11-09T00:00:00"/>
        <d v="2005-11-10T00:00:00"/>
        <d v="2005-11-11T00:00:00"/>
        <d v="2005-11-14T00:00:00"/>
        <d v="2005-11-16T00:00:00"/>
        <d v="2005-11-17T00:00:00"/>
        <d v="2005-11-18T00:00:00"/>
        <d v="2005-11-21T00:00:00"/>
        <d v="2005-11-22T00:00:00"/>
        <d v="2005-11-23T00:00:00"/>
        <d v="2005-11-24T00:00:00"/>
        <d v="2005-11-25T00:00:00"/>
        <d v="2005-11-28T00:00:00"/>
        <d v="2005-11-29T00:00:00"/>
        <d v="2005-11-30T00:00:00"/>
        <d v="2005-12-01T00:00:00"/>
        <d v="2005-12-02T00:00:00"/>
        <d v="2005-12-05T00:00:00"/>
        <d v="2005-12-06T00:00:00"/>
        <d v="2005-12-07T00:00:00"/>
        <d v="2005-12-08T00:00:00"/>
        <d v="2005-12-09T00:00:00"/>
        <d v="2005-12-12T00:00:00"/>
        <d v="2005-12-13T00:00:00"/>
        <d v="2005-12-14T00:00:00"/>
        <d v="2005-12-15T00:00:00"/>
        <d v="2005-12-16T00:00:00"/>
        <d v="2005-12-19T00:00:00"/>
        <d v="2005-12-20T00:00:00"/>
        <d v="2005-12-21T00:00:00"/>
        <d v="2005-12-22T00:00:00"/>
        <d v="2005-12-23T00:00:00"/>
        <d v="2005-12-26T00:00:00"/>
        <d v="2005-12-27T00:00:00"/>
        <d v="2005-12-28T00:00:00"/>
        <d v="2005-12-29T00:00:00"/>
        <d v="2006-01-02T00:00:00"/>
        <d v="2006-01-03T00:00:00"/>
        <d v="2006-01-04T00:00:00"/>
        <d v="2006-01-05T00:00:00"/>
        <d v="2006-01-06T00:00:00"/>
        <d v="2006-01-09T00:00:00"/>
        <d v="2006-01-10T00:00:00"/>
        <d v="2006-01-11T00:00:00"/>
        <d v="2006-01-12T00:00:00"/>
        <d v="2006-01-13T00:00:00"/>
        <d v="2006-01-16T00:00:00"/>
        <d v="2006-01-17T00:00:00"/>
        <d v="2006-01-18T00:00:00"/>
        <d v="2006-01-19T00:00:00"/>
        <d v="2006-01-20T00:00:00"/>
        <d v="2006-01-23T00:00:00"/>
        <d v="2006-01-24T00:00:00"/>
        <d v="2006-01-26T00:00:00"/>
        <d v="2006-01-27T00:00:00"/>
        <d v="2006-01-30T00:00:00"/>
        <d v="2006-01-31T00:00:00"/>
        <d v="2006-02-01T00:00:00"/>
        <d v="2006-02-02T00:00:00"/>
        <d v="2006-02-03T00:00:00"/>
        <d v="2006-02-06T00:00:00"/>
        <d v="2006-02-07T00:00:00"/>
        <d v="2006-02-08T00:00:00"/>
        <d v="2006-02-09T00:00:00"/>
        <d v="2006-02-10T00:00:00"/>
        <d v="2006-02-13T00:00:00"/>
        <d v="2006-02-14T00:00:00"/>
        <d v="2006-02-15T00:00:00"/>
        <d v="2006-02-16T00:00:00"/>
        <d v="2006-02-17T00:00:00"/>
        <d v="2006-02-20T00:00:00"/>
        <d v="2006-02-21T00:00:00"/>
        <d v="2006-02-22T00:00:00"/>
        <d v="2006-02-23T00:00:00"/>
        <d v="2006-02-24T00:00:00"/>
        <d v="2006-03-01T00:00:00"/>
        <d v="2006-03-02T00:00:00"/>
        <d v="2006-03-03T00:00:00"/>
        <d v="2006-03-06T00:00:00"/>
        <d v="2006-03-07T00:00:00"/>
        <d v="2006-03-08T00:00:00"/>
        <d v="2006-03-09T00:00:00"/>
        <d v="2006-03-10T00:00:00"/>
        <d v="2006-03-13T00:00:00"/>
        <d v="2006-03-14T00:00:00"/>
        <d v="2006-03-15T00:00:00"/>
        <d v="2006-03-16T00:00:00"/>
        <d v="2006-03-17T00:00:00"/>
        <d v="2006-03-20T00:00:00"/>
        <d v="2006-03-21T00:00:00"/>
        <d v="2006-03-22T00:00:00"/>
        <d v="2006-03-23T00:00:00"/>
        <d v="2006-03-24T00:00:00"/>
        <d v="2006-03-27T00:00:00"/>
        <d v="2006-03-28T00:00:00"/>
        <d v="2006-03-29T00:00:00"/>
        <d v="2006-03-30T00:00:00"/>
        <d v="2006-03-31T00:00:00"/>
        <d v="2006-04-03T00:00:00"/>
        <d v="2006-04-04T00:00:00"/>
        <d v="2006-04-05T00:00:00"/>
        <d v="2006-04-06T00:00:00"/>
        <d v="2006-04-07T00:00:00"/>
        <d v="2006-04-10T00:00:00"/>
        <d v="2006-04-11T00:00:00"/>
        <d v="2006-04-12T00:00:00"/>
        <d v="2006-04-13T00:00:00"/>
        <d v="2006-04-17T00:00:00"/>
        <d v="2006-04-18T00:00:00"/>
        <d v="2006-04-19T00:00:00"/>
        <d v="2006-04-20T00:00:00"/>
        <d v="2006-04-24T00:00:00"/>
        <d v="2006-04-25T00:00:00"/>
        <d v="2006-04-26T00:00:00"/>
        <d v="2006-04-27T00:00:00"/>
        <d v="2006-04-28T00:00:00"/>
        <d v="2006-05-02T00:00:00"/>
        <d v="2006-05-03T00:00:00"/>
        <d v="2006-05-04T00:00:00"/>
        <d v="2006-05-05T00:00:00"/>
        <d v="2006-05-08T00:00:00"/>
        <d v="2006-05-09T00:00:00"/>
        <d v="2006-05-10T00:00:00"/>
        <d v="2006-05-11T00:00:00"/>
        <d v="2006-05-12T00:00:00"/>
        <d v="2006-05-15T00:00:00"/>
        <d v="2006-05-16T00:00:00"/>
        <d v="2006-05-17T00:00:00"/>
        <d v="2006-05-18T00:00:00"/>
        <d v="2006-05-19T00:00:00"/>
        <d v="2006-05-22T00:00:00"/>
        <d v="2006-05-23T00:00:00"/>
        <d v="2006-05-24T00:00:00"/>
        <d v="2006-05-25T00:00:00"/>
        <d v="2006-05-26T00:00:00"/>
        <d v="2006-05-29T00:00:00"/>
        <d v="2006-05-30T00:00:00"/>
        <d v="2006-05-31T00:00:00"/>
        <d v="2006-06-01T00:00:00"/>
        <d v="2006-06-02T00:00:00"/>
        <d v="2006-06-05T00:00:00"/>
        <d v="2006-06-06T00:00:00"/>
        <d v="2006-06-07T00:00:00"/>
        <d v="2006-06-08T00:00:00"/>
        <d v="2006-06-09T00:00:00"/>
        <d v="2006-06-12T00:00:00"/>
        <d v="2006-06-13T00:00:00"/>
        <d v="2006-06-14T00:00:00"/>
        <d v="2006-06-16T00:00:00"/>
        <d v="2006-06-19T00:00:00"/>
        <d v="2006-06-20T00:00:00"/>
        <d v="2006-06-21T00:00:00"/>
        <d v="2006-06-22T00:00:00"/>
        <d v="2006-06-23T00:00:00"/>
        <d v="2006-06-26T00:00:00"/>
        <d v="2006-06-27T00:00:00"/>
        <d v="2006-06-28T00:00:00"/>
        <d v="2006-06-29T00:00:00"/>
        <d v="2006-06-30T00:00:00"/>
        <d v="2006-07-03T00:00:00"/>
        <d v="2006-07-04T00:00:00"/>
        <d v="2006-07-05T00:00:00"/>
        <d v="2006-07-06T00:00:00"/>
        <d v="2006-07-07T00:00:00"/>
        <d v="2006-07-10T00:00:00"/>
        <d v="2006-07-11T00:00:00"/>
        <d v="2006-07-12T00:00:00"/>
        <d v="2006-07-13T00:00:00"/>
        <d v="2006-07-14T00:00:00"/>
        <d v="2006-07-17T00:00:00"/>
        <d v="2006-07-18T00:00:00"/>
        <d v="2006-07-19T00:00:00"/>
        <d v="2006-07-20T00:00:00"/>
        <d v="2006-07-21T00:00:00"/>
        <d v="2006-07-24T00:00:00"/>
        <d v="2006-07-25T00:00:00"/>
        <d v="2006-07-26T00:00:00"/>
        <d v="2006-07-27T00:00:00"/>
        <d v="2006-07-28T00:00:00"/>
        <d v="2006-07-31T00:00:00"/>
        <d v="2006-08-01T00:00:00"/>
        <d v="2006-08-02T00:00:00"/>
        <d v="2006-08-03T00:00:00"/>
        <d v="2006-08-04T00:00:00"/>
        <d v="2006-08-07T00:00:00"/>
        <d v="2006-08-08T00:00:00"/>
        <d v="2006-08-09T00:00:00"/>
        <d v="2006-08-10T00:00:00"/>
        <d v="2006-08-11T00:00:00"/>
        <d v="2006-08-14T00:00:00"/>
        <d v="2006-08-15T00:00:00"/>
        <d v="2006-08-16T00:00:00"/>
        <d v="2006-08-17T00:00:00"/>
        <d v="2006-08-18T00:00:00"/>
        <d v="2006-08-21T00:00:00"/>
        <d v="2006-08-22T00:00:00"/>
        <d v="2006-08-23T00:00:00"/>
        <d v="2006-08-24T00:00:00"/>
        <d v="2006-08-25T00:00:00"/>
        <d v="2006-08-28T00:00:00"/>
        <d v="2006-08-29T00:00:00"/>
        <d v="2006-08-30T00:00:00"/>
        <d v="2006-08-31T00:00:00"/>
        <d v="2006-09-01T00:00:00"/>
        <d v="2006-09-04T00:00:00"/>
        <d v="2006-09-05T00:00:00"/>
        <d v="2006-09-06T00:00:00"/>
        <d v="2006-09-08T00:00:00"/>
        <d v="2006-09-11T00:00:00"/>
        <d v="2006-09-12T00:00:00"/>
        <d v="2006-09-13T00:00:00"/>
        <d v="2006-09-14T00:00:00"/>
        <d v="2006-09-15T00:00:00"/>
        <d v="2006-09-18T00:00:00"/>
        <d v="2006-09-19T00:00:00"/>
        <d v="2006-09-20T00:00:00"/>
        <d v="2006-09-21T00:00:00"/>
        <d v="2006-09-22T00:00:00"/>
        <d v="2006-09-25T00:00:00"/>
        <d v="2006-09-26T00:00:00"/>
        <d v="2006-09-27T00:00:00"/>
        <d v="2006-09-28T00:00:00"/>
        <d v="2006-09-29T00:00:00"/>
        <d v="2006-10-02T00:00:00"/>
        <d v="2006-10-03T00:00:00"/>
        <d v="2006-10-04T00:00:00"/>
        <d v="2006-10-05T00:00:00"/>
        <d v="2006-10-06T00:00:00"/>
        <d v="2006-10-09T00:00:00"/>
        <d v="2006-10-10T00:00:00"/>
        <d v="2006-10-11T00:00:00"/>
        <d v="2006-10-13T00:00:00"/>
        <d v="2006-10-16T00:00:00"/>
        <d v="2006-10-17T00:00:00"/>
        <d v="2006-10-18T00:00:00"/>
        <d v="2006-10-19T00:00:00"/>
        <d v="2006-10-20T00:00:00"/>
        <d v="2006-10-23T00:00:00"/>
        <d v="2006-10-24T00:00:00"/>
        <d v="2006-10-25T00:00:00"/>
        <d v="2006-10-26T00:00:00"/>
        <d v="2006-10-27T00:00:00"/>
        <d v="2006-10-30T00:00:00"/>
        <d v="2006-10-31T00:00:00"/>
        <d v="2006-11-01T00:00:00"/>
        <d v="2006-11-03T00:00:00"/>
        <d v="2006-11-06T00:00:00"/>
        <d v="2006-11-07T00:00:00"/>
        <d v="2006-11-08T00:00:00"/>
        <d v="2006-11-09T00:00:00"/>
        <d v="2006-11-10T00:00:00"/>
        <d v="2006-11-13T00:00:00"/>
        <d v="2006-11-14T00:00:00"/>
        <d v="2006-11-16T00:00:00"/>
        <d v="2006-11-17T00:00:00"/>
        <d v="2006-11-21T00:00:00"/>
        <d v="2006-11-22T00:00:00"/>
        <d v="2006-11-23T00:00:00"/>
        <d v="2006-11-24T00:00:00"/>
        <d v="2006-11-27T00:00:00"/>
        <d v="2006-11-28T00:00:00"/>
        <d v="2006-11-29T00:00:00"/>
        <d v="2006-11-30T00:00:00"/>
        <d v="2006-12-01T00:00:00"/>
        <d v="2006-12-04T00:00:00"/>
        <d v="2006-12-05T00:00:00"/>
        <d v="2006-12-06T00:00:00"/>
        <d v="2006-12-07T00:00:00"/>
        <d v="2006-12-08T00:00:00"/>
        <d v="2006-12-11T00:00:00"/>
        <d v="2006-12-12T00:00:00"/>
        <d v="2006-12-13T00:00:00"/>
        <d v="2006-12-14T00:00:00"/>
        <d v="2006-12-15T00:00:00"/>
        <d v="2006-12-18T00:00:00"/>
        <d v="2006-12-19T00:00:00"/>
        <d v="2006-12-20T00:00:00"/>
        <d v="2006-12-21T00:00:00"/>
        <d v="2006-12-22T00:00:00"/>
        <d v="2006-12-26T00:00:00"/>
        <d v="2006-12-27T00:00:00"/>
        <d v="2006-12-28T00:00:00"/>
        <d v="2007-01-02T00:00:00"/>
        <d v="2007-01-03T00:00:00"/>
        <d v="2007-01-04T00:00:00"/>
        <d v="2007-01-05T00:00:00"/>
        <d v="2007-01-08T00:00:00"/>
        <d v="2007-01-09T00:00:00"/>
        <d v="2007-01-10T00:00:00"/>
        <d v="2007-01-11T00:00:00"/>
        <d v="2007-01-12T00:00:00"/>
        <d v="2007-01-15T00:00:00"/>
        <d v="2007-01-16T00:00:00"/>
        <d v="2007-01-17T00:00:00"/>
        <d v="2007-01-18T00:00:00"/>
        <d v="2007-01-19T00:00:00"/>
        <d v="2007-01-22T00:00:00"/>
        <d v="2007-01-23T00:00:00"/>
        <d v="2007-01-24T00:00:00"/>
        <d v="2007-01-26T00:00:00"/>
        <d v="2007-01-29T00:00:00"/>
        <d v="2007-01-30T00:00:00"/>
        <d v="2007-01-31T00:00:00"/>
        <d v="2007-02-01T00:00:00"/>
        <d v="2007-02-02T00:00:00"/>
        <d v="2007-02-05T00:00:00"/>
        <d v="2007-02-06T00:00:00"/>
        <d v="2007-02-07T00:00:00"/>
        <d v="2007-02-08T00:00:00"/>
        <d v="2007-02-09T00:00:00"/>
        <d v="2007-02-12T00:00:00"/>
        <d v="2007-02-13T00:00:00"/>
        <d v="2007-02-14T00:00:00"/>
        <d v="2007-02-15T00:00:00"/>
        <d v="2007-02-16T00:00:00"/>
        <d v="2007-02-21T00:00:00"/>
        <d v="2007-02-22T00:00:00"/>
        <d v="2007-02-23T00:00:00"/>
        <d v="2007-02-26T00:00:00"/>
        <d v="2007-02-27T00:00:00"/>
        <d v="2007-02-28T00:00:00"/>
        <d v="2007-03-01T00:00:00"/>
        <d v="2007-03-02T00:00:00"/>
        <d v="2007-03-05T00:00:00"/>
        <d v="2007-03-06T00:00:00"/>
        <d v="2007-03-07T00:00:00"/>
        <d v="2007-03-08T00:00:00"/>
        <d v="2007-03-09T00:00:00"/>
        <d v="2007-03-12T00:00:00"/>
        <d v="2007-03-13T00:00:00"/>
        <d v="2007-03-14T00:00:00"/>
        <d v="2007-03-15T00:00:00"/>
        <d v="2007-03-16T00:00:00"/>
        <d v="2007-03-19T00:00:00"/>
        <d v="2007-03-20T00:00:00"/>
        <d v="2007-03-21T00:00:00"/>
        <d v="2007-03-22T00:00:00"/>
        <d v="2007-03-23T00:00:00"/>
        <d v="2007-03-26T00:00:00"/>
        <d v="2007-03-27T00:00:00"/>
        <d v="2007-03-28T00:00:00"/>
        <d v="2007-03-29T00:00:00"/>
        <d v="2007-03-30T00:00:00"/>
        <d v="2007-04-02T00:00:00"/>
        <d v="2007-04-03T00:00:00"/>
        <d v="2007-04-04T00:00:00"/>
        <d v="2007-04-05T00:00:00"/>
        <d v="2007-04-09T00:00:00"/>
        <d v="2007-04-10T00:00:00"/>
        <d v="2007-04-11T00:00:00"/>
        <d v="2007-04-12T00:00:00"/>
        <d v="2007-04-13T00:00:00"/>
        <d v="2007-04-16T00:00:00"/>
        <d v="2007-04-17T00:00:00"/>
        <d v="2007-04-18T00:00:00"/>
        <d v="2007-04-19T00:00:00"/>
        <d v="2007-04-20T00:00:00"/>
        <d v="2007-04-23T00:00:00"/>
        <d v="2007-04-24T00:00:00"/>
        <d v="2007-04-25T00:00:00"/>
        <d v="2007-04-26T00:00:00"/>
        <d v="2007-04-27T00:00:00"/>
        <d v="2007-04-30T00:00:00"/>
        <d v="2007-05-02T00:00:00"/>
        <d v="2007-05-03T00:00:00"/>
        <d v="2007-05-04T00:00:00"/>
        <d v="2007-05-07T00:00:00"/>
        <d v="2007-05-08T00:00:00"/>
        <d v="2007-05-09T00:00:00"/>
        <d v="2007-05-10T00:00:00"/>
        <d v="2007-05-11T00:00:00"/>
        <d v="2007-05-14T00:00:00"/>
        <d v="2007-05-15T00:00:00"/>
        <d v="2007-05-16T00:00:00"/>
        <d v="2007-05-17T00:00:00"/>
        <d v="2007-05-18T00:00:00"/>
        <d v="2007-05-21T00:00:00"/>
        <d v="2007-05-22T00:00:00"/>
        <d v="2007-05-23T00:00:00"/>
        <d v="2007-05-24T00:00:00"/>
        <d v="2007-05-25T00:00:00"/>
        <d v="2007-05-28T00:00:00"/>
        <d v="2007-05-29T00:00:00"/>
        <d v="2007-05-30T00:00:00"/>
        <d v="2007-05-31T00:00:00"/>
        <d v="2007-06-01T00:00:00"/>
        <d v="2007-06-04T00:00:00"/>
        <d v="2007-06-05T00:00:00"/>
        <d v="2007-06-06T00:00:00"/>
        <d v="2007-06-08T00:00:00"/>
        <d v="2007-06-11T00:00:00"/>
        <d v="2007-06-12T00:00:00"/>
        <d v="2007-06-13T00:00:00"/>
        <d v="2007-06-14T00:00:00"/>
        <d v="2007-06-15T00:00:00"/>
        <d v="2007-06-18T00:00:00"/>
        <d v="2007-06-19T00:00:00"/>
        <d v="2007-06-20T00:00:00"/>
        <d v="2007-06-21T00:00:00"/>
        <d v="2007-06-22T00:00:00"/>
        <d v="2007-06-25T00:00:00"/>
        <d v="2007-06-26T00:00:00"/>
        <d v="2007-06-27T00:00:00"/>
        <d v="2007-06-28T00:00:00"/>
        <d v="2007-06-29T00:00:00"/>
        <d v="2007-07-02T00:00:00"/>
        <d v="2007-07-03T00:00:00"/>
        <d v="2007-07-04T00:00:00"/>
        <d v="2007-07-05T00:00:00"/>
        <d v="2007-07-06T00:00:00"/>
        <d v="2007-07-10T00:00:00"/>
        <d v="2007-07-11T00:00:00"/>
        <d v="2007-07-12T00:00:00"/>
        <d v="2007-07-13T00:00:00"/>
        <d v="2007-07-16T00:00:00"/>
        <d v="2007-07-17T00:00:00"/>
        <d v="2007-07-18T00:00:00"/>
        <d v="2007-07-19T00:00:00"/>
        <d v="2007-07-20T00:00:00"/>
        <d v="2007-07-23T00:00:00"/>
        <d v="2007-07-24T00:00:00"/>
        <d v="2007-07-25T00:00:00"/>
        <d v="2007-07-26T00:00:00"/>
        <d v="2007-07-27T00:00:00"/>
        <d v="2007-07-30T00:00:00"/>
        <d v="2007-07-31T00:00:00"/>
        <d v="2007-08-01T00:00:00"/>
        <d v="2007-08-02T00:00:00"/>
        <d v="2007-08-03T00:00:00"/>
        <d v="2007-08-06T00:00:00"/>
        <d v="2007-08-07T00:00:00"/>
        <d v="2007-08-08T00:00:00"/>
        <d v="2007-08-09T00:00:00"/>
        <d v="2007-08-10T00:00:00"/>
        <d v="2007-08-13T00:00:00"/>
        <d v="2007-08-14T00:00:00"/>
        <d v="2007-08-15T00:00:00"/>
        <d v="2007-08-16T00:00:00"/>
        <d v="2007-08-17T00:00:00"/>
        <d v="2007-08-20T00:00:00"/>
        <d v="2007-08-21T00:00:00"/>
        <d v="2007-08-22T00:00:00"/>
        <d v="2007-08-23T00:00:00"/>
        <d v="2007-08-24T00:00:00"/>
        <d v="2007-08-27T00:00:00"/>
        <d v="2007-08-28T00:00:00"/>
        <d v="2007-08-29T00:00:00"/>
        <d v="2007-08-30T00:00:00"/>
        <d v="2007-08-31T00:00:00"/>
        <d v="2007-09-03T00:00:00"/>
        <d v="2007-09-04T00:00:00"/>
        <d v="2007-09-05T00:00:00"/>
        <d v="2007-09-06T00:00:00"/>
        <d v="2007-09-10T00:00:00"/>
        <d v="2007-09-11T00:00:00"/>
        <d v="2007-09-12T00:00:00"/>
        <d v="2007-09-13T00:00:00"/>
        <d v="2007-09-14T00:00:00"/>
        <d v="2007-09-17T00:00:00"/>
        <d v="2007-09-18T00:00:00"/>
        <d v="2007-09-19T00:00:00"/>
        <d v="2007-09-20T00:00:00"/>
        <d v="2007-09-21T00:00:00"/>
        <d v="2007-09-24T00:00:00"/>
        <d v="2007-09-25T00:00:00"/>
        <d v="2007-09-26T00:00:00"/>
        <d v="2007-09-27T00:00:00"/>
        <d v="2007-09-28T00:00:00"/>
        <d v="2007-10-01T00:00:00"/>
        <d v="2007-10-02T00:00:00"/>
        <d v="2007-10-03T00:00:00"/>
        <d v="2007-10-04T00:00:00"/>
        <d v="2007-10-05T00:00:00"/>
        <d v="2007-10-08T00:00:00"/>
        <d v="2007-10-09T00:00:00"/>
        <d v="2007-10-10T00:00:00"/>
        <d v="2007-10-11T00:00:00"/>
        <d v="2007-10-15T00:00:00"/>
        <d v="2007-10-16T00:00:00"/>
        <d v="2007-10-17T00:00:00"/>
        <d v="2007-10-18T00:00:00"/>
        <d v="2007-10-19T00:00:00"/>
        <d v="2007-10-22T00:00:00"/>
        <d v="2007-10-23T00:00:00"/>
        <d v="2007-10-24T00:00:00"/>
        <d v="2007-10-25T00:00:00"/>
        <d v="2007-10-26T00:00:00"/>
        <d v="2007-10-29T00:00:00"/>
        <d v="2007-10-30T00:00:00"/>
        <d v="2007-10-31T00:00:00"/>
        <d v="2007-11-01T00:00:00"/>
        <d v="2007-11-05T00:00:00"/>
        <d v="2007-11-06T00:00:00"/>
        <d v="2007-11-07T00:00:00"/>
        <d v="2007-11-08T00:00:00"/>
        <d v="2007-11-09T00:00:00"/>
        <d v="2007-11-12T00:00:00"/>
        <d v="2007-11-13T00:00:00"/>
        <d v="2007-11-14T00:00:00"/>
        <d v="2007-11-16T00:00:00"/>
        <d v="2007-11-19T00:00:00"/>
        <d v="2007-11-21T00:00:00"/>
        <d v="2007-11-22T00:00:00"/>
        <d v="2007-11-23T00:00:00"/>
        <d v="2007-11-26T00:00:00"/>
        <d v="2007-11-27T00:00:00"/>
        <d v="2007-11-28T00:00:00"/>
        <d v="2007-11-29T00:00:00"/>
        <d v="2007-11-30T00:00:00"/>
        <d v="2007-12-03T00:00:00"/>
        <d v="2007-12-04T00:00:00"/>
        <d v="2007-12-05T00:00:00"/>
        <d v="2007-12-06T00:00:00"/>
        <d v="2007-12-07T00:00:00"/>
        <d v="2007-12-10T00:00:00"/>
        <d v="2007-12-11T00:00:00"/>
        <d v="2007-12-12T00:00:00"/>
        <d v="2007-12-13T00:00:00"/>
        <d v="2007-12-14T00:00:00"/>
        <d v="2007-12-17T00:00:00"/>
        <d v="2007-12-18T00:00:00"/>
        <d v="2007-12-19T00:00:00"/>
        <d v="2007-12-20T00:00:00"/>
        <d v="2007-12-21T00:00:00"/>
        <d v="2007-12-26T00:00:00"/>
        <d v="2007-12-27T00:00:00"/>
        <d v="2007-12-28T00:00:00"/>
        <d v="2008-01-02T00:00:00"/>
        <d v="2008-01-03T00:00:00"/>
        <d v="2008-01-04T00:00:00"/>
        <d v="2008-01-07T00:00:00"/>
        <d v="2008-01-08T00:00:00"/>
        <d v="2008-01-09T00:00:00"/>
        <d v="2008-01-10T00:00:00"/>
        <d v="2008-01-11T00:00:00"/>
        <d v="2008-01-14T00:00:00"/>
        <d v="2008-01-15T00:00:00"/>
        <d v="2008-01-16T00:00:00"/>
        <d v="2008-01-17T00:00:00"/>
        <d v="2008-01-18T00:00:00"/>
        <d v="2008-01-21T00:00:00"/>
        <d v="2008-01-22T00:00:00"/>
        <d v="2008-01-23T00:00:00"/>
        <d v="2008-01-24T00:00:00"/>
        <d v="2008-01-28T00:00:00"/>
        <d v="2008-01-29T00:00:00"/>
        <d v="2008-01-30T00:00:00"/>
        <d v="2008-01-31T00:00:00"/>
        <d v="2008-02-01T00:00:00"/>
        <d v="2008-02-06T00:00:00"/>
        <d v="2008-02-07T00:00:00"/>
        <d v="2008-02-08T00:00:00"/>
        <d v="2008-02-11T00:00:00"/>
        <d v="2008-02-12T00:00:00"/>
        <d v="2008-02-13T00:00:00"/>
        <d v="2008-02-14T00:00:00"/>
        <d v="2008-02-15T00:00:00"/>
        <d v="2008-02-18T00:00:00"/>
        <d v="2008-02-19T00:00:00"/>
        <d v="2008-02-20T00:00:00"/>
        <d v="2008-02-21T00:00:00"/>
        <d v="2008-02-22T00:00:00"/>
        <d v="2008-02-25T00:00:00"/>
        <d v="2008-02-26T00:00:00"/>
        <d v="2008-02-27T00:00:00"/>
        <d v="2008-02-28T00:00:00"/>
        <d v="2008-02-29T00:00:00"/>
        <d v="2008-03-03T00:00:00"/>
        <d v="2008-03-04T00:00:00"/>
        <d v="2008-03-05T00:00:00"/>
        <d v="2008-03-06T00:00:00"/>
        <d v="2008-03-07T00:00:00"/>
        <d v="2008-03-10T00:00:00"/>
        <d v="2008-03-11T00:00:00"/>
        <d v="2008-03-12T00:00:00"/>
        <d v="2008-03-13T00:00:00"/>
        <d v="2008-03-14T00:00:00"/>
        <d v="2008-03-17T00:00:00"/>
        <d v="2008-03-18T00:00:00"/>
        <d v="2008-03-19T00:00:00"/>
        <d v="2008-03-20T00:00:00"/>
        <d v="2008-03-24T00:00:00"/>
        <d v="2008-03-25T00:00:00"/>
        <d v="2008-03-26T00:00:00"/>
        <d v="2008-03-27T00:00:00"/>
        <d v="2008-03-28T00:00:00"/>
        <d v="2008-03-31T00:00:00"/>
        <d v="2008-04-01T00:00:00"/>
        <d v="2008-04-02T00:00:00"/>
        <d v="2008-04-03T00:00:00"/>
        <d v="2008-04-04T00:00:00"/>
        <d v="2008-04-07T00:00:00"/>
        <d v="2008-04-08T00:00:00"/>
        <d v="2008-04-09T00:00:00"/>
        <d v="2008-04-10T00:00:00"/>
        <d v="2008-04-11T00:00:00"/>
        <d v="2008-04-14T00:00:00"/>
        <d v="2008-04-15T00:00:00"/>
        <d v="2008-04-16T00:00:00"/>
        <d v="2008-04-17T00:00:00"/>
        <d v="2008-04-18T00:00:00"/>
        <d v="2008-04-22T00:00:00"/>
        <d v="2008-04-23T00:00:00"/>
        <d v="2008-04-24T00:00:00"/>
        <d v="2008-04-25T00:00:00"/>
        <d v="2008-04-28T00:00:00"/>
        <d v="2008-04-29T00:00:00"/>
        <d v="2008-04-30T00:00:00"/>
        <d v="2008-05-02T00:00:00"/>
        <d v="2008-05-05T00:00:00"/>
        <d v="2008-05-06T00:00:00"/>
        <d v="2008-05-07T00:00:00"/>
        <d v="2008-05-08T00:00:00"/>
        <d v="2008-05-09T00:00:00"/>
        <d v="2008-05-12T00:00:00"/>
        <d v="2008-05-13T00:00:00"/>
        <d v="2008-05-14T00:00:00"/>
        <d v="2008-05-15T00:00:00"/>
        <d v="2008-05-16T00:00:00"/>
        <d v="2008-05-19T00:00:00"/>
        <d v="2008-05-20T00:00:00"/>
        <d v="2008-05-21T00:00:00"/>
        <d v="2008-05-23T00:00:00"/>
        <d v="2008-05-26T00:00:00"/>
        <d v="2008-05-27T00:00:00"/>
        <d v="2008-05-28T00:00:00"/>
        <d v="2008-05-29T00:00:00"/>
        <d v="2008-05-30T00:00:00"/>
        <d v="2008-06-02T00:00:00"/>
        <d v="2008-06-03T00:00:00"/>
        <d v="2008-06-04T00:00:00"/>
        <d v="2008-06-05T00:00:00"/>
        <d v="2008-06-06T00:00:00"/>
        <d v="2008-06-09T00:00:00"/>
        <d v="2008-06-10T00:00:00"/>
        <d v="2008-06-11T00:00:00"/>
        <d v="2008-06-12T00:00:00"/>
        <d v="2008-06-13T00:00:00"/>
        <d v="2008-06-16T00:00:00"/>
        <d v="2008-06-17T00:00:00"/>
        <d v="2008-06-18T00:00:00"/>
        <d v="2008-06-19T00:00:00"/>
        <d v="2008-06-20T00:00:00"/>
        <d v="2008-06-23T00:00:00"/>
        <d v="2008-06-24T00:00:00"/>
        <d v="2008-06-25T00:00:00"/>
        <d v="2008-06-26T00:00:00"/>
        <d v="2008-06-27T00:00:00"/>
        <d v="2008-06-30T00:00:00"/>
        <d v="2008-07-01T00:00:00"/>
        <d v="2008-07-02T00:00:00"/>
        <d v="2008-07-03T00:00:00"/>
        <d v="2008-07-04T00:00:00"/>
        <d v="2008-07-07T00:00:00"/>
        <d v="2008-07-08T00:00:00"/>
        <d v="2008-07-10T00:00:00"/>
        <d v="2008-07-11T00:00:00"/>
        <d v="2008-07-14T00:00:00"/>
        <d v="2008-07-15T00:00:00"/>
        <d v="2008-07-16T00:00:00"/>
        <d v="2008-07-17T00:00:00"/>
        <d v="2008-07-18T00:00:00"/>
        <d v="2008-07-21T00:00:00"/>
        <d v="2008-07-22T00:00:00"/>
        <d v="2008-07-23T00:00:00"/>
        <d v="2008-07-24T00:00:00"/>
        <d v="2008-07-25T00:00:00"/>
        <d v="2008-07-28T00:00:00"/>
        <d v="2008-07-29T00:00:00"/>
        <d v="2008-07-30T00:00:00"/>
        <d v="2008-07-31T00:00:00"/>
        <d v="2008-08-01T00:00:00"/>
        <d v="2008-08-04T00:00:00"/>
        <d v="2008-08-05T00:00:00"/>
        <d v="2008-08-06T00:00:00"/>
        <d v="2008-08-07T00:00:00"/>
        <d v="2008-08-08T00:00:00"/>
        <d v="2008-08-11T00:00:00"/>
        <d v="2008-08-12T00:00:00"/>
        <d v="2008-08-13T00:00:00"/>
        <d v="2008-08-14T00:00:00"/>
        <d v="2008-08-15T00:00:00"/>
        <d v="2008-08-18T00:00:00"/>
        <d v="2008-08-19T00:00:00"/>
        <d v="2008-08-20T00:00:00"/>
        <d v="2008-08-21T00:00:00"/>
        <d v="2008-08-22T00:00:00"/>
        <d v="2008-08-25T00:00:00"/>
        <d v="2008-08-26T00:00:00"/>
        <d v="2008-08-27T00:00:00"/>
        <d v="2008-08-28T00:00:00"/>
        <d v="2008-08-29T00:00:00"/>
        <d v="2008-09-01T00:00:00"/>
        <d v="2008-09-02T00:00:00"/>
        <d v="2008-09-03T00:00:00"/>
        <d v="2008-09-04T00:00:00"/>
        <d v="2008-09-05T00:00:00"/>
        <d v="2008-09-08T00:00:00"/>
        <d v="2008-09-09T00:00:00"/>
        <d v="2008-09-10T00:00:00"/>
        <d v="2008-09-11T00:00:00"/>
        <d v="2008-09-12T00:00:00"/>
        <d v="2008-09-15T00:00:00"/>
        <d v="2008-09-16T00:00:00"/>
        <d v="2008-09-17T00:00:00"/>
        <d v="2008-09-18T00:00:00"/>
        <d v="2008-09-19T00:00:00"/>
        <d v="2008-09-22T00:00:00"/>
        <d v="2008-09-23T00:00:00"/>
        <d v="2008-09-24T00:00:00"/>
        <d v="2008-09-25T00:00:00"/>
        <d v="2008-09-26T00:00:00"/>
        <d v="2008-09-29T00:00:00"/>
        <d v="2008-09-30T00:00:00"/>
        <d v="2008-10-01T00:00:00"/>
        <d v="2008-10-02T00:00:00"/>
        <d v="2008-10-03T00:00:00"/>
        <d v="2008-10-06T00:00:00"/>
        <d v="2008-10-07T00:00:00"/>
        <d v="2008-10-08T00:00:00"/>
        <d v="2008-10-09T00:00:00"/>
        <d v="2008-10-10T00:00:00"/>
        <d v="2008-10-13T00:00:00"/>
        <d v="2008-10-14T00:00:00"/>
        <d v="2008-10-15T00:00:00"/>
        <d v="2008-10-16T00:00:00"/>
        <d v="2008-10-17T00:00:00"/>
        <d v="2008-10-20T00:00:00"/>
        <d v="2008-10-21T00:00:00"/>
        <d v="2008-10-22T00:00:00"/>
        <d v="2008-10-23T00:00:00"/>
        <d v="2008-10-24T00:00:00"/>
        <d v="2008-10-27T00:00:00"/>
        <d v="2008-10-28T00:00:00"/>
        <d v="2008-10-29T00:00:00"/>
        <d v="2008-10-30T00:00:00"/>
        <d v="2008-10-31T00:00:00"/>
        <d v="2008-11-03T00:00:00"/>
        <d v="2008-11-04T00:00:00"/>
        <d v="2008-11-05T00:00:00"/>
        <d v="2008-11-06T00:00:00"/>
        <d v="2008-11-07T00:00:00"/>
        <d v="2008-11-10T00:00:00"/>
        <d v="2008-11-11T00:00:00"/>
        <d v="2008-11-12T00:00:00"/>
        <d v="2008-11-13T00:00:00"/>
        <d v="2008-11-14T00:00:00"/>
        <d v="2008-11-17T00:00:00"/>
        <d v="2008-11-18T00:00:00"/>
        <d v="2008-11-19T00:00:00"/>
        <d v="2008-11-21T00:00:00"/>
        <d v="2008-11-24T00:00:00"/>
        <d v="2008-11-25T00:00:00"/>
        <d v="2008-11-26T00:00:00"/>
        <d v="2008-11-27T00:00:00"/>
        <d v="2008-11-28T00:00:00"/>
        <d v="2008-12-01T00:00:00"/>
        <d v="2008-12-02T00:00:00"/>
        <d v="2008-12-03T00:00:00"/>
        <d v="2008-12-04T00:00:00"/>
        <d v="2008-12-05T00:00:00"/>
        <d v="2008-12-08T00:00:00"/>
        <d v="2008-12-09T00:00:00"/>
        <d v="2008-12-10T00:00:00"/>
        <d v="2008-12-11T00:00:00"/>
        <d v="2008-12-12T00:00:00"/>
        <d v="2008-12-15T00:00:00"/>
        <d v="2008-12-16T00:00:00"/>
        <d v="2008-12-17T00:00:00"/>
        <d v="2008-12-18T00:00:00"/>
        <d v="2008-12-19T00:00:00"/>
        <d v="2008-12-22T00:00:00"/>
        <d v="2008-12-23T00:00:00"/>
        <d v="2008-12-26T00:00:00"/>
        <d v="2008-12-29T00:00:00"/>
        <d v="2008-12-30T00:00:00"/>
        <d v="2009-01-02T00:00:00"/>
        <d v="2009-01-05T00:00:00"/>
        <d v="2009-01-06T00:00:00"/>
        <d v="2009-01-07T00:00:00"/>
        <d v="2009-01-08T00:00:00"/>
        <d v="2009-01-09T00:00:00"/>
        <d v="2009-01-12T00:00:00"/>
        <d v="2009-01-13T00:00:00"/>
        <d v="2009-01-14T00:00:00"/>
        <d v="2009-01-15T00:00:00"/>
        <d v="2009-01-16T00:00:00"/>
        <d v="2009-01-19T00:00:00"/>
        <d v="2009-01-20T00:00:00"/>
        <d v="2009-01-21T00:00:00"/>
        <d v="2009-01-22T00:00:00"/>
        <d v="2009-01-23T00:00:00"/>
        <d v="2009-01-26T00:00:00"/>
        <d v="2009-01-27T00:00:00"/>
        <d v="2009-01-28T00:00:00"/>
        <d v="2009-01-29T00:00:00"/>
        <d v="2009-01-30T00:00:00"/>
        <d v="2009-02-02T00:00:00"/>
        <d v="2009-02-03T00:00:00"/>
        <d v="2009-02-04T00:00:00"/>
        <d v="2009-02-05T00:00:00"/>
        <d v="2009-02-06T00:00:00"/>
        <d v="2009-02-09T00:00:00"/>
        <d v="2009-02-10T00:00:00"/>
        <d v="2009-02-11T00:00:00"/>
        <d v="2009-02-12T00:00:00"/>
        <d v="2009-02-13T00:00:00"/>
        <d v="2009-02-16T00:00:00"/>
        <d v="2009-02-17T00:00:00"/>
        <d v="2009-02-18T00:00:00"/>
        <d v="2009-02-19T00:00:00"/>
        <d v="2009-02-20T00:00:00"/>
        <d v="2009-02-25T00:00:00"/>
        <d v="2009-02-26T00:00:00"/>
        <d v="2009-02-27T00:00:00"/>
        <d v="2009-03-02T00:00:00"/>
        <d v="2009-03-03T00:00:00"/>
        <d v="2009-03-04T00:00:00"/>
        <d v="2009-03-05T00:00:00"/>
        <d v="2009-03-06T00:00:00"/>
        <d v="2009-03-09T00:00:00"/>
        <d v="2009-03-10T00:00:00"/>
        <d v="2009-03-11T00:00:00"/>
        <d v="2009-03-12T00:00:00"/>
        <d v="2009-03-13T00:00:00"/>
        <d v="2009-03-16T00:00:00"/>
        <d v="2009-03-17T00:00:00"/>
        <d v="2009-03-18T00:00:00"/>
        <d v="2009-03-19T00:00:00"/>
        <d v="2009-03-20T00:00:00"/>
        <d v="2009-03-23T00:00:00"/>
        <d v="2009-03-24T00:00:00"/>
        <d v="2009-03-25T00:00:00"/>
        <d v="2009-03-26T00:00:00"/>
        <d v="2009-03-27T00:00:00"/>
        <d v="2009-03-30T00:00:00"/>
        <d v="2009-03-31T00:00:00"/>
        <d v="2009-04-01T00:00:00"/>
        <d v="2009-04-02T00:00:00"/>
        <d v="2009-04-03T00:00:00"/>
        <d v="2009-04-06T00:00:00"/>
        <d v="2009-04-07T00:00:00"/>
        <d v="2009-04-08T00:00:00"/>
        <d v="2009-04-09T00:00:00"/>
        <d v="2009-04-13T00:00:00"/>
        <d v="2009-04-14T00:00:00"/>
        <d v="2009-04-15T00:00:00"/>
        <d v="2009-04-16T00:00:00"/>
        <d v="2009-04-17T00:00:00"/>
        <d v="2009-04-20T00:00:00"/>
        <d v="2009-04-22T00:00:00"/>
        <d v="2009-04-23T00:00:00"/>
        <d v="2009-04-24T00:00:00"/>
        <d v="2009-04-27T00:00:00"/>
        <d v="2009-04-28T00:00:00"/>
        <d v="2009-04-29T00:00:00"/>
        <d v="2009-04-30T00:00:00"/>
        <d v="2009-05-04T00:00:00"/>
        <d v="2009-05-05T00:00:00"/>
        <d v="2009-05-06T00:00:00"/>
        <d v="2009-05-07T00:00:00"/>
        <d v="2009-05-08T00:00:00"/>
        <d v="2009-05-11T00:00:00"/>
        <d v="2009-05-12T00:00:00"/>
        <d v="2009-05-13T00:00:00"/>
        <d v="2009-05-14T00:00:00"/>
        <d v="2009-05-15T00:00:00"/>
        <d v="2009-05-18T00:00:00"/>
        <d v="2009-05-19T00:00:00"/>
        <d v="2009-05-20T00:00:00"/>
        <d v="2009-05-21T00:00:00"/>
        <d v="2009-05-22T00:00:00"/>
        <d v="2009-05-25T00:00:00"/>
        <d v="2009-05-26T00:00:00"/>
        <d v="2009-05-27T00:00:00"/>
        <d v="2009-05-28T00:00:00"/>
        <d v="2009-05-29T00:00:00"/>
        <d v="2009-06-01T00:00:00"/>
        <d v="2009-06-02T00:00:00"/>
        <d v="2009-06-03T00:00:00"/>
        <d v="2009-06-04T00:00:00"/>
        <d v="2009-06-05T00:00:00"/>
        <d v="2009-06-08T00:00:00"/>
        <d v="2009-06-09T00:00:00"/>
        <d v="2009-06-10T00:00:00"/>
        <d v="2009-06-12T00:00:00"/>
        <d v="2009-06-15T00:00:00"/>
        <d v="2009-06-16T00:00:00"/>
        <d v="2009-06-17T00:00:00"/>
        <d v="2009-06-18T00:00:00"/>
        <d v="2009-06-19T00:00:00"/>
        <d v="2009-06-22T00:00:00"/>
        <d v="2009-06-23T00:00:00"/>
        <d v="2009-06-24T00:00:00"/>
        <d v="2009-06-25T00:00:00"/>
        <d v="2009-06-26T00:00:00"/>
        <d v="2009-06-29T00:00:00"/>
        <d v="2009-06-30T00:00:00"/>
        <d v="2009-07-01T00:00:00"/>
        <d v="2009-07-02T00:00:00"/>
        <d v="2009-07-03T00:00:00"/>
        <d v="2009-07-06T00:00:00"/>
        <d v="2009-07-07T00:00:00"/>
        <d v="2009-07-08T00:00:00"/>
        <d v="2009-07-10T00:00:00"/>
        <d v="2009-07-13T00:00:00"/>
        <d v="2009-07-14T00:00:00"/>
        <d v="2009-07-15T00:00:00"/>
        <d v="2009-07-16T00:00:00"/>
        <d v="2009-07-17T00:00:00"/>
        <d v="2009-07-20T00:00:00"/>
        <d v="2009-07-21T00:00:00"/>
        <d v="2009-07-22T00:00:00"/>
        <d v="2009-07-23T00:00:00"/>
        <d v="2009-07-24T00:00:00"/>
        <d v="2009-07-27T00:00:00"/>
        <d v="2009-07-28T00:00:00"/>
        <d v="2009-07-29T00:00:00"/>
        <d v="2009-07-30T00:00:00"/>
        <d v="2009-07-31T00:00:00"/>
        <d v="2009-08-03T00:00:00"/>
        <d v="2009-08-04T00:00:00"/>
        <d v="2009-08-05T00:00:00"/>
        <d v="2009-08-06T00:00:00"/>
        <d v="2009-08-07T00:00:00"/>
        <d v="2009-08-10T00:00:00"/>
        <d v="2009-08-11T00:00:00"/>
        <d v="2009-08-12T00:00:00"/>
        <d v="2009-08-13T00:00:00"/>
        <d v="2009-08-14T00:00:00"/>
        <d v="2009-08-17T00:00:00"/>
        <d v="2009-08-18T00:00:00"/>
        <d v="2009-08-19T00:00:00"/>
        <d v="2009-08-20T00:00:00"/>
        <d v="2009-08-21T00:00:00"/>
        <d v="2009-08-24T00:00:00"/>
        <d v="2009-08-25T00:00:00"/>
        <d v="2009-08-26T00:00:00"/>
        <d v="2009-08-27T00:00:00"/>
        <d v="2009-08-28T00:00:00"/>
        <d v="2009-08-31T00:00:00"/>
        <d v="2009-09-01T00:00:00"/>
        <d v="2009-09-02T00:00:00"/>
        <d v="2009-09-03T00:00:00"/>
        <d v="2009-09-04T00:00:00"/>
        <d v="2009-09-08T00:00:00"/>
        <d v="2009-09-09T00:00:00"/>
        <d v="2009-09-10T00:00:00"/>
        <d v="2009-09-11T00:00:00"/>
        <d v="2009-09-14T00:00:00"/>
        <d v="2009-09-15T00:00:00"/>
        <d v="2009-09-16T00:00:00"/>
        <d v="2009-09-17T00:00:00"/>
        <d v="2009-09-18T00:00:00"/>
        <d v="2009-09-21T00:00:00"/>
        <d v="2009-09-22T00:00:00"/>
        <d v="2009-09-23T00:00:00"/>
        <d v="2009-09-24T00:00:00"/>
        <d v="2009-09-25T00:00:00"/>
        <d v="2009-09-28T00:00:00"/>
        <d v="2009-09-29T00:00:00"/>
        <d v="2009-09-30T00:00:00"/>
        <d v="2009-10-01T00:00:00"/>
        <d v="2009-10-02T00:00:00"/>
        <d v="2009-10-05T00:00:00"/>
        <d v="2009-10-06T00:00:00"/>
        <d v="2009-10-07T00:00:00"/>
        <d v="2009-10-08T00:00:00"/>
        <d v="2009-10-09T00:00:00"/>
        <d v="2009-10-13T00:00:00"/>
        <d v="2009-10-14T00:00:00"/>
        <d v="2009-10-15T00:00:00"/>
        <d v="2009-10-16T00:00:00"/>
        <d v="2009-10-19T00:00:00"/>
        <d v="2009-10-20T00:00:00"/>
        <d v="2009-10-21T00:00:00"/>
        <d v="2009-10-22T00:00:00"/>
        <d v="2009-10-23T00:00:00"/>
        <d v="2009-10-26T00:00:00"/>
        <d v="2009-10-27T00:00:00"/>
        <d v="2009-10-28T00:00:00"/>
        <d v="2009-10-29T00:00:00"/>
        <d v="2009-10-30T00:00:00"/>
        <d v="2009-11-03T00:00:00"/>
        <d v="2009-11-04T00:00:00"/>
        <d v="2009-11-05T00:00:00"/>
        <d v="2009-11-06T00:00:00"/>
        <d v="2009-11-09T00:00:00"/>
        <d v="2009-11-10T00:00:00"/>
        <d v="2009-11-11T00:00:00"/>
        <d v="2009-11-12T00:00:00"/>
        <d v="2009-11-13T00:00:00"/>
        <d v="2009-11-16T00:00:00"/>
        <d v="2009-11-17T00:00:00"/>
        <d v="2009-11-18T00:00:00"/>
        <d v="2009-11-19T00:00:00"/>
        <d v="2009-11-23T00:00:00"/>
        <d v="2009-11-24T00:00:00"/>
        <d v="2009-11-25T00:00:00"/>
        <d v="2009-11-26T00:00:00"/>
        <d v="2009-11-27T00:00:00"/>
        <d v="2009-11-30T00:00:00"/>
        <d v="2009-12-01T00:00:00"/>
        <d v="2009-12-02T00:00:00"/>
        <d v="2009-12-03T00:00:00"/>
        <d v="2009-12-04T00:00:00"/>
        <d v="2009-12-07T00:00:00"/>
        <d v="2009-12-08T00:00:00"/>
        <d v="2009-12-09T00:00:00"/>
        <d v="2009-12-10T00:00:00"/>
        <d v="2009-12-11T00:00:00"/>
        <d v="2009-12-14T00:00:00"/>
        <d v="2009-12-15T00:00:00"/>
        <d v="2009-12-16T00:00:00"/>
        <d v="2009-12-17T00:00:00"/>
        <d v="2009-12-18T00:00:00"/>
        <d v="2009-12-21T00:00:00"/>
        <d v="2009-12-22T00:00:00"/>
        <d v="2009-12-23T00:00:00"/>
        <d v="2009-12-28T00:00:00"/>
        <d v="2009-12-29T00:00:00"/>
        <d v="2009-12-30T00:00:00"/>
        <d v="2010-01-04T00:00:00"/>
        <d v="2010-01-05T00:00:00"/>
        <d v="2010-01-06T00:00:00"/>
        <d v="2010-01-07T00:00:00"/>
        <d v="2010-01-08T00:00:00"/>
        <d v="2010-01-11T00:00:00"/>
        <d v="2010-01-12T00:00:00"/>
        <d v="2010-01-13T00:00:00"/>
        <d v="2010-01-14T00:00:00"/>
        <d v="2010-01-15T00:00:00"/>
        <d v="2010-01-18T00:00:00"/>
        <d v="2010-01-19T00:00:00"/>
        <d v="2010-01-20T00:00:00"/>
        <d v="2010-01-21T00:00:00"/>
        <d v="2010-01-22T00:00:00"/>
        <d v="2010-01-26T00:00:00"/>
        <d v="2010-01-27T00:00:00"/>
        <d v="2010-01-28T00:00:00"/>
        <d v="2010-01-29T00:00:00"/>
        <d v="2010-02-01T00:00:00"/>
        <d v="2010-02-02T00:00:00"/>
        <d v="2010-02-03T00:00:00"/>
        <d v="2010-02-04T00:00:00"/>
        <d v="2010-02-05T00:00:00"/>
        <d v="2010-02-08T00:00:00"/>
        <d v="2010-02-09T00:00:00"/>
        <d v="2010-02-10T00:00:00"/>
        <d v="2010-02-11T00:00:00"/>
        <d v="2010-02-12T00:00:00"/>
        <d v="2010-02-17T00:00:00"/>
        <d v="2010-02-18T00:00:00"/>
        <d v="2010-02-19T00:00:00"/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2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5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2T00:00:00"/>
        <d v="2010-04-23T00:00:00"/>
        <d v="2010-04-26T00:00:00"/>
        <d v="2010-04-27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5-31T00:00:00"/>
        <d v="2010-06-01T00:00:00"/>
        <d v="2010-06-02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5T00:00:00"/>
        <d v="2010-07-06T00:00:00"/>
        <d v="2010-07-07T00:00:00"/>
        <d v="2010-07-08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4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3T00:00:00"/>
        <d v="2010-12-27T00:00:00"/>
        <d v="2010-12-28T00:00:00"/>
        <d v="2010-12-29T00:00:00"/>
        <d v="2010-12-30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1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5T00:00:00"/>
        <d v="2011-04-26T00:00:00"/>
        <d v="2011-04-27T00:00:00"/>
        <d v="2011-04-28T00:00:00"/>
        <d v="2011-04-29T00:00:00"/>
        <d v="2011-05-02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8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0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6T00:00:00"/>
        <d v="2011-06-17T00:00:00"/>
        <d v="2011-06-20T00:00:00"/>
        <d v="2011-06-21T00:00:00"/>
        <d v="2011-06-22T00:00:00"/>
        <d v="2011-06-24T00:00:00"/>
        <d v="2011-06-27T00:00:00"/>
        <d v="2011-06-28T00:00:00"/>
        <d v="2011-06-29T00:00:00"/>
        <d v="2011-06-30T00:00:00"/>
        <d v="2011-07-01T00:00:00"/>
        <d v="2011-07-04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09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5T00:00:00"/>
        <d v="2011-09-06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6T00:00:00"/>
        <d v="2011-11-17T00:00:00"/>
        <d v="2011-11-18T00:00:00"/>
        <d v="2011-11-21T00:00:00"/>
        <d v="2011-11-22T00:00:00"/>
        <d v="2011-11-23T00:00:00"/>
        <d v="2011-11-24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6T00:00:00"/>
        <d v="2011-12-19T00:00:00"/>
        <d v="2011-12-20T00:00:00"/>
        <d v="2011-12-21T00:00:00"/>
        <d v="2011-12-22T00:00:00"/>
        <d v="2011-12-23T00:00:00"/>
        <d v="2011-12-26T00:00:00"/>
        <d v="2011-12-27T00:00:00"/>
        <d v="2011-12-28T00:00:00"/>
        <d v="2011-12-29T00:00:00"/>
        <d v="2012-01-02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6T00:00:00"/>
        <d v="2012-01-17T00:00:00"/>
        <d v="2012-01-18T00:00:00"/>
        <d v="2012-01-19T00:00:00"/>
        <d v="2012-01-20T00:00:00"/>
        <d v="2012-01-23T00:00:00"/>
        <d v="2012-01-24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1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09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27T00:00:00"/>
        <d v="2012-04-30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8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4T00:00:00"/>
        <d v="2012-07-05T00:00:00"/>
        <d v="2012-07-06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09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4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6T00:00:00"/>
        <d v="2012-11-19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7T00:00:00"/>
        <d v="2012-12-18T00:00:00"/>
        <d v="2012-12-19T00:00:00"/>
        <d v="2012-12-20T00:00:00"/>
        <d v="2012-12-21T00:00:00"/>
        <d v="2012-12-26T00:00:00"/>
        <d v="2012-12-27T00:00:00"/>
        <d v="2012-12-28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1T00:00:00"/>
        <d v="2013-01-22T00:00:00"/>
        <d v="2013-01-23T00:00:00"/>
        <d v="2013-01-24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3T00:00:00"/>
        <d v="2013-02-14T00:00:00"/>
        <d v="2013-02-15T00:00:00"/>
        <d v="2013-02-18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08T00:00:00"/>
        <d v="2013-03-11T00:00:00"/>
        <d v="2013-03-12T00:00:00"/>
        <d v="2013-03-13T00:00:00"/>
        <d v="2013-03-14T00:00:00"/>
        <d v="2013-03-15T00:00:00"/>
        <d v="2013-03-18T00:00:00"/>
        <d v="2013-03-19T00:00:00"/>
        <d v="2013-03-20T00:00:00"/>
        <d v="2013-03-21T00:00:00"/>
        <d v="2013-03-22T00:00:00"/>
        <d v="2013-03-25T00:00:00"/>
        <d v="2013-03-26T00:00:00"/>
        <d v="2013-03-27T00:00:00"/>
        <d v="2013-03-28T00:00:00"/>
        <d v="2013-04-01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7T00:00:00"/>
        <d v="2013-05-28T00:00:00"/>
        <d v="2013-05-29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7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4T00:00:00"/>
        <d v="2013-07-05T00:00:00"/>
        <d v="2013-07-08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09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2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4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8T00:00:00"/>
        <d v="2013-11-19T00:00:00"/>
        <d v="2013-11-21T00:00:00"/>
        <d v="2013-11-22T00:00:00"/>
        <d v="2013-11-25T00:00:00"/>
        <d v="2013-11-26T00:00:00"/>
        <d v="2013-11-27T00:00:00"/>
        <d v="2013-11-28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6T00:00:00"/>
        <d v="2013-12-17T00:00:00"/>
        <d v="2013-12-18T00:00:00"/>
        <d v="2013-12-19T00:00:00"/>
        <d v="2013-12-20T00:00:00"/>
        <d v="2013-12-23T00:00:00"/>
        <d v="2013-12-26T00:00:00"/>
        <d v="2013-12-27T00:00:00"/>
        <d v="2013-12-30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0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7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5T00:00:00"/>
        <d v="2014-03-06T00:00:00"/>
        <d v="2014-03-07T00:00:00"/>
        <d v="2014-03-10T00:00:00"/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1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2T00:00:00"/>
        <d v="2014-04-23T00:00:00"/>
        <d v="2014-04-24T00:00:00"/>
        <d v="2014-04-25T00:00:00"/>
        <d v="2014-04-28T00:00:00"/>
        <d v="2014-04-29T00:00:00"/>
        <d v="2014-04-30T00:00:00"/>
        <d v="2014-05-02T00:00:00"/>
        <d v="2014-05-05T00:00:00"/>
        <d v="2014-05-06T00:00:00"/>
        <d v="2014-05-07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6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3T00:00:00"/>
        <d v="2014-06-16T00:00:00"/>
        <d v="2014-06-17T00:00:00"/>
        <d v="2014-06-18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4T00:00:00"/>
        <d v="2014-07-07T00:00:00"/>
        <d v="2014-07-08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6T00:00:00"/>
        <d v="2014-12-17T00:00:00"/>
        <d v="2014-12-18T00:00:00"/>
        <d v="2014-12-19T00:00:00"/>
        <d v="2014-12-22T00:00:00"/>
        <d v="2014-12-23T00:00:00"/>
        <d v="2014-12-26T00:00:00"/>
        <d v="2014-12-29T00:00:00"/>
        <d v="2014-12-30T00:00:00"/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19T00:00:00"/>
        <d v="2015-01-20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6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2T00:00:00"/>
        <d v="2015-04-23T00:00:00"/>
        <d v="2015-04-24T00:00:00"/>
        <d v="2015-04-27T00:00:00"/>
        <d v="2015-04-28T00:00:00"/>
        <d v="2015-04-29T00:00:00"/>
        <d v="2015-04-30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5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3T00:00:00"/>
        <d v="2015-07-06T00:00:00"/>
        <d v="2015-07-07T00:00:00"/>
        <d v="2015-07-08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0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4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6T00:00:00"/>
        <d v="2015-12-17T00:00:00"/>
        <d v="2015-12-18T00:00:00"/>
        <d v="2015-12-21T00:00:00"/>
        <d v="2015-12-22T00:00:00"/>
        <d v="2015-12-23T00:00:00"/>
        <d v="2015-12-28T00:00:00"/>
        <d v="2015-12-29T00:00:00"/>
        <d v="2015-12-30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8T00:00:00"/>
        <d v="2016-01-19T00:00:00"/>
        <d v="2016-01-20T00:00:00"/>
        <d v="2016-01-21T00:00:00"/>
        <d v="2016-01-22T00:00:00"/>
        <d v="2016-01-26T00:00:00"/>
        <d v="2016-01-27T00:00:00"/>
        <d v="2016-01-28T00:00:00"/>
        <d v="2016-01-29T00:00:00"/>
        <d v="2016-02-01T00:00:00"/>
        <d v="2016-02-02T00:00:00"/>
        <d v="2016-02-03T00:00:00"/>
        <d v="2016-02-04T00:00:00"/>
        <d v="2016-02-05T00:00:00"/>
        <d v="2016-02-10T00:00:00"/>
        <d v="2016-02-11T00:00:00"/>
        <d v="2016-02-12T00:00:00"/>
        <d v="2016-02-15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  <d v="2016-03-07T00:00:00"/>
        <d v="2016-03-08T00:00:00"/>
        <d v="2016-03-09T00:00:00"/>
        <d v="2016-03-10T00:00:00"/>
        <d v="2016-03-11T00:00:00"/>
        <d v="2016-03-14T00:00:00"/>
        <d v="2016-03-15T00:00:00"/>
        <d v="2016-03-16T00:00:00"/>
        <d v="2016-03-17T00:00:00"/>
        <d v="2016-03-18T00:00:00"/>
        <d v="2016-03-21T00:00:00"/>
        <d v="2016-03-22T00:00:00"/>
        <d v="2016-03-23T00:00:00"/>
        <d v="2016-03-24T00:00:00"/>
        <d v="2016-03-28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2T00:00:00"/>
        <d v="2016-04-25T00:00:00"/>
        <d v="2016-04-26T00:00:00"/>
        <d v="2016-04-27T00:00:00"/>
        <d v="2016-04-28T00:00:00"/>
        <d v="2016-04-29T00:00:00"/>
        <d v="2016-05-02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7T00:00:00"/>
        <d v="2016-05-30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6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4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3T00:00:00"/>
        <d v="2016-08-04T00:00:00"/>
        <d v="2016-08-05T00:00:00"/>
        <d v="2016-08-08T00:00:00"/>
        <d v="2016-08-09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5T00:00:00"/>
        <d v="2016-09-06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6T00:00:00"/>
        <d v="2016-12-19T00:00:00"/>
        <d v="2016-12-20T00:00:00"/>
        <d v="2016-12-21T00:00:00"/>
        <d v="2016-12-22T00:00:00"/>
        <d v="2016-12-23T00:00:00"/>
        <d v="2016-12-26T00:00:00"/>
        <d v="2016-12-27T00:00:00"/>
        <d v="2016-12-28T00:00:00"/>
        <d v="2016-12-29T00:00:00"/>
        <d v="2017-01-02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7T00:00:00"/>
        <d v="2017-04-18T00:00:00"/>
        <d v="2017-04-19T00:00:00"/>
        <d v="2017-04-20T00:00:00"/>
        <d v="2017-04-24T00:00:00"/>
        <d v="2017-04-25T00:00:00"/>
        <d v="2017-04-26T00:00:00"/>
        <d v="2017-04-27T00:00:00"/>
        <d v="2017-04-28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6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4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09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5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6T00:00:00"/>
        <d v="2017-11-17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6T00:00:00"/>
        <d v="2017-12-27T00:00:00"/>
        <d v="2017-12-28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4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6T00:00:00"/>
        <d v="2018-11-19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7T00:00:00"/>
        <d v="2018-12-18T00:00:00"/>
        <d v="2018-12-19T00:00:00"/>
        <d v="2018-12-20T00:00:00"/>
        <d v="2018-12-21T00:00:00"/>
        <d v="2018-12-26T00:00:00"/>
        <d v="2018-12-27T00:00:00"/>
        <d v="2018-12-28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8T00:00:00"/>
        <d v="2019-11-19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3T00:00:00"/>
        <d v="2020-04-14T00:00:00"/>
        <d v="2020-04-15T00:00:00"/>
        <d v="2020-04-16T00:00:00"/>
        <d v="2020-04-17T00:00:00"/>
        <d v="2020-04-20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</sharedItems>
      <fieldGroup par="21" base="0">
        <rangePr groupBy="months" startDate="2005-05-17T00:00:00" endDate="2020-07-18T00:00:00"/>
        <groupItems count="14">
          <s v="&lt;17/05/2005"/>
          <s v="gen"/>
          <s v="feb"/>
          <s v="mar"/>
          <s v="apr"/>
          <s v="mag"/>
          <s v="giu"/>
          <s v="lug"/>
          <s v="ago"/>
          <s v="set"/>
          <s v="ott"/>
          <s v="nov"/>
          <s v="dic"/>
          <s v="&gt;18/07/2020"/>
        </groupItems>
      </fieldGroup>
    </cacheField>
    <cacheField name="Abertura" numFmtId="0">
      <sharedItems containsSemiMixedTypes="0" containsString="0" containsNumber="1" minValue="47758.87" maxValue="168747.43"/>
    </cacheField>
    <cacheField name="Máxima" numFmtId="0">
      <sharedItems containsSemiMixedTypes="0" containsString="0" containsNumber="1" minValue="48185.63" maxValue="170782.46"/>
    </cacheField>
    <cacheField name="Mínima" numFmtId="0">
      <sharedItems containsSemiMixedTypes="0" containsString="0" containsNumber="1" minValue="47472.24" maxValue="166849.59"/>
    </cacheField>
    <cacheField name="Fechamento" numFmtId="0">
      <sharedItems containsSemiMixedTypes="0" containsString="0" containsNumber="1" minValue="47911.74" maxValue="169330.5"/>
    </cacheField>
    <cacheField name="Retorno_1D" numFmtId="0">
      <sharedItems containsSemiMixedTypes="0" containsString="0" containsNumber="1" minValue="-0.1300405094481295" maxValue="0.14972225286384733" count="3734">
        <n v="0"/>
        <n v="1.5403313366301408E-2"/>
        <n v="-1.1976004679718377E-2"/>
        <n v="-1.6161647320693029E-2"/>
        <n v="1.3141682027485002E-2"/>
        <n v="-8.1074356708976669E-4"/>
        <n v="2.8397690745894266E-2"/>
        <n v="8.6784248564439892E-3"/>
        <n v="-8.9949269795688291E-3"/>
        <n v="2.9202912071734977E-2"/>
        <n v="2.7607260348935014E-2"/>
        <n v="-1.1193989755856393E-2"/>
        <n v="-2.9433982005132142E-2"/>
        <n v="-2.3716953155219045E-2"/>
        <n v="-1.8319417606495025E-2"/>
        <n v="-4.0567353380595028E-3"/>
        <n v="1.1405344763502523E-2"/>
        <n v="-2.4164228284121458E-3"/>
        <n v="7.7971658099207364E-3"/>
        <n v="2.3210923570313513E-2"/>
        <n v="1.8903009300348383E-3"/>
        <n v="9.4339338720450527E-3"/>
        <n v="-1.6821783464227025E-3"/>
        <n v="-1.3667860168734891E-2"/>
        <n v="-3.4168566419652269E-3"/>
        <n v="-2.8952440936893642E-2"/>
        <n v="3.9232586662651947E-4"/>
        <n v="6.6666521619229702E-3"/>
        <n v="1.1687245422158377E-3"/>
        <n v="-5.4474111776765533E-3"/>
        <n v="-3.9125138036844032E-4"/>
        <n v="7.8278189268241594E-3"/>
        <n v="-1.2815623563327549E-2"/>
        <n v="-2.0456304832526029E-2"/>
        <n v="-2.0079703289971329E-3"/>
        <n v="-4.0241603111380586E-3"/>
        <n v="-2.4243358259924408E-3"/>
        <n v="2.8756568699641383E-2"/>
        <n v="1.5354377844765343E-2"/>
        <n v="2.0744468372577929E-2"/>
        <n v="9.4970426788676399E-4"/>
        <n v="-3.4155598721787084E-2"/>
        <n v="5.5009219296635603E-3"/>
        <n v="-9.7694119585559624E-3"/>
        <n v="1.7758485689349346E-2"/>
        <n v="3.87762151214055E-4"/>
        <n v="-1.9379786095782392E-2"/>
        <n v="-3.4387442626262699E-2"/>
        <n v="1.7192073058220014E-2"/>
        <n v="2.0120662016860802E-2"/>
        <n v="3.3924990062454086E-2"/>
        <n v="-4.959865965873278E-3"/>
        <n v="1.6104250635073036E-2"/>
        <n v="1.0943426099848219E-2"/>
        <n v="-2.2395986092562659E-3"/>
        <n v="-7.8563844312256048E-3"/>
        <n v="3.0165768553727101E-3"/>
        <n v="3.7594131983442747E-3"/>
        <n v="2.3595506639430219E-2"/>
        <n v="-5.8543445372223335E-3"/>
        <n v="-3.0180360578217602E-2"/>
        <n v="1.8975274136348919E-2"/>
        <n v="2.4208596891146739E-2"/>
        <n v="-1.5636336492115377E-2"/>
        <n v="1.4519091133024853E-2"/>
        <n v="-2.7549253898310866E-2"/>
        <n v="-1.1405453396732823E-2"/>
        <n v="3.0889418293855719E-2"/>
        <n v="-1.9855549444522391E-2"/>
        <n v="-6.2615188901674612E-3"/>
        <n v="3.447000321379412E-2"/>
        <n v="-1.6481600384791517E-2"/>
        <n v="7.2859925305495121E-3"/>
        <n v="1.5189872448364339E-2"/>
        <n v="1.5318889680660197E-2"/>
        <n v="-5.2632015595075465E-3"/>
        <n v="1.0229320716639956E-2"/>
        <n v="7.6815458316217278E-3"/>
        <n v="1.1781028220713141E-2"/>
        <n v="-2.0548115729811522E-3"/>
        <n v="1.4069962394195779E-2"/>
        <n v="-7.7833237693342161E-3"/>
        <n v="-5.1160040836557563E-3"/>
        <n v="7.1992370432305552E-3"/>
        <n v="6.4669576050864208E-3"/>
        <n v="1.4541686721565972E-2"/>
        <n v="1.2000100224340393E-2"/>
        <n v="-6.2583249147007969E-3"/>
        <n v="2.8836599310266608E-2"/>
        <n v="-7.4098176957916317E-3"/>
        <n v="2.2233093490899858E-2"/>
        <n v="-6.9852191015824516E-3"/>
        <n v="-1.0391754029098199E-2"/>
        <n v="1.744752782885084E-2"/>
        <n v="-9.2092000777305172E-3"/>
        <n v="9.6153508999636816E-3"/>
        <n v="1.2380942991556454E-2"/>
        <n v="-1.8814720940259155E-2"/>
        <n v="-3.4835400653856707E-2"/>
        <n v="-3.2781379643502917E-2"/>
        <n v="2.3622000630174389E-2"/>
        <n v="1.2040115700116871E-2"/>
        <n v="1.1401226225724148E-2"/>
        <n v="-1.3783091463516528E-2"/>
        <n v="-3.2877994928692811E-4"/>
        <n v="6.5789312096427022E-3"/>
        <n v="-3.2679775015218682E-2"/>
        <n v="1.7567645483134164E-2"/>
        <n v="-5.0464800382374886E-2"/>
        <n v="2.7971958422480903E-2"/>
        <n v="2.8911555164794711E-2"/>
        <n v="-8.2645016657003634E-3"/>
        <n v="2.6667788639316292E-3"/>
        <n v="-2.3271337033324291E-2"/>
        <n v="1.4295404473720463E-2"/>
        <n v="2.6174553498455655E-2"/>
        <n v="2.3544743034418669E-2"/>
        <n v="5.4313537455812355E-3"/>
        <n v="-4.4486704774024943E-3"/>
        <n v="6.3836422600060949E-4"/>
        <n v="-1.5949491500086843E-3"/>
        <n v="-9.7443573013558105E-3"/>
        <n v="2.0970786470453362E-3"/>
        <n v="-1.0946528739832151E-2"/>
        <n v="-1.0416641348441114E-2"/>
        <n v="1.1184183056392571E-2"/>
        <n v="1.9355869995139496E-2"/>
        <n v="-2.3935123039965367E-3"/>
        <n v="3.1995373921600567E-4"/>
        <n v="1.5350138361599042E-2"/>
        <n v="1.1023651498609954E-2"/>
        <n v="-1.0903677133303757E-3"/>
        <n v="1.0915579128356612E-3"/>
        <n v="-1.7133970016217082E-2"/>
        <n v="9.5086932840957594E-3"/>
        <n v="6.2794197793796247E-3"/>
        <n v="2.2620934084927713E-2"/>
        <n v="4.7292300458960934E-3"/>
        <n v="-2.8849273639447448E-3"/>
        <n v="1.5684472303117314E-2"/>
        <n v="-1.3793070361450388E-2"/>
        <n v="-1.1553635625088154E-2"/>
        <n v="1.5995039077110862E-2"/>
        <n v="1.3623999026880274E-2"/>
        <n v="7.3313507371761677E-3"/>
        <n v="-1.3100472130211593E-2"/>
        <n v="4.4248265017421406E-3"/>
        <n v="-1.3215894638704428E-2"/>
        <n v="-1.4881112767082261E-3"/>
        <n v="1.7287687477123503E-2"/>
        <n v="3.5159212257933614E-3"/>
        <n v="-1.2262715653806766E-2"/>
        <n v="2.9559879576728232E-3"/>
        <n v="-3.8314372532507468E-3"/>
        <n v="-7.3965289509797527E-3"/>
        <n v="4.7690097909232065E-3"/>
        <n v="7.1195614282266728E-3"/>
        <n v="3.4462517381607771E-2"/>
        <n v="9.68103203022741E-3"/>
        <n v="-1.2690185551837985E-3"/>
        <n v="1.2141755628391371E-2"/>
        <n v="-7.3929100965718364E-3"/>
        <n v="-4.7780366649988748E-3"/>
        <n v="2.5134147922911243E-2"/>
        <n v="-4.9586113972642787E-3"/>
        <n v="4.1527681277553352E-3"/>
        <n v="1.7094021360911871E-2"/>
        <n v="-1.3011678468826116E-2"/>
        <n v="-1.0985912383037144E-2"/>
        <n v="3.1935512905413965E-2"/>
        <n v="-8.0731863909004886E-3"/>
        <n v="1.3564985733036661E-3"/>
        <n v="1.5172065589649009E-2"/>
        <n v="1.9482248470670482E-2"/>
        <n v="-7.0680627031404208E-3"/>
        <n v="1.239120791744952E-2"/>
        <n v="-4.9479132775072099E-3"/>
        <n v="1.0206804991585772E-2"/>
        <n v="-3.3160676205496009E-2"/>
        <n v="-2.6791690675032065E-4"/>
        <n v="-2.6808576764492109E-4"/>
        <n v="-1.6353830630187027E-2"/>
        <n v="-6.8138200702997365E-3"/>
        <n v="1.3172260309980643E-2"/>
        <n v="3.7919646524040562E-3"/>
        <n v="-2.2935734095734128E-2"/>
        <n v="1.3532158766714986E-2"/>
        <n v="1.6042759641606841E-2"/>
        <n v="2.71052879484035E-2"/>
        <n v="3.0745350659253656E-3"/>
        <n v="4.8531242718050649E-3"/>
        <n v="-1.4489055627872283E-2"/>
        <n v="2.5796119654408756E-4"/>
        <n v="2.5786612050096025E-3"/>
        <n v="9.5164211847393876E-3"/>
        <n v="1.401275969461202E-2"/>
        <n v="-5.0247789570145862E-4"/>
        <n v="2.0110147984970794E-3"/>
        <n v="-2.75965362604218E-2"/>
        <n v="-1.8317874361821751E-2"/>
        <n v="-6.570285282985755E-3"/>
        <n v="-2.8042345037405991E-2"/>
        <n v="1.6603166726768093E-2"/>
        <n v="-4.0161329064712925E-3"/>
        <n v="2.2849523835978713E-2"/>
        <n v="1.7871249681994605E-2"/>
        <n v="-4.6476203326314414E-3"/>
        <n v="-3.8910215288512351E-3"/>
        <n v="5.2083583608883988E-3"/>
        <n v="-2.3834272584869143E-2"/>
        <n v="1.2208107658103318E-2"/>
        <n v="-1.1536422859352413E-2"/>
        <n v="4.5092173477219166E-3"/>
        <n v="-2.9574868753206029E-2"/>
        <n v="2.3129314139174406E-2"/>
        <n v="9.0425181600726212E-3"/>
        <n v="3.9536787518801297E-3"/>
        <n v="2.3890734389554469E-2"/>
        <n v="-4.1025649760464411E-3"/>
        <n v="7.2090406087781389E-3"/>
        <n v="4.6012870396532346E-3"/>
        <n v="-9.1603304326104418E-3"/>
        <n v="-1.1427831115533138E-2"/>
        <n v="-1.4417492574973934E-2"/>
        <n v="1.1384213610319716E-2"/>
        <n v="-9.9769292647486907E-3"/>
        <n v="7.4935019465987018E-3"/>
        <n v="3.616308917114841E-2"/>
        <n v="5.6930760328739449E-3"/>
        <n v="-5.6608483925644215E-3"/>
        <n v="1.485198821221223E-3"/>
        <n v="-6.4261313607624215E-3"/>
        <n v="2.0024898908970634E-2"/>
        <n v="-1.8168488912722824E-2"/>
        <n v="1.5151467046068179E-2"/>
        <n v="1.3212612725980843E-2"/>
        <n v="1.1712180291641561E-2"/>
        <n v="2.3869106946863283E-3"/>
        <n v="8.2152731549005598E-3"/>
        <n v="-1.8894413534860099E-3"/>
        <n v="-2.4372952766622991E-2"/>
        <n v="-2.013101532086492E-2"/>
        <n v="-1.7574201314791815E-2"/>
        <n v="1.637652771577347E-3"/>
        <n v="-3.6599179609156818E-2"/>
        <n v="-7.5717635071763656E-3"/>
        <n v="1.8415840134802242E-3"/>
        <n v="-3.65020534731334E-2"/>
        <n v="-2.5347543499934955E-2"/>
        <n v="1.2304246560969512E-2"/>
        <n v="4.1712769322768128E-2"/>
        <n v="2.7844017274875288E-2"/>
        <n v="-1.7543871560788071E-2"/>
        <n v="-3.8602866223770516E-2"/>
        <n v="8.4676098033555913E-3"/>
        <n v="2.7221022224376279E-2"/>
        <n v="1.4501806108802029E-3"/>
        <n v="-2.8435991747652989E-2"/>
        <n v="-5.9620575221689398E-3"/>
        <n v="-3.6259538463903618E-2"/>
        <n v="7.3550572585856511E-3"/>
        <n v="-1.713007050298021E-2"/>
        <n v="-4.257147261158678E-2"/>
        <n v="-1.7606607969746002E-2"/>
        <n v="4.1791032503677439E-3"/>
        <n v="3.7455399272468215E-2"/>
        <n v="-1.2034380561880553E-2"/>
        <n v="5.8007793992875811E-4"/>
        <n v="2.0289848643961106E-2"/>
        <n v="-1.1363710468025534E-2"/>
        <n v="1.3505822470310624E-2"/>
        <n v="-9.0729256301905759E-3"/>
        <n v="2.8613859901338579E-4"/>
        <n v="1.5446188884780332E-2"/>
        <n v="4.7605638204607281E-2"/>
        <n v="1.6133218433573848E-3"/>
        <n v="2.201349133477537E-2"/>
        <n v="-4.4655001523974391E-3"/>
        <n v="-2.638524664713271E-2"/>
        <n v="4.0650545585934061E-3"/>
        <n v="-1.484478606344275E-2"/>
        <n v="3.561627955362523E-3"/>
        <n v="1.3513517747706594E-2"/>
        <n v="-1.4410734106441447E-2"/>
        <n v="-2.6236639368070636E-2"/>
        <n v="4.7711972800685842E-3"/>
        <n v="-9.7765337755545412E-3"/>
        <n v="3.6671204341491848E-3"/>
        <n v="4.131533554563771E-2"/>
        <n v="-1.565444346611844E-2"/>
        <n v="-2.1387449988146123E-2"/>
        <n v="2.3115688638878584E-2"/>
        <n v="9.1742869350333045E-3"/>
        <n v="-1.3568220981874379E-3"/>
        <n v="8.6956051654865085E-3"/>
        <n v="1.4278072771946704E-2"/>
        <n v="-1.2483468691492638E-2"/>
        <n v="-4.5722909189166439E-3"/>
        <n v="1.2023810902090259E-2"/>
        <n v="5.4732255351139791E-3"/>
        <n v="9.028129310776567E-3"/>
        <n v="-3.8157955673506772E-3"/>
        <n v="-1.1887101040055637E-3"/>
        <n v="-1.5868870546050018E-2"/>
        <n v="8.599895231059751E-3"/>
        <n v="-1.1457511558074063E-2"/>
        <n v="-1.6307338874811284E-2"/>
        <n v="2.2057863103628117E-2"/>
        <n v="1.1826529869154889E-2"/>
        <n v="-5.7142451668753536E-3"/>
        <n v="-9.9268765934956704E-3"/>
        <n v="-1.5831115545828056E-2"/>
        <n v="-3.0563070003028936E-2"/>
        <n v="7.4668055632305386E-3"/>
        <n v="3.4312162150436087E-3"/>
        <n v="1.2720597184469939E-2"/>
        <n v="-4.8622309904448047E-3"/>
        <n v="-1.0857397527683776E-3"/>
        <n v="2.9890561412297956E-3"/>
        <n v="2.4654607842193865E-2"/>
        <n v="1.004761651206576E-2"/>
        <n v="-7.8533937807291343E-3"/>
        <n v="-1.7414227100410851E-2"/>
        <n v="-6.8475198595369102E-3"/>
        <n v="-2.0819261689677737E-2"/>
        <n v="1.1321298418956127E-2"/>
        <n v="6.9623957742490639E-3"/>
        <n v="-7.5921470458512053E-3"/>
        <n v="-3.8251676689786684E-3"/>
        <n v="8.502530110964468E-3"/>
        <n v="-1.3734023469834655E-2"/>
        <n v="-2.2473521931514751E-2"/>
        <n v="-1.4104282917057565E-2"/>
        <n v="2.8611895929211428E-3"/>
        <n v="5.7061644324472027E-3"/>
        <n v="1.8723381452831811E-2"/>
        <n v="1.0164269373515777E-2"/>
        <n v="8.6837101090655455E-3"/>
        <n v="2.7326283180717503E-4"/>
        <n v="1.8579248723975539E-2"/>
        <n v="-1.9581591622620076E-2"/>
        <n v="3.5020515541402064E-2"/>
        <n v="6.3441640932444532E-3"/>
        <n v="-1.3131977708646936E-4"/>
        <n v="9.0634849956421348E-3"/>
        <n v="7.5501420757342341E-3"/>
        <n v="-6.2015428828783303E-3"/>
        <n v="7.8003025141388793E-3"/>
        <n v="1.1996839185083319E-2"/>
        <n v="-8.9228042763713766E-3"/>
        <n v="-5.060795096276216E-3"/>
        <n v="5.3408083730346334E-3"/>
        <n v="-8.6011054434825818E-3"/>
        <n v="1.6841121675092108E-2"/>
        <n v="5.771555097140002E-3"/>
        <n v="4.1168134048805705E-3"/>
        <n v="-6.2116638505016475E-4"/>
        <n v="-1.1312827132555769E-2"/>
        <n v="-9.4303657597875068E-3"/>
        <n v="1.4216811793661632E-2"/>
        <n v="1.0888562599900009E-2"/>
        <n v="1.7704598252086257E-2"/>
        <n v="1.5450139410640995E-2"/>
        <n v="-5.7505306635554643E-3"/>
        <n v="9.7602182259388659E-3"/>
        <n v="-1.5035840471411488E-2"/>
        <n v="-4.119235471280791E-3"/>
        <n v="-1.2164886434674616E-3"/>
        <n v="1.266739359576885E-2"/>
        <n v="-3.1271867688104082E-3"/>
        <n v="-3.8610737248806482E-3"/>
        <n v="1.2839206308153495E-2"/>
        <n v="9.8062482866039247E-3"/>
        <n v="3.3159418742743085E-3"/>
        <n v="-1.1095346040693954E-2"/>
        <n v="-2.1246120996036733E-2"/>
        <n v="4.8780162101866864E-3"/>
        <n v="2.1601942659123186E-2"/>
        <n v="1.9006763689388695E-3"/>
        <n v="-1.8496532934977328E-2"/>
        <n v="3.3583006970866469E-2"/>
        <n v="1.2856435511799269E-2"/>
        <n v="-2.5385941855984306E-3"/>
        <n v="-2.7764737589908162E-3"/>
        <n v="-3.2483300851260388E-3"/>
        <n v="7.6815593444488073E-3"/>
        <n v="-6.2370106193413433E-3"/>
        <n v="8.6817962452814257E-3"/>
        <n v="1.1778025531108627E-2"/>
        <n v="-3.5818002221714718E-3"/>
        <n v="-4.7180514440281485E-3"/>
        <n v="3.160217236915841E-3"/>
        <n v="-3.8253307856561669E-3"/>
        <n v="-3.8401113144460597E-3"/>
        <n v="1.1338199535653182E-3"/>
        <n v="4.6432416034447588E-3"/>
        <n v="1.9276337397607257E-2"/>
        <n v="-4.6450004147322588E-3"/>
        <n v="2.3333295957337574E-2"/>
        <n v="-2.1281206133119124E-2"/>
        <n v="-8.4312884651003284E-3"/>
        <n v="-4.6766658435082431E-2"/>
        <n v="1.4788766026090583E-2"/>
        <n v="-1.665513794870499E-2"/>
        <n v="6.5866688443394494E-3"/>
        <n v="9.581731401912208E-3"/>
        <n v="8.5648028752605132E-3"/>
        <n v="-7.3445505380583809E-3"/>
        <n v="-6.2426956065466666E-3"/>
        <n v="4.4206392923069604E-3"/>
        <n v="-9.1499242984138807E-3"/>
        <n v="2.1858549525803683E-2"/>
        <n v="3.6605596081191738E-3"/>
        <n v="1.4246639020459639E-2"/>
        <n v="1.157429961525458E-2"/>
        <n v="-9.109047776717949E-3"/>
        <n v="-2.1076250067653901E-2"/>
        <n v="1.2368328329487088E-2"/>
        <n v="1.357459947401729E-2"/>
        <n v="4.4643259387726619E-3"/>
        <n v="2.2221973048917043E-3"/>
        <n v="7.7604900781795827E-3"/>
        <n v="-1.1000533418406011E-3"/>
        <n v="-1.828192023023234E-2"/>
        <n v="7.4040094371663479E-3"/>
        <n v="-1.5144741158592767E-2"/>
        <n v="-7.0103881031255977E-3"/>
        <n v="2.9606048788990202E-2"/>
        <n v="1.9932412493965268E-2"/>
        <n v="-1.9222213798849586E-3"/>
        <n v="-3.8519345715798403E-3"/>
        <n v="7.518820163159301E-3"/>
        <n v="6.3965331444046925E-3"/>
        <n v="-1.2288082056590155E-2"/>
        <n v="4.9335150037197462E-3"/>
        <n v="-7.3639336368587993E-2"/>
        <n v="1.9124505150383442E-2"/>
        <n v="-9.495864689140654E-3"/>
        <n v="-2.9445340081295845E-2"/>
        <n v="-2.1636825257161596E-2"/>
        <n v="4.4230760136107161E-2"/>
        <n v="-1.8186015998553851E-2"/>
        <n v="2.4618971064028772E-2"/>
        <n v="1.8306665773777597E-2"/>
        <n v="1.9100681906687456E-3"/>
        <n v="-4.026018892176475E-2"/>
        <n v="1.8929704365730382E-2"/>
        <n v="-1.1926633965116173E-2"/>
        <n v="-9.9814009448804253E-3"/>
        <n v="2.5556810086492909E-2"/>
        <n v="1.5089239589620274E-2"/>
        <n v="3.3108042366862378E-2"/>
        <n v="-8.0662405143064886E-3"/>
        <n v="5.2747517247255793E-3"/>
        <n v="2.4048943066963258E-3"/>
        <n v="-1.635772505984856E-2"/>
        <n v="-1.0199577537991389E-2"/>
        <n v="2.0161300318665365E-2"/>
        <n v="1.2077280555344849E-3"/>
        <n v="1.2062712079539128E-3"/>
        <n v="1.6100780559290984E-2"/>
        <n v="3.8805843541327434E-3"/>
        <n v="1.8253631471871756E-3"/>
        <n v="6.6452786540576181E-3"/>
        <n v="2.3424162549967598E-3"/>
        <n v="-3.8241109249042005E-3"/>
        <n v="9.5969335126173672E-3"/>
        <n v="1.1723694824457453E-2"/>
        <n v="2.2966879616770353E-2"/>
        <n v="-6.4291972253748275E-3"/>
        <n v="-3.0518523582752088E-3"/>
        <n v="1.0408163230835044E-2"/>
        <n v="1.1108870136959714E-2"/>
        <n v="-4.8941262053657786E-3"/>
        <n v="-4.3160073322696668E-3"/>
        <n v="1.4314532933203949E-2"/>
        <n v="-1.5702666417270472E-2"/>
        <n v="5.9572342996370153E-3"/>
        <n v="-1.5156076561176901E-2"/>
        <n v="1.8854434822026089E-2"/>
        <n v="1.4304287519333547E-2"/>
        <n v="8.2840574765510322E-3"/>
        <n v="-7.6291793362280869E-3"/>
        <n v="-3.94237503766659E-3"/>
        <n v="2.2857657635523498E-2"/>
        <n v="-2.4088225518948514E-2"/>
        <n v="1.5067386585822851E-2"/>
        <n v="-1.113281797777943E-2"/>
        <n v="4.3452677873545564E-3"/>
        <n v="2.4582164563830888E-2"/>
        <n v="-8.3493818941098308E-3"/>
        <n v="1.1322972357738159E-2"/>
        <n v="4.0191155490572061E-3"/>
        <n v="-4.956177401948314E-3"/>
        <n v="-7.0881121870342012E-3"/>
        <n v="-2.180201503145629E-2"/>
        <n v="2.228793696825826E-2"/>
        <n v="1.0032840790670017E-2"/>
        <n v="-1.3085038282807826E-2"/>
        <n v="2.051679498807979E-2"/>
        <n v="-6.1640644523671684E-3"/>
        <n v="2.0610692689731591E-2"/>
        <n v="-7.2924369915661202E-3"/>
        <n v="-3.2020837552242387E-3"/>
        <n v="-1.9274376594553111E-2"/>
        <n v="1.0211947709316549E-2"/>
        <n v="4.2914339124229262E-3"/>
        <n v="-2.573359428841282E-2"/>
        <n v="2.998065436360986E-2"/>
        <n v="1.9154932092505739E-2"/>
        <n v="2.1374602152168576E-2"/>
        <n v="-5.0513991791871771E-3"/>
        <n v="3.7171522054160189E-3"/>
        <n v="-1.1923012361647611E-2"/>
        <n v="9.2329741495329465E-3"/>
        <n v="-9.0579942824857707E-3"/>
        <n v="-5.484169939276029E-4"/>
        <n v="-1.1340755201549313E-2"/>
        <n v="1.2025855403934527E-2"/>
        <n v="7.3132431610645199E-4"/>
        <n v="1.8262128049140181E-4"/>
        <n v="2.2648445248870885E-2"/>
        <n v="1.8753471071819572E-3"/>
        <n v="8.913472994349636E-4"/>
        <n v="1.870169792728138E-3"/>
        <n v="1.1022205522098094E-2"/>
        <n v="-1.178124138784753E-2"/>
        <n v="9.7864273521879319E-3"/>
        <n v="2.0440522418552209E-2"/>
        <n v="5.1808978840273134E-4"/>
        <n v="-3.2792483137689121E-3"/>
        <n v="-1.7316061083564316E-3"/>
        <n v="4.3365244230710864E-3"/>
        <n v="5.1812881832158375E-3"/>
        <n v="-1.0309233287185582E-2"/>
        <n v="1.0416620659629894E-2"/>
        <n v="-3.9003422389997766E-2"/>
        <n v="7.1516661010795346E-4"/>
        <n v="-3.8056095279056068E-2"/>
        <n v="-2.5074281227744466E-2"/>
        <n v="4.1912773060904129E-2"/>
        <n v="-1.6273567729830352E-2"/>
        <n v="1.6170998573580508E-2"/>
        <n v="1.3719092278823286E-3"/>
        <n v="-4.137369242879585E-2"/>
        <n v="7.5266882619329234E-3"/>
        <n v="1.2765950734067166E-2"/>
        <n v="3.0625568819641735E-2"/>
        <n v="-3.6057259255049878E-2"/>
        <n v="-7.5187380504776469E-3"/>
        <n v="-1.4204581357611601E-2"/>
        <n v="-2.7761750574916033E-2"/>
        <n v="-4.4088957705416432E-2"/>
        <n v="-4.0816242076188169E-3"/>
        <n v="8.196184878506152E-4"/>
        <n v="9.4185855012773878E-3"/>
        <n v="5.0709190018847217E-3"/>
        <n v="4.6215990584906885E-2"/>
        <n v="-5.2083184782482084E-3"/>
        <n v="3.4322245703391152E-2"/>
        <n v="-8.8113765407791256E-3"/>
        <n v="-3.3100048037785768E-2"/>
        <n v="3.2863847437412774E-2"/>
        <n v="4.1666339962833643E-3"/>
        <n v="2.8857059651468342E-2"/>
        <n v="7.1494010220842785E-3"/>
        <n v="3.6403273811009829E-3"/>
        <n v="-1.024662570182E-2"/>
        <n v="-1.4658541214674914E-3"/>
        <n v="-3.6792399516551E-2"/>
        <n v="2.6862272434173162E-2"/>
        <n v="-9.2766145216327534E-4"/>
        <n v="2.0241420636756713E-2"/>
        <n v="2.9122311478322338E-3"/>
        <n v="-1.6152390438934239E-2"/>
        <n v="5.1650956757949285E-2"/>
        <n v="7.7179579330350911E-3"/>
        <n v="-5.5700640584205319E-3"/>
        <n v="1.6541211497922426E-2"/>
        <n v="1.4550180647012301E-2"/>
        <n v="7.2979836852744562E-3"/>
        <n v="8.9300611058502621E-3"/>
        <n v="1.7869102191304664E-2"/>
        <n v="-5.7423826445165416E-3"/>
        <n v="2.9702908178406151E-2"/>
        <n v="-9.5352082716415598E-3"/>
        <n v="-2.1438393088379359E-2"/>
        <n v="-3.1415383297921373E-3"/>
        <n v="3.6987853549751426E-2"/>
        <n v="3.1989697996928079E-3"/>
        <n v="9.5663744262650674E-3"/>
        <n v="-1.1054902569080927E-3"/>
        <n v="-1.4387345126034679E-2"/>
        <n v="6.8976130668589875E-3"/>
        <n v="-1.5293939259949374E-2"/>
        <n v="1.8456148782644233E-2"/>
        <n v="3.1515782083360033E-3"/>
        <n v="-3.550109021803427E-2"/>
        <n v="5.2117182058555311E-3"/>
        <n v="2.5842479629428095E-2"/>
        <n v="-2.3689455851449992E-4"/>
        <n v="-7.8988945799512988E-3"/>
        <n v="3.2006360313035387E-2"/>
        <n v="1.1726575629644742E-2"/>
        <n v="-8.997989463322642E-3"/>
        <n v="1.2927026217722348E-2"/>
        <n v="-1.9295027791889963E-2"/>
        <n v="-1.7041014761661866E-2"/>
        <n v="2.4428630636465831E-2"/>
        <n v="-1.6153794798008603E-2"/>
        <n v="-1.0164230865509549E-2"/>
        <n v="1.9747236449878525E-2"/>
        <n v="-4.4151783039962367E-2"/>
        <n v="2.5850855875495959E-2"/>
        <n v="2.7569324989749511E-2"/>
        <n v="-6.150297477179878E-4"/>
        <n v="-3.799996842044373E-2"/>
        <n v="-2.3828573965997801E-2"/>
        <n v="-3.9318593070282182E-3"/>
        <n v="2.9605348869201631E-3"/>
        <n v="-3.0829776132948239E-2"/>
        <n v="1.6074076075698329E-3"/>
        <n v="4.8230451774871952E-2"/>
        <n v="3.2229876436584703E-4"/>
        <n v="2.0702464516706431E-2"/>
        <n v="-3.2357164698487706E-3"/>
        <n v="8.7094357334427386E-3"/>
        <n v="2.0408110054306983E-2"/>
        <n v="1.2769278778623105E-2"/>
        <n v="-1.9748430854646948E-3"/>
        <n v="-3.0441273032868477E-3"/>
        <n v="-1.5267176565154417E-2"/>
        <n v="1.2307707747534646E-2"/>
        <n v="-3.723405608347341E-2"/>
        <n v="-7.1822921835776876E-3"/>
        <n v="-4.3087663541530041E-2"/>
        <n v="1.9356959544884367E-2"/>
        <n v="8.638946394811331E-3"/>
        <n v="3.555258779242676E-3"/>
        <n v="2.5764927380646618E-2"/>
        <n v="1.6483502786787341E-2"/>
        <n v="-7.8764509064165322E-3"/>
        <n v="2.4906230024777098E-3"/>
        <n v="-1.863349732520525E-2"/>
        <n v="-1.1076166623683603E-3"/>
        <n v="-3.1363837001508466E-2"/>
        <n v="-4.9059749543531872E-3"/>
        <n v="2.2185694665659561E-2"/>
        <n v="1.0450139251472645E-2"/>
        <n v="1.2251428165624745E-2"/>
        <n v="-2.3891873747561188E-2"/>
        <n v="6.0386721320799808E-3"/>
        <n v="-3.8015200914566449E-2"/>
        <n v="-2.1297877074674454E-2"/>
        <n v="-2.6691583919047579E-2"/>
        <n v="4.279447542190562E-3"/>
        <n v="-6.6005677585093792E-2"/>
        <n v="4.562377094105452E-2"/>
        <n v="-4.5414012081634092E-2"/>
        <n v="7.5559672139101863E-2"/>
        <n v="1.5438014264859579E-2"/>
        <n v="1.9900898720703664E-2"/>
        <n v="8.2907766726842969E-3"/>
        <n v="-1.2458522504693703E-2"/>
        <n v="3.4482766088570704E-2"/>
        <n v="-4.2926785492101049E-2"/>
        <n v="2.3784990279223095E-3"/>
        <n v="4.2372570052908731E-3"/>
        <n v="2.7004253639315356E-2"/>
        <n v="1.8816754017539461E-2"/>
        <n v="1.296000944796627E-2"/>
        <n v="-1.3583937290921333E-2"/>
        <n v="-8.8871454600464306E-3"/>
        <n v="2.9404628465556026E-2"/>
        <n v="-1.5930254098529772E-2"/>
        <n v="2.7113175347784457E-2"/>
        <n v="-1.3198224363499822E-3"/>
        <n v="1.5859405488070522E-2"/>
        <n v="2.6784882960915191E-3"/>
        <n v="7.1744980179482276E-3"/>
        <n v="6.6686955511887636E-3"/>
        <n v="-2.5594968033973986E-3"/>
        <n v="-3.1396217503693036E-2"/>
        <n v="1.6284888182310775E-2"/>
        <n v="-1.3723859043622944E-2"/>
        <n v="1.7646135284548281E-2"/>
        <n v="-3.0631691339550127E-2"/>
        <n v="-1.6075681649815654E-2"/>
        <n v="-2.7230506239475205E-2"/>
        <n v="3.2438722282486454E-2"/>
        <n v="-1.9139280288260618E-3"/>
        <n v="-3.0361049250317018E-3"/>
        <n v="-2.8129516942876576E-2"/>
        <n v="2.9933243592208836E-2"/>
        <n v="-5.9727802938101093E-2"/>
        <n v="1.5923043828380168E-2"/>
        <n v="9.1358490836990214E-3"/>
        <n v="2.0930231722431802E-2"/>
        <n v="4.8813574594697151E-4"/>
        <n v="-6.3425278878783686E-3"/>
        <n v="-6.7103063413959108E-3"/>
        <n v="5.1079706656338431E-3"/>
        <n v="3.5245898092929995E-2"/>
        <n v="6.9675458543525526E-3"/>
        <n v="1.2737792608553011E-2"/>
        <n v="7.3758221428918969E-3"/>
        <n v="-8.8631968651688986E-3"/>
        <n v="4.6656231626140965E-3"/>
        <n v="-1.6795679589659107E-2"/>
        <n v="4.1722663937153737E-3"/>
        <n v="-2.0852938143770317E-2"/>
        <n v="-6.0848499443774129E-3"/>
        <n v="1.3371970673745626E-2"/>
        <n v="2.46932704392826E-2"/>
        <n v="7.3676521171284204E-3"/>
        <n v="3.0473195482727533E-4"/>
        <n v="1.1424200217384328E-2"/>
        <n v="-8.2831144273135537E-3"/>
        <n v="-8.0485835928759686E-3"/>
        <n v="1.6227777811998356E-2"/>
        <n v="7.5325524462099835E-4"/>
        <n v="-3.0558498915866705E-2"/>
        <n v="6.9875796116705802E-2"/>
        <n v="2.03192988240124E-2"/>
        <n v="1.2802242067380343E-2"/>
        <n v="4.2135130817180233E-3"/>
        <n v="-2.594404886072621E-2"/>
        <n v="8.1125643898298794E-3"/>
        <n v="-4.2731126966200073E-4"/>
        <n v="1.6457706671977768E-2"/>
        <n v="-4.2756138945312383E-3"/>
        <n v="-9.1510764364183261E-3"/>
        <n v="3.0974708971286402E-2"/>
        <n v="1.2954811614101613E-2"/>
        <n v="7.2108739267169319E-3"/>
        <n v="3.3773778775425534E-4"/>
        <n v="-1.4313723753251795E-2"/>
        <n v="-1.7329916255633848E-2"/>
        <n v="3.485245521624547E-3"/>
        <n v="-9.7248913789090841E-3"/>
        <n v="2.8338932610617817E-2"/>
        <n v="-1.7053217357684725E-2"/>
        <n v="8.9521466869355582E-3"/>
        <n v="-4.8834444836894919E-3"/>
        <n v="-2.626482491346005E-2"/>
        <n v="-2.2572430866567683E-2"/>
        <n v="3.8489477796339822E-2"/>
        <n v="-2.2517505221778311E-2"/>
        <n v="-5.5801682291659604E-3"/>
        <n v="-1.9856117027401865E-2"/>
        <n v="-1.5047012766193468E-2"/>
        <n v="4.2477288889495313E-3"/>
        <n v="-5.4912198703206405E-3"/>
        <n v="3.7307366610810355E-3"/>
        <n v="1.6205769064962405E-2"/>
        <n v="-1.8673363119803943E-2"/>
        <n v="-4.6286256252472402E-3"/>
        <n v="-3.1591381122154205E-2"/>
        <n v="-2.5914737260779308E-3"/>
        <n v="-8.1002123475154564E-3"/>
        <n v="2.4653265170353933E-2"/>
        <n v="-2.421050903685229E-2"/>
        <n v="2.9280316116360172E-3"/>
        <n v="9.9877310518934337E-3"/>
        <n v="-2.0386454207742322E-2"/>
        <n v="-4.2553210550736797E-2"/>
        <n v="-3.4874251762502251E-2"/>
        <n v="9.2437076942846197E-3"/>
        <n v="-8.3263970706902724E-3"/>
        <n v="1.4273701356886104E-2"/>
        <n v="8.6920593354840037E-3"/>
        <n v="-4.0213600475225153E-3"/>
        <n v="3.2960092269538332E-3"/>
        <n v="1.5111673348376931E-2"/>
        <n v="1.26213459782063E-2"/>
        <n v="-4.6500439377747838E-2"/>
        <n v="1.2233931637940509E-2"/>
        <n v="7.6159198990215504E-3"/>
        <n v="-7.3940138607409001E-3"/>
        <n v="-1.2746262580824785E-2"/>
        <n v="-4.0744483754772132E-2"/>
        <n v="1.1886081199113274E-2"/>
        <n v="-1.6237733473422611E-2"/>
        <n v="2.2827017389720261E-2"/>
        <n v="3.5193152729327215E-2"/>
        <n v="-8.3748108684007505E-3"/>
        <n v="-3.0855395403003527E-2"/>
        <n v="-3.6238163015835601E-2"/>
        <n v="1.2712692591274388E-2"/>
        <n v="2.1835214998613406E-2"/>
        <n v="-1.6350952914961692E-2"/>
        <n v="-2.1987108868074534E-3"/>
        <n v="-3.6580013077868179E-2"/>
        <n v="-3.6596859110618052E-3"/>
        <n v="1.0810840325101934E-2"/>
        <n v="1.1942938853197749E-2"/>
        <n v="-2.3956284529159655E-2"/>
        <n v="-1.804733242395351E-2"/>
        <n v="6.0651322147615705E-3"/>
        <n v="3.0325114015805399E-2"/>
        <n v="6.5602895461036592E-3"/>
        <n v="-1.2329971910194359E-3"/>
        <n v="-2.2839565212431689E-2"/>
        <n v="2.7078136792346719E-4"/>
        <n v="1.6329809095725567E-2"/>
        <n v="1.4647146880682804E-2"/>
        <n v="-1.3385809634645751E-2"/>
        <n v="-5.6752514437198309E-3"/>
        <n v="-1.4358334184437771E-2"/>
        <n v="-2.1715584722038384E-2"/>
        <n v="-3.866072340674398E-2"/>
        <n v="1.4431420098176995E-2"/>
        <n v="-2.9779951213515177E-2"/>
        <n v="-4.105578408095012E-2"/>
        <n v="3.7716650007192376E-2"/>
        <n v="2.1611016105362646E-2"/>
        <n v="1.8461570844824582E-2"/>
        <n v="-7.2885245397620313E-2"/>
        <n v="2.0367114709414214E-3"/>
        <n v="-5.5894343043130235E-2"/>
        <n v="5.9311079486671359E-2"/>
        <n v="7.9463459249284218E-2"/>
        <n v="-2.6640259842333869E-2"/>
        <n v="-2.9497100803537513E-2"/>
        <n v="1.6940685156199287E-3"/>
        <n v="4.0389913613004813E-2"/>
        <n v="-9.4663743512036769E-3"/>
        <n v="-9.3155750928801684E-2"/>
        <n v="4.8967414310371327E-2"/>
        <n v="1.3801484414165177E-2"/>
        <n v="-6.6166168568133843E-2"/>
        <n v="-3.8482110062030728E-2"/>
        <n v="-6.5774856283992711E-2"/>
        <n v="-3.1026176467572109E-2"/>
        <n v="-5.9852282081312325E-2"/>
        <n v="-3.327221755022669E-2"/>
        <n v="-2.4390249881624859E-2"/>
        <n v="0.14972225286384733"/>
        <n v="9.9058069212905053E-3"/>
        <n v="-0.10613210966845443"/>
        <n v="-1.0554055853478461E-2"/>
        <n v="7.5999967701341209E-2"/>
        <n v="-1.1152352108877439E-2"/>
        <n v="-9.6115344070116571E-2"/>
        <n v="-4.2007481809093195E-2"/>
        <n v="-7.6700419548475729E-2"/>
        <n v="-5.4858936423520577E-2"/>
        <n v="0.12288558182963016"/>
        <n v="4.8589629079135666E-2"/>
        <n v="9.1408353012742749E-2"/>
        <n v="-2.8261659065200173E-2"/>
        <n v="3.4528500833921338E-2"/>
        <n v="5.417205943533876E-2"/>
        <n v="-6.5392117163623475E-2"/>
        <n v="-3.3224722676991614E-2"/>
        <n v="5.3908179134483092E-3"/>
        <n v="-1.0724317633157288E-3"/>
        <n v="2.0665643690584323E-2"/>
        <n v="-8.2303483698618285E-2"/>
        <n v="5.4297993572501424E-2"/>
        <n v="-1.3588821413537677E-2"/>
        <n v="1.5153459110752721E-3"/>
        <n v="-5.2269497629259809E-2"/>
        <n v="-1.7416621487060913E-2"/>
        <n v="-6.646974257329652E-2"/>
        <n v="8.702536515733228E-2"/>
        <n v="2.6200855281909519E-2"/>
        <n v="4.6808587622153119E-2"/>
        <n v="-9.7561400160514067E-3"/>
        <n v="1.2588915240655751E-2"/>
        <n v="-5.4864818181784347E-2"/>
        <n v="1.2296220242261402E-2"/>
        <n v="5.3672984891366404E-3"/>
        <n v="3.0907262742669861E-3"/>
        <n v="2.8010470127648457E-3"/>
        <n v="7.5977692148782472E-2"/>
        <n v="-9.8650089643461669E-3"/>
        <n v="2.7792386384468459E-2"/>
        <n v="-1.0204165231004314E-2"/>
        <n v="1.2113416598587445E-2"/>
        <n v="-2.5974024456765221E-2"/>
        <n v="4.4444481760516741E-2"/>
        <n v="-1.0118251254919608E-2"/>
        <n v="-8.3743801788082051E-3"/>
        <n v="-6.4580747519812354E-3"/>
        <n v="-3.6749907768728551E-2"/>
        <n v="-3.2182783934279979E-2"/>
        <n v="4.5588608658200247E-3"/>
        <n v="8.1421031758903695E-3"/>
        <n v="6.222704264645218E-3"/>
        <n v="7.7105191265635975E-2"/>
        <n v="3.5914999901032196E-2"/>
        <n v="1.7688624486684512E-2"/>
        <n v="-3.6964074785260981E-2"/>
        <n v="2.5147423454568774E-2"/>
        <n v="-1.3380236139375001E-2"/>
        <n v="-4.7109222107129312E-2"/>
        <n v="5.7427769849067722E-3"/>
        <n v="-4.0715016982033392E-2"/>
        <n v="2.355079287470252E-2"/>
        <n v="9.102383292869165E-3"/>
        <n v="-1.5785544235590976E-2"/>
        <n v="-4.022397830821689E-2"/>
        <n v="3.1830214534449119E-2"/>
        <n v="-1.4138781840199233E-2"/>
        <n v="1.303744134533158E-3"/>
        <n v="1.041661811335115E-2"/>
        <n v="8.7628825931060916E-3"/>
        <n v="3.6024595964020634E-2"/>
        <n v="-1.4796594450835587E-2"/>
        <n v="-1.2515645588627833E-2"/>
        <n v="-1.5209055108661995E-2"/>
        <n v="2.7026990982637278E-2"/>
        <n v="1.0275635405416317E-2"/>
        <n v="2.4559672093679152E-2"/>
        <n v="4.0556955748344947E-2"/>
        <n v="-1.6172229924867221E-2"/>
        <n v="-2.6963122989357546E-2"/>
        <n v="-9.7226235787584159E-4"/>
        <n v="-1.1922148815188383E-2"/>
        <n v="2.8810637659703708E-2"/>
        <n v="-3.1115616612311658E-3"/>
        <n v="-3.9615861679625275E-2"/>
        <n v="-9.830387486739256E-3"/>
        <n v="5.2121853443976018E-3"/>
        <n v="-2.098766235417926E-2"/>
        <n v="-2.0176467353901995E-2"/>
        <n v="1.6731167046382112E-3"/>
        <n v="-9.1224997651377926E-3"/>
        <n v="-5.0829827568039443E-2"/>
        <n v="6.8305415379950052E-3"/>
        <n v="5.7801981560067439E-2"/>
        <n v="-2.5397668669079332E-2"/>
        <n v="-1.421424908440605E-2"/>
        <n v="-1.1215024296852505E-2"/>
        <n v="6.2651972419561552E-2"/>
        <n v="-2.9224698614589428E-3"/>
        <n v="9.0479745371996323E-3"/>
        <n v="-6.3146711901478358E-3"/>
        <n v="-1.1438785543415264E-2"/>
        <n v="2.6613585124453554E-2"/>
        <n v="1.6029969109207398E-2"/>
        <n v="1.6023810584053777E-3"/>
        <n v="-5.6608021234670902E-3"/>
        <n v="5.903460921058179E-2"/>
        <n v="-2.0684747753452082E-2"/>
        <n v="8.2338320006898336E-3"/>
        <n v="1.4557927460340681E-2"/>
        <n v="-1.4699058068573745E-2"/>
        <n v="-3.374369698987234E-2"/>
        <n v="5.7591136746832916E-3"/>
        <n v="2.9239650697052033E-2"/>
        <n v="4.6401586799418748E-2"/>
        <n v="7.9185482347199354E-3"/>
        <n v="-6.0606523404781454E-3"/>
        <n v="-6.7749875480075383E-3"/>
        <n v="9.5497469081746722E-3"/>
        <n v="3.0405422176005725E-2"/>
        <n v="7.6502695613278604E-3"/>
        <n v="-1.724510665772272E-2"/>
        <n v="-3.2503061472592965E-3"/>
        <n v="1.9456567456267004E-2"/>
        <n v="-3.8383414917647629E-3"/>
        <n v="-3.681908714048443E-2"/>
        <n v="9.0009789803959794E-3"/>
        <n v="2.7312808671655864E-2"/>
        <n v="2.2834484988713655E-2"/>
        <n v="-2.7670008999375106E-2"/>
        <n v="2.048073538719386E-3"/>
        <n v="2.8399262461554997E-2"/>
        <n v="-4.811672586934379E-3"/>
        <n v="7.3155363857639877E-2"/>
        <n v="3.1341332746173123E-3"/>
        <n v="1.3278616776837948E-2"/>
        <n v="-2.2933083558757117E-2"/>
        <n v="2.8007899002285619E-2"/>
        <n v="-1.1128168107042757E-2"/>
        <n v="-1.4357829129191146E-2"/>
        <n v="-3.3366131415165867E-2"/>
        <n v="1.6800767330792166E-2"/>
        <n v="-1.0614885023089271E-2"/>
        <n v="4.9392710870579615E-2"/>
        <n v="-1.1574011960407971E-3"/>
        <n v="-5.021248165222536E-3"/>
        <n v="-1.785707857197949E-2"/>
        <n v="4.5454137698170971E-3"/>
        <n v="5.4101696555766132E-3"/>
        <n v="2.3383240284074791E-2"/>
        <n v="-5.9273259112817556E-3"/>
        <n v="2.962107754623533E-2"/>
        <n v="-3.175756948005537E-3"/>
        <n v="2.145795789011129E-2"/>
        <n v="-8.7147873608002246E-3"/>
        <n v="-3.3129730279552461E-2"/>
        <n v="2.9766434464279401E-2"/>
        <n v="-2.6953957798746542E-3"/>
        <n v="3.5414686068566681E-3"/>
        <n v="-1.2815726765115443E-2"/>
        <n v="6.020694225173262E-3"/>
        <n v="4.3014390190714291E-3"/>
        <n v="-3.2588385658481767E-2"/>
        <n v="-1.8768108636930236E-2"/>
        <n v="1.9342235683241782E-3"/>
        <n v="-4.1505382406752389E-3"/>
        <n v="3.1986172208477992E-3"/>
        <n v="-2.9951736569962861E-2"/>
        <n v="3.9841368185105086E-3"/>
        <n v="-2.9762202925539549E-3"/>
        <n v="4.0597009102884662E-2"/>
        <n v="-2.6774157116268293E-3"/>
        <n v="6.7114138554282832E-3"/>
        <n v="-9.523748459892678E-3"/>
        <n v="-1.9239212427946129E-4"/>
        <n v="-8.4630738370914393E-3"/>
        <n v="-5.625675373448491E-3"/>
        <n v="-1.267974357367363E-3"/>
        <n v="-2.6272173122932396E-2"/>
        <n v="-8.0240208224949816E-3"/>
        <n v="-3.0333975043091987E-3"/>
        <n v="8.7221237701142762E-3"/>
        <n v="-1.025540258621771E-2"/>
        <n v="5.0386020471093307E-2"/>
        <n v="1.1992262722731128E-2"/>
        <n v="5.7345704715894286E-4"/>
        <n v="2.2349548362352589E-2"/>
        <n v="1.3079415759582602E-3"/>
        <n v="-3.6388119994243961E-3"/>
        <n v="1.7698316758901766E-2"/>
        <n v="8.6492171932353035E-3"/>
        <n v="-3.6487651684535827E-4"/>
        <n v="-3.5590252759278851E-3"/>
        <n v="-1.2638538329667104E-2"/>
        <n v="1.0388616692956765E-2"/>
        <n v="3.3967595678998652E-3"/>
        <n v="2.9277210211162918E-2"/>
        <n v="1.0666069648379572E-3"/>
        <n v="8.8789210546114106E-5"/>
        <n v="-9.1449162669017259E-3"/>
        <n v="1.1559113719369352E-2"/>
        <n v="8.7695465426613772E-3"/>
        <n v="-2.177730920425025E-2"/>
        <n v="1.5929215966293819E-2"/>
        <n v="7.5784263596374579E-3"/>
        <n v="-9.2504742185552935E-3"/>
        <n v="-2.8272202675406533E-2"/>
        <n v="1.3649358817234836E-2"/>
        <n v="7.7959409541570324E-3"/>
        <n v="8.2630138650301443E-3"/>
        <n v="1.5693123764808803E-2"/>
        <n v="2.7467677377888133E-3"/>
        <n v="-5.1361678510589703E-3"/>
        <n v="3.1836236122684269E-3"/>
        <n v="8.5791771483822998E-5"/>
        <n v="-2.7444121489675899E-3"/>
        <n v="-2.2445819831816149E-2"/>
        <n v="-9.4132344177733085E-3"/>
        <n v="-1.4209612226825485E-2"/>
        <n v="1.234239625190825E-2"/>
        <n v="1.486161284305898E-2"/>
        <n v="2.1746738257851561E-2"/>
        <n v="1.5448348141160473E-3"/>
        <n v="9.8542579084011095E-3"/>
        <n v="-3.8183310225761158E-3"/>
        <n v="1.0732528770773353E-2"/>
        <n v="4.8036384357765805E-3"/>
        <n v="1.903880307116057E-2"/>
        <n v="-3.2098403585063551E-3"/>
        <n v="2.7247201749116545E-3"/>
        <n v="1.1116609493232232E-2"/>
        <n v="3.5019583502666762E-3"/>
        <n v="-1.4445759065978114E-2"/>
        <n v="-8.3992105484698154E-3"/>
        <n v="7.3078045404344483E-3"/>
        <n v="1.2448476657626273E-2"/>
        <n v="-2.1985687142674903E-3"/>
        <n v="5.7940601274597547E-3"/>
        <n v="-1.5334713417886392E-2"/>
        <n v="1.071200415739848E-2"/>
        <n v="2.070758721456456E-2"/>
        <n v="4.313118389970283E-3"/>
        <n v="-2.6244704635657312E-3"/>
        <n v="1.90575396181909E-2"/>
        <n v="5.00780032794923E-3"/>
        <n v="4.9828472239870081E-3"/>
        <n v="3.3305161367170433E-2"/>
        <n v="3.1263550556606123E-3"/>
        <n v="-7.1237261408128028E-3"/>
        <n v="1.5844546694693262E-2"/>
        <n v="-2.7369035202643999E-2"/>
        <n v="7.5642818197856343E-3"/>
        <n v="5.930936956969779E-3"/>
        <n v="-1.9329825988838478E-2"/>
        <n v="5.4794138818439198E-3"/>
        <n v="-3.186497056608717E-2"/>
        <n v="-5.3240536819555206E-2"/>
        <n v="6.1106558020609381E-2"/>
        <n v="-3.5019505790338634E-2"/>
        <n v="1.8629035645954195E-2"/>
        <n v="2.0663453883828176E-2"/>
        <n v="1.6909731337681366E-2"/>
        <n v="-8.3905024348498447E-3"/>
        <n v="2.692306345637685E-2"/>
        <n v="7.4903949285354265E-4"/>
        <n v="-1.6467140445856066E-3"/>
        <n v="-2.8639947363839013E-2"/>
        <n v="1.343007475769431E-2"/>
        <n v="1.9573464896484705E-2"/>
        <n v="1.172778010119524E-2"/>
        <n v="-9.3768273857489648E-3"/>
        <n v="-1.2670687130147407E-3"/>
        <n v="4.4776185874839669E-3"/>
        <n v="1.7830485267698037E-3"/>
        <n v="1.2755882806559926E-2"/>
        <n v="-2.5556492869251768E-2"/>
        <n v="1.3827288119810932E-2"/>
        <n v="2.4460861983532922E-3"/>
        <n v="1.7450448600169199E-2"/>
        <n v="-1.1627825773738998E-3"/>
        <n v="-1.0186375867629049E-3"/>
        <n v="-1.281862949498136E-2"/>
        <n v="1.4903301266716795E-2"/>
        <n v="-1.4248339291833112E-2"/>
        <n v="6.3422321363033607E-3"/>
        <n v="1.0479234439348062E-2"/>
        <n v="5.5841866104959781E-3"/>
        <n v="2.4520055994985412E-3"/>
        <n v="-3.3093477120440529E-3"/>
        <n v="-1.2082424524911595E-2"/>
        <n v="-2.4460463768471552E-2"/>
        <n v="-1.4749193260265026E-3"/>
        <n v="-1.0339685484131E-2"/>
        <n v="1.6417909074712522E-2"/>
        <n v="3.6710167974360886E-3"/>
        <n v="6.8763919236043414E-3"/>
        <n v="3.777998480292144E-3"/>
        <n v="1.0132907792843593E-3"/>
        <n v="2.4873435299156421E-2"/>
        <n v="3.1042753725334382E-3"/>
        <n v="4.7123757918474674E-3"/>
        <n v="-4.5502599311265657E-3"/>
        <n v="-1.2658096168011168E-3"/>
        <n v="5.6332722411189806E-4"/>
        <n v="-3.0260706625344636E-3"/>
        <n v="1.3411712378228469E-3"/>
        <n v="-6.4852799468072542E-3"/>
        <n v="-1.4616174542191329E-2"/>
        <n v="6.5524662932805455E-3"/>
        <n v="6.5097374896769811E-3"/>
        <n v="-2.7007836889203718E-2"/>
        <n v="-2.8780124072221525E-2"/>
        <n v="-7.0697390383659409E-3"/>
        <n v="-6.9686546710170383E-3"/>
        <n v="-8.5431033874809881E-3"/>
        <n v="1.1847975845657555E-2"/>
        <n v="-9.1241225115452629E-3"/>
        <n v="2.1792502952059145E-2"/>
        <n v="1.0738960422899124E-2"/>
        <n v="-1.3373811463758267E-3"/>
        <n v="-5.0070684473483063E-2"/>
        <n v="-1.4724273774992636E-2"/>
        <n v="2.4642213466390395E-3"/>
        <n v="2.3392267792831545E-2"/>
        <n v="8.0582453562549894E-3"/>
        <n v="1.537279689819937E-2"/>
        <n v="-2.4981074060206332E-3"/>
        <n v="1.8018024339039984E-2"/>
        <n v="1.0472011279847981E-2"/>
        <n v="-5.254762021508097E-3"/>
        <n v="-4.3286695715946122E-3"/>
        <n v="-1.4147835418750976E-2"/>
        <n v="-8.5955261817188822E-3"/>
        <n v="3.6188034039488226E-3"/>
        <n v="6.4603108372263129E-3"/>
        <n v="1.2166024340574344E-2"/>
        <n v="8.4802433822039891E-3"/>
        <n v="-2.6324139765396826E-3"/>
        <n v="2.9326158406475233E-3"/>
        <n v="1.4692923344678865E-2"/>
        <n v="-5.9793725896686301E-3"/>
        <n v="1.7248883106691038E-2"/>
        <n v="5.9845870914561061E-3"/>
        <n v="-1.5580674668366212E-3"/>
        <n v="-1.0923491805060914E-2"/>
        <n v="-3.2272559849380045E-3"/>
        <n v="1.4461489496660151E-2"/>
        <n v="-4.255302225881108E-3"/>
        <n v="-7.8347265434142166E-4"/>
        <n v="-1.4398761922759129E-2"/>
        <n v="4.5562847500355552E-3"/>
        <n v="4.3917060272247177E-3"/>
        <n v="-7.9564613479240487E-3"/>
        <n v="-8.6704857520345513E-3"/>
        <n v="5.4664503751131743E-3"/>
        <n v="1.9064877793433244E-2"/>
        <n v="-1.4226718042401609E-3"/>
        <n v="5.8412645998326962E-3"/>
        <n v="8.2153383674516967E-3"/>
        <n v="4.2146501326141284E-3"/>
        <n v="-4.6166575495221185E-3"/>
        <n v="-3.092046620053468E-3"/>
        <n v="1.3675399616123851E-2"/>
        <n v="-6.6759122891075773E-3"/>
        <n v="-1.1831445161722853E-2"/>
        <n v="3.4714704454910095E-3"/>
        <n v="1.4576261295282666E-3"/>
        <n v="-1.164396317738936E-2"/>
        <n v="-1.570831326972677E-2"/>
        <n v="-3.7759793292636568E-3"/>
        <n v="1.7163498144814326E-3"/>
        <n v="2.1417989603116361E-3"/>
        <n v="-1.1184764725424401E-2"/>
        <n v="-3.4582110415436573E-2"/>
        <n v="4.029843146287071E-3"/>
        <n v="1.977111607781068E-2"/>
        <n v="-4.5190130352354974E-3"/>
        <n v="-6.0037760823679065E-3"/>
        <n v="-3.6829736467757335E-2"/>
        <n v="1.8354831041127451E-3"/>
        <n v="-2.3282432592599767E-2"/>
        <n v="-1.3051965162399815E-2"/>
        <n v="4.5771225923302294E-2"/>
        <n v="-1.8703621856195896E-2"/>
        <n v="1.3041161371891485E-2"/>
        <n v="-7.4649939870845561E-3"/>
        <n v="-2.3484196553001047E-2"/>
        <n v="-7.0732891338195492E-3"/>
        <n v="-3.0394154386379713E-2"/>
        <n v="-2.1877554089245854E-2"/>
        <n v="-2.6039107055823241E-2"/>
        <n v="3.8560460636956506E-2"/>
        <n v="-9.4059614750446885E-3"/>
        <n v="-7.163045613577057E-3"/>
        <n v="1.6778327239319601E-3"/>
        <n v="4.3551111003777399E-2"/>
        <n v="-3.5313436203840975E-3"/>
        <n v="1.2403333564440899E-2"/>
        <n v="-1.4319810473022554E-2"/>
        <n v="2.4213134301231287E-2"/>
        <n v="-2.7344357994466217E-2"/>
        <n v="-7.534653811029246E-3"/>
        <n v="9.4693633451725656E-3"/>
        <n v="-5.1755062310984146E-3"/>
        <n v="2.6337217978039895E-2"/>
        <n v="8.8705646444793285E-3"/>
        <n v="-3.6897664165085331E-3"/>
        <n v="1.6468442351712964E-2"/>
        <n v="4.5804471843540195E-3"/>
        <n v="-4.1796667416514888E-3"/>
        <n v="-4.1208461796028439E-3"/>
        <n v="9.8083990909905161E-3"/>
        <n v="-2.7317767943435545E-3"/>
        <n v="5.9351309972570654E-3"/>
        <n v="-1.8910704050410398E-2"/>
        <n v="1.534308320862543E-2"/>
        <n v="-1.1921911532400964E-2"/>
        <n v="-3.7042718322242818E-2"/>
        <n v="-1.8914642554650252E-2"/>
        <n v="6.7517783760395744E-3"/>
        <n v="1.9392313513315607E-3"/>
        <n v="-8.2257599261686964E-3"/>
        <n v="1.9759326022861678E-2"/>
        <n v="1.9854868116697011E-2"/>
        <n v="3.1274336771482947E-3"/>
        <n v="-8.4956975217699293E-3"/>
        <n v="7.7823724731740374E-3"/>
        <n v="-2.3400655429175465E-3"/>
        <n v="1.5636749102503344E-3"/>
        <n v="-1.9984326543735054E-2"/>
        <n v="1.5612548132980297E-2"/>
        <n v="1.8431305055309544E-2"/>
        <n v="-9.2409914787605629E-4"/>
        <n v="2.1429118256364399E-2"/>
        <n v="8.9804571273075506E-3"/>
        <n v="-1.4960822699250365E-4"/>
        <n v="4.4883567726545781E-3"/>
        <n v="-1.5639015109460974E-3"/>
        <n v="4.6990533895343578E-3"/>
        <n v="6.6815137672753266E-3"/>
        <n v="1.3643075196131615E-2"/>
        <n v="-4.7290265079863447E-3"/>
        <n v="2.4853921178236149E-3"/>
        <n v="3.3542066987157781E-3"/>
        <n v="-6.540697277894858E-3"/>
        <n v="-6.7300061472169714E-3"/>
        <n v="-6.6283686183072899E-3"/>
        <n v="-2.4762814437409131E-2"/>
        <n v="3.3450207256751074E-3"/>
        <n v="2.8034566267520766E-3"/>
        <n v="1.0578020896398588E-2"/>
        <n v="1.0915874306786977E-2"/>
        <n v="-4.3730780528206115E-4"/>
        <n v="-1.1448145124324904E-2"/>
        <n v="-5.1634000989653206E-4"/>
        <n v="-1.4243551812798128E-2"/>
        <n v="-1.085574128277067E-2"/>
        <n v="-8.5528689973881633E-3"/>
        <n v="-1.8245653565382436E-2"/>
        <n v="2.970456649221509E-2"/>
        <n v="-1.9634486021702702E-2"/>
        <n v="1.3017992856979355E-2"/>
        <n v="3.0491930016030455E-2"/>
        <n v="-6.7886183072977113E-3"/>
        <n v="-4.3091002838907544E-3"/>
        <n v="4.3277489882849185E-3"/>
        <n v="-5.2006103925369418E-3"/>
        <n v="1.792422765012569E-3"/>
        <n v="5.6656469930012054E-3"/>
        <n v="1.6604944566282143E-2"/>
        <n v="-4.2292904911670481E-3"/>
        <n v="4.3937323565728104E-3"/>
        <n v="-5.4681399024962829E-3"/>
        <n v="-1.0629649968234678E-2"/>
        <n v="1.8079394183853958E-2"/>
        <n v="-8.0058246069047989E-3"/>
        <n v="1.2472468824616945E-2"/>
        <n v="2.6087150593732122E-3"/>
        <n v="-5.4929228267663888E-3"/>
        <n v="5.595947620247177E-3"/>
        <n v="8.7446409274929415E-3"/>
        <n v="-2.7224170097885914E-3"/>
        <n v="1.0057502268097096E-3"/>
        <n v="1.3348651240038034E-2"/>
        <n v="-7.0825050563716463E-4"/>
        <n v="1.3182148230386437E-2"/>
        <n v="-1.1471732401964974E-2"/>
        <n v="-9.5527625230753532E-3"/>
        <n v="1.207398623021616E-2"/>
        <n v="2.8233417764700341E-4"/>
        <n v="1.2891618500994406E-2"/>
        <n v="-2.3265061249546637E-3"/>
        <n v="3.0864155306842278E-3"/>
        <n v="-6.4957092177166942E-3"/>
        <n v="-2.7322771526057554E-2"/>
        <n v="1.1674735146779192E-2"/>
        <n v="-6.8540671247049323E-3"/>
        <n v="-7.7465116818070667E-3"/>
        <n v="1.9872363243016444E-3"/>
        <n v="1.5866281896333989E-2"/>
        <n v="-5.6477247888497839E-3"/>
        <n v="-1.4725558436362585E-3"/>
        <n v="5.0561417406780329E-3"/>
        <n v="9.3627927532564659E-3"/>
        <n v="1.0037350009500345E-2"/>
        <n v="1.0554511720737514E-2"/>
        <n v="-3.3231791955560253E-3"/>
        <n v="6.8043958629226964E-4"/>
        <n v="-1.8087807593663241E-2"/>
        <n v="3.4625137988308907E-4"/>
        <n v="-4.4998633348131145E-3"/>
        <n v="-1.321276066323962E-2"/>
        <n v="-1.8886579704841422E-2"/>
        <n v="7.3983930801664322E-3"/>
        <n v="1.5757529596083231E-2"/>
        <n v="9.8273760796963039E-4"/>
        <n v="-1.711077496017821E-2"/>
        <n v="-2.7539918789516449E-2"/>
        <n v="2.876008777863337E-2"/>
        <n v="-4.8495382645283858E-3"/>
        <n v="-1.891932263678997E-2"/>
        <n v="-1.7530912824059719E-3"/>
        <n v="-1.1708070346374555E-3"/>
        <n v="2.0512855899620597E-2"/>
        <n v="-5.7434877241702154E-4"/>
        <n v="6.2491149985683947E-3"/>
        <n v="-7.0668918411175285E-3"/>
        <n v="-7.1890452340571676E-3"/>
        <n v="-1.4482283926426032E-2"/>
        <n v="-1.6164327861388772E-3"/>
        <n v="5.298753153000213E-3"/>
        <n v="1.1127431065723226E-2"/>
        <n v="-6.6608778546489722E-3"/>
        <n v="-1.3184290762241369E-2"/>
        <n v="-9.0038379402475055E-3"/>
        <n v="1.2309544356736701E-2"/>
        <n v="-9.5541772826684968E-3"/>
        <n v="1.2861759377578608E-2"/>
        <n v="6.493125208502093E-4"/>
        <n v="-7.2089990414636596E-5"/>
        <n v="-9.3019860964388412E-3"/>
        <n v="5.0950324213299147E-3"/>
        <n v="1.2962542885845307E-2"/>
        <n v="-5.7189415421354806E-4"/>
        <n v="9.5135335965803591E-3"/>
        <n v="1.0415929544219216E-2"/>
        <n v="5.6100938530529998E-3"/>
        <n v="-5.9972079686084756E-3"/>
        <n v="-9.821816622097912E-3"/>
        <n v="3.2592147488690326E-3"/>
        <n v="5.3671995046102872E-3"/>
        <n v="1.5032318776720288E-2"/>
        <n v="-1.4532851026732185E-2"/>
        <n v="4.6348495599375372E-3"/>
        <n v="-8.3881215185572788E-3"/>
        <n v="8.6000354222868225E-3"/>
        <n v="-1.5096429827130109E-2"/>
        <n v="-7.1672282877871529E-3"/>
        <n v="-7.2188877162169263E-3"/>
        <n v="6.0475397552988142E-3"/>
        <n v="-1.1950825423024392E-2"/>
        <n v="-1.1370993142168717E-2"/>
        <n v="-1.956047418870932E-2"/>
        <n v="-4.8569410771837074E-3"/>
        <n v="2.2375764045060809E-2"/>
        <n v="-2.0049895634082326E-2"/>
        <n v="1.6487546820806998E-3"/>
        <n v="-2.4466860578483351E-2"/>
        <n v="1.8407802861180045E-3"/>
        <n v="8.7275543949039136E-3"/>
        <n v="-2.428656317225153E-2"/>
        <n v="5.0560393919707458E-3"/>
        <n v="1.7877811776914942E-2"/>
        <n v="1.140515445274537E-2"/>
        <n v="-2.7063704951552081E-3"/>
        <n v="2.052041841407326E-2"/>
        <n v="-5.8281783096181261E-4"/>
        <n v="5.2485859675261981E-3"/>
        <n v="-1.0224821938478956E-2"/>
        <n v="-1.3187714519941274E-2"/>
        <n v="6.0137965114261949E-3"/>
        <n v="-2.6568302406844158E-3"/>
        <n v="3.5518488666785863E-3"/>
        <n v="5.7513581655515011E-3"/>
        <n v="-2.1407645616446369E-2"/>
        <n v="1.8205022083324085E-2"/>
        <n v="1.2728961799912897E-2"/>
        <n v="-1.5111843249654422E-2"/>
        <n v="-1.6671584388957661E-2"/>
        <n v="9.7523993270294262E-3"/>
        <n v="8.9152890886685654E-3"/>
        <n v="-4.6391188653237547E-3"/>
        <n v="-1.6793664788200324E-2"/>
        <n v="1.6177516013057947E-2"/>
        <n v="-6.2939437683932065E-3"/>
        <n v="1.2444161795052366E-2"/>
        <n v="5.3727878895644121E-3"/>
        <n v="-2.4158228869519682E-3"/>
        <n v="1.8345373908912332E-3"/>
        <n v="-1.1426885728296532E-2"/>
        <n v="3.2602110969961462E-3"/>
        <n v="7.2378477832999444E-3"/>
        <n v="7.3324824034834979E-3"/>
        <n v="1.3830247859703659E-2"/>
        <n v="4.4514115842877455E-3"/>
        <n v="2.1444055489057146E-3"/>
        <n v="-1.426531023473343E-2"/>
        <n v="2.0260704099366311E-3"/>
        <n v="-6.210342047877071E-3"/>
        <n v="-7.1936698827406165E-3"/>
        <n v="-2.2176677355202901E-2"/>
        <n v="-5.0754660572753796E-3"/>
        <n v="-3.4747594385738934E-3"/>
        <n v="8.976924933864483E-3"/>
        <n v="-1.9999993159267371E-2"/>
        <n v="8.8535133050937631E-3"/>
        <n v="1.3684385597275472E-2"/>
        <n v="-3.9618782587802492E-3"/>
        <n v="7.3659313127549808E-4"/>
        <n v="-1.4721019223863707E-2"/>
        <n v="-3.4363873061737937E-3"/>
        <n v="3.2982944936308378E-3"/>
        <n v="-1.0908500062777438E-2"/>
        <n v="-2.0244795697583307E-2"/>
        <n v="-7.4016517294669404E-3"/>
        <n v="7.7675841973068316E-4"/>
        <n v="1.203045591352625E-2"/>
        <n v="9.9694530535798798E-4"/>
        <n v="1.5323304074299493E-3"/>
        <n v="-2.0654810506105181E-2"/>
        <n v="1.1404508880584752E-2"/>
        <n v="-1.6064308969311103E-2"/>
        <n v="-9.3406391283579193E-3"/>
        <n v="1.6718157166839109E-2"/>
        <n v="-1.0598454811156177E-2"/>
        <n v="-1.4807868316206951E-2"/>
        <n v="5.4364955620500588E-3"/>
        <n v="6.3620555172572146E-4"/>
        <n v="1.2396641898457572E-2"/>
        <n v="-7.8492842491550974E-4"/>
        <n v="1.516104632148596E-2"/>
        <n v="-7.7390319244918793E-5"/>
        <n v="-7.1196504638694202E-3"/>
        <n v="1.3016415998868824E-2"/>
        <n v="-2.0466290042692736E-2"/>
        <n v="1.366744615159754E-2"/>
        <n v="-4.8818498438724101E-3"/>
        <n v="-1.7364902843460039E-2"/>
        <n v="4.8339839745146218E-3"/>
        <n v="-3.4699723805422522E-3"/>
        <n v="4.3525917772513356E-3"/>
        <n v="-1.1189036492610049E-2"/>
        <n v="-1.1395344483841718E-2"/>
        <n v="4.1915340292757453E-3"/>
        <n v="-1.1058424682527046E-2"/>
        <n v="-1.1661400568727331E-2"/>
        <n v="1.2122469316342421E-3"/>
        <n v="2.0179652805041304E-3"/>
        <n v="4.8332679168436865E-3"/>
        <n v="-2.4050572709828355E-3"/>
        <n v="-5.4644538888981575E-3"/>
        <n v="4.7672285408826287E-3"/>
        <n v="1.8013722532506327E-2"/>
        <n v="7.8978315597888482E-5"/>
        <n v="-3.7914998972709002E-3"/>
        <n v="1.9981015795495161E-2"/>
        <n v="5.8302652722930226E-3"/>
        <n v="-1.4143372949488642E-2"/>
        <n v="-6.8986314467087695E-3"/>
        <n v="-7.341350746966957E-3"/>
        <n v="-1.0735643690343633E-2"/>
        <n v="-2.2347246522035236E-2"/>
        <n v="-9.4557035788367383E-3"/>
        <n v="1.8510903244653765E-2"/>
        <n v="-1.6788991081937987E-2"/>
        <n v="-4.9733927893934604E-3"/>
        <n v="-1.1746136101874138E-2"/>
        <n v="3.2875281635498244E-3"/>
        <n v="1.0082172586063365E-3"/>
        <n v="1.8633530515019814E-2"/>
        <n v="-4.9438868357243315E-4"/>
        <n v="-6.1005413880966808E-3"/>
        <n v="-1.0782965026700841E-2"/>
        <n v="-1.8447114819119426E-2"/>
        <n v="8.8843539846130692E-3"/>
        <n v="2.7094898890207553E-3"/>
        <n v="-5.742245050157857E-3"/>
        <n v="-2.743329247186399E-2"/>
        <n v="-2.1919549951159079E-2"/>
        <n v="-5.9821426593000826E-2"/>
        <n v="9.1168831693542174E-3"/>
        <n v="-8.7144815179108881E-2"/>
        <n v="5.5876301420866081E-2"/>
        <n v="7.2252244310386793E-3"/>
        <n v="3.334624020528798E-2"/>
        <n v="9.1932783505976889E-3"/>
        <n v="1.5616246221663355E-2"/>
        <n v="-5.2168815309716621E-3"/>
        <n v="1.3541712650174453E-2"/>
        <n v="-3.2819180828183137E-2"/>
        <n v="-1.7244593990097035E-2"/>
        <n v="-1.3207257558451868E-3"/>
        <n v="3.1551058260434584E-2"/>
        <n v="-8.2417811160679921E-3"/>
        <n v="-1.2003714762202966E-2"/>
        <n v="8.5981824193046563E-3"/>
        <n v="2.9466227265793732E-2"/>
        <n v="5.7605731111229908E-3"/>
        <n v="2.1478421151357452E-2"/>
        <n v="2.8561480196069855E-2"/>
        <n v="-3.10903358728436E-2"/>
        <n v="-2.7516482554895694E-2"/>
        <n v="3.2272696105988263E-2"/>
        <n v="1.7602245061269617E-2"/>
        <n v="-2.9173860298595478E-2"/>
        <n v="-1.5069710401738323E-3"/>
        <n v="-1.0298236880584066E-2"/>
        <n v="1.3903763975128713E-2"/>
        <n v="3.2735316842895656E-3"/>
        <n v="1.4373823430491539E-2"/>
        <n v="-6.9547039414663558E-4"/>
        <n v="-1.8355732512050915E-2"/>
        <n v="-4.4310767397733875E-3"/>
        <n v="-5.0204760801791148E-2"/>
        <n v="4.6860611488710457E-3"/>
        <n v="3.7313412014952085E-3"/>
        <n v="5.5761494859918326E-3"/>
        <n v="-1.8761474239985754E-2"/>
        <n v="1.1585116440494092E-2"/>
        <n v="-2.7932891196040921E-2"/>
        <n v="-3.0555638317133704E-2"/>
        <n v="5.8295049761256656E-3"/>
        <n v="-2.5540555341669879E-3"/>
        <n v="2.6984455572732546E-2"/>
        <n v="-1.6302283402678697E-2"/>
        <n v="4.4453204360416443E-2"/>
        <n v="1.8658778838198664E-4"/>
        <n v="1.6541924014325415E-2"/>
        <n v="1.1272747600300503E-2"/>
        <n v="-1.6540845655336089E-2"/>
        <n v="2.010977561757743E-2"/>
        <n v="-6.810131443947931E-3"/>
        <n v="-1.7683052635858232E-2"/>
        <n v="2.7920594733965354E-2"/>
        <n v="2.5732642426197216E-2"/>
        <n v="-7.8397405042631707E-3"/>
        <n v="1.1501405511676221E-2"/>
        <n v="4.0795027450337251E-2"/>
        <n v="6.33807542138487E-3"/>
        <n v="-2.64357415767279E-2"/>
        <n v="-1.0044239447280945E-2"/>
        <n v="9.2863717438516069E-3"/>
        <n v="9.6268106940273768E-3"/>
        <n v="5.8223177770808654E-3"/>
        <n v="1.6778225906575184E-3"/>
        <n v="-2.9648272729020486E-2"/>
        <n v="-4.0566265654454758E-3"/>
        <n v="1.9845730170602316E-2"/>
        <n v="-3.4839886198053671E-3"/>
        <n v="2.6435028199698341E-3"/>
        <n v="-2.6194980569425819E-2"/>
        <n v="-3.8427268473361087E-3"/>
        <n v="-4.5590290678880763E-3"/>
        <n v="-9.071718285162178E-3"/>
        <n v="-1.7865111594535854E-2"/>
        <n v="3.8010018586829286E-3"/>
        <n v="-7.0321337340493173E-3"/>
        <n v="2.215355928485252E-2"/>
        <n v="-1.438967422808568E-2"/>
        <n v="3.0100893022301678E-2"/>
        <n v="2.3884540789633535E-2"/>
        <n v="-1.068106485481557E-2"/>
        <n v="1.8656054935699773E-2"/>
        <n v="1.2379213197720063E-2"/>
        <n v="-1.4237856793790971E-2"/>
        <n v="-2.3789284178351244E-2"/>
        <n v="1.8450815349275063E-2"/>
        <n v="-1.6321991158418148E-2"/>
        <n v="-6.1679826799865278E-3"/>
        <n v="-1.2329734599923037E-2"/>
        <n v="-6.9839525193859942E-4"/>
        <n v="-7.7749167641915085E-3"/>
        <n v="-1.9017495876228585E-2"/>
        <n v="3.6618191159605518E-2"/>
        <n v="-3.1168230185752988E-3"/>
        <n v="1.1637964000377421E-2"/>
        <n v="4.3784459455764591E-3"/>
        <n v="-1.7095729700278284E-4"/>
        <n v="1.2823466094826763E-3"/>
        <n v="-2.7493156488011317E-2"/>
        <n v="4.126433713936617E-3"/>
        <n v="2.3345251796041966E-2"/>
        <n v="2.2556409860639892E-2"/>
        <n v="2.5072331116882118E-4"/>
        <n v="-1.2613848448432163E-2"/>
        <n v="1.0152433641339442E-3"/>
        <n v="8.7897484712782248E-3"/>
        <n v="1.0388687162546484E-2"/>
        <n v="4.8092561627608443E-3"/>
        <n v="-3.9610070585789359E-3"/>
        <n v="-1.4415916371469994E-2"/>
        <n v="1.4794900947097123E-2"/>
        <n v="7.289601540808599E-3"/>
        <n v="2.3848632028180772E-2"/>
        <n v="-5.6220810553575529E-4"/>
        <n v="6.9918382292146752E-3"/>
        <n v="1.9154313034022152E-3"/>
        <n v="-7.9657060015470016E-4"/>
        <n v="8.0517280518257461E-3"/>
        <n v="2.3724171971286623E-3"/>
        <n v="-6.1538402075179688E-3"/>
        <n v="7.9384177358381436E-3"/>
        <n v="2.0713521472279117E-2"/>
        <n v="7.2530988451364742E-3"/>
        <n v="4.5963600281240247E-4"/>
        <n v="1.4548265537613903E-2"/>
        <n v="-4.5282760051194026E-3"/>
        <n v="-6.8233582745013122E-3"/>
        <n v="-1.9541991098909528E-2"/>
        <n v="2.5459303219270479E-2"/>
        <n v="-1.1996042761166281E-2"/>
        <n v="6.3829899374661103E-3"/>
        <n v="9.6647484558969321E-3"/>
        <n v="4.1878934283798852E-3"/>
        <n v="-4.0214611985444071E-3"/>
        <n v="-3.5142555359990446E-3"/>
        <n v="2.4761637983794493E-3"/>
        <n v="-9.9550991467799443E-3"/>
        <n v="9.4503706883344307E-3"/>
        <n v="-3.5949997277358037E-3"/>
        <n v="1.6686746634623217E-2"/>
        <n v="1.3751258532725963E-2"/>
        <n v="-1.3564726472082622E-2"/>
        <n v="-3.0755586649091171E-2"/>
        <n v="1.9069420733349274E-2"/>
        <n v="1.0628723195955647E-2"/>
        <n v="-4.3697513218418083E-3"/>
        <n v="-4.6864391327249288E-3"/>
        <n v="3.2137510866618202E-2"/>
        <n v="-6.299784201381442E-3"/>
        <n v="-5.7567548589259054E-3"/>
        <n v="-2.6385011098680744E-3"/>
        <n v="1.9841336661128306E-3"/>
        <n v="-6.9673699985955961E-3"/>
        <n v="-6.7946985288185324E-3"/>
        <n v="-1.4723398062902238E-2"/>
        <n v="-1.5848383486385398E-3"/>
        <n v="1.5042693494704107E-2"/>
        <n v="-1.5490069348483293E-2"/>
        <n v="-1.1346431315232275E-2"/>
        <n v="-4.9732309417049869E-3"/>
        <n v="-3.6908265821039565E-3"/>
        <n v="9.1070094884238006E-3"/>
        <n v="-1.0325082613923176E-2"/>
        <n v="-1.6615143169977142E-2"/>
        <n v="1.1001821826941427E-3"/>
        <n v="-1.5542744735663083E-2"/>
        <n v="-1.4751612758584942E-2"/>
        <n v="-8.4979352605571989E-3"/>
        <n v="2.8569129236994728E-2"/>
        <n v="-1.3173554401374465E-2"/>
        <n v="-3.1363746246495516E-3"/>
        <n v="1.3552782942745978E-2"/>
        <n v="2.6013018634989393E-3"/>
        <n v="-3.0663252493521309E-3"/>
        <n v="-2.2870175458669095E-3"/>
        <n v="-1.7389957334979944E-2"/>
        <n v="8.7684263010334718E-3"/>
        <n v="-3.9872245257193129E-3"/>
        <n v="4.3234009659514072E-3"/>
        <n v="-5.5803345548748329E-3"/>
        <n v="-3.9281145020311214E-3"/>
        <n v="1.3923503918592983E-2"/>
        <n v="-6.112135701523691E-3"/>
        <n v="-2.4039556396871276E-2"/>
        <n v="7.774108927995238E-3"/>
        <n v="-1.7458313166680117E-2"/>
        <n v="-7.2728212336696796E-3"/>
        <n v="1.2487462042551911E-3"/>
        <n v="-3.9078373867141858E-3"/>
        <n v="-3.9482435310416286E-2"/>
        <n v="-1.6250997849698523E-2"/>
        <n v="-7.4205306540600091E-3"/>
        <n v="-3.168378941941441E-2"/>
        <n v="3.6764553747008488E-3"/>
        <n v="3.8644620936114427E-2"/>
        <n v="-2.4598802527262875E-2"/>
        <n v="-5.9658528572935632E-3"/>
        <n v="-9.7298639852422264E-3"/>
        <n v="6.427888944012583E-3"/>
        <n v="1.1496348782448207E-2"/>
        <n v="-1.3350139129520544E-2"/>
        <n v="-1.2982301404026342E-2"/>
        <n v="5.7428210103727118E-3"/>
        <n v="-1.6117083302042867E-2"/>
        <n v="-2.3401569766529073E-3"/>
        <n v="-1.6325767656414358E-2"/>
        <n v="3.2430355523729304E-2"/>
        <n v="4.896529205516531E-3"/>
        <n v="-4.0452853965347035E-3"/>
        <n v="1.5415888660742949E-2"/>
        <n v="7.2920252725330315E-3"/>
        <n v="1.0724878535275373E-3"/>
        <n v="1.0624091526749257E-2"/>
        <n v="4.4169110651370858E-3"/>
        <n v="1.6007050908604326E-2"/>
        <n v="-2.6835510901249693E-3"/>
        <n v="-2.959805258575321E-2"/>
        <n v="-2.6833779000362545E-3"/>
        <n v="-3.139011878386111E-2"/>
        <n v="3.7036850807079524E-3"/>
        <n v="-1.0793359201791808E-2"/>
        <n v="-1.1097682168733303E-2"/>
        <n v="3.1403239948197825E-2"/>
        <n v="7.2232467648387644E-3"/>
        <n v="2.478209948470611E-2"/>
        <n v="-7.0869565655151678E-4"/>
        <n v="8.7758107306008526E-3"/>
        <n v="-1.898066288440603E-2"/>
        <n v="-3.6187759743293579E-2"/>
        <n v="-2.7880023178188384E-3"/>
        <n v="-1.0252668065310333E-3"/>
        <n v="2.0244440899409577E-2"/>
        <n v="-1.5544998805350096E-2"/>
        <n v="6.3162549869029139E-3"/>
        <n v="1.1630001136539114E-2"/>
        <n v="1.5784740238602657E-2"/>
        <n v="-2.712663429313511E-2"/>
        <n v="-1.3664402325525349E-2"/>
        <n v="-1.188813148051393E-2"/>
        <n v="2.1788478522459798E-3"/>
        <n v="2.6183996242937768E-2"/>
        <n v="5.2874008488738244E-2"/>
        <n v="9.9736978909144014E-3"/>
        <n v="-2.9279260306974919E-2"/>
        <n v="1.0173178102461877E-2"/>
        <n v="-1.9788020399165274E-2"/>
        <n v="3.6319386888476801E-2"/>
        <n v="1.5740494952302564E-2"/>
        <n v="-1.0359556436989936E-2"/>
        <n v="1.8167652545120205E-2"/>
        <n v="1.6144375463769123E-3"/>
        <n v="5.5139874524323673E-3"/>
        <n v="-4.387064026522447E-3"/>
        <n v="-1.5337679692366657E-2"/>
        <n v="-2.3833144296978581E-3"/>
        <n v="2.4061449007710234E-2"/>
        <n v="-1.3331934749690744E-3"/>
        <n v="2.5033411615127399E-4"/>
        <n v="-4.3373642303927706E-3"/>
        <n v="6.7856965987123097E-3"/>
        <n v="-1.5143983272487005E-2"/>
        <n v="-5.5761752945585608E-3"/>
        <n v="-1.5293520496170165E-3"/>
        <n v="4.4248350071189879E-3"/>
        <n v="-2.3212551942084381E-2"/>
        <n v="-1.9080178164347927E-3"/>
        <n v="8.6895894901251047E-4"/>
        <n v="-1.9969147257329345E-3"/>
        <n v="-1.3832095473215289E-2"/>
        <n v="7.7629088122339596E-3"/>
        <n v="2.8798983379892951E-2"/>
        <n v="-2.2972377524831389E-3"/>
        <n v="2.123484100628259E-2"/>
        <n v="1.0438392214644043E-2"/>
        <n v="3.1322377877031293E-2"/>
        <n v="1.6828032082023547E-3"/>
        <n v="-3.4400338303700595E-3"/>
        <n v="-1.2041398302765627E-3"/>
        <n v="-4.983070613306273E-3"/>
        <n v="1.5347509023275752E-3"/>
        <n v="-4.3552014706745856E-3"/>
        <n v="6.8043808508841952E-3"/>
        <n v="-2.5504876359776385E-2"/>
        <n v="2.972231692180749E-3"/>
        <n v="-3.8688996906036666E-3"/>
        <n v="-1.92546090365594E-2"/>
        <n v="5.9824398762480246E-3"/>
        <n v="-4.2716843887972145E-3"/>
        <n v="-1.3459029561791236E-2"/>
        <n v="-4.0926959209562908E-3"/>
        <n v="6.5068139371291522E-3"/>
        <n v="1.0547805560750856E-2"/>
        <n v="-5.0504947371873277E-3"/>
        <n v="-1.1590565558977639E-2"/>
        <n v="1.5663797203628649E-2"/>
        <n v="5.8991958870044936E-3"/>
        <n v="1.9269826130843271E-3"/>
        <n v="6.4612438540350148E-3"/>
        <n v="-5.9259606573833778E-3"/>
        <n v="-1.9705232002303341E-2"/>
        <n v="7.094581870013883E-3"/>
        <n v="-2.8513927340698575E-2"/>
        <n v="-1.2430901267879602E-2"/>
        <n v="1.5821616100481606E-2"/>
        <n v="-8.6911724093565734E-3"/>
        <n v="1.041728784215934E-3"/>
        <n v="9.625320961385242E-3"/>
        <n v="-1.5459858731854514E-2"/>
        <n v="2.9398897187176365E-2"/>
        <n v="-7.2881512737307252E-3"/>
        <n v="2.0915226704029344E-2"/>
        <n v="-1.6974695092543235E-2"/>
        <n v="-2.092547055283589E-2"/>
        <n v="-8.6895478736526144E-5"/>
        <n v="-7.7331378164471332E-3"/>
        <n v="8.406354537698002E-3"/>
        <n v="-2.709278780658908E-2"/>
        <n v="-1.2852513766483109E-2"/>
        <n v="2.2513592911513891E-2"/>
        <n v="-3.5370266342038548E-3"/>
        <n v="6.5666401777637606E-3"/>
        <n v="1.3929349694763005E-2"/>
        <n v="-1.2433760388269488E-2"/>
        <n v="-1.6552137821345014E-2"/>
        <n v="9.8477200586675195E-3"/>
        <n v="2.6773065893280767E-2"/>
        <n v="-4.489696399930021E-3"/>
        <n v="1.170864136477201E-2"/>
        <n v="-1.3716325310929256E-2"/>
        <n v="1.2169534623687195E-3"/>
        <n v="4.4274235525640915E-3"/>
        <n v="1.2618832435223881E-2"/>
        <n v="9.9009933666283079E-3"/>
        <n v="4.9019079206007454E-3"/>
        <n v="-8.340289898244313E-4"/>
        <n v="-1.1685501505034335E-3"/>
        <n v="4.7635216084400689E-3"/>
        <n v="-9.1497855789257621E-4"/>
        <n v="1.7815574204184337E-2"/>
        <n v="6.0526149614137381E-3"/>
        <n v="5.5284382402365218E-3"/>
        <n v="-7.1151202005227399E-3"/>
        <n v="-4.8855737453334935E-4"/>
        <n v="-5.8660836127374383E-3"/>
        <n v="3.4420824753425006E-3"/>
        <n v="3.0872264364828039E-2"/>
        <n v="9.4279277052853327E-3"/>
        <n v="-1.4206076190783068E-2"/>
        <n v="-9.713403528291753E-3"/>
        <n v="-1.5114960725366E-2"/>
        <n v="7.3469442320397427E-3"/>
        <n v="6.1589007991984523E-3"/>
        <n v="-2.8995492869992034E-3"/>
        <n v="3.9580416717190925E-3"/>
        <n v="-2.8159967942665842E-3"/>
        <n v="-8.8758975651792582E-4"/>
        <n v="9.4484655060160794E-3"/>
        <n v="-6.4799631255254564E-3"/>
        <n v="-1.1273475767887842E-3"/>
        <n v="-3.6275721889275081E-3"/>
        <n v="6.7961635693456479E-3"/>
        <n v="-1.7197096384141686E-2"/>
        <n v="-1.9542060340572154E-2"/>
        <n v="8.4229463912830482E-3"/>
        <n v="-1.9186166870423405E-2"/>
        <n v="1.0961111784469235E-2"/>
        <n v="7.1727143524420445E-3"/>
        <n v="-1.308379007041871E-2"/>
        <n v="-4.8665698332868157E-3"/>
        <n v="-5.9021961236934706E-3"/>
        <n v="-1.1026300762190799E-2"/>
        <n v="3.4305340267821727E-3"/>
        <n v="2.0379974436717241E-3"/>
        <n v="-6.2711744150982796E-3"/>
        <n v="-5.6285582198168926E-3"/>
        <n v="-5.6603060213732403E-3"/>
        <n v="-6.123878703987562E-3"/>
        <n v="-2.2476855499393045E-2"/>
        <n v="5.3271654195774509E-4"/>
        <n v="9.7604574256806576E-3"/>
        <n v="-5.6239279258070152E-3"/>
        <n v="1.4757811663688392E-2"/>
        <n v="1.5675563232326883E-3"/>
        <n v="-1.825915511284748E-3"/>
        <n v="-2.4390074365568948E-3"/>
        <n v="-1.2050310835924338E-2"/>
        <n v="-7.6011657101762165E-3"/>
        <n v="3.5179861177779825E-2"/>
        <n v="1.6949211678314535E-2"/>
        <n v="-4.9915838545027125E-3"/>
        <n v="1.7855500251542367E-3"/>
        <n v="-8.3177150876694306E-3"/>
        <n v="-1.5148943431031681E-2"/>
        <n v="-3.3023958484557081E-3"/>
        <n v="-7.2368982349395594E-3"/>
        <n v="2.5470355396994826E-3"/>
        <n v="-1.3053040374796709E-2"/>
        <n v="-3.2842118170316459E-3"/>
        <n v="-5.6104339462532682E-3"/>
        <n v="-8.0601766539917241E-3"/>
        <n v="-1.1556572853958946E-2"/>
        <n v="1.9729664947708336E-2"/>
        <n v="5.2848910376441793E-3"/>
        <n v="9.8003996157247641E-4"/>
        <n v="-4.8957514570341365E-3"/>
        <n v="-1.7801310076627774E-2"/>
        <n v="1.2750485972213843E-2"/>
        <n v="-1.6007166633041248E-2"/>
        <n v="8.1337223454156504E-3"/>
        <n v="-2.6288857238744301E-3"/>
        <n v="1.4360958738461438E-2"/>
        <n v="7.5269467577498972E-3"/>
        <n v="-1.6986851527492575E-2"/>
        <n v="-9.3187733688331331E-3"/>
        <n v="-3.1963487230410426E-2"/>
        <n v="1.7169815768211194E-2"/>
        <n v="-1.4907318815557957E-2"/>
        <n v="3.1957353738483185E-3"/>
        <n v="1.1899148026353945E-2"/>
        <n v="1.1574076882590933E-2"/>
        <n v="1.016021428911551E-2"/>
        <n v="-3.9869478779498424E-3"/>
        <n v="3.8209948605574251E-3"/>
        <n v="-1.8760184716103301E-2"/>
        <n v="1.5701465326480424E-2"/>
        <n v="1.9277997928857316E-2"/>
        <n v="-1.124095026816474E-2"/>
        <n v="3.0677098795581781E-3"/>
        <n v="-5.4871212421240267E-3"/>
        <n v="1.9265552157364141E-2"/>
        <n v="-1.1092379949507181E-2"/>
        <n v="-5.2942783203500099E-3"/>
        <n v="-8.4799247059003102E-3"/>
        <n v="-1.0918002024346896E-2"/>
        <n v="5.5192000396320218E-3"/>
        <n v="1.3723163232279845E-3"/>
        <n v="7.9481197689892369E-3"/>
        <n v="8.7917459773778628E-3"/>
        <n v="1.07816498977098E-2"/>
        <n v="6.7555384932913576E-3"/>
        <n v="-2.2955851000074912E-3"/>
        <n v="-8.8488638179451407E-4"/>
        <n v="-1.1071746706011742E-2"/>
        <n v="-2.3734960120553761E-2"/>
        <n v="-1.9357711456063464E-2"/>
        <n v="6.9229030369419853E-3"/>
        <n v="5.2030165004663953E-3"/>
        <n v="-2.2460385150060103E-2"/>
        <n v="-9.4558676000111586E-4"/>
        <n v="-2.3471556623902545E-2"/>
        <n v="-5.6212102105043238E-3"/>
        <n v="-3.3430821377212316E-2"/>
        <n v="-9.4169647538349111E-3"/>
        <n v="2.6395674208275155E-2"/>
        <n v="-2.7096220159030571E-2"/>
        <n v="-2.6331846720949459E-3"/>
        <n v="3.5539322205553336E-3"/>
        <n v="-3.0658617585689441E-2"/>
        <n v="9.8121227006837675E-3"/>
        <n v="-2.5222318900726237E-2"/>
        <n v="-2.1314915867511219E-2"/>
        <n v="1.5277950660958384E-2"/>
        <n v="7.5773016805165128E-3"/>
        <n v="9.4269758279983407E-3"/>
        <n v="-1.2801648150439271E-2"/>
        <n v="3.6138793265998448E-3"/>
        <n v="-5.7085281916759323E-2"/>
        <n v="6.0653296235990695E-3"/>
        <n v="1.8198053308214224E-2"/>
        <n v="-1.0087645212457863E-2"/>
        <n v="-7.3106525503571218E-3"/>
        <n v="1.9303736830935891E-2"/>
        <n v="2.1893804407666195E-2"/>
        <n v="-3.320835406156275E-2"/>
        <n v="3.3240981441741813E-2"/>
        <n v="4.5040222061136781E-3"/>
        <n v="1.281095425789669E-2"/>
        <n v="8.4318649700421133E-4"/>
        <n v="1.5797990197827794E-3"/>
        <n v="2.4185099557721745E-2"/>
        <n v="4.1068284554137691E-3"/>
        <n v="-1.0224943635300021E-2"/>
        <n v="1.4566136773851213E-2"/>
        <n v="5.8037750322714743E-3"/>
        <n v="-4.5555026808541399E-3"/>
        <n v="-1.3119147944156806E-2"/>
        <n v="-7.213476246415329E-3"/>
        <n v="1.9514249344847689E-2"/>
        <n v="-1.5679179088985085E-2"/>
        <n v="7.2412916237851732E-4"/>
        <n v="-2.69767862878183E-2"/>
        <n v="7.0108960934229803E-3"/>
        <n v="3.4177119209421125E-2"/>
        <n v="2.0399827909495905E-2"/>
        <n v="1.1595351628543638E-2"/>
        <n v="1.7787309755417091E-3"/>
        <n v="-4.4887591728599574E-3"/>
        <n v="1.0019954179485202E-2"/>
        <n v="1.5476204031102725E-2"/>
        <n v="-1.6607386426258364E-3"/>
        <n v="-1.4482824547071171E-2"/>
        <n v="-1.2809053428447514E-2"/>
        <n v="2.5145827143099764E-2"/>
        <n v="1.609107797105902E-2"/>
        <n v="-1.7767536941817541E-2"/>
        <n v="-2.6641684758163864E-2"/>
        <n v="-1.1111171120069541E-3"/>
        <n v="-2.426604478635519E-3"/>
        <n v="1.6622771551206172E-2"/>
        <n v="8.2751566635044238E-3"/>
        <n v="7.5150822020149111E-3"/>
        <n v="4.2201513796422674E-3"/>
        <n v="8.3073218335483201E-3"/>
        <n v="1.9676196753623865E-2"/>
        <n v="1.2357446031945329E-2"/>
        <n v="-5.6332895079735934E-4"/>
        <n v="-6.9523341335478994E-3"/>
        <n v="-5.865575572790438E-3"/>
        <n v="1.2181160222558107E-2"/>
        <n v="-6.205387853601696E-3"/>
        <n v="1.4948043687352808E-2"/>
        <n v="3.0014892621162081E-2"/>
        <n v="-9.773808935065853E-3"/>
        <n v="-2.0288734987271684E-2"/>
        <n v="1.2873055701280833E-2"/>
        <n v="-1.8413916740989134E-4"/>
        <n v="-2.394970885515546E-3"/>
        <n v="-8.4949499365167824E-3"/>
        <n v="-7.9158608354424898E-3"/>
        <n v="-2.5438770897904139E-2"/>
        <n v="1.8108204770724168E-2"/>
        <n v="-1.7029257545742249E-2"/>
        <n v="1.2608215537446066E-2"/>
        <n v="-1.3686904467489436E-2"/>
        <n v="-1.5418985285475806E-3"/>
        <n v="1.2643632294779605E-2"/>
        <n v="5.7186187007431943E-3"/>
        <n v="4.5488569209419794E-3"/>
        <n v="2.4622736378281385E-2"/>
        <n v="1.031206627274428E-2"/>
        <n v="3.7822996648204654E-3"/>
        <n v="5.6061285304280783E-3"/>
        <n v="-7.4027087451885576E-3"/>
        <n v="1.3626702448094274E-2"/>
        <n v="1.4624495937067827E-2"/>
        <n v="-2.2112853202619576E-2"/>
        <n v="-1.3640888813397756E-2"/>
        <n v="-8.3534487140007885E-3"/>
        <n v="2.6956140873448886E-2"/>
        <n v="-1.4217956608212123E-2"/>
        <n v="3.8831306099642582E-3"/>
        <n v="2.2102978497089421E-3"/>
        <n v="-6.0650026201758411E-3"/>
        <n v="1.164939182989233E-2"/>
        <n v="-1.4165681589559442E-2"/>
        <n v="-8.8068173674409334E-3"/>
        <n v="-1.1036290639873436E-2"/>
        <n v="-1.1159449568694635E-2"/>
        <n v="9.9464460052978154E-3"/>
        <n v="-1.9128778635640442E-2"/>
        <n v="1.5060765870258175E-2"/>
        <n v="2.282676400857464E-2"/>
        <n v="1.078660042373869E-2"/>
        <n v="-2.5022982963448626E-2"/>
        <n v="-7.2655120804349105E-3"/>
        <n v="3.6118890838752193E-3"/>
        <n v="-6.4400295583909584E-3"/>
        <n v="-1.6013703855535688E-2"/>
        <n v="2.6155328904882147E-3"/>
        <n v="5.8936225039181167E-3"/>
        <n v="8.3566055981647569E-3"/>
        <n v="-2.648123290752924E-2"/>
        <n v="-1.369861114035209E-2"/>
        <n v="1.7856387352461756E-3"/>
        <n v="3.3670171142561323E-3"/>
        <n v="9.2775967110425572E-3"/>
        <n v="1.1733877226829392E-3"/>
        <n v="-9.7669805582845104E-4"/>
        <n v="-2.2291771641640645E-2"/>
        <n v="4.9999748757931783E-3"/>
        <n v="-5.373035670926285E-3"/>
        <n v="4.0015028997846258E-3"/>
        <n v="1.2953534170883074E-3"/>
        <n v="2.0969373559998283E-2"/>
        <n v="1.1044427867819007E-2"/>
        <n v="-1.3319393806979885E-2"/>
        <n v="3.9817551773202453E-3"/>
        <n v="-1.6443138701022209E-3"/>
        <n v="2.6159694327569927E-3"/>
        <n v="2.899132389787562E-3"/>
        <n v="-2.8714667167610508E-2"/>
        <n v="2.3512002969011458E-2"/>
        <n v="-9.3051241694636078E-3"/>
        <n v="-9.5880814224089672E-3"/>
        <n v="2.9643386854893983E-4"/>
        <n v="-2.0343674337356288E-2"/>
        <n v="7.0564164427753262E-3"/>
        <n v="-8.2082343148569548E-3"/>
        <n v="7.6705651172510603E-3"/>
        <n v="6.2099906702779428E-3"/>
        <n v="-6.5698532547399102E-3"/>
        <n v="-1.0420850012598848E-2"/>
        <n v="-9.4166543727558505E-3"/>
        <n v="-2.3510696611711568E-3"/>
        <n v="1.5368833272085158E-2"/>
        <n v="-1.8062496386611282E-2"/>
        <n v="-1.4387071842913102E-2"/>
        <n v="7.1942708568442093E-3"/>
        <n v="-2.07036392593829E-3"/>
        <n v="-1.3692966032548104E-2"/>
        <n v="-1.4725187323169076E-3"/>
        <n v="6.9518380721576012E-3"/>
        <n v="-3.7761585602061554E-2"/>
        <n v="2.0763121402449292E-2"/>
        <n v="-4.3663613204714125E-3"/>
        <n v="2.4280723666003645E-2"/>
        <n v="9.189699912419691E-3"/>
        <n v="-9.830325647225524E-3"/>
        <n v="1.2854048503747384E-2"/>
        <n v="-1.3647050956265838E-2"/>
        <n v="5.2659261520162648E-3"/>
        <n v="1.3352132517252535E-3"/>
        <n v="-1.6309396289934441E-2"/>
        <n v="-2.0855117752258789E-2"/>
        <n v="1.075615744911107E-2"/>
        <n v="6.5325138957053053E-3"/>
        <n v="1.8842674595795916E-3"/>
        <n v="-5.5376177664792081E-3"/>
        <n v="-9.8759718993077783E-3"/>
        <n v="4.2445779905686543E-4"/>
        <n v="2.0258773188323032E-2"/>
        <n v="-1.0292157920942291E-2"/>
        <n v="-1.6491624865021759E-2"/>
        <n v="1.4204960249029286E-2"/>
        <n v="-1.9587221259013798E-2"/>
        <n v="-1.3533857918964998E-2"/>
        <n v="3.7020312411970568E-3"/>
        <n v="6.4005944711673646E-3"/>
        <n v="-1.3043091747830804E-2"/>
        <n v="-1.059402742574167E-2"/>
        <n v="-1.1038994832474058E-3"/>
        <n v="2.817989225412143E-2"/>
        <n v="5.3740128917594276E-3"/>
        <n v="1.1332025815291802E-2"/>
        <n v="1.1099408672881061E-2"/>
        <n v="1.4113932661987905E-2"/>
        <n v="2.061902286951689E-3"/>
        <n v="-6.1728436761013805E-3"/>
        <n v="3.8716278199720122E-2"/>
        <n v="-3.3884250145077566E-3"/>
        <n v="1.0399972264639512E-2"/>
        <n v="3.1671341724781588E-3"/>
        <n v="2.1408739387359432E-2"/>
        <n v="-6.7608440831390393E-4"/>
        <n v="-5.9926626311941344E-3"/>
        <n v="1.7697410922031365E-2"/>
        <n v="-1.3949997233263622E-2"/>
        <n v="-3.8747842782249631E-4"/>
        <n v="-7.3672352862476087E-3"/>
        <n v="1.1816352347086001E-2"/>
        <n v="-1.6407420133760509E-3"/>
        <n v="-2.2815166302770029E-2"/>
        <n v="1.1904792838000278E-2"/>
        <n v="2.0250747878336695E-2"/>
        <n v="-6.6163069263709406E-3"/>
        <n v="-1.522324148251597E-3"/>
        <n v="1.1435155827945742E-3"/>
        <n v="-1.0470232156319925E-2"/>
        <n v="4.8090296543601418E-4"/>
        <n v="8.2684511730246602E-3"/>
        <n v="-5.0538457319524444E-3"/>
        <n v="3.3735841901171293E-2"/>
        <n v="2.2251164618747321E-3"/>
        <n v="5.0878321997001041E-3"/>
        <n v="4.7861131766204768E-3"/>
        <n v="-1.199969608054885E-2"/>
        <n v="-7.1388638821481276E-3"/>
        <n v="1.867587945071425E-2"/>
        <n v="-7.3338335653061471E-4"/>
        <n v="6.4214781442446522E-3"/>
        <n v="-8.021141493567141E-3"/>
        <n v="-1.7459007849762731E-3"/>
        <n v="-8.8364410943347904E-3"/>
        <n v="-2.1545372377322014E-2"/>
        <n v="-4.3660236670074459E-3"/>
        <n v="1.5347966049269468E-2"/>
        <n v="-3.849368849263235E-3"/>
        <n v="6.5033588452394486E-3"/>
        <n v="-1.6200037303086501E-2"/>
        <n v="7.6146451705374485E-3"/>
        <n v="-9.6353471976182714E-3"/>
        <n v="-1.8790567773254829E-2"/>
        <n v="6.6103572704350189E-3"/>
        <n v="1.0236538169272835E-2"/>
        <n v="-3.9192836800793218E-3"/>
        <n v="-9.3090513034714828E-3"/>
        <n v="3.535791205895622E-2"/>
        <n v="2.0677435175370684E-2"/>
        <n v="1.5675169145613843E-2"/>
        <n v="-4.7834844814933497E-3"/>
        <n v="-3.536758953794461E-3"/>
        <n v="-2.9122000875574372E-3"/>
        <n v="-1.0313977692827159E-2"/>
        <n v="1.9270966548096125E-2"/>
        <n v="-9.9884313790922219E-3"/>
        <n v="-1.4593227784409413E-2"/>
        <n v="7.6788733305730439E-3"/>
        <n v="-2.0321076065467181E-2"/>
        <n v="9.2564540625783565E-5"/>
        <n v="-2.6852489042749061E-3"/>
        <n v="-5.1990965792136912E-3"/>
        <n v="2.613134226826519E-3"/>
        <n v="-4.0025323888637221E-3"/>
        <n v="1.7756929469559424E-2"/>
        <n v="2.938554077581701E-3"/>
        <n v="-6.5006669982899945E-3"/>
        <n v="-3.2254783660778941E-3"/>
        <n v="1.710426879856608E-2"/>
        <n v="4.7268153666255586E-3"/>
        <n v="1.7189948836877411E-2"/>
        <n v="3.1130183037306747E-3"/>
        <n v="-3.8127819042758082E-3"/>
        <n v="-5.2514136687287216E-3"/>
        <n v="2.9885494817678326E-2"/>
        <n v="1.0165043769518434E-2"/>
        <n v="5.2464256271127496E-3"/>
        <n v="-1.0951463743256062E-2"/>
        <n v="7.7855435472549139E-3"/>
        <n v="-1.7172187178926546E-4"/>
        <n v="-6.1813096012609536E-3"/>
        <n v="-8.3793592464735944E-3"/>
        <n v="-6.8821171921602531E-3"/>
        <n v="-1.8333428522474216E-2"/>
        <n v="2.0552551862389468E-3"/>
        <n v="1.5427187124283703E-2"/>
        <n v="-1.2382626504291783E-2"/>
        <n v="4.8017304294891705E-3"/>
        <n v="5.3100256440052895E-4"/>
        <n v="-2.0166313211266718E-2"/>
        <n v="2.7712599117932779E-2"/>
        <n v="-6.7632207130486899E-3"/>
        <n v="-1.6463409025506581E-2"/>
        <n v="7.8822728657330643E-3"/>
        <n v="1.9332249578528637E-2"/>
        <n v="7.3275732127793258E-3"/>
        <n v="2.0111218339958992E-2"/>
        <n v="1.677849453508351E-3"/>
        <n v="4.9413879921618165E-3"/>
        <n v="-1.3501170213422453E-2"/>
        <n v="2.3570260515052066E-2"/>
        <n v="5.2822845674189711E-3"/>
        <n v="1.4696219360498919E-2"/>
        <n v="-8.0103646180028631E-3"/>
        <n v="1.6068441996919924E-2"/>
        <n v="-1.1318895687421282E-2"/>
        <n v="1.8999664062716581E-2"/>
        <n v="-2.390434067684799E-3"/>
        <n v="-1.6773133543638297E-2"/>
        <n v="-9.7488232565412503E-4"/>
        <n v="-3.5696822279293605E-2"/>
        <n v="-5.9033733991797899E-4"/>
        <n v="-2.2780463924008121E-3"/>
        <n v="-7.9492694082725635E-3"/>
        <n v="-2.5061782082845374E-2"/>
        <n v="2.2121194862033455E-2"/>
        <n v="1.7108609757702675E-2"/>
        <n v="8.410414381301301E-4"/>
        <n v="-8.4033468184078197E-3"/>
        <n v="-1.4491476917802393E-2"/>
        <n v="-2.2185921926743957E-2"/>
        <n v="-5.4525294304650362E-3"/>
        <n v="1.1406848717225193E-2"/>
        <n v="-8.9175795901591526E-3"/>
        <n v="1.9760045273381044E-2"/>
        <n v="-5.4844335420787371E-2"/>
        <n v="-1.2447326575420581E-2"/>
        <n v="-2.9471731484242314E-2"/>
        <n v="1.3559892910030014E-2"/>
        <n v="3.2221616689548593E-2"/>
        <n v="5.1478703122705971E-2"/>
        <n v="-3.1250896534795736E-3"/>
        <n v="9.3173668912189811E-3"/>
        <n v="-1.5356762735069696E-2"/>
        <n v="-3.4259214978803021E-2"/>
        <n v="4.9718834388253974E-2"/>
        <n v="2.5929080952995509E-3"/>
        <n v="-3.3078232147005449E-2"/>
        <n v="-3.9046770759273652E-2"/>
        <n v="3.8711512863165431E-2"/>
        <n v="-2.1409681485283327E-2"/>
        <n v="-4.0965221750534631E-2"/>
        <n v="-6.6654293549847088E-3"/>
        <n v="-3.3928665985257789E-2"/>
        <n v="2.1326539799757294E-2"/>
        <n v="-1.7337203209093932E-2"/>
        <n v="2.4368841978589462E-2"/>
        <n v="-1.3417004953753198E-2"/>
        <n v="2.0447477216551269E-2"/>
        <n v="4.5841226473012364E-2"/>
        <n v="-1.5183001029673293E-2"/>
        <n v="-9.1770906747090653E-4"/>
        <n v="-4.4088709676389781E-3"/>
        <n v="-2.2788053478852266E-2"/>
        <n v="1.6521898465547968E-2"/>
        <n v="-1.6439171591673407E-2"/>
        <n v="2.1718019681042922E-3"/>
        <n v="3.7690667197645134E-3"/>
        <n v="-1.8774048964749324E-2"/>
        <n v="8.6092743417820472E-4"/>
        <n v="-1.2425866522332019E-2"/>
        <n v="1.8292688670264123E-2"/>
        <n v="2.3096652059115153E-2"/>
        <n v="5.9921868501634723E-2"/>
        <n v="-2.1824783424667982E-2"/>
        <n v="6.272449545401404E-4"/>
        <n v="-3.3134126855873802E-3"/>
        <n v="-8.7151624590224852E-3"/>
        <n v="-8.247921008268988E-3"/>
        <n v="-4.5604116912508874E-2"/>
        <n v="-7.9478736642213388E-3"/>
        <n v="6.6601867509388235E-3"/>
        <n v="-1.1985805798485072E-2"/>
        <n v="1.0384319533133901E-2"/>
        <n v="-3.0736766311104557E-2"/>
        <n v="-2.3783950304315793E-3"/>
        <n v="-1.480073244097857E-2"/>
        <n v="-4.0331822174960452E-3"/>
        <n v="-2.2271626838886061E-2"/>
        <n v="-2.0501214370686638E-2"/>
        <n v="-6.7653382595647127E-3"/>
        <n v="2.348648103177764E-2"/>
        <n v="3.0596699245897252E-3"/>
        <n v="2.8469714985767336E-2"/>
        <n v="3.7568422793303746E-3"/>
        <n v="1.0341792659301241E-2"/>
        <n v="-1.0528334748810875E-2"/>
        <n v="1.4679758541056964E-2"/>
        <n v="-2.2623502082282143E-2"/>
        <n v="-2.3842687157813902E-2"/>
        <n v="-2.2287825518569893E-2"/>
        <n v="1.6030031557806135E-2"/>
        <n v="2.5407178517250495E-2"/>
        <n v="9.091770416120859E-3"/>
        <n v="-2.1881076146936462E-2"/>
        <n v="-1.9131501324883726E-2"/>
        <n v="1.3415822625006957E-3"/>
        <n v="1.4427777767227479E-3"/>
        <n v="1.0291750334245897E-3"/>
        <n v="1.3467675887415487E-2"/>
        <n v="-2.2925523073197618E-2"/>
        <n v="7.5789093840639143E-3"/>
        <n v="2.5553783370870553E-2"/>
        <n v="3.5164875856210642E-3"/>
        <n v="-2.3227885270130644E-2"/>
        <n v="-3.1774708035632315E-3"/>
        <n v="5.9640130255897983E-3"/>
        <n v="-1.993257762078926E-2"/>
        <n v="-9.3864577173274899E-4"/>
        <n v="-1.3258157309396279E-2"/>
        <n v="1.8091327053742834E-2"/>
        <n v="2.0887531926257807E-2"/>
        <n v="8.1432914555825686E-3"/>
        <n v="1.514542802579566E-3"/>
        <n v="-1.5424917638548252E-2"/>
        <n v="1.8021726455326181E-2"/>
        <n v="-1.9311964310028906E-2"/>
        <n v="-1.4359682048696865E-3"/>
        <n v="1.7152880674403681E-2"/>
        <n v="2.9889831728794114E-2"/>
        <n v="6.0976736887734528E-3"/>
        <n v="3.8479539466704793E-3"/>
        <n v="-2.5873954676131072E-3"/>
        <n v="-4.5157502830103224E-3"/>
        <n v="1.6407642994302973E-2"/>
        <n v="-2.9437031097874211E-3"/>
        <n v="2.8570717414801994E-3"/>
        <n v="-6.7426045521000733E-3"/>
        <n v="-1.1377802918385083E-2"/>
        <n v="5.8028417036890545E-3"/>
        <n v="-1.2307808716289226E-2"/>
        <n v="-9.9298836781459565E-3"/>
        <n v="-7.2762444005944893E-3"/>
        <n v="-2.3672773082255016E-2"/>
        <n v="-1.3087213954838917E-2"/>
        <n v="1.6858557548000919E-2"/>
        <n v="-5.5600315302173353E-3"/>
        <n v="-1.7280921836015928E-3"/>
        <n v="-8.1465340818620557E-4"/>
        <n v="3.5059096257529676E-2"/>
        <n v="2.432061982253475E-2"/>
        <n v="-1.3553762221541699E-2"/>
        <n v="1.5104194580323194E-2"/>
        <n v="3.2638878933013427E-3"/>
        <n v="-3.9231048368424393E-3"/>
        <n v="-5.7632697630993768E-4"/>
        <n v="-2.768171773257766E-2"/>
        <n v="-5.0414358758882338E-3"/>
        <n v="2.305016118320391E-2"/>
        <n v="-6.0211980309780033E-3"/>
        <n v="2.804100742337079E-2"/>
        <n v="1.3970804186833163E-2"/>
        <n v="8.6230694261602014E-3"/>
        <n v="2.880786059066498E-3"/>
        <n v="-4.9109984650136385E-3"/>
        <n v="3.1660227736483026E-3"/>
        <n v="8.9111847344991446E-3"/>
        <n v="-1.3801034165947801E-3"/>
        <n v="-2.3033512238852527E-3"/>
        <n v="1.5994261877047444E-2"/>
        <n v="-3.5778999516691279E-3"/>
        <n v="-1.3823977541488786E-2"/>
        <n v="-9.7396572923175162E-3"/>
        <n v="1.737286095232804E-2"/>
        <n v="2.0328933334493371E-2"/>
        <n v="1.6558823867644179E-2"/>
        <n v="-1.8815232424543638E-2"/>
        <n v="5.6817158706794491E-3"/>
        <n v="-7.679969373383333E-3"/>
        <n v="1.2988149246822456E-2"/>
        <n v="2.3886875007688602E-2"/>
        <n v="1.0378196800508555E-2"/>
        <n v="-1.2224044220805697E-2"/>
        <n v="-9.1955891068485895E-3"/>
        <n v="1.5612086172132056E-3"/>
        <n v="-2.7712960453111224E-3"/>
        <n v="-6.6869547421317677E-3"/>
        <n v="-1.5736296664466964E-3"/>
        <n v="1.7512899887570654E-3"/>
        <n v="8.9161430761497407E-3"/>
        <n v="-2.2439774058612305E-2"/>
        <n v="-9.128797166809921E-3"/>
        <n v="-1.3059015053596745E-2"/>
        <n v="9.8784638696420846E-3"/>
        <n v="-2.0551044995023804E-2"/>
        <n v="6.0473584738156561E-3"/>
        <n v="-2.040069398161648E-2"/>
        <n v="1.0505772069786312E-2"/>
        <n v="-5.7044077659422765E-3"/>
        <n v="-2.0449664980497273E-2"/>
        <n v="5.7623468868315264E-3"/>
        <n v="2.3386870969550166E-2"/>
        <n v="-1.4592489295417232E-2"/>
        <n v="-1.2014544387085491E-2"/>
        <n v="-3.4880106083282625E-3"/>
        <n v="3.0271645572450545E-3"/>
        <n v="1.9239828397624947E-2"/>
        <n v="-4.0713538071674993E-3"/>
        <n v="-8.2691351105338429E-3"/>
        <n v="-1.1241300398222576E-3"/>
        <n v="6.9404156448398258E-3"/>
        <n v="-1.5265011289872454E-2"/>
        <n v="2.3855902838402665E-2"/>
        <n v="-1.1786049810953325E-2"/>
        <n v="4.0367894591668563E-3"/>
        <n v="-6.670362233480942E-3"/>
        <n v="6.1631155473031995E-3"/>
        <n v="-1.0788003589929152E-2"/>
        <n v="1.1645129656320252E-2"/>
        <n v="-1.6444441123871889E-2"/>
        <n v="-1.1145702226889043E-3"/>
        <n v="-5.0214389740375065E-3"/>
        <n v="3.5513819205810204E-3"/>
        <n v="-1.098893490498265E-2"/>
        <n v="-3.4840463886131046E-3"/>
        <n v="2.2678269802987039E-3"/>
        <n v="-1.6404227530084303E-2"/>
        <n v="1.6006825048417994E-2"/>
        <n v="1.0377314952167982E-2"/>
        <n v="3.6415020442752688E-3"/>
        <n v="-2.9770262273228765E-3"/>
        <n v="-2.052721434116167E-3"/>
        <n v="-1.6830374087096645E-2"/>
        <n v="-1.1697546288322203E-2"/>
        <n v="-1.3472728955908897E-3"/>
        <n v="-1.2526368228632401E-2"/>
        <n v="-3.2103909279175058E-2"/>
        <n v="-2.2180161797054065E-3"/>
        <n v="-7.4769795208254886E-3"/>
        <n v="1.4964890135315434E-2"/>
        <n v="8.7261609589679434E-3"/>
        <n v="-5.3693021577894129E-3"/>
        <n v="2.2893072262516467E-2"/>
        <n v="-1.5637243276297896E-2"/>
        <n v="-2.2835300469179476E-3"/>
        <n v="2.985977889262692E-4"/>
        <n v="-2.9844948569384133E-3"/>
        <n v="-3.522249012143297E-2"/>
        <n v="2.0787999558336878E-2"/>
        <n v="1.0840974336353559E-2"/>
        <n v="-3.0210886023541828E-2"/>
        <n v="-1.7295508322187847E-2"/>
        <n v="-3.9109689629294175E-3"/>
        <n v="-2.273308873283364E-3"/>
        <n v="-3.7281926770510454E-3"/>
        <n v="-1.6632032393482876E-2"/>
        <n v="-3.171170106196608E-3"/>
        <n v="-2.3435839653876966E-2"/>
        <n v="-1.704862876755231E-2"/>
        <n v="-1.2483449622396225E-2"/>
        <n v="4.7097012049740927E-2"/>
        <n v="3.7179490925571823E-2"/>
        <n v="-1.4730063352654144E-2"/>
        <n v="-1.9759502439875232E-2"/>
        <n v="-1.6638337047865104E-2"/>
        <n v="2.1475124902420539E-2"/>
        <n v="1.5395943276796054E-2"/>
        <n v="-1.7149352339303481E-2"/>
        <n v="4.5748863633792158E-3"/>
        <n v="1.4828830400341886E-3"/>
        <n v="-2.9612140254433594E-3"/>
        <n v="-3.5002236894186023E-3"/>
        <n v="3.1399671988139755E-2"/>
        <n v="-1.5892673376436073E-2"/>
        <n v="2.3490020573246451E-2"/>
        <n v="4.0983644838716859E-3"/>
        <n v="-3.3673423191558749E-2"/>
        <n v="-6.3358028454877369E-3"/>
        <n v="-1.1158392465525746E-2"/>
        <n v="-2.5255222008856881E-2"/>
        <n v="6.9459067597075208E-3"/>
        <n v="-2.0365743573567685E-2"/>
        <n v="-1.3524074707453315E-2"/>
        <n v="3.8522413995529803E-3"/>
        <n v="1.8623086865609206E-2"/>
        <n v="1.4182805543218713E-2"/>
        <n v="3.4524167415195262E-2"/>
        <n v="6.7589685263964583E-3"/>
        <n v="-3.0420115081943866E-3"/>
        <n v="2.8303841438888311E-2"/>
        <n v="3.8883138212844059E-3"/>
        <n v="8.0520617292210162E-3"/>
        <n v="-4.5197052678735639E-2"/>
        <n v="-1.3825472794837701E-2"/>
        <n v="9.17052932616369E-3"/>
        <n v="-6.7892854330838803E-3"/>
        <n v="1.1673243592828175E-2"/>
        <n v="-1.0187122731562304E-2"/>
        <n v="-2.9405391416499338E-3"/>
        <n v="2.5489671156976534E-2"/>
        <n v="-1.3660591000255073E-2"/>
        <n v="-1.6662040560794233E-3"/>
        <n v="-1.0117888105192652E-2"/>
        <n v="-5.6901746703879041E-3"/>
        <n v="-2.2679011088030609E-2"/>
        <n v="5.9639654428385036E-3"/>
        <n v="5.8316160027016783E-2"/>
        <n v="-1.5889147098609113E-2"/>
        <n v="-5.1745920162604708E-4"/>
        <n v="-1.6257592796572684E-2"/>
        <n v="-2.315792732403732E-2"/>
        <n v="1.1853381951814956E-2"/>
        <n v="1.0649628316366622E-2"/>
        <n v="-9.2728349534547672E-3"/>
        <n v="-3.1906129467096367E-4"/>
        <n v="9.0434493332651744E-3"/>
        <n v="8.4347376050741829E-4"/>
        <n v="1.0535188694583475E-2"/>
        <n v="1.6055183186846733E-2"/>
        <n v="-1.1286776722732261E-2"/>
        <n v="9.9626665056018471E-3"/>
        <n v="-3.2367512657737629E-2"/>
        <n v="5.4157315264675709E-3"/>
        <n v="-3.0523781917914605E-2"/>
        <n v="-1.5034398813760785E-2"/>
        <n v="-6.1939646766984158E-3"/>
        <n v="-2.8937050501932626E-3"/>
        <n v="3.4267171077729364E-2"/>
        <n v="-1.6404046235628966E-2"/>
        <n v="-3.4013201069020838E-3"/>
        <n v="-2.4551374655098601E-2"/>
        <n v="4.7178381785610179E-2"/>
        <n v="-1.2933855570249952E-2"/>
        <n v="-9.6089975819892981E-3"/>
        <n v="-1.1687009126758796E-2"/>
        <n v="1.1156771198297388E-3"/>
        <n v="1.7358845432123848E-2"/>
        <n v="-1.6522662329977789E-2"/>
        <n v="-2.3827961497379424E-2"/>
        <n v="-1.6422876849350621E-2"/>
        <n v="1.0864645204543999E-2"/>
        <n v="1.0182158434285604E-2"/>
        <n v="-7.7276491594533425E-3"/>
        <n v="-2.0317467067840767E-3"/>
        <n v="-6.5595351098393095E-3"/>
        <n v="-3.233148245821138E-2"/>
        <n v="1.0235281253670792E-2"/>
        <n v="-1.9098712485586034E-2"/>
        <n v="-2.3032131919993537E-2"/>
        <n v="-8.3850026929308541E-3"/>
        <n v="-1.3357829485463379E-2"/>
        <n v="-7.7008683294064184E-3"/>
        <n v="-1.8275049168420821E-2"/>
        <n v="1.5300150911685462E-2"/>
        <n v="-2.1474265640208934E-2"/>
        <n v="-1.591367743724148E-2"/>
        <n v="5.2148062004397921E-4"/>
        <n v="-9.5149770285449797E-3"/>
        <n v="1.1842436914024645E-3"/>
        <n v="5.2575840619140113E-3"/>
        <n v="-1.6474833878347916E-2"/>
        <n v="2.5525059202608835E-2"/>
        <n v="5.703913060202348E-3"/>
        <n v="4.5759228735433366E-2"/>
        <n v="4.1909089959117907E-3"/>
        <n v="-5.388483276360001E-2"/>
        <n v="2.9060739181301809E-2"/>
        <n v="3.3535049005151141E-2"/>
        <n v="-1.0002573846805474E-2"/>
        <n v="-4.4356106218657043E-3"/>
        <n v="-2.6361312673719217E-2"/>
        <n v="1.6397574579059881E-2"/>
        <n v="4.5021775577933631E-3"/>
        <n v="2.1414298338493953E-2"/>
        <n v="1.0925683422136956E-2"/>
        <n v="-1.4250369604763558E-3"/>
        <n v="7.1353529440543184E-4"/>
        <n v="4.4806253416901143E-2"/>
        <n v="-2.0361770261415391E-2"/>
        <n v="-8.3603392848219382E-3"/>
        <n v="-4.9181049944774236E-3"/>
        <n v="-1.0826004242248111E-2"/>
        <n v="2.9264752923223503E-2"/>
        <n v="3.5136341044016861E-2"/>
        <n v="1.2728881567636963E-2"/>
        <n v="5.3362837596918622E-2"/>
        <n v="4.0401812637915979E-2"/>
        <n v="1.8110065389618235E-3"/>
        <n v="-6.0263092817169905E-4"/>
        <n v="-9.7467263735137033E-3"/>
        <n v="1.6742727579875272E-2"/>
        <n v="-2.594813046299338E-2"/>
        <n v="-2.4385225153428447E-2"/>
        <n v="1.995376678506755E-2"/>
        <n v="6.6721700106593174E-2"/>
        <n v="-1.4864877755038752E-2"/>
        <n v="9.2102400690654562E-3"/>
        <n v="1.9417613948495838E-3"/>
        <n v="-3.914731783078873E-2"/>
        <n v="9.4796000934860292E-3"/>
        <n v="2.4775211222393345E-2"/>
        <n v="2.729565433977843E-3"/>
        <n v="-2.3331923221748818E-3"/>
        <n v="-1.94893616095968E-2"/>
        <n v="7.7519613157535083E-3"/>
        <n v="-4.2702283052052592E-2"/>
        <n v="7.6234850893117656E-3"/>
        <n v="-1.1246373372947316E-2"/>
        <n v="5.0666315948040275E-3"/>
        <n v="3.9300563896335516E-2"/>
        <n v="-8.6122484399528965E-3"/>
        <n v="4.3934095196746403E-2"/>
        <n v="4.5049714761367099E-3"/>
        <n v="3.4569894839404647E-3"/>
        <n v="9.0316509340646611E-3"/>
        <n v="-8.9508103395014027E-3"/>
        <n v="1.7970134372937485E-2"/>
        <n v="-2.7439016236682212E-3"/>
        <n v="-1.0364127796780087E-2"/>
        <n v="-2.372575264631871E-2"/>
        <n v="2.9048887189221828E-2"/>
        <n v="2.7121773153052864E-2"/>
        <n v="-3.9519706018206202E-3"/>
        <n v="-1.6230778762757359E-2"/>
        <n v="-5.4995210978256992E-3"/>
        <n v="-2.1751139986340262E-2"/>
        <n v="6.2182247810742552E-3"/>
        <n v="-1.5824029010111484E-2"/>
        <n v="-3.2346995435319492E-3"/>
        <n v="-1.4030735646155534E-2"/>
        <n v="4.8499499319426764E-2"/>
        <n v="-1.8373161997663701E-2"/>
        <n v="1.0722414278055536E-2"/>
        <n v="-3.4431561791335996E-2"/>
        <n v="8.0956068120072722E-3"/>
        <n v="-1.7208349755737151E-2"/>
        <n v="-9.3384548751430652E-3"/>
        <n v="-7.4626794252268258E-3"/>
        <n v="-7.9146000989606113E-3"/>
        <n v="-1.4958142373757699E-2"/>
        <n v="8.2000182862134174E-3"/>
        <n v="1.3053444091608579E-3"/>
        <n v="-7.4206476936127252E-3"/>
        <n v="-6.8700595086780281E-3"/>
        <n v="-1.098679921705803E-2"/>
        <n v="1.0080119658188114E-2"/>
        <n v="2.1283201811367336E-2"/>
        <n v="1.1466716380174269E-2"/>
        <n v="-6.1119269848269875E-3"/>
        <n v="7.1413483975548697E-3"/>
        <n v="1.8219499455686572E-2"/>
        <n v="-1.0542688516760323E-2"/>
        <n v="-3.685233944267996E-2"/>
        <n v="8.4237681623899885E-3"/>
        <n v="-2.4053956405238774E-2"/>
        <n v="4.3404503809849615E-3"/>
        <n v="1.5778821956485167E-2"/>
        <n v="3.9571959473705398E-4"/>
        <n v="1.6318863877230472E-2"/>
        <n v="9.147602432491464E-3"/>
        <n v="-1.7839861973319993E-2"/>
        <n v="4.2022449427847164E-2"/>
        <n v="-4.56043412184165E-2"/>
        <n v="-1.431539783872271E-2"/>
        <n v="2.20352041329408E-2"/>
        <n v="2.0384248823313245E-2"/>
        <n v="2.3050850699437575E-3"/>
        <n v="1.7056279823682186E-2"/>
        <n v="6.8777739453262932E-3"/>
        <n v="-1.6375083040072624E-2"/>
        <n v="5.4223003587501317E-3"/>
        <n v="-2.0814759008240813E-3"/>
        <n v="2.1333053881625208E-2"/>
        <n v="1.1882672303293207E-2"/>
        <n v="4.9541649531843479E-3"/>
        <n v="1.0498370741338414E-2"/>
        <n v="8.7631747853735842E-3"/>
        <n v="-5.3728345916015385E-4"/>
        <n v="2.8673793551720062E-2"/>
        <n v="1.3066861303485666E-3"/>
        <n v="-7.0465216533859287E-3"/>
        <n v="4.468189358989072E-3"/>
        <n v="2.0060907921459759E-3"/>
        <n v="-1.0445919865016418E-3"/>
        <n v="-1.3941975294895492E-3"/>
        <n v="-1.7452886474561558E-3"/>
        <n v="-1.7480498726607507E-4"/>
        <n v="1.1453106856730955E-2"/>
        <n v="-1.3916542631264295E-2"/>
        <n v="-9.4669654882070242E-3"/>
        <n v="1.6548595638414154E-2"/>
        <n v="6.7032500750896507E-3"/>
        <n v="1.0377268457826272E-3"/>
        <n v="5.1825386152870578E-4"/>
        <n v="-1.8131495504846606E-2"/>
        <n v="3.0425592586095895E-2"/>
        <n v="-6.9978222356860131E-3"/>
        <n v="1.5039577836411633E-2"/>
        <n v="-7.7047049649077159E-3"/>
        <n v="1.5242881878462455E-2"/>
        <n v="-6.7645192735101833E-3"/>
        <n v="1.6610817491222729E-3"/>
        <n v="-2.5041454673513153E-2"/>
        <n v="1.7010644522241769E-4"/>
        <n v="1.4455869845126923E-3"/>
        <n v="-3.481340802878985E-3"/>
        <n v="1.1928331472770282E-3"/>
        <n v="1.3617062055729656E-2"/>
        <n v="-1.4273806096555264E-3"/>
        <n v="-2.0264085340481519E-2"/>
        <n v="1.2701811275560138E-2"/>
        <n v="2.3898204278330448E-2"/>
        <n v="-1.6554474997831914E-4"/>
        <n v="7.0364668832587629E-3"/>
        <n v="-1.2330449372053298E-3"/>
        <n v="-4.1975285277980889E-2"/>
        <n v="1.5807570319939623E-2"/>
        <n v="-2.8755105093210664E-2"/>
        <n v="3.3089889931505745E-3"/>
        <n v="1.1803430814586235E-2"/>
        <n v="-1.0121789816342264E-2"/>
        <n v="3.1196116813803076E-3"/>
        <n v="2.7643481895689437E-3"/>
        <n v="1.5506538325243069E-2"/>
        <n v="8.8225933430317038E-3"/>
        <n v="-6.8954918061919779E-3"/>
        <n v="-1.1430984685532608E-2"/>
        <n v="7.3661438035894644E-3"/>
        <n v="1.6495254694236738E-2"/>
        <n v="-2.2333795503542087E-2"/>
        <n v="2.2244833189788427E-3"/>
        <n v="1.7244420247894077E-2"/>
        <n v="-5.0355274981095377E-4"/>
        <n v="1.1502941639084385E-2"/>
        <n v="6.8897155711753477E-3"/>
        <n v="1.0387490687497891E-2"/>
        <n v="1.0443756535366333E-2"/>
        <n v="-1.4777069507163954E-2"/>
        <n v="2.893928058367301E-3"/>
        <n v="1.2744403252395564E-2"/>
        <n v="1.5354161456634374E-2"/>
        <n v="1.270560425489986E-2"/>
        <n v="-4.9261573955519111E-3"/>
        <n v="5.4920416199364386E-3"/>
        <n v="2.3847706738584495E-3"/>
        <n v="3.0692905573004303E-4"/>
        <n v="-5.0635690451219517E-3"/>
        <n v="2.3133722834525194E-3"/>
        <n v="2.3080329440106073E-3"/>
        <n v="2.1492301117156387E-3"/>
        <n v="1.0722972106725903E-2"/>
        <n v="-2.8341955313925471E-2"/>
        <n v="-2.3709184403303718E-2"/>
        <n v="-2.4764047499929998E-3"/>
        <n v="4.3244980434178348E-2"/>
        <n v="-2.0726451334589502E-3"/>
        <n v="-1.6307696754969681E-2"/>
        <n v="-3.4485496467213439E-2"/>
        <n v="-2.9723817210628778E-2"/>
        <n v="9.0149980409059971E-3"/>
        <n v="1.9275295438353046E-2"/>
        <n v="-2.1507932332846869E-2"/>
        <n v="2.8202408185962202E-3"/>
        <n v="1.9685595668781142E-2"/>
        <n v="1.6791122778565759E-2"/>
        <n v="-2.8719955542104714E-3"/>
        <n v="-1.2240999680721121E-2"/>
        <n v="4.292959510100669E-3"/>
        <n v="2.2340412960075273E-2"/>
        <n v="-3.2502274800217945E-2"/>
        <n v="1.5166301655334724E-2"/>
        <n v="-4.1365550261759032E-2"/>
        <n v="1.2987149918769703E-2"/>
        <n v="-9.0158157472501887E-3"/>
        <n v="2.2118433356291822E-2"/>
        <n v="5.7161164867596259E-3"/>
        <n v="-1.429032119000806E-2"/>
        <n v="-1.647436165043592E-3"/>
        <n v="-2.2194737027752987E-2"/>
        <n v="2.9532461124732734E-3"/>
        <n v="-2.6550116452077499E-2"/>
        <n v="1.0333810336492055E-2"/>
        <n v="-3.0181056848682664E-3"/>
        <n v="-2.2872562524229201E-2"/>
        <n v="9.4664198517202536E-3"/>
        <n v="-1.8754394506866889E-3"/>
        <n v="-5.4663756153916498E-3"/>
        <n v="1.5802097419555183E-2"/>
        <n v="1.0060891779721359E-2"/>
        <n v="-1.9251471686378974E-3"/>
        <n v="2.0211289586926418E-2"/>
        <n v="3.5347716004301422E-3"/>
        <n v="-1.2450951604430327E-2"/>
        <n v="4.0229045733718216E-2"/>
        <n v="-2.9503862178421603E-3"/>
        <n v="2.1592718288314661E-3"/>
        <n v="-1.6758307005334538E-3"/>
        <n v="-9.5918487001867003E-4"/>
        <n v="9.9215153627481012E-3"/>
        <n v="3.1703057596166317E-4"/>
        <n v="2.4869191454895745E-2"/>
        <n v="-4.6366904108278151E-3"/>
        <n v="7.7635881570126131E-4"/>
        <n v="6.3614766256432365E-3"/>
        <n v="-5.5504112638611325E-3"/>
        <n v="3.6434340535165255E-3"/>
        <n v="4.9432556744326561E-3"/>
        <n v="2.1212844671211206E-2"/>
        <n v="-1.7309951925036371E-3"/>
        <n v="3.9957777259127525E-3"/>
        <n v="-1.4267426680326656E-3"/>
        <n v="-2.8876537804766622E-2"/>
        <n v="6.0399279485423563E-3"/>
        <n v="2.9248665099808058E-3"/>
        <n v="-4.7582831573327322E-3"/>
        <n v="7.7884892525439398E-3"/>
        <n v="-1.7369356012445047E-2"/>
        <n v="1.5573121695933168E-4"/>
        <n v="1.4170018862865286E-2"/>
        <n v="-2.7637006879881465E-3"/>
        <n v="1.9245562364534452E-2"/>
        <n v="1.0876122495205864E-2"/>
        <n v="-1.6438032834800165E-3"/>
        <n v="1.6636094080633823E-2"/>
        <n v="-3.3306772165518916E-3"/>
        <n v="-2.6880746066396677E-3"/>
        <n v="1.3986066820900867E-2"/>
        <n v="7.9023577319954352E-3"/>
        <n v="-8.0542801635277161E-3"/>
        <n v="-1.8466582236061013E-2"/>
        <n v="-1.1273771488679363E-2"/>
        <n v="3.9981468385497099E-3"/>
        <n v="-1.7846557193715418E-2"/>
        <n v="1.3740823941874813E-2"/>
        <n v="-5.5551854159030523E-3"/>
        <n v="-1.206604417321111E-2"/>
        <n v="-1.5229250385659032E-2"/>
        <n v="-2.6795483594680425E-3"/>
        <n v="2.5332741037171758E-3"/>
        <n v="1.148539975774665E-2"/>
        <n v="-1.0143797659042497E-2"/>
        <n v="2.2483860534228128E-2"/>
        <n v="-9.5736638574893673E-3"/>
        <n v="-2.1975534752732506E-2"/>
        <n v="6.640435948189527E-3"/>
        <n v="-3.0605182054463054E-2"/>
        <n v="9.3369049925169367E-3"/>
        <n v="1.7246353690161254E-3"/>
        <n v="7.591173291251474E-3"/>
        <n v="6.2136388372429074E-3"/>
        <n v="-1.0806994992810237E-3"/>
        <n v="1.9936701907662391E-2"/>
        <n v="-5.909636672101426E-3"/>
        <n v="-7.1640329673084979E-3"/>
        <n v="6.5249585292017631E-3"/>
        <n v="5.6436179382493012E-3"/>
        <n v="-1.8731938836566653E-2"/>
        <n v="-5.6418169743769342E-3"/>
        <n v="5.6738276716443714E-3"/>
        <n v="-1.6229846581443663E-3"/>
        <n v="1.238563327450759E-3"/>
        <n v="-1.1573092477033531E-2"/>
        <n v="-1.7562755851046385E-2"/>
        <n v="2.7520794830978801E-2"/>
        <n v="-7.2491893420636444E-3"/>
        <n v="-1.2605602682391193E-2"/>
        <n v="6.227556151411795E-3"/>
        <n v="1.2223491756293781E-2"/>
        <n v="8.1014780492443261E-3"/>
        <n v="-4.5489233324481626E-3"/>
        <n v="-2.3609917852810414E-3"/>
        <n v="1.0764185647059499E-2"/>
        <n v="2.2734158541250382E-2"/>
        <n v="-1.4696183305202282E-2"/>
        <n v="-2.0161885240323474E-2"/>
        <n v="1.6446204615694349E-2"/>
        <n v="-9.0304756688264209E-4"/>
        <n v="8.1349109732455904E-3"/>
        <n v="1.7483527488467487E-2"/>
        <n v="7.5635057115670534E-3"/>
        <n v="7.7982892282151273E-3"/>
        <n v="3.2543158326581167E-3"/>
        <n v="-1.9894779721220779E-2"/>
        <n v="-9.5535768184321634E-2"/>
        <n v="2.5857799526598946E-2"/>
        <n v="-1.3712639545290783E-2"/>
        <n v="1.5189169948741421E-2"/>
        <n v="9.8164269930827164E-3"/>
        <n v="-1.4895048488985374E-3"/>
        <n v="1.2326313915032028E-2"/>
        <n v="-4.1105694885806843E-3"/>
        <n v="-7.7779312937176215E-5"/>
        <n v="-2.0015588186751088E-2"/>
        <n v="-6.2783455670439858E-3"/>
        <n v="-1.5989636508084715E-4"/>
        <n v="2.1595997681205237E-3"/>
        <n v="7.7420360992577208E-3"/>
        <n v="2.6928359173656879E-3"/>
        <n v="-9.2416162909719768E-3"/>
        <n v="-8.0523373697570788E-3"/>
        <n v="-8.4392360989482551E-3"/>
        <n v="1.5400929030904287E-3"/>
        <n v="1.4345532302137975E-3"/>
        <n v="-2.3077589129391063E-3"/>
        <n v="6.0620057088263124E-3"/>
        <n v="-2.7511252356912541E-2"/>
        <n v="5.7067091005147397E-3"/>
        <n v="7.3769096121525379E-3"/>
        <n v="-2.9774743911825663E-3"/>
        <n v="2.4213172726843757E-2"/>
        <n v="-1.576045491999245E-2"/>
        <n v="5.2040830036919061E-3"/>
        <n v="5.1772876195008699E-3"/>
        <n v="6.3390914144327848E-3"/>
        <n v="6.1417540533601489E-3"/>
        <n v="1.643399960282288E-3"/>
        <n v="-3.28140725601056E-3"/>
        <n v="-1.3169275035738948E-2"/>
        <n v="7.1486727639391567E-4"/>
        <n v="1.1747945712411001E-2"/>
        <n v="1.0356104020269763E-2"/>
        <n v="1.5452761811176163E-2"/>
        <n v="6.0411261387927073E-3"/>
        <n v="3.8765612077544809E-3"/>
        <n v="-6.7388995825626852E-3"/>
        <n v="4.6501662942652899E-3"/>
        <n v="-3.7181103922382386E-3"/>
        <n v="-4.4935244678888653E-3"/>
        <n v="-4.59027671178458E-3"/>
        <n v="7.3784529670219978E-3"/>
        <n v="6.3324764714736137E-3"/>
        <n v="-1.205466129462307E-2"/>
        <n v="5.9857477613594057E-3"/>
        <n v="4.9584900372994234E-3"/>
        <n v="1.2903747812220701E-3"/>
        <n v="1.4100476185882727E-2"/>
        <n v="8.0736304509481105E-3"/>
        <n v="-9.121204239102787E-3"/>
        <n v="1.3470234714698659E-3"/>
        <n v="1.9805757532529444E-2"/>
        <n v="-3.8842756170613946E-3"/>
        <n v="-8.0932680969336701E-4"/>
        <n v="-1.3916488036024299E-2"/>
        <n v="-1.9413726928813047E-3"/>
        <n v="2.3492316399490454E-2"/>
        <n v="3.8743382518375835E-3"/>
        <n v="1.656957549845961E-3"/>
        <n v="-9.0621950042363286E-3"/>
        <n v="1.0959580189416895E-2"/>
        <n v="-1.1487404804692014E-3"/>
        <n v="2.7815708255202409E-2"/>
        <n v="-5.5244283335742495E-3"/>
        <n v="1.4274662735795252E-2"/>
        <n v="-3.5357580673051059E-3"/>
        <n v="-4.1747041718231959E-4"/>
        <n v="5.2202352848980116E-3"/>
        <n v="-1.1217203670437215E-2"/>
        <n v="-1.12050463435176E-3"/>
        <n v="1.8928811787382704E-2"/>
        <n v="3.165023704973402E-3"/>
        <n v="-1.7833545731812395E-3"/>
        <n v="2.2124593692969929E-2"/>
        <n v="-8.4700695639361445E-3"/>
        <n v="1.6813522497730382E-2"/>
        <n v="3.0671060888356472E-3"/>
        <n v="4.3871045122607644E-3"/>
        <n v="-6.9489592166693814E-3"/>
        <n v="1.7860618996029309E-2"/>
        <n v="1.571479813819554E-3"/>
        <n v="2.6150235662836252E-4"/>
        <n v="-5.8828739173044653E-4"/>
        <n v="-5.885361610503792E-3"/>
        <n v="-5.1967626113639254E-3"/>
        <n v="-1.2828050506096367E-2"/>
        <n v="-1.6076903435571221E-3"/>
        <n v="-5.0318097669508344E-3"/>
        <n v="-7.1476568189571266E-3"/>
        <n v="1.3379494287145244E-2"/>
        <n v="-5.3618412053002551E-4"/>
        <n v="3.4064207371087063E-2"/>
        <n v="-3.6313532212032262E-3"/>
        <n v="-2.4731566181688258E-3"/>
        <n v="-6.067725457922335E-3"/>
        <n v="-4.594604747136799E-4"/>
        <n v="9.4568725138861609E-3"/>
        <n v="-1.04097366448197E-3"/>
        <n v="2.9306072126855653E-3"/>
        <n v="-2.5974126579293433E-3"/>
        <n v="-7.2916707118642066E-3"/>
        <n v="7.1535459238527555E-3"/>
        <n v="-5.100953359382876E-3"/>
        <n v="-5.1923772096118537E-4"/>
        <n v="-1.1428553990753598E-2"/>
        <n v="1.2874335638051848E-2"/>
        <n v="2.9183175842439901E-3"/>
        <n v="-9.3760107782310254E-3"/>
        <n v="-9.7916309041057303E-4"/>
        <n v="-1.5158372735784353E-2"/>
        <n v="-8.1603358267589021E-3"/>
        <n v="-7.0902919871489445E-3"/>
        <n v="3.0989294377148369E-3"/>
        <n v="4.7011331425090841E-3"/>
        <n v="-2.546785390410311E-2"/>
        <n v="2.6407797384763176E-2"/>
        <n v="-1.9313014929460581E-2"/>
        <n v="-7.5638922745154824E-3"/>
        <n v="1.6478553614864833E-3"/>
        <n v="-2.323819621455725E-2"/>
        <n v="2.2247141354142297E-2"/>
        <n v="1.1945601267823847E-2"/>
        <n v="1.4789690398484989E-2"/>
        <n v="8.0228792811798399E-4"/>
        <n v="-2.0039863745503483E-3"/>
        <n v="-6.4257842677877264E-3"/>
        <n v="1.6841429689089527E-3"/>
        <n v="2.0849829018001476E-3"/>
        <n v="-2.281883970115528E-2"/>
        <n v="-1.1950524161198683E-2"/>
        <n v="5.7000204496171492E-3"/>
        <n v="9.4000228932940022E-3"/>
        <n v="-7.1213198737276606E-3"/>
        <n v="1.3517164488695332E-2"/>
        <n v="-1.4153478711454004E-2"/>
        <n v="2.8299453395363994E-3"/>
        <n v="4.7491100755632232E-3"/>
        <n v="1.801620014491867E-2"/>
        <n v="-1.0699194322232097E-2"/>
        <n v="-5.9174858439867695E-3"/>
        <n v="-1.3685279976516362E-4"/>
        <n v="1.1565001177686884E-2"/>
        <n v="-9.0650408158281515E-3"/>
        <n v="1.1742184496245756E-2"/>
        <n v="2.3886610456261836E-2"/>
        <n v="2.3065728841227262E-3"/>
        <n v="5.4573311211001396E-3"/>
        <n v="1.8963918768981625E-3"/>
        <n v="2.349715331208424E-3"/>
        <n v="1.9665340596119796E-2"/>
        <n v="1.3410313084174508E-3"/>
        <n v="1.0012795326211243E-2"/>
        <n v="5.6196866245761257E-3"/>
        <n v="2.6372159648884175E-3"/>
        <n v="-7.5776955418984659E-3"/>
        <n v="-7.0674764886006214E-3"/>
        <n v="1.4362793715995581E-2"/>
        <n v="-1.2530016272885858E-3"/>
        <n v="7.1513879671307734E-3"/>
        <n v="-1.121204212664817E-3"/>
        <n v="1.7646670630919958E-2"/>
        <n v="-4.9018698795835203E-3"/>
        <n v="3.2634845319583494E-3"/>
        <n v="5.2170044486103961E-3"/>
        <n v="-1.2699933567812516E-2"/>
        <n v="3.9517581621191677E-2"/>
        <n v="2.0822140738391282E-2"/>
        <n v="-1.1655638831855053E-2"/>
        <n v="-9.4350079585703295E-4"/>
        <n v="6.3152875202701075E-3"/>
        <n v="4.457488972869017E-3"/>
        <n v="-1.5940624499550471E-2"/>
        <n v="-3.3406574726577265E-2"/>
        <n v="3.5481886905235793E-2"/>
        <n v="-1.6303014160883866E-2"/>
        <n v="-1.9767377839265743E-2"/>
        <n v="-3.9962873291063961E-3"/>
        <n v="3.2271816752771798E-2"/>
        <n v="7.9341776762098526E-3"/>
        <n v="4.5233154444583867E-3"/>
        <n v="1.5789569513851021E-3"/>
        <n v="1.2728353385947244E-2"/>
        <n v="-1.4412896652918894E-3"/>
        <n v="1.091219711207625E-2"/>
        <n v="6.9108142163525343E-3"/>
        <n v="3.9137950696197521E-3"/>
        <n v="-1.0452627170931095E-2"/>
        <n v="-1.7585914185161311E-2"/>
        <n v="1.8017121396050051E-3"/>
        <n v="3.65487712535284E-3"/>
        <n v="3.4688389946224696E-4"/>
        <n v="-4.9116251925245269E-3"/>
        <n v="-6.3874257009777224E-4"/>
        <n v="-4.9971577975572723E-3"/>
        <n v="1.5300249349961659E-2"/>
        <n v="4.601403013520855E-3"/>
        <n v="-3.7788051693053992E-3"/>
        <n v="-5.9770439005750742E-3"/>
        <n v="-9.0194207707806617E-3"/>
        <n v="-9.043138998442779E-3"/>
        <n v="-4.0035155109120479E-3"/>
        <n v="2.3645413513606606E-4"/>
        <n v="1.116950819517637E-2"/>
        <n v="-1.1338389803737581E-2"/>
        <n v="5.0248633827039146E-3"/>
        <n v="8.3523681849322351E-3"/>
        <n v="-2.2108092250811007E-2"/>
        <n v="3.7580003596735523E-3"/>
        <n v="1.9789670163138151E-2"/>
        <n v="-9.4405063672056144E-3"/>
        <n v="-5.64774498421583E-3"/>
        <n v="5.5614350261341539E-3"/>
        <n v="4.8247230277453923E-3"/>
        <n v="-5.7384568318996632E-3"/>
        <n v="-1.772673824013693E-2"/>
        <n v="1.696747635722895E-2"/>
        <n v="1.0081345146388365E-2"/>
        <n v="-2.6848853255891925E-3"/>
        <n v="-1.5684365654544563E-2"/>
        <n v="-1.742087518295965E-2"/>
        <n v="1.7790168806772755E-2"/>
        <n v="2.4970300996927097E-2"/>
        <n v="3.1903032225133465E-3"/>
        <n v="2.6018872162079099E-3"/>
        <n v="-3.575577681116493E-3"/>
        <n v="-3.0095689789585434E-3"/>
        <n v="-1.5093269129354825E-3"/>
        <n v="1.4825572860408975E-2"/>
        <n v="-3.4947016620470173E-3"/>
        <n v="-8.1637638119670397E-3"/>
        <n v="-1.4665010724886018E-2"/>
        <n v="-1.5177332259252219E-2"/>
        <n v="-1.2543499952880621E-3"/>
        <n v="-7.6555696503212145E-3"/>
        <n v="9.341815310466961E-3"/>
        <n v="1.212160648468763E-2"/>
        <n v="1.8466094121312837E-2"/>
        <n v="-5.2134207698829593E-3"/>
        <n v="-1.7477987243386117E-4"/>
        <n v="-8.1533970884617446E-4"/>
        <n v="1.241547116322983E-2"/>
        <n v="-3.5177546949886063E-2"/>
        <n v="-7.9366104350843125E-3"/>
        <n v="-9.8645530992252928E-3"/>
        <n v="7.2898995655101828E-3"/>
        <n v="-1.9600782474136658E-2"/>
        <n v="-1.2118568503073468E-2"/>
        <n v="-1.5007191261063202E-2"/>
        <n v="-4.9184499061082243E-2"/>
        <n v="1.0372460342745971E-2"/>
        <n v="1.7109669997541488E-2"/>
        <n v="5.5642526858574737E-3"/>
        <n v="1.1324177263818402E-2"/>
        <n v="-2.5957509975829907E-2"/>
        <n v="-1.293271920670136E-2"/>
        <n v="-1.9984150869252426E-2"/>
        <n v="-1.5935171247008273E-2"/>
        <n v="-1.0429518099833057E-2"/>
        <n v="1.1094160565589206E-2"/>
        <n v="2.2630198829902692E-3"/>
        <n v="-1.3684504919222795E-2"/>
        <n v="-1.2972607910367029E-2"/>
        <n v="-1.0472321948243546E-2"/>
        <n v="2.2089585970109127E-2"/>
        <n v="1.4593483455199507E-2"/>
        <n v="-3.8082182803215514E-2"/>
        <n v="1.0609527378296013E-2"/>
        <n v="1.4514205885350906E-2"/>
        <n v="-3.4029956382061188E-3"/>
        <n v="-1.3031368952584832E-2"/>
        <n v="2.0405260781771739E-2"/>
        <n v="7.5421571431180112E-3"/>
        <n v="1.1125677574129966E-2"/>
        <n v="6.7241707679159823E-3"/>
        <n v="1.7204146271235343E-2"/>
        <n v="-7.6275350299976896E-3"/>
        <n v="1.0560018231080326E-2"/>
        <n v="-1.3227450447128142E-2"/>
        <n v="4.8927817599455636E-3"/>
        <n v="2.0409437261186714E-2"/>
        <n v="6.993932040190165E-3"/>
        <n v="1.8175168251854945E-3"/>
        <n v="1.6068431831217644E-2"/>
        <n v="-1.2881012283091908E-2"/>
        <n v="1.9379813112674782E-2"/>
        <n v="-3.9923396741883277E-3"/>
        <n v="-6.362567030176236E-3"/>
        <n v="1.6072214401548157E-2"/>
        <n v="1.4368521910811394E-2"/>
        <n v="-7.8280404705293183E-3"/>
        <n v="5.0093925367076242E-3"/>
        <n v="1.8692623504918959E-3"/>
        <n v="-1.3681678972932376E-2"/>
        <n v="1.5132767229144584E-3"/>
        <n v="7.0511679695899332E-3"/>
        <n v="1.9379768598289937E-2"/>
        <n v="-6.0713830812545444E-3"/>
        <n v="-4.133967682402262E-3"/>
        <n v="-2.3048401560940013E-2"/>
        <n v="-1.712339281571218E-3"/>
        <n v="-2.9286577919826251E-2"/>
        <n v="1.8586455769853627E-2"/>
        <n v="7.4530293018797433E-3"/>
        <n v="-2.053311416880288E-2"/>
        <n v="8.3847817509186129E-4"/>
        <n v="-1.3985531169937837E-2"/>
        <n v="7.1245812772462447E-3"/>
        <n v="-2.2455862706889929E-2"/>
        <n v="3.1735588462219688E-2"/>
        <n v="-1.8018086899644237E-2"/>
        <n v="9.174347642899372E-3"/>
        <n v="1.4675253291196011E-2"/>
        <n v="4.0957399447965059E-3"/>
        <n v="9.4964917333497656E-3"/>
        <n v="-3.4408657052451552E-2"/>
        <n v="8.892317203838207E-3"/>
        <n v="-6.9993863303311477E-3"/>
        <n v="-2.1733396020891083E-2"/>
        <n v="3.4024407769204235E-3"/>
        <n v="2.9388296923467561E-2"/>
        <n v="-6.3298574015091535E-3"/>
        <n v="-2.164592977193569E-2"/>
        <n v="-3.3219604889167531E-4"/>
        <n v="-5.7158236073092672E-3"/>
        <n v="1.4037488385999497E-2"/>
        <n v="1.5754762697621549E-2"/>
        <n v="1.304429206508706E-2"/>
        <n v="2.946907177702851E-3"/>
        <n v="1.7884830796721651E-3"/>
        <n v="1.2241657730644784E-2"/>
        <n v="-1.47392214976515E-2"/>
        <n v="1.0101091778465854E-2"/>
        <n v="-3.6076798557704848E-3"/>
        <n v="1.4927284479767877E-2"/>
        <n v="-6.7592074186124673E-3"/>
        <n v="-4.4108549513770523E-3"/>
        <n v="3.7215114703696983E-2"/>
        <n v="2.2577550801565094E-2"/>
        <n v="-8.7123035772077584E-3"/>
        <n v="-3.3710010388371403E-3"/>
        <n v="4.2220368639227734E-2"/>
        <n v="-4.1727608047694709E-3"/>
        <n v="-2.7527185126529297E-2"/>
        <n v="6.5829591043398139E-4"/>
        <n v="-6.7579934633188454E-3"/>
        <n v="3.4381044275395567E-2"/>
        <n v="7.0434515556467847E-3"/>
        <n v="-2.3121398168588048E-2"/>
        <n v="7.0414589482012957E-3"/>
        <n v="1.2456643451214555E-2"/>
        <n v="1.6830626156458806E-3"/>
        <n v="-3.0011613860242869E-2"/>
        <n v="6.689765241814527E-3"/>
        <n v="2.7649163852826453E-2"/>
        <n v="-3.0253973649304489E-2"/>
        <n v="4.2569684788128948E-2"/>
        <n v="1.6560409873427329E-3"/>
        <n v="8.7799220045656767E-3"/>
        <n v="1.6728896714006458E-2"/>
        <n v="-8.7827272356370001E-3"/>
        <n v="-8.5239521820413833E-3"/>
        <n v="-2.6809952826042149E-2"/>
        <n v="2.9058946780804451E-3"/>
        <n v="-2.3179799369019705E-3"/>
        <n v="-8.248103193403078E-3"/>
        <n v="1.0893746991247344E-2"/>
        <n v="2.9432142190955801E-2"/>
        <n v="-7.2039656756792692E-3"/>
        <n v="-7.3695502157141712E-3"/>
        <n v="1.7132663662959846E-3"/>
        <n v="-1.5507418831418929E-2"/>
        <n v="-8.2232654810625583E-3"/>
        <n v="2.7326855297851171E-2"/>
        <n v="1.4323098347468921E-2"/>
        <n v="5.6034720672593075E-3"/>
        <n v="-1.39303533589763E-3"/>
        <n v="1.841328964931277E-3"/>
        <n v="-1.3033300432710559E-2"/>
        <n v="5.7562239949264793E-3"/>
        <n v="-1.9076881520748712E-3"/>
        <n v="-1.045658601268673E-2"/>
        <n v="-2.4542569090551414E-2"/>
        <n v="8.9108598153226914E-3"/>
        <n v="1.5413048321816003E-2"/>
        <n v="6.9357482635299395E-3"/>
        <n v="-6.2669200945778547E-3"/>
        <n v="-1.0113106785862636E-2"/>
        <n v="3.0993666086089888E-3"/>
        <n v="-1.4705068021329204E-2"/>
        <n v="3.0778109926241637E-3"/>
        <n v="-4.2262164101946054E-3"/>
        <n v="-3.0813897584793803E-3"/>
        <n v="4.3739518737884175E-3"/>
        <n v="2.4329307992488003E-2"/>
        <n v="3.8376520457259033E-2"/>
        <n v="1.9106440438654282E-3"/>
        <n v="7.3557819819105585E-3"/>
        <n v="-2.1095097937082752E-3"/>
        <n v="4.4989495075993258E-3"/>
        <n v="1.6134267816932946E-2"/>
        <n v="2.2834760819669953E-3"/>
        <n v="-3.2850070847021406E-3"/>
        <n v="8.0800038140518282E-3"/>
        <n v="-2.531112666901647E-3"/>
        <n v="2.2732151770699094E-3"/>
        <n v="1.0285312733529173E-2"/>
        <n v="5.3252734023878645E-3"/>
        <n v="3.1159381995471414E-3"/>
        <n v="-1.5324139729184227E-2"/>
        <n v="1.7613028444002587E-2"/>
        <n v="1.1986622145106374E-2"/>
        <n v="-2.3842409798823683E-2"/>
        <n v="1.6214211615659391E-3"/>
        <n v="1.4568367155074036E-2"/>
        <n v="5.9701274666104087E-3"/>
        <n v="3.4278681899282404E-3"/>
        <n v="4.0789290605400819E-3"/>
        <n v="-2.0309362090442651E-4"/>
        <n v="-3.8041604592269129E-2"/>
        <n v="-2.7983054750705394E-3"/>
        <n v="6.7241860051701074E-3"/>
        <n v="-7.415535463645595E-3"/>
        <n v="1.6849436793440642E-2"/>
        <n v="9.7962882132480722E-3"/>
        <n v="2.1724550542908672E-2"/>
        <n v="-7.3737768807486948E-3"/>
        <n v="-8.9040258400744365E-3"/>
        <n v="8.5733700852024253E-3"/>
        <n v="-6.5153239654903716E-3"/>
        <n v="2.2542566657619556E-3"/>
        <n v="8.3836785419935111E-3"/>
        <n v="-5.8806390856004365E-3"/>
        <n v="2.0398255090670059E-3"/>
        <n v="-3.0534608734424928E-3"/>
        <n v="-2.0418590646216428E-2"/>
        <n v="-8.1291630353469424E-3"/>
        <n v="-5.2538341299867009E-3"/>
        <n v="5.1759145983201194E-3"/>
        <n v="8.1441882097819107E-3"/>
        <n v="2.7779231587017783E-2"/>
        <n v="-1.571990579718241E-3"/>
        <n v="7.1613073904692737E-3"/>
        <n v="-1.1598895466620185E-3"/>
        <n v="2.1205481864268183E-3"/>
        <n v="1.3149276482285366E-2"/>
        <n v="-6.5142283734583861E-3"/>
        <n v="-2.097198858889926E-2"/>
        <n v="-6.3906387287970823E-3"/>
        <n v="-3.735521876076342E-2"/>
        <n v="5.5587730545982872E-3"/>
        <n v="1.1162537407605422E-2"/>
        <n v="-4.7679151679329124E-2"/>
        <n v="4.4932636747260224E-2"/>
        <n v="7.2900066066634572E-3"/>
        <n v="8.4434883671378191E-3"/>
        <n v="-4.7844672594820059E-3"/>
        <n v="-7.1588789857240931E-3"/>
        <n v="1.7052614103095998E-2"/>
        <n v="8.0728913571677108E-3"/>
        <n v="1.0266699052612349E-3"/>
        <n v="-1.13845838453146E-2"/>
        <n v="-5.0835543765260782E-3"/>
        <n v="-8.0813448038784541E-3"/>
        <n v="-2.1813395103973066E-2"/>
        <n v="-4.2982512687250729E-4"/>
        <n v="1.5750994771474458E-2"/>
        <n v="-1.376013310015356E-3"/>
        <n v="6.9425627021364456E-3"/>
        <n v="3.6842248064010708E-3"/>
        <n v="1.4368060971001739E-2"/>
        <n v="-9.3569049774042679E-3"/>
        <n v="1.3306981317443345E-2"/>
        <n v="-2.3689986855234269E-3"/>
        <n v="-5.1619683818071582E-4"/>
        <n v="2.0142865782160069E-3"/>
        <n v="-9.484100643244342E-3"/>
        <n v="4.683343063081491E-3"/>
        <n v="-1.3414786787682154E-2"/>
        <n v="8.9250141858521204E-4"/>
        <n v="6.5564634782186992E-3"/>
        <n v="-7.7644581951085145E-3"/>
        <n v="-9.5058015804825313E-3"/>
        <n v="-3.4888606566213842E-2"/>
        <n v="1.4064394636907229E-2"/>
        <n v="-8.0723775077710114E-3"/>
        <n v="-1.2562146340626024E-2"/>
        <n v="3.2081302171202974E-3"/>
        <n v="2.2109529803598038E-2"/>
        <n v="2.4436296979042149E-2"/>
        <n v="-5.2675464545681727E-5"/>
        <n v="-5.7924870940835316E-3"/>
        <n v="-7.997916323244425E-3"/>
        <n v="1.7139222647815533E-2"/>
        <n v="1.4435657516645994E-2"/>
        <n v="-1.0866695848145147E-3"/>
        <n v="1.3209684759274865E-2"/>
        <n v="-7.1578579374779183E-3"/>
        <n v="1.544941159008939E-3"/>
        <n v="4.8331184788004133E-3"/>
        <n v="-1.3508630361303231E-2"/>
        <n v="5.1869683347516293E-3"/>
        <n v="1.1610529855026641E-2"/>
        <n v="-8.1106724715160894E-3"/>
        <n v="1.9439441966941029E-2"/>
        <n v="-5.5971238656581379E-3"/>
        <n v="5.2768873539421612E-3"/>
        <n v="-1.3797904231864111E-2"/>
        <n v="-3.5488770290081906E-4"/>
        <n v="1.9421966293220683E-2"/>
        <n v="8.7050950927447523E-3"/>
        <n v="1.4942346821913199E-2"/>
        <n v="8.2601321263964245E-4"/>
        <n v="-2.4079994417648742E-2"/>
        <n v="8.5563670031199024E-3"/>
        <n v="7.3986036352202689E-4"/>
        <n v="-5.4223306201028887E-4"/>
        <n v="7.5944273571100229E-3"/>
        <n v="-9.3969616260356492E-3"/>
        <n v="1.4525680555263376E-2"/>
        <n v="1.3928059977621698E-2"/>
        <n v="7.6849445886784107E-3"/>
        <n v="3.7178275737941302E-3"/>
        <n v="8.6902617422432993E-3"/>
        <n v="-5.0845009467924696E-3"/>
        <n v="-1.1072733219380515E-2"/>
        <n v="1.8661648511955065E-3"/>
        <n v="-3.1044196843544869E-3"/>
        <n v="-3.354031510658384E-4"/>
        <n v="1.0016334486979472E-2"/>
        <n v="-1.6085389026181396E-2"/>
        <n v="7.571381392979637E-3"/>
        <n v="-1.0051536345294654E-3"/>
        <n v="-1.0539893338726847E-3"/>
        <n v="-1.2038380380383851E-2"/>
        <n v="9.2230165020712462E-4"/>
        <n v="8.4392449330705777E-3"/>
        <n v="-7.3104823463211455E-3"/>
        <n v="-1.1627946210310158E-2"/>
        <n v="3.4317991323118413E-4"/>
        <n v="8.6245206703732258E-3"/>
        <n v="-2.8615832066818281E-2"/>
        <n v="2.3957164034957179E-2"/>
        <n v="4.9332783784452605E-3"/>
        <n v="1.5602275261681786E-2"/>
        <n v="-5.0251944822199412E-3"/>
        <n v="-2.1789332074326317E-2"/>
        <n v="1.8390129785039733E-2"/>
        <n v="-3.3890185327158262E-2"/>
        <n v="-1.0057892849550054E-2"/>
        <n v="1.0009975207497801E-2"/>
        <n v="-7.0862344010500511E-3"/>
        <n v="-4.4417947261928825E-3"/>
        <n v="2.4062539066374677E-2"/>
        <n v="-1.2923421266471391E-2"/>
        <n v="-2.4499108836521177E-2"/>
        <n v="-2.4961817430774413E-2"/>
        <n v="2.0073990058692148E-2"/>
        <n v="6.3892645992353891E-3"/>
        <n v="3.1489696046273608E-2"/>
        <n v="6.6965847014486268E-3"/>
        <n v="-8.3150007301228124E-3"/>
        <n v="-9.1245252425083967E-3"/>
        <n v="1.1398673958860073E-2"/>
        <n v="9.596934328117035E-3"/>
        <n v="9.5544100375810626E-3"/>
        <n v="2.704009809396446E-3"/>
        <n v="-3.6597709720814775E-3"/>
        <n v="6.0898320967310848E-3"/>
        <n v="4.996147291574049E-3"/>
        <n v="-6.8354811503800184E-3"/>
        <n v="2.5990262432717959E-3"/>
        <n v="1.0033058848347043E-2"/>
        <n v="-2.7566594229081476E-3"/>
        <n v="-1.3344317045126397E-3"/>
        <n v="1.7180170531514438E-3"/>
        <n v="5.7172116517323346E-4"/>
        <n v="-7.7135468434774701E-3"/>
        <n v="4.7984479575136074E-3"/>
        <n v="6.0649303984356973E-3"/>
        <n v="1.5190174032155834E-3"/>
        <n v="-3.6021020539167559E-3"/>
        <n v="-9.9890438971795836E-3"/>
        <n v="-2.8684031728766324E-2"/>
        <n v="4.9465601050777686E-3"/>
        <n v="8.4662470505194598E-3"/>
        <n v="-1.7912943633005218E-2"/>
        <n v="-7.8027317658820872E-3"/>
        <n v="1.5828467980154137E-2"/>
        <n v="8.8757669729908617E-3"/>
        <n v="1.2023411270763118E-2"/>
        <n v="8.8863469798228234E-3"/>
        <n v="-3.6859652164296097E-3"/>
        <n v="1.0333309176214334E-2"/>
        <n v="-1.3668629548680977E-3"/>
        <n v="-6.041106059588186E-3"/>
        <n v="1.5764496121161153E-2"/>
        <n v="6.9184834373594573E-3"/>
        <n v="4.6425415739725917E-3"/>
        <n v="-3.5120341439373037E-3"/>
        <n v="2.4113580983184946E-3"/>
        <n v="4.2561543870387464E-3"/>
        <n v="-1.5662229140888106E-3"/>
        <n v="5.8133535356839072E-3"/>
        <n v="-1.279814880258201E-2"/>
        <n v="1.2685313973916923E-2"/>
        <n v="3.3495429361753981E-3"/>
        <n v="-1.5548345459404089E-3"/>
        <n v="-2.4275480168907126E-3"/>
        <n v="9.5041256198102886E-3"/>
        <n v="-1.8510963593066254E-2"/>
        <n v="8.5727644918858203E-3"/>
        <n v="-1.7367325081140916E-2"/>
        <n v="-3.1326962443639639E-3"/>
        <n v="3.330188329897954E-3"/>
        <n v="-3.7866045263825754E-3"/>
        <n v="-3.6602881555337641E-3"/>
        <n v="1.7332336806341164E-2"/>
        <n v="8.7036463472813796E-3"/>
        <n v="-3.120944412345672E-3"/>
        <n v="-8.5175069144407534E-3"/>
        <n v="2.3682533372815229E-3"/>
        <n v="6.2077232756925227E-3"/>
        <n v="-1.5653576002285785E-3"/>
        <n v="5.2107567013763845E-3"/>
        <n v="1.5138036020234669E-3"/>
        <n v="1.1909147468664782E-2"/>
        <n v="2.3084539338540377E-3"/>
        <n v="3.793601274243219E-3"/>
        <n v="1.7990169448611759E-4"/>
        <n v="-3.3286897346949118E-3"/>
        <n v="2.4371900197832641E-3"/>
        <n v="1.1075603215637164E-2"/>
        <n v="3.8740803344110564E-3"/>
        <n v="-5.0568057716909864E-3"/>
        <n v="3.3883380150248055E-3"/>
        <n v="1.4380194989016104E-2"/>
        <n v="7.0011955406155124E-3"/>
        <n v="-3.0222388478196027E-4"/>
        <n v="5.4427025218779512E-3"/>
        <n v="1.1342208965509304E-2"/>
        <n v="-6.9668657697200542E-3"/>
        <n v="-9.4969086816517612E-3"/>
        <n v="2.8763894120748645E-2"/>
        <n v="-6.8430103917314078E-3"/>
        <n v="-7.8200866199186203E-3"/>
        <n v="-2.1301815343541808E-3"/>
        <n v="-6.9592907064358611E-3"/>
        <n v="5.1593564131313663E-4"/>
        <n v="-3.5666507417853044E-3"/>
        <n v="1.668963599108686E-2"/>
        <n v="2.1215476900704466E-4"/>
        <n v="-9.4148310312722749E-3"/>
        <n v="2.0549956712132555E-3"/>
        <n v="1.5124385174420274E-2"/>
        <n v="2.4410654550426347E-3"/>
        <n v="-1.5786406085554816E-2"/>
        <n v="1.1432442191030567E-2"/>
        <n v="1.041761026047916E-2"/>
        <n v="-1.0727580820468652E-2"/>
        <n v="-3.2320693415775037E-2"/>
        <n v="1.6700062467961851E-2"/>
        <n v="-8.9633358517359207E-3"/>
        <n v="-3.4620466909429659E-4"/>
        <n v="-1.402597331240385E-2"/>
        <n v="7.7273524383572045E-3"/>
        <n v="7.9296462821139002E-3"/>
        <n v="6.743318168254131E-3"/>
        <n v="-1.0304892633490659E-2"/>
        <n v="-1.4577013151713558E-2"/>
        <n v="-4.0943322127920956E-3"/>
        <n v="2.0467715776092632E-2"/>
        <n v="1.0505443959668348E-2"/>
        <n v="-9.8423362608915932E-3"/>
        <n v="-1.049965311407397E-2"/>
        <n v="6.3057761252931499E-3"/>
        <n v="5.185884288556597E-4"/>
        <n v="1.0539022254735242E-2"/>
        <n v="-1.7780820427043986E-2"/>
        <n v="-5.4395021342523719E-3"/>
        <n v="-7.1669247707838002E-2"/>
        <n v="-2.8420600816391639E-2"/>
        <n v="1.7900514687348545E-2"/>
        <n v="2.4638971549738153E-2"/>
        <n v="-1.7674402719415894E-2"/>
        <n v="1.7187458666052091E-2"/>
        <n v="-4.4826140783198576E-2"/>
        <n v="-4.4444463892464814E-2"/>
        <n v="-0.12199102369813708"/>
        <n v="7.603395786294076E-2"/>
        <n v="-0.1300405094481295"/>
        <n v="-0.10492675854401112"/>
        <n v="0.10946271444315014"/>
        <n v="-0.12171950158217981"/>
        <n v="4.2970938709618212E-2"/>
        <n v="-7.0941415703237531E-2"/>
        <n v="-3.8179047415897172E-2"/>
        <n v="1.3587686241214758E-2"/>
        <n v="-3.7204322243202359E-2"/>
        <n v="7.9474255803405391E-2"/>
        <n v="8.1159528000276371E-2"/>
        <n v="4.0884691069877688E-2"/>
        <n v="-5.4088831727489128E-2"/>
        <n v="2.3281135498172789E-2"/>
        <n v="-4.2708973256881499E-2"/>
        <n v="-1.0423885832284263E-2"/>
        <n v="1.4747218957330999E-2"/>
        <n v="-4.0830453745048012E-2"/>
        <n v="7.3593046794232952E-2"/>
        <n v="2.9502733907493139E-2"/>
        <n v="3.2573885169040695E-2"/>
        <n v="-1.1379444667861782E-2"/>
        <n v="1.3620759063716292E-2"/>
        <n v="1.1734156371244531E-2"/>
        <n v="-8.4787855547224789E-3"/>
        <n v="-1.9491846690909975E-3"/>
        <n v="-8.190166770605245E-4"/>
        <n v="3.1526655715683471E-3"/>
        <n v="1.2130737909528122E-2"/>
        <n v="-1.198534680863772E-2"/>
        <n v="-3.4569454514436937E-2"/>
        <n v="1.8880142944883493E-2"/>
        <n v="4.1916920586882789E-2"/>
        <n v="3.3239368148592963E-2"/>
        <n v="-4.9145336858730126E-2"/>
        <n v="-1.2609166178009223E-2"/>
        <n v="1.5298991329923739E-2"/>
        <n v="-1.9364892371699693E-2"/>
        <n v="1.587442791486593E-3"/>
        <n v="2.2124955796774648E-2"/>
        <n v="-2.0033527642480564E-2"/>
        <n v="-1.7721415378972094E-2"/>
        <n v="1.1597924224631795E-2"/>
        <n v="1.1528640267983503E-2"/>
        <n v="-2.2857576592699602E-2"/>
        <n v="5.0264283181625125E-2"/>
        <n v="-7.2401601000393612E-3"/>
        <n v="8.8379957341979676E-3"/>
        <n v="2.0400737505685385E-2"/>
        <n v="1.2367933191593128E-2"/>
        <n v="2.0163697556490723E-2"/>
        <n v="8.7199059698073178E-4"/>
        <n v="2.3465159747880771E-2"/>
        <n v="-1.7138719623037146E-2"/>
        <n v="1.1259413621805825E-2"/>
        <n v="1.4388494947179087E-2"/>
        <n v="2.9719631438511085E-2"/>
        <n v="1.3119040543612792E-2"/>
        <n v="1.2355735787861866E-2"/>
        <n v="6.7685827565209244E-3"/>
        <n v="3.4039149892870268E-2"/>
        <n v="-1.1723709369220292E-2"/>
        <n v="-2.2741450542470343E-2"/>
        <n v="-1.4100092535064057E-2"/>
        <n v="-5.1078669649707864E-3"/>
        <n v="1.2754013590533297E-2"/>
        <n v="1.7678381256656106E-2"/>
        <n v="3.7672666387609244E-3"/>
        <n v="3.4403669724769603E-3"/>
        <n v="-4.6753246753247213E-3"/>
        <n v="5.2192066805845094E-4"/>
        <n v="-1.1737089201877882E-2"/>
        <n v="1.5465822116653483E-2"/>
        <n v="-2.8485289531136271E-2"/>
        <n v="2.9213483146067309E-2"/>
        <n v="-1.1228945726762363E-2"/>
        <n v="1.0830704521556322E-2"/>
        <n v="3.6409029439301577E-3"/>
        <n v="5.2860696517413874E-3"/>
        <n v="2.3404474688112131E-2"/>
        <n v="-1.3197662704009683E-2"/>
        <n v="2.2460438999489574E-2"/>
        <n v="-1.0484273589615567E-2"/>
        <n v="8.0726538849646978E-3"/>
        <n v="-1.6016016016015988E-2"/>
        <n v="2.380467955239074E-2"/>
        <n v="1.3960651828298865E-2"/>
        <n v="-1.1367533931108786E-2"/>
        <n v="2.3938147395549336E-2"/>
      </sharedItems>
      <fieldGroup base="5">
        <rangePr startNum="-0.1300405094481295" endNum="0.14972225286384733" groupInterval="0.01"/>
        <groupItems count="30">
          <s v="&lt;-0.13004050944813"/>
          <s v="-0.13004050944813--0.12004050944813"/>
          <s v="-0.12004050944813--0.11004050944813"/>
          <s v="-0.11004050944813--0.10004050944813"/>
          <s v="-0.10004050944813--0.0900405094481295"/>
          <s v="-0.0900405094481295--0.0800405094481295"/>
          <s v="-0.0800405094481295--0.0700405094481295"/>
          <s v="-0.0700405094481295--0.0600405094481295"/>
          <s v="-0.0600405094481295--0.0500405094481295"/>
          <s v="-0.0500405094481295--0.0400405094481295"/>
          <s v="-0.0400405094481295--0.0300405094481295"/>
          <s v="-0.0300405094481295--0.0200405094481295"/>
          <s v="-0.0200405094481295--0.0100405094481295"/>
          <s v="-0.0100405094481295--4.05094481295085E-05"/>
          <s v="-4.05094481294999E-05-0.0099594905518705"/>
          <s v="0.00995949055187051-0.0199594905518705"/>
          <s v="0.0199594905518705-0.0299594905518705"/>
          <s v="0.0299594905518705-0.0399594905518705"/>
          <s v="0.0399594905518705-0.0499594905518705"/>
          <s v="0.0499594905518705-0.0599594905518705"/>
          <s v="0.0599594905518705-0.0699594905518705"/>
          <s v="0.0699594905518705-0.0799594905518705"/>
          <s v="0.0799594905518705-0.0899594905518705"/>
          <s v="0.0899594905518705-0.0999594905518705"/>
          <s v="0.0999594905518705-0.109959490551871"/>
          <s v="0.10995949055187-0.11995949055187"/>
          <s v="0.11995949055187-0.129959490551871"/>
          <s v="0.129959490551871-0.139959490551871"/>
          <s v="0.139959490551871-0.149959490551871"/>
          <s v="&gt;0.149959490551871"/>
        </groupItems>
      </fieldGroup>
    </cacheField>
    <cacheField name="Retorno_H_L" numFmtId="0">
      <sharedItems containsSemiMixedTypes="0" containsString="0" containsNumber="1" containsInteger="1" minValue="0" maxValue="1" count="2">
        <n v="0"/>
        <n v="1"/>
      </sharedItems>
    </cacheField>
    <cacheField name="Parametro_Fat_Tail" numFmtId="0">
      <sharedItems count="3">
        <s v="Fora"/>
        <s v="Compra"/>
        <s v="Vende"/>
      </sharedItems>
    </cacheField>
    <cacheField name="D1" numFmtId="10">
      <sharedItems containsSemiMixedTypes="0" containsString="0" containsNumber="1" minValue="-0.1300405094481295" maxValue="0.14972225286384733"/>
    </cacheField>
    <cacheField name="D2" numFmtId="10">
      <sharedItems containsSemiMixedTypes="0" containsString="0" containsNumber="1" minValue="-0.23496726799214063" maxValue="0.17147521090876583"/>
    </cacheField>
    <cacheField name="D3" numFmtId="10">
      <sharedItems containsSemiMixedTypes="0" containsString="0" containsNumber="1" minValue="-0.21482324542768549" maxValue="0.26288356392150858"/>
    </cacheField>
    <cacheField name="D4" numFmtId="10">
      <sharedItems containsSemiMixedTypes="0" containsString="0" containsNumber="1" minValue="-0.28092433382733695" maxValue="0.23462190485630841"/>
    </cacheField>
    <cacheField name="D5" numFmtId="10">
      <sharedItems containsSemiMixedTypes="0" containsString="0" containsNumber="1" minValue="-0.32536879771980176" maxValue="0.26915040569022974"/>
    </cacheField>
    <cacheField name="D6" numFmtId="10">
      <sharedItems containsSemiMixedTypes="0" containsString="0" containsNumber="1" minValue="-0.37019493850300034" maxValue="0.3233224651255685"/>
    </cacheField>
    <cacheField name="D7" numFmtId="10">
      <sharedItems containsSemiMixedTypes="0" containsString="0" containsNumber="1" minValue="-0.35300747983694825" maxValue="0.26846352870204793"/>
    </cacheField>
    <cacheField name="D8" numFmtId="10">
      <sharedItems containsSemiMixedTypes="0" containsString="0" containsNumber="1" minValue="-0.38245172564203" maxValue="0.22470562528495341"/>
    </cacheField>
    <cacheField name="D9" numFmtId="10">
      <sharedItems containsSemiMixedTypes="0" containsString="0" containsNumber="1" minValue="-0.36559606185245075" maxValue="0.23009644319840172"/>
    </cacheField>
    <cacheField name="Dz_10" numFmtId="10">
      <sharedItems containsSemiMixedTypes="0" containsString="0" containsNumber="1" minValue="-0.41042220263564932" maxValue="0.22902401143508599"/>
    </cacheField>
    <cacheField name="Max" numFmtId="0">
      <sharedItems count="10">
        <s v="Dz_10"/>
        <s v="D9"/>
        <s v="D8"/>
        <s v="D7"/>
        <s v="D6"/>
        <s v="D5"/>
        <s v="D4"/>
        <s v="D3"/>
        <s v="D2"/>
        <s v="D1"/>
      </sharedItems>
    </cacheField>
    <cacheField name="Min" numFmtId="0">
      <sharedItems count="10">
        <s v="D4"/>
        <s v="D3"/>
        <s v="D2"/>
        <s v="D1"/>
        <s v="Dz_10"/>
        <s v="D9"/>
        <s v="D8"/>
        <s v="D7"/>
        <s v="D6"/>
        <s v="D5"/>
      </sharedItems>
    </cacheField>
    <cacheField name="Trimestres" numFmtId="0" databaseField="0">
      <fieldGroup base="0">
        <rangePr groupBy="quarters" startDate="2005-05-17T00:00:00" endDate="2020-07-18T00:00:00"/>
        <groupItems count="6">
          <s v="&lt;17/05/2005"/>
          <s v="Trim1"/>
          <s v="Trim2"/>
          <s v="Trim3"/>
          <s v="Trim4"/>
          <s v="&gt;18/07/2020"/>
        </groupItems>
      </fieldGroup>
    </cacheField>
    <cacheField name="Anos" numFmtId="0" databaseField="0">
      <fieldGroup base="0">
        <rangePr groupBy="years" startDate="2005-05-17T00:00:00" endDate="2020-07-18T00:00:00"/>
        <groupItems count="18">
          <s v="&lt;17/05/2005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&gt;18/07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2">
  <r>
    <x v="0"/>
    <n v="73165.429999999993"/>
    <n v="73912.02"/>
    <n v="72269.53"/>
    <n v="73673.11"/>
    <x v="0"/>
    <x v="0"/>
    <x v="0"/>
    <n v="1.5403313366301408E-2"/>
    <n v="1.5403313366301408E-2"/>
    <n v="3.4273086865830305E-3"/>
    <n v="-1.2734338634109998E-2"/>
    <n v="4.0734339337500369E-4"/>
    <n v="-4.03400173714763E-4"/>
    <n v="2.7994290572179503E-2"/>
    <n v="3.6672715428623492E-2"/>
    <n v="2.7677788449054663E-2"/>
    <n v="5.688070052078964E-2"/>
    <x v="0"/>
    <x v="0"/>
  </r>
  <r>
    <x v="1"/>
    <n v="73613.38"/>
    <n v="75106.559999999998"/>
    <n v="73613.38"/>
    <n v="74807.92"/>
    <x v="1"/>
    <x v="1"/>
    <x v="0"/>
    <n v="0"/>
    <n v="-1.1976004679718377E-2"/>
    <n v="-2.8137652000411406E-2"/>
    <n v="-1.4995969972926404E-2"/>
    <n v="-1.5806713540016171E-2"/>
    <n v="1.2590977205878096E-2"/>
    <n v="2.1269402062322085E-2"/>
    <n v="1.2274475082753256E-2"/>
    <n v="4.1477387154488232E-2"/>
    <n v="6.9084647503423247E-2"/>
    <x v="0"/>
    <x v="1"/>
  </r>
  <r>
    <x v="2"/>
    <n v="73912.02"/>
    <n v="74807.92"/>
    <n v="73882.16"/>
    <n v="74807.92"/>
    <x v="0"/>
    <x v="0"/>
    <x v="0"/>
    <n v="-1.1976004679718377E-2"/>
    <n v="-2.8137652000411406E-2"/>
    <n v="-1.4995969972926404E-2"/>
    <n v="-1.5806713540016171E-2"/>
    <n v="1.2590977205878096E-2"/>
    <n v="2.1269402062322085E-2"/>
    <n v="1.2274475082753256E-2"/>
    <n v="4.1477387154488232E-2"/>
    <n v="6.9084647503423247E-2"/>
    <n v="5.7890657747566854E-2"/>
    <x v="1"/>
    <x v="2"/>
  </r>
  <r>
    <x v="3"/>
    <n v="74658.61"/>
    <n v="74658.61"/>
    <n v="73702.98"/>
    <n v="73912.02"/>
    <x v="2"/>
    <x v="0"/>
    <x v="0"/>
    <n v="-1.6161647320693029E-2"/>
    <n v="-3.0199652932080268E-3"/>
    <n v="-3.8307088602977934E-3"/>
    <n v="2.4566981885596473E-2"/>
    <n v="3.3245406742040462E-2"/>
    <n v="2.4250479762471633E-2"/>
    <n v="5.3453391834206609E-2"/>
    <n v="8.1060652183141624E-2"/>
    <n v="6.9866662427285231E-2"/>
    <n v="4.0432680422153089E-2"/>
    <x v="2"/>
    <x v="3"/>
  </r>
  <r>
    <x v="4"/>
    <n v="74210.649999999994"/>
    <n v="74210.649999999994"/>
    <n v="72717.48"/>
    <n v="72717.48"/>
    <x v="3"/>
    <x v="0"/>
    <x v="0"/>
    <n v="1.3141682027485002E-2"/>
    <n v="1.2330938460395235E-2"/>
    <n v="4.0728629206289502E-2"/>
    <n v="4.9407054062733491E-2"/>
    <n v="4.0412127083164662E-2"/>
    <n v="6.9615039154899638E-2"/>
    <n v="9.7222299503834653E-2"/>
    <n v="8.602830974797826E-2"/>
    <n v="5.6594327742846118E-2"/>
    <n v="3.2877374587627073E-2"/>
    <x v="3"/>
    <x v="2"/>
  </r>
  <r>
    <x v="5"/>
    <n v="72269.53"/>
    <n v="73792.570000000007"/>
    <n v="72000.759999999995"/>
    <n v="73673.11"/>
    <x v="4"/>
    <x v="1"/>
    <x v="0"/>
    <n v="-8.1074356708976669E-4"/>
    <n v="2.75869471788045E-2"/>
    <n v="3.6265372035248489E-2"/>
    <n v="2.727044505567966E-2"/>
    <n v="5.6473357127414636E-2"/>
    <n v="8.4080617476349651E-2"/>
    <n v="7.2886627720493258E-2"/>
    <n v="4.3452645715361116E-2"/>
    <n v="1.9735692560142071E-2"/>
    <n v="1.4162749536470454E-3"/>
    <x v="4"/>
    <x v="3"/>
  </r>
  <r>
    <x v="6"/>
    <n v="73464.070000000007"/>
    <n v="74180.789999999994"/>
    <n v="73225.16"/>
    <n v="73613.38"/>
    <x v="5"/>
    <x v="0"/>
    <x v="0"/>
    <n v="2.8397690745894266E-2"/>
    <n v="3.7076115602338255E-2"/>
    <n v="2.8081188622769426E-2"/>
    <n v="5.7284100694504403E-2"/>
    <n v="8.4891361043439417E-2"/>
    <n v="7.3697371287583024E-2"/>
    <n v="4.4263389282450882E-2"/>
    <n v="2.0546436127231837E-2"/>
    <n v="2.2270185207368121E-3"/>
    <n v="-1.8297168173226908E-3"/>
    <x v="5"/>
    <x v="4"/>
  </r>
  <r>
    <x v="7"/>
    <n v="74449.56"/>
    <n v="76151.78"/>
    <n v="74449.56"/>
    <n v="75703.83"/>
    <x v="6"/>
    <x v="1"/>
    <x v="0"/>
    <n v="8.6784248564439892E-3"/>
    <n v="-3.1650212312483994E-4"/>
    <n v="2.8886409948610137E-2"/>
    <n v="5.6493670297545151E-2"/>
    <n v="4.5299680541688758E-2"/>
    <n v="1.5865698536556616E-2"/>
    <n v="-7.8512546186624288E-3"/>
    <n v="-2.6170672225157454E-2"/>
    <n v="-3.0227407563216957E-2"/>
    <n v="-1.8822062799714434E-2"/>
    <x v="6"/>
    <x v="5"/>
  </r>
  <r>
    <x v="8"/>
    <n v="75853.14"/>
    <n v="76898.36"/>
    <n v="75853.14"/>
    <n v="76360.820000000007"/>
    <x v="7"/>
    <x v="1"/>
    <x v="0"/>
    <n v="-8.9949269795688291E-3"/>
    <n v="2.0207985092166147E-2"/>
    <n v="4.7815245441101162E-2"/>
    <n v="3.6621255685244769E-2"/>
    <n v="7.1872736801126269E-3"/>
    <n v="-1.6529679475106418E-2"/>
    <n v="-3.4849097081601443E-2"/>
    <n v="-3.8905832419660946E-2"/>
    <n v="-2.7500487656158423E-2"/>
    <n v="-2.9916910484570569E-2"/>
    <x v="7"/>
    <x v="6"/>
  </r>
  <r>
    <x v="9"/>
    <n v="76301.09"/>
    <n v="77032.75"/>
    <n v="75673.960000000006"/>
    <n v="75673.960000000006"/>
    <x v="8"/>
    <x v="0"/>
    <x v="0"/>
    <n v="2.9202912071734977E-2"/>
    <n v="5.6810172420669991E-2"/>
    <n v="4.5616182664813598E-2"/>
    <n v="1.6182200659681456E-2"/>
    <n v="-7.5347524955375889E-3"/>
    <n v="-2.5854170102032614E-2"/>
    <n v="-2.9910905440092117E-2"/>
    <n v="-1.8505560676589594E-2"/>
    <n v="-2.092198350500174E-2"/>
    <n v="-1.3124817695081004E-2"/>
    <x v="8"/>
    <x v="7"/>
  </r>
  <r>
    <x v="10"/>
    <n v="76092.05"/>
    <n v="78092.899999999994"/>
    <n v="76002.460000000006"/>
    <n v="77883.86"/>
    <x v="9"/>
    <x v="1"/>
    <x v="0"/>
    <n v="2.7607260348935014E-2"/>
    <n v="1.6413270593078622E-2"/>
    <n v="-1.3020711412053521E-2"/>
    <n v="-3.6737664567272565E-2"/>
    <n v="-5.5057082173767591E-2"/>
    <n v="-5.9113817511827094E-2"/>
    <n v="-4.7708472748324571E-2"/>
    <n v="-5.0124895576736717E-2"/>
    <n v="-4.232772976681598E-2"/>
    <n v="-1.9116806196502467E-2"/>
    <x v="9"/>
    <x v="8"/>
  </r>
  <r>
    <x v="11"/>
    <n v="78242.22"/>
    <n v="80272.929999999993"/>
    <n v="78242.22"/>
    <n v="80034.02"/>
    <x v="10"/>
    <x v="1"/>
    <x v="0"/>
    <n v="-1.1193989755856393E-2"/>
    <n v="-4.0627971760988535E-2"/>
    <n v="-6.434492491620758E-2"/>
    <n v="-8.2664342522702605E-2"/>
    <n v="-8.6721077860762108E-2"/>
    <n v="-7.5315733097259585E-2"/>
    <n v="-7.7732155925671731E-2"/>
    <n v="-6.9934990115750995E-2"/>
    <n v="-4.6724066545437482E-2"/>
    <n v="-4.4833765615402643E-2"/>
    <x v="9"/>
    <x v="9"/>
  </r>
  <r>
    <x v="12"/>
    <n v="79914.570000000007"/>
    <n v="80511.839999999997"/>
    <n v="78600.58"/>
    <n v="79138.12"/>
    <x v="11"/>
    <x v="0"/>
    <x v="0"/>
    <n v="-2.9433982005132142E-2"/>
    <n v="-5.3150935160351187E-2"/>
    <n v="-7.1470352766846212E-2"/>
    <n v="-7.5527088104905715E-2"/>
    <n v="-6.4121743341403192E-2"/>
    <n v="-6.6538166169815338E-2"/>
    <n v="-5.8741000359894602E-2"/>
    <n v="-3.5530076789581089E-2"/>
    <n v="-3.363977585954625E-2"/>
    <n v="-2.4205841987501198E-2"/>
    <x v="0"/>
    <x v="0"/>
  </r>
  <r>
    <x v="13"/>
    <n v="78003.31"/>
    <n v="78107.83"/>
    <n v="75106.559999999998"/>
    <n v="76808.77"/>
    <x v="12"/>
    <x v="0"/>
    <x v="0"/>
    <n v="-2.3716953155219045E-2"/>
    <n v="-4.203637076171407E-2"/>
    <n v="-4.6093106099773573E-2"/>
    <n v="-3.468776133627105E-2"/>
    <n v="-3.7104184164683196E-2"/>
    <n v="-2.930701835476246E-2"/>
    <n v="-6.0960947844489466E-3"/>
    <n v="-4.2057938544141082E-3"/>
    <n v="5.2281400176309445E-3"/>
    <n v="3.545961671208242E-3"/>
    <x v="1"/>
    <x v="1"/>
  </r>
  <r>
    <x v="14"/>
    <n v="75853.14"/>
    <n v="76151.78"/>
    <n v="74807.92"/>
    <n v="74987.100000000006"/>
    <x v="13"/>
    <x v="0"/>
    <x v="0"/>
    <n v="-1.8319417606495025E-2"/>
    <n v="-2.2376152944554528E-2"/>
    <n v="-1.0970808181052005E-2"/>
    <n v="-1.3387231009464151E-2"/>
    <n v="-5.5900651995434147E-3"/>
    <n v="1.7620858370770098E-2"/>
    <n v="1.9511159300804937E-2"/>
    <n v="2.8945093172849989E-2"/>
    <n v="2.7262914826427287E-2"/>
    <n v="1.3595054657692396E-2"/>
    <x v="2"/>
    <x v="2"/>
  </r>
  <r>
    <x v="15"/>
    <n v="76151.78"/>
    <n v="76151.78"/>
    <n v="73613.38"/>
    <n v="73613.38"/>
    <x v="14"/>
    <x v="0"/>
    <x v="0"/>
    <n v="-4.0567353380595028E-3"/>
    <n v="7.3486094254430201E-3"/>
    <n v="4.9321865970308743E-3"/>
    <n v="1.2729352406951611E-2"/>
    <n v="3.5940275977265124E-2"/>
    <n v="3.7830576907299962E-2"/>
    <n v="4.7264510779345015E-2"/>
    <n v="4.5582332432922312E-2"/>
    <n v="3.1914472264187421E-2"/>
    <n v="2.8497615622222194E-2"/>
    <x v="3"/>
    <x v="3"/>
  </r>
  <r>
    <x v="16"/>
    <n v="72717.48"/>
    <n v="73523.789999999994"/>
    <n v="72284.460000000006"/>
    <n v="73314.75"/>
    <x v="15"/>
    <x v="0"/>
    <x v="0"/>
    <n v="1.1405344763502523E-2"/>
    <n v="8.9889219350903771E-3"/>
    <n v="1.6786087745011113E-2"/>
    <n v="3.9997011315324627E-2"/>
    <n v="4.1887312245359465E-2"/>
    <n v="5.1321246117404518E-2"/>
    <n v="4.9639067770981815E-2"/>
    <n v="3.5971207602246924E-2"/>
    <n v="3.2554350960281697E-2"/>
    <n v="3.6019100233880552E-3"/>
    <x v="4"/>
    <x v="4"/>
  </r>
  <r>
    <x v="17"/>
    <n v="74061.34"/>
    <n v="74807.92"/>
    <n v="73912.02"/>
    <n v="74150.929999999993"/>
    <x v="16"/>
    <x v="1"/>
    <x v="0"/>
    <n v="-2.4164228284121458E-3"/>
    <n v="5.3807429815085905E-3"/>
    <n v="2.8591666551822104E-2"/>
    <n v="3.0481967481856942E-2"/>
    <n v="3.9915901353901995E-2"/>
    <n v="3.8233723007479292E-2"/>
    <n v="2.4565862838744401E-2"/>
    <n v="2.1149006196779174E-2"/>
    <n v="-7.8034347401144677E-3"/>
    <n v="-7.4111088734879482E-3"/>
    <x v="5"/>
    <x v="5"/>
  </r>
  <r>
    <x v="18"/>
    <n v="74658.61"/>
    <n v="75644.100000000006"/>
    <n v="73971.75"/>
    <n v="73971.75"/>
    <x v="17"/>
    <x v="0"/>
    <x v="0"/>
    <n v="7.7971658099207364E-3"/>
    <n v="3.1008089380234249E-2"/>
    <n v="3.2898390310269088E-2"/>
    <n v="4.2332324182314141E-2"/>
    <n v="4.0650145835891438E-2"/>
    <n v="2.6982285667156547E-2"/>
    <n v="2.356542902519132E-2"/>
    <n v="-5.3870119117023219E-3"/>
    <n v="-4.9946860450758024E-3"/>
    <n v="1.6719661168471678E-3"/>
    <x v="6"/>
    <x v="6"/>
  </r>
  <r>
    <x v="19"/>
    <n v="71808.83"/>
    <n v="74548.52"/>
    <n v="70179.429999999993"/>
    <n v="74548.52"/>
    <x v="18"/>
    <x v="1"/>
    <x v="0"/>
    <n v="2.3210923570313513E-2"/>
    <n v="2.5101224500348351E-2"/>
    <n v="3.4535158372393404E-2"/>
    <n v="3.2852980025970702E-2"/>
    <n v="1.9185119857235811E-2"/>
    <n v="1.5768263215270584E-2"/>
    <n v="-1.3184177721623058E-2"/>
    <n v="-1.2791851854996539E-2"/>
    <n v="-6.1251996930735686E-3"/>
    <n v="-4.9564751508577309E-3"/>
    <x v="7"/>
    <x v="7"/>
  </r>
  <r>
    <x v="20"/>
    <n v="74981.11"/>
    <n v="76278.86"/>
    <n v="73539.16"/>
    <n v="76278.86"/>
    <x v="19"/>
    <x v="1"/>
    <x v="0"/>
    <n v="1.8903009300348383E-3"/>
    <n v="1.1324234802079891E-2"/>
    <n v="9.6420564556571886E-3"/>
    <n v="-4.0258037130777025E-3"/>
    <n v="-7.4426603550429293E-3"/>
    <n v="-3.6395101291936571E-2"/>
    <n v="-3.6002775425310052E-2"/>
    <n v="-2.9336123263387082E-2"/>
    <n v="-2.8167398721171244E-2"/>
    <n v="-3.3614809898847797E-2"/>
    <x v="8"/>
    <x v="8"/>
  </r>
  <r>
    <x v="21"/>
    <n v="76653.759999999995"/>
    <n v="76855.63"/>
    <n v="75932.789999999994"/>
    <n v="76423.05"/>
    <x v="20"/>
    <x v="1"/>
    <x v="0"/>
    <n v="9.4339338720450527E-3"/>
    <n v="7.7517555256223503E-3"/>
    <n v="-5.9161046431125408E-3"/>
    <n v="-9.3329612850777677E-3"/>
    <n v="-3.828540222197141E-2"/>
    <n v="-3.789307635534489E-2"/>
    <n v="-3.122642419342192E-2"/>
    <n v="-3.0057699651206082E-2"/>
    <n v="-3.5505110828882636E-2"/>
    <n v="-3.5896362209251076E-2"/>
    <x v="9"/>
    <x v="9"/>
  </r>
  <r>
    <x v="22"/>
    <n v="76451.89"/>
    <n v="77879.42"/>
    <n v="76451.89"/>
    <n v="77144.02"/>
    <x v="21"/>
    <x v="1"/>
    <x v="0"/>
    <n v="-1.6821783464227025E-3"/>
    <n v="-1.5350038515157594E-2"/>
    <n v="-1.876689515712282E-2"/>
    <n v="-4.7719336094016462E-2"/>
    <n v="-4.7327010227389943E-2"/>
    <n v="-4.0660358065466973E-2"/>
    <n v="-3.9491633523251135E-2"/>
    <n v="-4.4939044700927688E-2"/>
    <n v="-4.5330296081296129E-2"/>
    <n v="-3.7502477154471969E-2"/>
    <x v="9"/>
    <x v="0"/>
  </r>
  <r>
    <x v="23"/>
    <n v="77144.02"/>
    <n v="77403.570000000007"/>
    <n v="76394.210000000006"/>
    <n v="77014.25"/>
    <x v="22"/>
    <x v="0"/>
    <x v="0"/>
    <n v="-1.3667860168734891E-2"/>
    <n v="-1.7084716810700118E-2"/>
    <n v="-4.603715774759376E-2"/>
    <n v="-4.564483188096724E-2"/>
    <n v="-3.897817971904427E-2"/>
    <n v="-3.7809455176828433E-2"/>
    <n v="-4.3256866354504986E-2"/>
    <n v="-4.3648117734873426E-2"/>
    <n v="-3.5820298808049267E-2"/>
    <n v="-4.8635922371376816E-2"/>
    <x v="9"/>
    <x v="4"/>
  </r>
  <r>
    <x v="24"/>
    <n v="76999.83"/>
    <n v="77288.22"/>
    <n v="75846.27"/>
    <n v="75961.63"/>
    <x v="23"/>
    <x v="0"/>
    <x v="0"/>
    <n v="-3.4168566419652269E-3"/>
    <n v="-3.2369297578858869E-2"/>
    <n v="-3.1976971712232349E-2"/>
    <n v="-2.5310319550309379E-2"/>
    <n v="-2.4141595008093542E-2"/>
    <n v="-2.9589006185770095E-2"/>
    <n v="-2.9980257566138535E-2"/>
    <n v="-2.2152438639314376E-2"/>
    <n v="-3.4968062202641925E-2"/>
    <n v="-5.5424367035167954E-2"/>
    <x v="9"/>
    <x v="4"/>
  </r>
  <r>
    <x v="25"/>
    <n v="76134.66"/>
    <n v="76451.89"/>
    <n v="74981.11"/>
    <n v="75702.080000000002"/>
    <x v="24"/>
    <x v="0"/>
    <x v="0"/>
    <n v="-2.8952440936893642E-2"/>
    <n v="-2.8560115070267122E-2"/>
    <n v="-2.1893462908344152E-2"/>
    <n v="-2.0724738366128315E-2"/>
    <n v="-2.6172149543804868E-2"/>
    <n v="-2.6563400924173308E-2"/>
    <n v="-1.8735581997349149E-2"/>
    <n v="-3.1551205560676698E-2"/>
    <n v="-5.2007510393202727E-2"/>
    <n v="-5.401548072219986E-2"/>
    <x v="3"/>
    <x v="4"/>
  </r>
  <r>
    <x v="26"/>
    <n v="75702.080000000002"/>
    <n v="76134.66"/>
    <n v="73279.61"/>
    <n v="73510.320000000007"/>
    <x v="25"/>
    <x v="0"/>
    <x v="0"/>
    <n v="3.9232586662651947E-4"/>
    <n v="7.0589780285494896E-3"/>
    <n v="8.2277025707653273E-3"/>
    <n v="2.780291393088774E-3"/>
    <n v="2.3890400127203337E-3"/>
    <n v="1.0216858939544493E-2"/>
    <n v="-2.5987646237830564E-3"/>
    <n v="-2.3055069456309085E-2"/>
    <n v="-2.5063039785306218E-2"/>
    <n v="-2.9087200096444277E-2"/>
    <x v="4"/>
    <x v="4"/>
  </r>
  <r>
    <x v="27"/>
    <n v="73539.16"/>
    <n v="73798.710000000006"/>
    <n v="72962.39"/>
    <n v="73539.16"/>
    <x v="26"/>
    <x v="1"/>
    <x v="0"/>
    <n v="6.6666521619229702E-3"/>
    <n v="7.8353767041388078E-3"/>
    <n v="2.3879655264622546E-3"/>
    <n v="1.9967141460938143E-3"/>
    <n v="9.8245330729179736E-3"/>
    <n v="-2.9910904904095759E-3"/>
    <n v="-2.3447395322935605E-2"/>
    <n v="-2.5455365651932738E-2"/>
    <n v="-2.9479525963070796E-2"/>
    <n v="-3.1903861789063237E-2"/>
    <x v="5"/>
    <x v="4"/>
  </r>
  <r>
    <x v="28"/>
    <n v="72847.03"/>
    <n v="74606.2"/>
    <n v="72529.8"/>
    <n v="74029.42"/>
    <x v="27"/>
    <x v="1"/>
    <x v="0"/>
    <n v="1.1687245422158377E-3"/>
    <n v="-4.2786866354607156E-3"/>
    <n v="-4.6699380158291559E-3"/>
    <n v="3.1578809109950035E-3"/>
    <n v="-9.657742652332546E-3"/>
    <n v="-3.0114047484858575E-2"/>
    <n v="-3.2122017813855708E-2"/>
    <n v="-3.6146178124993766E-2"/>
    <n v="-3.8570513950986207E-2"/>
    <n v="-9.8139452513448244E-3"/>
    <x v="6"/>
    <x v="5"/>
  </r>
  <r>
    <x v="29"/>
    <n v="74836.91"/>
    <n v="74981.11"/>
    <n v="73971.75"/>
    <n v="74115.94"/>
    <x v="28"/>
    <x v="1"/>
    <x v="0"/>
    <n v="-5.4474111776765533E-3"/>
    <n v="-5.8386625580449936E-3"/>
    <n v="1.9891563687791658E-3"/>
    <n v="-1.0826467194548384E-2"/>
    <n v="-3.1282772027074413E-2"/>
    <n v="-3.3290742356071545E-2"/>
    <n v="-3.7314902667209604E-2"/>
    <n v="-3.9739238493202045E-2"/>
    <n v="-1.0982669793560662E-2"/>
    <n v="4.3717080512046813E-3"/>
    <x v="0"/>
    <x v="6"/>
  </r>
  <r>
    <x v="30"/>
    <n v="74404.33"/>
    <n v="74981.11"/>
    <n v="73683.360000000001"/>
    <n v="73712.2"/>
    <x v="29"/>
    <x v="0"/>
    <x v="0"/>
    <n v="-3.9125138036844032E-4"/>
    <n v="7.436567546455719E-3"/>
    <n v="-5.3790560168718304E-3"/>
    <n v="-2.5835360849397859E-2"/>
    <n v="-2.7843331178394992E-2"/>
    <n v="-3.1867491489533051E-2"/>
    <n v="-3.4291827315525492E-2"/>
    <n v="-5.5352586158841088E-3"/>
    <n v="9.8191192288812346E-3"/>
    <n v="3.0563587601459163E-2"/>
    <x v="0"/>
    <x v="7"/>
  </r>
  <r>
    <x v="31"/>
    <n v="73827.55"/>
    <n v="74404.33"/>
    <n v="73539.16"/>
    <n v="73683.360000000001"/>
    <x v="30"/>
    <x v="0"/>
    <x v="0"/>
    <n v="7.8278189268241594E-3"/>
    <n v="-4.9878046365033901E-3"/>
    <n v="-2.5444109469029419E-2"/>
    <n v="-2.7452079798026552E-2"/>
    <n v="-3.147624010916461E-2"/>
    <n v="-3.3900575935157051E-2"/>
    <n v="-5.1440072355156685E-3"/>
    <n v="1.0210370609249675E-2"/>
    <n v="3.0954838981827604E-2"/>
    <n v="3.1904543249714368E-2"/>
    <x v="0"/>
    <x v="8"/>
  </r>
  <r>
    <x v="32"/>
    <n v="74115.94"/>
    <n v="74260.14"/>
    <n v="73885.23"/>
    <n v="74260.14"/>
    <x v="31"/>
    <x v="1"/>
    <x v="0"/>
    <n v="-1.2815623563327549E-2"/>
    <n v="-3.3271928395853578E-2"/>
    <n v="-3.5279898724850711E-2"/>
    <n v="-3.930405903598877E-2"/>
    <n v="-4.1728394861981211E-2"/>
    <n v="-1.2971826162339828E-2"/>
    <n v="2.3825516824255155E-3"/>
    <n v="2.3127020055003444E-2"/>
    <n v="2.4076724322890208E-2"/>
    <n v="-1.0078874398896875E-2"/>
    <x v="1"/>
    <x v="9"/>
  </r>
  <r>
    <x v="33"/>
    <n v="73250.77"/>
    <n v="73712.2"/>
    <n v="73106.58"/>
    <n v="73308.45"/>
    <x v="32"/>
    <x v="0"/>
    <x v="0"/>
    <n v="-2.0456304832526029E-2"/>
    <n v="-2.2464275161523162E-2"/>
    <n v="-2.648843547266122E-2"/>
    <n v="-2.8912771298653661E-2"/>
    <n v="-1.562025990122784E-4"/>
    <n v="1.5198175245753065E-2"/>
    <n v="3.5942643618330994E-2"/>
    <n v="3.6892347886217758E-2"/>
    <n v="2.7367491644306741E-3"/>
    <n v="8.2376710940942344E-3"/>
    <x v="2"/>
    <x v="0"/>
  </r>
  <r>
    <x v="34"/>
    <n v="73048.899999999994"/>
    <n v="73394.97"/>
    <n v="71751.149999999994"/>
    <n v="71808.83"/>
    <x v="33"/>
    <x v="0"/>
    <x v="0"/>
    <n v="-2.0079703289971329E-3"/>
    <n v="-6.0321306401351915E-3"/>
    <n v="-8.4564664661276323E-3"/>
    <n v="2.030010223351375E-2"/>
    <n v="3.5654480078279094E-2"/>
    <n v="5.6398948450857023E-2"/>
    <n v="5.7348652718743787E-2"/>
    <n v="2.3193053996956703E-2"/>
    <n v="2.8693975926620263E-2"/>
    <n v="1.8924563968064301E-2"/>
    <x v="3"/>
    <x v="1"/>
  </r>
  <r>
    <x v="35"/>
    <n v="71520.44"/>
    <n v="71779.990000000005"/>
    <n v="71030.179999999993"/>
    <n v="71664.639999999999"/>
    <x v="34"/>
    <x v="0"/>
    <x v="0"/>
    <n v="-4.0241603111380586E-3"/>
    <n v="-6.4484961371304994E-3"/>
    <n v="2.2308072562510883E-2"/>
    <n v="3.7662450407276227E-2"/>
    <n v="5.8406918779854156E-2"/>
    <n v="5.935662304774092E-2"/>
    <n v="2.5201024325953836E-2"/>
    <n v="3.0701946255617396E-2"/>
    <n v="2.0932534297061434E-2"/>
    <n v="3.869101998641078E-2"/>
    <x v="4"/>
    <x v="2"/>
  </r>
  <r>
    <x v="36"/>
    <n v="70799.47"/>
    <n v="71722.31"/>
    <n v="70511.08"/>
    <n v="71376.25"/>
    <x v="35"/>
    <x v="0"/>
    <x v="0"/>
    <n v="-2.4243358259924408E-3"/>
    <n v="2.6332232873648942E-2"/>
    <n v="4.1686610718414285E-2"/>
    <n v="6.2431079090992214E-2"/>
    <n v="6.3380783358878978E-2"/>
    <n v="2.9225184637091894E-2"/>
    <n v="3.4726106566755455E-2"/>
    <n v="2.4956694608199492E-2"/>
    <n v="4.2715180297548838E-2"/>
    <n v="4.3102942448762893E-2"/>
    <x v="5"/>
    <x v="3"/>
  </r>
  <r>
    <x v="37"/>
    <n v="71520.44"/>
    <n v="71751.149999999994"/>
    <n v="70943.66"/>
    <n v="71203.210000000006"/>
    <x v="36"/>
    <x v="0"/>
    <x v="0"/>
    <n v="2.8756568699641383E-2"/>
    <n v="4.4110946544406726E-2"/>
    <n v="6.4855414916984655E-2"/>
    <n v="6.5805119184871419E-2"/>
    <n v="3.1649520463084335E-2"/>
    <n v="3.7150442392747896E-2"/>
    <n v="2.7381030434191933E-2"/>
    <n v="4.5139516123541279E-2"/>
    <n v="4.5527278274755334E-2"/>
    <n v="2.6147492178972942E-2"/>
    <x v="6"/>
    <x v="4"/>
  </r>
  <r>
    <x v="38"/>
    <n v="71520.44"/>
    <n v="73308.45"/>
    <n v="71520.44"/>
    <n v="73250.77"/>
    <x v="37"/>
    <x v="1"/>
    <x v="0"/>
    <n v="1.5354377844765343E-2"/>
    <n v="3.6098846217343272E-2"/>
    <n v="3.7048550485230036E-2"/>
    <n v="2.8929517634429525E-3"/>
    <n v="8.3938736931065128E-3"/>
    <n v="-1.3755382654494497E-3"/>
    <n v="1.6382947423899896E-2"/>
    <n v="1.6770709575113951E-2"/>
    <n v="-2.6090765206684408E-3"/>
    <n v="-3.6996519146931139E-2"/>
    <x v="7"/>
    <x v="4"/>
  </r>
  <r>
    <x v="39"/>
    <n v="73250.77"/>
    <n v="74548.52"/>
    <n v="73221.94"/>
    <n v="74375.490000000005"/>
    <x v="38"/>
    <x v="1"/>
    <x v="0"/>
    <n v="2.0744468372577929E-2"/>
    <n v="2.1694172640464693E-2"/>
    <n v="-1.2461426081322391E-2"/>
    <n v="-6.9605041516588306E-3"/>
    <n v="-1.6729916110214793E-2"/>
    <n v="1.0285695791345528E-3"/>
    <n v="1.4163317303486078E-3"/>
    <n v="-1.7963454365433784E-2"/>
    <n v="-5.2350896991696483E-2"/>
    <n v="-3.5158823933476469E-2"/>
    <x v="8"/>
    <x v="5"/>
  </r>
  <r>
    <x v="40"/>
    <n v="74606.2"/>
    <n v="76134.66"/>
    <n v="74606.2"/>
    <n v="75918.37"/>
    <x v="39"/>
    <x v="1"/>
    <x v="0"/>
    <n v="9.4970426788676399E-4"/>
    <n v="-3.320589445390032E-2"/>
    <n v="-2.7704972524236759E-2"/>
    <n v="-3.7474384482792722E-2"/>
    <n v="-1.9715898793443376E-2"/>
    <n v="-1.9328136642229321E-2"/>
    <n v="-3.8707922738011713E-2"/>
    <n v="-7.3095365364274412E-2"/>
    <n v="-5.5903292306054397E-2"/>
    <n v="-3.5782630289193595E-2"/>
    <x v="9"/>
    <x v="6"/>
  </r>
  <r>
    <x v="41"/>
    <n v="76423.05"/>
    <n v="76769.119999999995"/>
    <n v="75269.5"/>
    <n v="75990.47"/>
    <x v="40"/>
    <x v="1"/>
    <x v="0"/>
    <n v="-3.4155598721787084E-2"/>
    <n v="-2.8654676792123523E-2"/>
    <n v="-3.8424088750679486E-2"/>
    <n v="-2.066560306133014E-2"/>
    <n v="-2.0277840910116085E-2"/>
    <n v="-3.9657627005898477E-2"/>
    <n v="-7.4045069632161176E-2"/>
    <n v="-5.6852996573941161E-2"/>
    <n v="-3.6732334557080359E-2"/>
    <n v="-2.8073444946262738E-3"/>
    <x v="0"/>
    <x v="7"/>
  </r>
  <r>
    <x v="42"/>
    <n v="75009.95"/>
    <n v="75009.95"/>
    <n v="73394.97"/>
    <n v="73394.97"/>
    <x v="41"/>
    <x v="0"/>
    <x v="1"/>
    <n v="5.5009219296635603E-3"/>
    <n v="-4.2684900288924021E-3"/>
    <n v="1.3489995660456944E-2"/>
    <n v="1.3877757811670999E-2"/>
    <n v="-5.5020282841113932E-3"/>
    <n v="-3.9889470910374092E-2"/>
    <n v="-2.2697397852154078E-2"/>
    <n v="-2.5767358352932757E-3"/>
    <n v="3.134825422716081E-2"/>
    <n v="2.6388388261287532E-2"/>
    <x v="1"/>
    <x v="8"/>
  </r>
  <r>
    <x v="43"/>
    <n v="73683.360000000001"/>
    <n v="74115.94"/>
    <n v="72991.22"/>
    <n v="73798.710000000006"/>
    <x v="42"/>
    <x v="1"/>
    <x v="0"/>
    <n v="-9.7694119585559624E-3"/>
    <n v="7.9890737307933835E-3"/>
    <n v="8.3768358820074384E-3"/>
    <n v="-1.1002950213774954E-2"/>
    <n v="-4.5390392840037652E-2"/>
    <n v="-2.8198319781817638E-2"/>
    <n v="-8.077657764956836E-3"/>
    <n v="2.584733229749725E-2"/>
    <n v="2.0887466331623972E-2"/>
    <n v="3.6991716966697008E-2"/>
    <x v="0"/>
    <x v="9"/>
  </r>
  <r>
    <x v="44"/>
    <n v="72962.39"/>
    <n v="73452.649999999994"/>
    <n v="72702.84"/>
    <n v="73077.740000000005"/>
    <x v="43"/>
    <x v="0"/>
    <x v="0"/>
    <n v="1.7758485689349346E-2"/>
    <n v="1.8146247840563401E-2"/>
    <n v="-1.2335382552189911E-3"/>
    <n v="-3.562098088148169E-2"/>
    <n v="-1.8428907823261675E-2"/>
    <n v="1.6917541935991265E-3"/>
    <n v="3.5616744256053212E-2"/>
    <n v="3.0656878290179934E-2"/>
    <n v="4.676112892525297E-2"/>
    <n v="5.770455502510119E-2"/>
    <x v="0"/>
    <x v="0"/>
  </r>
  <r>
    <x v="45"/>
    <n v="72674"/>
    <n v="74981.11"/>
    <n v="72385.61"/>
    <n v="74375.490000000005"/>
    <x v="44"/>
    <x v="1"/>
    <x v="0"/>
    <n v="3.87762151214055E-4"/>
    <n v="-1.8992023944568337E-2"/>
    <n v="-5.3379466570831036E-2"/>
    <n v="-3.6187393512611021E-2"/>
    <n v="-1.6066731495750219E-2"/>
    <n v="1.7858258566703866E-2"/>
    <n v="1.2898392600830588E-2"/>
    <n v="2.9002643235903625E-2"/>
    <n v="3.9946069335751844E-2"/>
    <n v="3.7706470726495578E-2"/>
    <x v="1"/>
    <x v="1"/>
  </r>
  <r>
    <x v="46"/>
    <n v="74692.72"/>
    <n v="75543.47"/>
    <n v="74115.94"/>
    <n v="74404.33"/>
    <x v="45"/>
    <x v="1"/>
    <x v="0"/>
    <n v="-1.9379786095782392E-2"/>
    <n v="-5.3767228722045091E-2"/>
    <n v="-3.6575155663825076E-2"/>
    <n v="-1.6454493646964274E-2"/>
    <n v="1.7470496415489811E-2"/>
    <n v="1.2510630449616533E-2"/>
    <n v="2.861488108468957E-2"/>
    <n v="3.9558307184537789E-2"/>
    <n v="3.7318708575281523E-2"/>
    <n v="2.9462324144055918E-2"/>
    <x v="2"/>
    <x v="2"/>
  </r>
  <r>
    <x v="47"/>
    <n v="74115.94"/>
    <n v="74692.72"/>
    <n v="72962.39"/>
    <n v="72962.39"/>
    <x v="46"/>
    <x v="0"/>
    <x v="0"/>
    <n v="-3.4387442626262699E-2"/>
    <n v="-1.7195369568042684E-2"/>
    <n v="2.9252924488181176E-3"/>
    <n v="3.6850282511272203E-2"/>
    <n v="3.1890416545398925E-2"/>
    <n v="4.7994667180471962E-2"/>
    <n v="5.8938093280320181E-2"/>
    <n v="5.6698494671063915E-2"/>
    <n v="4.884211023983831E-2"/>
    <n v="5.185868709521102E-2"/>
    <x v="3"/>
    <x v="3"/>
  </r>
  <r>
    <x v="48"/>
    <n v="72962.39"/>
    <n v="72962.39"/>
    <n v="70395.72"/>
    <n v="70453.399999999994"/>
    <x v="47"/>
    <x v="0"/>
    <x v="1"/>
    <n v="1.7192073058220014E-2"/>
    <n v="3.7312735075080816E-2"/>
    <n v="7.1237725137534902E-2"/>
    <n v="6.6277859171661624E-2"/>
    <n v="8.238210980673466E-2"/>
    <n v="9.3325535906582879E-2"/>
    <n v="9.1085937297326613E-2"/>
    <n v="8.3229552866101009E-2"/>
    <n v="8.6246129721473719E-2"/>
    <n v="9.0005542919817993E-2"/>
    <x v="4"/>
    <x v="3"/>
  </r>
  <r>
    <x v="49"/>
    <n v="70078.5"/>
    <n v="71808.83"/>
    <n v="69645.91"/>
    <n v="71664.639999999999"/>
    <x v="48"/>
    <x v="1"/>
    <x v="0"/>
    <n v="2.0120662016860802E-2"/>
    <n v="5.4045652079314888E-2"/>
    <n v="4.908578611344161E-2"/>
    <n v="6.5190036748514646E-2"/>
    <n v="7.6133462848362865E-2"/>
    <n v="7.3893864239106599E-2"/>
    <n v="6.6037479807880994E-2"/>
    <n v="6.9054056663253705E-2"/>
    <n v="7.2813469861597979E-2"/>
    <n v="9.6408976501028198E-2"/>
    <x v="0"/>
    <x v="3"/>
  </r>
  <r>
    <x v="50"/>
    <n v="72529.8"/>
    <n v="73164.259999999995"/>
    <n v="71491.600000000006"/>
    <n v="73106.58"/>
    <x v="49"/>
    <x v="1"/>
    <x v="0"/>
    <n v="3.3924990062454086E-2"/>
    <n v="2.8965124096580808E-2"/>
    <n v="4.5069374731653844E-2"/>
    <n v="5.6012800831502063E-2"/>
    <n v="5.3773202222245797E-2"/>
    <n v="4.5916817791020192E-2"/>
    <n v="4.8933394646392903E-2"/>
    <n v="5.2692807844737177E-2"/>
    <n v="7.6288314484167397E-2"/>
    <n v="7.0433969946945063E-2"/>
    <x v="1"/>
    <x v="2"/>
  </r>
  <r>
    <x v="51"/>
    <n v="73539.16"/>
    <n v="75846.27"/>
    <n v="73539.16"/>
    <n v="75586.720000000001"/>
    <x v="50"/>
    <x v="1"/>
    <x v="2"/>
    <n v="-4.959865965873278E-3"/>
    <n v="1.1144384669199758E-2"/>
    <n v="2.2087810769047977E-2"/>
    <n v="1.9848212159791712E-2"/>
    <n v="1.1991827728566107E-2"/>
    <n v="1.5008404583938817E-2"/>
    <n v="1.8767817782283092E-2"/>
    <n v="4.2363324421713311E-2"/>
    <n v="3.6508979884490977E-2"/>
    <n v="6.3286193062733753E-3"/>
    <x v="2"/>
    <x v="3"/>
  </r>
  <r>
    <x v="52"/>
    <n v="75788.600000000006"/>
    <n v="76423.05"/>
    <n v="75211.820000000007"/>
    <n v="75211.820000000007"/>
    <x v="51"/>
    <x v="0"/>
    <x v="0"/>
    <n v="1.6104250635073036E-2"/>
    <n v="2.7047676734921255E-2"/>
    <n v="2.480807812566499E-2"/>
    <n v="1.6951693694439385E-2"/>
    <n v="1.9968270549812095E-2"/>
    <n v="2.372768374815637E-2"/>
    <n v="4.7323190387586589E-2"/>
    <n v="4.1468845850364255E-2"/>
    <n v="1.1288485272146653E-2"/>
    <n v="3.0263759408495572E-2"/>
    <x v="3"/>
    <x v="5"/>
  </r>
  <r>
    <x v="53"/>
    <n v="74836.91"/>
    <n v="76423.05"/>
    <n v="74692.72"/>
    <n v="76423.05"/>
    <x v="52"/>
    <x v="1"/>
    <x v="0"/>
    <n v="1.0943426099848219E-2"/>
    <n v="8.7038274905919533E-3"/>
    <n v="8.4744305936634845E-4"/>
    <n v="3.8640199147390586E-3"/>
    <n v="7.6234331130833333E-3"/>
    <n v="3.1218939752513553E-2"/>
    <n v="2.5364595215291219E-2"/>
    <n v="-4.815765362926383E-3"/>
    <n v="1.4159508773422536E-2"/>
    <n v="3.8368105664569274E-2"/>
    <x v="0"/>
    <x v="6"/>
  </r>
  <r>
    <x v="54"/>
    <n v="75846.27"/>
    <n v="77648.7"/>
    <n v="75846.27"/>
    <n v="77259.38"/>
    <x v="53"/>
    <x v="1"/>
    <x v="0"/>
    <n v="-2.2395986092562659E-3"/>
    <n v="-1.0095983040481871E-2"/>
    <n v="-7.0794061851091605E-3"/>
    <n v="-3.3199929867648859E-3"/>
    <n v="2.0275513652665333E-2"/>
    <n v="1.4421169115443E-2"/>
    <n v="-1.5759191462774602E-2"/>
    <n v="3.2160826735743164E-3"/>
    <n v="2.7424679564721055E-2"/>
    <n v="1.1788343072605678E-2"/>
    <x v="1"/>
    <x v="7"/>
  </r>
  <r>
    <x v="55"/>
    <n v="77865"/>
    <n v="79004.13"/>
    <n v="76797.960000000006"/>
    <n v="77086.350000000006"/>
    <x v="54"/>
    <x v="0"/>
    <x v="0"/>
    <n v="-7.8563844312256048E-3"/>
    <n v="-4.8398075758528947E-3"/>
    <n v="-1.08039437750862E-3"/>
    <n v="2.2515112261921599E-2"/>
    <n v="1.6660767724699266E-2"/>
    <n v="-1.3519592853518336E-2"/>
    <n v="5.4556812828305823E-3"/>
    <n v="2.9664278173977321E-2"/>
    <n v="1.4027941681861944E-2"/>
    <n v="2.8547032814886797E-2"/>
    <x v="2"/>
    <x v="8"/>
  </r>
  <r>
    <x v="56"/>
    <n v="76682.600000000006"/>
    <n v="77865"/>
    <n v="76394.210000000006"/>
    <n v="76480.73"/>
    <x v="55"/>
    <x v="0"/>
    <x v="0"/>
    <n v="3.0165768553727101E-3"/>
    <n v="6.7759900537169848E-3"/>
    <n v="3.0371496693147204E-2"/>
    <n v="2.4517152155924871E-2"/>
    <n v="-5.6632084222927315E-3"/>
    <n v="1.3312065714056187E-2"/>
    <n v="3.7520662605202926E-2"/>
    <n v="2.1884326113087549E-2"/>
    <n v="3.6403417246112402E-2"/>
    <n v="8.8541633478015358E-3"/>
    <x v="3"/>
    <x v="9"/>
  </r>
  <r>
    <x v="57"/>
    <n v="77144.02"/>
    <n v="77576.61"/>
    <n v="76134.66"/>
    <n v="76711.44"/>
    <x v="56"/>
    <x v="1"/>
    <x v="0"/>
    <n v="3.7594131983442747E-3"/>
    <n v="2.7354919837774494E-2"/>
    <n v="2.150057530055216E-2"/>
    <n v="-8.6797852776654416E-3"/>
    <n v="1.0295488858683477E-2"/>
    <n v="3.4504085749830216E-2"/>
    <n v="1.8867749257714839E-2"/>
    <n v="3.3386840390739692E-2"/>
    <n v="5.8375864924288257E-3"/>
    <n v="-5.5678669043039974E-3"/>
    <x v="4"/>
    <x v="0"/>
  </r>
  <r>
    <x v="58"/>
    <n v="77288.22"/>
    <n v="77980.350000000006"/>
    <n v="76797.960000000006"/>
    <n v="76999.83"/>
    <x v="57"/>
    <x v="1"/>
    <x v="0"/>
    <n v="2.3595506639430219E-2"/>
    <n v="1.7741162102207886E-2"/>
    <n v="-1.2439198476009716E-2"/>
    <n v="6.5360756603392023E-3"/>
    <n v="3.0744672551485941E-2"/>
    <n v="1.5108336059370564E-2"/>
    <n v="2.9627427192395417E-2"/>
    <n v="2.078173294084551E-3"/>
    <n v="-9.3272801026482721E-3"/>
    <n v="2.1562138191207447E-2"/>
    <x v="5"/>
    <x v="1"/>
  </r>
  <r>
    <x v="59"/>
    <n v="77288.22"/>
    <n v="78816.679999999993"/>
    <n v="77086.350000000006"/>
    <n v="78816.679999999993"/>
    <x v="58"/>
    <x v="1"/>
    <x v="0"/>
    <n v="-5.8543445372223335E-3"/>
    <n v="-3.6034705115439936E-2"/>
    <n v="-1.7059430979091017E-2"/>
    <n v="7.1491659120557216E-3"/>
    <n v="-8.4871705800596553E-3"/>
    <n v="6.0319205529651976E-3"/>
    <n v="-2.1517333345345668E-2"/>
    <n v="-3.2922786742078491E-2"/>
    <n v="-2.0333684482227721E-3"/>
    <n v="-2.1888917892745163E-2"/>
    <x v="6"/>
    <x v="2"/>
  </r>
  <r>
    <x v="60"/>
    <n v="79739.520000000004"/>
    <n v="79883.72"/>
    <n v="77749.64"/>
    <n v="78355.259999999995"/>
    <x v="59"/>
    <x v="0"/>
    <x v="0"/>
    <n v="-3.0180360578217602E-2"/>
    <n v="-1.1205086441868684E-2"/>
    <n v="1.3003510449278055E-2"/>
    <n v="-2.6328260428373218E-3"/>
    <n v="1.1886265090187531E-2"/>
    <n v="-1.5662988808123335E-2"/>
    <n v="-2.7068442204856158E-2"/>
    <n v="3.8209760889995614E-3"/>
    <n v="-1.603457335552283E-2"/>
    <n v="-2.2296092245690291E-2"/>
    <x v="7"/>
    <x v="3"/>
  </r>
  <r>
    <x v="61"/>
    <n v="78009.19"/>
    <n v="79162.75"/>
    <n v="75990.47"/>
    <n v="75990.47"/>
    <x v="60"/>
    <x v="0"/>
    <x v="1"/>
    <n v="1.8975274136348919E-2"/>
    <n v="4.3183871027495657E-2"/>
    <n v="2.754753453538028E-2"/>
    <n v="4.2066625668405133E-2"/>
    <n v="1.4517371770094267E-2"/>
    <n v="3.1119183733614442E-3"/>
    <n v="3.4001336667217164E-2"/>
    <n v="1.4145787222694772E-2"/>
    <n v="7.8842683325273111E-3"/>
    <n v="4.2354271546321431E-2"/>
    <x v="8"/>
    <x v="8"/>
  </r>
  <r>
    <x v="62"/>
    <n v="74548.52"/>
    <n v="77432.41"/>
    <n v="74260.14"/>
    <n v="77432.41"/>
    <x v="61"/>
    <x v="1"/>
    <x v="0"/>
    <n v="2.4208596891146739E-2"/>
    <n v="8.5722603990313617E-3"/>
    <n v="2.3091351532056215E-2"/>
    <n v="-4.4579023662546513E-3"/>
    <n v="-1.5863355762987474E-2"/>
    <n v="1.5026062530868245E-2"/>
    <n v="-4.8294869136541463E-3"/>
    <n v="-1.1091005803821608E-2"/>
    <n v="2.3378997409972513E-2"/>
    <n v="6.8973970251809957E-3"/>
    <x v="9"/>
    <x v="9"/>
  </r>
  <r>
    <x v="63"/>
    <n v="78009.19"/>
    <n v="79306.94"/>
    <n v="77605.45"/>
    <n v="79306.94"/>
    <x v="62"/>
    <x v="1"/>
    <x v="0"/>
    <n v="-1.5636336492115377E-2"/>
    <n v="-1.117245359090524E-3"/>
    <n v="-2.866649925740139E-2"/>
    <n v="-4.0071952654134213E-2"/>
    <n v="-9.1825343602784937E-3"/>
    <n v="-2.9038083804800885E-2"/>
    <n v="-3.5299602694968346E-2"/>
    <n v="-8.2959948117422577E-4"/>
    <n v="-1.7311199865965743E-2"/>
    <n v="-1.0025207335416231E-2"/>
    <x v="2"/>
    <x v="0"/>
  </r>
  <r>
    <x v="64"/>
    <n v="78932.03"/>
    <n v="79681.850000000006"/>
    <n v="77865"/>
    <n v="78066.87"/>
    <x v="63"/>
    <x v="0"/>
    <x v="0"/>
    <n v="1.4519091133024853E-2"/>
    <n v="-1.3030162765286013E-2"/>
    <n v="-2.4435616162018836E-2"/>
    <n v="6.4538021318368832E-3"/>
    <n v="-1.3401747312685508E-2"/>
    <n v="-1.9663266202852969E-2"/>
    <n v="1.4806737010941151E-2"/>
    <n v="-1.674863373850366E-3"/>
    <n v="5.6111291566991461E-3"/>
    <n v="2.0801001605063485E-2"/>
    <x v="0"/>
    <x v="1"/>
  </r>
  <r>
    <x v="65"/>
    <n v="78208.55"/>
    <n v="79285.33"/>
    <n v="78095.199999999997"/>
    <n v="79200.33"/>
    <x v="64"/>
    <x v="1"/>
    <x v="0"/>
    <n v="-2.7549253898310866E-2"/>
    <n v="-3.8954707295043689E-2"/>
    <n v="-8.0652890011879697E-3"/>
    <n v="-2.7920838445710361E-2"/>
    <n v="-3.4182357335877822E-2"/>
    <n v="2.8764587791629825E-4"/>
    <n v="-1.6193954506875219E-2"/>
    <n v="-8.9079619763257067E-3"/>
    <n v="6.2819104720386321E-3"/>
    <n v="2.1600800152698829E-2"/>
    <x v="0"/>
    <x v="2"/>
  </r>
  <r>
    <x v="66"/>
    <n v="78406.91"/>
    <n v="78775.28"/>
    <n v="77018.42"/>
    <n v="77018.42"/>
    <x v="65"/>
    <x v="0"/>
    <x v="0"/>
    <n v="-1.1405453396732823E-2"/>
    <n v="1.9483964897122896E-2"/>
    <n v="-3.7158454739949498E-4"/>
    <n v="-6.6331034375669562E-3"/>
    <n v="2.7836899776227164E-2"/>
    <n v="1.1355299391435647E-2"/>
    <n v="1.8641291921985159E-2"/>
    <n v="3.3831164370349498E-2"/>
    <n v="4.9150054051009695E-2"/>
    <n v="4.3886852491502149E-2"/>
    <x v="1"/>
    <x v="3"/>
  </r>
  <r>
    <x v="67"/>
    <n v="77641.820000000007"/>
    <n v="77783.5"/>
    <n v="74241.45"/>
    <n v="76139.990000000005"/>
    <x v="66"/>
    <x v="0"/>
    <x v="0"/>
    <n v="3.0889418293855719E-2"/>
    <n v="1.1033868849333328E-2"/>
    <n v="4.7723499591658669E-3"/>
    <n v="3.9242353172959987E-2"/>
    <n v="2.276075278816847E-2"/>
    <n v="3.0046745318717982E-2"/>
    <n v="4.5236617767082321E-2"/>
    <n v="6.0555507447742518E-2"/>
    <n v="5.5292305888234972E-2"/>
    <n v="6.5521626604874927E-2"/>
    <x v="0"/>
    <x v="1"/>
  </r>
  <r>
    <x v="68"/>
    <n v="77528.479999999996"/>
    <n v="78576.92"/>
    <n v="77273.45"/>
    <n v="78491.91"/>
    <x v="67"/>
    <x v="1"/>
    <x v="2"/>
    <n v="-1.9855549444522391E-2"/>
    <n v="-2.6117068334689852E-2"/>
    <n v="8.3529348791042679E-3"/>
    <n v="-8.1286655056872492E-3"/>
    <n v="-8.4267297513773709E-4"/>
    <n v="1.4347199473226602E-2"/>
    <n v="2.9666089153886799E-2"/>
    <n v="2.4402887594379252E-2"/>
    <n v="3.4632208311019208E-2"/>
    <n v="4.2313754142640936E-2"/>
    <x v="0"/>
    <x v="2"/>
  </r>
  <r>
    <x v="69"/>
    <n v="78491.91"/>
    <n v="78491.91"/>
    <n v="76536.7"/>
    <n v="76933.41"/>
    <x v="68"/>
    <x v="0"/>
    <x v="0"/>
    <n v="-6.2615188901674612E-3"/>
    <n v="2.8208484323626659E-2"/>
    <n v="1.1726883938835142E-2"/>
    <n v="1.9012876469384654E-2"/>
    <n v="3.4202748917748993E-2"/>
    <n v="4.952163859840919E-2"/>
    <n v="4.4258437038901643E-2"/>
    <n v="5.4487757755541599E-2"/>
    <n v="6.2169303587163327E-2"/>
    <n v="7.3950331807876468E-2"/>
    <x v="0"/>
    <x v="3"/>
  </r>
  <r>
    <x v="70"/>
    <n v="76480.03"/>
    <n v="77018.42"/>
    <n v="76225"/>
    <n v="76451.69"/>
    <x v="69"/>
    <x v="0"/>
    <x v="0"/>
    <n v="3.447000321379412E-2"/>
    <n v="1.7988402829002603E-2"/>
    <n v="2.5274395359552115E-2"/>
    <n v="4.0464267807916454E-2"/>
    <n v="5.5783157488576651E-2"/>
    <n v="5.0519955929069105E-2"/>
    <n v="6.074927664570906E-2"/>
    <n v="6.8430822477330788E-2"/>
    <n v="8.0211850698043929E-2"/>
    <n v="7.8157039125062777E-2"/>
    <x v="1"/>
    <x v="2"/>
  </r>
  <r>
    <x v="71"/>
    <n v="77245.11"/>
    <n v="79086.98"/>
    <n v="76961.75"/>
    <n v="79086.98"/>
    <x v="70"/>
    <x v="1"/>
    <x v="2"/>
    <n v="-1.6481600384791517E-2"/>
    <n v="-9.195607854242005E-3"/>
    <n v="5.9942645941223338E-3"/>
    <n v="2.1313154274782531E-2"/>
    <n v="1.6049952715274984E-2"/>
    <n v="2.627927343191494E-2"/>
    <n v="3.3960819263536668E-2"/>
    <n v="4.5741847484249809E-2"/>
    <n v="4.3687035911268657E-2"/>
    <n v="5.7756998305464435E-2"/>
    <x v="0"/>
    <x v="3"/>
  </r>
  <r>
    <x v="72"/>
    <n v="78916.960000000006"/>
    <n v="78916.960000000006"/>
    <n v="77528.479999999996"/>
    <n v="77783.5"/>
    <x v="71"/>
    <x v="0"/>
    <x v="0"/>
    <n v="7.2859925305495121E-3"/>
    <n v="2.2475864978913851E-2"/>
    <n v="3.7794754659574048E-2"/>
    <n v="3.2531553100066501E-2"/>
    <n v="4.2760873816706457E-2"/>
    <n v="5.0442419648328185E-2"/>
    <n v="6.2223447869041326E-2"/>
    <n v="6.0168636296060174E-2"/>
    <n v="7.4238598690255952E-2"/>
    <n v="6.6455274920921736E-2"/>
    <x v="1"/>
    <x v="3"/>
  </r>
  <r>
    <x v="73"/>
    <n v="77301.78"/>
    <n v="78775.28"/>
    <n v="77301.78"/>
    <n v="78350.23"/>
    <x v="72"/>
    <x v="1"/>
    <x v="0"/>
    <n v="1.5189872448364339E-2"/>
    <n v="3.0508762129024536E-2"/>
    <n v="2.5245560569516989E-2"/>
    <n v="3.5474881286156945E-2"/>
    <n v="4.3156427117778673E-2"/>
    <n v="5.4937455338491814E-2"/>
    <n v="5.2882643765510662E-2"/>
    <n v="6.695260615970644E-2"/>
    <n v="5.9169282390372224E-2"/>
    <n v="5.4053278306716468E-2"/>
    <x v="2"/>
    <x v="3"/>
  </r>
  <r>
    <x v="74"/>
    <n v="78888.62"/>
    <n v="79540.36"/>
    <n v="78435.240000000005"/>
    <n v="79540.36"/>
    <x v="73"/>
    <x v="1"/>
    <x v="0"/>
    <n v="1.5318889680660197E-2"/>
    <n v="1.0055688121152651E-2"/>
    <n v="2.0285008837792606E-2"/>
    <n v="2.7966554669414334E-2"/>
    <n v="3.9747582890127475E-2"/>
    <n v="3.7692771317146323E-2"/>
    <n v="5.1762733711342102E-2"/>
    <n v="4.3979409942007885E-2"/>
    <n v="3.8863405858352129E-2"/>
    <n v="4.6062642901582684E-2"/>
    <x v="3"/>
    <x v="2"/>
  </r>
  <r>
    <x v="75"/>
    <n v="79767.05"/>
    <n v="80758.83"/>
    <n v="79767.05"/>
    <n v="80758.83"/>
    <x v="74"/>
    <x v="1"/>
    <x v="0"/>
    <n v="-5.2632015595075465E-3"/>
    <n v="4.9661191571324093E-3"/>
    <n v="1.2647664988754137E-2"/>
    <n v="2.4428693209467278E-2"/>
    <n v="2.2373881636486126E-2"/>
    <n v="3.6443844030681904E-2"/>
    <n v="2.8660520261347688E-2"/>
    <n v="2.3544516177691932E-2"/>
    <n v="3.0743753220922487E-2"/>
    <n v="3.7210710826008908E-2"/>
    <x v="0"/>
    <x v="3"/>
  </r>
  <r>
    <x v="76"/>
    <n v="80617.149999999994"/>
    <n v="81297.22"/>
    <n v="79880.399999999994"/>
    <n v="80333.78"/>
    <x v="75"/>
    <x v="0"/>
    <x v="0"/>
    <n v="1.0229320716639956E-2"/>
    <n v="1.7910866548261684E-2"/>
    <n v="2.9691894768974825E-2"/>
    <n v="2.7637083195993672E-2"/>
    <n v="4.1707045590189451E-2"/>
    <n v="3.3923721820855235E-2"/>
    <n v="2.8807717737199479E-2"/>
    <n v="3.6006954780430034E-2"/>
    <n v="4.2473912385516455E-2"/>
    <n v="5.7015599107082426E-2"/>
    <x v="0"/>
    <x v="3"/>
  </r>
  <r>
    <x v="77"/>
    <n v="80248.77"/>
    <n v="81268.88"/>
    <n v="80192.100000000006"/>
    <n v="81155.539999999994"/>
    <x v="76"/>
    <x v="1"/>
    <x v="0"/>
    <n v="7.6815458316217278E-3"/>
    <n v="1.9462574052334869E-2"/>
    <n v="1.7407762479353717E-2"/>
    <n v="3.1477724873549495E-2"/>
    <n v="2.3694401104215279E-2"/>
    <n v="1.8578397020559523E-2"/>
    <n v="2.5777634063790078E-2"/>
    <n v="3.2244591668876499E-2"/>
    <n v="4.6786278390442471E-2"/>
    <n v="5.8786378614782864E-2"/>
    <x v="0"/>
    <x v="3"/>
  </r>
  <r>
    <x v="78"/>
    <n v="81552.25"/>
    <n v="81892.289999999994"/>
    <n v="81495.58"/>
    <n v="81778.94"/>
    <x v="77"/>
    <x v="1"/>
    <x v="0"/>
    <n v="1.1781028220713141E-2"/>
    <n v="9.7262166477319889E-3"/>
    <n v="2.3796179041927767E-2"/>
    <n v="1.6012855272593551E-2"/>
    <n v="1.0896851188937795E-2"/>
    <n v="1.809608823216835E-2"/>
    <n v="2.4563045837254771E-2"/>
    <n v="3.9104732558820743E-2"/>
    <n v="5.1104832783161136E-2"/>
    <n v="4.4846507868460339E-2"/>
    <x v="1"/>
    <x v="2"/>
  </r>
  <r>
    <x v="79"/>
    <n v="81892.289999999994"/>
    <n v="82742.38"/>
    <n v="81438.899999999994"/>
    <n v="82742.38"/>
    <x v="78"/>
    <x v="1"/>
    <x v="0"/>
    <n v="-2.0548115729811522E-3"/>
    <n v="1.2015150821214626E-2"/>
    <n v="4.2318270518804102E-3"/>
    <n v="-8.8417703177534612E-4"/>
    <n v="6.3150600114552091E-3"/>
    <n v="1.278201761654163E-2"/>
    <n v="2.7323704338107602E-2"/>
    <n v="3.9323804562447995E-2"/>
    <n v="3.3065479647747198E-2"/>
    <n v="6.1902078958013806E-2"/>
    <x v="0"/>
    <x v="3"/>
  </r>
  <r>
    <x v="80"/>
    <n v="82317.33"/>
    <n v="82884.06"/>
    <n v="82232.320000000007"/>
    <n v="82572.36"/>
    <x v="79"/>
    <x v="0"/>
    <x v="0"/>
    <n v="1.4069962394195779E-2"/>
    <n v="6.2866386248615624E-3"/>
    <n v="1.1706345412058061E-3"/>
    <n v="8.3698715844363614E-3"/>
    <n v="1.4836829189522782E-2"/>
    <n v="2.9378515911088754E-2"/>
    <n v="4.1378616135429147E-2"/>
    <n v="3.512029122072835E-2"/>
    <n v="6.3956890530994959E-2"/>
    <n v="5.6547072835203327E-2"/>
    <x v="1"/>
    <x v="1"/>
  </r>
  <r>
    <x v="81"/>
    <n v="82742.38"/>
    <n v="84187.54"/>
    <n v="82657.37"/>
    <n v="83734.149999999994"/>
    <x v="80"/>
    <x v="1"/>
    <x v="0"/>
    <n v="-7.7833237693342161E-3"/>
    <n v="-1.2899327852989972E-2"/>
    <n v="-5.7000908097594172E-3"/>
    <n v="7.6686679532700364E-4"/>
    <n v="1.5308553516892975E-2"/>
    <n v="2.7308653741233369E-2"/>
    <n v="2.1050328826532572E-2"/>
    <n v="4.988692813679918E-2"/>
    <n v="4.2477110441007548E-2"/>
    <n v="6.4710203931907406E-2"/>
    <x v="0"/>
    <x v="2"/>
  </r>
  <r>
    <x v="82"/>
    <n v="83649.149999999994"/>
    <n v="83790.83"/>
    <n v="83025.740000000005"/>
    <n v="83082.42"/>
    <x v="81"/>
    <x v="0"/>
    <x v="0"/>
    <n v="-5.1160040836557563E-3"/>
    <n v="2.0832329595747989E-3"/>
    <n v="8.5501905646612197E-3"/>
    <n v="2.3091877286227191E-2"/>
    <n v="3.5091977510567585E-2"/>
    <n v="2.8833652595866788E-2"/>
    <n v="5.7670251906133396E-2"/>
    <n v="5.0260434210341765E-2"/>
    <n v="7.2493527701241622E-2"/>
    <n v="6.5508308599659171E-2"/>
    <x v="1"/>
    <x v="3"/>
  </r>
  <r>
    <x v="83"/>
    <n v="83139.09"/>
    <n v="83309.11"/>
    <n v="82430.679999999993"/>
    <n v="82657.37"/>
    <x v="82"/>
    <x v="0"/>
    <x v="0"/>
    <n v="7.1992370432305552E-3"/>
    <n v="1.3666194648316976E-2"/>
    <n v="2.8207881369882948E-2"/>
    <n v="4.0207981594223341E-2"/>
    <n v="3.3949656679522544E-2"/>
    <n v="6.2786255989789153E-2"/>
    <n v="5.5376438293997521E-2"/>
    <n v="7.7609531784897379E-2"/>
    <n v="7.0624312683314927E-2"/>
    <n v="6.0232558654216728E-2"/>
    <x v="2"/>
    <x v="3"/>
  </r>
  <r>
    <x v="84"/>
    <n v="82572.36"/>
    <n v="83252.44"/>
    <n v="82572.36"/>
    <n v="83252.44"/>
    <x v="83"/>
    <x v="1"/>
    <x v="0"/>
    <n v="6.4669576050864208E-3"/>
    <n v="2.1008644326652393E-2"/>
    <n v="3.3008744550992786E-2"/>
    <n v="2.6750419636291989E-2"/>
    <n v="5.5587018946558597E-2"/>
    <n v="4.8177201250766966E-2"/>
    <n v="7.0410294741666823E-2"/>
    <n v="6.3425075640084372E-2"/>
    <n v="5.3033321610986173E-2"/>
    <n v="7.0480849439837012E-2"/>
    <x v="0"/>
    <x v="3"/>
  </r>
  <r>
    <x v="85"/>
    <n v="83649.149999999994"/>
    <n v="84527.57"/>
    <n v="83549.97"/>
    <n v="83790.83"/>
    <x v="84"/>
    <x v="1"/>
    <x v="0"/>
    <n v="1.4541686721565972E-2"/>
    <n v="2.6541786945906365E-2"/>
    <n v="2.0283462031205568E-2"/>
    <n v="4.9120061341472177E-2"/>
    <n v="4.1710243645680545E-2"/>
    <n v="6.3943337136580403E-2"/>
    <n v="5.6958118034997951E-2"/>
    <n v="4.6566364005899752E-2"/>
    <n v="6.4013891834750591E-2"/>
    <n v="5.4804691757020074E-2"/>
    <x v="1"/>
    <x v="3"/>
  </r>
  <r>
    <x v="86"/>
    <n v="83762.490000000005"/>
    <n v="85179.31"/>
    <n v="83762.490000000005"/>
    <n v="85009.29"/>
    <x v="85"/>
    <x v="1"/>
    <x v="0"/>
    <n v="1.2000100224340393E-2"/>
    <n v="5.7417753096395963E-3"/>
    <n v="3.4578374619906205E-2"/>
    <n v="2.7168556924114573E-2"/>
    <n v="4.9401650415014431E-2"/>
    <n v="4.2416431313431979E-2"/>
    <n v="3.202467728433378E-2"/>
    <n v="4.947220511318462E-2"/>
    <n v="4.0263005035454102E-2"/>
    <n v="4.9878355935417784E-2"/>
    <x v="0"/>
    <x v="2"/>
  </r>
  <r>
    <x v="87"/>
    <n v="85009.29"/>
    <n v="86029.41"/>
    <n v="84867.61"/>
    <n v="86029.41"/>
    <x v="86"/>
    <x v="1"/>
    <x v="0"/>
    <n v="-6.2583249147007969E-3"/>
    <n v="2.2578274395565812E-2"/>
    <n v="1.516845669977418E-2"/>
    <n v="3.7401550190674038E-2"/>
    <n v="3.0416331089091586E-2"/>
    <n v="2.0024577059993387E-2"/>
    <n v="3.7472104888844227E-2"/>
    <n v="2.8262904811113709E-2"/>
    <n v="3.7878255711077391E-2"/>
    <n v="5.0259198702633845E-2"/>
    <x v="0"/>
    <x v="3"/>
  </r>
  <r>
    <x v="88"/>
    <n v="86142.75"/>
    <n v="86709.48"/>
    <n v="85264.320000000007"/>
    <n v="85491.01"/>
    <x v="87"/>
    <x v="0"/>
    <x v="0"/>
    <n v="2.8836599310266608E-2"/>
    <n v="2.1426781614474977E-2"/>
    <n v="4.3659875105374835E-2"/>
    <n v="3.6674656003792383E-2"/>
    <n v="2.6282901974694184E-2"/>
    <n v="4.3730429803545023E-2"/>
    <n v="3.4521229725814506E-2"/>
    <n v="4.4136580625778188E-2"/>
    <n v="5.6517523617334642E-2"/>
    <n v="3.7702802677075486E-2"/>
    <x v="1"/>
    <x v="2"/>
  </r>
  <r>
    <x v="89"/>
    <n v="85434.34"/>
    <n v="88211.31"/>
    <n v="85434.34"/>
    <n v="87956.28"/>
    <x v="88"/>
    <x v="1"/>
    <x v="0"/>
    <n v="-7.4098176957916317E-3"/>
    <n v="1.4823275795108226E-2"/>
    <n v="7.8380566935257745E-3"/>
    <n v="-2.5536973355724246E-3"/>
    <n v="1.4893830493278415E-2"/>
    <n v="5.6846304155478977E-3"/>
    <n v="1.5299981315511579E-2"/>
    <n v="2.7680924307068033E-2"/>
    <n v="8.866203366808878E-3"/>
    <n v="-2.5969197287047829E-2"/>
    <x v="2"/>
    <x v="4"/>
  </r>
  <r>
    <x v="90"/>
    <n v="87701.25"/>
    <n v="87871.27"/>
    <n v="86851.16"/>
    <n v="87304.54"/>
    <x v="89"/>
    <x v="0"/>
    <x v="0"/>
    <n v="2.2233093490899858E-2"/>
    <n v="1.5247874389317406E-2"/>
    <n v="4.8561203602192071E-3"/>
    <n v="2.2303648189070047E-2"/>
    <n v="1.3094448111339529E-2"/>
    <n v="2.2709799011303211E-2"/>
    <n v="3.5090742002859665E-2"/>
    <n v="1.627602106260051E-2"/>
    <n v="-1.8559379591256198E-2"/>
    <n v="-5.1340759234759115E-2"/>
    <x v="3"/>
    <x v="4"/>
  </r>
  <r>
    <x v="91"/>
    <n v="87417.89"/>
    <n v="89401.44"/>
    <n v="87417.89"/>
    <n v="89245.59"/>
    <x v="90"/>
    <x v="1"/>
    <x v="0"/>
    <n v="-6.9852191015824516E-3"/>
    <n v="-1.7376973130680651E-2"/>
    <n v="7.0554698170188779E-5"/>
    <n v="-9.1386453795603284E-3"/>
    <n v="4.7670552040335323E-4"/>
    <n v="1.2857648511959807E-2"/>
    <n v="-5.9570724282993481E-3"/>
    <n v="-4.0792473082156055E-2"/>
    <n v="-7.3573852725658972E-2"/>
    <n v="-4.9951852095484583E-2"/>
    <x v="4"/>
    <x v="5"/>
  </r>
  <r>
    <x v="92"/>
    <n v="89543.12"/>
    <n v="89684.81"/>
    <n v="88211.31"/>
    <n v="88622.19"/>
    <x v="91"/>
    <x v="0"/>
    <x v="0"/>
    <n v="-1.0391754029098199E-2"/>
    <n v="7.0557737997526404E-3"/>
    <n v="-2.1534262779778768E-3"/>
    <n v="7.4619246219858049E-3"/>
    <n v="1.9842867613542259E-2"/>
    <n v="1.0281466732831035E-3"/>
    <n v="-3.3807253980573604E-2"/>
    <n v="-6.6588633624076521E-2"/>
    <n v="-4.2966632993902132E-2"/>
    <n v="-3.0926517293785261E-2"/>
    <x v="5"/>
    <x v="6"/>
  </r>
  <r>
    <x v="93"/>
    <n v="88693.03"/>
    <n v="88976.39"/>
    <n v="86936.17"/>
    <n v="87701.25"/>
    <x v="92"/>
    <x v="0"/>
    <x v="0"/>
    <n v="1.744752782885084E-2"/>
    <n v="8.2383277511203223E-3"/>
    <n v="1.7853678651084004E-2"/>
    <n v="3.0234621642640458E-2"/>
    <n v="1.1419900702381303E-2"/>
    <n v="-2.3415499951475405E-2"/>
    <n v="-5.6196879594978322E-2"/>
    <n v="-3.2574878964803933E-2"/>
    <n v="-2.0534763264687061E-2"/>
    <n v="-9.1335370389629134E-3"/>
    <x v="6"/>
    <x v="7"/>
  </r>
  <r>
    <x v="94"/>
    <n v="88409.67"/>
    <n v="89316.43"/>
    <n v="88409.67"/>
    <n v="89231.42"/>
    <x v="93"/>
    <x v="1"/>
    <x v="0"/>
    <n v="-9.2092000777305172E-3"/>
    <n v="4.0615082223316445E-4"/>
    <n v="1.2787093813789618E-2"/>
    <n v="-6.0276271264695369E-3"/>
    <n v="-4.0863027780326244E-2"/>
    <n v="-7.3644407423829161E-2"/>
    <n v="-5.0022406793654772E-2"/>
    <n v="-3.7982291093537901E-2"/>
    <n v="-2.6581064867813753E-2"/>
    <n v="-4.0364156331330281E-2"/>
    <x v="7"/>
    <x v="8"/>
  </r>
  <r>
    <x v="95"/>
    <n v="89401.44"/>
    <n v="89543.12"/>
    <n v="87701.25"/>
    <n v="88409.67"/>
    <x v="94"/>
    <x v="0"/>
    <x v="0"/>
    <n v="9.6153508999636816E-3"/>
    <n v="2.1996293891520136E-2"/>
    <n v="3.1815729512609803E-3"/>
    <n v="-3.1653827702595727E-2"/>
    <n v="-6.4435207346098644E-2"/>
    <n v="-4.0813206715924255E-2"/>
    <n v="-2.8773091015807384E-2"/>
    <n v="-1.7371864790083236E-2"/>
    <n v="-3.1154956253599764E-2"/>
    <n v="-3.1483736202886692E-2"/>
    <x v="8"/>
    <x v="9"/>
  </r>
  <r>
    <x v="96"/>
    <n v="88693.03"/>
    <n v="89429.78"/>
    <n v="88267.98"/>
    <n v="89259.76"/>
    <x v="95"/>
    <x v="1"/>
    <x v="0"/>
    <n v="1.2380942991556454E-2"/>
    <n v="-6.4337779487027014E-3"/>
    <n v="-4.1269178602559409E-2"/>
    <n v="-7.4050558246062326E-2"/>
    <n v="-5.0428557615887937E-2"/>
    <n v="-3.8388441915771065E-2"/>
    <n v="-2.6987215690046917E-2"/>
    <n v="-4.0770307153563445E-2"/>
    <n v="-4.1099087102850373E-2"/>
    <n v="-3.4520155893207671E-2"/>
    <x v="9"/>
    <x v="0"/>
  </r>
  <r>
    <x v="97"/>
    <n v="89628.13"/>
    <n v="90789.93"/>
    <n v="89203.09"/>
    <n v="90364.88"/>
    <x v="96"/>
    <x v="1"/>
    <x v="0"/>
    <n v="-1.8814720940259155E-2"/>
    <n v="-5.3650121594115863E-2"/>
    <n v="-8.643150123761878E-2"/>
    <n v="-6.2809500607444391E-2"/>
    <n v="-5.0769384907327519E-2"/>
    <n v="-3.9368158681603371E-2"/>
    <n v="-5.3151250145119899E-2"/>
    <n v="-5.3480030094406827E-2"/>
    <n v="-4.6901098884764125E-2"/>
    <n v="-7.9580873899982807E-2"/>
    <x v="9"/>
    <x v="1"/>
  </r>
  <r>
    <x v="98"/>
    <n v="90081.52"/>
    <n v="90704.92"/>
    <n v="88409.67"/>
    <n v="88664.69"/>
    <x v="97"/>
    <x v="0"/>
    <x v="0"/>
    <n v="-3.4835400653856707E-2"/>
    <n v="-6.7616780297359624E-2"/>
    <n v="-4.3994779667185235E-2"/>
    <n v="-3.1954663967068364E-2"/>
    <n v="-2.0553437741344216E-2"/>
    <n v="-3.4336529204860744E-2"/>
    <n v="-3.4665309154147672E-2"/>
    <n v="-2.808637794450497E-2"/>
    <n v="-6.0766152959723652E-2"/>
    <n v="-4.3198507476589487E-2"/>
    <x v="5"/>
    <x v="2"/>
  </r>
  <r>
    <x v="99"/>
    <n v="88154.64"/>
    <n v="88352.99"/>
    <n v="85292.66"/>
    <n v="85576.02"/>
    <x v="98"/>
    <x v="0"/>
    <x v="1"/>
    <n v="-3.2781379643502917E-2"/>
    <n v="-9.159379013328528E-3"/>
    <n v="2.8807366867883433E-3"/>
    <n v="1.4281962912512491E-2"/>
    <n v="4.9887144899596336E-4"/>
    <n v="1.7009149970903525E-4"/>
    <n v="6.7490227093517374E-3"/>
    <n v="-2.5930752305866944E-2"/>
    <n v="-8.3631068227327798E-3"/>
    <n v="-5.8827907205107666E-2"/>
    <x v="6"/>
    <x v="4"/>
  </r>
  <r>
    <x v="100"/>
    <n v="84895.95"/>
    <n v="85491.01"/>
    <n v="81835.61"/>
    <n v="82770.720000000001"/>
    <x v="99"/>
    <x v="0"/>
    <x v="1"/>
    <n v="2.3622000630174389E-2"/>
    <n v="3.566211633029126E-2"/>
    <n v="4.7063342556015408E-2"/>
    <n v="3.328025109249888E-2"/>
    <n v="3.2951471143211952E-2"/>
    <n v="3.9530402352854654E-2"/>
    <n v="6.8506273376359728E-3"/>
    <n v="2.4418272820770137E-2"/>
    <n v="-2.6046527561604749E-2"/>
    <n v="1.9254308608761539E-3"/>
    <x v="7"/>
    <x v="5"/>
  </r>
  <r>
    <x v="101"/>
    <n v="82770.720000000001"/>
    <n v="85604.36"/>
    <n v="82374.009999999995"/>
    <n v="84725.93"/>
    <x v="100"/>
    <x v="1"/>
    <x v="0"/>
    <n v="1.2040115700116871E-2"/>
    <n v="2.3441341925841019E-2"/>
    <n v="9.6582504623244914E-3"/>
    <n v="9.3294705130375633E-3"/>
    <n v="1.5908401722680265E-2"/>
    <n v="-1.6771373292538416E-2"/>
    <n v="7.9627219059574816E-4"/>
    <n v="-4.9668528191779138E-2"/>
    <n v="-2.1696569769298235E-2"/>
    <n v="7.214985395496476E-3"/>
    <x v="8"/>
    <x v="6"/>
  </r>
  <r>
    <x v="102"/>
    <n v="85292.66"/>
    <n v="86539.46"/>
    <n v="85292.66"/>
    <n v="85746.04"/>
    <x v="101"/>
    <x v="1"/>
    <x v="0"/>
    <n v="1.1401226225724148E-2"/>
    <n v="-2.3818652377923799E-3"/>
    <n v="-2.710645187079308E-3"/>
    <n v="3.8682860225633942E-3"/>
    <n v="-2.8811488992655288E-2"/>
    <n v="-1.1243843509521123E-2"/>
    <n v="-6.1708643891896009E-2"/>
    <n v="-3.3736685469415106E-2"/>
    <n v="-4.8251303046203953E-3"/>
    <n v="-1.3089631970320759E-2"/>
    <x v="9"/>
    <x v="7"/>
  </r>
  <r>
    <x v="103"/>
    <n v="86766.15"/>
    <n v="87375.39"/>
    <n v="86086.080000000002"/>
    <n v="86723.65"/>
    <x v="102"/>
    <x v="1"/>
    <x v="0"/>
    <n v="-1.3783091463516528E-2"/>
    <n v="-1.4111871412803456E-2"/>
    <n v="-7.532940203160754E-3"/>
    <n v="-4.0212715218379436E-2"/>
    <n v="-2.2645069735245271E-2"/>
    <n v="-7.3109870117620157E-2"/>
    <n v="-4.5137911695139254E-2"/>
    <n v="-1.6226356530344543E-2"/>
    <n v="-2.4490858196044907E-2"/>
    <n v="-2.1824079332113278E-2"/>
    <x v="7"/>
    <x v="8"/>
  </r>
  <r>
    <x v="104"/>
    <n v="84656.46"/>
    <n v="85640.83"/>
    <n v="83812.7"/>
    <n v="85528.33"/>
    <x v="103"/>
    <x v="0"/>
    <x v="0"/>
    <n v="-3.2877994928692811E-4"/>
    <n v="6.2501512603557741E-3"/>
    <n v="-2.6429623754862908E-2"/>
    <n v="-8.8619782717287432E-3"/>
    <n v="-5.9326778654103629E-2"/>
    <n v="-3.1354820231622726E-2"/>
    <n v="-2.4432650668280154E-3"/>
    <n v="-1.0707766732528379E-2"/>
    <n v="-8.0409878685967495E-3"/>
    <n v="-3.131232490192104E-2"/>
    <x v="8"/>
    <x v="9"/>
  </r>
  <r>
    <x v="105"/>
    <n v="85359.58"/>
    <n v="86484.58"/>
    <n v="83137.7"/>
    <n v="85500.21"/>
    <x v="104"/>
    <x v="0"/>
    <x v="0"/>
    <n v="6.5789312096427022E-3"/>
    <n v="-2.6100843805575979E-2"/>
    <n v="-8.5331983224418151E-3"/>
    <n v="-5.8997998704816701E-2"/>
    <n v="-3.1026040282335798E-2"/>
    <n v="-2.1144851175410873E-3"/>
    <n v="-1.0378986783241451E-2"/>
    <n v="-7.7122079193098214E-3"/>
    <n v="-3.0983544952634112E-2"/>
    <n v="-1.6688140478913649E-2"/>
    <x v="9"/>
    <x v="0"/>
  </r>
  <r>
    <x v="106"/>
    <n v="84965.83"/>
    <n v="87075.21"/>
    <n v="84965.83"/>
    <n v="86062.71"/>
    <x v="105"/>
    <x v="1"/>
    <x v="0"/>
    <n v="-3.2679775015218682E-2"/>
    <n v="-1.5112129532084517E-2"/>
    <n v="-6.5576929914459403E-2"/>
    <n v="-3.7604971491978501E-2"/>
    <n v="-8.6934163271837894E-3"/>
    <n v="-1.6957917992884153E-2"/>
    <n v="-1.4291139128952524E-2"/>
    <n v="-3.7562476162276814E-2"/>
    <n v="-2.3267071688556351E-2"/>
    <n v="2.9074818098993038E-3"/>
    <x v="0"/>
    <x v="1"/>
  </r>
  <r>
    <x v="107"/>
    <n v="86372.08"/>
    <n v="86962.71"/>
    <n v="83250.2"/>
    <n v="83250.2"/>
    <x v="106"/>
    <x v="0"/>
    <x v="1"/>
    <n v="1.7567645483134164E-2"/>
    <n v="-3.2897154899240721E-2"/>
    <n v="-4.9251964767598189E-3"/>
    <n v="2.3986358688034892E-2"/>
    <n v="1.5721857022334529E-2"/>
    <n v="1.8388635886266158E-2"/>
    <n v="-4.8827011470581327E-3"/>
    <n v="9.4127033266623306E-3"/>
    <n v="3.5587256825117985E-2"/>
    <n v="5.9131999859536655E-2"/>
    <x v="0"/>
    <x v="2"/>
  </r>
  <r>
    <x v="108"/>
    <n v="82265.820000000007"/>
    <n v="84768.960000000006"/>
    <n v="81928.320000000007"/>
    <n v="84712.71"/>
    <x v="107"/>
    <x v="1"/>
    <x v="0"/>
    <n v="-5.0464800382374886E-2"/>
    <n v="-2.2492841959893983E-2"/>
    <n v="6.4187132049007278E-3"/>
    <n v="-1.8457884607996355E-3"/>
    <n v="8.2099040313199367E-4"/>
    <n v="-2.2450346630192297E-2"/>
    <n v="-8.1549421564718338E-3"/>
    <n v="1.8019611341983821E-2"/>
    <n v="4.156435437640249E-2"/>
    <n v="4.6995708121983726E-2"/>
    <x v="0"/>
    <x v="3"/>
  </r>
  <r>
    <x v="109"/>
    <n v="85837.71"/>
    <n v="85978.33"/>
    <n v="80100.19"/>
    <n v="80437.7"/>
    <x v="108"/>
    <x v="0"/>
    <x v="1"/>
    <n v="2.7971958422480903E-2"/>
    <n v="5.6883513587275614E-2"/>
    <n v="4.861901192157525E-2"/>
    <n v="5.128579078550688E-2"/>
    <n v="2.8014453752182589E-2"/>
    <n v="4.2309858225903052E-2"/>
    <n v="6.8484411724358707E-2"/>
    <n v="9.2029154758777376E-2"/>
    <n v="9.7460508504358612E-2"/>
    <n v="9.3011838026956117E-2"/>
    <x v="1"/>
    <x v="3"/>
  </r>
  <r>
    <x v="110"/>
    <n v="81281.45"/>
    <n v="83278.33"/>
    <n v="80634.570000000007"/>
    <n v="82687.7"/>
    <x v="109"/>
    <x v="1"/>
    <x v="0"/>
    <n v="2.8911555164794711E-2"/>
    <n v="2.0647053499094348E-2"/>
    <n v="2.3313832363025977E-2"/>
    <n v="4.2495329701686124E-5"/>
    <n v="1.4337899803422149E-2"/>
    <n v="4.0512453301877804E-2"/>
    <n v="6.4057196336296474E-2"/>
    <n v="6.9488550081877709E-2"/>
    <n v="6.5039879604475215E-2"/>
    <n v="6.5678243830475824E-2"/>
    <x v="2"/>
    <x v="0"/>
  </r>
  <r>
    <x v="111"/>
    <n v="83306.45"/>
    <n v="85078.33"/>
    <n v="82687.7"/>
    <n v="85078.33"/>
    <x v="110"/>
    <x v="1"/>
    <x v="0"/>
    <n v="-8.2645016657003634E-3"/>
    <n v="-5.5977228017687342E-3"/>
    <n v="-2.8869059835093025E-2"/>
    <n v="-1.4573655361372562E-2"/>
    <n v="1.1600898137083093E-2"/>
    <n v="3.5145641171501762E-2"/>
    <n v="4.0576994917082998E-2"/>
    <n v="3.6128324439680504E-2"/>
    <n v="3.6766688665681113E-2"/>
    <n v="3.5171739515672429E-2"/>
    <x v="3"/>
    <x v="1"/>
  </r>
  <r>
    <x v="112"/>
    <n v="84543.96"/>
    <n v="85922.08"/>
    <n v="83728.33"/>
    <n v="84375.2"/>
    <x v="111"/>
    <x v="0"/>
    <x v="0"/>
    <n v="2.6667788639316292E-3"/>
    <n v="-2.0604558169392662E-2"/>
    <n v="-6.3091536956721983E-3"/>
    <n v="1.9865399802783457E-2"/>
    <n v="4.3410142837202126E-2"/>
    <n v="4.8841496582783361E-2"/>
    <n v="4.4392826105380867E-2"/>
    <n v="4.5031190331381477E-2"/>
    <n v="4.3436241181372792E-2"/>
    <n v="3.3691883880016982E-2"/>
    <x v="4"/>
    <x v="2"/>
  </r>
  <r>
    <x v="113"/>
    <n v="84656.46"/>
    <n v="85500.21"/>
    <n v="82828.33"/>
    <n v="84600.21"/>
    <x v="112"/>
    <x v="1"/>
    <x v="0"/>
    <n v="-2.3271337033324291E-2"/>
    <n v="-8.9759325596038275E-3"/>
    <n v="1.7198620938851827E-2"/>
    <n v="4.0743363973270497E-2"/>
    <n v="4.6174717718851732E-2"/>
    <n v="4.1726047241449238E-2"/>
    <n v="4.2364411467449847E-2"/>
    <n v="4.0769462317441163E-2"/>
    <n v="3.1025105016085353E-2"/>
    <n v="3.3122183663130689E-2"/>
    <x v="5"/>
    <x v="3"/>
  </r>
  <r>
    <x v="114"/>
    <n v="84093.95"/>
    <n v="84993.96"/>
    <n v="82490.83"/>
    <n v="82631.45"/>
    <x v="113"/>
    <x v="0"/>
    <x v="0"/>
    <n v="1.4295404473720463E-2"/>
    <n v="4.0469957972176118E-2"/>
    <n v="6.4014701006594787E-2"/>
    <n v="6.9446054752176023E-2"/>
    <n v="6.4997384274773529E-2"/>
    <n v="6.5635748500774138E-2"/>
    <n v="6.4040799350765454E-2"/>
    <n v="5.4296442049409643E-2"/>
    <n v="5.639352069645498E-2"/>
    <n v="4.5446991956622829E-2"/>
    <x v="6"/>
    <x v="3"/>
  </r>
  <r>
    <x v="115"/>
    <n v="83053.33"/>
    <n v="84276.77"/>
    <n v="82968.95"/>
    <n v="83812.7"/>
    <x v="114"/>
    <x v="1"/>
    <x v="0"/>
    <n v="2.6174553498455655E-2"/>
    <n v="4.9719296532874324E-2"/>
    <n v="5.515065027845556E-2"/>
    <n v="5.0701979801053065E-2"/>
    <n v="5.1340344027053675E-2"/>
    <n v="4.9745394877044991E-2"/>
    <n v="4.000103757568918E-2"/>
    <n v="4.2098116222734516E-2"/>
    <n v="3.1151587482902365E-2"/>
    <n v="2.0734946134461252E-2"/>
    <x v="7"/>
    <x v="4"/>
  </r>
  <r>
    <x v="116"/>
    <n v="83531.45"/>
    <n v="86175.21"/>
    <n v="83531.45"/>
    <n v="86006.46"/>
    <x v="115"/>
    <x v="1"/>
    <x v="0"/>
    <n v="2.3544743034418669E-2"/>
    <n v="2.8976096779999905E-2"/>
    <n v="2.452742630259741E-2"/>
    <n v="2.516579052859802E-2"/>
    <n v="2.3570841378589336E-2"/>
    <n v="1.3826484077233525E-2"/>
    <n v="1.5923562724278861E-2"/>
    <n v="4.9770339844467104E-3"/>
    <n v="-5.4396073639944031E-3"/>
    <n v="5.7445756923981683E-3"/>
    <x v="8"/>
    <x v="5"/>
  </r>
  <r>
    <x v="117"/>
    <n v="86006.46"/>
    <n v="88312.71"/>
    <n v="85922.08"/>
    <n v="88031.46"/>
    <x v="116"/>
    <x v="1"/>
    <x v="0"/>
    <n v="5.4313537455812355E-3"/>
    <n v="9.8268326817874119E-4"/>
    <n v="1.6210474941793507E-3"/>
    <n v="2.6098344170666365E-5"/>
    <n v="-9.7182589571851441E-3"/>
    <n v="-7.6211803101398079E-3"/>
    <n v="-1.8567709049971959E-2"/>
    <n v="-2.8984350398413072E-2"/>
    <n v="-1.7800167342020501E-2"/>
    <n v="1.5557026531189955E-3"/>
    <x v="9"/>
    <x v="6"/>
  </r>
  <r>
    <x v="118"/>
    <n v="88875.22"/>
    <n v="89761.16"/>
    <n v="88453.34"/>
    <n v="88509.59"/>
    <x v="117"/>
    <x v="1"/>
    <x v="0"/>
    <n v="-4.4486704774024943E-3"/>
    <n v="-3.8103062514018848E-3"/>
    <n v="-5.4052554014105691E-3"/>
    <n v="-1.514961270276638E-2"/>
    <n v="-1.3052534055721043E-2"/>
    <n v="-2.3999062795553194E-2"/>
    <n v="-3.4415704143994308E-2"/>
    <n v="-2.3231521087601736E-2"/>
    <n v="-3.87565109246224E-3"/>
    <n v="-6.2691633964587767E-3"/>
    <x v="8"/>
    <x v="7"/>
  </r>
  <r>
    <x v="119"/>
    <n v="88228.34"/>
    <n v="88959.59"/>
    <n v="87075.21"/>
    <n v="88115.839999999997"/>
    <x v="118"/>
    <x v="0"/>
    <x v="0"/>
    <n v="6.3836422600060949E-4"/>
    <n v="-9.5658492400807482E-4"/>
    <n v="-1.0700942225363885E-2"/>
    <n v="-8.6038635783185491E-3"/>
    <n v="-1.95503923181507E-2"/>
    <n v="-2.9967033666591814E-2"/>
    <n v="-1.8782850610199242E-2"/>
    <n v="5.7301938494025428E-4"/>
    <n v="-1.8204929190562824E-3"/>
    <n v="-1.5005391798402767E-3"/>
    <x v="9"/>
    <x v="8"/>
  </r>
  <r>
    <x v="120"/>
    <n v="88228.34"/>
    <n v="89297.09"/>
    <n v="87468.96"/>
    <n v="88172.09"/>
    <x v="119"/>
    <x v="1"/>
    <x v="0"/>
    <n v="-1.5949491500086843E-3"/>
    <n v="-1.1339306451364495E-2"/>
    <n v="-9.2422278043191586E-3"/>
    <n v="-2.0188756544151309E-2"/>
    <n v="-3.0605397892592423E-2"/>
    <n v="-1.9421214836199852E-2"/>
    <n v="-6.5344841060355208E-5"/>
    <n v="-2.4588571450568919E-3"/>
    <n v="-2.1389034058408862E-3"/>
    <n v="1.3211234955758155E-2"/>
    <x v="0"/>
    <x v="9"/>
  </r>
  <r>
    <x v="121"/>
    <n v="88312.71"/>
    <n v="88593.97"/>
    <n v="86906.46"/>
    <n v="88031.46"/>
    <x v="120"/>
    <x v="0"/>
    <x v="0"/>
    <n v="-9.7443573013558105E-3"/>
    <n v="-7.6472786543104743E-3"/>
    <n v="-1.8593807394142625E-2"/>
    <n v="-2.9010448742583739E-2"/>
    <n v="-1.7826265686191167E-2"/>
    <n v="1.5296043089483291E-3"/>
    <n v="-8.6390799504820759E-4"/>
    <n v="-5.4395425583220192E-4"/>
    <n v="1.480618410576684E-2"/>
    <n v="2.5829835604376794E-2"/>
    <x v="0"/>
    <x v="0"/>
  </r>
  <r>
    <x v="122"/>
    <n v="88312.71"/>
    <n v="89184.59"/>
    <n v="86512.71"/>
    <n v="87173.65"/>
    <x v="121"/>
    <x v="0"/>
    <x v="0"/>
    <n v="2.0970786470453362E-3"/>
    <n v="-8.8494500927868147E-3"/>
    <n v="-1.9266091441227928E-2"/>
    <n v="-8.0819083848353568E-3"/>
    <n v="1.127396161030414E-2"/>
    <n v="8.8804493063076029E-3"/>
    <n v="9.2004030455236085E-3"/>
    <n v="2.455054140712265E-2"/>
    <n v="3.5574192905732605E-2"/>
    <n v="3.4483825192402229E-2"/>
    <x v="1"/>
    <x v="1"/>
  </r>
  <r>
    <x v="123"/>
    <n v="86625.21"/>
    <n v="87356.46"/>
    <n v="85697.08"/>
    <n v="87356.46"/>
    <x v="122"/>
    <x v="1"/>
    <x v="0"/>
    <n v="-1.0946528739832151E-2"/>
    <n v="-2.1363170088273264E-2"/>
    <n v="-1.0178987031880693E-2"/>
    <n v="9.1768829632588034E-3"/>
    <n v="6.7833706592622667E-3"/>
    <n v="7.1033243984782724E-3"/>
    <n v="2.2453462760077314E-2"/>
    <n v="3.3477114258687268E-2"/>
    <n v="3.2386746545356893E-2"/>
    <n v="3.3478304458192554E-2"/>
    <x v="0"/>
    <x v="2"/>
  </r>
  <r>
    <x v="124"/>
    <n v="87890.84"/>
    <n v="87975.21"/>
    <n v="86343.96"/>
    <n v="86400.21"/>
    <x v="123"/>
    <x v="0"/>
    <x v="0"/>
    <n v="-1.0416641348441114E-2"/>
    <n v="7.6754170795145793E-4"/>
    <n v="2.0123411703090954E-2"/>
    <n v="1.7729899399094418E-2"/>
    <n v="1.8049853138310423E-2"/>
    <n v="3.3399991499909465E-2"/>
    <n v="4.4423642998519419E-2"/>
    <n v="4.3333275285189043E-2"/>
    <n v="4.4424833198024705E-2"/>
    <n v="2.7290863181807623E-2"/>
    <x v="1"/>
    <x v="3"/>
  </r>
  <r>
    <x v="125"/>
    <n v="85500.21"/>
    <n v="86203.33"/>
    <n v="84825.21"/>
    <n v="85500.21"/>
    <x v="124"/>
    <x v="0"/>
    <x v="0"/>
    <n v="1.1184183056392571E-2"/>
    <n v="3.0540053051532068E-2"/>
    <n v="2.8146540747535531E-2"/>
    <n v="2.8466494486751537E-2"/>
    <n v="4.3816632848350578E-2"/>
    <n v="5.4840284346960533E-2"/>
    <n v="5.3749916633630157E-2"/>
    <n v="5.4841474546465818E-2"/>
    <n v="3.7707504530248737E-2"/>
    <n v="4.7216197814344496E-2"/>
    <x v="2"/>
    <x v="3"/>
  </r>
  <r>
    <x v="126"/>
    <n v="86062.71"/>
    <n v="86681.46"/>
    <n v="85725.21"/>
    <n v="86456.46"/>
    <x v="125"/>
    <x v="1"/>
    <x v="0"/>
    <n v="1.9355869995139496E-2"/>
    <n v="1.696235769114296E-2"/>
    <n v="1.7282311430358965E-2"/>
    <n v="3.2632449791958007E-2"/>
    <n v="4.3656101290567961E-2"/>
    <n v="4.2565733577237586E-2"/>
    <n v="4.3657291490073247E-2"/>
    <n v="2.6523321473856165E-2"/>
    <n v="3.6032014757951925E-2"/>
    <n v="4.2311434537331549E-2"/>
    <x v="3"/>
    <x v="2"/>
  </r>
  <r>
    <x v="127"/>
    <n v="87047.09"/>
    <n v="88734.59"/>
    <n v="86962.71"/>
    <n v="88129.9"/>
    <x v="126"/>
    <x v="1"/>
    <x v="0"/>
    <n v="-2.3935123039965367E-3"/>
    <n v="-2.073558564780531E-3"/>
    <n v="1.3276579796818511E-2"/>
    <n v="2.4300231295428465E-2"/>
    <n v="2.3209863582098089E-2"/>
    <n v="2.430142149493375E-2"/>
    <n v="7.1674514787166688E-3"/>
    <n v="1.6676144762812428E-2"/>
    <n v="2.2955564542192053E-2"/>
    <n v="4.5576498627119766E-2"/>
    <x v="0"/>
    <x v="3"/>
  </r>
  <r>
    <x v="128"/>
    <n v="88031.46"/>
    <n v="88509.59"/>
    <n v="87468.96"/>
    <n v="87918.96"/>
    <x v="127"/>
    <x v="0"/>
    <x v="0"/>
    <n v="3.1995373921600567E-4"/>
    <n v="1.5670092100815047E-2"/>
    <n v="2.6693743599425002E-2"/>
    <n v="2.5603375886094626E-2"/>
    <n v="2.6694933798930287E-2"/>
    <n v="9.5609637827132055E-3"/>
    <n v="1.9069657066808965E-2"/>
    <n v="2.534907684618859E-2"/>
    <n v="4.7970010931116303E-2"/>
    <n v="5.2699240977012396E-2"/>
    <x v="0"/>
    <x v="3"/>
  </r>
  <r>
    <x v="129"/>
    <n v="88537.71"/>
    <n v="89015.84"/>
    <n v="87665.84"/>
    <n v="87947.09"/>
    <x v="128"/>
    <x v="1"/>
    <x v="0"/>
    <n v="1.5350138361599042E-2"/>
    <n v="2.6373789860208996E-2"/>
    <n v="2.528342214687862E-2"/>
    <n v="2.6374980059714281E-2"/>
    <n v="9.2410100434971998E-3"/>
    <n v="1.8749703327592959E-2"/>
    <n v="2.5029123106972584E-2"/>
    <n v="4.7650057191900297E-2"/>
    <n v="5.237928723779639E-2"/>
    <n v="4.9494359873851645E-2"/>
    <x v="1"/>
    <x v="9"/>
  </r>
  <r>
    <x v="130"/>
    <n v="87609.59"/>
    <n v="89297.09"/>
    <n v="86203.33"/>
    <n v="89297.09"/>
    <x v="129"/>
    <x v="1"/>
    <x v="0"/>
    <n v="1.1023651498609954E-2"/>
    <n v="9.9332837852795786E-3"/>
    <n v="1.102484169811524E-2"/>
    <n v="-6.1091283181018419E-3"/>
    <n v="3.3995649659939176E-3"/>
    <n v="9.6789847453735423E-3"/>
    <n v="3.2299918830301255E-2"/>
    <n v="3.7029148876197349E-2"/>
    <n v="3.4144221512252604E-2"/>
    <n v="4.9828693815369918E-2"/>
    <x v="0"/>
    <x v="0"/>
  </r>
  <r>
    <x v="131"/>
    <n v="89437.72"/>
    <n v="90590.84"/>
    <n v="89409.59"/>
    <n v="90281.47"/>
    <x v="130"/>
    <x v="1"/>
    <x v="0"/>
    <n v="-1.0903677133303757E-3"/>
    <n v="1.1901995052854275E-6"/>
    <n v="-1.7132779816711796E-2"/>
    <n v="-7.6240865326160367E-3"/>
    <n v="-1.344666753236412E-3"/>
    <n v="2.1276267331691301E-2"/>
    <n v="2.6005497377587394E-2"/>
    <n v="2.312057001364265E-2"/>
    <n v="3.8805042316759963E-2"/>
    <n v="2.5011971955309575E-2"/>
    <x v="1"/>
    <x v="1"/>
  </r>
  <r>
    <x v="132"/>
    <n v="89578.34"/>
    <n v="91097.1"/>
    <n v="89550.22"/>
    <n v="90183.03"/>
    <x v="131"/>
    <x v="0"/>
    <x v="0"/>
    <n v="1.0915579128356612E-3"/>
    <n v="-1.604241210338142E-2"/>
    <n v="-6.533718819285661E-3"/>
    <n v="-2.5429903990603631E-4"/>
    <n v="2.2366635045021677E-2"/>
    <n v="2.709586509091777E-2"/>
    <n v="2.4210937726973025E-2"/>
    <n v="3.9895410030090339E-2"/>
    <n v="2.6102339668639951E-2"/>
    <n v="1.4548704043551797E-2"/>
    <x v="2"/>
    <x v="2"/>
  </r>
  <r>
    <x v="133"/>
    <n v="90070.53"/>
    <n v="90689.279999999999"/>
    <n v="90000.22"/>
    <n v="90281.47"/>
    <x v="132"/>
    <x v="1"/>
    <x v="0"/>
    <n v="-1.7133970016217082E-2"/>
    <n v="-7.6252767321213222E-3"/>
    <n v="-1.3458569527416975E-3"/>
    <n v="2.1275077132186015E-2"/>
    <n v="2.6004307178082109E-2"/>
    <n v="2.3119379814137364E-2"/>
    <n v="3.8803852117254678E-2"/>
    <n v="2.501078175580429E-2"/>
    <n v="1.3457146130716136E-2"/>
    <n v="2.9452185207826997E-2"/>
    <x v="3"/>
    <x v="3"/>
  </r>
  <r>
    <x v="134"/>
    <n v="90731.47"/>
    <n v="91547.1"/>
    <n v="88593.97"/>
    <n v="88734.59"/>
    <x v="133"/>
    <x v="0"/>
    <x v="0"/>
    <n v="9.5086932840957594E-3"/>
    <n v="1.5788113063475384E-2"/>
    <n v="3.8409047148403097E-2"/>
    <n v="4.313827719429919E-2"/>
    <n v="4.0253349830354446E-2"/>
    <n v="5.593782213347176E-2"/>
    <n v="4.2144751772021372E-2"/>
    <n v="3.0591116146933217E-2"/>
    <n v="4.6586155224044079E-2"/>
    <n v="4.6586155224044079E-2"/>
    <x v="4"/>
    <x v="3"/>
  </r>
  <r>
    <x v="135"/>
    <n v="88875.22"/>
    <n v="89831.47"/>
    <n v="88678.34"/>
    <n v="89578.34"/>
    <x v="134"/>
    <x v="1"/>
    <x v="0"/>
    <n v="6.2794197793796247E-3"/>
    <n v="2.8900353864307338E-2"/>
    <n v="3.3629583910203431E-2"/>
    <n v="3.0744656546258686E-2"/>
    <n v="4.6429128849376E-2"/>
    <n v="3.2636058487925612E-2"/>
    <n v="2.1082422862837458E-2"/>
    <n v="3.707746193994832E-2"/>
    <n v="3.707746193994832E-2"/>
    <n v="5.0701460966828593E-2"/>
    <x v="0"/>
    <x v="3"/>
  </r>
  <r>
    <x v="136"/>
    <n v="88875.22"/>
    <n v="90281.47"/>
    <n v="88383.03"/>
    <n v="90140.84"/>
    <x v="135"/>
    <x v="1"/>
    <x v="0"/>
    <n v="2.2620934084927713E-2"/>
    <n v="2.7350164130823806E-2"/>
    <n v="2.4465236766879062E-2"/>
    <n v="4.0149709069996375E-2"/>
    <n v="2.6356638708545987E-2"/>
    <n v="1.4803003083457833E-2"/>
    <n v="3.0798042160568695E-2"/>
    <n v="3.0798042160568695E-2"/>
    <n v="4.4422041187448968E-2"/>
    <n v="5.1753391924625136E-2"/>
    <x v="0"/>
    <x v="8"/>
  </r>
  <r>
    <x v="137"/>
    <n v="89943.97"/>
    <n v="92390.85"/>
    <n v="89943.97"/>
    <n v="92179.91"/>
    <x v="136"/>
    <x v="1"/>
    <x v="0"/>
    <n v="4.7292300458960934E-3"/>
    <n v="1.8443026819513486E-3"/>
    <n v="1.7528774985068662E-2"/>
    <n v="3.7357046236182745E-3"/>
    <n v="-7.81793100146988E-3"/>
    <n v="8.177108075640982E-3"/>
    <n v="8.177108075640982E-3"/>
    <n v="2.1801107102521255E-2"/>
    <n v="2.9132457839697423E-2"/>
    <n v="1.603198570948583E-2"/>
    <x v="1"/>
    <x v="9"/>
  </r>
  <r>
    <x v="138"/>
    <n v="92053.35"/>
    <n v="92953.35"/>
    <n v="92053.35"/>
    <n v="92615.85"/>
    <x v="137"/>
    <x v="1"/>
    <x v="0"/>
    <n v="-2.8849273639447448E-3"/>
    <n v="1.2799544939172569E-2"/>
    <n v="-9.9352542227781893E-4"/>
    <n v="-1.2547161047365973E-2"/>
    <n v="3.4478780297448886E-3"/>
    <n v="3.4478780297448886E-3"/>
    <n v="1.7071877056625162E-2"/>
    <n v="2.440322779380133E-2"/>
    <n v="1.1302755663589736E-2"/>
    <n v="1.5727582165331877E-2"/>
    <x v="2"/>
    <x v="0"/>
  </r>
  <r>
    <x v="139"/>
    <n v="92643.97"/>
    <n v="92897.1"/>
    <n v="91715.85"/>
    <n v="92348.66"/>
    <x v="138"/>
    <x v="0"/>
    <x v="0"/>
    <n v="1.5684472303117314E-2"/>
    <n v="1.8914019416669259E-3"/>
    <n v="-9.6622336834212286E-3"/>
    <n v="6.3328053936896334E-3"/>
    <n v="6.3328053936896334E-3"/>
    <n v="1.9956804420569907E-2"/>
    <n v="2.7288155157746075E-2"/>
    <n v="1.4187683027534481E-2"/>
    <n v="1.8612509529276622E-2"/>
    <n v="5.3966148905721933E-3"/>
    <x v="3"/>
    <x v="1"/>
  </r>
  <r>
    <x v="140"/>
    <n v="92672.1"/>
    <n v="94134.6"/>
    <n v="92587.72"/>
    <n v="93797.1"/>
    <x v="139"/>
    <x v="1"/>
    <x v="0"/>
    <n v="-1.3793070361450388E-2"/>
    <n v="-2.5346705986538542E-2"/>
    <n v="-9.3516669094276805E-3"/>
    <n v="-9.3516669094276805E-3"/>
    <n v="4.272332117452593E-3"/>
    <n v="1.1603682854628761E-2"/>
    <n v="-1.4967892755828327E-3"/>
    <n v="2.9280372261593079E-3"/>
    <n v="-1.0287857412545121E-2"/>
    <n v="-1.1775968689253347E-2"/>
    <x v="4"/>
    <x v="2"/>
  </r>
  <r>
    <x v="141"/>
    <n v="93656.48"/>
    <n v="93656.48"/>
    <n v="91940.85"/>
    <n v="92503.35"/>
    <x v="140"/>
    <x v="0"/>
    <x v="0"/>
    <n v="-1.1553635625088154E-2"/>
    <n v="4.4414034520227075E-3"/>
    <n v="4.4414034520227075E-3"/>
    <n v="1.8065402478902981E-2"/>
    <n v="2.5396753216079149E-2"/>
    <n v="1.2296281085867555E-2"/>
    <n v="1.6721107587609696E-2"/>
    <n v="3.5052129489052675E-3"/>
    <n v="2.0171016721970414E-3"/>
    <n v="1.9304789149320545E-2"/>
    <x v="5"/>
    <x v="3"/>
  </r>
  <r>
    <x v="142"/>
    <n v="92222.1"/>
    <n v="93037.73"/>
    <n v="91406.47"/>
    <n v="91434.6"/>
    <x v="141"/>
    <x v="0"/>
    <x v="0"/>
    <n v="1.5995039077110862E-2"/>
    <n v="1.5995039077110862E-2"/>
    <n v="2.9619038103991135E-2"/>
    <n v="3.6950388841167303E-2"/>
    <n v="2.384991671095571E-2"/>
    <n v="2.827474321269785E-2"/>
    <n v="1.5058848573993422E-2"/>
    <n v="1.3570737297285196E-2"/>
    <n v="3.0858424774408699E-2"/>
    <n v="3.4374346000202061E-2"/>
    <x v="6"/>
    <x v="6"/>
  </r>
  <r>
    <x v="143"/>
    <n v="91912.72"/>
    <n v="92953.35"/>
    <n v="91687.72"/>
    <n v="92897.1"/>
    <x v="142"/>
    <x v="1"/>
    <x v="0"/>
    <n v="0"/>
    <n v="1.3623999026880274E-2"/>
    <n v="2.0955349764056441E-2"/>
    <n v="7.8548776338448478E-3"/>
    <n v="1.2279704135586988E-2"/>
    <n v="-9.3619050311744001E-4"/>
    <n v="-2.4243017798256661E-3"/>
    <n v="1.4863385697297837E-2"/>
    <n v="1.8379306923091199E-2"/>
    <n v="6.1165912692844326E-3"/>
    <x v="7"/>
    <x v="7"/>
  </r>
  <r>
    <x v="144"/>
    <n v="93347.1"/>
    <n v="93839.29"/>
    <n v="92418.97"/>
    <n v="92897.1"/>
    <x v="0"/>
    <x v="0"/>
    <x v="0"/>
    <n v="1.3623999026880274E-2"/>
    <n v="2.0955349764056441E-2"/>
    <n v="7.8548776338448478E-3"/>
    <n v="1.2279704135586988E-2"/>
    <n v="-9.3619050311744001E-4"/>
    <n v="-2.4243017798256661E-3"/>
    <n v="1.4863385697297837E-2"/>
    <n v="1.8379306923091199E-2"/>
    <n v="6.1165912692844326E-3"/>
    <n v="9.0725792269572558E-3"/>
    <x v="8"/>
    <x v="8"/>
  </r>
  <r>
    <x v="145"/>
    <n v="93009.600000000006"/>
    <n v="94162.73"/>
    <n v="92418.97"/>
    <n v="94162.73"/>
    <x v="143"/>
    <x v="1"/>
    <x v="0"/>
    <n v="7.3313507371761677E-3"/>
    <n v="-5.7691213930354257E-3"/>
    <n v="-1.3442948912932851E-3"/>
    <n v="-1.4560189529997714E-2"/>
    <n v="-1.604830080670594E-2"/>
    <n v="1.2393866704175638E-3"/>
    <n v="4.7553078962109252E-3"/>
    <n v="-7.5074077575958409E-3"/>
    <n v="-4.5514197999230177E-3"/>
    <n v="-8.3828570531737645E-3"/>
    <x v="9"/>
    <x v="9"/>
  </r>
  <r>
    <x v="146"/>
    <n v="93969.43"/>
    <n v="95598.64"/>
    <n v="93886.59"/>
    <n v="94853.07"/>
    <x v="144"/>
    <x v="1"/>
    <x v="0"/>
    <n v="-1.3100472130211593E-2"/>
    <n v="-8.6756456284694528E-3"/>
    <n v="-2.1891540267173881E-2"/>
    <n v="-2.3379651543882107E-2"/>
    <n v="-6.0919640667586039E-3"/>
    <n v="-2.5760428409652425E-3"/>
    <n v="-1.4838758494772009E-2"/>
    <n v="-1.1882770537099185E-2"/>
    <n v="-1.5714207790349932E-2"/>
    <n v="-2.3110736741329685E-2"/>
    <x v="4"/>
    <x v="0"/>
  </r>
  <r>
    <x v="147"/>
    <n v="94991.14"/>
    <n v="95598.64"/>
    <n v="93279.09"/>
    <n v="93610.45"/>
    <x v="145"/>
    <x v="0"/>
    <x v="0"/>
    <n v="4.4248265017421406E-3"/>
    <n v="-8.7910681369622878E-3"/>
    <n v="-1.0279179413670514E-2"/>
    <n v="7.0085080634529895E-3"/>
    <n v="1.0524429289246351E-2"/>
    <n v="-1.7382863645604152E-3"/>
    <n v="1.217701593112408E-3"/>
    <n v="-2.6137356601383388E-3"/>
    <n v="-1.0010264611118092E-2"/>
    <n v="-5.241254820194885E-3"/>
    <x v="5"/>
    <x v="1"/>
  </r>
  <r>
    <x v="148"/>
    <n v="93665.68"/>
    <n v="94632.16"/>
    <n v="93665.68"/>
    <n v="94024.66"/>
    <x v="146"/>
    <x v="1"/>
    <x v="0"/>
    <n v="-1.3215894638704428E-2"/>
    <n v="-1.4704005915412655E-2"/>
    <n v="2.5836815617108488E-3"/>
    <n v="6.0996027875042103E-3"/>
    <n v="-6.1631128663025558E-3"/>
    <n v="-3.2071249086297327E-3"/>
    <n v="-7.0385621618804795E-3"/>
    <n v="-1.4435091112860232E-2"/>
    <n v="-9.6660813219370256E-3"/>
    <n v="-2.5465198937103528E-3"/>
    <x v="6"/>
    <x v="2"/>
  </r>
  <r>
    <x v="149"/>
    <n v="94162.73"/>
    <n v="94300.800000000003"/>
    <n v="92616.36"/>
    <n v="92782.04"/>
    <x v="147"/>
    <x v="0"/>
    <x v="0"/>
    <n v="-1.4881112767082261E-3"/>
    <n v="1.5799576200415277E-2"/>
    <n v="1.9315497426208639E-2"/>
    <n v="7.0527817724018727E-3"/>
    <n v="1.0008769730074696E-2"/>
    <n v="6.177332476823949E-3"/>
    <n v="-1.2191964741558037E-3"/>
    <n v="3.5498133167674029E-3"/>
    <n v="1.0669374744994076E-2"/>
    <n v="4.5131892126601847E-2"/>
    <x v="0"/>
    <x v="3"/>
  </r>
  <r>
    <x v="150"/>
    <n v="93058.18"/>
    <n v="93389.54"/>
    <n v="92257.38"/>
    <n v="92643.97"/>
    <x v="148"/>
    <x v="0"/>
    <x v="0"/>
    <n v="1.7287687477123503E-2"/>
    <n v="2.0803608702916865E-2"/>
    <n v="8.5408930491100987E-3"/>
    <n v="1.1496881006782922E-2"/>
    <n v="7.6654437535321751E-3"/>
    <n v="2.6891480255242239E-4"/>
    <n v="5.0379245934756289E-3"/>
    <n v="1.2157486021702302E-2"/>
    <n v="4.6620003403310073E-2"/>
    <n v="5.6301035433537483E-2"/>
    <x v="0"/>
    <x v="8"/>
  </r>
  <r>
    <x v="151"/>
    <n v="93306.7"/>
    <n v="94632.16"/>
    <n v="93306.7"/>
    <n v="94245.57"/>
    <x v="149"/>
    <x v="1"/>
    <x v="0"/>
    <n v="3.5159212257933614E-3"/>
    <n v="-8.7467944280134047E-3"/>
    <n v="-5.7908064703405815E-3"/>
    <n v="-9.6222437235913283E-3"/>
    <n v="-1.7018772674571081E-2"/>
    <n v="-1.2249762883647874E-2"/>
    <n v="-5.1302014554212017E-3"/>
    <n v="2.933231592618657E-2"/>
    <n v="3.901334795641398E-2"/>
    <n v="3.7744329401230181E-2"/>
    <x v="1"/>
    <x v="9"/>
  </r>
  <r>
    <x v="152"/>
    <n v="94162.73"/>
    <n v="94715"/>
    <n v="93914.21"/>
    <n v="94576.93"/>
    <x v="150"/>
    <x v="1"/>
    <x v="0"/>
    <n v="-1.2262715653806766E-2"/>
    <n v="-9.3067276961339429E-3"/>
    <n v="-1.313816494938469E-2"/>
    <n v="-2.0534693900364442E-2"/>
    <n v="-1.5765684109441236E-2"/>
    <n v="-8.6461226812145631E-3"/>
    <n v="2.5816394700393208E-2"/>
    <n v="3.5497426730620618E-2"/>
    <n v="3.422840817543682E-2"/>
    <n v="4.637016380382819E-2"/>
    <x v="0"/>
    <x v="0"/>
  </r>
  <r>
    <x v="153"/>
    <n v="94273.18"/>
    <n v="94521.71"/>
    <n v="93417.16"/>
    <n v="93417.16"/>
    <x v="151"/>
    <x v="0"/>
    <x v="0"/>
    <n v="2.9559879576728232E-3"/>
    <n v="-8.7544929557792361E-4"/>
    <n v="-8.2719782465576763E-3"/>
    <n v="-3.5029684556344698E-3"/>
    <n v="3.616592972592203E-3"/>
    <n v="3.8079110354199974E-2"/>
    <n v="4.7760142384427384E-2"/>
    <n v="4.6491123829243586E-2"/>
    <n v="5.8632879457634957E-2"/>
    <n v="5.123996936106312E-2"/>
    <x v="1"/>
    <x v="1"/>
  </r>
  <r>
    <x v="154"/>
    <n v="93610.45"/>
    <n v="93776.14"/>
    <n v="93334.32"/>
    <n v="93693.3"/>
    <x v="152"/>
    <x v="1"/>
    <x v="0"/>
    <n v="-3.8314372532507468E-3"/>
    <n v="-1.12279662042305E-2"/>
    <n v="-6.458956413307293E-3"/>
    <n v="6.6060501491937984E-4"/>
    <n v="3.5123122396527151E-2"/>
    <n v="4.4804154426754561E-2"/>
    <n v="4.3535135871570763E-2"/>
    <n v="5.5676891499962133E-2"/>
    <n v="4.8283981403390297E-2"/>
    <n v="4.3505944738391422E-2"/>
    <x v="2"/>
    <x v="2"/>
  </r>
  <r>
    <x v="155"/>
    <n v="94107.5"/>
    <n v="94425.06"/>
    <n v="93223.86"/>
    <n v="93334.32"/>
    <x v="153"/>
    <x v="0"/>
    <x v="0"/>
    <n v="-7.3965289509797527E-3"/>
    <n v="-2.6275191600565462E-3"/>
    <n v="4.4920422681701266E-3"/>
    <n v="3.8954559649777898E-2"/>
    <n v="4.8635591680005308E-2"/>
    <n v="4.7366573124821509E-2"/>
    <n v="5.950832875321288E-2"/>
    <n v="5.2115418656641044E-2"/>
    <n v="4.7337381991642169E-2"/>
    <n v="7.2471529914553412E-2"/>
    <x v="0"/>
    <x v="3"/>
  </r>
  <r>
    <x v="156"/>
    <n v="93610.45"/>
    <n v="93748.52"/>
    <n v="92395.45"/>
    <n v="92643.97"/>
    <x v="154"/>
    <x v="0"/>
    <x v="0"/>
    <n v="4.7690097909232065E-3"/>
    <n v="1.1888571219149879E-2"/>
    <n v="4.6351088600757651E-2"/>
    <n v="5.6032120630985061E-2"/>
    <n v="5.4763102075801262E-2"/>
    <n v="6.6904857704192633E-2"/>
    <n v="5.9511947607620796E-2"/>
    <n v="5.4733910942621922E-2"/>
    <n v="7.9868058865533165E-2"/>
    <n v="7.4909447468268886E-2"/>
    <x v="1"/>
    <x v="3"/>
  </r>
  <r>
    <x v="157"/>
    <n v="92726.82"/>
    <n v="93334.32"/>
    <n v="92726.82"/>
    <n v="93085.79"/>
    <x v="155"/>
    <x v="1"/>
    <x v="0"/>
    <n v="7.1195614282266728E-3"/>
    <n v="4.1582078809834444E-2"/>
    <n v="5.1263110840061854E-2"/>
    <n v="4.9994092284878056E-2"/>
    <n v="6.2135847913269426E-2"/>
    <n v="5.474293781669759E-2"/>
    <n v="4.9964901151698715E-2"/>
    <n v="7.5099049074609958E-2"/>
    <n v="7.0140437677345679E-2"/>
    <n v="7.4293205805101015E-2"/>
    <x v="2"/>
    <x v="3"/>
  </r>
  <r>
    <x v="158"/>
    <n v="93279.09"/>
    <n v="93776.14"/>
    <n v="91870.79"/>
    <n v="93748.52"/>
    <x v="156"/>
    <x v="1"/>
    <x v="0"/>
    <n v="3.4462517381607771E-2"/>
    <n v="4.4143549411835181E-2"/>
    <n v="4.2874530856651383E-2"/>
    <n v="5.5016286485042754E-2"/>
    <n v="4.7623376388470917E-2"/>
    <n v="4.2845339723472042E-2"/>
    <n v="6.7979487646383285E-2"/>
    <n v="6.3020876249119007E-2"/>
    <n v="6.7173644376874342E-2"/>
    <n v="8.4267665737786213E-2"/>
    <x v="0"/>
    <x v="3"/>
  </r>
  <r>
    <x v="159"/>
    <n v="94300.800000000003"/>
    <n v="96979.33"/>
    <n v="94217.96"/>
    <n v="96979.33"/>
    <x v="157"/>
    <x v="1"/>
    <x v="2"/>
    <n v="9.68103203022741E-3"/>
    <n v="8.4120134750436115E-3"/>
    <n v="2.0553769103434982E-2"/>
    <n v="1.3160859006863146E-2"/>
    <n v="8.3828223418642711E-3"/>
    <n v="3.3516970264775514E-2"/>
    <n v="2.8558358867511235E-2"/>
    <n v="3.2711126995266571E-2"/>
    <n v="4.9805148356178441E-2"/>
    <n v="3.6793469887352326E-2"/>
    <x v="1"/>
    <x v="9"/>
  </r>
  <r>
    <x v="160"/>
    <n v="97062.17"/>
    <n v="98718.99"/>
    <n v="96979.33"/>
    <n v="97918.19"/>
    <x v="158"/>
    <x v="1"/>
    <x v="0"/>
    <n v="-1.2690185551837985E-3"/>
    <n v="1.0872737073207572E-2"/>
    <n v="3.4798269766357359E-3"/>
    <n v="-1.2982096883631389E-3"/>
    <n v="2.3835938234548104E-2"/>
    <n v="1.8877326837283825E-2"/>
    <n v="2.3030094965039161E-2"/>
    <n v="4.0124116325951031E-2"/>
    <n v="2.7112437857124916E-2"/>
    <n v="1.6126525474087772E-2"/>
    <x v="2"/>
    <x v="0"/>
  </r>
  <r>
    <x v="161"/>
    <n v="97752.51"/>
    <n v="98221.94"/>
    <n v="97117.39"/>
    <n v="97793.93"/>
    <x v="159"/>
    <x v="0"/>
    <x v="0"/>
    <n v="1.2141755628391371E-2"/>
    <n v="4.7488455318195344E-3"/>
    <n v="-2.9191133179340412E-5"/>
    <n v="2.5104956789731903E-2"/>
    <n v="2.0146345392467624E-2"/>
    <n v="2.4299113520222959E-2"/>
    <n v="4.139313488113483E-2"/>
    <n v="2.8381456412308714E-2"/>
    <n v="1.739554402927157E-2"/>
    <n v="4.9331056934685535E-2"/>
    <x v="0"/>
    <x v="1"/>
  </r>
  <r>
    <x v="162"/>
    <n v="97945.81"/>
    <n v="99326.49"/>
    <n v="97862.96"/>
    <n v="98981.32"/>
    <x v="160"/>
    <x v="1"/>
    <x v="0"/>
    <n v="-7.3929100965718364E-3"/>
    <n v="-1.2170946761570711E-2"/>
    <n v="1.2963201161340532E-2"/>
    <n v="8.0045897640762531E-3"/>
    <n v="1.2157357891831588E-2"/>
    <n v="2.9251379252743459E-2"/>
    <n v="1.6239700783917344E-2"/>
    <n v="5.2537884008801994E-3"/>
    <n v="3.7189301306294165E-2"/>
    <n v="2.9116114915393676E-2"/>
    <x v="1"/>
    <x v="2"/>
  </r>
  <r>
    <x v="163"/>
    <n v="98995.13"/>
    <n v="99354.1"/>
    <n v="97973.42"/>
    <n v="98249.56"/>
    <x v="161"/>
    <x v="0"/>
    <x v="0"/>
    <n v="-4.7780366649988748E-3"/>
    <n v="2.0356111257912368E-2"/>
    <n v="1.539749986064809E-2"/>
    <n v="1.9550267988403425E-2"/>
    <n v="3.6644289349315295E-2"/>
    <n v="2.363261088048918E-2"/>
    <n v="1.2646698497452036E-2"/>
    <n v="4.4582211402866001E-2"/>
    <n v="3.6509025011965512E-2"/>
    <n v="3.7865523585269178E-2"/>
    <x v="2"/>
    <x v="3"/>
  </r>
  <r>
    <x v="164"/>
    <n v="97752.51"/>
    <n v="97973.42"/>
    <n v="96730.8"/>
    <n v="97780.12"/>
    <x v="162"/>
    <x v="0"/>
    <x v="0"/>
    <n v="2.5134147922911243E-2"/>
    <n v="2.0175536525646964E-2"/>
    <n v="2.43283046534023E-2"/>
    <n v="4.142232601431417E-2"/>
    <n v="2.8410647545488055E-2"/>
    <n v="1.7424735162450911E-2"/>
    <n v="4.9360248067864876E-2"/>
    <n v="4.1287061676964387E-2"/>
    <n v="4.2643560250268053E-2"/>
    <n v="5.7815625839917062E-2"/>
    <x v="0"/>
    <x v="8"/>
  </r>
  <r>
    <x v="165"/>
    <n v="98304.78"/>
    <n v="100348.2"/>
    <n v="98166.720000000001"/>
    <n v="100237.74"/>
    <x v="163"/>
    <x v="1"/>
    <x v="0"/>
    <n v="-4.9586113972642787E-3"/>
    <n v="-8.0584326950894347E-4"/>
    <n v="1.6288178091402927E-2"/>
    <n v="3.2764996225768117E-3"/>
    <n v="-7.7094127604603324E-3"/>
    <n v="2.4226100144953633E-2"/>
    <n v="1.6152913754053144E-2"/>
    <n v="1.750941232735681E-2"/>
    <n v="3.2681477917005819E-2"/>
    <n v="5.2163726387676301E-2"/>
    <x v="0"/>
    <x v="9"/>
  </r>
  <r>
    <x v="166"/>
    <n v="100099.67"/>
    <n v="101176.61"/>
    <n v="99326.49"/>
    <n v="99740.7"/>
    <x v="164"/>
    <x v="0"/>
    <x v="0"/>
    <n v="4.1527681277553352E-3"/>
    <n v="2.1246789488667206E-2"/>
    <n v="8.2351110198410904E-3"/>
    <n v="-2.7508013631960537E-3"/>
    <n v="2.9184711542217912E-2"/>
    <n v="2.1111525151317423E-2"/>
    <n v="2.2468023724621089E-2"/>
    <n v="3.7640089314270098E-2"/>
    <n v="5.712233778494058E-2"/>
    <n v="5.0054275081800159E-2"/>
    <x v="1"/>
    <x v="0"/>
  </r>
  <r>
    <x v="167"/>
    <n v="99409.33"/>
    <n v="100223.94"/>
    <n v="98801.83"/>
    <n v="100154.9"/>
    <x v="165"/>
    <x v="1"/>
    <x v="0"/>
    <n v="1.7094021360911871E-2"/>
    <n v="4.0823428920857552E-3"/>
    <n v="-6.9035694909513889E-3"/>
    <n v="2.5031943414462576E-2"/>
    <n v="1.6958757023562088E-2"/>
    <n v="1.8315255596865754E-2"/>
    <n v="3.3487321186514762E-2"/>
    <n v="5.2969569657185245E-2"/>
    <n v="4.5901506954044824E-2"/>
    <n v="5.8292714871494344E-2"/>
    <x v="0"/>
    <x v="1"/>
  </r>
  <r>
    <x v="168"/>
    <n v="99961.61"/>
    <n v="101866.95"/>
    <n v="99961.61"/>
    <n v="101866.95"/>
    <x v="166"/>
    <x v="1"/>
    <x v="0"/>
    <n v="-1.3011678468826116E-2"/>
    <n v="-2.399759085186326E-2"/>
    <n v="7.9379220535507056E-3"/>
    <n v="-1.3526433734978305E-4"/>
    <n v="1.221234235953883E-3"/>
    <n v="1.6393299825602892E-2"/>
    <n v="3.5875548296273374E-2"/>
    <n v="2.8807485593132953E-2"/>
    <n v="4.1198693510582474E-2"/>
    <n v="3.6250780233075264E-2"/>
    <x v="1"/>
    <x v="2"/>
  </r>
  <r>
    <x v="169"/>
    <n v="101176.61"/>
    <n v="101356.1"/>
    <n v="99602.63"/>
    <n v="100541.49"/>
    <x v="167"/>
    <x v="0"/>
    <x v="0"/>
    <n v="-1.0985912383037144E-2"/>
    <n v="2.0949600522376821E-2"/>
    <n v="1.2876414131476333E-2"/>
    <n v="1.4232912704779999E-2"/>
    <n v="2.9404978294429007E-2"/>
    <n v="4.888722676509949E-2"/>
    <n v="4.1819164061959069E-2"/>
    <n v="5.4210371979408589E-2"/>
    <n v="4.9262458701901379E-2"/>
    <n v="5.9469263693487151E-2"/>
    <x v="0"/>
    <x v="3"/>
  </r>
  <r>
    <x v="170"/>
    <n v="98580.92"/>
    <n v="99961.61"/>
    <n v="98332.4"/>
    <n v="99436.95"/>
    <x v="168"/>
    <x v="0"/>
    <x v="0"/>
    <n v="3.1935512905413965E-2"/>
    <n v="2.3862326514513477E-2"/>
    <n v="2.5218825087817143E-2"/>
    <n v="4.0390890677466151E-2"/>
    <n v="5.9873139148136634E-2"/>
    <n v="5.2805076444996213E-2"/>
    <n v="6.5196284362445733E-2"/>
    <n v="6.0248371084938523E-2"/>
    <n v="7.0455176076524295E-2"/>
    <n v="3.7294499871028286E-2"/>
    <x v="1"/>
    <x v="2"/>
  </r>
  <r>
    <x v="171"/>
    <n v="100513.88"/>
    <n v="102833.43"/>
    <n v="100513.88"/>
    <n v="102612.52"/>
    <x v="169"/>
    <x v="1"/>
    <x v="2"/>
    <n v="-8.0731863909004886E-3"/>
    <n v="-6.7166878175968225E-3"/>
    <n v="8.4553777720521861E-3"/>
    <n v="2.7937626242722668E-2"/>
    <n v="2.0869563539582248E-2"/>
    <n v="3.3260771457031768E-2"/>
    <n v="2.8312858179524558E-2"/>
    <n v="3.851966317111033E-2"/>
    <n v="5.3589869656143208E-3"/>
    <n v="5.0910700588640001E-3"/>
    <x v="2"/>
    <x v="3"/>
  </r>
  <r>
    <x v="172"/>
    <n v="102170.7"/>
    <n v="102667.75"/>
    <n v="101093.77"/>
    <n v="101784.11"/>
    <x v="170"/>
    <x v="0"/>
    <x v="0"/>
    <n v="1.3564985733036661E-3"/>
    <n v="1.6528564162952675E-2"/>
    <n v="3.6010812633623157E-2"/>
    <n v="2.8942749930482736E-2"/>
    <n v="4.1333957847932257E-2"/>
    <n v="3.6386044570425047E-2"/>
    <n v="4.6592849562010819E-2"/>
    <n v="1.3432173356514809E-2"/>
    <n v="1.3164256449764489E-2"/>
    <n v="1.2896170682119568E-2"/>
    <x v="3"/>
    <x v="3"/>
  </r>
  <r>
    <x v="173"/>
    <n v="101756.5"/>
    <n v="101922.18"/>
    <n v="100486.27"/>
    <n v="101922.18"/>
    <x v="171"/>
    <x v="1"/>
    <x v="0"/>
    <n v="1.5172065589649009E-2"/>
    <n v="3.4654314060319491E-2"/>
    <n v="2.758625135717907E-2"/>
    <n v="3.9977459274628591E-2"/>
    <n v="3.5029545997121381E-2"/>
    <n v="4.5236350988707152E-2"/>
    <n v="1.2075674783211143E-2"/>
    <n v="1.1807757876460823E-2"/>
    <n v="1.1539672108815902E-2"/>
    <n v="-4.8141585213711258E-3"/>
    <x v="4"/>
    <x v="4"/>
  </r>
  <r>
    <x v="174"/>
    <n v="102446.84"/>
    <n v="103827.52"/>
    <n v="102446.84"/>
    <n v="103468.55"/>
    <x v="172"/>
    <x v="1"/>
    <x v="0"/>
    <n v="1.9482248470670482E-2"/>
    <n v="1.2414185767530062E-2"/>
    <n v="2.4805393684979582E-2"/>
    <n v="1.9857480407472372E-2"/>
    <n v="3.0064285399058144E-2"/>
    <n v="-3.0963908064378654E-3"/>
    <n v="-3.364307713188186E-3"/>
    <n v="-3.6323934808331071E-3"/>
    <n v="-1.9986224111020134E-2"/>
    <n v="-2.6800044181319871E-2"/>
    <x v="5"/>
    <x v="4"/>
  </r>
  <r>
    <x v="175"/>
    <n v="103979.4"/>
    <n v="105567.19"/>
    <n v="103882.75"/>
    <n v="105484.35"/>
    <x v="173"/>
    <x v="1"/>
    <x v="0"/>
    <n v="-7.0680627031404208E-3"/>
    <n v="5.3231452143090996E-3"/>
    <n v="3.7523193680188971E-4"/>
    <n v="1.0582036928387661E-2"/>
    <n v="-2.2578639277108348E-2"/>
    <n v="-2.2846556183858668E-2"/>
    <n v="-2.3114641951503589E-2"/>
    <n v="-3.9468472581690617E-2"/>
    <n v="-4.6282292651990353E-2"/>
    <n v="-3.311003234200971E-2"/>
    <x v="6"/>
    <x v="5"/>
  </r>
  <r>
    <x v="176"/>
    <n v="106588.9"/>
    <n v="107417.31"/>
    <n v="104379.8"/>
    <n v="104738.78"/>
    <x v="174"/>
    <x v="0"/>
    <x v="0"/>
    <n v="1.239120791744952E-2"/>
    <n v="7.4432946399423106E-3"/>
    <n v="1.7650099631528082E-2"/>
    <n v="-1.5510576573967927E-2"/>
    <n v="-1.5778493480718248E-2"/>
    <n v="-1.6046579248363169E-2"/>
    <n v="-3.2400409878550196E-2"/>
    <n v="-3.9214229948849932E-2"/>
    <n v="-2.6041969638869289E-2"/>
    <n v="-2.2250004986465233E-2"/>
    <x v="7"/>
    <x v="6"/>
  </r>
  <r>
    <x v="177"/>
    <n v="104379.8"/>
    <n v="106174.69"/>
    <n v="103827.52"/>
    <n v="106036.62"/>
    <x v="175"/>
    <x v="1"/>
    <x v="0"/>
    <n v="-4.9479132775072099E-3"/>
    <n v="5.2588917140785618E-3"/>
    <n v="-2.7901784491417447E-2"/>
    <n v="-2.8169701398167768E-2"/>
    <n v="-2.8437787165812689E-2"/>
    <n v="-4.4791617795999716E-2"/>
    <n v="-5.1605437866299453E-2"/>
    <n v="-3.8433177556318809E-2"/>
    <n v="-3.4641212903914753E-2"/>
    <n v="-5.7576946999648881E-2"/>
    <x v="8"/>
    <x v="4"/>
  </r>
  <r>
    <x v="178"/>
    <n v="105622.42"/>
    <n v="106395.6"/>
    <n v="104103.66"/>
    <n v="105511.96"/>
    <x v="176"/>
    <x v="0"/>
    <x v="0"/>
    <n v="1.0206804991585772E-2"/>
    <n v="-2.2953871213910237E-2"/>
    <n v="-2.3221788120660558E-2"/>
    <n v="-2.3489873888305479E-2"/>
    <n v="-3.9843704518492506E-2"/>
    <n v="-4.6657524588792243E-2"/>
    <n v="-3.34852642788116E-2"/>
    <n v="-2.9693299626407543E-2"/>
    <n v="-5.2629033722141672E-2"/>
    <n v="-3.9096874955426686E-2"/>
    <x v="9"/>
    <x v="5"/>
  </r>
  <r>
    <x v="179"/>
    <n v="105346.28"/>
    <n v="106588.9"/>
    <n v="104794"/>
    <n v="106588.9"/>
    <x v="177"/>
    <x v="1"/>
    <x v="0"/>
    <n v="-3.3160676205496009E-2"/>
    <n v="-3.342859311224633E-2"/>
    <n v="-3.3696678879891251E-2"/>
    <n v="-5.0050509510078278E-2"/>
    <n v="-5.6864329580378015E-2"/>
    <n v="-4.3692069270397371E-2"/>
    <n v="-3.9900104617993315E-2"/>
    <n v="-6.2835838713727443E-2"/>
    <n v="-4.9303679947012458E-2"/>
    <n v="-3.3260920305405617E-2"/>
    <x v="9"/>
    <x v="6"/>
  </r>
  <r>
    <x v="180"/>
    <n v="106506.05"/>
    <n v="106616.51"/>
    <n v="102916.27"/>
    <n v="103054.34"/>
    <x v="178"/>
    <x v="0"/>
    <x v="1"/>
    <n v="-2.6791690675032065E-4"/>
    <n v="-5.3600267439524174E-4"/>
    <n v="-1.6889833304582269E-2"/>
    <n v="-2.3703653374882006E-2"/>
    <n v="-1.0531393064901362E-2"/>
    <n v="-6.7394284124973058E-3"/>
    <n v="-2.9675162508231434E-2"/>
    <n v="-1.6143003741516448E-2"/>
    <n v="-1.002440999096077E-4"/>
    <n v="2.7005043848493893E-2"/>
    <x v="0"/>
    <x v="7"/>
  </r>
  <r>
    <x v="181"/>
    <n v="103551.39"/>
    <n v="104076.05"/>
    <n v="100900.47"/>
    <n v="103026.73"/>
    <x v="179"/>
    <x v="0"/>
    <x v="0"/>
    <n v="-2.6808576764492109E-4"/>
    <n v="-1.6621916397831948E-2"/>
    <n v="-2.3435736468131685E-2"/>
    <n v="-1.0263476158151041E-2"/>
    <n v="-6.4715115057469852E-3"/>
    <n v="-2.9407245601481113E-2"/>
    <n v="-1.5875086834766128E-2"/>
    <n v="1.6767280684071295E-4"/>
    <n v="2.7272960755244213E-2"/>
    <n v="3.0347495821169579E-2"/>
    <x v="0"/>
    <x v="8"/>
  </r>
  <r>
    <x v="182"/>
    <n v="103827.52"/>
    <n v="104628.32"/>
    <n v="102916.27"/>
    <n v="102999.11"/>
    <x v="180"/>
    <x v="0"/>
    <x v="0"/>
    <n v="-1.6353830630187027E-2"/>
    <n v="-2.3167650700486764E-2"/>
    <n v="-9.9953903905061203E-3"/>
    <n v="-6.2034257381020641E-3"/>
    <n v="-2.9139159833836192E-2"/>
    <n v="-1.5607001067121207E-2"/>
    <n v="4.3575857448563404E-4"/>
    <n v="2.7541046522889134E-2"/>
    <n v="3.06155815888145E-2"/>
    <n v="3.5468705860619565E-2"/>
    <x v="0"/>
    <x v="9"/>
  </r>
  <r>
    <x v="183"/>
    <n v="102999.11"/>
    <n v="103523.77"/>
    <n v="101066.15"/>
    <n v="101314.68"/>
    <x v="181"/>
    <x v="0"/>
    <x v="0"/>
    <n v="-6.8138200702997365E-3"/>
    <n v="6.358440239680907E-3"/>
    <n v="1.0150404892084963E-2"/>
    <n v="-1.2785329203649165E-2"/>
    <n v="7.468295630658206E-4"/>
    <n v="1.6789589204672661E-2"/>
    <n v="4.3894877153076162E-2"/>
    <n v="4.6969412219001527E-2"/>
    <n v="5.1822536490806592E-2"/>
    <n v="3.733348086293431E-2"/>
    <x v="1"/>
    <x v="0"/>
  </r>
  <r>
    <x v="184"/>
    <n v="101204.22"/>
    <n v="101811.72"/>
    <n v="100182.52"/>
    <n v="100624.34"/>
    <x v="182"/>
    <x v="0"/>
    <x v="0"/>
    <n v="1.3172260309980643E-2"/>
    <n v="1.69642249623847E-2"/>
    <n v="-5.9715091333494286E-3"/>
    <n v="7.5606496333655571E-3"/>
    <n v="2.3603409274972398E-2"/>
    <n v="5.0708697223375898E-2"/>
    <n v="5.3783232289301264E-2"/>
    <n v="5.8636356561106329E-2"/>
    <n v="4.4147300933234046E-2"/>
    <n v="4.4405262129778134E-2"/>
    <x v="2"/>
    <x v="1"/>
  </r>
  <r>
    <x v="185"/>
    <n v="101618.43"/>
    <n v="102861.05"/>
    <n v="101038.54"/>
    <n v="101949.79"/>
    <x v="183"/>
    <x v="1"/>
    <x v="0"/>
    <n v="3.7919646524040562E-3"/>
    <n v="-1.9143769443330072E-2"/>
    <n v="-5.6116106766150864E-3"/>
    <n v="1.0431148964991754E-2"/>
    <n v="3.7536436913395255E-2"/>
    <n v="4.061097197932062E-2"/>
    <n v="4.5464096251125685E-2"/>
    <n v="3.0975040623253403E-2"/>
    <n v="3.123300181979749E-2"/>
    <n v="3.3811663024807093E-2"/>
    <x v="3"/>
    <x v="2"/>
  </r>
  <r>
    <x v="186"/>
    <n v="102999.11"/>
    <n v="104490.25"/>
    <n v="101066.15"/>
    <n v="102336.38"/>
    <x v="184"/>
    <x v="1"/>
    <x v="0"/>
    <n v="-2.2935734095734128E-2"/>
    <n v="-9.4035753290191426E-3"/>
    <n v="6.6391843125876981E-3"/>
    <n v="3.3744472260991198E-2"/>
    <n v="3.6819007326916564E-2"/>
    <n v="4.1672131598721629E-2"/>
    <n v="2.7183075970849346E-2"/>
    <n v="2.7441037167393434E-2"/>
    <n v="3.0019698372403036E-2"/>
    <n v="3.9536119557142424E-2"/>
    <x v="4"/>
    <x v="3"/>
  </r>
  <r>
    <x v="187"/>
    <n v="102060.25"/>
    <n v="102502.07"/>
    <n v="99961.61"/>
    <n v="99989.22"/>
    <x v="185"/>
    <x v="0"/>
    <x v="0"/>
    <n v="1.3532158766714986E-2"/>
    <n v="2.9574918408321826E-2"/>
    <n v="5.6680206356725327E-2"/>
    <n v="5.9754741422650692E-2"/>
    <n v="6.4607865694455757E-2"/>
    <n v="5.0118810066583475E-2"/>
    <n v="5.0376771263127562E-2"/>
    <n v="5.2955432468137165E-2"/>
    <n v="6.2471853652876552E-2"/>
    <n v="7.6484613347488573E-2"/>
    <x v="0"/>
    <x v="3"/>
  </r>
  <r>
    <x v="188"/>
    <n v="100651.95"/>
    <n v="101673.66"/>
    <n v="99022.74"/>
    <n v="101342.29"/>
    <x v="186"/>
    <x v="1"/>
    <x v="0"/>
    <n v="1.6042759641606841E-2"/>
    <n v="4.3148047590010341E-2"/>
    <n v="4.6222582655935707E-2"/>
    <n v="5.1075706927740772E-2"/>
    <n v="3.6586651299868489E-2"/>
    <n v="3.6844612496412577E-2"/>
    <n v="3.9423273701422179E-2"/>
    <n v="4.8939694886161567E-2"/>
    <n v="6.2952454580773587E-2"/>
    <n v="6.2449976685072128E-2"/>
    <x v="1"/>
    <x v="3"/>
  </r>
  <r>
    <x v="189"/>
    <n v="100719.06"/>
    <n v="103293.27"/>
    <n v="100258.42"/>
    <n v="102968.1"/>
    <x v="187"/>
    <x v="1"/>
    <x v="0"/>
    <n v="2.71052879484035E-2"/>
    <n v="3.0179823014328866E-2"/>
    <n v="3.5032947286133931E-2"/>
    <n v="2.0543891658261648E-2"/>
    <n v="2.0801852854805736E-2"/>
    <n v="2.3380514059815338E-2"/>
    <n v="3.2896935244554726E-2"/>
    <n v="4.6909694939166746E-2"/>
    <n v="4.6407217043465288E-2"/>
    <n v="4.8418231841962367E-2"/>
    <x v="0"/>
    <x v="0"/>
  </r>
  <r>
    <x v="190"/>
    <n v="103455.85"/>
    <n v="105759.08"/>
    <n v="103157.78"/>
    <n v="105759.08"/>
    <x v="188"/>
    <x v="1"/>
    <x v="0"/>
    <n v="3.0745350659253656E-3"/>
    <n v="7.9276593377304305E-3"/>
    <n v="-6.5613962901418521E-3"/>
    <n v="-6.3034350935977645E-3"/>
    <n v="-3.7247738885881621E-3"/>
    <n v="5.7916472961512255E-3"/>
    <n v="1.9804406990763246E-2"/>
    <n v="1.9301929095061787E-2"/>
    <n v="2.1312943893558867E-2"/>
    <n v="-6.2835923668629334E-3"/>
    <x v="1"/>
    <x v="1"/>
  </r>
  <r>
    <x v="191"/>
    <n v="105406.82"/>
    <n v="106707.47"/>
    <n v="105406.82"/>
    <n v="106084.24"/>
    <x v="189"/>
    <x v="1"/>
    <x v="0"/>
    <n v="4.8531242718050649E-3"/>
    <n v="-9.6359313560672177E-3"/>
    <n v="-9.3779701595231302E-3"/>
    <n v="-6.7993089545135277E-3"/>
    <n v="2.7171122302258599E-3"/>
    <n v="1.672987192483788E-2"/>
    <n v="1.6227394029136422E-2"/>
    <n v="1.8238408827633501E-2"/>
    <n v="-9.3581274327882991E-3"/>
    <n v="-2.767600179461005E-2"/>
    <x v="2"/>
    <x v="4"/>
  </r>
  <r>
    <x v="192"/>
    <n v="106219.73"/>
    <n v="106680.37"/>
    <n v="104864.88"/>
    <n v="106599.08"/>
    <x v="190"/>
    <x v="1"/>
    <x v="0"/>
    <n v="-1.4489055627872283E-2"/>
    <n v="-1.4231094431328195E-2"/>
    <n v="-1.1652433226318593E-2"/>
    <n v="-2.136012041579205E-3"/>
    <n v="1.1876747653032815E-2"/>
    <n v="1.1374269757331357E-2"/>
    <n v="1.3385284555828436E-2"/>
    <n v="-1.4211251704593364E-2"/>
    <n v="-3.2529126066415115E-2"/>
    <n v="-3.909941134940087E-2"/>
    <x v="3"/>
    <x v="4"/>
  </r>
  <r>
    <x v="193"/>
    <n v="106937.79"/>
    <n v="107411.99"/>
    <n v="105000.37"/>
    <n v="105054.56"/>
    <x v="191"/>
    <x v="0"/>
    <x v="0"/>
    <n v="2.5796119654408756E-4"/>
    <n v="2.8366224015536901E-3"/>
    <n v="1.2353043586293078E-2"/>
    <n v="2.6365803280905098E-2"/>
    <n v="2.5863325385203639E-2"/>
    <n v="2.7874340183700719E-2"/>
    <n v="2.7780392327891867E-4"/>
    <n v="-1.8040070438542832E-2"/>
    <n v="-2.4610355721528587E-2"/>
    <n v="-5.2652700758934579E-2"/>
    <x v="4"/>
    <x v="4"/>
  </r>
  <r>
    <x v="194"/>
    <n v="104973.27"/>
    <n v="106504.25"/>
    <n v="104593.92"/>
    <n v="105081.66"/>
    <x v="192"/>
    <x v="1"/>
    <x v="0"/>
    <n v="2.5786612050096025E-3"/>
    <n v="1.209508238974899E-2"/>
    <n v="2.610784208436101E-2"/>
    <n v="2.5605364188659552E-2"/>
    <n v="2.7616378987156631E-2"/>
    <n v="1.9842726734831118E-5"/>
    <n v="-1.829803163508692E-2"/>
    <n v="-2.4868316918072675E-2"/>
    <n v="-5.2910661955478666E-2"/>
    <n v="-3.6307495228710573E-2"/>
    <x v="5"/>
    <x v="5"/>
  </r>
  <r>
    <x v="195"/>
    <n v="105271.34"/>
    <n v="106138.44"/>
    <n v="103862.3"/>
    <n v="105352.63"/>
    <x v="193"/>
    <x v="1"/>
    <x v="0"/>
    <n v="9.5164211847393876E-3"/>
    <n v="2.3529180879351408E-2"/>
    <n v="2.3026702983649949E-2"/>
    <n v="2.5037717782147029E-2"/>
    <n v="-2.5588184782747714E-3"/>
    <n v="-2.0876692840096522E-2"/>
    <n v="-2.7446978123082277E-2"/>
    <n v="-5.5489323160488269E-2"/>
    <n v="-3.8886156433720176E-2"/>
    <n v="-4.2902289340191468E-2"/>
    <x v="6"/>
    <x v="6"/>
  </r>
  <r>
    <x v="196"/>
    <n v="105677.79"/>
    <n v="106355.21"/>
    <n v="105162.95"/>
    <n v="106355.21"/>
    <x v="194"/>
    <x v="1"/>
    <x v="0"/>
    <n v="1.401275969461202E-2"/>
    <n v="1.3510281798910562E-2"/>
    <n v="1.5521296597407641E-2"/>
    <n v="-1.2075239663014159E-2"/>
    <n v="-3.039311402483591E-2"/>
    <n v="-3.6963399307821665E-2"/>
    <n v="-6.5005744345227656E-2"/>
    <n v="-4.8402577618459564E-2"/>
    <n v="-5.2418710524930856E-2"/>
    <n v="-2.9569186688952143E-2"/>
    <x v="7"/>
    <x v="7"/>
  </r>
  <r>
    <x v="197"/>
    <n v="106409.41"/>
    <n v="108035.22"/>
    <n v="106057.15"/>
    <n v="107845.54"/>
    <x v="195"/>
    <x v="1"/>
    <x v="0"/>
    <n v="-5.0247789570145862E-4"/>
    <n v="1.5085369027956208E-3"/>
    <n v="-2.6087999357626179E-2"/>
    <n v="-4.440587371944793E-2"/>
    <n v="-5.0976159002433685E-2"/>
    <n v="-7.9018504039839677E-2"/>
    <n v="-6.2415337313071584E-2"/>
    <n v="-6.6431470219542876E-2"/>
    <n v="-4.3581946383564163E-2"/>
    <n v="-2.5710696701569558E-2"/>
    <x v="8"/>
    <x v="8"/>
  </r>
  <r>
    <x v="198"/>
    <n v="107981.02"/>
    <n v="108658.45"/>
    <n v="107222.31"/>
    <n v="107791.35"/>
    <x v="196"/>
    <x v="0"/>
    <x v="0"/>
    <n v="2.0110147984970794E-3"/>
    <n v="-2.5585521461924721E-2"/>
    <n v="-4.3903395823746472E-2"/>
    <n v="-5.0473681106732227E-2"/>
    <n v="-7.8516026144138218E-2"/>
    <n v="-6.1912859417370125E-2"/>
    <n v="-6.5928992323841418E-2"/>
    <n v="-4.3079468487862704E-2"/>
    <n v="-2.5208218805868099E-2"/>
    <n v="-2.985583913849954E-2"/>
    <x v="9"/>
    <x v="9"/>
  </r>
  <r>
    <x v="199"/>
    <n v="107574.57"/>
    <n v="108306.19"/>
    <n v="106355.21"/>
    <n v="108008.12"/>
    <x v="197"/>
    <x v="1"/>
    <x v="0"/>
    <n v="-2.75965362604218E-2"/>
    <n v="-4.5914410622243551E-2"/>
    <n v="-5.2484695905229306E-2"/>
    <n v="-8.0527040942635297E-2"/>
    <n v="-6.3923874215867205E-2"/>
    <n v="-6.7940007122338497E-2"/>
    <n v="-4.5090483286359784E-2"/>
    <n v="-2.7219233604365178E-2"/>
    <n v="-3.186685393699662E-2"/>
    <n v="-3.5757875465847855E-2"/>
    <x v="2"/>
    <x v="0"/>
  </r>
  <r>
    <x v="200"/>
    <n v="107710.06"/>
    <n v="107926.83"/>
    <n v="105027.47"/>
    <n v="105027.47"/>
    <x v="198"/>
    <x v="0"/>
    <x v="0"/>
    <n v="-1.8317874361821751E-2"/>
    <n v="-2.4888159644807506E-2"/>
    <n v="-5.2930504682213497E-2"/>
    <n v="-3.6327337955445405E-2"/>
    <n v="-4.0343470861916697E-2"/>
    <n v="-1.7493947025937984E-2"/>
    <n v="3.7730265605662172E-4"/>
    <n v="-4.2703176765748196E-3"/>
    <n v="-8.1613392054260547E-3"/>
    <n v="-2.952980844537656E-3"/>
    <x v="3"/>
    <x v="1"/>
  </r>
  <r>
    <x v="201"/>
    <n v="104322.95"/>
    <n v="104485.53"/>
    <n v="102046.81"/>
    <n v="103103.59"/>
    <x v="199"/>
    <x v="0"/>
    <x v="0"/>
    <n v="-6.570285282985755E-3"/>
    <n v="-3.4612630320391746E-2"/>
    <n v="-1.8009463593623654E-2"/>
    <n v="-2.2025596500094946E-2"/>
    <n v="8.2392733588376732E-4"/>
    <n v="1.8695177017878373E-2"/>
    <n v="1.4047556685246931E-2"/>
    <n v="1.0156535156395696E-2"/>
    <n v="1.5364893517284095E-2"/>
    <n v="-8.4693790675850478E-3"/>
    <x v="4"/>
    <x v="2"/>
  </r>
  <r>
    <x v="202"/>
    <n v="102019.71"/>
    <n v="102764.88"/>
    <n v="99879.06"/>
    <n v="102426.17"/>
    <x v="200"/>
    <x v="0"/>
    <x v="0"/>
    <n v="-2.8042345037405991E-2"/>
    <n v="-1.1439178310637899E-2"/>
    <n v="-1.5455311217109191E-2"/>
    <n v="7.3942126188695223E-3"/>
    <n v="2.5265462300864128E-2"/>
    <n v="2.0617841968232686E-2"/>
    <n v="1.6726820439381451E-2"/>
    <n v="2.193517880026985E-2"/>
    <n v="-1.8990937845992928E-3"/>
    <n v="1.0309013873504025E-2"/>
    <x v="5"/>
    <x v="3"/>
  </r>
  <r>
    <x v="203"/>
    <n v="102968.1"/>
    <n v="103374.56"/>
    <n v="98822.28"/>
    <n v="99553.9"/>
    <x v="201"/>
    <x v="0"/>
    <x v="0"/>
    <n v="1.6603166726768093E-2"/>
    <n v="1.25870338202968E-2"/>
    <n v="3.5436557656275514E-2"/>
    <n v="5.3307807338270119E-2"/>
    <n v="4.8660187005638678E-2"/>
    <n v="4.4769165476787443E-2"/>
    <n v="4.9977523837675841E-2"/>
    <n v="2.6143251252806698E-2"/>
    <n v="3.8351358910910016E-2"/>
    <n v="2.6814936051557603E-2"/>
    <x v="6"/>
    <x v="2"/>
  </r>
  <r>
    <x v="204"/>
    <n v="99824.87"/>
    <n v="101992.62"/>
    <n v="99445.51"/>
    <n v="101206.81"/>
    <x v="202"/>
    <x v="1"/>
    <x v="0"/>
    <n v="-4.0161329064712925E-3"/>
    <n v="1.8833390929507421E-2"/>
    <n v="3.6704640611502026E-2"/>
    <n v="3.2057020278870585E-2"/>
    <n v="2.816599875001935E-2"/>
    <n v="3.3374357110907749E-2"/>
    <n v="9.5400845260386058E-3"/>
    <n v="2.1748192184141923E-2"/>
    <n v="1.021176932478951E-2"/>
    <n v="1.4720986672511427E-2"/>
    <x v="7"/>
    <x v="3"/>
  </r>
  <r>
    <x v="205"/>
    <n v="101477.78"/>
    <n v="102155.2"/>
    <n v="99824.87"/>
    <n v="100800.35"/>
    <x v="203"/>
    <x v="0"/>
    <x v="0"/>
    <n v="2.2849523835978713E-2"/>
    <n v="4.0720773517973319E-2"/>
    <n v="3.6073153185341877E-2"/>
    <n v="3.2182131656490642E-2"/>
    <n v="3.7390490017379041E-2"/>
    <n v="1.3556217432509898E-2"/>
    <n v="2.5764325090613216E-2"/>
    <n v="1.4227902231260803E-2"/>
    <n v="1.8737119578982719E-2"/>
    <n v="1.8737119578982719E-2"/>
    <x v="8"/>
    <x v="8"/>
  </r>
  <r>
    <x v="206"/>
    <n v="99580.99"/>
    <n v="103103.59"/>
    <n v="99540.35"/>
    <n v="103103.59"/>
    <x v="204"/>
    <x v="1"/>
    <x v="0"/>
    <n v="1.7871249681994605E-2"/>
    <n v="1.3223629349363164E-2"/>
    <n v="9.3326078205119289E-3"/>
    <n v="1.4540966181400328E-2"/>
    <n v="-9.2933064034688151E-3"/>
    <n v="2.9148012546345026E-3"/>
    <n v="-8.6216216047179106E-3"/>
    <n v="-4.112404256995994E-3"/>
    <n v="-4.112404256995994E-3"/>
    <n v="-3.3687273010202023E-2"/>
    <x v="9"/>
    <x v="4"/>
  </r>
  <r>
    <x v="207"/>
    <n v="102968.1"/>
    <n v="105095.21"/>
    <n v="102371.97"/>
    <n v="104946.18"/>
    <x v="205"/>
    <x v="1"/>
    <x v="0"/>
    <n v="-4.6476203326314414E-3"/>
    <n v="-8.5386418614826765E-3"/>
    <n v="-3.3302835005942777E-3"/>
    <n v="-2.716455608546342E-2"/>
    <n v="-1.4956448427360103E-2"/>
    <n v="-2.6492871286712516E-2"/>
    <n v="-2.1983653938990599E-2"/>
    <n v="-2.1983653938990599E-2"/>
    <n v="-5.1558522692196629E-2"/>
    <n v="-2.8429208553022223E-2"/>
    <x v="7"/>
    <x v="5"/>
  </r>
  <r>
    <x v="208"/>
    <n v="104431.33"/>
    <n v="105759.08"/>
    <n v="103997.78"/>
    <n v="104458.43"/>
    <x v="206"/>
    <x v="0"/>
    <x v="0"/>
    <n v="-3.8910215288512351E-3"/>
    <n v="1.3173368320371637E-3"/>
    <n v="-2.2516935752831979E-2"/>
    <n v="-1.0308828094728661E-2"/>
    <n v="-2.1845250954081075E-2"/>
    <n v="-1.7336033606359158E-2"/>
    <n v="-1.7336033606359158E-2"/>
    <n v="-4.6910902359565188E-2"/>
    <n v="-2.3781588220390781E-2"/>
    <n v="-1.473907006031816E-2"/>
    <x v="8"/>
    <x v="6"/>
  </r>
  <r>
    <x v="209"/>
    <n v="104160.37"/>
    <n v="105000.37"/>
    <n v="103266.17"/>
    <n v="104051.98"/>
    <x v="207"/>
    <x v="0"/>
    <x v="0"/>
    <n v="5.2083583608883988E-3"/>
    <n v="-1.8625914223980744E-2"/>
    <n v="-6.4178065658774264E-3"/>
    <n v="-1.795422942522984E-2"/>
    <n v="-1.3445012077507923E-2"/>
    <n v="-1.3445012077507923E-2"/>
    <n v="-4.3019880830713952E-2"/>
    <n v="-1.9890566691539546E-2"/>
    <n v="-1.0848048531466925E-2"/>
    <n v="-6.8943697795867953E-3"/>
    <x v="9"/>
    <x v="7"/>
  </r>
  <r>
    <x v="210"/>
    <n v="104729.4"/>
    <n v="105406.82"/>
    <n v="103645.53"/>
    <n v="104593.92"/>
    <x v="208"/>
    <x v="1"/>
    <x v="0"/>
    <n v="-2.3834272584869143E-2"/>
    <n v="-1.1626164926765825E-2"/>
    <n v="-2.3162587786118238E-2"/>
    <n v="-1.8653370438396322E-2"/>
    <n v="-1.8653370438396322E-2"/>
    <n v="-4.8228239191602351E-2"/>
    <n v="-2.5098925052427945E-2"/>
    <n v="-1.6056406892355324E-2"/>
    <n v="-1.2102728140475194E-2"/>
    <n v="1.1788006249079275E-2"/>
    <x v="0"/>
    <x v="8"/>
  </r>
  <r>
    <x v="211"/>
    <n v="104051.98"/>
    <n v="104512.63"/>
    <n v="101884.23"/>
    <n v="102101"/>
    <x v="209"/>
    <x v="0"/>
    <x v="0"/>
    <n v="1.2208107658103318E-2"/>
    <n v="6.7168479875090448E-4"/>
    <n v="5.1809021464728211E-3"/>
    <n v="5.1809021464728211E-3"/>
    <n v="-2.4393966606733208E-2"/>
    <n v="-1.2646524675588022E-3"/>
    <n v="7.777865692513819E-3"/>
    <n v="1.1731544444393949E-2"/>
    <n v="3.5622278833948418E-2"/>
    <n v="3.1519713857901976E-2"/>
    <x v="1"/>
    <x v="9"/>
  </r>
  <r>
    <x v="212"/>
    <n v="101884.23"/>
    <n v="103415.2"/>
    <n v="101721.65"/>
    <n v="103347.46"/>
    <x v="210"/>
    <x v="1"/>
    <x v="0"/>
    <n v="-1.1536422859352413E-2"/>
    <n v="-7.0272055116304966E-3"/>
    <n v="-7.0272055116304966E-3"/>
    <n v="-3.6602074264836526E-2"/>
    <n v="-1.347276012566212E-2"/>
    <n v="-4.4302419655894987E-3"/>
    <n v="-4.7656321370936894E-4"/>
    <n v="2.34141711758451E-2"/>
    <n v="1.9311606199798659E-2"/>
    <n v="2.6520646808576798E-2"/>
    <x v="0"/>
    <x v="0"/>
  </r>
  <r>
    <x v="213"/>
    <n v="103726.82"/>
    <n v="103916.49"/>
    <n v="101342.29"/>
    <n v="102155.2"/>
    <x v="211"/>
    <x v="0"/>
    <x v="0"/>
    <n v="4.5092173477219166E-3"/>
    <n v="4.5092173477219166E-3"/>
    <n v="-2.5065651405484113E-2"/>
    <n v="-1.9363372663097067E-3"/>
    <n v="7.1061808937629145E-3"/>
    <n v="1.1059859645643044E-2"/>
    <n v="3.4950594035197513E-2"/>
    <n v="3.0848029059151072E-2"/>
    <n v="3.8057069667929211E-2"/>
    <n v="4.2658356707582445E-2"/>
    <x v="0"/>
    <x v="1"/>
  </r>
  <r>
    <x v="214"/>
    <n v="101748.74"/>
    <n v="102913.91"/>
    <n v="101450.68"/>
    <n v="102615.84"/>
    <x v="212"/>
    <x v="1"/>
    <x v="0"/>
    <n v="0"/>
    <n v="-2.9574868753206029E-2"/>
    <n v="-6.4455546140316233E-3"/>
    <n v="2.5969635460409979E-3"/>
    <n v="6.5506422979211276E-3"/>
    <n v="3.0441376687475596E-2"/>
    <n v="2.6338811711429155E-2"/>
    <n v="3.3547852320207294E-2"/>
    <n v="3.8149139359860529E-2"/>
    <n v="2.8988808927250087E-2"/>
    <x v="1"/>
    <x v="2"/>
  </r>
  <r>
    <x v="215"/>
    <n v="101884.23"/>
    <n v="103374.56"/>
    <n v="101071.32"/>
    <n v="102615.84"/>
    <x v="0"/>
    <x v="0"/>
    <x v="0"/>
    <n v="-2.9574868753206029E-2"/>
    <n v="-6.4455546140316233E-3"/>
    <n v="2.5969635460409979E-3"/>
    <n v="6.5506422979211276E-3"/>
    <n v="3.0441376687475596E-2"/>
    <n v="2.6338811711429155E-2"/>
    <n v="3.3547852320207294E-2"/>
    <n v="3.8149139359860529E-2"/>
    <n v="2.8988808927250087E-2"/>
    <n v="1.7560977811716949E-2"/>
    <x v="2"/>
    <x v="3"/>
  </r>
  <r>
    <x v="216"/>
    <n v="101071.32"/>
    <n v="102751.33"/>
    <n v="99526.8"/>
    <n v="99580.99"/>
    <x v="213"/>
    <x v="0"/>
    <x v="0"/>
    <n v="2.3129314139174406E-2"/>
    <n v="3.2171832299247027E-2"/>
    <n v="3.6125511051127157E-2"/>
    <n v="6.0016245440681626E-2"/>
    <n v="5.5913680464635185E-2"/>
    <n v="6.3122721073413324E-2"/>
    <n v="6.7724008113066558E-2"/>
    <n v="5.8563677680456117E-2"/>
    <n v="4.7135846564922979E-2"/>
    <n v="3.2718353989949045E-2"/>
    <x v="3"/>
    <x v="3"/>
  </r>
  <r>
    <x v="217"/>
    <n v="99960.35"/>
    <n v="102019.71"/>
    <n v="99716.479999999996"/>
    <n v="101884.23"/>
    <x v="214"/>
    <x v="1"/>
    <x v="0"/>
    <n v="9.0425181600726212E-3"/>
    <n v="1.2996196911952751E-2"/>
    <n v="3.688693130150722E-2"/>
    <n v="3.2784366325460779E-2"/>
    <n v="3.9993406934238918E-2"/>
    <n v="4.4594693973892152E-2"/>
    <n v="3.543436354128171E-2"/>
    <n v="2.4006532425748572E-2"/>
    <n v="9.5890398507746388E-3"/>
    <n v="2.0973253461094354E-2"/>
    <x v="4"/>
    <x v="3"/>
  </r>
  <r>
    <x v="218"/>
    <n v="102480.36"/>
    <n v="103537.14"/>
    <n v="101775.84"/>
    <n v="102805.52"/>
    <x v="215"/>
    <x v="1"/>
    <x v="0"/>
    <n v="3.9536787518801297E-3"/>
    <n v="2.7844413141434599E-2"/>
    <n v="2.3741848165388157E-2"/>
    <n v="3.0950888774166296E-2"/>
    <n v="3.5552175813819531E-2"/>
    <n v="2.6391845381209089E-2"/>
    <n v="1.4964014265675951E-2"/>
    <n v="5.4652169070201762E-4"/>
    <n v="1.1930735301021733E-2"/>
    <n v="1.9538060362730425E-3"/>
    <x v="5"/>
    <x v="6"/>
  </r>
  <r>
    <x v="219"/>
    <n v="102805.52"/>
    <n v="103347.46"/>
    <n v="102290.68"/>
    <n v="103211.98"/>
    <x v="216"/>
    <x v="1"/>
    <x v="0"/>
    <n v="2.3890734389554469E-2"/>
    <n v="1.9788169413508028E-2"/>
    <n v="2.6997210022286167E-2"/>
    <n v="3.1598497061939401E-2"/>
    <n v="2.2438166629328959E-2"/>
    <n v="1.1010335513795821E-2"/>
    <n v="-3.4071570611781121E-3"/>
    <n v="7.9770565491416034E-3"/>
    <n v="-1.9998727156070872E-3"/>
    <n v="5.4936292309916146E-3"/>
    <x v="6"/>
    <x v="7"/>
  </r>
  <r>
    <x v="220"/>
    <n v="103916.49"/>
    <n v="105677.79"/>
    <n v="103564.23"/>
    <n v="105677.79"/>
    <x v="217"/>
    <x v="1"/>
    <x v="0"/>
    <n v="-4.1025649760464411E-3"/>
    <n v="3.1064756327316978E-3"/>
    <n v="7.7077626723849324E-3"/>
    <n v="-1.4525677602255094E-3"/>
    <n v="-1.2880398875758647E-2"/>
    <n v="-2.7297891450732581E-2"/>
    <n v="-1.5913677840412865E-2"/>
    <n v="-2.5890607105161556E-2"/>
    <n v="-1.8397105158562854E-2"/>
    <n v="1.7765984012585556E-2"/>
    <x v="0"/>
    <x v="8"/>
  </r>
  <r>
    <x v="221"/>
    <n v="105623.6"/>
    <n v="106246.82"/>
    <n v="104864.88"/>
    <n v="105244.24"/>
    <x v="218"/>
    <x v="0"/>
    <x v="0"/>
    <n v="7.2090406087781389E-3"/>
    <n v="1.1810327648431374E-2"/>
    <n v="2.6499972158209317E-3"/>
    <n v="-8.7778338997122063E-3"/>
    <n v="-2.319532647468614E-2"/>
    <n v="-1.1811112864366424E-2"/>
    <n v="-2.1788042129115115E-2"/>
    <n v="-1.4294540182516413E-2"/>
    <n v="2.1868548988631997E-2"/>
    <n v="2.7561625021505942E-2"/>
    <x v="0"/>
    <x v="9"/>
  </r>
  <r>
    <x v="222"/>
    <n v="105108.76"/>
    <n v="106111.34"/>
    <n v="104350.04"/>
    <n v="106002.95"/>
    <x v="219"/>
    <x v="1"/>
    <x v="0"/>
    <n v="4.6012870396532346E-3"/>
    <n v="-4.5590433929572072E-3"/>
    <n v="-1.5986874508490345E-2"/>
    <n v="-3.0404367083464279E-2"/>
    <n v="-1.9020153473144563E-2"/>
    <n v="-2.8997082737893254E-2"/>
    <n v="-2.1503580791294552E-2"/>
    <n v="1.4659508379853858E-2"/>
    <n v="2.0352584412727803E-2"/>
    <n v="1.4691736020163382E-2"/>
    <x v="1"/>
    <x v="0"/>
  </r>
  <r>
    <x v="223"/>
    <n v="105948.76"/>
    <n v="106626.18"/>
    <n v="104864.88"/>
    <n v="106490.7"/>
    <x v="220"/>
    <x v="1"/>
    <x v="0"/>
    <n v="-9.1603304326104418E-3"/>
    <n v="-2.058816154814358E-2"/>
    <n v="-3.5005654123117513E-2"/>
    <n v="-2.3621440512797798E-2"/>
    <n v="-3.3598369777546488E-2"/>
    <n v="-2.6104867830947787E-2"/>
    <n v="1.0058221340200624E-2"/>
    <n v="1.5751297373074569E-2"/>
    <n v="1.0090448980510147E-2"/>
    <n v="1.157564780173137E-2"/>
    <x v="2"/>
    <x v="1"/>
  </r>
  <r>
    <x v="224"/>
    <n v="106355.21"/>
    <n v="107032.63"/>
    <n v="104702.3"/>
    <n v="105515.21"/>
    <x v="221"/>
    <x v="0"/>
    <x v="0"/>
    <n v="-1.1427831115533138E-2"/>
    <n v="-2.5845323690507072E-2"/>
    <n v="-1.4461110080187356E-2"/>
    <n v="-2.4438039344936047E-2"/>
    <n v="-1.6944537398337345E-2"/>
    <n v="1.9218551772811066E-2"/>
    <n v="2.491162780568501E-2"/>
    <n v="1.9250779413120589E-2"/>
    <n v="2.0735978234341812E-2"/>
    <n v="1.430984687357939E-2"/>
    <x v="3"/>
    <x v="2"/>
  </r>
  <r>
    <x v="225"/>
    <n v="104810.69"/>
    <n v="105081.66"/>
    <n v="103645.53"/>
    <n v="104309.4"/>
    <x v="222"/>
    <x v="0"/>
    <x v="0"/>
    <n v="-1.4417492574973934E-2"/>
    <n v="-3.033278964654218E-3"/>
    <n v="-1.3010208229402909E-2"/>
    <n v="-5.5167062828042068E-3"/>
    <n v="3.0646382888344204E-2"/>
    <n v="3.6339458921218148E-2"/>
    <n v="3.0678610528653727E-2"/>
    <n v="3.216380934987495E-2"/>
    <n v="2.5737677989112528E-2"/>
    <n v="4.5762576898083163E-2"/>
    <x v="0"/>
    <x v="3"/>
  </r>
  <r>
    <x v="226"/>
    <n v="104512.63"/>
    <n v="105054.56"/>
    <n v="102453.26"/>
    <n v="102805.52"/>
    <x v="223"/>
    <x v="0"/>
    <x v="0"/>
    <n v="1.1384213610319716E-2"/>
    <n v="1.4072843455710249E-3"/>
    <n v="8.9007862921697267E-3"/>
    <n v="4.5063875463318137E-2"/>
    <n v="5.0756951496192082E-2"/>
    <n v="4.5096103103627661E-2"/>
    <n v="4.6581301924848884E-2"/>
    <n v="4.0155170564086462E-2"/>
    <n v="6.0180069473057096E-2"/>
    <n v="4.2011580560334272E-2"/>
    <x v="1"/>
    <x v="2"/>
  </r>
  <r>
    <x v="227"/>
    <n v="103337.5"/>
    <n v="103975.88"/>
    <n v="102406.54"/>
    <n v="103975.88"/>
    <x v="224"/>
    <x v="1"/>
    <x v="0"/>
    <n v="-9.9769292647486907E-3"/>
    <n v="-2.4834273181499888E-3"/>
    <n v="3.3679661852998422E-2"/>
    <n v="3.9372737885872366E-2"/>
    <n v="3.3711889493307945E-2"/>
    <n v="3.5197088314529168E-2"/>
    <n v="2.8770956953766746E-2"/>
    <n v="4.8795855862737381E-2"/>
    <n v="3.0627366950014556E-2"/>
    <n v="4.5778833996082735E-2"/>
    <x v="2"/>
    <x v="3"/>
  </r>
  <r>
    <x v="228"/>
    <n v="103337.5"/>
    <n v="103949.28"/>
    <n v="102645.93"/>
    <n v="102938.52"/>
    <x v="225"/>
    <x v="0"/>
    <x v="0"/>
    <n v="7.4935019465987018E-3"/>
    <n v="4.3656591117747112E-2"/>
    <n v="4.9349667150621057E-2"/>
    <n v="4.3688818758056636E-2"/>
    <n v="4.5174017579277859E-2"/>
    <n v="3.8747886218515437E-2"/>
    <n v="5.8772785127486071E-2"/>
    <n v="4.0604296214763247E-2"/>
    <n v="5.5755763260831426E-2"/>
    <n v="6.8968375986812269E-2"/>
    <x v="0"/>
    <x v="3"/>
  </r>
  <r>
    <x v="229"/>
    <n v="103523.7"/>
    <n v="104374.87"/>
    <n v="103257.71"/>
    <n v="103709.89"/>
    <x v="226"/>
    <x v="1"/>
    <x v="0"/>
    <n v="3.616308917114841E-2"/>
    <n v="4.1856165204022355E-2"/>
    <n v="3.6195316811457934E-2"/>
    <n v="3.7680515632679157E-2"/>
    <n v="3.1254384271916735E-2"/>
    <n v="5.1279283180887369E-2"/>
    <n v="3.3110794268164545E-2"/>
    <n v="4.8262261314232724E-2"/>
    <n v="6.1474874040213567E-2"/>
    <n v="6.1474874040213567E-2"/>
    <x v="1"/>
    <x v="9"/>
  </r>
  <r>
    <x v="230"/>
    <n v="103869.49"/>
    <n v="107460.36"/>
    <n v="103869.49"/>
    <n v="107460.36"/>
    <x v="227"/>
    <x v="1"/>
    <x v="2"/>
    <n v="5.6930760328739449E-3"/>
    <n v="3.2227640309523409E-5"/>
    <n v="1.5174264615307465E-3"/>
    <n v="-4.9087048992316751E-3"/>
    <n v="1.5116194009738959E-2"/>
    <n v="-3.0522949029838653E-3"/>
    <n v="1.2099172143084314E-2"/>
    <n v="2.5311784869065157E-2"/>
    <n v="2.5311784869065157E-2"/>
    <n v="2.5311784869065157E-2"/>
    <x v="2"/>
    <x v="0"/>
  </r>
  <r>
    <x v="231"/>
    <n v="107726.36"/>
    <n v="108311.54"/>
    <n v="106662.39"/>
    <n v="108072.14"/>
    <x v="228"/>
    <x v="1"/>
    <x v="0"/>
    <n v="-5.6608483925644215E-3"/>
    <n v="-4.1756495713431985E-3"/>
    <n v="-1.060178093210562E-2"/>
    <n v="9.4231179768650142E-3"/>
    <n v="-8.7453709358578102E-3"/>
    <n v="6.4060961102103686E-3"/>
    <n v="1.9618708836191212E-2"/>
    <n v="1.9618708836191212E-2"/>
    <n v="1.9618708836191212E-2"/>
    <n v="3.1330889127832773E-2"/>
    <x v="0"/>
    <x v="1"/>
  </r>
  <r>
    <x v="232"/>
    <n v="107619.96"/>
    <n v="108657.32"/>
    <n v="106529.4"/>
    <n v="107460.36"/>
    <x v="229"/>
    <x v="0"/>
    <x v="0"/>
    <n v="1.485198821221223E-3"/>
    <n v="-4.9409325395411985E-3"/>
    <n v="1.5083966369429436E-2"/>
    <n v="-3.0845225432933887E-3"/>
    <n v="1.206694450277479E-2"/>
    <n v="2.5279557228755634E-2"/>
    <n v="2.5279557228755634E-2"/>
    <n v="2.5279557228755634E-2"/>
    <n v="3.6991737520397194E-2"/>
    <n v="3.9378648215083523E-2"/>
    <x v="0"/>
    <x v="2"/>
  </r>
  <r>
    <x v="233"/>
    <n v="108125.34"/>
    <n v="108258.34"/>
    <n v="107008.18"/>
    <n v="107619.96"/>
    <x v="230"/>
    <x v="1"/>
    <x v="0"/>
    <n v="-6.4261313607624215E-3"/>
    <n v="1.3598767548208213E-2"/>
    <n v="-4.5697213645146117E-3"/>
    <n v="1.0581745681553567E-2"/>
    <n v="2.3794358407534411E-2"/>
    <n v="2.3794358407534411E-2"/>
    <n v="2.3794358407534411E-2"/>
    <n v="3.5506538699175971E-2"/>
    <n v="3.78934493938623E-2"/>
    <n v="4.6108722548762859E-2"/>
    <x v="0"/>
    <x v="3"/>
  </r>
  <r>
    <x v="234"/>
    <n v="107806.15"/>
    <n v="107965.75"/>
    <n v="106635.79"/>
    <n v="106928.38"/>
    <x v="231"/>
    <x v="0"/>
    <x v="0"/>
    <n v="2.0024898908970634E-2"/>
    <n v="1.8564099962478098E-3"/>
    <n v="1.7007877042315989E-2"/>
    <n v="3.0220489768296832E-2"/>
    <n v="3.0220489768296832E-2"/>
    <n v="3.0220489768296832E-2"/>
    <n v="4.1932670059938393E-2"/>
    <n v="4.4319580754624721E-2"/>
    <n v="5.2534853909525281E-2"/>
    <n v="5.0645412556039271E-2"/>
    <x v="1"/>
    <x v="2"/>
  </r>
  <r>
    <x v="235"/>
    <n v="107194.37"/>
    <n v="109322.3"/>
    <n v="106755.49"/>
    <n v="109069.61"/>
    <x v="232"/>
    <x v="1"/>
    <x v="0"/>
    <n v="-1.8168488912722824E-2"/>
    <n v="-3.0170218666546456E-3"/>
    <n v="1.0195590859326198E-2"/>
    <n v="1.0195590859326198E-2"/>
    <n v="1.0195590859326198E-2"/>
    <n v="2.1907771150967759E-2"/>
    <n v="2.4294681845654087E-2"/>
    <n v="3.2509955000554647E-2"/>
    <n v="3.0620513647068637E-2"/>
    <n v="6.2475608804456462E-3"/>
    <x v="2"/>
    <x v="3"/>
  </r>
  <r>
    <x v="236"/>
    <n v="108311.54"/>
    <n v="108790.32"/>
    <n v="106981.58"/>
    <n v="107087.98"/>
    <x v="233"/>
    <x v="0"/>
    <x v="0"/>
    <n v="1.5151467046068179E-2"/>
    <n v="2.8364079772049022E-2"/>
    <n v="2.8364079772049022E-2"/>
    <n v="2.8364079772049022E-2"/>
    <n v="4.0076260063690583E-2"/>
    <n v="4.2463170758376911E-2"/>
    <n v="5.0678443913277471E-2"/>
    <n v="4.8789002559791461E-2"/>
    <n v="2.4416049793168471E-2"/>
    <n v="4.2850344723035505E-3"/>
    <x v="3"/>
    <x v="4"/>
  </r>
  <r>
    <x v="237"/>
    <n v="106941.68"/>
    <n v="108830.22"/>
    <n v="106928.38"/>
    <n v="108710.52"/>
    <x v="234"/>
    <x v="1"/>
    <x v="0"/>
    <n v="1.3212612725980843E-2"/>
    <n v="1.3212612725980843E-2"/>
    <n v="1.3212612725980843E-2"/>
    <n v="2.4924793017622404E-2"/>
    <n v="2.7311703712308733E-2"/>
    <n v="3.5526976867209292E-2"/>
    <n v="3.3637535513723282E-2"/>
    <n v="9.2645827471002917E-3"/>
    <n v="-1.0866432573764628E-2"/>
    <n v="-2.8440633888556444E-2"/>
    <x v="4"/>
    <x v="4"/>
  </r>
  <r>
    <x v="238"/>
    <n v="108790.32"/>
    <n v="110386.27"/>
    <n v="108258.34"/>
    <n v="110146.87"/>
    <x v="235"/>
    <x v="1"/>
    <x v="0"/>
    <n v="0"/>
    <n v="0"/>
    <n v="1.1712180291641561E-2"/>
    <n v="1.4099090986327889E-2"/>
    <n v="2.2314364141228449E-2"/>
    <n v="2.0424922787742439E-2"/>
    <n v="-3.9480299788805517E-3"/>
    <n v="-2.4079045299745472E-2"/>
    <n v="-4.1653246614537287E-2"/>
    <n v="-4.001559384295994E-2"/>
    <x v="5"/>
    <x v="5"/>
  </r>
  <r>
    <x v="239"/>
    <n v="109987.28"/>
    <n v="110386.27"/>
    <n v="109215.91"/>
    <n v="110146.87"/>
    <x v="0"/>
    <x v="0"/>
    <x v="0"/>
    <n v="0"/>
    <n v="1.1712180291641561E-2"/>
    <n v="1.4099090986327889E-2"/>
    <n v="2.2314364141228449E-2"/>
    <n v="2.0424922787742439E-2"/>
    <n v="-3.9480299788805517E-3"/>
    <n v="-2.4079045299745472E-2"/>
    <n v="-4.1653246614537287E-2"/>
    <n v="-4.001559384295994E-2"/>
    <n v="-7.6614773452116758E-2"/>
    <x v="6"/>
    <x v="4"/>
  </r>
  <r>
    <x v="240"/>
    <n v="110386.27"/>
    <n v="111051.24"/>
    <n v="109854.28"/>
    <n v="110146.87"/>
    <x v="0"/>
    <x v="0"/>
    <x v="0"/>
    <n v="1.1712180291641561E-2"/>
    <n v="1.4099090986327889E-2"/>
    <n v="2.2314364141228449E-2"/>
    <n v="2.0424922787742439E-2"/>
    <n v="-3.9480299788805517E-3"/>
    <n v="-2.4079045299745472E-2"/>
    <n v="-4.1653246614537287E-2"/>
    <n v="-4.001559384295994E-2"/>
    <n v="-7.6614773452116758E-2"/>
    <n v="-8.4186536959293123E-2"/>
    <x v="7"/>
    <x v="4"/>
  </r>
  <r>
    <x v="241"/>
    <n v="110253.27"/>
    <n v="111609.82"/>
    <n v="110253.27"/>
    <n v="111436.93"/>
    <x v="236"/>
    <x v="1"/>
    <x v="0"/>
    <n v="2.3869106946863283E-3"/>
    <n v="1.0602183849586888E-2"/>
    <n v="8.7127424961008781E-3"/>
    <n v="-1.5660210270522112E-2"/>
    <n v="-3.5791225591387033E-2"/>
    <n v="-5.3365426906178848E-2"/>
    <n v="-5.1727774134601501E-2"/>
    <n v="-8.8326953743758319E-2"/>
    <n v="-9.5898717250934684E-2"/>
    <n v="-9.405713323745446E-2"/>
    <x v="8"/>
    <x v="5"/>
  </r>
  <r>
    <x v="242"/>
    <n v="110998.05"/>
    <n v="111968.91"/>
    <n v="110412.87"/>
    <n v="111702.92"/>
    <x v="237"/>
    <x v="1"/>
    <x v="0"/>
    <n v="8.2152731549005598E-3"/>
    <n v="6.3258318014145498E-3"/>
    <n v="-1.8047120965208441E-2"/>
    <n v="-3.8178136286073361E-2"/>
    <n v="-5.5752337600865176E-2"/>
    <n v="-5.4114684829287829E-2"/>
    <n v="-9.0713864438444647E-2"/>
    <n v="-9.8285627945621012E-2"/>
    <n v="-9.6444043932140788E-2"/>
    <n v="-0.13294609740527419"/>
    <x v="9"/>
    <x v="4"/>
  </r>
  <r>
    <x v="243"/>
    <n v="111849.22"/>
    <n v="112780.18"/>
    <n v="111609.82"/>
    <n v="112620.59"/>
    <x v="238"/>
    <x v="1"/>
    <x v="0"/>
    <n v="-1.8894413534860099E-3"/>
    <n v="-2.6262394120109001E-2"/>
    <n v="-4.6393409440973921E-2"/>
    <n v="-6.3967610755765736E-2"/>
    <n v="-6.2329957984188389E-2"/>
    <n v="-9.8929137593345207E-2"/>
    <n v="-0.10650090110052157"/>
    <n v="-0.10465931708704135"/>
    <n v="-0.14116137056017475"/>
    <n v="-0.1665089140601097"/>
    <x v="9"/>
    <x v="4"/>
  </r>
  <r>
    <x v="244"/>
    <n v="112381.2"/>
    <n v="112647.19"/>
    <n v="111157.64"/>
    <n v="112407.8"/>
    <x v="239"/>
    <x v="0"/>
    <x v="0"/>
    <n v="-2.4372952766622991E-2"/>
    <n v="-4.4503968087487911E-2"/>
    <n v="-6.2078169402279726E-2"/>
    <n v="-6.0440516630702379E-2"/>
    <n v="-9.7039696239859197E-2"/>
    <n v="-0.10461145974703556"/>
    <n v="-0.10276987573355534"/>
    <n v="-0.13927192920668874"/>
    <n v="-0.16461947270662369"/>
    <n v="-0.15231522614565418"/>
    <x v="9"/>
    <x v="5"/>
  </r>
  <r>
    <x v="245"/>
    <n v="112434.4"/>
    <n v="112726.99"/>
    <n v="109242.5"/>
    <n v="109668.09"/>
    <x v="240"/>
    <x v="0"/>
    <x v="0"/>
    <n v="-2.013101532086492E-2"/>
    <n v="-3.7705216635656735E-2"/>
    <n v="-3.6067563864079388E-2"/>
    <n v="-7.2666743473236206E-2"/>
    <n v="-8.0238506980412572E-2"/>
    <n v="-7.8396922966932348E-2"/>
    <n v="-0.11489897644006575"/>
    <n v="-0.1402465199400007"/>
    <n v="-0.12794227337903119"/>
    <n v="-8.6229504056263062E-2"/>
    <x v="9"/>
    <x v="6"/>
  </r>
  <r>
    <x v="246"/>
    <n v="108790.32"/>
    <n v="108949.91"/>
    <n v="106768.79"/>
    <n v="107460.36"/>
    <x v="241"/>
    <x v="0"/>
    <x v="0"/>
    <n v="-1.7574201314791815E-2"/>
    <n v="-1.5936548543214468E-2"/>
    <n v="-5.2535728152371286E-2"/>
    <n v="-6.0107491659547652E-2"/>
    <n v="-5.8265907646067427E-2"/>
    <n v="-9.4767961119200828E-2"/>
    <n v="-0.12011550461913578"/>
    <n v="-0.10781125805816627"/>
    <n v="-6.6098488735398142E-2"/>
    <n v="-3.8254471460522854E-2"/>
    <x v="8"/>
    <x v="7"/>
  </r>
  <r>
    <x v="247"/>
    <n v="106423"/>
    <n v="107008.18"/>
    <n v="104268.47"/>
    <n v="105571.83"/>
    <x v="242"/>
    <x v="0"/>
    <x v="0"/>
    <n v="1.637652771577347E-3"/>
    <n v="-3.4961526837579471E-2"/>
    <n v="-4.2533290344755836E-2"/>
    <n v="-4.0691706331275612E-2"/>
    <n v="-7.7193759804409012E-2"/>
    <n v="-0.10254130330434397"/>
    <n v="-9.0237056743374455E-2"/>
    <n v="-4.8524287420606327E-2"/>
    <n v="-2.0680270145731039E-2"/>
    <n v="-3.822414170651911E-2"/>
    <x v="9"/>
    <x v="8"/>
  </r>
  <r>
    <x v="248"/>
    <n v="106130.41"/>
    <n v="107540.16"/>
    <n v="104534.46"/>
    <n v="105744.72"/>
    <x v="243"/>
    <x v="1"/>
    <x v="0"/>
    <n v="-3.6599179609156818E-2"/>
    <n v="-4.4170943116333183E-2"/>
    <n v="-4.2329359102852959E-2"/>
    <n v="-7.8831412575986359E-2"/>
    <n v="-0.10417895607592131"/>
    <n v="-9.1874709514951802E-2"/>
    <n v="-5.0161940192183674E-2"/>
    <n v="-2.2317922917308386E-2"/>
    <n v="-3.9861794478096457E-2"/>
    <n v="-7.8464660701866973E-2"/>
    <x v="2"/>
    <x v="9"/>
  </r>
  <r>
    <x v="249"/>
    <n v="106396.4"/>
    <n v="106582.59"/>
    <n v="101821.36"/>
    <n v="101874.55"/>
    <x v="244"/>
    <x v="0"/>
    <x v="1"/>
    <n v="-7.5717635071763656E-3"/>
    <n v="-5.7301794936961414E-3"/>
    <n v="-4.2232232966829542E-2"/>
    <n v="-6.7579776466764496E-2"/>
    <n v="-5.5275529905794984E-2"/>
    <n v="-1.3562760583026856E-2"/>
    <n v="1.4281256691848432E-2"/>
    <n v="-3.2626148689396395E-3"/>
    <n v="-4.1865481092710155E-2"/>
    <n v="-3.3397871289354564E-2"/>
    <x v="3"/>
    <x v="0"/>
  </r>
  <r>
    <x v="250"/>
    <n v="102273.54"/>
    <n v="103603.5"/>
    <n v="101076.58"/>
    <n v="101103.18"/>
    <x v="245"/>
    <x v="0"/>
    <x v="0"/>
    <n v="1.8415840134802242E-3"/>
    <n v="-3.4660469459653176E-2"/>
    <n v="-6.0008012959588131E-2"/>
    <n v="-4.7703766398618619E-2"/>
    <n v="-5.9909970758504905E-3"/>
    <n v="2.1853020199024797E-2"/>
    <n v="4.3091486382367261E-3"/>
    <n v="-3.4293717585533789E-2"/>
    <n v="-2.5826107782178198E-2"/>
    <n v="1.3949144421980808E-3"/>
    <x v="4"/>
    <x v="1"/>
  </r>
  <r>
    <x v="251"/>
    <n v="102512.93"/>
    <n v="102938.52"/>
    <n v="100012.62"/>
    <n v="101289.37"/>
    <x v="246"/>
    <x v="1"/>
    <x v="0"/>
    <n v="-3.65020534731334E-2"/>
    <n v="-6.1849596973068355E-2"/>
    <n v="-4.9545350412098843E-2"/>
    <n v="-7.8325810893307146E-3"/>
    <n v="2.0011436185544573E-2"/>
    <n v="2.467564624756502E-3"/>
    <n v="-3.6135301599014014E-2"/>
    <n v="-2.7667691795658422E-2"/>
    <n v="-4.4666957128214335E-4"/>
    <n v="1.0035110395980595E-3"/>
    <x v="5"/>
    <x v="2"/>
  </r>
  <r>
    <x v="252"/>
    <n v="99746.63"/>
    <n v="99746.63"/>
    <n v="95410.97"/>
    <n v="97592.1"/>
    <x v="247"/>
    <x v="0"/>
    <x v="1"/>
    <n v="-2.5347543499934955E-2"/>
    <n v="-1.3043296938965443E-2"/>
    <n v="2.8669472383802685E-2"/>
    <n v="5.6513489658677973E-2"/>
    <n v="3.8969618097889902E-2"/>
    <n v="3.6675187411938648E-4"/>
    <n v="8.8343616774749778E-3"/>
    <n v="3.6055383901851257E-2"/>
    <n v="3.750556451273146E-2"/>
    <n v="9.0695727650784708E-3"/>
    <x v="6"/>
    <x v="3"/>
  </r>
  <r>
    <x v="253"/>
    <n v="98948.65"/>
    <n v="100318.51"/>
    <n v="95118.38"/>
    <n v="95118.38"/>
    <x v="248"/>
    <x v="0"/>
    <x v="0"/>
    <n v="1.2304246560969512E-2"/>
    <n v="5.401701588373764E-2"/>
    <n v="8.1861033158612928E-2"/>
    <n v="6.4317161597824857E-2"/>
    <n v="2.5714295374054341E-2"/>
    <n v="3.4181905177409933E-2"/>
    <n v="6.1402927401786211E-2"/>
    <n v="6.2853108012666414E-2"/>
    <n v="3.4417116265013425E-2"/>
    <n v="2.8455058742844486E-2"/>
    <x v="7"/>
    <x v="3"/>
  </r>
  <r>
    <x v="254"/>
    <n v="95357.77"/>
    <n v="97166.51"/>
    <n v="93096.85"/>
    <n v="96288.74"/>
    <x v="249"/>
    <x v="1"/>
    <x v="0"/>
    <n v="4.1712769322768128E-2"/>
    <n v="6.9556786597643416E-2"/>
    <n v="5.2012915036855345E-2"/>
    <n v="1.3410048813084829E-2"/>
    <n v="2.1877658616440421E-2"/>
    <n v="4.90986808408167E-2"/>
    <n v="5.0548861451696903E-2"/>
    <n v="2.2112869704043914E-2"/>
    <n v="1.6150812181874974E-2"/>
    <n v="-2.0108726282028644E-2"/>
    <x v="8"/>
    <x v="4"/>
  </r>
  <r>
    <x v="255"/>
    <n v="96820.72"/>
    <n v="100411.6"/>
    <n v="96022.75"/>
    <n v="100305.21"/>
    <x v="250"/>
    <x v="1"/>
    <x v="2"/>
    <n v="2.7844017274875288E-2"/>
    <n v="1.0300145714087217E-2"/>
    <n v="-2.8302720509683299E-2"/>
    <n v="-1.9835110706327708E-2"/>
    <n v="7.3859115180485713E-3"/>
    <n v="8.8360921289287742E-3"/>
    <n v="-1.9599899618724215E-2"/>
    <n v="-2.5561957140893155E-2"/>
    <n v="-6.1821495604796772E-2"/>
    <n v="-5.4466438346211121E-2"/>
    <x v="9"/>
    <x v="5"/>
  </r>
  <r>
    <x v="256"/>
    <n v="100278.61"/>
    <n v="103257.71"/>
    <n v="99959.42"/>
    <n v="103098.11"/>
    <x v="251"/>
    <x v="1"/>
    <x v="0"/>
    <n v="-1.7543871560788071E-2"/>
    <n v="-5.6146737784558587E-2"/>
    <n v="-4.7679127981202996E-2"/>
    <n v="-2.0458105756826717E-2"/>
    <n v="-1.9007925145946514E-2"/>
    <n v="-4.7443916893599503E-2"/>
    <n v="-5.3405974415768442E-2"/>
    <n v="-8.966551287967206E-2"/>
    <n v="-8.2310455621086409E-2"/>
    <n v="-9.9440526124066619E-2"/>
    <x v="9"/>
    <x v="4"/>
  </r>
  <r>
    <x v="257"/>
    <n v="103231.11"/>
    <n v="103470.5"/>
    <n v="101289.37"/>
    <n v="101289.37"/>
    <x v="252"/>
    <x v="0"/>
    <x v="0"/>
    <n v="-3.8602866223770516E-2"/>
    <n v="-3.0135256420414924E-2"/>
    <n v="-2.9142341960386453E-3"/>
    <n v="-1.4640535851584424E-3"/>
    <n v="-2.9900045332811431E-2"/>
    <n v="-3.5862102854980371E-2"/>
    <n v="-7.2121641318883989E-2"/>
    <n v="-6.4766584060298338E-2"/>
    <n v="-8.1896654563278548E-2"/>
    <n v="-0.12446812717486533"/>
    <x v="6"/>
    <x v="4"/>
  </r>
  <r>
    <x v="258"/>
    <n v="100411.6"/>
    <n v="100810.59"/>
    <n v="97193.11"/>
    <n v="97379.31"/>
    <x v="253"/>
    <x v="0"/>
    <x v="1"/>
    <n v="8.4676098033555913E-3"/>
    <n v="3.568863202773187E-2"/>
    <n v="3.7138812638612073E-2"/>
    <n v="8.7028208909590843E-3"/>
    <n v="2.7407633687901445E-3"/>
    <n v="-3.3518775095113473E-2"/>
    <n v="-2.6163717836527822E-2"/>
    <n v="-4.3293788339508033E-2"/>
    <n v="-8.5865260951094813E-2"/>
    <n v="-0.10347186892084081"/>
    <x v="7"/>
    <x v="4"/>
  </r>
  <r>
    <x v="259"/>
    <n v="98416.67"/>
    <n v="99400.84"/>
    <n v="96820.72"/>
    <n v="98203.88"/>
    <x v="254"/>
    <x v="1"/>
    <x v="0"/>
    <n v="2.7221022224376279E-2"/>
    <n v="2.8671202835256482E-2"/>
    <n v="2.3521108760349296E-4"/>
    <n v="-5.7268464345654468E-3"/>
    <n v="-4.1986384898469065E-2"/>
    <n v="-3.4631327639883414E-2"/>
    <n v="-5.1761398142863624E-2"/>
    <n v="-9.4332870754450404E-2"/>
    <n v="-0.11193947872419641"/>
    <n v="-0.10776037547382866"/>
    <x v="8"/>
    <x v="5"/>
  </r>
  <r>
    <x v="260"/>
    <n v="97618.7"/>
    <n v="101049.98"/>
    <n v="97086.720000000001"/>
    <n v="100877.09"/>
    <x v="255"/>
    <x v="1"/>
    <x v="0"/>
    <n v="1.4501806108802029E-3"/>
    <n v="-2.6985811136772786E-2"/>
    <n v="-3.2947868658941726E-2"/>
    <n v="-6.9207407122845344E-2"/>
    <n v="-6.1852349864259693E-2"/>
    <n v="-7.8982420367239903E-2"/>
    <n v="-0.12155389297882668"/>
    <n v="-0.13916050094857269"/>
    <n v="-0.13498139769820494"/>
    <n v="-9.7525998425736726E-2"/>
    <x v="9"/>
    <x v="6"/>
  </r>
  <r>
    <x v="261"/>
    <n v="100996.78"/>
    <n v="102885.32"/>
    <n v="99666.83"/>
    <n v="101023.38"/>
    <x v="256"/>
    <x v="1"/>
    <x v="0"/>
    <n v="-2.8435991747652989E-2"/>
    <n v="-3.4398049269821929E-2"/>
    <n v="-7.0657587733725546E-2"/>
    <n v="-6.3302530475139895E-2"/>
    <n v="-8.0432600978120106E-2"/>
    <n v="-0.12300407358970689"/>
    <n v="-0.14061068155945289"/>
    <n v="-0.13643157830908514"/>
    <n v="-9.8976179036616929E-2"/>
    <n v="-0.11101055959849748"/>
    <x v="9"/>
    <x v="7"/>
  </r>
  <r>
    <x v="262"/>
    <n v="101076.58"/>
    <n v="101688.36"/>
    <n v="97751.69"/>
    <n v="98150.68"/>
    <x v="257"/>
    <x v="0"/>
    <x v="0"/>
    <n v="-5.9620575221689398E-3"/>
    <n v="-4.2221595986072558E-2"/>
    <n v="-3.4866538727486907E-2"/>
    <n v="-5.1996609230467117E-2"/>
    <n v="-9.4568081842053897E-2"/>
    <n v="-0.1121746898117999"/>
    <n v="-0.10799558656143216"/>
    <n v="-7.054018728896394E-2"/>
    <n v="-8.2574567850844494E-2"/>
    <n v="-8.1994489910915735E-2"/>
    <x v="9"/>
    <x v="8"/>
  </r>
  <r>
    <x v="263"/>
    <n v="98416.67"/>
    <n v="98629.46"/>
    <n v="95011.99"/>
    <n v="97565.5"/>
    <x v="258"/>
    <x v="0"/>
    <x v="0"/>
    <n v="-3.6259538463903618E-2"/>
    <n v="-2.8904481205317967E-2"/>
    <n v="-4.6034551708298177E-2"/>
    <n v="-8.8606024319884957E-2"/>
    <n v="-0.10621263228963096"/>
    <n v="-0.10203352903926322"/>
    <n v="-6.4578129766795E-2"/>
    <n v="-7.6612510328675554E-2"/>
    <n v="-7.6032432388746796E-2"/>
    <n v="-5.574258374478569E-2"/>
    <x v="8"/>
    <x v="9"/>
  </r>
  <r>
    <x v="264"/>
    <n v="97352.71"/>
    <n v="98097.48"/>
    <n v="93894.82"/>
    <n v="94027.82"/>
    <x v="259"/>
    <x v="0"/>
    <x v="1"/>
    <n v="7.3550572585856511E-3"/>
    <n v="-9.7750132443945592E-3"/>
    <n v="-5.234648585598134E-2"/>
    <n v="-6.9953093825727342E-2"/>
    <n v="-6.5773990575359598E-2"/>
    <n v="-2.8318591302891383E-2"/>
    <n v="-4.0352971864771936E-2"/>
    <n v="-3.9772893924843178E-2"/>
    <n v="-1.9483045280882072E-2"/>
    <n v="-3.0846755748907606E-2"/>
    <x v="9"/>
    <x v="0"/>
  </r>
  <r>
    <x v="265"/>
    <n v="92564.87"/>
    <n v="94799.19"/>
    <n v="91660.5"/>
    <n v="94719.4"/>
    <x v="260"/>
    <x v="1"/>
    <x v="0"/>
    <n v="-1.713007050298021E-2"/>
    <n v="-5.9701543114566991E-2"/>
    <n v="-7.7308151084312993E-2"/>
    <n v="-7.3129047833945249E-2"/>
    <n v="-3.5673648561477034E-2"/>
    <n v="-4.7708029123357587E-2"/>
    <n v="-4.7127951183428829E-2"/>
    <n v="-2.6838102539467723E-2"/>
    <n v="-3.8201813007493257E-2"/>
    <n v="-2.4695990537182633E-2"/>
    <x v="9"/>
    <x v="1"/>
  </r>
  <r>
    <x v="266"/>
    <n v="95623.77"/>
    <n v="96235.54"/>
    <n v="93070.25"/>
    <n v="93096.85"/>
    <x v="261"/>
    <x v="0"/>
    <x v="0"/>
    <n v="-4.257147261158678E-2"/>
    <n v="-6.0178080581332782E-2"/>
    <n v="-5.5998977330965038E-2"/>
    <n v="-1.8543578058496824E-2"/>
    <n v="-3.0577958620377377E-2"/>
    <n v="-2.9997880680448619E-2"/>
    <n v="-9.7080320364875128E-3"/>
    <n v="-2.1071742504513047E-2"/>
    <n v="-7.5659200342024224E-3"/>
    <n v="-1.6638845664392998E-2"/>
    <x v="1"/>
    <x v="2"/>
  </r>
  <r>
    <x v="267"/>
    <n v="93894.82"/>
    <n v="94293.81"/>
    <n v="89027.19"/>
    <n v="89133.58"/>
    <x v="262"/>
    <x v="0"/>
    <x v="1"/>
    <n v="-1.7606607969746002E-2"/>
    <n v="-1.3427504719378258E-2"/>
    <n v="2.4027894553089957E-2"/>
    <n v="1.1993513991209404E-2"/>
    <n v="1.2573591931138162E-2"/>
    <n v="3.2863440575099268E-2"/>
    <n v="2.1499730107073733E-2"/>
    <n v="3.5005552577384358E-2"/>
    <n v="2.5932626947193782E-2"/>
    <n v="2.6218765546207168E-2"/>
    <x v="2"/>
    <x v="3"/>
  </r>
  <r>
    <x v="268"/>
    <n v="87777.03"/>
    <n v="89266.58"/>
    <n v="87298.25"/>
    <n v="87564.24"/>
    <x v="263"/>
    <x v="0"/>
    <x v="0"/>
    <n v="4.1791032503677439E-3"/>
    <n v="4.1634502522835959E-2"/>
    <n v="2.9600121960955406E-2"/>
    <n v="3.0180199900884164E-2"/>
    <n v="5.047004854484527E-2"/>
    <n v="3.9106338076819736E-2"/>
    <n v="5.261216054713036E-2"/>
    <n v="4.3539234916939784E-2"/>
    <n v="4.382537351595317E-2"/>
    <n v="5.9271562400733502E-2"/>
    <x v="0"/>
    <x v="3"/>
  </r>
  <r>
    <x v="269"/>
    <n v="88871.17"/>
    <n v="89001.86"/>
    <n v="85342.46"/>
    <n v="87930.18"/>
    <x v="264"/>
    <x v="1"/>
    <x v="0"/>
    <n v="3.7455399272468215E-2"/>
    <n v="2.5421018710587662E-2"/>
    <n v="2.600109665051642E-2"/>
    <n v="4.6290945294477526E-2"/>
    <n v="3.4927234826451992E-2"/>
    <n v="4.8433057296762616E-2"/>
    <n v="3.936013166657204E-2"/>
    <n v="3.9646270265585426E-2"/>
    <n v="5.5092459150365758E-2"/>
    <n v="0.10269809735497304"/>
    <x v="0"/>
    <x v="2"/>
  </r>
  <r>
    <x v="270"/>
    <n v="90700.87"/>
    <n v="92007.8"/>
    <n v="89080.28"/>
    <n v="91223.64"/>
    <x v="265"/>
    <x v="1"/>
    <x v="2"/>
    <n v="-1.2034380561880553E-2"/>
    <n v="-1.1454302621951795E-2"/>
    <n v="8.8355460220093107E-3"/>
    <n v="-2.5281644460162234E-3"/>
    <n v="1.0977658024294401E-2"/>
    <n v="1.9047323941038252E-3"/>
    <n v="2.190870993117211E-3"/>
    <n v="1.7637059877897543E-2"/>
    <n v="6.5242698082504824E-2"/>
    <n v="6.6856019925862209E-2"/>
    <x v="0"/>
    <x v="3"/>
  </r>
  <r>
    <x v="271"/>
    <n v="92007.8"/>
    <n v="92373.74"/>
    <n v="89393.94"/>
    <n v="90125.82"/>
    <x v="266"/>
    <x v="0"/>
    <x v="0"/>
    <n v="5.8007793992875811E-4"/>
    <n v="2.0869926583889864E-2"/>
    <n v="9.5062161158643299E-3"/>
    <n v="2.3012038586174954E-2"/>
    <n v="1.3939112955984378E-2"/>
    <n v="1.4225251554997764E-2"/>
    <n v="2.9671440439778096E-2"/>
    <n v="7.7277078644385377E-2"/>
    <n v="7.8890400487742762E-2"/>
    <n v="0.10090389182251813"/>
    <x v="0"/>
    <x v="3"/>
  </r>
  <r>
    <x v="272"/>
    <n v="89707.6"/>
    <n v="90883.839999999997"/>
    <n v="89341.66"/>
    <n v="90178.1"/>
    <x v="267"/>
    <x v="1"/>
    <x v="0"/>
    <n v="2.0289848643961106E-2"/>
    <n v="8.9261381759355718E-3"/>
    <n v="2.2431960646246196E-2"/>
    <n v="1.335903501605562E-2"/>
    <n v="1.3645173615069006E-2"/>
    <n v="2.9091362499849338E-2"/>
    <n v="7.6697000704456619E-2"/>
    <n v="7.8310322547814004E-2"/>
    <n v="0.10032381388258937"/>
    <n v="9.5858313730191935E-2"/>
    <x v="1"/>
    <x v="2"/>
  </r>
  <r>
    <x v="273"/>
    <n v="89132.55"/>
    <n v="92164.63"/>
    <n v="88348.4"/>
    <n v="92007.8"/>
    <x v="268"/>
    <x v="1"/>
    <x v="0"/>
    <n v="-1.1363710468025534E-2"/>
    <n v="2.1421120022850904E-3"/>
    <n v="-6.9308136279054855E-3"/>
    <n v="-6.6446750288920997E-3"/>
    <n v="8.8015138558882322E-3"/>
    <n v="5.6407152060495513E-2"/>
    <n v="5.8020473903852898E-2"/>
    <n v="8.0033965238628269E-2"/>
    <n v="7.5568465086230829E-2"/>
    <n v="4.918321843909812E-2"/>
    <x v="2"/>
    <x v="3"/>
  </r>
  <r>
    <x v="274"/>
    <n v="92190.77"/>
    <n v="92399.87"/>
    <n v="90805.42"/>
    <n v="90962.25"/>
    <x v="269"/>
    <x v="0"/>
    <x v="0"/>
    <n v="1.3505822470310624E-2"/>
    <n v="4.4328968401200486E-3"/>
    <n v="4.7190354391334344E-3"/>
    <n v="2.0165224323913766E-2"/>
    <n v="6.7770862528521048E-2"/>
    <n v="6.9384184371878432E-2"/>
    <n v="9.1397675706653803E-2"/>
    <n v="8.6932175554256363E-2"/>
    <n v="6.0546928907123654E-2"/>
    <n v="6.461198346571706E-2"/>
    <x v="3"/>
    <x v="2"/>
  </r>
  <r>
    <x v="275"/>
    <n v="91092.95"/>
    <n v="92778.880000000005"/>
    <n v="89838.29"/>
    <n v="92190.77"/>
    <x v="270"/>
    <x v="1"/>
    <x v="0"/>
    <n v="-9.0729256301905759E-3"/>
    <n v="-8.7867870311771901E-3"/>
    <n v="6.6594018536031419E-3"/>
    <n v="5.4265040058210423E-2"/>
    <n v="5.5878361901567808E-2"/>
    <n v="7.7891853236343178E-2"/>
    <n v="7.3426353083945739E-2"/>
    <n v="4.7041106436813029E-2"/>
    <n v="5.1106160995406436E-2"/>
    <n v="3.6261374931963686E-2"/>
    <x v="4"/>
    <x v="3"/>
  </r>
  <r>
    <x v="276"/>
    <n v="92269.18"/>
    <n v="92765.82"/>
    <n v="91354.33"/>
    <n v="91354.33"/>
    <x v="271"/>
    <x v="0"/>
    <x v="0"/>
    <n v="2.8613859901338579E-4"/>
    <n v="1.5732327483793718E-2"/>
    <n v="6.3337965688400999E-2"/>
    <n v="6.4951287531758384E-2"/>
    <n v="8.6964778866533754E-2"/>
    <n v="8.2499278714136315E-2"/>
    <n v="5.6114032067003605E-2"/>
    <n v="6.0179086625597011E-2"/>
    <n v="4.5334300562154262E-2"/>
    <n v="4.8895928517516785E-2"/>
    <x v="5"/>
    <x v="3"/>
  </r>
  <r>
    <x v="277"/>
    <n v="91275.92"/>
    <n v="93079.48"/>
    <n v="91223.64"/>
    <n v="91380.47"/>
    <x v="272"/>
    <x v="1"/>
    <x v="0"/>
    <n v="1.5446188884780332E-2"/>
    <n v="6.3051827089387613E-2"/>
    <n v="6.4665148932744998E-2"/>
    <n v="8.6678640267520368E-2"/>
    <n v="8.2213140115122929E-2"/>
    <n v="5.5827893467990219E-2"/>
    <n v="5.9892948026583626E-2"/>
    <n v="4.5048161963140876E-2"/>
    <n v="4.8609789918503399E-2"/>
    <n v="6.2123307666209993E-2"/>
    <x v="6"/>
    <x v="3"/>
  </r>
  <r>
    <x v="278"/>
    <n v="91877.1"/>
    <n v="92791.95"/>
    <n v="91223.64"/>
    <n v="92791.95"/>
    <x v="273"/>
    <x v="1"/>
    <x v="0"/>
    <n v="4.7605638204607281E-2"/>
    <n v="4.9218960047964666E-2"/>
    <n v="7.1232451382740036E-2"/>
    <n v="6.6766951230342597E-2"/>
    <n v="4.0381704583209888E-2"/>
    <n v="4.4446759141803294E-2"/>
    <n v="2.9601973078360544E-2"/>
    <n v="3.3163601033723067E-2"/>
    <n v="4.6677118781429661E-2"/>
    <n v="3.2266384674988213E-2"/>
    <x v="7"/>
    <x v="7"/>
  </r>
  <r>
    <x v="279"/>
    <n v="93118.69"/>
    <n v="97313.93"/>
    <n v="93118.69"/>
    <n v="97209.37"/>
    <x v="274"/>
    <x v="1"/>
    <x v="2"/>
    <n v="1.6133218433573848E-3"/>
    <n v="2.3626813178132755E-2"/>
    <n v="1.9161313025735316E-2"/>
    <n v="-7.2239336213973937E-3"/>
    <n v="-3.1588790628039876E-3"/>
    <n v="-1.8003665126246737E-2"/>
    <n v="-1.4442037170884214E-2"/>
    <n v="-9.285194231776206E-4"/>
    <n v="-1.5339253529619068E-2"/>
    <n v="-4.1575892897689704E-2"/>
    <x v="8"/>
    <x v="4"/>
  </r>
  <r>
    <x v="280"/>
    <n v="97104.82"/>
    <n v="98411.75"/>
    <n v="96451.35"/>
    <n v="97366.2"/>
    <x v="275"/>
    <x v="1"/>
    <x v="0"/>
    <n v="2.201349133477537E-2"/>
    <n v="1.7547991182377931E-2"/>
    <n v="-8.8372554647547785E-3"/>
    <n v="-4.7722009061613724E-3"/>
    <n v="-1.9616986969604122E-2"/>
    <n v="-1.6055359014241599E-2"/>
    <n v="-2.5418412665350054E-3"/>
    <n v="-1.6952575372976453E-2"/>
    <n v="-4.3189214741047088E-2"/>
    <n v="-3.8418017460978504E-2"/>
    <x v="9"/>
    <x v="5"/>
  </r>
  <r>
    <x v="281"/>
    <n v="97444.62"/>
    <n v="99509.57"/>
    <n v="97235.51"/>
    <n v="99509.57"/>
    <x v="276"/>
    <x v="1"/>
    <x v="0"/>
    <n v="-4.4655001523974391E-3"/>
    <n v="-3.0850746799530149E-2"/>
    <n v="-2.6785692240936743E-2"/>
    <n v="-4.1630478304379492E-2"/>
    <n v="-3.8068850349016969E-2"/>
    <n v="-2.4555332601310376E-2"/>
    <n v="-3.8966066707751823E-2"/>
    <n v="-6.5202706075822459E-2"/>
    <n v="-6.0431508795753874E-2"/>
    <n v="-7.0208042571308416E-2"/>
    <x v="9"/>
    <x v="4"/>
  </r>
  <r>
    <x v="282"/>
    <n v="99300.46"/>
    <n v="100045.41"/>
    <n v="98803.83"/>
    <n v="99065.21"/>
    <x v="277"/>
    <x v="0"/>
    <x v="0"/>
    <n v="-2.638524664713271E-2"/>
    <n v="-2.2320192088539303E-2"/>
    <n v="-3.7164978151982053E-2"/>
    <n v="-3.360335019661953E-2"/>
    <n v="-2.0089832448912937E-2"/>
    <n v="-3.4500566555354384E-2"/>
    <n v="-6.0737205923425019E-2"/>
    <n v="-5.5966008643356435E-2"/>
    <n v="-6.5742542418910976E-2"/>
    <n v="-6.2075421984761792E-2"/>
    <x v="5"/>
    <x v="5"/>
  </r>
  <r>
    <x v="283"/>
    <n v="98254.92"/>
    <n v="98281.06"/>
    <n v="96189.97"/>
    <n v="96451.35"/>
    <x v="278"/>
    <x v="0"/>
    <x v="0"/>
    <n v="4.0650545585934061E-3"/>
    <n v="-1.0779731504849344E-2"/>
    <n v="-7.2181035494868206E-3"/>
    <n v="6.2954141982197731E-3"/>
    <n v="-8.1153199082216743E-3"/>
    <n v="-3.435195927629231E-2"/>
    <n v="-2.9580761996223726E-2"/>
    <n v="-3.9357295771778267E-2"/>
    <n v="-3.5690175337629082E-2"/>
    <n v="5.6251602080086283E-3"/>
    <x v="6"/>
    <x v="6"/>
  </r>
  <r>
    <x v="284"/>
    <n v="97235.51"/>
    <n v="98098.09"/>
    <n v="96346.8"/>
    <n v="96843.43"/>
    <x v="279"/>
    <x v="1"/>
    <x v="0"/>
    <n v="-1.484478606344275E-2"/>
    <n v="-1.1283158108080227E-2"/>
    <n v="2.230359639626367E-3"/>
    <n v="-1.218037446681508E-2"/>
    <n v="-3.8417013834885716E-2"/>
    <n v="-3.3645816554817132E-2"/>
    <n v="-4.3422350330371673E-2"/>
    <n v="-3.9755229896222488E-2"/>
    <n v="1.5601056494152221E-3"/>
    <n v="-1.4094337816703217E-2"/>
    <x v="7"/>
    <x v="7"/>
  </r>
  <r>
    <x v="285"/>
    <n v="96974.13"/>
    <n v="98281.06"/>
    <n v="94804.62"/>
    <n v="95405.81"/>
    <x v="280"/>
    <x v="0"/>
    <x v="0"/>
    <n v="3.561627955362523E-3"/>
    <n v="1.7075145703069117E-2"/>
    <n v="2.6644115966276694E-3"/>
    <n v="-2.3572227771442966E-2"/>
    <n v="-1.8801030491374382E-2"/>
    <n v="-2.8577564266928923E-2"/>
    <n v="-2.4910443832779738E-2"/>
    <n v="1.6404891712857972E-2"/>
    <n v="7.5044824673953237E-4"/>
    <n v="-2.0637001741406591E-2"/>
    <x v="8"/>
    <x v="8"/>
  </r>
  <r>
    <x v="286"/>
    <n v="95928.58"/>
    <n v="96503.63"/>
    <n v="94791.55"/>
    <n v="95745.61"/>
    <x v="281"/>
    <x v="1"/>
    <x v="0"/>
    <n v="1.3513517747706594E-2"/>
    <n v="-8.9721635873485361E-4"/>
    <n v="-2.7133855726805489E-2"/>
    <n v="-2.2362658446736905E-2"/>
    <n v="-3.2139192222291446E-2"/>
    <n v="-2.8472071788142261E-2"/>
    <n v="1.2843263757495449E-2"/>
    <n v="-2.8111797086229906E-3"/>
    <n v="-2.4198629696769114E-2"/>
    <n v="-1.0829410578905296E-3"/>
    <x v="9"/>
    <x v="9"/>
  </r>
  <r>
    <x v="287"/>
    <n v="95405.81"/>
    <n v="97209.37"/>
    <n v="93994.33"/>
    <n v="97039.47"/>
    <x v="282"/>
    <x v="1"/>
    <x v="0"/>
    <n v="-1.4410734106441447E-2"/>
    <n v="-4.0647373474512083E-2"/>
    <n v="-3.5876176194443499E-2"/>
    <n v="-4.565270996999804E-2"/>
    <n v="-4.1985589535848855E-2"/>
    <n v="-6.7025399021114485E-4"/>
    <n v="-1.6324697456329584E-2"/>
    <n v="-3.7712147444475708E-2"/>
    <n v="-1.4596458805597123E-2"/>
    <n v="-5.4221718705638189E-3"/>
    <x v="4"/>
    <x v="0"/>
  </r>
  <r>
    <x v="288"/>
    <n v="96582.05"/>
    <n v="96974.13"/>
    <n v="95510.37"/>
    <n v="95641.06"/>
    <x v="283"/>
    <x v="0"/>
    <x v="0"/>
    <n v="-2.6236639368070636E-2"/>
    <n v="-2.1465442088002051E-2"/>
    <n v="-3.1241975863556593E-2"/>
    <n v="-2.7574855429407408E-2"/>
    <n v="1.3740480116230303E-2"/>
    <n v="-1.913963349888137E-3"/>
    <n v="-2.330141333803426E-2"/>
    <n v="-1.8572469915567602E-4"/>
    <n v="8.9885622358776285E-3"/>
    <n v="7.6317401376901906E-3"/>
    <x v="5"/>
    <x v="1"/>
  </r>
  <r>
    <x v="289"/>
    <n v="94490.96"/>
    <n v="94752.35"/>
    <n v="93079.48"/>
    <n v="93131.76"/>
    <x v="284"/>
    <x v="0"/>
    <x v="0"/>
    <n v="4.7711972800685842E-3"/>
    <n v="-5.0053364954859569E-3"/>
    <n v="-1.3382160613367722E-3"/>
    <n v="3.9977119484300938E-2"/>
    <n v="2.4322676018182499E-2"/>
    <n v="2.9352260300363753E-3"/>
    <n v="2.605091466891496E-2"/>
    <n v="3.5225201603948264E-2"/>
    <n v="3.3868379505760826E-2"/>
    <n v="4.2563984671247335E-2"/>
    <x v="0"/>
    <x v="2"/>
  </r>
  <r>
    <x v="290"/>
    <n v="93393.14"/>
    <n v="94307.99"/>
    <n v="92321.46"/>
    <n v="93576.11"/>
    <x v="285"/>
    <x v="1"/>
    <x v="0"/>
    <n v="-9.7765337755545412E-3"/>
    <n v="-6.1094133414053564E-3"/>
    <n v="3.5205922204232354E-2"/>
    <n v="1.9551478738113914E-2"/>
    <n v="-1.835971250032209E-3"/>
    <n v="2.1279717388846375E-2"/>
    <n v="3.045400432387968E-2"/>
    <n v="2.9097182225692242E-2"/>
    <n v="3.779278739117875E-2"/>
    <n v="5.2070860163125454E-2"/>
    <x v="0"/>
    <x v="3"/>
  </r>
  <r>
    <x v="291"/>
    <n v="92791.95"/>
    <n v="93706.8"/>
    <n v="91929.38"/>
    <n v="92661.26"/>
    <x v="286"/>
    <x v="0"/>
    <x v="0"/>
    <n v="3.6671204341491848E-3"/>
    <n v="4.4982455979786895E-2"/>
    <n v="2.9328012513668456E-2"/>
    <n v="7.9405625255223322E-3"/>
    <n v="3.1056251164400916E-2"/>
    <n v="4.0230538099434221E-2"/>
    <n v="3.8873716001246783E-2"/>
    <n v="4.7569321166733292E-2"/>
    <n v="6.1847393938679995E-2"/>
    <n v="4.9363925247187357E-2"/>
    <x v="1"/>
    <x v="3"/>
  </r>
  <r>
    <x v="292"/>
    <n v="92530.57"/>
    <n v="93262.45"/>
    <n v="91302.05"/>
    <n v="93001.06"/>
    <x v="287"/>
    <x v="1"/>
    <x v="0"/>
    <n v="4.131533554563771E-2"/>
    <n v="2.5660892079519271E-2"/>
    <n v="4.2734420913731475E-3"/>
    <n v="2.7389130730251732E-2"/>
    <n v="3.6563417665285036E-2"/>
    <n v="3.5206595567097598E-2"/>
    <n v="4.3902200732584107E-2"/>
    <n v="5.8180273504530811E-2"/>
    <n v="4.5696804813038172E-2"/>
    <n v="4.1124513894121528E-2"/>
    <x v="2"/>
    <x v="1"/>
  </r>
  <r>
    <x v="293"/>
    <n v="92922.65"/>
    <n v="96974.13"/>
    <n v="92269.18"/>
    <n v="96843.43"/>
    <x v="288"/>
    <x v="1"/>
    <x v="2"/>
    <n v="-1.565444346611844E-2"/>
    <n v="-3.7041893454264563E-2"/>
    <n v="-1.3926204815385979E-2"/>
    <n v="-4.751917880352674E-3"/>
    <n v="-6.108739978540112E-3"/>
    <n v="2.5868651869463966E-3"/>
    <n v="1.68649379588931E-2"/>
    <n v="4.3814692674004618E-3"/>
    <n v="-1.9082165151618202E-4"/>
    <n v="1.1832989250574077E-2"/>
    <x v="3"/>
    <x v="2"/>
  </r>
  <r>
    <x v="294"/>
    <n v="97366.2"/>
    <n v="97653.73"/>
    <n v="94490.96"/>
    <n v="95327.4"/>
    <x v="289"/>
    <x v="0"/>
    <x v="0"/>
    <n v="-2.1387449988146123E-2"/>
    <n v="1.728238650732461E-3"/>
    <n v="1.0902525585765765E-2"/>
    <n v="9.5457034875783275E-3"/>
    <n v="1.8241308653064836E-2"/>
    <n v="3.251938142501154E-2"/>
    <n v="2.0035912733518901E-2"/>
    <n v="1.5463621814602257E-2"/>
    <n v="2.7487432716692517E-2"/>
    <n v="3.2960658251806496E-2"/>
    <x v="0"/>
    <x v="3"/>
  </r>
  <r>
    <x v="295"/>
    <n v="94935.32"/>
    <n v="95536.5"/>
    <n v="92948.79"/>
    <n v="93288.59"/>
    <x v="290"/>
    <x v="0"/>
    <x v="0"/>
    <n v="2.3115688638878584E-2"/>
    <n v="3.2289975573911889E-2"/>
    <n v="3.0933153475724451E-2"/>
    <n v="3.9628758641210959E-2"/>
    <n v="5.3906831413157663E-2"/>
    <n v="4.1423362721665025E-2"/>
    <n v="3.6851071802748381E-2"/>
    <n v="4.887488270483864E-2"/>
    <n v="5.4348108239952619E-2"/>
    <n v="6.3376237550729186E-2"/>
    <x v="0"/>
    <x v="3"/>
  </r>
  <r>
    <x v="296"/>
    <n v="94125.02"/>
    <n v="95719.47"/>
    <n v="93759.08"/>
    <n v="95445.02"/>
    <x v="291"/>
    <x v="1"/>
    <x v="0"/>
    <n v="9.1742869350333045E-3"/>
    <n v="7.8174648368458666E-3"/>
    <n v="1.6513070002332375E-2"/>
    <n v="3.0791142774279079E-2"/>
    <n v="1.830767408278644E-2"/>
    <n v="1.3735383163869797E-2"/>
    <n v="2.5759194065960056E-2"/>
    <n v="3.1232419601074035E-2"/>
    <n v="4.0260548911850602E-2"/>
    <n v="3.6444753344499925E-2"/>
    <x v="1"/>
    <x v="2"/>
  </r>
  <r>
    <x v="297"/>
    <n v="95405.81"/>
    <n v="96765.02"/>
    <n v="95092.15"/>
    <n v="96320.66"/>
    <x v="292"/>
    <x v="1"/>
    <x v="0"/>
    <n v="-1.3568220981874379E-3"/>
    <n v="7.3387830672990706E-3"/>
    <n v="2.1616855839245774E-2"/>
    <n v="9.1333871477531359E-3"/>
    <n v="4.561096228836492E-3"/>
    <n v="1.6584907130926752E-2"/>
    <n v="2.2058132666040731E-2"/>
    <n v="3.1086261976817298E-2"/>
    <n v="2.727046640946662E-2"/>
    <n v="2.6081756305461057E-2"/>
    <x v="2"/>
    <x v="3"/>
  </r>
  <r>
    <x v="298"/>
    <n v="96372.94"/>
    <n v="97366.2"/>
    <n v="96007"/>
    <n v="96189.97"/>
    <x v="293"/>
    <x v="0"/>
    <x v="0"/>
    <n v="8.6956051654865085E-3"/>
    <n v="2.2973677937433212E-2"/>
    <n v="1.0490209245940574E-2"/>
    <n v="5.9179183270239299E-3"/>
    <n v="1.7941729229114189E-2"/>
    <n v="2.3414954764228169E-2"/>
    <n v="3.2443084075004736E-2"/>
    <n v="2.8627288507654058E-2"/>
    <n v="2.7438578403648495E-2"/>
    <n v="1.1569707857598477E-2"/>
    <x v="3"/>
    <x v="0"/>
  </r>
  <r>
    <x v="299"/>
    <n v="96712.74"/>
    <n v="97653.73"/>
    <n v="96268.38"/>
    <n v="97026.4"/>
    <x v="294"/>
    <x v="1"/>
    <x v="0"/>
    <n v="1.4278072771946704E-2"/>
    <n v="1.7946040804540653E-3"/>
    <n v="-2.7776868384625786E-3"/>
    <n v="9.2461240636276809E-3"/>
    <n v="1.471934959874166E-2"/>
    <n v="2.3747478909518227E-2"/>
    <n v="1.993168334216755E-2"/>
    <n v="1.8742973238161986E-2"/>
    <n v="2.8741026921119683E-3"/>
    <n v="1.1473997923171719E-2"/>
    <x v="4"/>
    <x v="1"/>
  </r>
  <r>
    <x v="300"/>
    <n v="96921.85"/>
    <n v="98803.83"/>
    <n v="96791.16"/>
    <n v="98411.75"/>
    <x v="295"/>
    <x v="1"/>
    <x v="0"/>
    <n v="-1.2483468691492638E-2"/>
    <n v="-1.7055759610409282E-2"/>
    <n v="-5.0319487083190229E-3"/>
    <n v="4.4127682679495628E-4"/>
    <n v="9.4694061375715233E-3"/>
    <n v="5.6536105702208461E-3"/>
    <n v="4.4649004662152825E-3"/>
    <n v="-1.1403970079834735E-2"/>
    <n v="-2.8040748487749845E-3"/>
    <n v="-1.4261586406849047E-2"/>
    <x v="5"/>
    <x v="2"/>
  </r>
  <r>
    <x v="301"/>
    <n v="98228.78"/>
    <n v="98228.78"/>
    <n v="97183.23"/>
    <n v="97183.23"/>
    <x v="296"/>
    <x v="0"/>
    <x v="0"/>
    <n v="-4.5722909189166439E-3"/>
    <n v="7.4515199831736156E-3"/>
    <n v="1.2924745518287595E-2"/>
    <n v="2.1952874829064162E-2"/>
    <n v="1.8137079261713485E-2"/>
    <n v="1.6948369157707921E-2"/>
    <n v="1.0794986116579031E-3"/>
    <n v="9.679393842717654E-3"/>
    <n v="-1.7781177153564087E-3"/>
    <n v="-1.8085456590167692E-2"/>
    <x v="6"/>
    <x v="4"/>
  </r>
  <r>
    <x v="302"/>
    <n v="96843.43"/>
    <n v="97653.73"/>
    <n v="95980.86"/>
    <n v="96738.880000000005"/>
    <x v="297"/>
    <x v="0"/>
    <x v="0"/>
    <n v="1.2023810902090259E-2"/>
    <n v="1.7497036437204239E-2"/>
    <n v="2.6525165747980806E-2"/>
    <n v="2.2709370180630128E-2"/>
    <n v="2.1520660076624565E-2"/>
    <n v="5.6517895305745469E-3"/>
    <n v="1.4251684761634298E-2"/>
    <n v="2.7941732035602351E-3"/>
    <n v="-1.3513165671251048E-2"/>
    <n v="8.5446974323770686E-3"/>
    <x v="7"/>
    <x v="5"/>
  </r>
  <r>
    <x v="303"/>
    <n v="97235.51"/>
    <n v="98516.3"/>
    <n v="97078.68"/>
    <n v="97902.05"/>
    <x v="298"/>
    <x v="1"/>
    <x v="0"/>
    <n v="5.4732255351139791E-3"/>
    <n v="1.4501354845890546E-2"/>
    <n v="1.0685559278539869E-2"/>
    <n v="9.4968491745343053E-3"/>
    <n v="-6.3720213715157126E-3"/>
    <n v="2.2278738595440384E-3"/>
    <n v="-9.2296376985300244E-3"/>
    <n v="-2.5536976573341308E-2"/>
    <n v="-3.4791134697131909E-3"/>
    <n v="8.3474163994416983E-3"/>
    <x v="8"/>
    <x v="6"/>
  </r>
  <r>
    <x v="304"/>
    <n v="96974.13"/>
    <n v="99012.94"/>
    <n v="96765.02"/>
    <n v="98437.89"/>
    <x v="299"/>
    <x v="1"/>
    <x v="0"/>
    <n v="9.028129310776567E-3"/>
    <n v="5.2123337434258898E-3"/>
    <n v="4.0236236394203262E-3"/>
    <n v="-1.1845246906629692E-2"/>
    <n v="-3.2453516755699408E-3"/>
    <n v="-1.4702863233644003E-2"/>
    <n v="-3.1010202108455287E-2"/>
    <n v="-8.95233900482717E-3"/>
    <n v="2.8741908643277192E-3"/>
    <n v="-2.8400543025476344E-3"/>
    <x v="9"/>
    <x v="7"/>
  </r>
  <r>
    <x v="305"/>
    <n v="98673.13"/>
    <n v="100241.45"/>
    <n v="98333.33"/>
    <n v="99326.6"/>
    <x v="300"/>
    <x v="1"/>
    <x v="0"/>
    <n v="-3.8157955673506772E-3"/>
    <n v="-5.0045056713562408E-3"/>
    <n v="-2.0873376217406259E-2"/>
    <n v="-1.2273480986346508E-2"/>
    <n v="-2.373099254442057E-2"/>
    <n v="-4.0038331419231854E-2"/>
    <n v="-1.7980468315603737E-2"/>
    <n v="-6.1539384464488478E-3"/>
    <n v="-1.1868183613324201E-2"/>
    <n v="-1.1868183613324201E-2"/>
    <x v="9"/>
    <x v="8"/>
  </r>
  <r>
    <x v="306"/>
    <n v="98542.44"/>
    <n v="99378.880000000005"/>
    <n v="98307.19"/>
    <n v="98947.59"/>
    <x v="301"/>
    <x v="0"/>
    <x v="0"/>
    <n v="-1.1887101040055637E-3"/>
    <n v="-1.7057580650055582E-2"/>
    <n v="-8.4576854189958306E-3"/>
    <n v="-1.9915196977069893E-2"/>
    <n v="-3.6222535851881177E-2"/>
    <n v="-1.416467274825306E-2"/>
    <n v="-2.3381428790981706E-3"/>
    <n v="-8.0523880459735242E-3"/>
    <n v="-8.0523880459735242E-3"/>
    <n v="-1.7979264639469195E-2"/>
    <x v="9"/>
    <x v="9"/>
  </r>
  <r>
    <x v="307"/>
    <n v="99326.6"/>
    <n v="100110.76"/>
    <n v="98281.06"/>
    <n v="98829.97"/>
    <x v="302"/>
    <x v="0"/>
    <x v="0"/>
    <n v="-1.5868870546050018E-2"/>
    <n v="-7.2689753149902669E-3"/>
    <n v="-1.872648687306433E-2"/>
    <n v="-3.5033825747875613E-2"/>
    <n v="-1.2975962644247496E-2"/>
    <n v="-1.149432775092607E-3"/>
    <n v="-6.8636779419679605E-3"/>
    <n v="-6.8636779419679605E-3"/>
    <n v="-1.6790554535463631E-2"/>
    <n v="-3.2621670081291687E-2"/>
    <x v="4"/>
    <x v="0"/>
  </r>
  <r>
    <x v="308"/>
    <n v="99457.29"/>
    <n v="99823.23"/>
    <n v="97235.51"/>
    <n v="97261.65"/>
    <x v="303"/>
    <x v="0"/>
    <x v="0"/>
    <n v="8.599895231059751E-3"/>
    <n v="-2.8576163270143118E-3"/>
    <n v="-1.9164955201825595E-2"/>
    <n v="2.8929079018025217E-3"/>
    <n v="1.4719437770957411E-2"/>
    <n v="9.0051926040820574E-3"/>
    <n v="9.0051926040820574E-3"/>
    <n v="-9.2168398941361307E-4"/>
    <n v="-1.6752799535241669E-2"/>
    <n v="-4.7315869538270605E-2"/>
    <x v="5"/>
    <x v="4"/>
  </r>
  <r>
    <x v="309"/>
    <n v="96320.66"/>
    <n v="98124.22"/>
    <n v="96320.66"/>
    <n v="98098.09"/>
    <x v="304"/>
    <x v="1"/>
    <x v="0"/>
    <n v="-1.1457511558074063E-2"/>
    <n v="-2.7764850432885346E-2"/>
    <n v="-5.7069873292572293E-3"/>
    <n v="6.1195425398976599E-3"/>
    <n v="4.052973730223064E-4"/>
    <n v="4.052973730223064E-4"/>
    <n v="-9.521579220473364E-3"/>
    <n v="-2.535269476630142E-2"/>
    <n v="-5.5915764769330356E-2"/>
    <n v="-4.8448959206099818E-2"/>
    <x v="6"/>
    <x v="5"/>
  </r>
  <r>
    <x v="310"/>
    <n v="98019.67"/>
    <n v="98019.67"/>
    <n v="96451.35"/>
    <n v="96974.13"/>
    <x v="305"/>
    <x v="0"/>
    <x v="0"/>
    <n v="-1.6307338874811284E-2"/>
    <n v="5.7505242288168334E-3"/>
    <n v="1.7577054097971723E-2"/>
    <n v="1.1862808931096369E-2"/>
    <n v="1.1862808931096369E-2"/>
    <n v="1.9359323376006987E-3"/>
    <n v="-1.3895183208227357E-2"/>
    <n v="-4.4458253211256293E-2"/>
    <n v="-3.6991447648025755E-2"/>
    <n v="-3.3560231432982146E-2"/>
    <x v="7"/>
    <x v="6"/>
  </r>
  <r>
    <x v="311"/>
    <n v="97575.31"/>
    <n v="97706.01"/>
    <n v="95262.05"/>
    <n v="95392.74"/>
    <x v="306"/>
    <x v="0"/>
    <x v="0"/>
    <n v="2.2057863103628117E-2"/>
    <n v="3.3884392972783006E-2"/>
    <n v="2.8170147805907653E-2"/>
    <n v="2.8170147805907653E-2"/>
    <n v="1.8243271212411982E-2"/>
    <n v="2.4121556665839261E-3"/>
    <n v="-2.815091433644501E-2"/>
    <n v="-2.0684108773214471E-2"/>
    <n v="-1.7252892558170863E-2"/>
    <n v="-4.5322953737009231E-3"/>
    <x v="8"/>
    <x v="7"/>
  </r>
  <r>
    <x v="312"/>
    <n v="95667.199999999997"/>
    <n v="97967.39"/>
    <n v="95510.37"/>
    <n v="97496.9"/>
    <x v="307"/>
    <x v="1"/>
    <x v="0"/>
    <n v="1.1826529869154889E-2"/>
    <n v="6.1122847022795357E-3"/>
    <n v="6.1122847022795357E-3"/>
    <n v="-3.8145918912161347E-3"/>
    <n v="-1.9645707437044191E-2"/>
    <n v="-5.0208777440073127E-2"/>
    <n v="-4.2741971876842588E-2"/>
    <n v="-3.931075566179898E-2"/>
    <n v="-2.659015847732904E-2"/>
    <n v="-3.1452389467773845E-2"/>
    <x v="9"/>
    <x v="8"/>
  </r>
  <r>
    <x v="313"/>
    <n v="98137.48"/>
    <n v="98880.56"/>
    <n v="97368.78"/>
    <n v="98649.95"/>
    <x v="308"/>
    <x v="1"/>
    <x v="0"/>
    <n v="-5.7142451668753536E-3"/>
    <n v="-5.7142451668753536E-3"/>
    <n v="-1.5641121760371024E-2"/>
    <n v="-3.147223730619908E-2"/>
    <n v="-6.2035307309228016E-2"/>
    <n v="-5.4568501745997477E-2"/>
    <n v="-5.1137285530953869E-2"/>
    <n v="-3.8416688346483929E-2"/>
    <n v="-4.3278919336928734E-2"/>
    <n v="-4.4364659089697112E-2"/>
    <x v="9"/>
    <x v="9"/>
  </r>
  <r>
    <x v="314"/>
    <n v="98521.83"/>
    <n v="99623.64"/>
    <n v="97778.75"/>
    <n v="98086.24"/>
    <x v="309"/>
    <x v="0"/>
    <x v="0"/>
    <n v="0"/>
    <n v="-9.9268765934956704E-3"/>
    <n v="-2.5757992139323727E-2"/>
    <n v="-5.6321062142352663E-2"/>
    <n v="-4.8854256579122124E-2"/>
    <n v="-4.5423040364078515E-2"/>
    <n v="-3.2702443179608576E-2"/>
    <n v="-3.756467417005338E-2"/>
    <n v="-3.8650413922821758E-2"/>
    <n v="-3.5661357781591962E-2"/>
    <x v="9"/>
    <x v="0"/>
  </r>
  <r>
    <x v="315"/>
    <n v="98137.48"/>
    <n v="98393.72"/>
    <n v="97086.92"/>
    <n v="98086.24"/>
    <x v="0"/>
    <x v="0"/>
    <x v="0"/>
    <n v="-9.9268765934956704E-3"/>
    <n v="-2.5757992139323727E-2"/>
    <n v="-5.6321062142352663E-2"/>
    <n v="-4.8854256579122124E-2"/>
    <n v="-4.5423040364078515E-2"/>
    <n v="-3.2702443179608576E-2"/>
    <n v="-3.756467417005338E-2"/>
    <n v="-3.8650413922821758E-2"/>
    <n v="-3.5661357781591962E-2"/>
    <n v="-1.1006749939398097E-2"/>
    <x v="9"/>
    <x v="1"/>
  </r>
  <r>
    <x v="316"/>
    <n v="97368.78"/>
    <n v="97650.64"/>
    <n v="96856.31"/>
    <n v="97112.55"/>
    <x v="310"/>
    <x v="0"/>
    <x v="0"/>
    <n v="-1.5831115545828056E-2"/>
    <n v="-4.6394185548856992E-2"/>
    <n v="-3.8927379985626454E-2"/>
    <n v="-3.5496163770582845E-2"/>
    <n v="-2.2775566586112905E-2"/>
    <n v="-2.763779757655771E-2"/>
    <n v="-2.8723537329326088E-2"/>
    <n v="-2.5734481188096292E-2"/>
    <n v="-1.0798733459024268E-3"/>
    <n v="8.9677431661633333E-3"/>
    <x v="0"/>
    <x v="2"/>
  </r>
  <r>
    <x v="317"/>
    <n v="97112.55"/>
    <n v="97112.55"/>
    <n v="95203.61"/>
    <n v="95575.15"/>
    <x v="311"/>
    <x v="0"/>
    <x v="0"/>
    <n v="-3.0563070003028936E-2"/>
    <n v="-2.3096264439798397E-2"/>
    <n v="-1.9665048224754789E-2"/>
    <n v="-6.9444510402848492E-3"/>
    <n v="-1.1806682030729654E-2"/>
    <n v="-1.2892421783498031E-2"/>
    <n v="-9.9033656422682359E-3"/>
    <n v="1.4751242199925629E-2"/>
    <n v="2.4798858711991389E-2"/>
    <n v="1.6945464931262255E-2"/>
    <x v="1"/>
    <x v="3"/>
  </r>
  <r>
    <x v="318"/>
    <n v="95293.29"/>
    <n v="95498.28"/>
    <n v="92654.080000000002"/>
    <n v="92654.080000000002"/>
    <x v="312"/>
    <x v="0"/>
    <x v="1"/>
    <n v="7.4668055632305386E-3"/>
    <n v="1.0898021778274147E-2"/>
    <n v="2.3618618962744087E-2"/>
    <n v="1.8756387972299282E-2"/>
    <n v="1.7670648219530904E-2"/>
    <n v="2.06597043607607E-2"/>
    <n v="4.5314312202954565E-2"/>
    <n v="5.5361928715020325E-2"/>
    <n v="4.7508534934291191E-2"/>
    <n v="3.009430783388034E-2"/>
    <x v="2"/>
    <x v="3"/>
  </r>
  <r>
    <x v="319"/>
    <n v="93140.93"/>
    <n v="93602.15"/>
    <n v="91475.41"/>
    <n v="93345.91"/>
    <x v="313"/>
    <x v="1"/>
    <x v="0"/>
    <n v="3.4312162150436087E-3"/>
    <n v="1.6151813399513548E-2"/>
    <n v="1.1289582409068744E-2"/>
    <n v="1.0203842656300366E-2"/>
    <n v="1.3192898797530161E-2"/>
    <n v="3.7847506639724027E-2"/>
    <n v="4.7895123151789787E-2"/>
    <n v="4.0041729371060653E-2"/>
    <n v="2.2627502270649802E-2"/>
    <n v="1.5779982411112892E-2"/>
    <x v="3"/>
    <x v="3"/>
  </r>
  <r>
    <x v="320"/>
    <n v="93397.16"/>
    <n v="94140.24"/>
    <n v="92551.59"/>
    <n v="93666.2"/>
    <x v="314"/>
    <x v="1"/>
    <x v="0"/>
    <n v="1.2720597184469939E-2"/>
    <n v="7.8583661940251348E-3"/>
    <n v="6.7726264412567572E-3"/>
    <n v="9.7616825824865527E-3"/>
    <n v="3.4416290424680418E-2"/>
    <n v="4.4463906936746178E-2"/>
    <n v="3.6610513156017044E-2"/>
    <n v="1.9196286055606193E-2"/>
    <n v="1.2348766196069283E-2"/>
    <n v="-8.4704954936084542E-3"/>
    <x v="4"/>
    <x v="4"/>
  </r>
  <r>
    <x v="321"/>
    <n v="93525.28"/>
    <n v="94883.31"/>
    <n v="92769.39"/>
    <n v="94857.69"/>
    <x v="315"/>
    <x v="1"/>
    <x v="0"/>
    <n v="-4.8622309904448047E-3"/>
    <n v="-5.9479707432131823E-3"/>
    <n v="-2.9589146019833867E-3"/>
    <n v="2.1695693240210479E-2"/>
    <n v="3.1743309752276239E-2"/>
    <n v="2.3889915971547104E-2"/>
    <n v="6.4756888711362537E-3"/>
    <n v="-3.7183098840065654E-4"/>
    <n v="-2.1191092678078394E-2"/>
    <n v="-9.8697942591222665E-3"/>
    <x v="5"/>
    <x v="5"/>
  </r>
  <r>
    <x v="322"/>
    <n v="95318.91"/>
    <n v="95370.16"/>
    <n v="93627.77"/>
    <n v="94396.47"/>
    <x v="316"/>
    <x v="0"/>
    <x v="0"/>
    <n v="-1.0857397527683776E-3"/>
    <n v="1.9033163884614179E-3"/>
    <n v="2.6557924230655283E-2"/>
    <n v="3.6605540742721043E-2"/>
    <n v="2.8752146961991909E-2"/>
    <n v="1.1337919861581058E-2"/>
    <n v="4.4904000020441481E-3"/>
    <n v="-1.6328861687633589E-2"/>
    <n v="-5.0075632686774618E-3"/>
    <n v="1.954832505571602E-3"/>
    <x v="6"/>
    <x v="6"/>
  </r>
  <r>
    <x v="323"/>
    <n v="94550.21"/>
    <n v="95267.67"/>
    <n v="93948.06"/>
    <n v="94293.98"/>
    <x v="317"/>
    <x v="0"/>
    <x v="0"/>
    <n v="2.9890561412297956E-3"/>
    <n v="2.7643663983423661E-2"/>
    <n v="3.7691280495489421E-2"/>
    <n v="2.9837886714760287E-2"/>
    <n v="1.2423659614349436E-2"/>
    <n v="5.5761397548125258E-3"/>
    <n v="-1.5243121934865211E-2"/>
    <n v="-3.9218235159090842E-3"/>
    <n v="3.0405722583399797E-3"/>
    <n v="-4.5515747875112256E-3"/>
    <x v="7"/>
    <x v="7"/>
  </r>
  <r>
    <x v="324"/>
    <n v="95062.68"/>
    <n v="95523.9"/>
    <n v="93474.03"/>
    <n v="94575.83"/>
    <x v="318"/>
    <x v="1"/>
    <x v="0"/>
    <n v="2.4654607842193865E-2"/>
    <n v="3.4702224354259625E-2"/>
    <n v="2.6848830573530491E-2"/>
    <n v="9.4346034731196404E-3"/>
    <n v="2.5870836135827302E-3"/>
    <n v="-1.8232178076095007E-2"/>
    <n v="-6.9108796571388798E-3"/>
    <n v="5.1516117110184112E-5"/>
    <n v="-7.5406309287410211E-3"/>
    <n v="-1.136579859771969E-2"/>
    <x v="8"/>
    <x v="8"/>
  </r>
  <r>
    <x v="325"/>
    <n v="94550.21"/>
    <n v="97035.68"/>
    <n v="94473.34"/>
    <n v="96907.56"/>
    <x v="319"/>
    <x v="1"/>
    <x v="0"/>
    <n v="1.004761651206576E-2"/>
    <n v="2.1942227313366258E-3"/>
    <n v="-1.5220004369074225E-2"/>
    <n v="-2.2067524228611135E-2"/>
    <n v="-4.2886785918288872E-2"/>
    <n v="-3.1565487499332745E-2"/>
    <n v="-2.4603091725083681E-2"/>
    <n v="-3.2195238770934886E-2"/>
    <n v="-3.6020406439913555E-2"/>
    <n v="-2.7517876328949087E-2"/>
    <x v="9"/>
    <x v="9"/>
  </r>
  <r>
    <x v="326"/>
    <n v="97189.42"/>
    <n v="98214.35"/>
    <n v="97138.17"/>
    <n v="97881.25"/>
    <x v="320"/>
    <x v="1"/>
    <x v="0"/>
    <n v="-7.8533937807291343E-3"/>
    <n v="-2.5267620881139985E-2"/>
    <n v="-3.2115140740676895E-2"/>
    <n v="-5.2934402430354632E-2"/>
    <n v="-4.1613104011398505E-2"/>
    <n v="-3.4650708237149441E-2"/>
    <n v="-4.2242855283000647E-2"/>
    <n v="-4.6068022951979315E-2"/>
    <n v="-3.7565492841014847E-2"/>
    <n v="-5.1299516310849502E-2"/>
    <x v="9"/>
    <x v="0"/>
  </r>
  <r>
    <x v="327"/>
    <n v="97881.25"/>
    <n v="97881.25"/>
    <n v="96676.95"/>
    <n v="97112.55"/>
    <x v="321"/>
    <x v="0"/>
    <x v="0"/>
    <n v="-1.7414227100410851E-2"/>
    <n v="-2.4261746959947761E-2"/>
    <n v="-4.5081008649625498E-2"/>
    <n v="-3.3759710230669371E-2"/>
    <n v="-2.6797314456420307E-2"/>
    <n v="-3.4389461502271512E-2"/>
    <n v="-3.8214629171250181E-2"/>
    <n v="-2.9712099060285713E-2"/>
    <n v="-4.3446122530120368E-2"/>
    <n v="-6.5919644461635118E-2"/>
    <x v="9"/>
    <x v="4"/>
  </r>
  <r>
    <x v="328"/>
    <n v="96600.08"/>
    <n v="96779.44"/>
    <n v="95357.35"/>
    <n v="95421.41"/>
    <x v="322"/>
    <x v="0"/>
    <x v="0"/>
    <n v="-6.8475198595369102E-3"/>
    <n v="-2.7666781549214647E-2"/>
    <n v="-1.634548313025852E-2"/>
    <n v="-9.3830873560094563E-3"/>
    <n v="-1.6975234401860662E-2"/>
    <n v="-2.080040207083933E-2"/>
    <n v="-1.2297871959874862E-2"/>
    <n v="-2.6031895429709517E-2"/>
    <n v="-4.8505417361224268E-2"/>
    <n v="-6.2609700278281832E-2"/>
    <x v="9"/>
    <x v="4"/>
  </r>
  <r>
    <x v="329"/>
    <n v="95062.68"/>
    <n v="95395.78"/>
    <n v="94498.96"/>
    <n v="94768.01"/>
    <x v="323"/>
    <x v="0"/>
    <x v="0"/>
    <n v="-2.0819261689677737E-2"/>
    <n v="-9.49796327072161E-3"/>
    <n v="-2.5355674964725461E-3"/>
    <n v="-1.0127714542323751E-2"/>
    <n v="-1.395288221130242E-2"/>
    <n v="-5.4503521003379518E-3"/>
    <n v="-1.9184375570172607E-2"/>
    <n v="-4.1657897501687358E-2"/>
    <n v="-5.5762180418744922E-2"/>
    <n v="-5.2900990825823779E-2"/>
    <x v="7"/>
    <x v="5"/>
  </r>
  <r>
    <x v="330"/>
    <n v="93576.52"/>
    <n v="93832.76"/>
    <n v="92423.47"/>
    <n v="92795.01"/>
    <x v="324"/>
    <x v="0"/>
    <x v="0"/>
    <n v="1.1321298418956127E-2"/>
    <n v="1.8283694193205191E-2"/>
    <n v="1.0691547147353986E-2"/>
    <n v="6.8663794783753174E-3"/>
    <n v="1.5368909589339785E-2"/>
    <n v="1.6348861195051301E-3"/>
    <n v="-2.083863581200962E-2"/>
    <n v="-3.4942918729067185E-2"/>
    <n v="-3.2081729136146042E-2"/>
    <n v="-2.6375564703698839E-2"/>
    <x v="8"/>
    <x v="6"/>
  </r>
  <r>
    <x v="331"/>
    <n v="92756.58"/>
    <n v="93909.63"/>
    <n v="92218.48"/>
    <n v="93845.57"/>
    <x v="325"/>
    <x v="1"/>
    <x v="0"/>
    <n v="6.9623957742490639E-3"/>
    <n v="-6.2975127160214139E-4"/>
    <n v="-4.4549189405808098E-3"/>
    <n v="4.0476111703836581E-3"/>
    <n v="-9.6864122994509971E-3"/>
    <n v="-3.2159934230965748E-2"/>
    <n v="-4.6264217148023312E-2"/>
    <n v="-4.3403027555102169E-2"/>
    <n v="-3.7696863122654967E-2"/>
    <n v="-1.8973481669823156E-2"/>
    <x v="9"/>
    <x v="7"/>
  </r>
  <r>
    <x v="332"/>
    <n v="93781.51"/>
    <n v="95242.04"/>
    <n v="93166.55"/>
    <n v="94498.96"/>
    <x v="326"/>
    <x v="1"/>
    <x v="0"/>
    <n v="-7.5921470458512053E-3"/>
    <n v="-1.1417314714829874E-2"/>
    <n v="-2.9147846038654057E-3"/>
    <n v="-1.6648808073700061E-2"/>
    <n v="-3.9122330005214812E-2"/>
    <n v="-5.3226612922272376E-2"/>
    <n v="-5.0365423329351233E-2"/>
    <n v="-4.4659258896904031E-2"/>
    <n v="-2.593587744407222E-2"/>
    <n v="-1.5771608070556442E-2"/>
    <x v="7"/>
    <x v="8"/>
  </r>
  <r>
    <x v="333"/>
    <n v="94550.21"/>
    <n v="95037.05"/>
    <n v="93345.91"/>
    <n v="93781.51"/>
    <x v="327"/>
    <x v="0"/>
    <x v="0"/>
    <n v="-3.8251676689786684E-3"/>
    <n v="4.6773624419857995E-3"/>
    <n v="-9.0566610278488557E-3"/>
    <n v="-3.1530182959363606E-2"/>
    <n v="-4.5634465876421171E-2"/>
    <n v="-4.2773276283500028E-2"/>
    <n v="-3.7067111851052825E-2"/>
    <n v="-1.8343730398221014E-2"/>
    <n v="-8.1794610247052368E-3"/>
    <n v="5.0424908436030869E-4"/>
    <x v="8"/>
    <x v="9"/>
  </r>
  <r>
    <x v="334"/>
    <n v="93538.09"/>
    <n v="94447.72"/>
    <n v="92730.95"/>
    <n v="93422.78"/>
    <x v="328"/>
    <x v="0"/>
    <x v="0"/>
    <n v="8.502530110964468E-3"/>
    <n v="-5.2314933588701873E-3"/>
    <n v="-2.7705015290384938E-2"/>
    <n v="-4.1809298207442502E-2"/>
    <n v="-3.894810861452136E-2"/>
    <n v="-3.3241944182074157E-2"/>
    <n v="-1.4518562729242346E-2"/>
    <n v="-4.3542933557265684E-3"/>
    <n v="4.3294167533389771E-3"/>
    <n v="4.6026795851461522E-3"/>
    <x v="9"/>
    <x v="0"/>
  </r>
  <r>
    <x v="335"/>
    <n v="93884"/>
    <n v="94857.69"/>
    <n v="93397.16"/>
    <n v="94217.11"/>
    <x v="329"/>
    <x v="1"/>
    <x v="0"/>
    <n v="-1.3734023469834655E-2"/>
    <n v="-3.6207545401349406E-2"/>
    <n v="-5.031182831840697E-2"/>
    <n v="-4.7450638725485828E-2"/>
    <n v="-4.1744474293038625E-2"/>
    <n v="-2.3021092840206814E-2"/>
    <n v="-1.2856823466691036E-2"/>
    <n v="-4.1731133576254908E-3"/>
    <n v="-3.8998505258183158E-3"/>
    <n v="1.4679398198157223E-2"/>
    <x v="0"/>
    <x v="1"/>
  </r>
  <r>
    <x v="336"/>
    <n v="93525.28"/>
    <n v="94293.98"/>
    <n v="91808.51"/>
    <n v="92923.13"/>
    <x v="330"/>
    <x v="0"/>
    <x v="0"/>
    <n v="-2.2473521931514751E-2"/>
    <n v="-3.6577804848572315E-2"/>
    <n v="-3.3716615255651172E-2"/>
    <n v="-2.801045082320397E-2"/>
    <n v="-9.2870693703721585E-3"/>
    <n v="8.772000031436189E-4"/>
    <n v="9.5609101122091644E-3"/>
    <n v="9.8341729440163395E-3"/>
    <n v="2.8413421667991878E-2"/>
    <n v="8.8318300453718024E-3"/>
    <x v="1"/>
    <x v="2"/>
  </r>
  <r>
    <x v="337"/>
    <n v="93192.17"/>
    <n v="93269.04"/>
    <n v="90091.75"/>
    <n v="90834.82"/>
    <x v="331"/>
    <x v="0"/>
    <x v="0"/>
    <n v="-1.4104282917057565E-2"/>
    <n v="-1.1243093324136422E-2"/>
    <n v="-5.536928891689219E-3"/>
    <n v="1.3186452561142592E-2"/>
    <n v="2.3350721934658369E-2"/>
    <n v="3.2034432043723915E-2"/>
    <n v="3.230769487553109E-2"/>
    <n v="5.0886943599506629E-2"/>
    <n v="3.1305351976886553E-2"/>
    <n v="6.6325867518288617E-2"/>
    <x v="0"/>
    <x v="3"/>
  </r>
  <r>
    <x v="338"/>
    <n v="91219.17"/>
    <n v="91296.04"/>
    <n v="89041.19"/>
    <n v="89553.66"/>
    <x v="332"/>
    <x v="0"/>
    <x v="0"/>
    <n v="2.8611895929211428E-3"/>
    <n v="8.5673540253683456E-3"/>
    <n v="2.7290735478200157E-2"/>
    <n v="3.7455004851715934E-2"/>
    <n v="4.6138714960781479E-2"/>
    <n v="4.6411977792588655E-2"/>
    <n v="6.4991226516564193E-2"/>
    <n v="4.5409634893944117E-2"/>
    <n v="8.0430150435346182E-2"/>
    <n v="8.6774314528590635E-2"/>
    <x v="0"/>
    <x v="3"/>
  </r>
  <r>
    <x v="339"/>
    <n v="89041.19"/>
    <n v="90181.43"/>
    <n v="88579.97"/>
    <n v="89809.89"/>
    <x v="333"/>
    <x v="1"/>
    <x v="0"/>
    <n v="5.7061644324472027E-3"/>
    <n v="2.4429545885279014E-2"/>
    <n v="3.4593815258794791E-2"/>
    <n v="4.3277525367860337E-2"/>
    <n v="4.3550788199667512E-2"/>
    <n v="6.2130036923643051E-2"/>
    <n v="4.2548445301022975E-2"/>
    <n v="7.7568960842425039E-2"/>
    <n v="8.3913124935669492E-2"/>
    <n v="8.3781805158583023E-2"/>
    <x v="1"/>
    <x v="3"/>
  </r>
  <r>
    <x v="340"/>
    <n v="89809.89"/>
    <n v="90578.59"/>
    <n v="87913.76"/>
    <n v="90322.36"/>
    <x v="334"/>
    <x v="1"/>
    <x v="0"/>
    <n v="1.8723381452831811E-2"/>
    <n v="2.8887650826347588E-2"/>
    <n v="3.7571360935413134E-2"/>
    <n v="3.7844623767220309E-2"/>
    <n v="5.6423872491195848E-2"/>
    <n v="3.6842280868575772E-2"/>
    <n v="7.1862796409977836E-2"/>
    <n v="7.8206960503222289E-2"/>
    <n v="7.807564072613582E-2"/>
    <n v="8.7139125721777955E-2"/>
    <x v="0"/>
    <x v="3"/>
  </r>
  <r>
    <x v="341"/>
    <n v="90527.34"/>
    <n v="92231.3"/>
    <n v="90501.72"/>
    <n v="92013.5"/>
    <x v="335"/>
    <x v="1"/>
    <x v="0"/>
    <n v="1.0164269373515777E-2"/>
    <n v="1.8847979482581323E-2"/>
    <n v="1.9121242314388498E-2"/>
    <n v="3.7700491038364037E-2"/>
    <n v="1.8118899415743961E-2"/>
    <n v="5.3139414957146025E-2"/>
    <n v="5.9483579050390478E-2"/>
    <n v="5.9352259273304009E-2"/>
    <n v="6.8415744268946144E-2"/>
    <n v="7.5965886344680378E-2"/>
    <x v="0"/>
    <x v="3"/>
  </r>
  <r>
    <x v="342"/>
    <n v="92474.72"/>
    <n v="93064.06"/>
    <n v="91488.22"/>
    <n v="92948.75"/>
    <x v="336"/>
    <x v="1"/>
    <x v="0"/>
    <n v="8.6837101090655455E-3"/>
    <n v="8.9569729408727206E-3"/>
    <n v="2.7536221664848259E-2"/>
    <n v="7.9546300422281835E-3"/>
    <n v="4.2975145583630248E-2"/>
    <n v="4.9319309676874701E-2"/>
    <n v="4.9187989899788231E-2"/>
    <n v="5.8251474895430366E-2"/>
    <n v="6.58016169711646E-2"/>
    <n v="5.960007408828627E-2"/>
    <x v="1"/>
    <x v="0"/>
  </r>
  <r>
    <x v="343"/>
    <n v="92910.32"/>
    <n v="94088.99"/>
    <n v="92346.6"/>
    <n v="93755.89"/>
    <x v="337"/>
    <x v="1"/>
    <x v="0"/>
    <n v="2.7326283180717503E-4"/>
    <n v="1.8852511555782714E-2"/>
    <n v="-7.2908006683736204E-4"/>
    <n v="3.4291435474564702E-2"/>
    <n v="4.0635599567809155E-2"/>
    <n v="4.0504279790722686E-2"/>
    <n v="4.9567764786364821E-2"/>
    <n v="5.7117906862099055E-2"/>
    <n v="5.0916363979220725E-2"/>
    <n v="5.8716666493359604E-2"/>
    <x v="0"/>
    <x v="1"/>
  </r>
  <r>
    <x v="344"/>
    <n v="93704.639999999999"/>
    <n v="94127.43"/>
    <n v="93217.8"/>
    <n v="93781.51"/>
    <x v="338"/>
    <x v="1"/>
    <x v="0"/>
    <n v="1.8579248723975539E-2"/>
    <n v="-1.0023428986445371E-3"/>
    <n v="3.4018172642757527E-2"/>
    <n v="4.036233673600198E-2"/>
    <n v="4.0231016958915511E-2"/>
    <n v="4.9294501954557646E-2"/>
    <n v="5.684464403029188E-2"/>
    <n v="5.064310114741355E-2"/>
    <n v="5.8443403661552429E-2"/>
    <n v="7.0440242846635748E-2"/>
    <x v="0"/>
    <x v="2"/>
  </r>
  <r>
    <x v="345"/>
    <n v="94037.74"/>
    <n v="96087.61"/>
    <n v="94037.74"/>
    <n v="95523.9"/>
    <x v="339"/>
    <x v="1"/>
    <x v="0"/>
    <n v="-1.9581591622620076E-2"/>
    <n v="1.5438923918781988E-2"/>
    <n v="2.1783088012026441E-2"/>
    <n v="2.1651768234939972E-2"/>
    <n v="3.0715253230582107E-2"/>
    <n v="3.8265395306316341E-2"/>
    <n v="3.2063852423438011E-2"/>
    <n v="3.986415493757689E-2"/>
    <n v="5.1860994122660209E-2"/>
    <n v="4.2938189846288832E-2"/>
    <x v="1"/>
    <x v="3"/>
  </r>
  <r>
    <x v="346"/>
    <n v="95318.91"/>
    <n v="95318.91"/>
    <n v="93602.15"/>
    <n v="93653.39"/>
    <x v="340"/>
    <x v="0"/>
    <x v="0"/>
    <n v="3.5020515541402064E-2"/>
    <n v="4.1364679634646517E-2"/>
    <n v="4.1233359857560048E-2"/>
    <n v="5.0296844853202183E-2"/>
    <n v="5.7846986928936417E-2"/>
    <n v="5.1645444046058087E-2"/>
    <n v="5.9445746560196966E-2"/>
    <n v="7.1442585745280285E-2"/>
    <n v="6.2519781468908908E-2"/>
    <n v="5.7458986372632692E-2"/>
    <x v="2"/>
    <x v="3"/>
  </r>
  <r>
    <x v="347"/>
    <n v="94165.86"/>
    <n v="97279.1"/>
    <n v="93909.63"/>
    <n v="96933.18"/>
    <x v="341"/>
    <x v="1"/>
    <x v="2"/>
    <n v="6.3441640932444532E-3"/>
    <n v="6.2128443161579838E-3"/>
    <n v="1.5276329311800119E-2"/>
    <n v="2.2826471387534353E-2"/>
    <n v="1.6624928504656022E-2"/>
    <n v="2.4425231018794902E-2"/>
    <n v="3.6422070203878221E-2"/>
    <n v="2.7499265927506844E-2"/>
    <n v="2.2438470831230628E-2"/>
    <n v="2.7779279204265261E-2"/>
    <x v="3"/>
    <x v="2"/>
  </r>
  <r>
    <x v="348"/>
    <n v="97189.42"/>
    <n v="98316.85"/>
    <n v="96676.95"/>
    <n v="97548.14"/>
    <x v="342"/>
    <x v="1"/>
    <x v="0"/>
    <n v="-1.3131977708646936E-4"/>
    <n v="8.9321652185556655E-3"/>
    <n v="1.64823072942899E-2"/>
    <n v="1.0280764411411569E-2"/>
    <n v="1.8081066925550449E-2"/>
    <n v="3.0077906110633768E-2"/>
    <n v="2.1155101834262391E-2"/>
    <n v="1.6094306737986175E-2"/>
    <n v="2.1435115111020808E-2"/>
    <n v="1.2834009667538226E-2"/>
    <x v="4"/>
    <x v="3"/>
  </r>
  <r>
    <x v="349"/>
    <n v="97061.3"/>
    <n v="97676.26"/>
    <n v="96215.73"/>
    <n v="97535.33"/>
    <x v="343"/>
    <x v="0"/>
    <x v="0"/>
    <n v="9.0634849956421348E-3"/>
    <n v="1.6613627071376369E-2"/>
    <n v="1.0412084188498039E-2"/>
    <n v="1.8212386702636918E-2"/>
    <n v="3.0209225887720237E-2"/>
    <n v="2.128642161134886E-2"/>
    <n v="1.6225626515072644E-2"/>
    <n v="2.1566434888107278E-2"/>
    <n v="1.2965329444624696E-2"/>
    <n v="2.9806451119716804E-2"/>
    <x v="5"/>
    <x v="3"/>
  </r>
  <r>
    <x v="350"/>
    <n v="97112.55"/>
    <n v="99290.53"/>
    <n v="96881.94"/>
    <n v="98419.34"/>
    <x v="344"/>
    <x v="1"/>
    <x v="0"/>
    <n v="7.5501420757342341E-3"/>
    <n v="1.3485991928559038E-3"/>
    <n v="9.1489017069947831E-3"/>
    <n v="2.1145740892078102E-2"/>
    <n v="1.2222936615706725E-2"/>
    <n v="7.1621415194305094E-3"/>
    <n v="1.2502949892465143E-2"/>
    <n v="3.901844448982561E-3"/>
    <n v="2.0742966124074669E-2"/>
    <n v="2.6514521221214671E-2"/>
    <x v="0"/>
    <x v="2"/>
  </r>
  <r>
    <x v="351"/>
    <n v="98521.83"/>
    <n v="99687.7"/>
    <n v="98137.48"/>
    <n v="99162.42"/>
    <x v="345"/>
    <x v="1"/>
    <x v="0"/>
    <n v="-6.2015428828783303E-3"/>
    <n v="1.598759631260549E-3"/>
    <n v="1.3595598816343868E-2"/>
    <n v="4.6727945399724913E-3"/>
    <n v="-3.8800055630372476E-4"/>
    <n v="4.9528078167309086E-3"/>
    <n v="-3.6482976267516731E-3"/>
    <n v="1.3192824048340435E-2"/>
    <n v="1.8964379145480437E-2"/>
    <n v="2.3081192550361007E-2"/>
    <x v="0"/>
    <x v="3"/>
  </r>
  <r>
    <x v="352"/>
    <n v="98137.48"/>
    <n v="99213.66"/>
    <n v="97637.83"/>
    <n v="98547.46"/>
    <x v="346"/>
    <x v="0"/>
    <x v="0"/>
    <n v="7.8003025141388793E-3"/>
    <n v="1.9797141699222198E-2"/>
    <n v="1.0874337422850822E-2"/>
    <n v="5.8135423265746056E-3"/>
    <n v="1.1154350699609239E-2"/>
    <n v="2.5532452561266572E-3"/>
    <n v="1.9394366931218765E-2"/>
    <n v="2.5165922028358767E-2"/>
    <n v="2.9282735433239337E-2"/>
    <n v="2.8661569048189173E-2"/>
    <x v="1"/>
    <x v="8"/>
  </r>
  <r>
    <x v="353"/>
    <n v="100187.35"/>
    <n v="100571.7"/>
    <n v="99316.160000000003"/>
    <n v="99316.160000000003"/>
    <x v="347"/>
    <x v="1"/>
    <x v="0"/>
    <n v="1.1996839185083319E-2"/>
    <n v="3.0740349087119423E-3"/>
    <n v="-1.9867601875642737E-3"/>
    <n v="3.3540481854703597E-3"/>
    <n v="-5.2470572580122221E-3"/>
    <n v="1.1594064417079886E-2"/>
    <n v="1.7365619514219888E-2"/>
    <n v="2.1482432919100458E-2"/>
    <n v="2.0861266534050293E-2"/>
    <n v="9.548439401494524E-3"/>
    <x v="2"/>
    <x v="9"/>
  </r>
  <r>
    <x v="354"/>
    <n v="99700.51"/>
    <n v="100751.06"/>
    <n v="99136.79"/>
    <n v="100507.64"/>
    <x v="348"/>
    <x v="1"/>
    <x v="0"/>
    <n v="-8.9228042763713766E-3"/>
    <n v="-1.3983599372647593E-2"/>
    <n v="-8.6427909996129593E-3"/>
    <n v="-1.7243896443095541E-2"/>
    <n v="-4.0277476800343326E-4"/>
    <n v="5.3687803291365688E-3"/>
    <n v="9.4855937340171392E-3"/>
    <n v="8.8644273489669745E-3"/>
    <n v="-2.448399783588795E-3"/>
    <n v="-1.1878765543376302E-2"/>
    <x v="3"/>
    <x v="0"/>
  </r>
  <r>
    <x v="355"/>
    <n v="99803"/>
    <n v="99879.87"/>
    <n v="99162.42"/>
    <n v="99610.83"/>
    <x v="349"/>
    <x v="0"/>
    <x v="0"/>
    <n v="-5.060795096276216E-3"/>
    <n v="2.8001327675841736E-4"/>
    <n v="-8.3210921667241644E-3"/>
    <n v="8.5200295083679434E-3"/>
    <n v="1.4291584605507945E-2"/>
    <n v="1.8408398010388516E-2"/>
    <n v="1.7787231625338351E-2"/>
    <n v="6.4744044927825817E-3"/>
    <n v="-2.9559612670049251E-3"/>
    <n v="1.1260850526656707E-2"/>
    <x v="4"/>
    <x v="1"/>
  </r>
  <r>
    <x v="356"/>
    <n v="99938.49"/>
    <n v="101249.16"/>
    <n v="98980.7"/>
    <n v="99106.72"/>
    <x v="350"/>
    <x v="0"/>
    <x v="0"/>
    <n v="5.3408083730346334E-3"/>
    <n v="-3.2602970704479484E-3"/>
    <n v="1.3580824604644159E-2"/>
    <n v="1.9352379701784161E-2"/>
    <n v="2.3469193106664732E-2"/>
    <n v="2.2848026721614567E-2"/>
    <n v="1.1535199589058798E-2"/>
    <n v="2.1048338292712909E-3"/>
    <n v="1.6321645622932923E-2"/>
    <n v="2.7210208222832932E-2"/>
    <x v="0"/>
    <x v="2"/>
  </r>
  <r>
    <x v="357"/>
    <n v="99257.95"/>
    <n v="99938.49"/>
    <n v="98854.67"/>
    <n v="99636.03"/>
    <x v="351"/>
    <x v="1"/>
    <x v="0"/>
    <n v="-8.6011054434825818E-3"/>
    <n v="8.240016231609526E-3"/>
    <n v="1.4011571328749528E-2"/>
    <n v="1.8128384733630099E-2"/>
    <n v="1.7507218348579934E-2"/>
    <n v="6.1943912160241643E-3"/>
    <n v="-3.2359745437633425E-3"/>
    <n v="1.098083724989829E-2"/>
    <n v="2.1869399849798299E-2"/>
    <n v="3.9573998101884555E-2"/>
    <x v="0"/>
    <x v="3"/>
  </r>
  <r>
    <x v="358"/>
    <n v="99510"/>
    <n v="99585.62"/>
    <n v="98426.18"/>
    <n v="98779.05"/>
    <x v="352"/>
    <x v="0"/>
    <x v="0"/>
    <n v="1.6841121675092108E-2"/>
    <n v="2.261267677223211E-2"/>
    <n v="2.672949017711268E-2"/>
    <n v="2.6108323792062516E-2"/>
    <n v="1.4795496659506746E-2"/>
    <n v="5.3651308997192393E-3"/>
    <n v="1.9581942693380872E-2"/>
    <n v="3.0470505293280881E-2"/>
    <n v="4.8175103545367137E-2"/>
    <n v="6.3625242956008132E-2"/>
    <x v="0"/>
    <x v="8"/>
  </r>
  <r>
    <x v="359"/>
    <n v="98703.44"/>
    <n v="100518.21"/>
    <n v="97896.87"/>
    <n v="100442.6"/>
    <x v="353"/>
    <x v="1"/>
    <x v="0"/>
    <n v="5.771555097140002E-3"/>
    <n v="9.8883685020205725E-3"/>
    <n v="9.2672021169704077E-3"/>
    <n v="-2.0456250155853617E-3"/>
    <n v="-1.1475990775372868E-2"/>
    <n v="2.7408210182887638E-3"/>
    <n v="1.3629383618188773E-2"/>
    <n v="3.1333981870275029E-2"/>
    <n v="4.6784121280916025E-2"/>
    <n v="4.103359061736056E-2"/>
    <x v="1"/>
    <x v="9"/>
  </r>
  <r>
    <x v="360"/>
    <n v="100190.54"/>
    <n v="101425.60000000001"/>
    <n v="99963.7"/>
    <n v="101022.31"/>
    <x v="354"/>
    <x v="1"/>
    <x v="0"/>
    <n v="4.1168134048805705E-3"/>
    <n v="3.4956470198304057E-3"/>
    <n v="-7.8171801127253637E-3"/>
    <n v="-1.7247545872512871E-2"/>
    <n v="-3.0307340788512382E-3"/>
    <n v="7.8578285210487708E-3"/>
    <n v="2.5562426773135027E-2"/>
    <n v="4.1012566183776022E-2"/>
    <n v="3.5262035520220558E-2"/>
    <n v="4.5022253746159424E-2"/>
    <x v="0"/>
    <x v="0"/>
  </r>
  <r>
    <x v="361"/>
    <n v="101072.72"/>
    <n v="101791.07"/>
    <n v="100568.62"/>
    <n v="101438.2"/>
    <x v="355"/>
    <x v="1"/>
    <x v="0"/>
    <n v="-6.2116638505016475E-4"/>
    <n v="-1.1933993517605934E-2"/>
    <n v="-2.1364359277393441E-2"/>
    <n v="-7.1475474837318087E-3"/>
    <n v="3.7410151161682004E-3"/>
    <n v="2.1445613368254457E-2"/>
    <n v="3.6895752778895452E-2"/>
    <n v="3.1145222115339988E-2"/>
    <n v="4.0905440341278854E-2"/>
    <n v="2.5869599869867366E-2"/>
    <x v="1"/>
    <x v="1"/>
  </r>
  <r>
    <x v="362"/>
    <n v="101803.67"/>
    <n v="102143.94"/>
    <n v="100644.24"/>
    <n v="101375.19"/>
    <x v="356"/>
    <x v="0"/>
    <x v="0"/>
    <n v="-1.1312827132555769E-2"/>
    <n v="-2.0743192892343276E-2"/>
    <n v="-6.526381098681644E-3"/>
    <n v="4.3621815012183651E-3"/>
    <n v="2.2066779753304622E-2"/>
    <n v="3.7516919163945617E-2"/>
    <n v="3.1766388500390152E-2"/>
    <n v="4.1526606726329018E-2"/>
    <n v="2.649076625491753E-2"/>
    <n v="2.2371530783636739E-2"/>
    <x v="2"/>
    <x v="2"/>
  </r>
  <r>
    <x v="363"/>
    <n v="100820.67"/>
    <n v="101602.03"/>
    <n v="100228.35"/>
    <n v="100228.35"/>
    <x v="357"/>
    <x v="0"/>
    <x v="0"/>
    <n v="-9.4303657597875068E-3"/>
    <n v="4.7864460338741255E-3"/>
    <n v="1.5675008633774135E-2"/>
    <n v="3.3379606885860391E-2"/>
    <n v="4.8829746296501386E-2"/>
    <n v="4.3079215632945922E-2"/>
    <n v="5.2839433858884788E-2"/>
    <n v="3.78035933874733E-2"/>
    <n v="3.3684357916192509E-2"/>
    <n v="3.2467869272725047E-2"/>
    <x v="3"/>
    <x v="3"/>
  </r>
  <r>
    <x v="364"/>
    <n v="99812.47"/>
    <n v="100291.36"/>
    <n v="98753.85"/>
    <n v="99283.16"/>
    <x v="358"/>
    <x v="0"/>
    <x v="0"/>
    <n v="1.4216811793661632E-2"/>
    <n v="2.5105374393561641E-2"/>
    <n v="4.2809972645647898E-2"/>
    <n v="5.8260112056288893E-2"/>
    <n v="5.2509581392733429E-2"/>
    <n v="6.2269799618672295E-2"/>
    <n v="4.7233959147260807E-2"/>
    <n v="4.3114723675980016E-2"/>
    <n v="4.1898235032512554E-2"/>
    <n v="5.4565628628281404E-2"/>
    <x v="4"/>
    <x v="3"/>
  </r>
  <r>
    <x v="365"/>
    <n v="99762.06"/>
    <n v="100694.65"/>
    <n v="99207.54"/>
    <n v="100694.65"/>
    <x v="359"/>
    <x v="1"/>
    <x v="0"/>
    <n v="1.0888562599900009E-2"/>
    <n v="2.8593160851986266E-2"/>
    <n v="4.4043300262627261E-2"/>
    <n v="3.8292769599071796E-2"/>
    <n v="4.8052987825010662E-2"/>
    <n v="3.3017147353599174E-2"/>
    <n v="2.8897911882318383E-2"/>
    <n v="2.7681423238850922E-2"/>
    <n v="4.0348816834619772E-2"/>
    <n v="3.7221630065809364E-2"/>
    <x v="5"/>
    <x v="3"/>
  </r>
  <r>
    <x v="366"/>
    <n v="100568.62"/>
    <n v="102534.62"/>
    <n v="100568.62"/>
    <n v="101791.07"/>
    <x v="360"/>
    <x v="1"/>
    <x v="0"/>
    <n v="1.7704598252086257E-2"/>
    <n v="3.3154737662727252E-2"/>
    <n v="2.7404206999171787E-2"/>
    <n v="3.7164425225110653E-2"/>
    <n v="2.2128584753699165E-2"/>
    <n v="1.8009349282418374E-2"/>
    <n v="1.6792860638950913E-2"/>
    <n v="2.9460254234719763E-2"/>
    <n v="2.6333067465909354E-2"/>
    <n v="2.2471993741028706E-2"/>
    <x v="6"/>
    <x v="7"/>
  </r>
  <r>
    <x v="367"/>
    <n v="102181.75"/>
    <n v="103593.24"/>
    <n v="101904.5"/>
    <n v="103593.24"/>
    <x v="361"/>
    <x v="1"/>
    <x v="0"/>
    <n v="1.5450139410640995E-2"/>
    <n v="9.6996087470855308E-3"/>
    <n v="1.9459826973024397E-2"/>
    <n v="4.4239865016129087E-3"/>
    <n v="3.047510303321177E-4"/>
    <n v="-9.1173761313534385E-4"/>
    <n v="1.1755655982633506E-2"/>
    <n v="8.6284692138230978E-3"/>
    <n v="4.7673954889424497E-3"/>
    <n v="1.7606601797095944E-2"/>
    <x v="7"/>
    <x v="8"/>
  </r>
  <r>
    <x v="368"/>
    <n v="103971.32"/>
    <n v="105357.6"/>
    <n v="103845.29"/>
    <n v="105193.77"/>
    <x v="362"/>
    <x v="1"/>
    <x v="0"/>
    <n v="-5.7505306635554643E-3"/>
    <n v="4.0096875623834016E-3"/>
    <n v="-1.1026152909028086E-2"/>
    <n v="-1.5145388380308877E-2"/>
    <n v="-1.6361877023776339E-2"/>
    <n v="-3.694483428007489E-3"/>
    <n v="-6.8216701968178972E-3"/>
    <n v="-1.0682743921698545E-2"/>
    <n v="2.1564623864549493E-3"/>
    <n v="1.1962710673058874E-2"/>
    <x v="0"/>
    <x v="9"/>
  </r>
  <r>
    <x v="369"/>
    <n v="105231.58"/>
    <n v="105609.66"/>
    <n v="104059.54"/>
    <n v="104588.85"/>
    <x v="363"/>
    <x v="0"/>
    <x v="0"/>
    <n v="9.7602182259388659E-3"/>
    <n v="-5.275622245472622E-3"/>
    <n v="-9.3948577167534131E-3"/>
    <n v="-1.0611346360220875E-2"/>
    <n v="2.0560472355479753E-3"/>
    <n v="-1.0711395332624329E-3"/>
    <n v="-4.9322132581430811E-3"/>
    <n v="7.9069930500104135E-3"/>
    <n v="1.7713241336614338E-2"/>
    <n v="2.1029183210888647E-2"/>
    <x v="0"/>
    <x v="0"/>
  </r>
  <r>
    <x v="370"/>
    <n v="103593.24"/>
    <n v="105609.66"/>
    <n v="103341.19"/>
    <n v="105609.66"/>
    <x v="364"/>
    <x v="1"/>
    <x v="0"/>
    <n v="-1.5035840471411488E-2"/>
    <n v="-1.9155075942692279E-2"/>
    <n v="-2.0371564586159741E-2"/>
    <n v="-7.7041709903908906E-3"/>
    <n v="-1.0831357759201299E-2"/>
    <n v="-1.4692431484081947E-2"/>
    <n v="-1.8532251759284524E-3"/>
    <n v="7.9530231106754723E-3"/>
    <n v="1.1268964984949781E-2"/>
    <n v="1.7361894425582669E-4"/>
    <x v="1"/>
    <x v="1"/>
  </r>
  <r>
    <x v="371"/>
    <n v="105685.27"/>
    <n v="106491.84"/>
    <n v="103467.22"/>
    <n v="104021.73"/>
    <x v="365"/>
    <x v="0"/>
    <x v="0"/>
    <n v="-4.119235471280791E-3"/>
    <n v="-5.3357241147482526E-3"/>
    <n v="7.3316694810205973E-3"/>
    <n v="4.2044827122101891E-3"/>
    <n v="3.4340898732954095E-4"/>
    <n v="1.3182615295483036E-2"/>
    <n v="2.298886358208696E-2"/>
    <n v="2.6304805456361269E-2"/>
    <n v="1.5209459415667315E-2"/>
    <n v="-6.0366615803694179E-3"/>
    <x v="2"/>
    <x v="4"/>
  </r>
  <r>
    <x v="372"/>
    <n v="104261.18"/>
    <n v="104525.83"/>
    <n v="102509.42"/>
    <n v="103593.24"/>
    <x v="366"/>
    <x v="0"/>
    <x v="0"/>
    <n v="-1.2164886434674616E-3"/>
    <n v="1.1450904952301388E-2"/>
    <n v="8.3237181834909801E-3"/>
    <n v="4.462644458610332E-3"/>
    <n v="1.7301850766763827E-2"/>
    <n v="2.7108099053367751E-2"/>
    <n v="3.042404092764206E-2"/>
    <n v="1.9328694886948106E-2"/>
    <n v="-1.9174261090886269E-3"/>
    <n v="2.9605901010980595E-3"/>
    <x v="3"/>
    <x v="5"/>
  </r>
  <r>
    <x v="373"/>
    <n v="102837.09"/>
    <n v="103467.22"/>
    <n v="101828.88"/>
    <n v="103467.22"/>
    <x v="367"/>
    <x v="0"/>
    <x v="0"/>
    <n v="1.266739359576885E-2"/>
    <n v="9.5402068269584417E-3"/>
    <n v="5.6791331020777935E-3"/>
    <n v="1.8518339410231288E-2"/>
    <n v="2.8324587696835213E-2"/>
    <n v="3.1640529571109521E-2"/>
    <n v="2.0545183530415567E-2"/>
    <n v="-7.0093746562116532E-4"/>
    <n v="4.1770787445655211E-3"/>
    <n v="2.5779021403688707E-2"/>
    <x v="4"/>
    <x v="6"/>
  </r>
  <r>
    <x v="374"/>
    <n v="103719.27"/>
    <n v="105231.58"/>
    <n v="103668.86"/>
    <n v="104777.88"/>
    <x v="368"/>
    <x v="1"/>
    <x v="0"/>
    <n v="-3.1271867688104082E-3"/>
    <n v="-6.9882604936910564E-3"/>
    <n v="5.8509458144624382E-3"/>
    <n v="1.5657194101066363E-2"/>
    <n v="1.8973135975340671E-2"/>
    <n v="7.8777899346467173E-3"/>
    <n v="-1.3368331061390015E-2"/>
    <n v="-8.4903148512033288E-3"/>
    <n v="1.3111627807919857E-2"/>
    <n v="1.5012304176858726E-2"/>
    <x v="5"/>
    <x v="7"/>
  </r>
  <r>
    <x v="375"/>
    <n v="105483.63"/>
    <n v="106302.8"/>
    <n v="104349.4"/>
    <n v="104450.22"/>
    <x v="369"/>
    <x v="0"/>
    <x v="0"/>
    <n v="-3.8610737248806482E-3"/>
    <n v="8.9781325832728465E-3"/>
    <n v="1.8784380869876771E-2"/>
    <n v="2.210032274415108E-2"/>
    <n v="1.1004976703457126E-2"/>
    <n v="-1.0241144292579607E-2"/>
    <n v="-5.3631280823929206E-3"/>
    <n v="1.6238814576730265E-2"/>
    <n v="1.8139490945669134E-2"/>
    <n v="-3.5704198930819331E-4"/>
    <x v="6"/>
    <x v="8"/>
  </r>
  <r>
    <x v="376"/>
    <n v="103744.47"/>
    <n v="104097.35"/>
    <n v="102761.47"/>
    <n v="104046.93"/>
    <x v="370"/>
    <x v="0"/>
    <x v="0"/>
    <n v="1.2839206308153495E-2"/>
    <n v="2.2645454594757419E-2"/>
    <n v="2.5961396469031728E-2"/>
    <n v="1.4866050428337774E-2"/>
    <n v="-6.3800705676989589E-3"/>
    <n v="-1.5020543575122725E-3"/>
    <n v="2.0099888301610913E-2"/>
    <n v="2.2000564670549783E-2"/>
    <n v="3.5040317355724548E-3"/>
    <n v="3.7087038706438924E-2"/>
    <x v="0"/>
    <x v="9"/>
  </r>
  <r>
    <x v="377"/>
    <n v="104475.42"/>
    <n v="105433.22"/>
    <n v="103971.32"/>
    <n v="105382.81"/>
    <x v="371"/>
    <x v="1"/>
    <x v="0"/>
    <n v="9.8062482866039247E-3"/>
    <n v="1.3122190160878233E-2"/>
    <n v="2.0268441201842791E-3"/>
    <n v="-1.9219276875852453E-2"/>
    <n v="-1.4341260665665767E-2"/>
    <n v="7.2606819934574185E-3"/>
    <n v="9.161358362396288E-3"/>
    <n v="-9.3351745725810398E-3"/>
    <n v="2.4247832398285429E-2"/>
    <n v="3.7104267910084698E-2"/>
    <x v="0"/>
    <x v="0"/>
  </r>
  <r>
    <x v="378"/>
    <n v="106113.76"/>
    <n v="106517.04"/>
    <n v="104777.88"/>
    <n v="106416.22"/>
    <x v="372"/>
    <x v="1"/>
    <x v="0"/>
    <n v="3.3159418742743085E-3"/>
    <n v="-7.7794041664196456E-3"/>
    <n v="-2.9025525162456378E-2"/>
    <n v="-2.4147508952269692E-2"/>
    <n v="-2.5455662931465062E-3"/>
    <n v="-6.4488992420763669E-4"/>
    <n v="-1.9141422859184964E-2"/>
    <n v="1.4441584111681505E-2"/>
    <n v="2.7298019623480774E-2"/>
    <n v="2.4759425437882343E-2"/>
    <x v="1"/>
    <x v="1"/>
  </r>
  <r>
    <x v="379"/>
    <n v="106441.43"/>
    <n v="107374.02"/>
    <n v="106164.17"/>
    <n v="106769.09"/>
    <x v="373"/>
    <x v="1"/>
    <x v="0"/>
    <n v="-1.1095346040693954E-2"/>
    <n v="-3.2341467036730687E-2"/>
    <n v="-2.7463450826544E-2"/>
    <n v="-5.8615081674208147E-3"/>
    <n v="-3.9608317984819452E-3"/>
    <n v="-2.2457364733459273E-2"/>
    <n v="1.1125642237407196E-2"/>
    <n v="2.3982077749206465E-2"/>
    <n v="2.1443483563608035E-2"/>
    <n v="1.8667009804617218E-2"/>
    <x v="2"/>
    <x v="2"/>
  </r>
  <r>
    <x v="380"/>
    <n v="105609.66"/>
    <n v="106617.86"/>
    <n v="105029.94"/>
    <n v="105584.45"/>
    <x v="374"/>
    <x v="0"/>
    <x v="0"/>
    <n v="-2.1246120996036733E-2"/>
    <n v="-1.6368104785850046E-2"/>
    <n v="5.2338378732731394E-3"/>
    <n v="7.1345142422120089E-3"/>
    <n v="-1.1362018692765319E-2"/>
    <n v="2.222098827810115E-2"/>
    <n v="3.5077423789900419E-2"/>
    <n v="3.2538829604301989E-2"/>
    <n v="2.9762355845311173E-2"/>
    <n v="2.6514025760185134E-2"/>
    <x v="3"/>
    <x v="3"/>
  </r>
  <r>
    <x v="381"/>
    <n v="105357.6"/>
    <n v="105735.67999999999"/>
    <n v="103089.14"/>
    <n v="103341.19"/>
    <x v="375"/>
    <x v="0"/>
    <x v="0"/>
    <n v="4.8780162101866864E-3"/>
    <n v="2.6479958869309872E-2"/>
    <n v="2.8380635238248741E-2"/>
    <n v="9.8841023032714137E-3"/>
    <n v="4.3467109274137883E-2"/>
    <n v="5.6323544785937152E-2"/>
    <n v="5.3784950600338721E-2"/>
    <n v="5.1008476841347905E-2"/>
    <n v="4.7760146756221866E-2"/>
    <n v="5.5441706100670674E-2"/>
    <x v="4"/>
    <x v="3"/>
  </r>
  <r>
    <x v="382"/>
    <n v="103719.27"/>
    <n v="104122.55"/>
    <n v="102345.59"/>
    <n v="103845.29"/>
    <x v="376"/>
    <x v="1"/>
    <x v="0"/>
    <n v="2.1601942659123186E-2"/>
    <n v="2.3502619028062055E-2"/>
    <n v="5.0060860930847273E-3"/>
    <n v="3.8589093063951196E-2"/>
    <n v="5.1445528575750465E-2"/>
    <n v="4.8906934390152035E-2"/>
    <n v="4.6130460631161219E-2"/>
    <n v="4.288213054603518E-2"/>
    <n v="5.0563689890483987E-2"/>
    <n v="4.4326679271142644E-2"/>
    <x v="5"/>
    <x v="1"/>
  </r>
  <r>
    <x v="383"/>
    <n v="104601.45"/>
    <n v="106214.58"/>
    <n v="104425.01"/>
    <n v="106088.55"/>
    <x v="377"/>
    <x v="1"/>
    <x v="0"/>
    <n v="1.9006763689388695E-3"/>
    <n v="-1.6595856566038458E-2"/>
    <n v="1.6987150404828011E-2"/>
    <n v="2.984358591662728E-2"/>
    <n v="2.7304991731028849E-2"/>
    <n v="2.4528517972038033E-2"/>
    <n v="2.1280187886911994E-2"/>
    <n v="2.8961747231360802E-2"/>
    <n v="2.2724736612019458E-2"/>
    <n v="3.1406532857300884E-2"/>
    <x v="0"/>
    <x v="2"/>
  </r>
  <r>
    <x v="384"/>
    <n v="106617.86"/>
    <n v="106794.3"/>
    <n v="104954.32"/>
    <n v="106290.19"/>
    <x v="378"/>
    <x v="1"/>
    <x v="0"/>
    <n v="-1.8496532934977328E-2"/>
    <n v="1.5086474035889141E-2"/>
    <n v="2.794290954768841E-2"/>
    <n v="2.540431536208998E-2"/>
    <n v="2.2627841603099164E-2"/>
    <n v="1.9379511517973125E-2"/>
    <n v="2.7061070862421932E-2"/>
    <n v="2.0824060243080589E-2"/>
    <n v="2.9505856488362014E-2"/>
    <n v="4.1283882019470641E-2"/>
    <x v="0"/>
    <x v="3"/>
  </r>
  <r>
    <x v="385"/>
    <n v="106050.75"/>
    <n v="106567.45"/>
    <n v="104097.35"/>
    <n v="104324.19"/>
    <x v="379"/>
    <x v="0"/>
    <x v="0"/>
    <n v="3.3583006970866469E-2"/>
    <n v="4.6439442482665738E-2"/>
    <n v="4.3900848297067308E-2"/>
    <n v="4.1124374538076491E-2"/>
    <n v="3.7876044452950453E-2"/>
    <n v="4.555760379739926E-2"/>
    <n v="3.9320593178057917E-2"/>
    <n v="4.8002389423339342E-2"/>
    <n v="5.9780414954447969E-2"/>
    <n v="5.6198614732276497E-2"/>
    <x v="1"/>
    <x v="3"/>
  </r>
  <r>
    <x v="386"/>
    <n v="104601.45"/>
    <n v="107878.12"/>
    <n v="104298.99"/>
    <n v="107827.71"/>
    <x v="380"/>
    <x v="1"/>
    <x v="2"/>
    <n v="1.2856435511799269E-2"/>
    <n v="1.0317841326200838E-2"/>
    <n v="7.5413675672100222E-3"/>
    <n v="4.2930374820839834E-3"/>
    <n v="1.1974596826532791E-2"/>
    <n v="5.7375862071914474E-3"/>
    <n v="1.4419382452472873E-2"/>
    <n v="2.61974079835815E-2"/>
    <n v="2.2615607761410028E-2"/>
    <n v="1.789755631738188E-2"/>
    <x v="2"/>
    <x v="0"/>
  </r>
  <r>
    <x v="387"/>
    <n v="107752.09"/>
    <n v="109377.83"/>
    <n v="107323.61"/>
    <n v="109213.99"/>
    <x v="381"/>
    <x v="1"/>
    <x v="0"/>
    <n v="-2.5385941855984306E-3"/>
    <n v="-5.3150679445892468E-3"/>
    <n v="-8.5633980297152856E-3"/>
    <n v="-8.8183868526647835E-4"/>
    <n v="-7.1188493046078216E-3"/>
    <n v="1.5629469406736041E-3"/>
    <n v="1.3340972471782231E-2"/>
    <n v="9.7591722496107591E-3"/>
    <n v="5.0411208055826107E-3"/>
    <n v="8.2013380424984517E-3"/>
    <x v="3"/>
    <x v="1"/>
  </r>
  <r>
    <x v="388"/>
    <n v="109012.35"/>
    <n v="109768.51"/>
    <n v="108256.2"/>
    <n v="108936.74"/>
    <x v="382"/>
    <x v="0"/>
    <x v="0"/>
    <n v="-2.7764737589908162E-3"/>
    <n v="-6.024803844116855E-3"/>
    <n v="1.6567555003319523E-3"/>
    <n v="-4.580255119009391E-3"/>
    <n v="4.1015411262720347E-3"/>
    <n v="1.5879566657380662E-2"/>
    <n v="1.229776643520919E-2"/>
    <n v="7.5797149911810413E-3"/>
    <n v="1.0739932228096882E-2"/>
    <n v="6.9146014424407154E-3"/>
    <x v="4"/>
    <x v="2"/>
  </r>
  <r>
    <x v="389"/>
    <n v="109264.4"/>
    <n v="110020.56"/>
    <n v="107852.92"/>
    <n v="108634.28"/>
    <x v="383"/>
    <x v="0"/>
    <x v="0"/>
    <n v="-3.2483300851260388E-3"/>
    <n v="4.4332292593227685E-3"/>
    <n v="-1.8037813600185748E-3"/>
    <n v="6.8780148852628509E-3"/>
    <n v="1.8656040416371478E-2"/>
    <n v="1.5074240194200006E-2"/>
    <n v="1.0356188750171857E-2"/>
    <n v="1.3516405987087698E-2"/>
    <n v="9.6910752014315316E-3"/>
    <n v="5.8509638869854719E-3"/>
    <x v="5"/>
    <x v="3"/>
  </r>
  <r>
    <x v="390"/>
    <n v="108306.61"/>
    <n v="109365.23"/>
    <n v="108079.76"/>
    <n v="108281.4"/>
    <x v="384"/>
    <x v="0"/>
    <x v="0"/>
    <n v="7.6815593444488073E-3"/>
    <n v="1.444548725107464E-3"/>
    <n v="1.012634497038889E-2"/>
    <n v="2.1904370501497517E-2"/>
    <n v="1.8322570279326045E-2"/>
    <n v="1.3604518835297896E-2"/>
    <n v="1.6764736072213737E-2"/>
    <n v="1.293940528655757E-2"/>
    <n v="9.0992939721115107E-3"/>
    <n v="1.0233113925676829E-2"/>
    <x v="6"/>
    <x v="2"/>
  </r>
  <r>
    <x v="391"/>
    <n v="108936.74"/>
    <n v="109592.07"/>
    <n v="108886.33"/>
    <n v="109113.17"/>
    <x v="385"/>
    <x v="1"/>
    <x v="0"/>
    <n v="-6.2370106193413433E-3"/>
    <n v="2.4447856259400824E-3"/>
    <n v="1.4222811157048709E-2"/>
    <n v="1.0641010934877237E-2"/>
    <n v="5.922959490849089E-3"/>
    <n v="9.08317672776493E-3"/>
    <n v="5.2578459421087631E-3"/>
    <n v="1.4177346276627034E-3"/>
    <n v="2.5515545812280216E-3"/>
    <n v="7.1947961846727804E-3"/>
    <x v="7"/>
    <x v="3"/>
  </r>
  <r>
    <x v="392"/>
    <n v="108684.69"/>
    <n v="109087.97"/>
    <n v="107852.92"/>
    <n v="108432.63"/>
    <x v="386"/>
    <x v="0"/>
    <x v="0"/>
    <n v="8.6817962452814257E-3"/>
    <n v="2.0459821776390053E-2"/>
    <n v="1.6878021554218581E-2"/>
    <n v="1.2159970110190432E-2"/>
    <n v="1.5320187347106273E-2"/>
    <n v="1.1494856561450106E-2"/>
    <n v="7.6547452470040467E-3"/>
    <n v="8.7885652005693649E-3"/>
    <n v="1.3431806804014124E-2"/>
    <n v="3.2708144201621381E-2"/>
    <x v="0"/>
    <x v="7"/>
  </r>
  <r>
    <x v="393"/>
    <n v="109002.42"/>
    <n v="109621.75"/>
    <n v="108135.35"/>
    <n v="109374.02"/>
    <x v="387"/>
    <x v="1"/>
    <x v="0"/>
    <n v="1.1778025531108627E-2"/>
    <n v="8.1962253089371551E-3"/>
    <n v="3.4781738649090066E-3"/>
    <n v="6.6383911018248476E-3"/>
    <n v="2.8130603161686807E-3"/>
    <n v="-1.027050998277379E-3"/>
    <n v="1.0676895528793917E-4"/>
    <n v="4.750010558732698E-3"/>
    <n v="2.4026347956339955E-2"/>
    <n v="1.9381347541607696E-2"/>
    <x v="1"/>
    <x v="8"/>
  </r>
  <r>
    <x v="394"/>
    <n v="109250.15"/>
    <n v="110736.55"/>
    <n v="109200.61"/>
    <n v="110662.23"/>
    <x v="388"/>
    <x v="1"/>
    <x v="0"/>
    <n v="-3.5818002221714718E-3"/>
    <n v="-8.2998516661996202E-3"/>
    <n v="-5.1396344292837792E-3"/>
    <n v="-8.9649652149399461E-3"/>
    <n v="-1.2805076529386006E-2"/>
    <n v="-1.1671256575820688E-2"/>
    <n v="-7.0280149723759289E-3"/>
    <n v="1.2248322425231328E-2"/>
    <n v="7.6033220104990695E-3"/>
    <n v="3.0936617967836644E-2"/>
    <x v="0"/>
    <x v="9"/>
  </r>
  <r>
    <x v="395"/>
    <n v="110810.87"/>
    <n v="111454.97"/>
    <n v="109745.62"/>
    <n v="110265.86"/>
    <x v="389"/>
    <x v="0"/>
    <x v="0"/>
    <n v="-4.7180514440281485E-3"/>
    <n v="-1.5578342071123075E-3"/>
    <n v="-5.3831649927684744E-3"/>
    <n v="-9.2232763072145341E-3"/>
    <n v="-8.0894563536492159E-3"/>
    <n v="-3.4462147502044571E-3"/>
    <n v="1.58301226474028E-2"/>
    <n v="1.1185122232670541E-2"/>
    <n v="3.4518418190008116E-2"/>
    <n v="1.3237212056888992E-2"/>
    <x v="1"/>
    <x v="0"/>
  </r>
  <r>
    <x v="396"/>
    <n v="110736.55"/>
    <n v="111306.33"/>
    <n v="109423.57"/>
    <n v="109745.62"/>
    <x v="390"/>
    <x v="0"/>
    <x v="0"/>
    <n v="3.160217236915841E-3"/>
    <n v="-6.6511354874032591E-4"/>
    <n v="-4.5052248631863856E-3"/>
    <n v="-3.3714049096210674E-3"/>
    <n v="1.2718366938236914E-3"/>
    <n v="2.0548174091430949E-2"/>
    <n v="1.590317367669869E-2"/>
    <n v="3.9236469634036264E-2"/>
    <n v="1.795526350091714E-2"/>
    <n v="9.5239750358168118E-3"/>
    <x v="2"/>
    <x v="1"/>
  </r>
  <r>
    <x v="397"/>
    <n v="108754.69"/>
    <n v="110092.44"/>
    <n v="108234.45"/>
    <n v="110092.44"/>
    <x v="391"/>
    <x v="1"/>
    <x v="0"/>
    <n v="-3.8253307856561669E-3"/>
    <n v="-7.6654421001022266E-3"/>
    <n v="-6.5316221465369084E-3"/>
    <n v="-1.8883805430921496E-3"/>
    <n v="1.7387956854515108E-2"/>
    <n v="1.2742956439782849E-2"/>
    <n v="3.6076252397120423E-2"/>
    <n v="1.4795046264001299E-2"/>
    <n v="6.3637577989009708E-3"/>
    <n v="-4.040290063618146E-2"/>
    <x v="3"/>
    <x v="4"/>
  </r>
  <r>
    <x v="398"/>
    <n v="110736.55"/>
    <n v="110959.51"/>
    <n v="109374.02"/>
    <n v="109671.3"/>
    <x v="392"/>
    <x v="0"/>
    <x v="0"/>
    <n v="-3.8401113144460597E-3"/>
    <n v="-2.7062913608807415E-3"/>
    <n v="1.9369502425640173E-3"/>
    <n v="2.1213287640171274E-2"/>
    <n v="1.6568287225439016E-2"/>
    <n v="3.990158318277659E-2"/>
    <n v="1.8620377049657466E-2"/>
    <n v="1.0189088584557138E-2"/>
    <n v="-3.6577569850525293E-2"/>
    <n v="-2.178880382443471E-2"/>
    <x v="4"/>
    <x v="5"/>
  </r>
  <r>
    <x v="399"/>
    <n v="109324.47"/>
    <n v="110117.22"/>
    <n v="108581.27"/>
    <n v="109250.15"/>
    <x v="393"/>
    <x v="0"/>
    <x v="0"/>
    <n v="1.1338199535653182E-3"/>
    <n v="5.777061557010077E-3"/>
    <n v="2.5053398954617334E-2"/>
    <n v="2.0408398539885075E-2"/>
    <n v="4.374169449722265E-2"/>
    <n v="2.2460488364103526E-2"/>
    <n v="1.4029199899003197E-2"/>
    <n v="-3.2737458536079234E-2"/>
    <n v="-1.7948692509988651E-2"/>
    <n v="-3.4603830458693641E-2"/>
    <x v="5"/>
    <x v="4"/>
  </r>
  <r>
    <x v="400"/>
    <n v="109374.02"/>
    <n v="109943.8"/>
    <n v="108606.05"/>
    <n v="109374.02"/>
    <x v="394"/>
    <x v="1"/>
    <x v="0"/>
    <n v="4.6432416034447588E-3"/>
    <n v="2.3919579001052016E-2"/>
    <n v="1.9274578586319757E-2"/>
    <n v="4.2607874543657331E-2"/>
    <n v="2.1326668410538208E-2"/>
    <n v="1.2895379945437879E-2"/>
    <n v="-3.3871278489644552E-2"/>
    <n v="-1.9082512463553969E-2"/>
    <n v="-3.5737650412258959E-2"/>
    <n v="-2.9150981567919509E-2"/>
    <x v="6"/>
    <x v="5"/>
  </r>
  <r>
    <x v="401"/>
    <n v="109497.89"/>
    <n v="109881.87"/>
    <n v="109398.79"/>
    <n v="109881.87"/>
    <x v="395"/>
    <x v="1"/>
    <x v="0"/>
    <n v="1.9276337397607257E-2"/>
    <n v="1.4631336982874998E-2"/>
    <n v="3.7964632940212573E-2"/>
    <n v="1.6683426807093449E-2"/>
    <n v="8.2521383419931205E-3"/>
    <n v="-3.8514520093089311E-2"/>
    <n v="-2.3725754066998728E-2"/>
    <n v="-4.0380892015703718E-2"/>
    <n v="-3.3794223171364268E-2"/>
    <n v="-2.421249176945206E-2"/>
    <x v="7"/>
    <x v="6"/>
  </r>
  <r>
    <x v="402"/>
    <n v="110364.95"/>
    <n v="111999.99"/>
    <n v="110166.76"/>
    <n v="111999.99"/>
    <x v="396"/>
    <x v="1"/>
    <x v="0"/>
    <n v="-4.6450004147322588E-3"/>
    <n v="1.8688295542605315E-2"/>
    <n v="-2.5929105905138083E-3"/>
    <n v="-1.1024199055614137E-2"/>
    <n v="-5.7790857490696568E-2"/>
    <n v="-4.3002091464605985E-2"/>
    <n v="-5.9657229413310975E-2"/>
    <n v="-5.3070560568971525E-2"/>
    <n v="-4.3488829167059317E-2"/>
    <n v="-3.4924026291798804E-2"/>
    <x v="8"/>
    <x v="7"/>
  </r>
  <r>
    <x v="403"/>
    <n v="111801.8"/>
    <n v="112495.45"/>
    <n v="111479.75"/>
    <n v="111479.75"/>
    <x v="397"/>
    <x v="0"/>
    <x v="0"/>
    <n v="2.3333295957337574E-2"/>
    <n v="2.0520898242184504E-3"/>
    <n v="-6.3791986408818779E-3"/>
    <n v="-5.3145857075964309E-2"/>
    <n v="-3.8357091049873726E-2"/>
    <n v="-5.5012228998578716E-2"/>
    <n v="-4.8425560154239267E-2"/>
    <n v="-3.8843828752327059E-2"/>
    <n v="-3.0279025877066545E-2"/>
    <n v="-3.7623576415124926E-2"/>
    <x v="9"/>
    <x v="8"/>
  </r>
  <r>
    <x v="404"/>
    <n v="112520.22"/>
    <n v="114204.81"/>
    <n v="112470.68"/>
    <n v="114080.94"/>
    <x v="398"/>
    <x v="1"/>
    <x v="0"/>
    <n v="-2.1281206133119124E-2"/>
    <n v="-2.9712494598219452E-2"/>
    <n v="-7.6479153033301883E-2"/>
    <n v="-6.16903870072113E-2"/>
    <n v="-7.834552495591629E-2"/>
    <n v="-7.1758856111576841E-2"/>
    <n v="-6.2177124709664633E-2"/>
    <n v="-5.361232183440412E-2"/>
    <n v="-6.0956872372462501E-2"/>
    <n v="-6.7199567979009167E-2"/>
    <x v="9"/>
    <x v="9"/>
  </r>
  <r>
    <x v="405"/>
    <n v="113486.38"/>
    <n v="113659.8"/>
    <n v="111355.88"/>
    <n v="111653.16"/>
    <x v="399"/>
    <x v="0"/>
    <x v="0"/>
    <n v="-8.4312884651003284E-3"/>
    <n v="-5.5197946900182759E-2"/>
    <n v="-4.0409180874092177E-2"/>
    <n v="-5.7064318822797166E-2"/>
    <n v="-5.0477649978457717E-2"/>
    <n v="-4.0895918576545509E-2"/>
    <n v="-3.2331115701284996E-2"/>
    <n v="-3.9675666239343377E-2"/>
    <n v="-4.5918361845890043E-2"/>
    <n v="-4.1497722553583083E-2"/>
    <x v="9"/>
    <x v="0"/>
  </r>
  <r>
    <x v="406"/>
    <n v="111132.92"/>
    <n v="111256.79"/>
    <n v="109497.89"/>
    <n v="110711.78"/>
    <x v="400"/>
    <x v="0"/>
    <x v="0"/>
    <n v="-4.6766658435082431E-2"/>
    <n v="-3.1977892408991848E-2"/>
    <n v="-4.8633030357696838E-2"/>
    <n v="-4.2046361513357389E-2"/>
    <n v="-3.2464630111445181E-2"/>
    <n v="-2.3899827236184668E-2"/>
    <n v="-3.1244377774243048E-2"/>
    <n v="-3.7487073380789715E-2"/>
    <n v="-3.3066434088482755E-2"/>
    <n v="-4.2216358386896635E-2"/>
    <x v="4"/>
    <x v="1"/>
  </r>
  <r>
    <x v="407"/>
    <n v="109993.35"/>
    <n v="110513.59"/>
    <n v="105534.16"/>
    <n v="105534.16"/>
    <x v="401"/>
    <x v="0"/>
    <x v="1"/>
    <n v="1.4788766026090583E-2"/>
    <n v="-1.8663719226144071E-3"/>
    <n v="4.7202969217250423E-3"/>
    <n v="1.430202832363725E-2"/>
    <n v="2.2866831198897763E-2"/>
    <n v="1.5522280660839383E-2"/>
    <n v="9.2795850542927161E-3"/>
    <n v="1.3700224346599676E-2"/>
    <n v="4.5503000481857958E-3"/>
    <n v="2.6408849573989479E-2"/>
    <x v="0"/>
    <x v="2"/>
  </r>
  <r>
    <x v="408"/>
    <n v="106277.36"/>
    <n v="107540.8"/>
    <n v="105484.61"/>
    <n v="107094.88"/>
    <x v="402"/>
    <x v="1"/>
    <x v="0"/>
    <n v="-1.665513794870499E-2"/>
    <n v="-1.0068469104365541E-2"/>
    <n v="-4.8673770245333259E-4"/>
    <n v="8.0780651728071806E-3"/>
    <n v="7.3351463474879974E-4"/>
    <n v="-5.5091809717978668E-3"/>
    <n v="-1.0885416794909064E-3"/>
    <n v="-1.0238465977904787E-2"/>
    <n v="1.1620083547898896E-2"/>
    <n v="1.528064315601807E-2"/>
    <x v="0"/>
    <x v="3"/>
  </r>
  <r>
    <x v="409"/>
    <n v="107639.89"/>
    <n v="108073.42"/>
    <n v="103651.39"/>
    <n v="105311.2"/>
    <x v="403"/>
    <x v="0"/>
    <x v="0"/>
    <n v="6.5866688443394494E-3"/>
    <n v="1.6168400246251657E-2"/>
    <n v="2.4733203121512171E-2"/>
    <n v="1.738865258345379E-2"/>
    <n v="1.1145956976907123E-2"/>
    <n v="1.5566596269214084E-2"/>
    <n v="6.4166719708002029E-3"/>
    <n v="2.8275221496603886E-2"/>
    <n v="3.193578110472306E-2"/>
    <n v="4.6182420125182699E-2"/>
    <x v="0"/>
    <x v="7"/>
  </r>
  <r>
    <x v="410"/>
    <n v="103923.9"/>
    <n v="106203.04"/>
    <n v="102957.74"/>
    <n v="106004.85"/>
    <x v="404"/>
    <x v="1"/>
    <x v="0"/>
    <n v="9.581731401912208E-3"/>
    <n v="1.8146534277172721E-2"/>
    <n v="1.080198373911434E-2"/>
    <n v="4.5592881325676737E-3"/>
    <n v="8.9799274248746341E-3"/>
    <n v="-1.6999687353924653E-4"/>
    <n v="2.1688552652264437E-2"/>
    <n v="2.5349112260383611E-2"/>
    <n v="3.959575128084325E-2"/>
    <n v="5.117005089609783E-2"/>
    <x v="0"/>
    <x v="8"/>
  </r>
  <r>
    <x v="411"/>
    <n v="105781.89"/>
    <n v="107937.17"/>
    <n v="104667.1"/>
    <n v="107020.56"/>
    <x v="405"/>
    <x v="1"/>
    <x v="0"/>
    <n v="8.5648028752605132E-3"/>
    <n v="1.2202523372021323E-3"/>
    <n v="-5.0224432693445342E-3"/>
    <n v="-6.0180397703757382E-4"/>
    <n v="-9.7517282754514545E-3"/>
    <n v="1.2106821250352229E-2"/>
    <n v="1.5767380858471403E-2"/>
    <n v="3.0014019878931042E-2"/>
    <n v="4.1588319494185622E-2"/>
    <n v="3.2479271717467673E-2"/>
    <x v="1"/>
    <x v="9"/>
  </r>
  <r>
    <x v="412"/>
    <n v="107441.7"/>
    <n v="108135.35"/>
    <n v="106401.23"/>
    <n v="107937.17"/>
    <x v="406"/>
    <x v="1"/>
    <x v="0"/>
    <n v="-7.3445505380583809E-3"/>
    <n v="-1.3587246144605047E-2"/>
    <n v="-9.166606852298087E-3"/>
    <n v="-1.8316531150711968E-2"/>
    <n v="3.5420183750917156E-3"/>
    <n v="7.2025779832108894E-3"/>
    <n v="2.1449217003670529E-2"/>
    <n v="3.3023516618925108E-2"/>
    <n v="2.3914468842207159E-2"/>
    <n v="2.8382187745532583E-3"/>
    <x v="2"/>
    <x v="0"/>
  </r>
  <r>
    <x v="413"/>
    <n v="108432.63"/>
    <n v="109002.42"/>
    <n v="107144.42"/>
    <n v="107144.42"/>
    <x v="407"/>
    <x v="0"/>
    <x v="0"/>
    <n v="-6.2426956065466666E-3"/>
    <n v="-1.8220563142397062E-3"/>
    <n v="-1.0971980612653587E-2"/>
    <n v="1.0886568913150096E-2"/>
    <n v="1.454712852126927E-2"/>
    <n v="2.879376754172891E-2"/>
    <n v="4.0368067156983489E-2"/>
    <n v="3.125901938026554E-2"/>
    <n v="1.0182769312611639E-2"/>
    <n v="2.2551097642098727E-2"/>
    <x v="3"/>
    <x v="1"/>
  </r>
  <r>
    <x v="414"/>
    <n v="106772.82"/>
    <n v="107293.06"/>
    <n v="105905.76"/>
    <n v="106475.55"/>
    <x v="408"/>
    <x v="0"/>
    <x v="0"/>
    <n v="4.4206392923069604E-3"/>
    <n v="-4.7292850061069203E-3"/>
    <n v="1.7129264519696763E-2"/>
    <n v="2.0789824127815937E-2"/>
    <n v="3.5036463148275576E-2"/>
    <n v="4.6610762763530156E-2"/>
    <n v="3.7501714986812207E-2"/>
    <n v="1.6425464919158306E-2"/>
    <n v="2.8793793248645394E-2"/>
    <n v="4.2368392722662684E-2"/>
    <x v="4"/>
    <x v="2"/>
  </r>
  <r>
    <x v="415"/>
    <n v="106599.41"/>
    <n v="107342.61"/>
    <n v="105546.55"/>
    <n v="106946.24000000001"/>
    <x v="409"/>
    <x v="1"/>
    <x v="0"/>
    <n v="-9.1499242984138807E-3"/>
    <n v="1.2708625227389803E-2"/>
    <n v="1.6369184835508976E-2"/>
    <n v="3.0615823855968616E-2"/>
    <n v="4.2190123471223195E-2"/>
    <n v="3.3081075694505246E-2"/>
    <n v="1.2004825626851345E-2"/>
    <n v="2.4373153956338434E-2"/>
    <n v="3.7947753430355724E-2"/>
    <n v="4.2412079369128386E-2"/>
    <x v="0"/>
    <x v="3"/>
  </r>
  <r>
    <x v="416"/>
    <n v="107268.29"/>
    <n v="108469.79"/>
    <n v="105732.35"/>
    <n v="105967.69"/>
    <x v="410"/>
    <x v="0"/>
    <x v="0"/>
    <n v="2.1858549525803683E-2"/>
    <n v="2.5519109133922857E-2"/>
    <n v="3.9765748154382496E-2"/>
    <n v="5.1340047769637076E-2"/>
    <n v="4.2230999992919127E-2"/>
    <n v="2.1154749925265226E-2"/>
    <n v="3.3523078254752314E-2"/>
    <n v="4.7097677728769605E-2"/>
    <n v="5.1562003667542267E-2"/>
    <n v="5.3784200972433971E-2"/>
    <x v="0"/>
    <x v="8"/>
  </r>
  <r>
    <x v="417"/>
    <n v="105658.03"/>
    <n v="108358.31"/>
    <n v="105608.48"/>
    <n v="108283.99"/>
    <x v="411"/>
    <x v="1"/>
    <x v="0"/>
    <n v="3.6605596081191738E-3"/>
    <n v="1.7907198628578813E-2"/>
    <n v="2.9481498243833393E-2"/>
    <n v="2.0372450467115444E-2"/>
    <n v="-7.0379960053845725E-4"/>
    <n v="1.1664528728948631E-2"/>
    <n v="2.5239128202965921E-2"/>
    <n v="2.9703454141738583E-2"/>
    <n v="3.1925651446630288E-2"/>
    <n v="3.968614152480987E-2"/>
    <x v="0"/>
    <x v="9"/>
  </r>
  <r>
    <x v="418"/>
    <n v="109250.15"/>
    <n v="109547.43"/>
    <n v="107689.44"/>
    <n v="108680.37"/>
    <x v="412"/>
    <x v="1"/>
    <x v="0"/>
    <n v="1.4246639020459639E-2"/>
    <n v="2.5820938635714219E-2"/>
    <n v="1.671189085899627E-2"/>
    <n v="-4.3643592086576311E-3"/>
    <n v="8.0039691208294572E-3"/>
    <n v="2.1578568594846748E-2"/>
    <n v="2.604289453361941E-2"/>
    <n v="2.8265091838511114E-2"/>
    <n v="3.6025581916690697E-2"/>
    <n v="3.4925528574850095E-2"/>
    <x v="1"/>
    <x v="0"/>
  </r>
  <r>
    <x v="419"/>
    <n v="108259.22"/>
    <n v="110414.5"/>
    <n v="107912.4"/>
    <n v="110228.7"/>
    <x v="413"/>
    <x v="1"/>
    <x v="0"/>
    <n v="1.157429961525458E-2"/>
    <n v="2.4652518385366307E-3"/>
    <n v="-1.861099822911727E-2"/>
    <n v="-6.2426698996301822E-3"/>
    <n v="7.3319295743871082E-3"/>
    <n v="1.179625551315977E-2"/>
    <n v="1.4018452818051474E-2"/>
    <n v="2.1778942896231057E-2"/>
    <n v="2.0678889554390456E-2"/>
    <n v="2.3969693241581158E-3"/>
    <x v="2"/>
    <x v="1"/>
  </r>
  <r>
    <x v="420"/>
    <n v="110736.55"/>
    <n v="111801.8"/>
    <n v="109671.3"/>
    <n v="111504.52"/>
    <x v="414"/>
    <x v="1"/>
    <x v="0"/>
    <n v="-9.109047776717949E-3"/>
    <n v="-3.018529784437185E-2"/>
    <n v="-1.7816969514884762E-2"/>
    <n v="-4.2423700408674714E-3"/>
    <n v="2.2195589790519055E-4"/>
    <n v="2.4441532027968949E-3"/>
    <n v="1.0204643280976478E-2"/>
    <n v="9.1045899391358764E-3"/>
    <n v="-9.1773302910964638E-3"/>
    <n v="-1.773320853930116E-3"/>
    <x v="3"/>
    <x v="2"/>
  </r>
  <r>
    <x v="421"/>
    <n v="109745.62"/>
    <n v="110662.23"/>
    <n v="109027.19"/>
    <n v="110488.82"/>
    <x v="415"/>
    <x v="0"/>
    <x v="0"/>
    <n v="-2.1076250067653901E-2"/>
    <n v="-8.7079217381668128E-3"/>
    <n v="4.8666777358504776E-3"/>
    <n v="9.3310036746231395E-3"/>
    <n v="1.1553200979514844E-2"/>
    <n v="1.9313691057694427E-2"/>
    <n v="1.8213637715853825E-2"/>
    <n v="-6.8282514378514847E-5"/>
    <n v="7.335726922787833E-3"/>
    <n v="-7.8090142358049341E-3"/>
    <x v="4"/>
    <x v="3"/>
  </r>
  <r>
    <x v="422"/>
    <n v="110464.04"/>
    <n v="110909.96"/>
    <n v="108135.35"/>
    <n v="108160.13"/>
    <x v="416"/>
    <x v="0"/>
    <x v="0"/>
    <n v="1.2368328329487088E-2"/>
    <n v="2.5942927803504379E-2"/>
    <n v="3.0407253742277041E-2"/>
    <n v="3.2629451047168745E-2"/>
    <n v="4.0389941125348328E-2"/>
    <n v="3.9289887783507726E-2"/>
    <n v="2.1007967553275386E-2"/>
    <n v="2.8411976990441734E-2"/>
    <n v="1.3267235831848967E-2"/>
    <n v="6.2568477287233693E-3"/>
    <x v="5"/>
    <x v="4"/>
  </r>
  <r>
    <x v="423"/>
    <n v="108556.5"/>
    <n v="109733.23"/>
    <n v="108085.81"/>
    <n v="109497.89"/>
    <x v="417"/>
    <x v="1"/>
    <x v="0"/>
    <n v="1.357459947401729E-2"/>
    <n v="1.8038925412789952E-2"/>
    <n v="2.0261122717681657E-2"/>
    <n v="2.8021612795861239E-2"/>
    <n v="2.6921559454020638E-2"/>
    <n v="8.639639223788298E-3"/>
    <n v="1.6043648660954646E-2"/>
    <n v="8.9890750236187866E-4"/>
    <n v="-6.111480600763719E-3"/>
    <n v="2.3494568188226483E-2"/>
    <x v="6"/>
    <x v="5"/>
  </r>
  <r>
    <x v="424"/>
    <n v="108754.69"/>
    <n v="111108.15"/>
    <n v="108581.27"/>
    <n v="110984.28"/>
    <x v="418"/>
    <x v="1"/>
    <x v="0"/>
    <n v="4.4643259387726619E-3"/>
    <n v="6.6865232436643662E-3"/>
    <n v="1.4447013321843949E-2"/>
    <n v="1.3346959980003348E-2"/>
    <n v="-4.9349602502289924E-3"/>
    <n v="2.4690491869373554E-3"/>
    <n v="-1.2675691971655412E-2"/>
    <n v="-1.9686080074781009E-2"/>
    <n v="9.919968714209193E-3"/>
    <n v="2.9852381208174461E-2"/>
    <x v="0"/>
    <x v="6"/>
  </r>
  <r>
    <x v="425"/>
    <n v="111603.61"/>
    <n v="112445.91"/>
    <n v="111182.47"/>
    <n v="111479.75"/>
    <x v="419"/>
    <x v="1"/>
    <x v="0"/>
    <n v="2.2221973048917043E-3"/>
    <n v="9.982687383071287E-3"/>
    <n v="8.8826340412306859E-3"/>
    <n v="-9.3992861890016544E-3"/>
    <n v="-1.9952767518353065E-3"/>
    <n v="-1.7140017910428074E-2"/>
    <n v="-2.4150406013553671E-2"/>
    <n v="5.4556427754365311E-3"/>
    <n v="2.5388055269401799E-2"/>
    <n v="2.3465833889516841E-2"/>
    <x v="1"/>
    <x v="7"/>
  </r>
  <r>
    <x v="426"/>
    <n v="111727.48"/>
    <n v="112445.91"/>
    <n v="110687"/>
    <n v="111727.48"/>
    <x v="420"/>
    <x v="1"/>
    <x v="0"/>
    <n v="7.7604900781795827E-3"/>
    <n v="6.6604367363389816E-3"/>
    <n v="-1.1621483493893359E-2"/>
    <n v="-4.2174740567270108E-3"/>
    <n v="-1.9362215215319778E-2"/>
    <n v="-2.6372603318445376E-2"/>
    <n v="3.2334454705448268E-3"/>
    <n v="2.3165857964510095E-2"/>
    <n v="2.1243636584625136E-2"/>
    <n v="1.7391702013045296E-2"/>
    <x v="2"/>
    <x v="8"/>
  </r>
  <r>
    <x v="427"/>
    <n v="111306.33"/>
    <n v="112706.02"/>
    <n v="111108.15"/>
    <n v="112594.54"/>
    <x v="421"/>
    <x v="1"/>
    <x v="0"/>
    <n v="-1.1000533418406011E-3"/>
    <n v="-1.9381973572072941E-2"/>
    <n v="-1.1977964134906594E-2"/>
    <n v="-2.7122705293499361E-2"/>
    <n v="-3.4133093396624958E-2"/>
    <n v="-4.5270446076347559E-3"/>
    <n v="1.5405367886330512E-2"/>
    <n v="1.3483146506445554E-2"/>
    <n v="9.6312119348657133E-3"/>
    <n v="1.7150032098025014E-2"/>
    <x v="0"/>
    <x v="9"/>
  </r>
  <r>
    <x v="428"/>
    <n v="112718.41"/>
    <n v="113164.33"/>
    <n v="111727.48"/>
    <n v="112470.68"/>
    <x v="422"/>
    <x v="0"/>
    <x v="0"/>
    <n v="-1.828192023023234E-2"/>
    <n v="-1.0877910793065992E-2"/>
    <n v="-2.602265195165876E-2"/>
    <n v="-3.3033040054784357E-2"/>
    <n v="-3.4269912657941548E-3"/>
    <n v="1.6505421228171113E-2"/>
    <n v="1.4583199848286155E-2"/>
    <n v="1.0731265276706314E-2"/>
    <n v="1.8250085439865615E-2"/>
    <n v="2.4646618584270308E-2"/>
    <x v="0"/>
    <x v="0"/>
  </r>
  <r>
    <x v="429"/>
    <n v="112470.68"/>
    <n v="112780.34"/>
    <n v="110290.63"/>
    <n v="110414.5"/>
    <x v="423"/>
    <x v="0"/>
    <x v="0"/>
    <n v="7.4040094371663479E-3"/>
    <n v="-7.7407317214264193E-3"/>
    <n v="-1.4751119824552017E-2"/>
    <n v="1.4854928964438185E-2"/>
    <n v="3.4787341458403453E-2"/>
    <n v="3.2865120078518495E-2"/>
    <n v="2.9013185506938655E-2"/>
    <n v="3.6532005670097956E-2"/>
    <n v="4.2928538814502648E-2"/>
    <n v="3.0640456757912493E-2"/>
    <x v="1"/>
    <x v="1"/>
  </r>
  <r>
    <x v="430"/>
    <n v="110439.27"/>
    <n v="111281.56"/>
    <n v="109225.38"/>
    <n v="111232.01"/>
    <x v="424"/>
    <x v="1"/>
    <x v="0"/>
    <n v="-1.5144741158592767E-2"/>
    <n v="-2.2155129261718365E-2"/>
    <n v="7.4509195272718376E-3"/>
    <n v="2.7383332021237106E-2"/>
    <n v="2.5461110641352147E-2"/>
    <n v="2.1609176069772307E-2"/>
    <n v="2.9127996232931608E-2"/>
    <n v="3.55245293773363E-2"/>
    <n v="2.3236447320746145E-2"/>
    <n v="2.8169962324465891E-2"/>
    <x v="2"/>
    <x v="2"/>
  </r>
  <r>
    <x v="431"/>
    <n v="111479.75"/>
    <n v="111677.93"/>
    <n v="109374.02"/>
    <n v="109547.43"/>
    <x v="425"/>
    <x v="0"/>
    <x v="0"/>
    <n v="-7.0103881031255977E-3"/>
    <n v="2.2595660685864605E-2"/>
    <n v="4.2528073179829873E-2"/>
    <n v="4.0605851799944914E-2"/>
    <n v="3.6753917228365074E-2"/>
    <n v="4.4272737391524375E-2"/>
    <n v="5.0669270535929067E-2"/>
    <n v="3.8381188479338912E-2"/>
    <n v="4.3314703483058659E-2"/>
    <n v="-3.0324632885529335E-2"/>
    <x v="3"/>
    <x v="4"/>
  </r>
  <r>
    <x v="432"/>
    <n v="109398.79"/>
    <n v="110265.86"/>
    <n v="108568.89"/>
    <n v="108779.46"/>
    <x v="426"/>
    <x v="0"/>
    <x v="0"/>
    <n v="2.9606048788990202E-2"/>
    <n v="4.953846128295547E-2"/>
    <n v="4.7616239903070512E-2"/>
    <n v="4.3764305331490672E-2"/>
    <n v="5.1283125494649973E-2"/>
    <n v="5.7679658639054665E-2"/>
    <n v="4.539157658246451E-2"/>
    <n v="5.0325091586184256E-2"/>
    <n v="-2.3314244782403737E-2"/>
    <n v="-4.1897396320202951E-3"/>
    <x v="4"/>
    <x v="5"/>
  </r>
  <r>
    <x v="433"/>
    <n v="109324.47"/>
    <n v="112037.15"/>
    <n v="109225.38"/>
    <n v="111999.99"/>
    <x v="427"/>
    <x v="1"/>
    <x v="0"/>
    <n v="1.9932412493965268E-2"/>
    <n v="1.8010191114080309E-2"/>
    <n v="1.4158256542500469E-2"/>
    <n v="2.167707670565977E-2"/>
    <n v="2.8073609850064463E-2"/>
    <n v="1.5785527793474308E-2"/>
    <n v="2.0719042797194054E-2"/>
    <n v="-5.2920293571393939E-2"/>
    <n v="-3.3795788421010498E-2"/>
    <n v="-4.3291653110151151E-2"/>
    <x v="5"/>
    <x v="6"/>
  </r>
  <r>
    <x v="434"/>
    <n v="112646.54"/>
    <n v="114622.79"/>
    <n v="112353.76"/>
    <n v="114232.42"/>
    <x v="428"/>
    <x v="1"/>
    <x v="0"/>
    <n v="-1.9222213798849586E-3"/>
    <n v="-5.7741559514647989E-3"/>
    <n v="1.7446642116945021E-3"/>
    <n v="8.1411973560991946E-3"/>
    <n v="-4.1468847004909604E-3"/>
    <n v="7.866303032287858E-4"/>
    <n v="-7.2852706065359207E-2"/>
    <n v="-5.3728200914975766E-2"/>
    <n v="-6.322406560411642E-2"/>
    <n v="-9.2669405685412265E-2"/>
    <x v="6"/>
    <x v="4"/>
  </r>
  <r>
    <x v="435"/>
    <n v="114427.61"/>
    <n v="114671.59"/>
    <n v="113695.66"/>
    <n v="114012.84"/>
    <x v="429"/>
    <x v="0"/>
    <x v="0"/>
    <n v="-3.8519345715798403E-3"/>
    <n v="3.6668855915794607E-3"/>
    <n v="1.0063418735984153E-2"/>
    <n v="-2.2246633206060018E-3"/>
    <n v="2.7088516831137444E-3"/>
    <n v="-7.0930484685474249E-2"/>
    <n v="-5.1805979535090807E-2"/>
    <n v="-6.1301844224231461E-2"/>
    <n v="-9.0747184305527306E-2"/>
    <n v="-0.1123840095626889"/>
    <x v="7"/>
    <x v="4"/>
  </r>
  <r>
    <x v="436"/>
    <n v="113549.27"/>
    <n v="114086.03"/>
    <n v="113036.91"/>
    <n v="113573.67"/>
    <x v="430"/>
    <x v="0"/>
    <x v="0"/>
    <n v="7.518820163159301E-3"/>
    <n v="1.3915353307563993E-2"/>
    <n v="1.6272712509738385E-3"/>
    <n v="6.5607862546935847E-3"/>
    <n v="-6.7078550113894408E-2"/>
    <n v="-4.7954044963510967E-2"/>
    <n v="-5.7449909652651621E-2"/>
    <n v="-8.6895249733947466E-2"/>
    <n v="-0.10853207499110906"/>
    <n v="-6.4301314855001901E-2"/>
    <x v="8"/>
    <x v="5"/>
  </r>
  <r>
    <x v="437"/>
    <n v="112963.72"/>
    <n v="114476.4"/>
    <n v="112841.72"/>
    <n v="114427.61"/>
    <x v="431"/>
    <x v="1"/>
    <x v="0"/>
    <n v="6.3965331444046925E-3"/>
    <n v="-5.8915489121854625E-3"/>
    <n v="-9.5803390846571634E-4"/>
    <n v="-7.4597370277053709E-2"/>
    <n v="-5.5472865126670268E-2"/>
    <n v="-6.4968729815810922E-2"/>
    <n v="-9.4414069897106767E-2"/>
    <n v="-0.11605089515426836"/>
    <n v="-7.1820135018161202E-2"/>
    <n v="-9.0006151016715052E-2"/>
    <x v="9"/>
    <x v="6"/>
  </r>
  <r>
    <x v="438"/>
    <n v="115013.17"/>
    <n v="116062.29"/>
    <n v="114744.78"/>
    <n v="115159.55"/>
    <x v="432"/>
    <x v="1"/>
    <x v="0"/>
    <n v="-1.2288082056590155E-2"/>
    <n v="-7.3545670528704088E-3"/>
    <n v="-8.0993903421458402E-2"/>
    <n v="-6.186939827107496E-2"/>
    <n v="-7.1365262960215614E-2"/>
    <n v="-0.10081060304151146"/>
    <n v="-0.12244742829867306"/>
    <n v="-7.8216668162565894E-2"/>
    <n v="-9.6402684161119745E-2"/>
    <n v="-7.1783713097090973E-2"/>
    <x v="8"/>
    <x v="7"/>
  </r>
  <r>
    <x v="439"/>
    <n v="114915.57"/>
    <n v="115318.14"/>
    <n v="113378.48"/>
    <n v="113744.46"/>
    <x v="433"/>
    <x v="0"/>
    <x v="0"/>
    <n v="4.9335150037197462E-3"/>
    <n v="-6.8705821364868247E-2"/>
    <n v="-4.9581316214484805E-2"/>
    <n v="-5.9077180903625459E-2"/>
    <n v="-8.8522520984921305E-2"/>
    <n v="-0.1101593462420829"/>
    <n v="-6.5928586105975739E-2"/>
    <n v="-8.411460210452959E-2"/>
    <n v="-5.9495631040500818E-2"/>
    <n v="-4.1188965266723221E-2"/>
    <x v="9"/>
    <x v="8"/>
  </r>
  <r>
    <x v="440"/>
    <n v="114671.59"/>
    <n v="115257.15"/>
    <n v="113451.68"/>
    <n v="114305.62"/>
    <x v="434"/>
    <x v="1"/>
    <x v="0"/>
    <n v="-7.3639336368587993E-2"/>
    <n v="-5.4514831218204551E-2"/>
    <n v="-6.4010695907345205E-2"/>
    <n v="-9.3456035988641051E-2"/>
    <n v="-0.11509286124580265"/>
    <n v="-7.0862101109695486E-2"/>
    <n v="-8.9048117108249336E-2"/>
    <n v="-6.4429146044220564E-2"/>
    <n v="-4.6122480270442967E-2"/>
    <n v="-4.4212412079774221E-2"/>
    <x v="0"/>
    <x v="9"/>
  </r>
  <r>
    <x v="441"/>
    <n v="111987.79"/>
    <n v="112231.77"/>
    <n v="105083.09"/>
    <n v="105888.23"/>
    <x v="435"/>
    <x v="0"/>
    <x v="1"/>
    <n v="1.9124505150383442E-2"/>
    <n v="9.6286404612427878E-3"/>
    <n v="-1.9816699620053058E-2"/>
    <n v="-4.1453524877214654E-2"/>
    <n v="2.7772352588925076E-3"/>
    <n v="-1.5408780739661343E-2"/>
    <n v="9.2101903243674288E-3"/>
    <n v="2.7516856098145026E-2"/>
    <n v="2.9426924288813772E-2"/>
    <n v="-1.0833264632950979E-2"/>
    <x v="1"/>
    <x v="0"/>
  </r>
  <r>
    <x v="442"/>
    <n v="107230.14"/>
    <n v="108328.06"/>
    <n v="106229.81"/>
    <n v="107913.29"/>
    <x v="436"/>
    <x v="1"/>
    <x v="0"/>
    <n v="-9.495864689140654E-3"/>
    <n v="-3.8941204770436499E-2"/>
    <n v="-6.0578030027598095E-2"/>
    <n v="-1.6347269891490934E-2"/>
    <n v="-3.4533285890044785E-2"/>
    <n v="-9.914314826016013E-3"/>
    <n v="8.3923509477615843E-3"/>
    <n v="1.030241913843033E-2"/>
    <n v="-2.995776978333442E-2"/>
    <n v="-1.1028065417604038E-2"/>
    <x v="2"/>
    <x v="1"/>
  </r>
  <r>
    <x v="443"/>
    <n v="104546.33"/>
    <n v="107840.09"/>
    <n v="103387.42"/>
    <n v="106888.56"/>
    <x v="437"/>
    <x v="0"/>
    <x v="0"/>
    <n v="-2.9445340081295845E-2"/>
    <n v="-5.1082165338457441E-2"/>
    <n v="-6.8514052023502803E-3"/>
    <n v="-2.5037421200904131E-2"/>
    <n v="-4.1845013687535904E-4"/>
    <n v="1.7888215636902238E-2"/>
    <n v="1.9798283827570984E-2"/>
    <n v="-2.0461905094193766E-2"/>
    <n v="-1.5322007284633843E-3"/>
    <n v="-1.3458834693579558E-2"/>
    <x v="3"/>
    <x v="2"/>
  </r>
  <r>
    <x v="444"/>
    <n v="106595.78"/>
    <n v="106668.98"/>
    <n v="103692.4"/>
    <n v="103741.19"/>
    <x v="438"/>
    <x v="0"/>
    <x v="0"/>
    <n v="-2.1636825257161596E-2"/>
    <n v="2.2593934878945565E-2"/>
    <n v="4.4079188803917146E-3"/>
    <n v="2.9026889944420486E-2"/>
    <n v="4.7333555718198084E-2"/>
    <n v="4.9243623908866829E-2"/>
    <n v="8.9834349871020791E-3"/>
    <n v="2.7913139352832461E-2"/>
    <n v="1.5986505387716288E-2"/>
    <n v="6.0051044428358624E-3"/>
    <x v="4"/>
    <x v="3"/>
  </r>
  <r>
    <x v="445"/>
    <n v="101252.57"/>
    <n v="103485.01"/>
    <n v="101008.59"/>
    <n v="101496.56"/>
    <x v="439"/>
    <x v="0"/>
    <x v="0"/>
    <n v="4.4230760136107161E-2"/>
    <n v="2.6044744137553311E-2"/>
    <n v="5.0663715201582082E-2"/>
    <n v="6.897038097535968E-2"/>
    <n v="7.0880449166028425E-2"/>
    <n v="3.0620260244263675E-2"/>
    <n v="4.9549964609994057E-2"/>
    <n v="3.7623330644877884E-2"/>
    <n v="2.7641929699997458E-2"/>
    <n v="5.3198739786490368E-2"/>
    <x v="5"/>
    <x v="2"/>
  </r>
  <r>
    <x v="446"/>
    <n v="103936.38"/>
    <n v="105985.83"/>
    <n v="103521.61"/>
    <n v="105985.83"/>
    <x v="440"/>
    <x v="1"/>
    <x v="2"/>
    <n v="-1.8186015998553851E-2"/>
    <n v="6.4329550654749212E-3"/>
    <n v="2.4739620839252519E-2"/>
    <n v="2.6649689029921264E-2"/>
    <n v="-1.3610499891843486E-2"/>
    <n v="5.319204473886896E-3"/>
    <n v="-6.6074294912292775E-3"/>
    <n v="-1.6588830436109703E-2"/>
    <n v="8.9679796503832065E-3"/>
    <n v="2.405721924000348E-2"/>
    <x v="6"/>
    <x v="3"/>
  </r>
  <r>
    <x v="447"/>
    <n v="105400.27"/>
    <n v="106498.19"/>
    <n v="103936.38"/>
    <n v="104058.37"/>
    <x v="441"/>
    <x v="0"/>
    <x v="0"/>
    <n v="2.4618971064028772E-2"/>
    <n v="4.2925636837806369E-2"/>
    <n v="4.4835705028475115E-2"/>
    <n v="4.5755161067103645E-3"/>
    <n v="2.3505220472440747E-2"/>
    <n v="1.1578586507324573E-2"/>
    <n v="1.5971855624441478E-3"/>
    <n v="2.7153995648937057E-2"/>
    <n v="4.2243235238557331E-2"/>
    <n v="7.5351277605419709E-2"/>
    <x v="0"/>
    <x v="7"/>
  </r>
  <r>
    <x v="448"/>
    <n v="106010.23"/>
    <n v="107425.32"/>
    <n v="105790.64"/>
    <n v="106620.18"/>
    <x v="442"/>
    <x v="1"/>
    <x v="0"/>
    <n v="1.8306665773777597E-2"/>
    <n v="2.0216733964446343E-2"/>
    <n v="-2.0043454957318407E-2"/>
    <n v="-1.1137505915880253E-3"/>
    <n v="-1.3040384556704199E-2"/>
    <n v="-2.3021785501584624E-2"/>
    <n v="2.5350245849082853E-3"/>
    <n v="1.7624264174528559E-2"/>
    <n v="5.0732306541390937E-2"/>
    <n v="4.2666066027084448E-2"/>
    <x v="1"/>
    <x v="8"/>
  </r>
  <r>
    <x v="449"/>
    <n v="106620.18"/>
    <n v="108816.02"/>
    <n v="106022.42"/>
    <n v="108572.04"/>
    <x v="443"/>
    <x v="1"/>
    <x v="0"/>
    <n v="1.9100681906687456E-3"/>
    <n v="-3.8350120731096005E-2"/>
    <n v="-1.9420416365365623E-2"/>
    <n v="-3.1347050330481796E-2"/>
    <n v="-4.1328451275362221E-2"/>
    <n v="-1.5771641188869312E-2"/>
    <n v="-6.8240159924903843E-4"/>
    <n v="3.242564076761334E-2"/>
    <n v="2.4359400253306851E-2"/>
    <n v="2.963415197803243E-2"/>
    <x v="2"/>
    <x v="9"/>
  </r>
  <r>
    <x v="450"/>
    <n v="109060"/>
    <n v="109303.98"/>
    <n v="107571.71"/>
    <n v="108779.42"/>
    <x v="444"/>
    <x v="1"/>
    <x v="0"/>
    <n v="-4.026018892176475E-2"/>
    <n v="-2.1330484556034368E-2"/>
    <n v="-3.3257118521150542E-2"/>
    <n v="-4.3238519466030967E-2"/>
    <n v="-1.7681709379538058E-2"/>
    <n v="-2.592469789917784E-3"/>
    <n v="3.0515572576944594E-2"/>
    <n v="2.2449332062638105E-2"/>
    <n v="2.7724083787363685E-2"/>
    <n v="3.012897809406001E-2"/>
    <x v="3"/>
    <x v="0"/>
  </r>
  <r>
    <x v="451"/>
    <n v="107230.14"/>
    <n v="107693.7"/>
    <n v="104241.36"/>
    <n v="104399.94"/>
    <x v="445"/>
    <x v="0"/>
    <x v="1"/>
    <n v="1.8929704365730382E-2"/>
    <n v="7.0030704006142086E-3"/>
    <n v="-2.9783305442662167E-3"/>
    <n v="2.2578479542226693E-2"/>
    <n v="3.7667719131846966E-2"/>
    <n v="7.0775761498709344E-2"/>
    <n v="6.2709520984402856E-2"/>
    <n v="6.7984272709128435E-2"/>
    <n v="7.0389167015824761E-2"/>
    <n v="5.40314419559762E-2"/>
    <x v="4"/>
    <x v="1"/>
  </r>
  <r>
    <x v="452"/>
    <n v="103692.4"/>
    <n v="106473.79"/>
    <n v="102789.66"/>
    <n v="106376.2"/>
    <x v="446"/>
    <x v="1"/>
    <x v="0"/>
    <n v="-1.1926633965116173E-2"/>
    <n v="-2.1908034909996599E-2"/>
    <n v="3.6487751764963106E-3"/>
    <n v="1.8738014766116584E-2"/>
    <n v="5.1846057132978962E-2"/>
    <n v="4.3779816618672474E-2"/>
    <n v="4.9054568343398053E-2"/>
    <n v="5.1459462650094379E-2"/>
    <n v="3.5101737590245818E-2"/>
    <n v="2.490216005225443E-2"/>
    <x v="5"/>
    <x v="2"/>
  </r>
  <r>
    <x v="453"/>
    <n v="107108.14"/>
    <n v="107230.14"/>
    <n v="104814.71"/>
    <n v="105107.49"/>
    <x v="447"/>
    <x v="0"/>
    <x v="0"/>
    <n v="-9.9814009448804253E-3"/>
    <n v="1.5575409141612484E-2"/>
    <n v="3.0664648731232758E-2"/>
    <n v="6.3772691098095136E-2"/>
    <n v="5.5706450583788647E-2"/>
    <n v="6.0981202308514226E-2"/>
    <n v="6.3386096615210552E-2"/>
    <n v="4.7028371555361992E-2"/>
    <n v="3.6828794017370603E-2"/>
    <n v="5.6990094336035968E-2"/>
    <x v="6"/>
    <x v="3"/>
  </r>
  <r>
    <x v="454"/>
    <n v="104912.31"/>
    <n v="106461.59"/>
    <n v="103911.98"/>
    <n v="104058.37"/>
    <x v="448"/>
    <x v="0"/>
    <x v="0"/>
    <n v="2.5556810086492909E-2"/>
    <n v="4.0646049676113183E-2"/>
    <n v="7.3754092042975561E-2"/>
    <n v="6.5687851528669072E-2"/>
    <n v="7.0962603253394652E-2"/>
    <n v="7.3367497560090977E-2"/>
    <n v="5.7009772500242417E-2"/>
    <n v="4.6810194962251028E-2"/>
    <n v="6.6971495280916393E-2"/>
    <n v="6.8179223336450878E-2"/>
    <x v="7"/>
    <x v="3"/>
  </r>
  <r>
    <x v="455"/>
    <n v="104912.31"/>
    <n v="107083.75"/>
    <n v="104912.31"/>
    <n v="106717.77"/>
    <x v="449"/>
    <x v="1"/>
    <x v="0"/>
    <n v="1.5089239589620274E-2"/>
    <n v="4.8197281956482652E-2"/>
    <n v="4.0131041442176163E-2"/>
    <n v="4.5405793166901742E-2"/>
    <n v="4.7810687473598068E-2"/>
    <n v="3.1452962413749508E-2"/>
    <n v="2.1253384875758119E-2"/>
    <n v="4.1414685194423484E-2"/>
    <n v="4.2622413249957969E-2"/>
    <n v="4.3828684457911882E-2"/>
    <x v="8"/>
    <x v="3"/>
  </r>
  <r>
    <x v="456"/>
    <n v="106376.2"/>
    <n v="108645.23"/>
    <n v="106376.2"/>
    <n v="108328.06"/>
    <x v="450"/>
    <x v="1"/>
    <x v="0"/>
    <n v="3.3108042366862378E-2"/>
    <n v="2.5041801852555889E-2"/>
    <n v="3.0316553577281469E-2"/>
    <n v="3.2721447883977794E-2"/>
    <n v="1.6363722824129234E-2"/>
    <n v="6.1641452861378454E-3"/>
    <n v="2.632544560480321E-2"/>
    <n v="2.7533173660337695E-2"/>
    <n v="2.8739444868291608E-2"/>
    <n v="4.4840225427582592E-2"/>
    <x v="0"/>
    <x v="8"/>
  </r>
  <r>
    <x v="457"/>
    <n v="108559.84"/>
    <n v="112012.19"/>
    <n v="108523.24"/>
    <n v="111914.59"/>
    <x v="451"/>
    <x v="1"/>
    <x v="2"/>
    <n v="-8.0662405143064886E-3"/>
    <n v="-2.7914887895809093E-3"/>
    <n v="-3.8659448288458353E-4"/>
    <n v="-1.6744319542733144E-2"/>
    <n v="-2.6943897080724533E-2"/>
    <n v="-6.7825967620591676E-3"/>
    <n v="-5.5748687065246827E-3"/>
    <n v="-4.3685974985707698E-3"/>
    <n v="1.1732183060720214E-2"/>
    <n v="1.5612767414852957E-2"/>
    <x v="0"/>
    <x v="9"/>
  </r>
  <r>
    <x v="458"/>
    <n v="112231.77"/>
    <n v="113036.91"/>
    <n v="110804.47"/>
    <n v="111011.86"/>
    <x v="452"/>
    <x v="0"/>
    <x v="0"/>
    <n v="5.2747517247255793E-3"/>
    <n v="7.6796460314219051E-3"/>
    <n v="-8.6780790284266551E-3"/>
    <n v="-1.8877656566418044E-2"/>
    <n v="1.283643752247321E-3"/>
    <n v="2.4913718077818059E-3"/>
    <n v="3.6976430157357187E-3"/>
    <n v="1.9798423575026702E-2"/>
    <n v="2.3679007929159446E-2"/>
    <n v="2.5504371076346621E-2"/>
    <x v="0"/>
    <x v="0"/>
  </r>
  <r>
    <x v="459"/>
    <n v="111621.81"/>
    <n v="112182.97"/>
    <n v="110475.1"/>
    <n v="111597.42"/>
    <x v="453"/>
    <x v="1"/>
    <x v="0"/>
    <n v="2.4048943066963258E-3"/>
    <n v="-1.3952830753152234E-2"/>
    <n v="-2.4152408291143623E-2"/>
    <n v="-3.9911079724782583E-3"/>
    <n v="-2.7833799169437734E-3"/>
    <n v="-1.5771087089898606E-3"/>
    <n v="1.4523671850301123E-2"/>
    <n v="1.8404256204433866E-2"/>
    <n v="2.0229619351621042E-2"/>
    <n v="2.687489800567866E-2"/>
    <x v="0"/>
    <x v="1"/>
  </r>
  <r>
    <x v="460"/>
    <n v="112207.37"/>
    <n v="112207.37"/>
    <n v="109913.94"/>
    <n v="111865.8"/>
    <x v="454"/>
    <x v="1"/>
    <x v="0"/>
    <n v="-1.635772505984856E-2"/>
    <n v="-2.6557302597839949E-2"/>
    <n v="-6.3960022791745841E-3"/>
    <n v="-5.1882742236400992E-3"/>
    <n v="-3.9820030156861863E-3"/>
    <n v="1.2118777543604797E-2"/>
    <n v="1.5999361897737541E-2"/>
    <n v="1.7824725044924716E-2"/>
    <n v="2.4470003698982334E-2"/>
    <n v="2.6812419953979094E-2"/>
    <x v="0"/>
    <x v="2"/>
  </r>
  <r>
    <x v="461"/>
    <n v="111792.6"/>
    <n v="111829.2"/>
    <n v="109913.94"/>
    <n v="110035.93"/>
    <x v="455"/>
    <x v="0"/>
    <x v="0"/>
    <n v="-1.0199577537991389E-2"/>
    <n v="9.9617227806739761E-3"/>
    <n v="1.1169450836208461E-2"/>
    <n v="1.2375722044162374E-2"/>
    <n v="2.8476502603453357E-2"/>
    <n v="3.2357086957586101E-2"/>
    <n v="3.4182450104773277E-2"/>
    <n v="4.0827728758830895E-2"/>
    <n v="4.3170145013827654E-2"/>
    <n v="3.9346034088923454E-2"/>
    <x v="1"/>
    <x v="3"/>
  </r>
  <r>
    <x v="462"/>
    <n v="109547.97"/>
    <n v="110035.93"/>
    <n v="108267.06"/>
    <n v="108913.61"/>
    <x v="456"/>
    <x v="0"/>
    <x v="0"/>
    <n v="2.0161300318665365E-2"/>
    <n v="2.136902837419985E-2"/>
    <n v="2.2575299582153763E-2"/>
    <n v="3.8676080141444746E-2"/>
    <n v="4.255666449557749E-2"/>
    <n v="4.4382027642764665E-2"/>
    <n v="5.1027306296822283E-2"/>
    <n v="5.3369722551819043E-2"/>
    <n v="4.9545611626914843E-2"/>
    <n v="5.914254513953221E-2"/>
    <x v="0"/>
    <x v="3"/>
  </r>
  <r>
    <x v="463"/>
    <n v="109791.95"/>
    <n v="111597.42"/>
    <n v="109133.2"/>
    <n v="111109.45"/>
    <x v="457"/>
    <x v="1"/>
    <x v="0"/>
    <n v="1.2077280555344849E-3"/>
    <n v="2.4139992634883978E-3"/>
    <n v="1.8514779822779381E-2"/>
    <n v="2.2395364176912125E-2"/>
    <n v="2.42207273240993E-2"/>
    <n v="3.0866005978156918E-2"/>
    <n v="3.3208422233153678E-2"/>
    <n v="2.9384311308249478E-2"/>
    <n v="3.8981244820866845E-2"/>
    <n v="5.0704939645324298E-2"/>
    <x v="0"/>
    <x v="3"/>
  </r>
  <r>
    <x v="464"/>
    <n v="111255.84"/>
    <n v="111938.99"/>
    <n v="109987.13"/>
    <n v="111243.64"/>
    <x v="458"/>
    <x v="1"/>
    <x v="0"/>
    <n v="1.2062712079539128E-3"/>
    <n v="1.7307051767244896E-2"/>
    <n v="2.118763612137764E-2"/>
    <n v="2.3012999268564815E-2"/>
    <n v="2.9658277922622434E-2"/>
    <n v="3.2000694177619193E-2"/>
    <n v="2.8176583252714993E-2"/>
    <n v="3.777351676533236E-2"/>
    <n v="4.9497211589789814E-2"/>
    <n v="7.2464091206560166E-2"/>
    <x v="0"/>
    <x v="3"/>
  </r>
  <r>
    <x v="465"/>
    <n v="111499.82"/>
    <n v="111719.41"/>
    <n v="110206.72"/>
    <n v="111377.83"/>
    <x v="459"/>
    <x v="1"/>
    <x v="0"/>
    <n v="1.6100780559290984E-2"/>
    <n v="1.9981364913423727E-2"/>
    <n v="2.1806728060610903E-2"/>
    <n v="2.8452006714668521E-2"/>
    <n v="3.079442296966528E-2"/>
    <n v="2.697031204476108E-2"/>
    <n v="3.6567245557378447E-2"/>
    <n v="4.8290940381835901E-2"/>
    <n v="7.1257819998606253E-2"/>
    <n v="6.4828622773231426E-2"/>
    <x v="1"/>
    <x v="3"/>
  </r>
  <r>
    <x v="466"/>
    <n v="112426.95"/>
    <n v="113695.66"/>
    <n v="112402.56"/>
    <n v="113171.1"/>
    <x v="460"/>
    <x v="1"/>
    <x v="0"/>
    <n v="3.8805843541327434E-3"/>
    <n v="5.705947501319919E-3"/>
    <n v="1.2351226155377537E-2"/>
    <n v="1.4693642410374297E-2"/>
    <n v="1.0869531485470096E-2"/>
    <n v="2.0466464998087464E-2"/>
    <n v="3.2190159822544917E-2"/>
    <n v="5.515703943931527E-2"/>
    <n v="4.8727842213940442E-2"/>
    <n v="4.5675989855665233E-2"/>
    <x v="2"/>
    <x v="3"/>
  </r>
  <r>
    <x v="467"/>
    <n v="113207.7"/>
    <n v="114183.63"/>
    <n v="112451.35"/>
    <n v="113610.27"/>
    <x v="461"/>
    <x v="1"/>
    <x v="0"/>
    <n v="1.8253631471871756E-3"/>
    <n v="8.4706418012447937E-3"/>
    <n v="1.0813058056241553E-2"/>
    <n v="6.988947131337353E-3"/>
    <n v="1.658588064395472E-2"/>
    <n v="2.8309575468412174E-2"/>
    <n v="5.1276455085182526E-2"/>
    <n v="4.4847257859807699E-2"/>
    <n v="4.179540550153249E-2"/>
    <n v="5.2203568732367533E-2"/>
    <x v="0"/>
    <x v="3"/>
  </r>
  <r>
    <x v="468"/>
    <n v="113451.68"/>
    <n v="114354.41"/>
    <n v="113256.49"/>
    <n v="113817.65"/>
    <x v="462"/>
    <x v="1"/>
    <x v="0"/>
    <n v="6.6452786540576181E-3"/>
    <n v="8.9876949090543778E-3"/>
    <n v="5.1635839841501774E-3"/>
    <n v="1.4760517496767545E-2"/>
    <n v="2.6484212321224998E-2"/>
    <n v="4.9451091937995351E-2"/>
    <n v="4.3021894712620523E-2"/>
    <n v="3.9970042354345314E-2"/>
    <n v="5.0378205585180358E-2"/>
    <n v="6.1487075722140072E-2"/>
    <x v="0"/>
    <x v="1"/>
  </r>
  <r>
    <x v="469"/>
    <n v="114915.57"/>
    <n v="115354.74"/>
    <n v="114378.81"/>
    <n v="114574"/>
    <x v="463"/>
    <x v="1"/>
    <x v="0"/>
    <n v="2.3424162549967598E-3"/>
    <n v="-1.4816946699074407E-3"/>
    <n v="8.1152388427099265E-3"/>
    <n v="1.983893366716738E-2"/>
    <n v="4.2805813283937733E-2"/>
    <n v="3.6376616058562905E-2"/>
    <n v="3.3324763700287696E-2"/>
    <n v="4.373292693112274E-2"/>
    <n v="5.4841797068082454E-2"/>
    <n v="4.9947670862716675E-2"/>
    <x v="1"/>
    <x v="2"/>
  </r>
  <r>
    <x v="470"/>
    <n v="114720.39"/>
    <n v="115305.94"/>
    <n v="114281.22"/>
    <n v="114842.38"/>
    <x v="464"/>
    <x v="1"/>
    <x v="0"/>
    <n v="-3.8241109249042005E-3"/>
    <n v="5.7728225877131667E-3"/>
    <n v="1.749651741217062E-2"/>
    <n v="4.0463397028940973E-2"/>
    <n v="3.4034199803566145E-2"/>
    <n v="3.0982347445290936E-2"/>
    <n v="4.139051067612598E-2"/>
    <n v="5.2499380813085694E-2"/>
    <n v="4.7605254607719916E-2"/>
    <n v="4.3289247275450249E-2"/>
    <x v="2"/>
    <x v="3"/>
  </r>
  <r>
    <x v="471"/>
    <n v="115769.51"/>
    <n v="115842.7"/>
    <n v="113671.26"/>
    <n v="114403.21"/>
    <x v="465"/>
    <x v="0"/>
    <x v="0"/>
    <n v="9.5969335126173672E-3"/>
    <n v="2.1320628337074821E-2"/>
    <n v="4.4287507953845173E-2"/>
    <n v="3.7858310728470346E-2"/>
    <n v="3.4806458370195137E-2"/>
    <n v="4.521462160103018E-2"/>
    <n v="5.6323491737989895E-2"/>
    <n v="5.1429365532624116E-2"/>
    <n v="4.7113358200354449E-2"/>
    <n v="6.1427891133558399E-2"/>
    <x v="0"/>
    <x v="3"/>
  </r>
  <r>
    <x v="472"/>
    <n v="113695.66"/>
    <n v="115574.32"/>
    <n v="113219.9"/>
    <n v="115501.13"/>
    <x v="466"/>
    <x v="1"/>
    <x v="0"/>
    <n v="1.1723694824457453E-2"/>
    <n v="3.4690574441227806E-2"/>
    <n v="2.8261377215852979E-2"/>
    <n v="2.520952485757777E-2"/>
    <n v="3.5617688088412813E-2"/>
    <n v="4.6726558225372528E-2"/>
    <n v="4.1832432020006749E-2"/>
    <n v="3.7516424687737082E-2"/>
    <n v="5.1830957620941032E-2"/>
    <n v="3.6128291203670559E-2"/>
    <x v="1"/>
    <x v="3"/>
  </r>
  <r>
    <x v="473"/>
    <n v="115305.94"/>
    <n v="117074.81"/>
    <n v="114964.37"/>
    <n v="116855.23"/>
    <x v="467"/>
    <x v="1"/>
    <x v="0"/>
    <n v="2.2966879616770353E-2"/>
    <n v="1.6537682391395525E-2"/>
    <n v="1.3485830033120316E-2"/>
    <n v="2.389399326395536E-2"/>
    <n v="3.5002863400915074E-2"/>
    <n v="3.0108737195549296E-2"/>
    <n v="2.5792729863279629E-2"/>
    <n v="4.0107262796483578E-2"/>
    <n v="2.4404596379213106E-2"/>
    <n v="3.0361830678850121E-2"/>
    <x v="2"/>
    <x v="1"/>
  </r>
  <r>
    <x v="474"/>
    <n v="117489.58"/>
    <n v="119673.22"/>
    <n v="117282.2"/>
    <n v="119539.03"/>
    <x v="468"/>
    <x v="1"/>
    <x v="0"/>
    <n v="-6.4291972253748275E-3"/>
    <n v="-9.4810495836500364E-3"/>
    <n v="9.2711364718500722E-4"/>
    <n v="1.2035983784144721E-2"/>
    <n v="7.1418575787789429E-3"/>
    <n v="2.8258502465092761E-3"/>
    <n v="1.7140383179713226E-2"/>
    <n v="1.4377167624427534E-3"/>
    <n v="7.3949510620797687E-3"/>
    <n v="-7.7611254990971323E-3"/>
    <x v="3"/>
    <x v="2"/>
  </r>
  <r>
    <x v="475"/>
    <n v="118697.29"/>
    <n v="120649.15"/>
    <n v="118258.13"/>
    <n v="118770.49"/>
    <x v="469"/>
    <x v="0"/>
    <x v="0"/>
    <n v="-3.0518523582752088E-3"/>
    <n v="7.3563108725598347E-3"/>
    <n v="1.8465181009519549E-2"/>
    <n v="1.357105480415377E-2"/>
    <n v="9.2550474718841036E-3"/>
    <n v="2.3569580405088053E-2"/>
    <n v="7.8669139878175809E-3"/>
    <n v="1.3824148287454596E-2"/>
    <n v="-1.3319282737223048E-3"/>
    <n v="1.7522506548303785E-2"/>
    <x v="4"/>
    <x v="3"/>
  </r>
  <r>
    <x v="476"/>
    <n v="118166.37"/>
    <n v="120413.7"/>
    <n v="118045.54"/>
    <n v="118408.02"/>
    <x v="470"/>
    <x v="0"/>
    <x v="0"/>
    <n v="1.0408163230835044E-2"/>
    <n v="2.1517033367794758E-2"/>
    <n v="1.6622907162428979E-2"/>
    <n v="1.2306899830159312E-2"/>
    <n v="2.6621432763363262E-2"/>
    <n v="1.091876634609279E-2"/>
    <n v="1.6876000645729805E-2"/>
    <n v="1.719924084552904E-3"/>
    <n v="2.0574358906578993E-2"/>
    <n v="3.4878646425912541E-2"/>
    <x v="0"/>
    <x v="6"/>
  </r>
  <r>
    <x v="477"/>
    <n v="117393.09"/>
    <n v="119640.43"/>
    <n v="117248.1"/>
    <n v="119640.43"/>
    <x v="471"/>
    <x v="1"/>
    <x v="0"/>
    <n v="1.1108870136959714E-2"/>
    <n v="6.2147439315939357E-3"/>
    <n v="1.8987365993242689E-3"/>
    <n v="1.6213269532528218E-2"/>
    <n v="5.1060311525774615E-4"/>
    <n v="6.4678374148947615E-3"/>
    <n v="-8.6882391462821396E-3"/>
    <n v="1.016619567574395E-2"/>
    <n v="2.4470483195077497E-2"/>
    <n v="3.2754540671628529E-2"/>
    <x v="0"/>
    <x v="7"/>
  </r>
  <r>
    <x v="478"/>
    <n v="120945.33"/>
    <n v="121162.81"/>
    <n v="120099.56"/>
    <n v="120969.5"/>
    <x v="472"/>
    <x v="1"/>
    <x v="0"/>
    <n v="-4.8941262053657786E-3"/>
    <n v="-9.2101335376354454E-3"/>
    <n v="5.1043993955685041E-3"/>
    <n v="-1.0598267021701968E-2"/>
    <n v="-4.6410327220649528E-3"/>
    <n v="-1.9797109283241854E-2"/>
    <n v="-9.4267446121576448E-4"/>
    <n v="1.3361613058117783E-2"/>
    <n v="2.1645670534668815E-2"/>
    <n v="1.4016491198440728E-2"/>
    <x v="1"/>
    <x v="8"/>
  </r>
  <r>
    <x v="479"/>
    <n v="120945.33"/>
    <n v="121066.16"/>
    <n v="119882.07"/>
    <n v="120377.46"/>
    <x v="473"/>
    <x v="0"/>
    <x v="0"/>
    <n v="-4.3160073322696668E-3"/>
    <n v="9.9985256009342827E-3"/>
    <n v="-5.7041408163361895E-3"/>
    <n v="2.5309348330082582E-4"/>
    <n v="-1.4902983077876075E-2"/>
    <n v="3.9514517441500141E-3"/>
    <n v="1.8255739263483561E-2"/>
    <n v="2.6539796740034594E-2"/>
    <n v="1.8910617403806507E-2"/>
    <n v="1.4968242366139917E-2"/>
    <x v="2"/>
    <x v="9"/>
  </r>
  <r>
    <x v="480"/>
    <n v="120462.03"/>
    <n v="120462.03"/>
    <n v="118601.34"/>
    <n v="119857.91"/>
    <x v="474"/>
    <x v="0"/>
    <x v="0"/>
    <n v="1.4314532933203949E-2"/>
    <n v="-1.3881334840665227E-3"/>
    <n v="4.5691008155704926E-3"/>
    <n v="-1.0586975745606408E-2"/>
    <n v="8.2674590764196809E-3"/>
    <n v="2.2571746595753228E-2"/>
    <n v="3.085580407230426E-2"/>
    <n v="2.3226624736076174E-2"/>
    <n v="1.9284249698409583E-2"/>
    <n v="4.2141907333933082E-2"/>
    <x v="0"/>
    <x v="0"/>
  </r>
  <r>
    <x v="481"/>
    <n v="120341.21"/>
    <n v="121863.6"/>
    <n v="120051.23"/>
    <n v="121573.62"/>
    <x v="475"/>
    <x v="1"/>
    <x v="0"/>
    <n v="-1.5702666417270472E-2"/>
    <n v="-9.7454321176334568E-3"/>
    <n v="-2.4901508678810358E-2"/>
    <n v="-6.0470738567842686E-3"/>
    <n v="8.2572136625492787E-3"/>
    <n v="1.6541271139100311E-2"/>
    <n v="8.912091802872224E-3"/>
    <n v="4.969716765205634E-3"/>
    <n v="2.7827374400729132E-2"/>
    <n v="3.7391488817806184E-3"/>
    <x v="1"/>
    <x v="1"/>
  </r>
  <r>
    <x v="482"/>
    <n v="122032.75"/>
    <n v="122032.75"/>
    <n v="119326.28"/>
    <n v="119664.59"/>
    <x v="476"/>
    <x v="0"/>
    <x v="0"/>
    <n v="5.9572342996370153E-3"/>
    <n v="-9.1988422615398857E-3"/>
    <n v="9.6555925604862036E-3"/>
    <n v="2.3959880079819751E-2"/>
    <n v="3.2243937556370783E-2"/>
    <n v="2.4614758220142696E-2"/>
    <n v="2.0672383182476106E-2"/>
    <n v="4.3530040817999605E-2"/>
    <n v="1.9441815299051091E-2"/>
    <n v="3.4509201884873941E-2"/>
    <x v="2"/>
    <x v="2"/>
  </r>
  <r>
    <x v="483"/>
    <n v="118891.31"/>
    <n v="120389.54"/>
    <n v="117828.06"/>
    <n v="120377.46"/>
    <x v="477"/>
    <x v="1"/>
    <x v="0"/>
    <n v="-1.5156076561176901E-2"/>
    <n v="3.6983582608491883E-3"/>
    <n v="1.8002645780182736E-2"/>
    <n v="2.6286703256733768E-2"/>
    <n v="1.8657523920505681E-2"/>
    <n v="1.4715148882839091E-2"/>
    <n v="3.7572806518362589E-2"/>
    <n v="1.3484580999414075E-2"/>
    <n v="2.8551967585236926E-2"/>
    <n v="1.7419149607457496E-2"/>
    <x v="3"/>
    <x v="3"/>
  </r>
  <r>
    <x v="484"/>
    <n v="120099.56"/>
    <n v="120945.33"/>
    <n v="118528.84"/>
    <n v="118553.01"/>
    <x v="478"/>
    <x v="0"/>
    <x v="0"/>
    <n v="1.8854434822026089E-2"/>
    <n v="3.3158722341359637E-2"/>
    <n v="4.1442779817910669E-2"/>
    <n v="3.3813600481682582E-2"/>
    <n v="2.9871225444015992E-2"/>
    <n v="5.272888307953949E-2"/>
    <n v="2.8640657560590976E-2"/>
    <n v="4.3708044146413827E-2"/>
    <n v="3.2575226168634397E-2"/>
    <n v="3.6920493955988953E-2"/>
    <x v="4"/>
    <x v="3"/>
  </r>
  <r>
    <x v="485"/>
    <n v="119495.44"/>
    <n v="121174.9"/>
    <n v="119495.44"/>
    <n v="120788.26"/>
    <x v="479"/>
    <x v="1"/>
    <x v="0"/>
    <n v="1.4304287519333547E-2"/>
    <n v="2.2588344995884579E-2"/>
    <n v="1.4959165659656493E-2"/>
    <n v="1.1016790621989903E-2"/>
    <n v="3.3874448257513401E-2"/>
    <n v="9.786222738564887E-3"/>
    <n v="2.4853609324387738E-2"/>
    <n v="1.3720791346608308E-2"/>
    <n v="1.8066059133962864E-2"/>
    <n v="4.2648223697793752E-2"/>
    <x v="0"/>
    <x v="8"/>
  </r>
  <r>
    <x v="486"/>
    <n v="120897"/>
    <n v="122830.19"/>
    <n v="120824.51"/>
    <n v="122516.05"/>
    <x v="480"/>
    <x v="1"/>
    <x v="0"/>
    <n v="8.2840574765510322E-3"/>
    <n v="6.5487814032294533E-4"/>
    <n v="-3.2874968973436447E-3"/>
    <n v="1.9570160738179854E-2"/>
    <n v="-4.5180647807686602E-3"/>
    <n v="1.054932180505419E-2"/>
    <n v="-5.8349617272523968E-4"/>
    <n v="3.7617716146293168E-3"/>
    <n v="2.8343936178460205E-2"/>
    <n v="1.9994554284350374E-2"/>
    <x v="1"/>
    <x v="9"/>
  </r>
  <r>
    <x v="487"/>
    <n v="123337.66"/>
    <n v="124231.76"/>
    <n v="122757.7"/>
    <n v="123530.98"/>
    <x v="481"/>
    <x v="1"/>
    <x v="0"/>
    <n v="-7.6291793362280869E-3"/>
    <n v="-1.1571554373894677E-2"/>
    <n v="1.1286103261628821E-2"/>
    <n v="-1.2802122257319692E-2"/>
    <n v="2.2652643285031582E-3"/>
    <n v="-8.8675536492762719E-3"/>
    <n v="-4.5222858619217154E-3"/>
    <n v="2.0059878701909173E-2"/>
    <n v="1.1710496807799342E-2"/>
    <n v="2.3033469165537501E-2"/>
    <x v="0"/>
    <x v="0"/>
  </r>
  <r>
    <x v="488"/>
    <n v="122999.35"/>
    <n v="123434.32"/>
    <n v="122153.58"/>
    <n v="122588.54"/>
    <x v="482"/>
    <x v="0"/>
    <x v="0"/>
    <n v="-3.94237503766659E-3"/>
    <n v="1.8915282597856908E-2"/>
    <n v="-5.1729429210916056E-3"/>
    <n v="9.894443664731245E-3"/>
    <n v="-1.238374313048185E-3"/>
    <n v="3.1068934743063714E-3"/>
    <n v="2.768905803813726E-2"/>
    <n v="1.9339676144027429E-2"/>
    <n v="3.0662648501765588E-2"/>
    <n v="3.4681764050822794E-2"/>
    <x v="0"/>
    <x v="1"/>
  </r>
  <r>
    <x v="489"/>
    <n v="121416.55"/>
    <n v="122757.7"/>
    <n v="120703.67999999999"/>
    <n v="122105.25"/>
    <x v="483"/>
    <x v="0"/>
    <x v="0"/>
    <n v="2.2857657635523498E-2"/>
    <n v="-1.2305678834250156E-3"/>
    <n v="1.3836818702397835E-2"/>
    <n v="2.704000724618405E-3"/>
    <n v="7.0492685119729614E-3"/>
    <n v="3.163143307580385E-2"/>
    <n v="2.3282051181694019E-2"/>
    <n v="3.4605023539432178E-2"/>
    <n v="3.8624139088489384E-2"/>
    <n v="3.366796168654107E-2"/>
    <x v="1"/>
    <x v="2"/>
  </r>
  <r>
    <x v="490"/>
    <n v="121936.09"/>
    <n v="125246.68"/>
    <n v="121670.28"/>
    <n v="124896.29"/>
    <x v="484"/>
    <x v="1"/>
    <x v="0"/>
    <n v="-2.4088225518948514E-2"/>
    <n v="-9.0208389331256633E-3"/>
    <n v="-2.0153656910905093E-2"/>
    <n v="-1.5808389123550537E-2"/>
    <n v="8.7737754402803514E-3"/>
    <n v="4.2439354617052061E-4"/>
    <n v="1.174736590390868E-2"/>
    <n v="1.5766481452965886E-2"/>
    <n v="1.0810304051017572E-2"/>
    <n v="3.7221918639833707E-3"/>
    <x v="2"/>
    <x v="3"/>
  </r>
  <r>
    <x v="491"/>
    <n v="124292.17"/>
    <n v="124920.46"/>
    <n v="121730.69"/>
    <n v="121887.76"/>
    <x v="485"/>
    <x v="0"/>
    <x v="0"/>
    <n v="1.5067386585822851E-2"/>
    <n v="3.9345686080434206E-3"/>
    <n v="8.279836395397977E-3"/>
    <n v="3.2862000959228865E-2"/>
    <n v="2.4512619065119035E-2"/>
    <n v="3.5835591422857194E-2"/>
    <n v="3.98547069719144E-2"/>
    <n v="3.4898529569966086E-2"/>
    <n v="2.7810417382931885E-2"/>
    <n v="6.0084023514755946E-3"/>
    <x v="3"/>
    <x v="2"/>
  </r>
  <r>
    <x v="492"/>
    <n v="122032.75"/>
    <n v="124255.92"/>
    <n v="122032.75"/>
    <n v="123724.29"/>
    <x v="486"/>
    <x v="1"/>
    <x v="0"/>
    <n v="-1.113281797777943E-2"/>
    <n v="-6.7875501904248736E-3"/>
    <n v="1.7794614373406015E-2"/>
    <n v="9.4452324792961839E-3"/>
    <n v="2.0768204837034343E-2"/>
    <n v="2.4787320386091549E-2"/>
    <n v="1.9831142984143235E-2"/>
    <n v="1.2743030797109034E-2"/>
    <n v="-9.058984234347256E-3"/>
    <n v="1.3228952733911004E-2"/>
    <x v="4"/>
    <x v="3"/>
  </r>
  <r>
    <x v="493"/>
    <n v="123241"/>
    <n v="124207.59"/>
    <n v="122044.83"/>
    <n v="122346.89"/>
    <x v="487"/>
    <x v="0"/>
    <x v="0"/>
    <n v="4.3452677873545564E-3"/>
    <n v="2.8927432351185445E-2"/>
    <n v="2.0578050457075614E-2"/>
    <n v="3.1901022814813773E-2"/>
    <n v="3.5920138363870979E-2"/>
    <n v="3.0963960961922665E-2"/>
    <n v="2.3875848774888464E-2"/>
    <n v="2.0738337434321741E-3"/>
    <n v="2.4361770711690434E-2"/>
    <n v="3.439461150236045E-2"/>
    <x v="5"/>
    <x v="6"/>
  </r>
  <r>
    <x v="494"/>
    <n v="121380.3"/>
    <n v="124135.1"/>
    <n v="121259.47"/>
    <n v="122878.52"/>
    <x v="488"/>
    <x v="1"/>
    <x v="0"/>
    <n v="2.4582164563830888E-2"/>
    <n v="1.6232782669721058E-2"/>
    <n v="2.7555755027459217E-2"/>
    <n v="3.1574870576516423E-2"/>
    <n v="2.6618693174568109E-2"/>
    <n v="1.9530580987533908E-2"/>
    <n v="-2.2714340439223824E-3"/>
    <n v="2.0016502924335877E-2"/>
    <n v="3.0049343715005894E-2"/>
    <n v="1.6964305432198068E-2"/>
    <x v="6"/>
    <x v="7"/>
  </r>
  <r>
    <x v="495"/>
    <n v="123228.91"/>
    <n v="126116.62"/>
    <n v="122709.37"/>
    <n v="125899.14"/>
    <x v="489"/>
    <x v="1"/>
    <x v="0"/>
    <n v="-8.3493818941098308E-3"/>
    <n v="2.9735904636283284E-3"/>
    <n v="6.9927060126855345E-3"/>
    <n v="2.0365286107372205E-3"/>
    <n v="-5.0515835762969807E-3"/>
    <n v="-2.6853598607753271E-2"/>
    <n v="-4.5656616394950111E-3"/>
    <n v="5.4671791511750056E-3"/>
    <n v="-7.6178591316328204E-3"/>
    <n v="1.2898935856446969E-2"/>
    <x v="0"/>
    <x v="8"/>
  </r>
  <r>
    <x v="496"/>
    <n v="125657.49"/>
    <n v="126309.94"/>
    <n v="124799.63"/>
    <n v="124847.96"/>
    <x v="490"/>
    <x v="0"/>
    <x v="0"/>
    <n v="1.1322972357738159E-2"/>
    <n v="1.5342087906795365E-2"/>
    <n v="1.0385910504847051E-2"/>
    <n v="3.29779831781285E-3"/>
    <n v="-1.850421671364344E-2"/>
    <n v="3.7837202546148196E-3"/>
    <n v="1.3816561045284836E-2"/>
    <n v="7.3152276247701042E-4"/>
    <n v="2.12483177505568E-2"/>
    <n v="1.5084253298189632E-2"/>
    <x v="1"/>
    <x v="9"/>
  </r>
  <r>
    <x v="497"/>
    <n v="125802.48"/>
    <n v="126382.43"/>
    <n v="124787.55"/>
    <n v="126261.61"/>
    <x v="491"/>
    <x v="1"/>
    <x v="0"/>
    <n v="4.0191155490572061E-3"/>
    <n v="-9.3706185289110788E-4"/>
    <n v="-8.0251740399253091E-3"/>
    <n v="-2.9827189071381599E-2"/>
    <n v="-7.5392521031233395E-3"/>
    <n v="2.4935886875466773E-3"/>
    <n v="-1.0591449595261149E-2"/>
    <n v="9.9253453928186408E-3"/>
    <n v="3.7612809404514724E-3"/>
    <n v="2.4371973630183064E-2"/>
    <x v="0"/>
    <x v="0"/>
  </r>
  <r>
    <x v="498"/>
    <n v="126624.08"/>
    <n v="127953.15"/>
    <n v="126394.52"/>
    <n v="126769.07"/>
    <x v="492"/>
    <x v="1"/>
    <x v="0"/>
    <n v="-4.956177401948314E-3"/>
    <n v="-1.2044289588982515E-2"/>
    <n v="-3.3846304620438805E-2"/>
    <n v="-1.1558367652180546E-2"/>
    <n v="-1.5255268615105289E-3"/>
    <n v="-1.4610565144318355E-2"/>
    <n v="5.9062298437614347E-3"/>
    <n v="-2.5783460860573371E-4"/>
    <n v="2.0352858081125857E-2"/>
    <n v="1.3060421089559737E-2"/>
    <x v="1"/>
    <x v="1"/>
  </r>
  <r>
    <x v="499"/>
    <n v="127300.7"/>
    <n v="127494.02"/>
    <n v="125850.81"/>
    <n v="126140.78"/>
    <x v="493"/>
    <x v="0"/>
    <x v="0"/>
    <n v="-7.0881121870342012E-3"/>
    <n v="-2.8890127218490491E-2"/>
    <n v="-6.6021902502322316E-3"/>
    <n v="3.4306505404377852E-3"/>
    <n v="-9.6543877423700408E-3"/>
    <n v="1.0862407245709749E-2"/>
    <n v="4.6983427933425803E-3"/>
    <n v="2.5309035483074172E-2"/>
    <n v="1.8016598491508051E-2"/>
    <n v="1.4814514736283813E-2"/>
    <x v="2"/>
    <x v="2"/>
  </r>
  <r>
    <x v="500"/>
    <n v="126841.57"/>
    <n v="127155.71"/>
    <n v="124932.54"/>
    <n v="125246.68"/>
    <x v="494"/>
    <x v="0"/>
    <x v="0"/>
    <n v="-2.180201503145629E-2"/>
    <n v="4.859219368019696E-4"/>
    <n v="1.0518762727471986E-2"/>
    <n v="-2.5662755553358396E-3"/>
    <n v="1.795051943274395E-2"/>
    <n v="1.1786454980376782E-2"/>
    <n v="3.2397147670108373E-2"/>
    <n v="2.5104710678542252E-2"/>
    <n v="2.1902626923318014E-2"/>
    <n v="2.6282503287649028E-3"/>
    <x v="3"/>
    <x v="3"/>
  </r>
  <r>
    <x v="501"/>
    <n v="124811.71"/>
    <n v="125536.66"/>
    <n v="121404.46"/>
    <n v="122516.05"/>
    <x v="495"/>
    <x v="0"/>
    <x v="0"/>
    <n v="2.228793696825826E-2"/>
    <n v="3.2320777758928276E-2"/>
    <n v="1.923573947612045E-2"/>
    <n v="3.975253446420024E-2"/>
    <n v="3.3588470011833071E-2"/>
    <n v="5.4199162701564663E-2"/>
    <n v="4.6906725709998542E-2"/>
    <n v="4.3704641954774304E-2"/>
    <n v="2.4430265360221193E-2"/>
    <n v="3.4642213069537742E-2"/>
    <x v="4"/>
    <x v="1"/>
  </r>
  <r>
    <x v="502"/>
    <n v="123216.83"/>
    <n v="125270.85"/>
    <n v="122878.52"/>
    <n v="125246.68"/>
    <x v="496"/>
    <x v="1"/>
    <x v="0"/>
    <n v="1.0032840790670017E-2"/>
    <n v="-3.0521974921378092E-3"/>
    <n v="1.746459749594198E-2"/>
    <n v="1.1300533043574812E-2"/>
    <n v="3.1911225733306403E-2"/>
    <n v="2.4618788741740283E-2"/>
    <n v="2.1416704986516044E-2"/>
    <n v="2.1423283919629332E-3"/>
    <n v="1.2354276101279482E-2"/>
    <n v="1.6645710013702408E-2"/>
    <x v="5"/>
    <x v="2"/>
  </r>
  <r>
    <x v="503"/>
    <n v="125198.35"/>
    <n v="126527.42"/>
    <n v="125174.19"/>
    <n v="126503.26"/>
    <x v="497"/>
    <x v="1"/>
    <x v="0"/>
    <n v="-1.3085038282807826E-2"/>
    <n v="7.4317567052719635E-3"/>
    <n v="1.2676922529047951E-3"/>
    <n v="2.1878384942636386E-2"/>
    <n v="1.4585947951070266E-2"/>
    <n v="1.1383864195846027E-2"/>
    <n v="-7.8905123987070835E-3"/>
    <n v="2.3214353106094654E-3"/>
    <n v="6.6128692230323916E-3"/>
    <n v="-1.9120725065380428E-2"/>
    <x v="6"/>
    <x v="4"/>
  </r>
  <r>
    <x v="504"/>
    <n v="126769.07"/>
    <n v="127300.7"/>
    <n v="123869.28"/>
    <n v="124847.96"/>
    <x v="498"/>
    <x v="0"/>
    <x v="0"/>
    <n v="2.051679498807979E-2"/>
    <n v="1.4352730535712621E-2"/>
    <n v="3.4963423225444212E-2"/>
    <n v="2.7670986233878092E-2"/>
    <n v="2.4468902478653853E-2"/>
    <n v="5.1945258841007425E-3"/>
    <n v="1.5406473593417291E-2"/>
    <n v="1.9697907505840218E-2"/>
    <n v="-6.0356867825726024E-3"/>
    <n v="2.3944967581037258E-2"/>
    <x v="7"/>
    <x v="5"/>
  </r>
  <r>
    <x v="505"/>
    <n v="122757.7"/>
    <n v="127590.68"/>
    <n v="122274.4"/>
    <n v="127409.44"/>
    <x v="499"/>
    <x v="1"/>
    <x v="0"/>
    <n v="-6.1640644523671684E-3"/>
    <n v="1.4446628237364423E-2"/>
    <n v="7.1541912457983026E-3"/>
    <n v="3.9521074905740639E-3"/>
    <n v="-1.5322269103979047E-2"/>
    <n v="-5.1103213946624981E-3"/>
    <n v="-8.1888748223957197E-4"/>
    <n v="-2.6552481770652392E-2"/>
    <n v="3.428172592957468E-3"/>
    <n v="2.2583104685463207E-2"/>
    <x v="0"/>
    <x v="6"/>
  </r>
  <r>
    <x v="506"/>
    <n v="128073.98"/>
    <n v="128267.3"/>
    <n v="125899.14"/>
    <n v="126624.08"/>
    <x v="500"/>
    <x v="0"/>
    <x v="0"/>
    <n v="2.0610692689731591E-2"/>
    <n v="1.3318255698165471E-2"/>
    <n v="1.0116171942941232E-2"/>
    <n v="-9.1582046516118787E-3"/>
    <n v="1.0537430577046702E-3"/>
    <n v="5.3451769701275964E-3"/>
    <n v="-2.0388417318285224E-2"/>
    <n v="9.5922370453246364E-3"/>
    <n v="2.8747169137830375E-2"/>
    <n v="5.0121771289998951E-2"/>
    <x v="0"/>
    <x v="7"/>
  </r>
  <r>
    <x v="507"/>
    <n v="127421.52"/>
    <n v="129282.22"/>
    <n v="127131.55"/>
    <n v="129233.89"/>
    <x v="501"/>
    <x v="1"/>
    <x v="0"/>
    <n v="-7.2924369915661202E-3"/>
    <n v="-1.0494520746790359E-2"/>
    <n v="-2.976889734134347E-2"/>
    <n v="-1.9556949632026921E-2"/>
    <n v="-1.5265515719603995E-2"/>
    <n v="-4.0999110008016815E-2"/>
    <n v="-1.1018455644406955E-2"/>
    <n v="8.1364764480987839E-3"/>
    <n v="2.951107860026736E-2"/>
    <n v="2.4459679421080183E-2"/>
    <x v="1"/>
    <x v="8"/>
  </r>
  <r>
    <x v="508"/>
    <n v="128146.47"/>
    <n v="128798.92"/>
    <n v="127228.2"/>
    <n v="128291.46"/>
    <x v="502"/>
    <x v="0"/>
    <x v="0"/>
    <n v="-3.2020837552242387E-3"/>
    <n v="-2.247646034977735E-2"/>
    <n v="-1.2264512640460801E-2"/>
    <n v="-7.9730787280378745E-3"/>
    <n v="-3.3706673016450694E-2"/>
    <n v="-3.7260186528408346E-3"/>
    <n v="1.5428913439664904E-2"/>
    <n v="3.680351559183348E-2"/>
    <n v="3.1752116412646303E-2"/>
    <n v="3.5469268618062322E-2"/>
    <x v="2"/>
    <x v="9"/>
  </r>
  <r>
    <x v="509"/>
    <n v="127953.15"/>
    <n v="128412.29"/>
    <n v="127107.38"/>
    <n v="127880.66"/>
    <x v="503"/>
    <x v="0"/>
    <x v="0"/>
    <n v="-1.9274376594553111E-2"/>
    <n v="-9.062428885236562E-3"/>
    <n v="-4.7709949728136358E-3"/>
    <n v="-3.0504589261226456E-2"/>
    <n v="-5.2393489761659584E-4"/>
    <n v="1.8630997194889143E-2"/>
    <n v="4.0005599347057719E-2"/>
    <n v="3.4954200167870542E-2"/>
    <n v="3.867135237328656E-2"/>
    <n v="2.6748340011638949E-2"/>
    <x v="3"/>
    <x v="0"/>
  </r>
  <r>
    <x v="510"/>
    <n v="126624.08"/>
    <n v="126938.23"/>
    <n v="125053.36"/>
    <n v="125415.84"/>
    <x v="504"/>
    <x v="0"/>
    <x v="0"/>
    <n v="1.0211947709316549E-2"/>
    <n v="1.4503381621739475E-2"/>
    <n v="-1.1230212666673345E-2"/>
    <n v="1.8750441696936515E-2"/>
    <n v="3.7905373789442254E-2"/>
    <n v="5.927997594161083E-2"/>
    <n v="5.4228576762423653E-2"/>
    <n v="5.7945728967839671E-2"/>
    <n v="4.602271660619206E-2"/>
    <n v="5.5255690755725007E-2"/>
    <x v="4"/>
    <x v="1"/>
  </r>
  <r>
    <x v="511"/>
    <n v="121090.32"/>
    <n v="126865.73"/>
    <n v="120872.84"/>
    <n v="126696.58"/>
    <x v="505"/>
    <x v="1"/>
    <x v="0"/>
    <n v="4.2914339124229262E-3"/>
    <n v="-2.1442160375989894E-2"/>
    <n v="8.5384939876199661E-3"/>
    <n v="2.7693426080125705E-2"/>
    <n v="4.9068028232294281E-2"/>
    <n v="4.4016629053107104E-2"/>
    <n v="4.7733781258523122E-2"/>
    <n v="3.5810768896875511E-2"/>
    <n v="4.5043743046408458E-2"/>
    <n v="3.5985748763922687E-2"/>
    <x v="5"/>
    <x v="2"/>
  </r>
  <r>
    <x v="512"/>
    <n v="126744.91"/>
    <n v="127977.32"/>
    <n v="126116.62"/>
    <n v="127240.29"/>
    <x v="506"/>
    <x v="1"/>
    <x v="0"/>
    <n v="-2.573359428841282E-2"/>
    <n v="4.24706007519704E-3"/>
    <n v="2.3401992167702779E-2"/>
    <n v="4.4776594319871355E-2"/>
    <n v="3.9725195140684177E-2"/>
    <n v="4.3442347346100196E-2"/>
    <n v="3.1519334984452585E-2"/>
    <n v="4.0752309133985531E-2"/>
    <n v="3.1694314851499761E-2"/>
    <n v="3.1145897857572158E-2"/>
    <x v="6"/>
    <x v="3"/>
  </r>
  <r>
    <x v="513"/>
    <n v="126551.59"/>
    <n v="127010.72"/>
    <n v="123724.29"/>
    <n v="123965.94"/>
    <x v="507"/>
    <x v="0"/>
    <x v="0"/>
    <n v="2.998065436360986E-2"/>
    <n v="4.9135586456115599E-2"/>
    <n v="7.0510188608284174E-2"/>
    <n v="6.5458789429096997E-2"/>
    <n v="6.9175941634513016E-2"/>
    <n v="5.7252929272865405E-2"/>
    <n v="6.6485903422398351E-2"/>
    <n v="5.7427909139912581E-2"/>
    <n v="5.6879492145984978E-2"/>
    <n v="4.5538736944435665E-2"/>
    <x v="7"/>
    <x v="3"/>
  </r>
  <r>
    <x v="514"/>
    <n v="125620.42"/>
    <n v="128977.33"/>
    <n v="125620.42"/>
    <n v="127682.52"/>
    <x v="508"/>
    <x v="1"/>
    <x v="0"/>
    <n v="1.9154932092505739E-2"/>
    <n v="4.0529534244674315E-2"/>
    <n v="3.5478135065487137E-2"/>
    <n v="3.9195287270903156E-2"/>
    <n v="2.7272274909255545E-2"/>
    <n v="3.6505249058788491E-2"/>
    <n v="2.7447254776302721E-2"/>
    <n v="2.6898837782375118E-2"/>
    <n v="1.5558082580825805E-2"/>
    <n v="2.7583937984760332E-2"/>
    <x v="8"/>
    <x v="5"/>
  </r>
  <r>
    <x v="515"/>
    <n v="128761.53"/>
    <n v="130679.77"/>
    <n v="128521.75"/>
    <n v="130128.27"/>
    <x v="509"/>
    <x v="1"/>
    <x v="0"/>
    <n v="2.1374602152168576E-2"/>
    <n v="1.6323202972981399E-2"/>
    <n v="2.0040355178397418E-2"/>
    <n v="8.1173428167498063E-3"/>
    <n v="1.7350316966282753E-2"/>
    <n v="8.2923226837969821E-3"/>
    <n v="7.7439056898693792E-3"/>
    <n v="-3.5968495116799337E-3"/>
    <n v="8.429005892254593E-3"/>
    <n v="9.1603302083610449E-3"/>
    <x v="9"/>
    <x v="6"/>
  </r>
  <r>
    <x v="516"/>
    <n v="130679.77"/>
    <n v="133053.57999999999"/>
    <n v="130368.05"/>
    <n v="132909.71"/>
    <x v="510"/>
    <x v="1"/>
    <x v="0"/>
    <n v="-5.0513991791871771E-3"/>
    <n v="-1.3342469737711582E-3"/>
    <n v="-1.325725933541877E-2"/>
    <n v="-4.0242851858858231E-3"/>
    <n v="-1.3082279468371594E-2"/>
    <n v="-1.3630696462299197E-2"/>
    <n v="-2.497145166384851E-2"/>
    <n v="-1.2945596259913983E-2"/>
    <n v="-1.2214271943807531E-2"/>
    <n v="-1.2031650663316129E-2"/>
    <x v="8"/>
    <x v="7"/>
  </r>
  <r>
    <x v="517"/>
    <n v="133317.34"/>
    <n v="133820.88"/>
    <n v="131878.66"/>
    <n v="132238.32999999999"/>
    <x v="511"/>
    <x v="0"/>
    <x v="0"/>
    <n v="3.7171522054160189E-3"/>
    <n v="-8.2058601562315925E-3"/>
    <n v="1.027113993301354E-3"/>
    <n v="-8.0308802891844167E-3"/>
    <n v="-8.5792972831120196E-3"/>
    <n v="-1.9920052484661332E-2"/>
    <n v="-7.8941970807268058E-3"/>
    <n v="-7.1628727646203538E-3"/>
    <n v="-6.980251484128952E-3"/>
    <n v="1.5668193764741933E-2"/>
    <x v="0"/>
    <x v="8"/>
  </r>
  <r>
    <x v="518"/>
    <n v="132070.49"/>
    <n v="133077.56"/>
    <n v="131854.69"/>
    <n v="132729.88"/>
    <x v="512"/>
    <x v="1"/>
    <x v="0"/>
    <n v="-1.1923012361647611E-2"/>
    <n v="-2.6900382121146649E-3"/>
    <n v="-1.1748032494600436E-2"/>
    <n v="-1.2296449488528038E-2"/>
    <n v="-2.3637204690077351E-2"/>
    <n v="-1.1611349286142825E-2"/>
    <n v="-1.0880024970036373E-2"/>
    <n v="-1.0697403689544971E-2"/>
    <n v="1.1951041559325914E-2"/>
    <n v="1.3826388666507872E-2"/>
    <x v="0"/>
    <x v="9"/>
  </r>
  <r>
    <x v="519"/>
    <n v="133461.21"/>
    <n v="133677.01"/>
    <n v="130823.63"/>
    <n v="131147.34"/>
    <x v="513"/>
    <x v="0"/>
    <x v="0"/>
    <n v="9.2329741495329465E-3"/>
    <n v="1.7497986704717583E-4"/>
    <n v="-3.7343712688042707E-4"/>
    <n v="-1.171419232842974E-2"/>
    <n v="3.1166307550478667E-4"/>
    <n v="1.0429873916112387E-3"/>
    <n v="1.2256086721026405E-3"/>
    <n v="2.3874053920973526E-2"/>
    <n v="2.5749401028155483E-2"/>
    <n v="2.6640748327590447E-2"/>
    <x v="0"/>
    <x v="0"/>
  </r>
  <r>
    <x v="520"/>
    <n v="130799.66"/>
    <n v="133221.43"/>
    <n v="130799.66"/>
    <n v="132358.22"/>
    <x v="514"/>
    <x v="1"/>
    <x v="0"/>
    <n v="-9.0579942824857707E-3"/>
    <n v="-9.6064112764133736E-3"/>
    <n v="-2.0947166477962686E-2"/>
    <n v="-8.9213110740281598E-3"/>
    <n v="-8.1899867579217078E-3"/>
    <n v="-8.007365477430306E-3"/>
    <n v="1.4641079771440579E-2"/>
    <n v="1.6516426878622537E-2"/>
    <n v="1.74077741780575E-2"/>
    <n v="1.9277943970785638E-2"/>
    <x v="0"/>
    <x v="1"/>
  </r>
  <r>
    <x v="521"/>
    <n v="131638.88"/>
    <n v="132406.18"/>
    <n v="130775.67999999999"/>
    <n v="131159.32"/>
    <x v="515"/>
    <x v="0"/>
    <x v="0"/>
    <n v="-5.484169939276029E-4"/>
    <n v="-1.1889172195476916E-2"/>
    <n v="1.3668320845761084E-4"/>
    <n v="8.6800752456406283E-4"/>
    <n v="1.0506288050554646E-3"/>
    <n v="2.369907405392635E-2"/>
    <n v="2.5574421161108307E-2"/>
    <n v="2.6465768460543271E-2"/>
    <n v="2.8335938253271409E-2"/>
    <n v="3.9358143775369503E-2"/>
    <x v="0"/>
    <x v="2"/>
  </r>
  <r>
    <x v="522"/>
    <n v="130907.56"/>
    <n v="132358.22"/>
    <n v="129504.85"/>
    <n v="131087.39000000001"/>
    <x v="516"/>
    <x v="0"/>
    <x v="0"/>
    <n v="-1.1340755201549313E-2"/>
    <n v="6.8510020238521374E-4"/>
    <n v="1.4164245184916657E-3"/>
    <n v="1.5990457989830675E-3"/>
    <n v="2.4247491047853953E-2"/>
    <n v="2.612283815503591E-2"/>
    <n v="2.7014185454470874E-2"/>
    <n v="2.8884355247199012E-2"/>
    <n v="3.9906560769297106E-2"/>
    <n v="2.8125319381449576E-2"/>
    <x v="1"/>
    <x v="3"/>
  </r>
  <r>
    <x v="523"/>
    <n v="131399.1"/>
    <n v="131854.69"/>
    <n v="129600.76"/>
    <n v="129600.76"/>
    <x v="517"/>
    <x v="0"/>
    <x v="0"/>
    <n v="1.2025855403934527E-2"/>
    <n v="1.2757179720040979E-2"/>
    <n v="1.293980100053238E-2"/>
    <n v="3.5588246249403266E-2"/>
    <n v="3.7463593356585223E-2"/>
    <n v="3.8354940656020187E-2"/>
    <n v="4.0225110448748325E-2"/>
    <n v="5.1247315970846419E-2"/>
    <n v="3.9466074582998889E-2"/>
    <n v="4.9252501935186821E-2"/>
    <x v="2"/>
    <x v="3"/>
  </r>
  <r>
    <x v="524"/>
    <n v="129408.94"/>
    <n v="131231.26"/>
    <n v="128545.73"/>
    <n v="131159.32"/>
    <x v="518"/>
    <x v="1"/>
    <x v="0"/>
    <n v="7.3132431610645199E-4"/>
    <n v="9.1394559659785379E-4"/>
    <n v="2.3562390845468739E-2"/>
    <n v="2.5437737952650696E-2"/>
    <n v="2.632908525208566E-2"/>
    <n v="2.8199255044813798E-2"/>
    <n v="3.9221460566911892E-2"/>
    <n v="2.7440219179064362E-2"/>
    <n v="3.7226646531252294E-2"/>
    <n v="5.7667168949804504E-2"/>
    <x v="0"/>
    <x v="3"/>
  </r>
  <r>
    <x v="525"/>
    <n v="130919.55"/>
    <n v="132466.12"/>
    <n v="130799.66"/>
    <n v="131255.24"/>
    <x v="519"/>
    <x v="1"/>
    <x v="0"/>
    <n v="1.8262128049140181E-4"/>
    <n v="2.2831066529362287E-2"/>
    <n v="2.4706413636544244E-2"/>
    <n v="2.5597760935979208E-2"/>
    <n v="2.7467930728707346E-2"/>
    <n v="3.849013625080544E-2"/>
    <n v="2.670889486295791E-2"/>
    <n v="3.6495322215145842E-2"/>
    <n v="5.6935844633698052E-2"/>
    <n v="5.7453934422100783E-2"/>
    <x v="0"/>
    <x v="3"/>
  </r>
  <r>
    <x v="526"/>
    <n v="131135.35"/>
    <n v="132598"/>
    <n v="130439.99"/>
    <n v="131279.21"/>
    <x v="520"/>
    <x v="1"/>
    <x v="0"/>
    <n v="2.2648445248870885E-2"/>
    <n v="2.4523792356052843E-2"/>
    <n v="2.5415139655487806E-2"/>
    <n v="2.7285309448215944E-2"/>
    <n v="3.8307514970314038E-2"/>
    <n v="2.6526273582466509E-2"/>
    <n v="3.631270093465444E-2"/>
    <n v="5.675322335320665E-2"/>
    <n v="5.7271313141609381E-2"/>
    <n v="5.3992064827840469E-2"/>
    <x v="1"/>
    <x v="3"/>
  </r>
  <r>
    <x v="527"/>
    <n v="132118.44"/>
    <n v="134276.46"/>
    <n v="131926.62"/>
    <n v="134252.48000000001"/>
    <x v="521"/>
    <x v="1"/>
    <x v="0"/>
    <n v="1.8753471071819572E-3"/>
    <n v="2.7666944066169208E-3"/>
    <n v="4.6368641993450588E-3"/>
    <n v="1.5659069721443153E-2"/>
    <n v="3.8778283335956232E-3"/>
    <n v="1.3664255685783555E-2"/>
    <n v="3.4104778104335765E-2"/>
    <n v="3.4622867892738496E-2"/>
    <n v="3.1343619578969584E-2"/>
    <n v="2.9612013470613152E-2"/>
    <x v="2"/>
    <x v="3"/>
  </r>
  <r>
    <x v="528"/>
    <n v="134995.79999999999"/>
    <n v="135043.75"/>
    <n v="133617.06"/>
    <n v="134504.25"/>
    <x v="522"/>
    <x v="1"/>
    <x v="0"/>
    <n v="8.913472994349636E-4"/>
    <n v="2.7615170921631016E-3"/>
    <n v="1.3783722614261196E-2"/>
    <n v="2.002481226413666E-3"/>
    <n v="1.1788908578601598E-2"/>
    <n v="3.2229430997153807E-2"/>
    <n v="3.2747520785556539E-2"/>
    <n v="2.9468272471787627E-2"/>
    <n v="2.7736666363431195E-2"/>
    <n v="3.2073190786502281E-2"/>
    <x v="3"/>
    <x v="3"/>
  </r>
  <r>
    <x v="529"/>
    <n v="134468.28"/>
    <n v="135463.35999999999"/>
    <n v="134180.54999999999"/>
    <n v="134624.14000000001"/>
    <x v="523"/>
    <x v="1"/>
    <x v="0"/>
    <n v="1.870169792728138E-3"/>
    <n v="1.2892375314826232E-2"/>
    <n v="1.1111339269787024E-3"/>
    <n v="1.0897561279166634E-2"/>
    <n v="3.1338083697718844E-2"/>
    <n v="3.1856173486121575E-2"/>
    <n v="2.8576925172352663E-2"/>
    <n v="2.6845319063996231E-2"/>
    <n v="3.1181843487067318E-2"/>
    <n v="3.6363131670283155E-2"/>
    <x v="0"/>
    <x v="1"/>
  </r>
  <r>
    <x v="530"/>
    <n v="134803.97"/>
    <n v="135211.6"/>
    <n v="133461.21"/>
    <n v="134875.91"/>
    <x v="524"/>
    <x v="1"/>
    <x v="0"/>
    <n v="1.1022205522098094E-2"/>
    <n v="-7.590358657494356E-4"/>
    <n v="9.0273914864384963E-3"/>
    <n v="2.9467913904990706E-2"/>
    <n v="2.9986003693393437E-2"/>
    <n v="2.6706755379624525E-2"/>
    <n v="2.4975149271268093E-2"/>
    <n v="2.931167369433918E-2"/>
    <n v="3.4492961877555017E-2"/>
    <n v="2.4183728590369435E-2"/>
    <x v="1"/>
    <x v="2"/>
  </r>
  <r>
    <x v="531"/>
    <n v="135331.49"/>
    <n v="136482.43"/>
    <n v="135007.78"/>
    <n v="136362.54"/>
    <x v="525"/>
    <x v="1"/>
    <x v="0"/>
    <n v="-1.178124138784753E-2"/>
    <n v="-1.9948140356595978E-3"/>
    <n v="1.8445708382892612E-2"/>
    <n v="1.8963798171295343E-2"/>
    <n v="1.5684549857526431E-2"/>
    <n v="1.3952943749169999E-2"/>
    <n v="1.8289468172241086E-2"/>
    <n v="2.3470756355456923E-2"/>
    <n v="1.3161523068271341E-2"/>
    <n v="2.3578143727901235E-2"/>
    <x v="0"/>
    <x v="3"/>
  </r>
  <r>
    <x v="532"/>
    <n v="136074.79999999999"/>
    <n v="136194.69"/>
    <n v="134228.5"/>
    <n v="134756.01999999999"/>
    <x v="526"/>
    <x v="0"/>
    <x v="0"/>
    <n v="9.7864273521879319E-3"/>
    <n v="3.0226949770740141E-2"/>
    <n v="3.0745039559142873E-2"/>
    <n v="2.7465791245373961E-2"/>
    <n v="2.5734185137017529E-2"/>
    <n v="3.0070709560088615E-2"/>
    <n v="3.5251997743304453E-2"/>
    <n v="2.4942764456118871E-2"/>
    <n v="3.5359385115748765E-2"/>
    <n v="-3.6440372742490013E-3"/>
    <x v="1"/>
    <x v="4"/>
  </r>
  <r>
    <x v="533"/>
    <n v="134276.46"/>
    <n v="136314.57999999999"/>
    <n v="133964.74"/>
    <n v="136074.79999999999"/>
    <x v="527"/>
    <x v="1"/>
    <x v="0"/>
    <n v="2.0440522418552209E-2"/>
    <n v="2.0958612206954941E-2"/>
    <n v="1.7679363893186029E-2"/>
    <n v="1.5947757784829597E-2"/>
    <n v="2.0284282207900683E-2"/>
    <n v="2.5465570391116521E-2"/>
    <n v="1.5156337103930939E-2"/>
    <n v="2.5572957763560833E-2"/>
    <n v="-1.3430464626436933E-2"/>
    <n v="-1.271529801632898E-2"/>
    <x v="2"/>
    <x v="5"/>
  </r>
  <r>
    <x v="534"/>
    <n v="136914.03"/>
    <n v="139120"/>
    <n v="136482.43"/>
    <n v="138856.24"/>
    <x v="528"/>
    <x v="1"/>
    <x v="0"/>
    <n v="5.1808978840273134E-4"/>
    <n v="-2.7611585253661808E-3"/>
    <n v="-4.4927646337226124E-3"/>
    <n v="-1.5624021065152593E-4"/>
    <n v="5.0250479725643116E-3"/>
    <n v="-5.2841853146212703E-3"/>
    <n v="5.1324353450086235E-3"/>
    <n v="-3.3870987044989143E-2"/>
    <n v="-3.3155820434881189E-2"/>
    <n v="-7.1211915713937257E-2"/>
    <x v="3"/>
    <x v="4"/>
  </r>
  <r>
    <x v="535"/>
    <n v="139072.04"/>
    <n v="139959.23000000001"/>
    <n v="138184.85999999999"/>
    <n v="138928.18"/>
    <x v="529"/>
    <x v="1"/>
    <x v="0"/>
    <n v="-3.2792483137689121E-3"/>
    <n v="-5.0108544221253437E-3"/>
    <n v="-6.7432999905425728E-4"/>
    <n v="4.5069581841615802E-3"/>
    <n v="-5.8022751030240016E-3"/>
    <n v="4.6143455566058922E-3"/>
    <n v="-3.4389076833391874E-2"/>
    <n v="-3.367391022328392E-2"/>
    <n v="-7.1730005502339989E-2"/>
    <n v="-9.6804286730084455E-2"/>
    <x v="4"/>
    <x v="4"/>
  </r>
  <r>
    <x v="536"/>
    <n v="138352.71"/>
    <n v="138928.18"/>
    <n v="137321.66"/>
    <n v="138472.6"/>
    <x v="530"/>
    <x v="0"/>
    <x v="0"/>
    <n v="-1.7316061083564316E-3"/>
    <n v="2.6049183147146548E-3"/>
    <n v="7.7862064979304924E-3"/>
    <n v="-2.5230267892550895E-3"/>
    <n v="7.8935938703748043E-3"/>
    <n v="-3.1109828519622962E-2"/>
    <n v="-3.0394661909515008E-2"/>
    <n v="-6.8450757188571076E-2"/>
    <n v="-9.3525038416315542E-2"/>
    <n v="-5.1612265355411413E-2"/>
    <x v="5"/>
    <x v="5"/>
  </r>
  <r>
    <x v="537"/>
    <n v="138592.49"/>
    <n v="139287.85"/>
    <n v="137633.37"/>
    <n v="138232.82"/>
    <x v="531"/>
    <x v="0"/>
    <x v="0"/>
    <n v="4.3365244230710864E-3"/>
    <n v="9.5178126062869239E-3"/>
    <n v="-7.9142068089865791E-4"/>
    <n v="9.6251999787312359E-3"/>
    <n v="-2.937822241126653E-2"/>
    <n v="-2.8663055801158577E-2"/>
    <n v="-6.6719151080214645E-2"/>
    <n v="-9.1793432307959111E-2"/>
    <n v="-4.9880659247054981E-2"/>
    <n v="-6.6154226976885333E-2"/>
    <x v="6"/>
    <x v="6"/>
  </r>
  <r>
    <x v="538"/>
    <n v="137273.70000000001"/>
    <n v="138832.26999999999"/>
    <n v="136938.01"/>
    <n v="138832.26999999999"/>
    <x v="532"/>
    <x v="1"/>
    <x v="0"/>
    <n v="5.1812881832158375E-3"/>
    <n v="-5.1279451039697443E-3"/>
    <n v="5.2886755556601495E-3"/>
    <n v="-3.3714746834337617E-2"/>
    <n v="-3.2999580224229663E-2"/>
    <n v="-7.1055675503285731E-2"/>
    <n v="-9.6129956731030197E-2"/>
    <n v="-5.4217183670126068E-2"/>
    <n v="-7.0490751399956419E-2"/>
    <n v="-5.4319752826375911E-2"/>
    <x v="7"/>
    <x v="7"/>
  </r>
  <r>
    <x v="539"/>
    <n v="139431.71"/>
    <n v="140342.88"/>
    <n v="139347.79"/>
    <n v="139551.6"/>
    <x v="533"/>
    <x v="1"/>
    <x v="0"/>
    <n v="-1.0309233287185582E-2"/>
    <n v="1.0738737244431196E-4"/>
    <n v="-3.8896035017553454E-2"/>
    <n v="-3.8180868407445501E-2"/>
    <n v="-7.6236963686501569E-2"/>
    <n v="-0.10131124491424603"/>
    <n v="-5.9398471853341905E-2"/>
    <n v="-7.5672039583172257E-2"/>
    <n v="-5.9501041009591749E-2"/>
    <n v="-5.812913178170942E-2"/>
    <x v="8"/>
    <x v="8"/>
  </r>
  <r>
    <x v="540"/>
    <n v="139120"/>
    <n v="139455.69"/>
    <n v="137321.66"/>
    <n v="138112.93"/>
    <x v="534"/>
    <x v="0"/>
    <x v="0"/>
    <n v="1.0416620659629894E-2"/>
    <n v="-2.8586801730367872E-2"/>
    <n v="-2.7871635120259919E-2"/>
    <n v="-6.5927730399315987E-2"/>
    <n v="-9.1002011627060453E-2"/>
    <n v="-4.9089238566156324E-2"/>
    <n v="-6.5362806295986675E-2"/>
    <n v="-4.9191807722406167E-2"/>
    <n v="-4.7819898494523838E-2"/>
    <n v="-8.9193590923319688E-2"/>
    <x v="9"/>
    <x v="9"/>
  </r>
  <r>
    <x v="541"/>
    <n v="138952.15"/>
    <n v="139779.39000000001"/>
    <n v="138184.85999999999"/>
    <n v="139551.6"/>
    <x v="535"/>
    <x v="1"/>
    <x v="0"/>
    <n v="-3.9003422389997766E-2"/>
    <n v="-3.8288255779889813E-2"/>
    <n v="-7.6344351058945881E-2"/>
    <n v="-0.10141863228669035"/>
    <n v="-5.9505859225786217E-2"/>
    <n v="-7.5779426955616569E-2"/>
    <n v="-5.9608428382036061E-2"/>
    <n v="-5.8236519154153732E-2"/>
    <n v="-9.9610211582949582E-2"/>
    <n v="-9.2083523321016658E-2"/>
    <x v="8"/>
    <x v="0"/>
  </r>
  <r>
    <x v="542"/>
    <n v="139311.82"/>
    <n v="139407.74"/>
    <n v="132382.20000000001"/>
    <n v="134108.60999999999"/>
    <x v="536"/>
    <x v="0"/>
    <x v="1"/>
    <n v="7.1516661010795346E-4"/>
    <n v="-3.7340928668948115E-2"/>
    <n v="-6.2415209896692581E-2"/>
    <n v="-2.0502436835788451E-2"/>
    <n v="-3.6776004565618803E-2"/>
    <n v="-2.0605005992038294E-2"/>
    <n v="-1.9233096764155966E-2"/>
    <n v="-6.0606789192951815E-2"/>
    <n v="-5.3080100931018892E-2"/>
    <n v="-4.0314150196951726E-2"/>
    <x v="9"/>
    <x v="1"/>
  </r>
  <r>
    <x v="543"/>
    <n v="135139.66"/>
    <n v="135571.26999999999"/>
    <n v="130919.55"/>
    <n v="134204.51999999999"/>
    <x v="537"/>
    <x v="1"/>
    <x v="0"/>
    <n v="-3.8056095279056068E-2"/>
    <n v="-6.3130376506800534E-2"/>
    <n v="-2.1217603445896405E-2"/>
    <n v="-3.7491171175726756E-2"/>
    <n v="-2.1320172602146248E-2"/>
    <n v="-1.9948263374263919E-2"/>
    <n v="-6.1321955803059769E-2"/>
    <n v="-5.3795267541126846E-2"/>
    <n v="-4.1029316807059679E-2"/>
    <n v="-1.0403747987417944E-2"/>
    <x v="0"/>
    <x v="2"/>
  </r>
  <r>
    <x v="544"/>
    <n v="131638.88"/>
    <n v="131734.79999999999"/>
    <n v="126195.89"/>
    <n v="129097.22"/>
    <x v="538"/>
    <x v="0"/>
    <x v="1"/>
    <n v="-2.5074281227744466E-2"/>
    <n v="1.6838491833159663E-2"/>
    <n v="5.6492410332931176E-4"/>
    <n v="1.673592267690982E-2"/>
    <n v="1.8107831904792149E-2"/>
    <n v="-2.3265860524003701E-2"/>
    <n v="-1.5739172262070777E-2"/>
    <n v="-2.9732215280036112E-3"/>
    <n v="2.7652347291638124E-2"/>
    <n v="-8.4049119634117542E-3"/>
    <x v="1"/>
    <x v="3"/>
  </r>
  <r>
    <x v="545"/>
    <n v="126603.52"/>
    <n v="130559.88"/>
    <n v="125224.79"/>
    <n v="125860.2"/>
    <x v="539"/>
    <x v="0"/>
    <x v="0"/>
    <n v="4.1912773060904129E-2"/>
    <n v="2.5639205331073778E-2"/>
    <n v="4.1810203904654286E-2"/>
    <n v="4.3182113132536615E-2"/>
    <n v="1.8084207037407651E-3"/>
    <n v="9.3351089656736885E-3"/>
    <n v="2.2101059699740855E-2"/>
    <n v="5.272662851938259E-2"/>
    <n v="1.6669369264332712E-2"/>
    <n v="9.1506312138550649E-3"/>
    <x v="2"/>
    <x v="9"/>
  </r>
  <r>
    <x v="546"/>
    <n v="126843.3"/>
    <n v="131614.91"/>
    <n v="126603.52"/>
    <n v="131135.35"/>
    <x v="540"/>
    <x v="1"/>
    <x v="2"/>
    <n v="-1.6273567729830352E-2"/>
    <n v="-1.025691562498432E-4"/>
    <n v="1.2693400716324854E-3"/>
    <n v="-4.0104352357163364E-2"/>
    <n v="-3.2577664095230441E-2"/>
    <n v="-1.9811713361163275E-2"/>
    <n v="1.0813855458478461E-2"/>
    <n v="-2.5243403796571418E-2"/>
    <n v="-3.2762141847049064E-2"/>
    <n v="-4.6966723204660665E-2"/>
    <x v="3"/>
    <x v="4"/>
  </r>
  <r>
    <x v="547"/>
    <n v="132598"/>
    <n v="133557.12"/>
    <n v="128929.38"/>
    <n v="129001.31"/>
    <x v="541"/>
    <x v="0"/>
    <x v="0"/>
    <n v="1.6170998573580508E-2"/>
    <n v="1.7542907801462837E-2"/>
    <n v="-2.3830784627333013E-2"/>
    <n v="-1.6304096365400089E-2"/>
    <n v="-3.5381456313329229E-3"/>
    <n v="2.7087423188308812E-2"/>
    <n v="-8.9698360667410659E-3"/>
    <n v="-1.6488574117218713E-2"/>
    <n v="-3.0693155474830314E-2"/>
    <n v="-5.8454906049746347E-2"/>
    <x v="4"/>
    <x v="4"/>
  </r>
  <r>
    <x v="548"/>
    <n v="127107.05"/>
    <n v="131159.32"/>
    <n v="126867.27"/>
    <n v="131087.39000000001"/>
    <x v="542"/>
    <x v="1"/>
    <x v="0"/>
    <n v="1.3719092278823286E-3"/>
    <n v="-4.0001783200913521E-2"/>
    <n v="-3.2475094938980598E-2"/>
    <n v="-1.9709144204913431E-2"/>
    <n v="1.0916424614728304E-2"/>
    <n v="-2.5140834640321574E-2"/>
    <n v="-3.2659572690799221E-2"/>
    <n v="-4.6864154048410822E-2"/>
    <n v="-7.4625904623326855E-2"/>
    <n v="-0.11871486232874329"/>
    <x v="5"/>
    <x v="4"/>
  </r>
  <r>
    <x v="549"/>
    <n v="130919.55"/>
    <n v="131602.92000000001"/>
    <n v="129816.56"/>
    <n v="131267.23000000001"/>
    <x v="543"/>
    <x v="1"/>
    <x v="0"/>
    <n v="-4.137369242879585E-2"/>
    <n v="-3.3847004166862926E-2"/>
    <n v="-2.108105343279576E-2"/>
    <n v="9.5445153868459753E-3"/>
    <n v="-2.6512743868203903E-2"/>
    <n v="-3.403148191868155E-2"/>
    <n v="-4.8236063276293151E-2"/>
    <n v="-7.5997813851209184E-2"/>
    <n v="-0.12008677155662562"/>
    <n v="-0.12416839576424443"/>
    <x v="6"/>
    <x v="4"/>
  </r>
  <r>
    <x v="550"/>
    <n v="130919.55"/>
    <n v="131710.82"/>
    <n v="125092.91"/>
    <n v="125836.22"/>
    <x v="544"/>
    <x v="0"/>
    <x v="1"/>
    <n v="7.5266882619329234E-3"/>
    <n v="2.029263899600009E-2"/>
    <n v="5.0918207815641825E-2"/>
    <n v="1.4860948560591947E-2"/>
    <n v="7.3422105101142998E-3"/>
    <n v="-6.8623708474973011E-3"/>
    <n v="-3.4624121422413334E-2"/>
    <n v="-7.8713079127829766E-2"/>
    <n v="-8.2794703335448583E-2"/>
    <n v="-8.1975084847597968E-2"/>
    <x v="7"/>
    <x v="5"/>
  </r>
  <r>
    <x v="551"/>
    <n v="126963.19"/>
    <n v="127562.63"/>
    <n v="122779.04"/>
    <n v="126783.35"/>
    <x v="545"/>
    <x v="1"/>
    <x v="0"/>
    <n v="1.2765950734067166E-2"/>
    <n v="4.3391519553708902E-2"/>
    <n v="7.3342602986590233E-3"/>
    <n v="-1.8447775181862358E-4"/>
    <n v="-1.4389059109430224E-2"/>
    <n v="-4.2150809684346258E-2"/>
    <n v="-8.6239767389762689E-2"/>
    <n v="-9.0321391597381506E-2"/>
    <n v="-8.9501773109530891E-2"/>
    <n v="-8.0083187608253503E-2"/>
    <x v="8"/>
    <x v="6"/>
  </r>
  <r>
    <x v="552"/>
    <n v="126867.27"/>
    <n v="129289.05"/>
    <n v="126123.96"/>
    <n v="128401.86"/>
    <x v="546"/>
    <x v="1"/>
    <x v="0"/>
    <n v="3.0625568819641735E-2"/>
    <n v="-5.431690435408143E-3"/>
    <n v="-1.295042848588579E-2"/>
    <n v="-2.7155009843497391E-2"/>
    <n v="-5.4916760418413424E-2"/>
    <n v="-9.9005718123829856E-2"/>
    <n v="-0.10308734233144867"/>
    <n v="-0.10226772384359806"/>
    <n v="-9.284913834232067E-2"/>
    <n v="-8.7778219340435948E-2"/>
    <x v="9"/>
    <x v="7"/>
  </r>
  <r>
    <x v="553"/>
    <n v="130080.32000000001"/>
    <n v="133545.13"/>
    <n v="129600.76"/>
    <n v="132334.24"/>
    <x v="547"/>
    <x v="1"/>
    <x v="2"/>
    <n v="-3.6057259255049878E-2"/>
    <n v="-4.3575997305527525E-2"/>
    <n v="-5.7780578663139126E-2"/>
    <n v="-8.5542329238055159E-2"/>
    <n v="-0.12963128694347159"/>
    <n v="-0.13371291115109041"/>
    <n v="-0.13289329266323979"/>
    <n v="-0.1234747071619624"/>
    <n v="-0.11840378816007768"/>
    <n v="-7.2187797575170798E-2"/>
    <x v="9"/>
    <x v="8"/>
  </r>
  <r>
    <x v="554"/>
    <n v="129960.43"/>
    <n v="130619.82"/>
    <n v="126963.19"/>
    <n v="127562.63"/>
    <x v="548"/>
    <x v="0"/>
    <x v="1"/>
    <n v="-7.5187380504776469E-3"/>
    <n v="-2.1723319408089248E-2"/>
    <n v="-4.9485069983005281E-2"/>
    <n v="-9.3574027688421713E-2"/>
    <n v="-9.765565189604053E-2"/>
    <n v="-9.6836033408189914E-2"/>
    <n v="-8.7417447906912527E-2"/>
    <n v="-8.2346528905027805E-2"/>
    <n v="-3.613053832012092E-2"/>
    <n v="-4.1338856798369128E-2"/>
    <x v="9"/>
    <x v="9"/>
  </r>
  <r>
    <x v="555"/>
    <n v="123366.49"/>
    <n v="126963.19"/>
    <n v="123006.83"/>
    <n v="126603.52"/>
    <x v="549"/>
    <x v="0"/>
    <x v="0"/>
    <n v="-1.4204581357611601E-2"/>
    <n v="-4.1966331932527634E-2"/>
    <n v="-8.6055289637944066E-2"/>
    <n v="-9.0136913845562883E-2"/>
    <n v="-8.9317295357712267E-2"/>
    <n v="-7.989870985643488E-2"/>
    <n v="-7.4827790854550158E-2"/>
    <n v="-2.8611800269643273E-2"/>
    <n v="-3.3820118747891481E-2"/>
    <n v="5.0212695549967101E-4"/>
    <x v="0"/>
    <x v="0"/>
  </r>
  <r>
    <x v="556"/>
    <n v="128042.19"/>
    <n v="128401.86"/>
    <n v="124721.25"/>
    <n v="124805.17"/>
    <x v="550"/>
    <x v="0"/>
    <x v="0"/>
    <n v="-2.7761750574916033E-2"/>
    <n v="-7.1850708280332465E-2"/>
    <n v="-7.5932332487951282E-2"/>
    <n v="-7.5112714000100667E-2"/>
    <n v="-6.5694128498823279E-2"/>
    <n v="-6.0623209496938557E-2"/>
    <n v="-1.4407218912031672E-2"/>
    <n v="-1.961553739027988E-2"/>
    <n v="1.4706708313111272E-2"/>
    <n v="5.8953317723321463E-3"/>
    <x v="1"/>
    <x v="1"/>
  </r>
  <r>
    <x v="557"/>
    <n v="125404.62"/>
    <n v="126891.25"/>
    <n v="121340.36"/>
    <n v="121340.36"/>
    <x v="551"/>
    <x v="0"/>
    <x v="0"/>
    <n v="-4.4088957705416432E-2"/>
    <n v="-4.8170581913035249E-2"/>
    <n v="-4.7350963425184633E-2"/>
    <n v="-3.7932377923907246E-2"/>
    <n v="-3.2861458922022524E-2"/>
    <n v="1.3354531662884361E-2"/>
    <n v="8.146213184636153E-3"/>
    <n v="4.2468458888027305E-2"/>
    <n v="3.3657082347248179E-2"/>
    <n v="5.5703430946241195E-4"/>
    <x v="2"/>
    <x v="2"/>
  </r>
  <r>
    <x v="558"/>
    <n v="119541.32"/>
    <n v="122405.58"/>
    <n v="115635.52"/>
    <n v="115990.59"/>
    <x v="552"/>
    <x v="0"/>
    <x v="1"/>
    <n v="-4.0816242076188169E-3"/>
    <n v="-3.2620057197682018E-3"/>
    <n v="6.1565797815091861E-3"/>
    <n v="1.1227498783393908E-2"/>
    <n v="5.7443489368300793E-2"/>
    <n v="5.2235170890052585E-2"/>
    <n v="8.6557416593443737E-2"/>
    <n v="7.7746040052664611E-2"/>
    <n v="4.4645992014878844E-2"/>
    <n v="7.7509839452291618E-2"/>
    <x v="3"/>
    <x v="3"/>
  </r>
  <r>
    <x v="559"/>
    <n v="113386.72"/>
    <n v="115517.16"/>
    <n v="107350.47"/>
    <n v="115517.16"/>
    <x v="553"/>
    <x v="0"/>
    <x v="0"/>
    <n v="8.196184878506152E-4"/>
    <n v="1.0238203989128003E-2"/>
    <n v="1.5309122991012725E-2"/>
    <n v="6.152511357591961E-2"/>
    <n v="5.6316795097671402E-2"/>
    <n v="9.0639040801062554E-2"/>
    <n v="8.1827664260283428E-2"/>
    <n v="4.8727616222497661E-2"/>
    <n v="8.1591463659910435E-2"/>
    <n v="8.5758097656193799E-2"/>
    <x v="4"/>
    <x v="3"/>
  </r>
  <r>
    <x v="560"/>
    <n v="111966.43"/>
    <n v="118357.74"/>
    <n v="111137.92"/>
    <n v="115611.84"/>
    <x v="554"/>
    <x v="1"/>
    <x v="0"/>
    <n v="9.4185855012773878E-3"/>
    <n v="1.4489504503162109E-2"/>
    <n v="6.0705495088068995E-2"/>
    <n v="5.5497176609820786E-2"/>
    <n v="8.9819422313211938E-2"/>
    <n v="8.1008045772432813E-2"/>
    <n v="4.7907997734647045E-2"/>
    <n v="8.077184517205982E-2"/>
    <n v="8.4938479168343184E-2"/>
    <n v="0.11379553881981153"/>
    <x v="0"/>
    <x v="3"/>
  </r>
  <r>
    <x v="561"/>
    <n v="116700.74"/>
    <n v="117884.31"/>
    <n v="114878.03"/>
    <n v="116700.74"/>
    <x v="555"/>
    <x v="1"/>
    <x v="0"/>
    <n v="5.0709190018847217E-3"/>
    <n v="5.1286909586791607E-2"/>
    <n v="4.6078591108543399E-2"/>
    <n v="8.0400836811934551E-2"/>
    <n v="7.1589460271155425E-2"/>
    <n v="3.8489412233369658E-2"/>
    <n v="7.1353259670782432E-2"/>
    <n v="7.5519893667065796E-2"/>
    <n v="0.10437695331853414"/>
    <n v="0.11152635434061842"/>
    <x v="0"/>
    <x v="3"/>
  </r>
  <r>
    <x v="562"/>
    <n v="117884.31"/>
    <n v="119044.22"/>
    <n v="115280.44"/>
    <n v="117292.52"/>
    <x v="556"/>
    <x v="1"/>
    <x v="0"/>
    <n v="4.6215990584906885E-2"/>
    <n v="4.1007672106658677E-2"/>
    <n v="7.5329917810049829E-2"/>
    <n v="6.6518541269270703E-2"/>
    <n v="3.3418493231484936E-2"/>
    <n v="6.628234066889771E-2"/>
    <n v="7.0448974665181074E-2"/>
    <n v="9.9306034316649416E-2"/>
    <n v="0.10645543533873369"/>
    <n v="0.11009576271983468"/>
    <x v="0"/>
    <x v="9"/>
  </r>
  <r>
    <x v="563"/>
    <n v="119067.89"/>
    <n v="122713.31"/>
    <n v="118854.85"/>
    <n v="122713.31"/>
    <x v="557"/>
    <x v="1"/>
    <x v="2"/>
    <n v="-5.2083184782482084E-3"/>
    <n v="2.9113927225142944E-2"/>
    <n v="2.0302550684363818E-2"/>
    <n v="-1.2797497353421949E-2"/>
    <n v="2.0066350083990825E-2"/>
    <n v="2.4232984080274189E-2"/>
    <n v="5.3090043731742531E-2"/>
    <n v="6.023944475382681E-2"/>
    <n v="6.3879772134927792E-2"/>
    <n v="5.3633146433107792E-2"/>
    <x v="1"/>
    <x v="0"/>
  </r>
  <r>
    <x v="564"/>
    <n v="123518.14"/>
    <n v="123920.56"/>
    <n v="120724.9"/>
    <n v="122074.18"/>
    <x v="558"/>
    <x v="0"/>
    <x v="0"/>
    <n v="3.4322245703391152E-2"/>
    <n v="2.5510869162612027E-2"/>
    <n v="-7.589178875173741E-3"/>
    <n v="2.5274668562239033E-2"/>
    <n v="2.9441302558522398E-2"/>
    <n v="5.8298362209990739E-2"/>
    <n v="6.5447763232075018E-2"/>
    <n v="6.9088090613176001E-2"/>
    <n v="5.8841464911356001E-2"/>
    <n v="5.7375610789888509E-2"/>
    <x v="2"/>
    <x v="1"/>
  </r>
  <r>
    <x v="565"/>
    <n v="121908.48"/>
    <n v="126524.43"/>
    <n v="121281.18"/>
    <n v="126264.04"/>
    <x v="559"/>
    <x v="1"/>
    <x v="2"/>
    <n v="-8.8113765407791256E-3"/>
    <n v="-4.1911424578564893E-2"/>
    <n v="-9.0475771411521189E-3"/>
    <n v="-4.8809431448687546E-3"/>
    <n v="2.3976116506599587E-2"/>
    <n v="3.1125517528683866E-2"/>
    <n v="3.4765844909784849E-2"/>
    <n v="2.4519219207964849E-2"/>
    <n v="2.3053365086497357E-2"/>
    <n v="-1.3739034430053643E-2"/>
    <x v="3"/>
    <x v="2"/>
  </r>
  <r>
    <x v="566"/>
    <n v="125459.21"/>
    <n v="126642.79"/>
    <n v="124180.94"/>
    <n v="125151.48"/>
    <x v="560"/>
    <x v="0"/>
    <x v="0"/>
    <n v="-3.3100048037785768E-2"/>
    <n v="-2.3620060037299329E-4"/>
    <n v="3.930433395910371E-3"/>
    <n v="3.2787493047378713E-2"/>
    <n v="3.9936894069462991E-2"/>
    <n v="4.3577221450563974E-2"/>
    <n v="3.3330595748743974E-2"/>
    <n v="3.1864741627276483E-2"/>
    <n v="-4.9276578892745171E-3"/>
    <n v="2.1934614544898645E-2"/>
    <x v="4"/>
    <x v="3"/>
  </r>
  <r>
    <x v="567"/>
    <n v="124299.3"/>
    <n v="124583.36"/>
    <n v="120795.91"/>
    <n v="121008.96000000001"/>
    <x v="561"/>
    <x v="0"/>
    <x v="1"/>
    <n v="3.2863847437412774E-2"/>
    <n v="3.7030481433696139E-2"/>
    <n v="6.588754108516448E-2"/>
    <n v="7.3036942107248759E-2"/>
    <n v="7.6677269488349742E-2"/>
    <n v="6.6430643786529742E-2"/>
    <n v="6.496478966506225E-2"/>
    <n v="2.817239014851125E-2"/>
    <n v="5.5034662582684413E-2"/>
    <n v="5.4107001130521137E-2"/>
    <x v="5"/>
    <x v="6"/>
  </r>
  <r>
    <x v="568"/>
    <n v="122145.19"/>
    <n v="125364.52"/>
    <n v="122050.51"/>
    <n v="124985.78"/>
    <x v="562"/>
    <x v="1"/>
    <x v="2"/>
    <n v="4.1666339962833643E-3"/>
    <n v="3.3023693647751706E-2"/>
    <n v="4.0173094669835985E-2"/>
    <n v="4.3813422050936968E-2"/>
    <n v="3.3566796349116967E-2"/>
    <n v="3.2100942227649476E-2"/>
    <n v="-4.6914572889015238E-3"/>
    <n v="2.2170815145271638E-2"/>
    <n v="2.1243153693108363E-2"/>
    <n v="4.1484574329865076E-2"/>
    <x v="6"/>
    <x v="7"/>
  </r>
  <r>
    <x v="569"/>
    <n v="124275.63"/>
    <n v="127163.56"/>
    <n v="123636.5"/>
    <n v="125506.55"/>
    <x v="563"/>
    <x v="1"/>
    <x v="0"/>
    <n v="2.8857059651468342E-2"/>
    <n v="3.600646067355262E-2"/>
    <n v="3.9646788054653603E-2"/>
    <n v="2.9400162352833603E-2"/>
    <n v="2.7934308231366112E-2"/>
    <n v="-8.8580912851848881E-3"/>
    <n v="1.8004181148988274E-2"/>
    <n v="1.7076519696824999E-2"/>
    <n v="3.7317940333581712E-2"/>
    <n v="4.0230171481413946E-2"/>
    <x v="0"/>
    <x v="8"/>
  </r>
  <r>
    <x v="570"/>
    <n v="128299.79"/>
    <n v="129933.13"/>
    <n v="126997.86"/>
    <n v="129128.3"/>
    <x v="564"/>
    <x v="1"/>
    <x v="0"/>
    <n v="7.1494010220842785E-3"/>
    <n v="1.0789728403185261E-2"/>
    <n v="5.4310270136526118E-4"/>
    <n v="-9.2275142010223021E-4"/>
    <n v="-3.771515093665323E-2"/>
    <n v="-1.0852878502480068E-2"/>
    <n v="-1.1780539954643343E-2"/>
    <n v="8.4608806821133697E-3"/>
    <n v="1.1373111829945604E-2"/>
    <n v="-4.7792786089886352E-3"/>
    <x v="1"/>
    <x v="9"/>
  </r>
  <r>
    <x v="571"/>
    <n v="129009.94"/>
    <n v="130051.49"/>
    <n v="129009.94"/>
    <n v="130051.49"/>
    <x v="565"/>
    <x v="1"/>
    <x v="0"/>
    <n v="3.6403273811009829E-3"/>
    <n v="-6.6062983207190173E-3"/>
    <n v="-8.0721524421865087E-3"/>
    <n v="-4.4864551958737509E-2"/>
    <n v="-1.8002279524564346E-2"/>
    <n v="-1.8929940976727622E-2"/>
    <n v="1.3114796600290912E-3"/>
    <n v="4.223710807861325E-3"/>
    <n v="-1.1928679631072914E-2"/>
    <n v="3.9722277126876371E-2"/>
    <x v="0"/>
    <x v="0"/>
  </r>
  <r>
    <x v="572"/>
    <n v="129151.97"/>
    <n v="131921.54"/>
    <n v="128654.87"/>
    <n v="130524.92"/>
    <x v="566"/>
    <x v="1"/>
    <x v="0"/>
    <n v="-1.024662570182E-2"/>
    <n v="-1.1712479823287492E-2"/>
    <n v="-4.8504879339838491E-2"/>
    <n v="-2.1642606905665329E-2"/>
    <n v="-2.2570268357828605E-2"/>
    <n v="-2.3288477210718916E-3"/>
    <n v="5.8338342676034216E-4"/>
    <n v="-1.5569007012173897E-2"/>
    <n v="3.6081949745775388E-2"/>
    <n v="4.3799907678810479E-2"/>
    <x v="0"/>
    <x v="1"/>
  </r>
  <r>
    <x v="573"/>
    <n v="129246.66"/>
    <n v="129720.09"/>
    <n v="127968.39"/>
    <n v="129187.48"/>
    <x v="567"/>
    <x v="0"/>
    <x v="0"/>
    <n v="-1.4658541214674914E-3"/>
    <n v="-3.8258253638018491E-2"/>
    <n v="-1.1395981203845329E-2"/>
    <n v="-1.2323642656008604E-2"/>
    <n v="7.9177779807481086E-3"/>
    <n v="1.0830009128580342E-2"/>
    <n v="-5.3223813103538964E-3"/>
    <n v="4.6328575447595388E-2"/>
    <n v="5.4046533380630479E-2"/>
    <n v="4.8476469322209947E-2"/>
    <x v="1"/>
    <x v="2"/>
  </r>
  <r>
    <x v="574"/>
    <n v="128654.87"/>
    <n v="130264.53"/>
    <n v="128063.08"/>
    <n v="128998.11"/>
    <x v="568"/>
    <x v="0"/>
    <x v="0"/>
    <n v="-3.6792399516551E-2"/>
    <n v="-9.9301270823778376E-3"/>
    <n v="-1.0857788534541113E-2"/>
    <n v="9.3836321022156E-3"/>
    <n v="1.2295863250047834E-2"/>
    <n v="-3.856527188886405E-3"/>
    <n v="4.779442956906288E-2"/>
    <n v="5.5512387502097971E-2"/>
    <n v="4.9942323443677439E-2"/>
    <n v="6.6483534941599864E-2"/>
    <x v="0"/>
    <x v="3"/>
  </r>
  <r>
    <x v="575"/>
    <n v="126642.79"/>
    <n v="126761.14"/>
    <n v="123447.13"/>
    <n v="124251.96"/>
    <x v="569"/>
    <x v="0"/>
    <x v="1"/>
    <n v="2.6862272434173162E-2"/>
    <n v="2.5934610982009887E-2"/>
    <n v="4.61760316187666E-2"/>
    <n v="4.9088262766598834E-2"/>
    <n v="3.2935872327664595E-2"/>
    <n v="8.4586829085613879E-2"/>
    <n v="9.2304787018648971E-2"/>
    <n v="8.6734722960228439E-2"/>
    <n v="0.10327593445815086"/>
    <n v="0.11782611510516316"/>
    <x v="0"/>
    <x v="2"/>
  </r>
  <r>
    <x v="576"/>
    <n v="126287.71"/>
    <n v="127873.71"/>
    <n v="125660.42"/>
    <n v="127589.65"/>
    <x v="570"/>
    <x v="1"/>
    <x v="0"/>
    <n v="-9.2766145216327534E-4"/>
    <n v="1.9313759184593438E-2"/>
    <n v="2.2225990332425671E-2"/>
    <n v="6.0735998934914326E-3"/>
    <n v="5.7724556651440717E-2"/>
    <n v="6.5442514584475808E-2"/>
    <n v="5.9872450526055276E-2"/>
    <n v="7.6413662023977702E-2"/>
    <n v="9.0963842670990003E-2"/>
    <n v="9.8261826356264459E-2"/>
    <x v="0"/>
    <x v="3"/>
  </r>
  <r>
    <x v="577"/>
    <n v="126997.86"/>
    <n v="129554.39"/>
    <n v="126642.79"/>
    <n v="127471.29"/>
    <x v="571"/>
    <x v="0"/>
    <x v="0"/>
    <n v="2.0241420636756713E-2"/>
    <n v="2.3153651784588947E-2"/>
    <n v="7.0012613456547079E-3"/>
    <n v="5.8652218103603992E-2"/>
    <n v="6.6370176036639084E-2"/>
    <n v="6.0800111978218552E-2"/>
    <n v="7.7341323476140977E-2"/>
    <n v="9.1891504123153278E-2"/>
    <n v="9.9189487808427734E-2"/>
    <n v="0.108119548914278"/>
    <x v="0"/>
    <x v="1"/>
  </r>
  <r>
    <x v="578"/>
    <n v="127826.36"/>
    <n v="130690.62"/>
    <n v="127755.35"/>
    <n v="130051.49"/>
    <x v="572"/>
    <x v="1"/>
    <x v="0"/>
    <n v="2.9122311478322338E-3"/>
    <n v="-1.3240159291102005E-2"/>
    <n v="3.841079746684728E-2"/>
    <n v="4.6128755399882371E-2"/>
    <n v="4.0558691341461839E-2"/>
    <n v="5.7099902839384264E-2"/>
    <n v="7.1650083486396565E-2"/>
    <n v="7.8948067171671021E-2"/>
    <n v="8.7878128277521284E-2"/>
    <n v="0.10574723046882595"/>
    <x v="0"/>
    <x v="2"/>
  </r>
  <r>
    <x v="579"/>
    <n v="128773.23"/>
    <n v="131590.14000000001"/>
    <n v="128536.51"/>
    <n v="130430.23"/>
    <x v="573"/>
    <x v="1"/>
    <x v="0"/>
    <n v="-1.6152390438934239E-2"/>
    <n v="3.5498566319015046E-2"/>
    <n v="4.3216524252050137E-2"/>
    <n v="3.7646460193629605E-2"/>
    <n v="5.4187671691552031E-2"/>
    <n v="6.8737852338564331E-2"/>
    <n v="7.6035836023838788E-2"/>
    <n v="8.496589712968905E-2"/>
    <n v="0.10283499932099371"/>
    <n v="9.7092616676477173E-2"/>
    <x v="1"/>
    <x v="3"/>
  </r>
  <r>
    <x v="580"/>
    <n v="129009.94"/>
    <n v="129483.37"/>
    <n v="126950.52"/>
    <n v="128323.47"/>
    <x v="574"/>
    <x v="0"/>
    <x v="0"/>
    <n v="5.1650956757949285E-2"/>
    <n v="5.9368914690984376E-2"/>
    <n v="5.3798850632563844E-2"/>
    <n v="7.0340062130486269E-2"/>
    <n v="8.489024277749857E-2"/>
    <n v="9.2188226462773026E-2"/>
    <n v="0.10111828756862329"/>
    <n v="0.11898738975992795"/>
    <n v="0.11324500711541141"/>
    <n v="0.14294791529381756"/>
    <x v="0"/>
    <x v="3"/>
  </r>
  <r>
    <x v="581"/>
    <n v="128595.69"/>
    <n v="135164.54"/>
    <n v="128595.69"/>
    <n v="134951.5"/>
    <x v="575"/>
    <x v="1"/>
    <x v="2"/>
    <n v="7.7179579330350911E-3"/>
    <n v="2.1478938746145593E-3"/>
    <n v="1.8689105372536985E-2"/>
    <n v="3.3239286019549286E-2"/>
    <n v="4.0537269704823742E-2"/>
    <n v="4.9467330810674004E-2"/>
    <n v="6.7336433001978668E-2"/>
    <n v="6.1594050357462127E-2"/>
    <n v="9.1296958535868278E-2"/>
    <n v="8.1761750264226718E-2"/>
    <x v="1"/>
    <x v="2"/>
  </r>
  <r>
    <x v="582"/>
    <n v="135827.35"/>
    <n v="138099.82"/>
    <n v="134998.84"/>
    <n v="135993.04999999999"/>
    <x v="576"/>
    <x v="1"/>
    <x v="0"/>
    <n v="-5.5700640584205319E-3"/>
    <n v="1.0971147439501894E-2"/>
    <n v="2.5521328086514194E-2"/>
    <n v="3.2819311771788651E-2"/>
    <n v="4.1749372877638913E-2"/>
    <n v="5.9618475068943577E-2"/>
    <n v="5.3876092424427036E-2"/>
    <n v="8.3579000602833187E-2"/>
    <n v="7.4043792331191627E-2"/>
    <n v="5.2605399242812267E-2"/>
    <x v="2"/>
    <x v="3"/>
  </r>
  <r>
    <x v="583"/>
    <n v="135862.85"/>
    <n v="137294.98000000001"/>
    <n v="134016.47"/>
    <n v="135235.56"/>
    <x v="577"/>
    <x v="0"/>
    <x v="0"/>
    <n v="1.6541211497922426E-2"/>
    <n v="3.1091392144934726E-2"/>
    <n v="3.8389375830209183E-2"/>
    <n v="4.7319436936059445E-2"/>
    <n v="6.5188539127364109E-2"/>
    <n v="5.9446156482847567E-2"/>
    <n v="8.9149064661253719E-2"/>
    <n v="7.9613856389612159E-2"/>
    <n v="5.8175463301232799E-2"/>
    <n v="5.5033924971440662E-2"/>
    <x v="3"/>
    <x v="3"/>
  </r>
  <r>
    <x v="584"/>
    <n v="136703.19"/>
    <n v="137484.35999999999"/>
    <n v="136194.26"/>
    <n v="137472.51999999999"/>
    <x v="578"/>
    <x v="1"/>
    <x v="0"/>
    <n v="1.4550180647012301E-2"/>
    <n v="2.1848164332286757E-2"/>
    <n v="3.0778225438137019E-2"/>
    <n v="4.8647327629441683E-2"/>
    <n v="4.2904944984925142E-2"/>
    <n v="7.2607853163331293E-2"/>
    <n v="6.3072644891689733E-2"/>
    <n v="4.1634251803310374E-2"/>
    <n v="3.8492713473518236E-2"/>
    <n v="7.5480567023269662E-2"/>
    <x v="0"/>
    <x v="3"/>
  </r>
  <r>
    <x v="585"/>
    <n v="138005.13"/>
    <n v="139543.78"/>
    <n v="137567.21"/>
    <n v="139472.76999999999"/>
    <x v="579"/>
    <x v="1"/>
    <x v="0"/>
    <n v="7.2979836852744562E-3"/>
    <n v="1.6228044791124718E-2"/>
    <n v="3.4097146982429383E-2"/>
    <n v="2.8354764337912841E-2"/>
    <n v="5.8057672516318992E-2"/>
    <n v="4.8522464244677432E-2"/>
    <n v="2.7084071156298073E-2"/>
    <n v="2.3942532826505936E-2"/>
    <n v="6.0930386376257362E-2"/>
    <n v="6.412935617595017E-2"/>
    <x v="0"/>
    <x v="3"/>
  </r>
  <r>
    <x v="586"/>
    <n v="138265.51999999999"/>
    <n v="140490.64000000001"/>
    <n v="137081.94"/>
    <n v="140490.64000000001"/>
    <x v="580"/>
    <x v="1"/>
    <x v="0"/>
    <n v="8.9300611058502621E-3"/>
    <n v="2.6799163297154927E-2"/>
    <n v="2.1056780652638385E-2"/>
    <n v="5.0759688831044536E-2"/>
    <n v="4.1224480559402976E-2"/>
    <n v="1.9786087471023617E-2"/>
    <n v="1.6644549141231479E-2"/>
    <n v="5.3632402690982905E-2"/>
    <n v="5.6831372490675713E-2"/>
    <n v="6.6397746916940781E-2"/>
    <x v="0"/>
    <x v="3"/>
  </r>
  <r>
    <x v="587"/>
    <n v="140845.72"/>
    <n v="141981.95000000001"/>
    <n v="140514.31"/>
    <n v="141745.23000000001"/>
    <x v="581"/>
    <x v="1"/>
    <x v="0"/>
    <n v="1.7869102191304664E-2"/>
    <n v="1.2126719546788123E-2"/>
    <n v="4.1829627725194274E-2"/>
    <n v="3.2294419453552714E-2"/>
    <n v="1.0856026365173355E-2"/>
    <n v="7.7144880353812173E-3"/>
    <n v="4.4702341585132643E-2"/>
    <n v="4.7901311384825451E-2"/>
    <n v="5.7467685811090519E-2"/>
    <n v="5.6362195554182426E-2"/>
    <x v="1"/>
    <x v="8"/>
  </r>
  <r>
    <x v="588"/>
    <n v="142384.37"/>
    <n v="145082.92000000001"/>
    <n v="141934.60999999999"/>
    <n v="144278.09"/>
    <x v="582"/>
    <x v="1"/>
    <x v="0"/>
    <n v="-5.7423826445165416E-3"/>
    <n v="2.3960525533889609E-2"/>
    <n v="1.442531726224805E-2"/>
    <n v="-7.0130758261313098E-3"/>
    <n v="-1.0154614155923447E-2"/>
    <n v="2.6833239393827979E-2"/>
    <n v="3.0032209193520787E-2"/>
    <n v="3.9598583619785854E-2"/>
    <n v="3.8493093362877762E-2"/>
    <n v="2.4105748236843083E-2"/>
    <x v="2"/>
    <x v="9"/>
  </r>
  <r>
    <x v="589"/>
    <n v="144041.37"/>
    <n v="145059.25"/>
    <n v="142384.37"/>
    <n v="143449.59"/>
    <x v="583"/>
    <x v="0"/>
    <x v="0"/>
    <n v="2.9702908178406151E-2"/>
    <n v="2.0167699906764591E-2"/>
    <n v="-1.2706931816147682E-3"/>
    <n v="-4.4122315114069055E-3"/>
    <n v="3.2575622038344521E-2"/>
    <n v="3.5774591838037328E-2"/>
    <n v="4.5340966264302396E-2"/>
    <n v="4.4235476007394303E-2"/>
    <n v="2.9848130881359625E-2"/>
    <n v="3.6745743948218612E-2"/>
    <x v="3"/>
    <x v="0"/>
  </r>
  <r>
    <x v="590"/>
    <n v="143603.45000000001"/>
    <n v="148065.54"/>
    <n v="143106.35"/>
    <n v="147710.46"/>
    <x v="584"/>
    <x v="1"/>
    <x v="0"/>
    <n v="-9.5352082716415598E-3"/>
    <n v="-3.0973601360020919E-2"/>
    <n v="-3.4115139689813057E-2"/>
    <n v="2.8727138599383695E-3"/>
    <n v="6.0716836596311774E-3"/>
    <n v="1.5638058085896245E-2"/>
    <n v="1.4532567828988152E-2"/>
    <n v="1.4522270295347361E-4"/>
    <n v="7.0428357698124611E-3"/>
    <n v="-8.2511034901369129E-3"/>
    <x v="4"/>
    <x v="1"/>
  </r>
  <r>
    <x v="591"/>
    <n v="147734.14000000001"/>
    <n v="147947.18"/>
    <n v="145248.62"/>
    <n v="146302.01"/>
    <x v="585"/>
    <x v="0"/>
    <x v="0"/>
    <n v="-2.1438393088379359E-2"/>
    <n v="-2.4579931418171497E-2"/>
    <n v="1.2407922131579929E-2"/>
    <n v="1.5606891931272737E-2"/>
    <n v="2.5173266357537805E-2"/>
    <n v="2.4067776100629712E-2"/>
    <n v="9.6804309745950334E-3"/>
    <n v="1.6578044041454021E-2"/>
    <n v="1.2841047815046469E-3"/>
    <n v="1.974025356414888E-2"/>
    <x v="5"/>
    <x v="2"/>
  </r>
  <r>
    <x v="592"/>
    <n v="145816.74"/>
    <n v="146503.22"/>
    <n v="142502.72"/>
    <n v="143165.53"/>
    <x v="586"/>
    <x v="0"/>
    <x v="0"/>
    <n v="-3.1415383297921373E-3"/>
    <n v="3.3846315219959289E-2"/>
    <n v="3.7045285019652097E-2"/>
    <n v="4.6611659445917164E-2"/>
    <n v="4.5506169189009071E-2"/>
    <n v="3.1118824062974393E-2"/>
    <n v="3.801643712983338E-2"/>
    <n v="2.2722497869884006E-2"/>
    <n v="4.1178646652528239E-2"/>
    <n v="4.4330224860864242E-2"/>
    <x v="6"/>
    <x v="3"/>
  </r>
  <r>
    <x v="593"/>
    <n v="143662.63"/>
    <n v="145059.25"/>
    <n v="141366.49"/>
    <n v="142715.76999999999"/>
    <x v="587"/>
    <x v="0"/>
    <x v="0"/>
    <n v="3.6987853549751426E-2"/>
    <n v="4.0186823349444234E-2"/>
    <n v="4.9753197775709301E-2"/>
    <n v="4.8647707518801209E-2"/>
    <n v="3.426036239276653E-2"/>
    <n v="4.1157975459625518E-2"/>
    <n v="2.5864036199676144E-2"/>
    <n v="4.4320184982320376E-2"/>
    <n v="4.747176319065638E-2"/>
    <n v="1.1970672972622109E-2"/>
    <x v="7"/>
    <x v="4"/>
  </r>
  <r>
    <x v="594"/>
    <n v="143923.01999999999"/>
    <n v="148775.67999999999"/>
    <n v="143923.01999999999"/>
    <n v="147994.51999999999"/>
    <x v="588"/>
    <x v="1"/>
    <x v="2"/>
    <n v="3.1989697996928079E-3"/>
    <n v="1.2765344225957875E-2"/>
    <n v="1.1659853969049783E-2"/>
    <n v="-2.7274911569848959E-3"/>
    <n v="4.1701219098740916E-3"/>
    <n v="-1.1123817350075282E-2"/>
    <n v="7.3323314325689504E-3"/>
    <n v="1.0483909640904954E-2"/>
    <n v="-2.5017180577129317E-2"/>
    <n v="-1.9805462371273785E-2"/>
    <x v="8"/>
    <x v="5"/>
  </r>
  <r>
    <x v="595"/>
    <n v="147130.51"/>
    <n v="148752.01"/>
    <n v="146645.24"/>
    <n v="148467.95000000001"/>
    <x v="589"/>
    <x v="1"/>
    <x v="0"/>
    <n v="9.5663744262650674E-3"/>
    <n v="8.4608841693569747E-3"/>
    <n v="-5.9264609566777038E-3"/>
    <n v="9.7115211018128367E-4"/>
    <n v="-1.432278714976809E-2"/>
    <n v="4.1333616328761424E-3"/>
    <n v="7.2849398412121458E-3"/>
    <n v="-2.8216150376822124E-2"/>
    <n v="-2.3004432170966593E-2"/>
    <n v="2.8380474584615012E-3"/>
    <x v="9"/>
    <x v="6"/>
  </r>
  <r>
    <x v="596"/>
    <n v="149130.76"/>
    <n v="151095.5"/>
    <n v="148799.35999999999"/>
    <n v="149888.25"/>
    <x v="590"/>
    <x v="1"/>
    <x v="0"/>
    <n v="-1.1054902569080927E-3"/>
    <n v="-1.5492835382942771E-2"/>
    <n v="-8.5952223160837837E-3"/>
    <n v="-2.3889161576033158E-2"/>
    <n v="-5.433012793388925E-3"/>
    <n v="-2.2814345850529216E-3"/>
    <n v="-3.7782524803087192E-2"/>
    <n v="-3.2570806597231661E-2"/>
    <n v="-6.7283269678035662E-3"/>
    <n v="-6.9652215263180661E-3"/>
    <x v="9"/>
    <x v="7"/>
  </r>
  <r>
    <x v="597"/>
    <n v="149651.53"/>
    <n v="150645.74"/>
    <n v="149012.4"/>
    <n v="149722.54999999999"/>
    <x v="591"/>
    <x v="0"/>
    <x v="0"/>
    <n v="-1.4387345126034679E-2"/>
    <n v="-7.4897320591756911E-3"/>
    <n v="-2.2783671319125065E-2"/>
    <n v="-4.3275225364808323E-3"/>
    <n v="-1.175944328144829E-3"/>
    <n v="-3.6677034546179099E-2"/>
    <n v="-3.1465316340323568E-2"/>
    <n v="-5.6228367108954735E-3"/>
    <n v="-5.8597312694099735E-3"/>
    <n v="-1.3758625849361272E-2"/>
    <x v="5"/>
    <x v="8"/>
  </r>
  <r>
    <x v="598"/>
    <n v="151497.91"/>
    <n v="152077.87"/>
    <n v="145698.38"/>
    <n v="147568.44"/>
    <x v="592"/>
    <x v="0"/>
    <x v="0"/>
    <n v="6.8976130668589875E-3"/>
    <n v="-8.3963261930903865E-3"/>
    <n v="1.0059822589553846E-2"/>
    <n v="1.321140079788985E-2"/>
    <n v="-2.2289689420144421E-2"/>
    <n v="-1.707797121428889E-2"/>
    <n v="8.764508415139205E-3"/>
    <n v="8.5276138566247051E-3"/>
    <n v="6.2871927667340621E-4"/>
    <n v="3.2635079589708793E-2"/>
    <x v="0"/>
    <x v="9"/>
  </r>
  <r>
    <x v="599"/>
    <n v="149438.49"/>
    <n v="151119.17000000001"/>
    <n v="147592.10999999999"/>
    <n v="148586.31"/>
    <x v="593"/>
    <x v="1"/>
    <x v="0"/>
    <n v="-1.5293939259949374E-2"/>
    <n v="3.1622095226948588E-3"/>
    <n v="6.3137877310308621E-3"/>
    <n v="-2.9187302487003408E-2"/>
    <n v="-2.3975584281147877E-2"/>
    <n v="1.8668953482802175E-3"/>
    <n v="1.6300007897657176E-3"/>
    <n v="-6.2688937901855812E-3"/>
    <n v="2.5737466522849806E-2"/>
    <n v="3.7464042152494548E-2"/>
    <x v="0"/>
    <x v="0"/>
  </r>
  <r>
    <x v="600"/>
    <n v="147237.03"/>
    <n v="147592.10999999999"/>
    <n v="145580.01999999999"/>
    <n v="146313.84"/>
    <x v="594"/>
    <x v="0"/>
    <x v="0"/>
    <n v="1.8456148782644233E-2"/>
    <n v="2.1607726990980236E-2"/>
    <n v="-1.3893363227054034E-2"/>
    <n v="-8.681645021198503E-3"/>
    <n v="1.7160834608229592E-2"/>
    <n v="1.6923940049715092E-2"/>
    <n v="9.0250454697637927E-3"/>
    <n v="4.103140578279918E-2"/>
    <n v="5.2757981412443922E-2"/>
    <n v="4.375999194912128E-2"/>
    <x v="1"/>
    <x v="1"/>
  </r>
  <r>
    <x v="601"/>
    <n v="147652.29"/>
    <n v="149131.63"/>
    <n v="145480.25"/>
    <n v="149014.23000000001"/>
    <x v="595"/>
    <x v="1"/>
    <x v="0"/>
    <n v="3.1515782083360033E-3"/>
    <n v="-3.2349512009698267E-2"/>
    <n v="-2.7137793803842736E-2"/>
    <n v="-1.2953141744146413E-3"/>
    <n v="-1.5322087329291412E-3"/>
    <n v="-9.43110331288044E-3"/>
    <n v="2.2575257000154947E-2"/>
    <n v="3.4301832629799689E-2"/>
    <n v="2.5303843166477047E-2"/>
    <n v="3.8230869384199395E-2"/>
    <x v="0"/>
    <x v="2"/>
  </r>
  <r>
    <x v="602"/>
    <n v="146994.81"/>
    <n v="149976.97"/>
    <n v="145820.73000000001"/>
    <n v="149483.85999999999"/>
    <x v="596"/>
    <x v="1"/>
    <x v="0"/>
    <n v="-3.550109021803427E-2"/>
    <n v="-3.0289372012178739E-2"/>
    <n v="-4.4468923827506446E-3"/>
    <n v="-4.6837869412651445E-3"/>
    <n v="-1.2582681521216443E-2"/>
    <n v="1.9423678791818944E-2"/>
    <n v="3.1150254421463686E-2"/>
    <n v="2.2152264958141044E-2"/>
    <n v="3.5079291175863392E-2"/>
    <n v="1.5784263383973429E-2"/>
    <x v="1"/>
    <x v="3"/>
  </r>
  <r>
    <x v="603"/>
    <n v="148826.37"/>
    <n v="150188.31"/>
    <n v="143754.35"/>
    <n v="144177.01999999999"/>
    <x v="597"/>
    <x v="0"/>
    <x v="1"/>
    <n v="5.2117182058555311E-3"/>
    <n v="3.1054197835283626E-2"/>
    <n v="3.0817303276769126E-2"/>
    <n v="2.2918408696817827E-2"/>
    <n v="5.4924769009853214E-2"/>
    <n v="6.6651344639497956E-2"/>
    <n v="5.7653355176175314E-2"/>
    <n v="7.0580381393897662E-2"/>
    <n v="5.1285353602007699E-2"/>
    <n v="3.4244338840345834E-2"/>
    <x v="2"/>
    <x v="3"/>
  </r>
  <r>
    <x v="604"/>
    <n v="140889.59"/>
    <n v="145468.51"/>
    <n v="140584.32999999999"/>
    <n v="144928.43"/>
    <x v="598"/>
    <x v="1"/>
    <x v="0"/>
    <n v="2.5842479629428095E-2"/>
    <n v="2.5605585070913595E-2"/>
    <n v="1.7706690490962296E-2"/>
    <n v="4.9713050803997683E-2"/>
    <n v="6.1439626433642425E-2"/>
    <n v="5.2441636970319783E-2"/>
    <n v="6.5368663188042131E-2"/>
    <n v="4.6073635396152168E-2"/>
    <n v="2.9032620634490303E-2"/>
    <n v="5.3461251270956134E-2"/>
    <x v="3"/>
    <x v="1"/>
  </r>
  <r>
    <x v="605"/>
    <n v="146290.35999999999"/>
    <n v="149014.23000000001"/>
    <n v="146055.54999999999"/>
    <n v="148673.74"/>
    <x v="599"/>
    <x v="1"/>
    <x v="0"/>
    <n v="-2.3689455851449992E-4"/>
    <n v="-8.1357891384657988E-3"/>
    <n v="2.3870571174569588E-2"/>
    <n v="3.559714680421433E-2"/>
    <n v="2.6599157340891688E-2"/>
    <n v="3.9526183558614036E-2"/>
    <n v="2.0231155766724074E-2"/>
    <n v="3.1901410050622081E-3"/>
    <n v="2.7618771641528039E-2"/>
    <n v="1.1464976843519437E-2"/>
    <x v="4"/>
    <x v="2"/>
  </r>
  <r>
    <x v="606"/>
    <n v="147699.26"/>
    <n v="148908.56"/>
    <n v="145374.57999999999"/>
    <n v="148638.51999999999"/>
    <x v="600"/>
    <x v="0"/>
    <x v="0"/>
    <n v="-7.8988945799512988E-3"/>
    <n v="2.4107465733084088E-2"/>
    <n v="3.583404136272883E-2"/>
    <n v="2.6836051899406188E-2"/>
    <n v="3.9763078117128536E-2"/>
    <n v="2.0468050325238574E-2"/>
    <n v="3.427035563576708E-3"/>
    <n v="2.7855666200042539E-2"/>
    <n v="1.1701871402033936E-2"/>
    <n v="1.5376405365243873E-3"/>
    <x v="5"/>
    <x v="3"/>
  </r>
  <r>
    <x v="607"/>
    <n v="149695.19"/>
    <n v="150293.97"/>
    <n v="146442.99"/>
    <n v="147464.44"/>
    <x v="601"/>
    <x v="0"/>
    <x v="0"/>
    <n v="3.2006360313035387E-2"/>
    <n v="4.3732935942680129E-2"/>
    <n v="3.4734946479357487E-2"/>
    <n v="4.7661972697079835E-2"/>
    <n v="2.8366944905189873E-2"/>
    <n v="1.1325930143528007E-2"/>
    <n v="3.5754560779993838E-2"/>
    <n v="1.9600765981985235E-2"/>
    <n v="9.4365351164756861E-3"/>
    <n v="2.9183771566354211E-2"/>
    <x v="6"/>
    <x v="5"/>
  </r>
  <r>
    <x v="608"/>
    <n v="148403.71"/>
    <n v="152512.99"/>
    <n v="148168.89000000001"/>
    <n v="152184.24"/>
    <x v="602"/>
    <x v="1"/>
    <x v="2"/>
    <n v="1.1726575629644742E-2"/>
    <n v="2.7285861663221E-3"/>
    <n v="1.5655612384044448E-2"/>
    <n v="-3.6394154078455143E-3"/>
    <n v="-2.068043016950738E-2"/>
    <n v="3.7482004669584512E-3"/>
    <n v="-1.2405594331050152E-2"/>
    <n v="-2.2569825196559701E-2"/>
    <n v="-2.8225887466811761E-3"/>
    <n v="-4.6974371786643543E-2"/>
    <x v="7"/>
    <x v="4"/>
  </r>
  <r>
    <x v="609"/>
    <n v="153334.84"/>
    <n v="155823.89000000001"/>
    <n v="153123.51"/>
    <n v="153968.84"/>
    <x v="603"/>
    <x v="1"/>
    <x v="0"/>
    <n v="-8.997989463322642E-3"/>
    <n v="3.9290367543997062E-3"/>
    <n v="-1.5365991037490256E-2"/>
    <n v="-3.2407005799152122E-2"/>
    <n v="-7.9783751626862909E-3"/>
    <n v="-2.4132169960694894E-2"/>
    <n v="-3.4296400826204443E-2"/>
    <n v="-1.4549164376325918E-2"/>
    <n v="-5.8700947416288285E-2"/>
    <n v="-3.2850091540792326E-2"/>
    <x v="8"/>
    <x v="5"/>
  </r>
  <r>
    <x v="610"/>
    <n v="153205.69"/>
    <n v="154508.92000000001"/>
    <n v="152278.17000000001"/>
    <n v="152583.43"/>
    <x v="604"/>
    <x v="0"/>
    <x v="0"/>
    <n v="1.2927026217722348E-2"/>
    <n v="-6.3680015741676144E-3"/>
    <n v="-2.340901633582948E-2"/>
    <n v="1.0196143006363512E-3"/>
    <n v="-1.5134180497372252E-2"/>
    <n v="-2.5298411362881801E-2"/>
    <n v="-5.5511749130032761E-3"/>
    <n v="-4.9702957952965643E-2"/>
    <n v="-2.3852102077469683E-2"/>
    <n v="3.7172229122798273E-3"/>
    <x v="9"/>
    <x v="6"/>
  </r>
  <r>
    <x v="611"/>
    <n v="153804.47"/>
    <n v="156340.49"/>
    <n v="153217.43"/>
    <n v="154555.88"/>
    <x v="605"/>
    <x v="1"/>
    <x v="0"/>
    <n v="-1.9295027791889963E-2"/>
    <n v="-3.6336042553551828E-2"/>
    <n v="-1.1907411917085997E-2"/>
    <n v="-2.80612067150946E-2"/>
    <n v="-3.8225437580604149E-2"/>
    <n v="-1.8478201130725624E-2"/>
    <n v="-6.2629984170687991E-2"/>
    <n v="-3.6779128295192032E-2"/>
    <n v="-9.209803305442521E-3"/>
    <n v="-9.8248330531605088E-3"/>
    <x v="1"/>
    <x v="7"/>
  </r>
  <r>
    <x v="612"/>
    <n v="153569.66"/>
    <n v="153851.44"/>
    <n v="150751.87"/>
    <n v="151573.72"/>
    <x v="606"/>
    <x v="0"/>
    <x v="0"/>
    <n v="-1.7041014761661866E-2"/>
    <n v="7.3876158748039655E-3"/>
    <n v="-8.7661789232046372E-3"/>
    <n v="-1.8930409788714186E-2"/>
    <n v="8.1682666116433822E-4"/>
    <n v="-4.3334956378798029E-2"/>
    <n v="-1.7484100503302069E-2"/>
    <n v="1.0085224486447442E-2"/>
    <n v="9.4701947387294538E-3"/>
    <n v="-2.8529773681714277E-2"/>
    <x v="2"/>
    <x v="8"/>
  </r>
  <r>
    <x v="613"/>
    <n v="149812.6"/>
    <n v="150728.38"/>
    <n v="148521.10999999999"/>
    <n v="148990.75"/>
    <x v="607"/>
    <x v="0"/>
    <x v="0"/>
    <n v="2.4428630636465831E-2"/>
    <n v="8.2748358384572285E-3"/>
    <n v="-1.8893950270523208E-3"/>
    <n v="1.7857841422826204E-2"/>
    <n v="-2.6293941617136163E-2"/>
    <n v="-4.4308574164020342E-4"/>
    <n v="2.7126239248109307E-2"/>
    <n v="2.651120950039132E-2"/>
    <n v="-1.1488758920052411E-2"/>
    <n v="-3.5317332886050212E-2"/>
    <x v="3"/>
    <x v="4"/>
  </r>
  <r>
    <x v="614"/>
    <n v="150751.87"/>
    <n v="152724.32"/>
    <n v="150751.87"/>
    <n v="152630.39000000001"/>
    <x v="608"/>
    <x v="1"/>
    <x v="0"/>
    <n v="-1.6153794798008603E-2"/>
    <n v="-2.6318025663518152E-2"/>
    <n v="-6.5707892136396273E-3"/>
    <n v="-5.0722572253601994E-2"/>
    <n v="-2.4871716378106035E-2"/>
    <n v="2.6976086116434761E-3"/>
    <n v="2.0825788639254883E-3"/>
    <n v="-3.5917389556518242E-2"/>
    <n v="-5.9745963522516043E-2"/>
    <n v="-6.3677822829544262E-2"/>
    <x v="4"/>
    <x v="4"/>
  </r>
  <r>
    <x v="615"/>
    <n v="150282.23000000001"/>
    <n v="152982.62"/>
    <n v="149342.97"/>
    <n v="150164.82999999999"/>
    <x v="609"/>
    <x v="0"/>
    <x v="0"/>
    <n v="-1.0164230865509549E-2"/>
    <n v="9.5830055843689754E-3"/>
    <n v="-3.4568777455593391E-2"/>
    <n v="-8.7179215800974319E-3"/>
    <n v="1.8851403409652079E-2"/>
    <n v="1.8236373661934091E-2"/>
    <n v="-1.9763594758509639E-2"/>
    <n v="-4.3592168724507441E-2"/>
    <n v="-4.7524028031535659E-2"/>
    <n v="-4.4563493144615496E-2"/>
    <x v="5"/>
    <x v="5"/>
  </r>
  <r>
    <x v="616"/>
    <n v="150517.04999999999"/>
    <n v="154508.92000000001"/>
    <n v="148403.71"/>
    <n v="148638.51999999999"/>
    <x v="610"/>
    <x v="0"/>
    <x v="0"/>
    <n v="1.9747236449878525E-2"/>
    <n v="-2.4404546590083842E-2"/>
    <n v="1.4463092854121173E-3"/>
    <n v="2.9015634275161628E-2"/>
    <n v="2.840060452744364E-2"/>
    <n v="-9.5993638930000902E-3"/>
    <n v="-3.3427937858997891E-2"/>
    <n v="-3.735979716602611E-2"/>
    <n v="-3.4399262279105947E-2"/>
    <n v="-6.5229038412054186E-2"/>
    <x v="6"/>
    <x v="4"/>
  </r>
  <r>
    <x v="617"/>
    <n v="149812.6"/>
    <n v="152278.17000000001"/>
    <n v="146642.59"/>
    <n v="151573.72"/>
    <x v="611"/>
    <x v="1"/>
    <x v="0"/>
    <n v="-4.4151783039962367E-2"/>
    <n v="-1.8300927164466407E-2"/>
    <n v="9.2683978252831034E-3"/>
    <n v="8.6533680775651156E-3"/>
    <n v="-2.9346600342878615E-2"/>
    <n v="-5.3175174308876416E-2"/>
    <n v="-5.7107033615904634E-2"/>
    <n v="-5.4146498728984471E-2"/>
    <n v="-8.497627486193271E-2"/>
    <n v="-8.3368867254362877E-2"/>
    <x v="7"/>
    <x v="5"/>
  </r>
  <r>
    <x v="618"/>
    <n v="149577.79"/>
    <n v="149695.19"/>
    <n v="144764.06"/>
    <n v="144881.47"/>
    <x v="612"/>
    <x v="0"/>
    <x v="1"/>
    <n v="2.5850855875495959E-2"/>
    <n v="5.342018086524547E-2"/>
    <n v="5.2805151117527482E-2"/>
    <n v="1.4805182697083752E-2"/>
    <n v="-9.0233912689140494E-3"/>
    <n v="-1.2955250575942268E-2"/>
    <n v="-9.9947156890221045E-3"/>
    <n v="-4.0824491821970343E-2"/>
    <n v="-3.9217084214400511E-2"/>
    <n v="9.0133675604714414E-3"/>
    <x v="8"/>
    <x v="6"/>
  </r>
  <r>
    <x v="619"/>
    <n v="146172.95000000001"/>
    <n v="148685.48000000001"/>
    <n v="144200.5"/>
    <n v="148626.78"/>
    <x v="613"/>
    <x v="1"/>
    <x v="0"/>
    <n v="2.7569324989749511E-2"/>
    <n v="2.6954295242031523E-2"/>
    <n v="-1.1045673178412208E-2"/>
    <n v="-3.4874247144410009E-2"/>
    <n v="-3.8806106451438227E-2"/>
    <n v="-3.5845571564518064E-2"/>
    <n v="-6.6675347697466303E-2"/>
    <n v="-6.506794008989647E-2"/>
    <n v="-1.6837488315024518E-2"/>
    <n v="-1.6515189550658671E-2"/>
    <x v="9"/>
    <x v="7"/>
  </r>
  <r>
    <x v="620"/>
    <n v="149342.97"/>
    <n v="153557.92000000001"/>
    <n v="148685.48000000001"/>
    <n v="152724.32"/>
    <x v="614"/>
    <x v="1"/>
    <x v="0"/>
    <n v="-6.150297477179878E-4"/>
    <n v="-3.8614998168161718E-2"/>
    <n v="-6.244357213415952E-2"/>
    <n v="-6.6375431441187738E-2"/>
    <n v="-6.3414896554267575E-2"/>
    <n v="-9.4244672687215814E-2"/>
    <n v="-9.2637265079645981E-2"/>
    <n v="-4.4406813304774029E-2"/>
    <n v="-4.4084514540408182E-2"/>
    <n v="-2.338205002370175E-2"/>
    <x v="9"/>
    <x v="8"/>
  </r>
  <r>
    <x v="621"/>
    <n v="150282.23000000001"/>
    <n v="153053.06"/>
    <n v="149671.71"/>
    <n v="152630.39000000001"/>
    <x v="615"/>
    <x v="0"/>
    <x v="0"/>
    <n v="-3.799996842044373E-2"/>
    <n v="-6.1828542386441532E-2"/>
    <n v="-6.576040169346975E-2"/>
    <n v="-6.2799866806549587E-2"/>
    <n v="-9.3629642939497826E-2"/>
    <n v="-9.2022235331927993E-2"/>
    <n v="-4.3791783557056041E-2"/>
    <n v="-4.3469484792690194E-2"/>
    <n v="-2.2767020275983763E-2"/>
    <n v="-2.6002736745832533E-2"/>
    <x v="1"/>
    <x v="9"/>
  </r>
  <r>
    <x v="622"/>
    <n v="152043.35"/>
    <n v="152466.01999999999"/>
    <n v="146619.1"/>
    <n v="146830.44"/>
    <x v="616"/>
    <x v="0"/>
    <x v="1"/>
    <n v="-2.3828573965997801E-2"/>
    <n v="-2.7760433273026019E-2"/>
    <n v="-2.4799898386105856E-2"/>
    <n v="-5.5629674519054095E-2"/>
    <n v="-5.4022266911484262E-2"/>
    <n v="-5.7918151366123105E-3"/>
    <n v="-5.4695163722464635E-3"/>
    <n v="1.5232948144459968E-2"/>
    <n v="1.1997231674611197E-2"/>
    <n v="2.0706667408053936E-2"/>
    <x v="0"/>
    <x v="0"/>
  </r>
  <r>
    <x v="623"/>
    <n v="144317.91"/>
    <n v="145233.69"/>
    <n v="140889.59"/>
    <n v="143331.68"/>
    <x v="617"/>
    <x v="0"/>
    <x v="0"/>
    <n v="-3.9318593070282182E-3"/>
    <n v="-9.7132442010805509E-4"/>
    <n v="-3.1801100553056294E-2"/>
    <n v="-3.0193692945486461E-2"/>
    <n v="1.8036758829385491E-2"/>
    <n v="1.8359057593751338E-2"/>
    <n v="3.9061522110457769E-2"/>
    <n v="3.5825805640608999E-2"/>
    <n v="4.4535241374051737E-2"/>
    <n v="6.494335142835872E-2"/>
    <x v="0"/>
    <x v="1"/>
  </r>
  <r>
    <x v="624"/>
    <n v="143120.35"/>
    <n v="144083.09"/>
    <n v="141429.67000000001"/>
    <n v="142768.12"/>
    <x v="618"/>
    <x v="0"/>
    <x v="0"/>
    <n v="2.9605348869201631E-3"/>
    <n v="-2.7869241246028076E-2"/>
    <n v="-2.6261833638458243E-2"/>
    <n v="2.1968618136413709E-2"/>
    <n v="2.2290916900779556E-2"/>
    <n v="4.2993381417485987E-2"/>
    <n v="3.9757664947637217E-2"/>
    <n v="4.8467100681079955E-2"/>
    <n v="6.8875210735386938E-2"/>
    <n v="8.1644489514010044E-2"/>
    <x v="0"/>
    <x v="2"/>
  </r>
  <r>
    <x v="625"/>
    <n v="143895.24"/>
    <n v="144400.09"/>
    <n v="142768.12"/>
    <n v="143190.79"/>
    <x v="619"/>
    <x v="1"/>
    <x v="0"/>
    <n v="-3.0829776132948239E-2"/>
    <n v="-2.9222368525378406E-2"/>
    <n v="1.9008083249493546E-2"/>
    <n v="1.9330382013859393E-2"/>
    <n v="4.0032846530565824E-2"/>
    <n v="3.6797130060717054E-2"/>
    <n v="4.5506565794159792E-2"/>
    <n v="6.5914675848466775E-2"/>
    <n v="7.868395462708988E-2"/>
    <n v="7.6709111541625186E-2"/>
    <x v="1"/>
    <x v="3"/>
  </r>
  <r>
    <x v="626"/>
    <n v="145092.79999999999"/>
    <n v="145632.88"/>
    <n v="138588.4"/>
    <n v="138776.25"/>
    <x v="620"/>
    <x v="0"/>
    <x v="1"/>
    <n v="1.6074076075698329E-3"/>
    <n v="4.9837859382441785E-2"/>
    <n v="5.0160158146807632E-2"/>
    <n v="7.0862622663514063E-2"/>
    <n v="6.7626906193665293E-2"/>
    <n v="7.6336341927108031E-2"/>
    <n v="9.6744451981415014E-2"/>
    <n v="0.10951373076003812"/>
    <n v="0.10753888767457342"/>
    <n v="0.10449476037128658"/>
    <x v="2"/>
    <x v="3"/>
  </r>
  <r>
    <x v="627"/>
    <n v="138999.32"/>
    <n v="141300.51999999999"/>
    <n v="136392.87"/>
    <n v="138999.32"/>
    <x v="621"/>
    <x v="1"/>
    <x v="0"/>
    <n v="4.8230451774871952E-2"/>
    <n v="4.8552750539237799E-2"/>
    <n v="6.925521505594423E-2"/>
    <n v="6.601949858609546E-2"/>
    <n v="7.4728934319538198E-2"/>
    <n v="9.5137044373845181E-2"/>
    <n v="0.10790632315246829"/>
    <n v="0.10593148006700359"/>
    <n v="0.10288735276371674"/>
    <n v="8.7620176198562327E-2"/>
    <x v="3"/>
    <x v="3"/>
  </r>
  <r>
    <x v="628"/>
    <n v="141359.23000000001"/>
    <n v="145914.66"/>
    <n v="141359.23000000001"/>
    <n v="145703.32"/>
    <x v="622"/>
    <x v="1"/>
    <x v="2"/>
    <n v="3.2229876436584703E-4"/>
    <n v="2.1024763281072278E-2"/>
    <n v="1.7789046811223508E-2"/>
    <n v="2.6498482544666246E-2"/>
    <n v="4.6906592598973229E-2"/>
    <n v="5.9675871377596335E-2"/>
    <n v="5.770102829213164E-2"/>
    <n v="5.4656900988844792E-2"/>
    <n v="3.9389724423690375E-2"/>
    <n v="5.1697432171225022E-2"/>
    <x v="4"/>
    <x v="3"/>
  </r>
  <r>
    <x v="629"/>
    <n v="145116.28"/>
    <n v="148873.34"/>
    <n v="143824.79"/>
    <n v="145750.28"/>
    <x v="623"/>
    <x v="1"/>
    <x v="0"/>
    <n v="2.0702464516706431E-2"/>
    <n v="1.7466748046857661E-2"/>
    <n v="2.6176183780300399E-2"/>
    <n v="4.6584293834607382E-2"/>
    <n v="5.9353572613230487E-2"/>
    <n v="5.7378729527765793E-2"/>
    <n v="5.4334602224478945E-2"/>
    <n v="3.9067425659324528E-2"/>
    <n v="5.1375133406859175E-2"/>
    <n v="1.4141077323385765E-2"/>
    <x v="5"/>
    <x v="4"/>
  </r>
  <r>
    <x v="630"/>
    <n v="148990.75"/>
    <n v="150164.82999999999"/>
    <n v="148403.71"/>
    <n v="148767.67000000001"/>
    <x v="624"/>
    <x v="1"/>
    <x v="0"/>
    <n v="-3.2357164698487706E-3"/>
    <n v="5.473719263593968E-3"/>
    <n v="2.5881829317900951E-2"/>
    <n v="3.8651108096524056E-2"/>
    <n v="3.6676265011059361E-2"/>
    <n v="3.3632137707772514E-2"/>
    <n v="1.8364961142618097E-2"/>
    <n v="3.0672668890152743E-2"/>
    <n v="-6.5613871933206669E-3"/>
    <n v="-1.3743679376898355E-2"/>
    <x v="6"/>
    <x v="4"/>
  </r>
  <r>
    <x v="631"/>
    <n v="149108.15"/>
    <n v="150399.64000000001"/>
    <n v="147534.89000000001"/>
    <n v="148286.29999999999"/>
    <x v="625"/>
    <x v="0"/>
    <x v="0"/>
    <n v="8.7094357334427386E-3"/>
    <n v="2.9117545787749721E-2"/>
    <n v="4.1886824566372827E-2"/>
    <n v="3.9911981480908132E-2"/>
    <n v="3.6867854177621284E-2"/>
    <n v="2.1600677612466868E-2"/>
    <n v="3.3908385360001514E-2"/>
    <n v="-3.3256707234718963E-3"/>
    <n v="-1.0507962907049584E-2"/>
    <n v="-5.3595626448579625E-2"/>
    <x v="7"/>
    <x v="4"/>
  </r>
  <r>
    <x v="632"/>
    <n v="146759.99"/>
    <n v="149953.49"/>
    <n v="146172.95000000001"/>
    <n v="149577.79"/>
    <x v="626"/>
    <x v="1"/>
    <x v="0"/>
    <n v="2.0408110054306983E-2"/>
    <n v="3.3177388832930088E-2"/>
    <n v="3.1202545747465393E-2"/>
    <n v="2.8158418444178546E-2"/>
    <n v="1.2891241879024129E-2"/>
    <n v="2.5198949626558775E-2"/>
    <n v="-1.2035106456914635E-2"/>
    <n v="-1.9217398640492322E-2"/>
    <n v="-6.2305062182022364E-2"/>
    <n v="-4.2948102637137997E-2"/>
    <x v="8"/>
    <x v="5"/>
  </r>
  <r>
    <x v="633"/>
    <n v="150869.26999999999"/>
    <n v="153287.88"/>
    <n v="150540.53"/>
    <n v="152630.39000000001"/>
    <x v="627"/>
    <x v="1"/>
    <x v="0"/>
    <n v="1.2769278778623105E-2"/>
    <n v="1.0794435693158411E-2"/>
    <n v="7.750308389871563E-3"/>
    <n v="-7.5168681752828537E-3"/>
    <n v="4.7908395722517927E-3"/>
    <n v="-3.2443216511221618E-2"/>
    <n v="-3.9625508694799305E-2"/>
    <n v="-8.2713172236329346E-2"/>
    <n v="-6.335621269144498E-2"/>
    <n v="-5.4717266296633649E-2"/>
    <x v="9"/>
    <x v="6"/>
  </r>
  <r>
    <x v="634"/>
    <n v="154274.1"/>
    <n v="154626.32999999999"/>
    <n v="152231.21"/>
    <n v="154579.37"/>
    <x v="628"/>
    <x v="1"/>
    <x v="0"/>
    <n v="-1.9748430854646948E-3"/>
    <n v="-5.0189703887515424E-3"/>
    <n v="-2.0286146953905959E-2"/>
    <n v="-7.9784392063713128E-3"/>
    <n v="-4.5212495289844723E-2"/>
    <n v="-5.2394787473422411E-2"/>
    <n v="-9.5482451014952452E-2"/>
    <n v="-7.6125491470068085E-2"/>
    <n v="-6.7486545075256754E-2"/>
    <n v="-6.3931286296014078E-2"/>
    <x v="9"/>
    <x v="7"/>
  </r>
  <r>
    <x v="635"/>
    <n v="155213.37"/>
    <n v="156152.63"/>
    <n v="153381.79999999999"/>
    <n v="154274.1"/>
    <x v="629"/>
    <x v="0"/>
    <x v="0"/>
    <n v="-3.0441273032868477E-3"/>
    <n v="-1.8311303868441264E-2"/>
    <n v="-6.003596120906618E-3"/>
    <n v="-4.3237652204380028E-2"/>
    <n v="-5.0419944387957716E-2"/>
    <n v="-9.3507607929487757E-2"/>
    <n v="-7.415064838460339E-2"/>
    <n v="-6.5511701989792059E-2"/>
    <n v="-6.1956443210549383E-2"/>
    <n v="-3.6191515829902765E-2"/>
    <x v="9"/>
    <x v="8"/>
  </r>
  <r>
    <x v="636"/>
    <n v="155330.78"/>
    <n v="155448.18"/>
    <n v="153146.99"/>
    <n v="153804.47"/>
    <x v="630"/>
    <x v="0"/>
    <x v="0"/>
    <n v="-1.5267176565154417E-2"/>
    <n v="-2.9594688176197703E-3"/>
    <n v="-4.0193524901093181E-2"/>
    <n v="-4.7375817084670868E-2"/>
    <n v="-9.0463480626200909E-2"/>
    <n v="-7.1106521081316543E-2"/>
    <n v="-6.2467574686505212E-2"/>
    <n v="-5.8912315907262536E-2"/>
    <n v="-3.3147388526615917E-2"/>
    <n v="-1.6663885739828577E-2"/>
    <x v="8"/>
    <x v="9"/>
  </r>
  <r>
    <x v="637"/>
    <n v="154274.1"/>
    <n v="156152.63"/>
    <n v="150282.23000000001"/>
    <n v="151456.31"/>
    <x v="631"/>
    <x v="0"/>
    <x v="0"/>
    <n v="1.2307707747534646E-2"/>
    <n v="-2.4926348335938764E-2"/>
    <n v="-3.2108640519516451E-2"/>
    <n v="-7.5196304061046493E-2"/>
    <n v="-5.5839344516162126E-2"/>
    <n v="-4.7200398121350795E-2"/>
    <n v="-4.3645139342108119E-2"/>
    <n v="-1.7880211961461501E-2"/>
    <n v="-1.39670917467416E-3"/>
    <n v="-9.2731600810906922E-3"/>
    <x v="9"/>
    <x v="0"/>
  </r>
  <r>
    <x v="638"/>
    <n v="152854.37"/>
    <n v="155778.64000000001"/>
    <n v="152155.34"/>
    <n v="153320.39000000001"/>
    <x v="632"/>
    <x v="1"/>
    <x v="0"/>
    <n v="-3.723405608347341E-2"/>
    <n v="-4.4416348267051098E-2"/>
    <n v="-8.7504011808581139E-2"/>
    <n v="-6.8147052263696772E-2"/>
    <n v="-5.9508105868885441E-2"/>
    <n v="-5.5952847089642765E-2"/>
    <n v="-3.0187919708996147E-2"/>
    <n v="-1.3704416922208806E-2"/>
    <n v="-2.1580867828625339E-2"/>
    <n v="-1.9090244826147629E-2"/>
    <x v="2"/>
    <x v="1"/>
  </r>
  <r>
    <x v="639"/>
    <n v="151223.29999999999"/>
    <n v="151479.60999999999"/>
    <n v="146796.12"/>
    <n v="147611.65"/>
    <x v="633"/>
    <x v="0"/>
    <x v="1"/>
    <n v="-7.1822921835776876E-3"/>
    <n v="-5.0269955725107729E-2"/>
    <n v="-3.0912996180223362E-2"/>
    <n v="-2.2274049785412031E-2"/>
    <n v="-1.8718791006169355E-2"/>
    <n v="7.0461363744772632E-3"/>
    <n v="2.3529639161264604E-2"/>
    <n v="1.5653188254848072E-2"/>
    <n v="1.8143811257325781E-2"/>
    <n v="-4.89686067879469E-4"/>
    <x v="3"/>
    <x v="2"/>
  </r>
  <r>
    <x v="640"/>
    <n v="146796.12"/>
    <n v="148986.41"/>
    <n v="146551.46"/>
    <n v="146551.46"/>
    <x v="634"/>
    <x v="0"/>
    <x v="0"/>
    <n v="-4.3087663541530041E-2"/>
    <n v="-2.3730703996645675E-2"/>
    <n v="-1.5091757601834344E-2"/>
    <n v="-1.1536498822591668E-2"/>
    <n v="1.4228428558054951E-2"/>
    <n v="3.0711931344842291E-2"/>
    <n v="2.2835480438425759E-2"/>
    <n v="2.5326103440903469E-2"/>
    <n v="6.6926061156982186E-3"/>
    <n v="5.5849894533298583E-3"/>
    <x v="4"/>
    <x v="3"/>
  </r>
  <r>
    <x v="641"/>
    <n v="144699.03"/>
    <n v="145048.54999999999"/>
    <n v="139945.63"/>
    <n v="140236.9"/>
    <x v="635"/>
    <x v="0"/>
    <x v="1"/>
    <n v="1.9356959544884367E-2"/>
    <n v="2.7995905939695698E-2"/>
    <n v="3.1551164718938374E-2"/>
    <n v="5.7316092099584992E-2"/>
    <n v="7.3799594886372333E-2"/>
    <n v="6.5923143979955801E-2"/>
    <n v="6.841376698243351E-2"/>
    <n v="4.978026965722826E-2"/>
    <n v="4.86726529948599E-2"/>
    <n v="1.7308815993351434E-2"/>
    <x v="5"/>
    <x v="4"/>
  </r>
  <r>
    <x v="642"/>
    <n v="142368.93"/>
    <n v="144233.01"/>
    <n v="139351.46"/>
    <n v="142951.46"/>
    <x v="636"/>
    <x v="1"/>
    <x v="0"/>
    <n v="8.638946394811331E-3"/>
    <n v="1.2194205174054007E-2"/>
    <n v="3.7959132554700625E-2"/>
    <n v="5.4442635341487966E-2"/>
    <n v="4.6566184435071434E-2"/>
    <n v="4.9056807437549144E-2"/>
    <n v="3.0423310112343893E-2"/>
    <n v="2.9315693449975533E-2"/>
    <n v="-2.0481435515329327E-3"/>
    <n v="-6.9541185058861199E-3"/>
    <x v="6"/>
    <x v="4"/>
  </r>
  <r>
    <x v="643"/>
    <n v="142368.93"/>
    <n v="144885.44"/>
    <n v="142264.07999999999"/>
    <n v="144186.41"/>
    <x v="637"/>
    <x v="1"/>
    <x v="0"/>
    <n v="3.555258779242676E-3"/>
    <n v="2.9320186159889294E-2"/>
    <n v="4.5803688946676635E-2"/>
    <n v="3.7927238040260103E-2"/>
    <n v="4.0417861042737813E-2"/>
    <n v="2.1784363717532562E-2"/>
    <n v="2.0676747055164202E-2"/>
    <n v="-1.0687089946344264E-2"/>
    <n v="-1.5593064900697451E-2"/>
    <n v="6.5926297649621102E-3"/>
    <x v="7"/>
    <x v="5"/>
  </r>
  <r>
    <x v="644"/>
    <n v="144466.01999999999"/>
    <n v="146295.15"/>
    <n v="143778.64000000001"/>
    <n v="144699.03"/>
    <x v="638"/>
    <x v="1"/>
    <x v="0"/>
    <n v="2.5764927380646618E-2"/>
    <n v="4.2248430167433959E-2"/>
    <n v="3.4371979261017427E-2"/>
    <n v="3.6862602263495137E-2"/>
    <n v="1.8229104938289886E-2"/>
    <n v="1.7121488275921526E-2"/>
    <n v="-1.424234872558694E-2"/>
    <n v="-1.9148323679940127E-2"/>
    <n v="3.0373709857194342E-3"/>
    <n v="1.348751023719208E-2"/>
    <x v="8"/>
    <x v="6"/>
  </r>
  <r>
    <x v="645"/>
    <n v="147495.15"/>
    <n v="148893.21"/>
    <n v="146574.76"/>
    <n v="148427.19"/>
    <x v="639"/>
    <x v="1"/>
    <x v="0"/>
    <n v="1.6483502786787341E-2"/>
    <n v="8.6070518803708085E-3"/>
    <n v="1.1097674882848518E-2"/>
    <n v="-7.5358224423567322E-3"/>
    <n v="-8.6434391047250925E-3"/>
    <n v="-4.0007276106233558E-2"/>
    <n v="-4.4913251060586745E-2"/>
    <n v="-2.2727556394927184E-2"/>
    <n v="-1.2277417143454539E-2"/>
    <n v="-2.5988977829793924E-5"/>
    <x v="9"/>
    <x v="7"/>
  </r>
  <r>
    <x v="646"/>
    <n v="150058.25"/>
    <n v="151013.59"/>
    <n v="149510.68"/>
    <n v="150873.79"/>
    <x v="640"/>
    <x v="1"/>
    <x v="0"/>
    <n v="-7.8764509064165322E-3"/>
    <n v="-5.3858279039388224E-3"/>
    <n v="-2.4019325229144073E-2"/>
    <n v="-2.5126941891512433E-2"/>
    <n v="-5.6490778893020899E-2"/>
    <n v="-6.1396753847374086E-2"/>
    <n v="-3.9211059181714525E-2"/>
    <n v="-2.8760919930241879E-2"/>
    <n v="-1.6509491764617135E-2"/>
    <n v="-4.0401365512178322E-2"/>
    <x v="8"/>
    <x v="8"/>
  </r>
  <r>
    <x v="647"/>
    <n v="151433.01"/>
    <n v="151805.82999999999"/>
    <n v="149219.42000000001"/>
    <n v="149685.44"/>
    <x v="641"/>
    <x v="0"/>
    <x v="0"/>
    <n v="2.4906230024777098E-3"/>
    <n v="-1.6142874322727541E-2"/>
    <n v="-1.7250490985095901E-2"/>
    <n v="-4.8614327986604366E-2"/>
    <n v="-5.3520302940957554E-2"/>
    <n v="-3.1334608275297993E-2"/>
    <n v="-2.0884469023825347E-2"/>
    <n v="-8.6330408582006024E-3"/>
    <n v="-3.252491460576179E-2"/>
    <n v="-2.6486242473681809E-2"/>
    <x v="9"/>
    <x v="9"/>
  </r>
  <r>
    <x v="648"/>
    <n v="150291.26"/>
    <n v="150687.38"/>
    <n v="148986.41"/>
    <n v="150058.25"/>
    <x v="642"/>
    <x v="1"/>
    <x v="0"/>
    <n v="-1.863349732520525E-2"/>
    <n v="-1.9741113987573611E-2"/>
    <n v="-5.1104950989082076E-2"/>
    <n v="-5.6010925943435264E-2"/>
    <n v="-3.3825231277775702E-2"/>
    <n v="-2.3375092026303057E-2"/>
    <n v="-1.1123663860678312E-2"/>
    <n v="-3.50155376082395E-2"/>
    <n v="-2.8976865476159519E-2"/>
    <n v="-6.6992066390725968E-2"/>
    <x v="3"/>
    <x v="4"/>
  </r>
  <r>
    <x v="649"/>
    <n v="149359.23000000001"/>
    <n v="149697.09"/>
    <n v="146633.01"/>
    <n v="147262.14000000001"/>
    <x v="643"/>
    <x v="0"/>
    <x v="0"/>
    <n v="-1.1076166623683603E-3"/>
    <n v="-3.2471453663876826E-2"/>
    <n v="-3.7377428618230013E-2"/>
    <n v="-1.5191733952570452E-2"/>
    <n v="-4.7415947010978066E-3"/>
    <n v="7.5098334645269382E-3"/>
    <n v="-1.6382040283034249E-2"/>
    <n v="-1.0343368150954269E-2"/>
    <n v="-4.8358569065520718E-2"/>
    <n v="-6.9656446140195172E-2"/>
    <x v="4"/>
    <x v="4"/>
  </r>
  <r>
    <x v="650"/>
    <n v="146912.62"/>
    <n v="147844.66"/>
    <n v="146166.99"/>
    <n v="147099.03"/>
    <x v="644"/>
    <x v="0"/>
    <x v="0"/>
    <n v="-3.1363837001508466E-2"/>
    <n v="-3.6269811955861653E-2"/>
    <n v="-1.4084117290202092E-2"/>
    <n v="-3.6339780387294462E-3"/>
    <n v="8.6174501268952985E-3"/>
    <n v="-1.5274423620665889E-2"/>
    <n v="-9.2357514885859082E-3"/>
    <n v="-4.7250952403152358E-2"/>
    <n v="-6.8548829477826811E-2"/>
    <n v="-9.524041339687439E-2"/>
    <x v="5"/>
    <x v="4"/>
  </r>
  <r>
    <x v="651"/>
    <n v="147658.25"/>
    <n v="148042.72"/>
    <n v="141250.49"/>
    <n v="142485.44"/>
    <x v="645"/>
    <x v="0"/>
    <x v="1"/>
    <n v="-4.9059749543531872E-3"/>
    <n v="1.7279719711306374E-2"/>
    <n v="2.7729858962779019E-2"/>
    <n v="3.9981287128403764E-2"/>
    <n v="1.6089413380842577E-2"/>
    <n v="2.2128085512922557E-2"/>
    <n v="-1.5887115401643892E-2"/>
    <n v="-3.7184992476318346E-2"/>
    <n v="-6.3876576395365925E-2"/>
    <n v="-5.9597128853175363E-2"/>
    <x v="6"/>
    <x v="5"/>
  </r>
  <r>
    <x v="652"/>
    <n v="144116.51"/>
    <n v="144174.76"/>
    <n v="140050.49"/>
    <n v="141786.41"/>
    <x v="646"/>
    <x v="0"/>
    <x v="0"/>
    <n v="2.2185694665659561E-2"/>
    <n v="3.2635833917132206E-2"/>
    <n v="4.4887262082756951E-2"/>
    <n v="2.0995388335195764E-2"/>
    <n v="2.7034060467275745E-2"/>
    <n v="-1.0981140447290705E-2"/>
    <n v="-3.2279017521965159E-2"/>
    <n v="-5.8970601441012738E-2"/>
    <n v="-5.4691153898822176E-2"/>
    <n v="-0.12069683148391597"/>
    <x v="7"/>
    <x v="4"/>
  </r>
  <r>
    <x v="653"/>
    <n v="143067.96"/>
    <n v="146143.69"/>
    <n v="143056.31"/>
    <n v="144932.04"/>
    <x v="647"/>
    <x v="1"/>
    <x v="0"/>
    <n v="1.0450139251472645E-2"/>
    <n v="2.270156741709739E-2"/>
    <n v="-1.1903063304637973E-3"/>
    <n v="4.8483658016161835E-3"/>
    <n v="-3.3166835112950266E-2"/>
    <n v="-5.446471218762472E-2"/>
    <n v="-8.1156296106672299E-2"/>
    <n v="-7.6876848564481737E-2"/>
    <n v="-0.14288252614957553"/>
    <n v="-9.7258755208521008E-2"/>
    <x v="8"/>
    <x v="5"/>
  </r>
  <r>
    <x v="654"/>
    <n v="144233.01"/>
    <n v="146563.10999999999"/>
    <n v="143347.57999999999"/>
    <n v="146446.6"/>
    <x v="648"/>
    <x v="1"/>
    <x v="0"/>
    <n v="1.2251428165624745E-2"/>
    <n v="-1.1640445581936443E-2"/>
    <n v="-5.601773449856462E-3"/>
    <n v="-4.3616974364422911E-2"/>
    <n v="-6.4914851439097365E-2"/>
    <n v="-9.1606435358144944E-2"/>
    <n v="-8.7326987815954382E-2"/>
    <n v="-0.15333266540104817"/>
    <n v="-0.10770889445999365"/>
    <n v="-0.15312290654162775"/>
    <x v="9"/>
    <x v="6"/>
  </r>
  <r>
    <x v="655"/>
    <n v="146563.10999999999"/>
    <n v="149126.22"/>
    <n v="145980.57999999999"/>
    <n v="148240.78"/>
    <x v="649"/>
    <x v="1"/>
    <x v="0"/>
    <n v="-2.3891873747561188E-2"/>
    <n v="-1.7853201615481207E-2"/>
    <n v="-5.5868402530047656E-2"/>
    <n v="-7.716627960472211E-2"/>
    <n v="-0.10385786352376969"/>
    <n v="-9.9578415981579127E-2"/>
    <n v="-0.16558409356667292"/>
    <n v="-0.1199603226256184"/>
    <n v="-0.16537433470725249"/>
    <n v="-8.9814662568150627E-2"/>
    <x v="8"/>
    <x v="7"/>
  </r>
  <r>
    <x v="656"/>
    <n v="146563.10999999999"/>
    <n v="147448.54999999999"/>
    <n v="144524.26999999999"/>
    <n v="144699.03"/>
    <x v="650"/>
    <x v="0"/>
    <x v="0"/>
    <n v="6.0386721320799808E-3"/>
    <n v="-3.1976528782486469E-2"/>
    <n v="-5.3274405857160922E-2"/>
    <n v="-7.9965989776208501E-2"/>
    <n v="-7.5686542234017939E-2"/>
    <n v="-0.14169221981911173"/>
    <n v="-9.6068448878057211E-2"/>
    <n v="-0.1414824609596913"/>
    <n v="-6.592278882058944E-2"/>
    <n v="-5.0484774555729861E-2"/>
    <x v="9"/>
    <x v="8"/>
  </r>
  <r>
    <x v="657"/>
    <n v="145281.56"/>
    <n v="146283.5"/>
    <n v="144139.81"/>
    <n v="145572.82"/>
    <x v="651"/>
    <x v="1"/>
    <x v="0"/>
    <n v="-3.8015200914566449E-2"/>
    <n v="-5.9313077989240903E-2"/>
    <n v="-8.6004661908288482E-2"/>
    <n v="-8.172521436609792E-2"/>
    <n v="-0.14773089195119171"/>
    <n v="-0.10210712101013719"/>
    <n v="-0.14752113309177128"/>
    <n v="-7.196146095266942E-2"/>
    <n v="-5.6523446687809842E-2"/>
    <n v="-3.6622547967106178E-2"/>
    <x v="0"/>
    <x v="9"/>
  </r>
  <r>
    <x v="658"/>
    <n v="144477.67000000001"/>
    <n v="144932.04"/>
    <n v="139945.63"/>
    <n v="140038.84"/>
    <x v="652"/>
    <x v="0"/>
    <x v="1"/>
    <n v="-2.1297877074674454E-2"/>
    <n v="-4.7989460993722033E-2"/>
    <n v="-4.3710013451531471E-2"/>
    <n v="-0.10971569103662526"/>
    <n v="-6.4091920095570742E-2"/>
    <n v="-0.10950593217720483"/>
    <n v="-3.3946260038102971E-2"/>
    <n v="-1.8508245773243392E-2"/>
    <n v="1.3926529474602711E-3"/>
    <n v="9.683429620144568E-3"/>
    <x v="0"/>
    <x v="0"/>
  </r>
  <r>
    <x v="659"/>
    <n v="137941.75"/>
    <n v="139992.24"/>
    <n v="135961.17000000001"/>
    <n v="137056.31"/>
    <x v="653"/>
    <x v="0"/>
    <x v="0"/>
    <n v="-2.6691583919047579E-2"/>
    <n v="-2.2412136376857017E-2"/>
    <n v="-8.8417813961950809E-2"/>
    <n v="-4.2794043020896289E-2"/>
    <n v="-8.8208055102530381E-2"/>
    <n v="-1.2648382963428517E-2"/>
    <n v="2.7896313014310614E-3"/>
    <n v="2.2690530022134725E-2"/>
    <n v="3.0981306694819022E-2"/>
    <n v="1.8522784190125319E-2"/>
    <x v="1"/>
    <x v="1"/>
  </r>
  <r>
    <x v="660"/>
    <n v="138174.76"/>
    <n v="139572.82"/>
    <n v="132582.53"/>
    <n v="133398.06"/>
    <x v="654"/>
    <x v="0"/>
    <x v="0"/>
    <n v="4.279447542190562E-3"/>
    <n v="-6.172623004290323E-2"/>
    <n v="-1.610245910184871E-2"/>
    <n v="-6.1516471183482802E-2"/>
    <n v="1.4043200955619062E-2"/>
    <n v="2.948121522047864E-2"/>
    <n v="4.9382113941182304E-2"/>
    <n v="5.7672890613866601E-2"/>
    <n v="4.5214368109172898E-2"/>
    <n v="7.9697134197743602E-2"/>
    <x v="0"/>
    <x v="2"/>
  </r>
  <r>
    <x v="661"/>
    <n v="135145.63"/>
    <n v="136264.07999999999"/>
    <n v="131184.47"/>
    <n v="133968.93"/>
    <x v="655"/>
    <x v="1"/>
    <x v="0"/>
    <n v="-6.6005677585093792E-2"/>
    <n v="-2.0381906644039272E-2"/>
    <n v="-6.5795918725673364E-2"/>
    <n v="9.7637534134284998E-3"/>
    <n v="2.5201767678288078E-2"/>
    <n v="4.5102666398991742E-2"/>
    <n v="5.3393443071676039E-2"/>
    <n v="4.0934920566982336E-2"/>
    <n v="7.541768665555304E-2"/>
    <n v="3.2490901163451991E-2"/>
    <x v="1"/>
    <x v="3"/>
  </r>
  <r>
    <x v="662"/>
    <n v="126640.78"/>
    <n v="127666.02"/>
    <n v="124660.2"/>
    <n v="125126.22"/>
    <x v="656"/>
    <x v="0"/>
    <x v="1"/>
    <n v="4.562377094105452E-2"/>
    <n v="2.0975885942042805E-4"/>
    <n v="7.5769430998522291E-2"/>
    <n v="9.120744526338187E-2"/>
    <n v="0.11110834398408553"/>
    <n v="0.11939912065676983"/>
    <n v="0.10694059815207613"/>
    <n v="0.14142336424064683"/>
    <n v="9.8496578748545782E-2"/>
    <n v="0.10087507777646809"/>
    <x v="2"/>
    <x v="2"/>
  </r>
  <r>
    <x v="663"/>
    <n v="126058.25"/>
    <n v="131906.79999999999"/>
    <n v="123262.14"/>
    <n v="130834.95"/>
    <x v="657"/>
    <x v="1"/>
    <x v="2"/>
    <n v="-4.5414012081634092E-2"/>
    <n v="3.0145660057467771E-2"/>
    <n v="4.558367432232735E-2"/>
    <n v="6.5484573043031014E-2"/>
    <n v="7.377534971571531E-2"/>
    <n v="6.1316827211021607E-2"/>
    <n v="9.5799593299592312E-2"/>
    <n v="5.2872807807491262E-2"/>
    <n v="5.5251306835413572E-2"/>
    <n v="5.9488563840704445E-2"/>
    <x v="3"/>
    <x v="3"/>
  </r>
  <r>
    <x v="664"/>
    <n v="128388.35"/>
    <n v="128388.35"/>
    <n v="123378.64"/>
    <n v="124893.21"/>
    <x v="658"/>
    <x v="0"/>
    <x v="1"/>
    <n v="7.5559672139101863E-2"/>
    <n v="9.0997686403961442E-2"/>
    <n v="0.11089858512466511"/>
    <n v="0.1191893617973494"/>
    <n v="0.1067308392926557"/>
    <n v="0.1412136053812264"/>
    <n v="9.8286819889125354E-2"/>
    <n v="0.10066531891704766"/>
    <n v="0.10490257592233854"/>
    <n v="0.13190682956165389"/>
    <x v="4"/>
    <x v="3"/>
  </r>
  <r>
    <x v="665"/>
    <n v="130019.42"/>
    <n v="134796.12"/>
    <n v="129320.39"/>
    <n v="134330.1"/>
    <x v="659"/>
    <x v="1"/>
    <x v="2"/>
    <n v="1.5438014264859579E-2"/>
    <n v="3.5338912985563242E-2"/>
    <n v="4.3629689658247539E-2"/>
    <n v="3.1171167153553836E-2"/>
    <n v="6.565393324212454E-2"/>
    <n v="2.2727147750023491E-2"/>
    <n v="2.51056467779458E-2"/>
    <n v="2.9342903783236673E-2"/>
    <n v="5.634715742255203E-2"/>
    <n v="7.5163911440091491E-2"/>
    <x v="0"/>
    <x v="3"/>
  </r>
  <r>
    <x v="666"/>
    <n v="131184.47"/>
    <n v="137091.26"/>
    <n v="130788.35"/>
    <n v="136403.89000000001"/>
    <x v="660"/>
    <x v="1"/>
    <x v="0"/>
    <n v="1.9900898720703664E-2"/>
    <n v="2.819167539338796E-2"/>
    <n v="1.5733152888694257E-2"/>
    <n v="5.0215918977264962E-2"/>
    <n v="7.2891334851639122E-3"/>
    <n v="9.6676325130862217E-3"/>
    <n v="1.3904889518377095E-2"/>
    <n v="4.0909143157692451E-2"/>
    <n v="5.9725897175231912E-2"/>
    <n v="7.2685906623198182E-2"/>
    <x v="0"/>
    <x v="9"/>
  </r>
  <r>
    <x v="667"/>
    <n v="137475.73000000001"/>
    <n v="139444.66"/>
    <n v="136788.35"/>
    <n v="139118.45000000001"/>
    <x v="661"/>
    <x v="1"/>
    <x v="0"/>
    <n v="8.2907766726842969E-3"/>
    <n v="-4.1677458320094063E-3"/>
    <n v="3.0315020256561298E-2"/>
    <n v="-1.2611765235539751E-2"/>
    <n v="-1.0233266207617442E-2"/>
    <n v="-5.9960092023265688E-3"/>
    <n v="2.1008244436988788E-2"/>
    <n v="3.9824998454528249E-2"/>
    <n v="5.2785007902494518E-2"/>
    <n v="3.9201070611573186E-2"/>
    <x v="1"/>
    <x v="0"/>
  </r>
  <r>
    <x v="668"/>
    <n v="138466.01999999999"/>
    <n v="140271.85"/>
    <n v="137126.22"/>
    <n v="140271.85"/>
    <x v="662"/>
    <x v="1"/>
    <x v="0"/>
    <n v="-1.2458522504693703E-2"/>
    <n v="2.2024243583877001E-2"/>
    <n v="-2.0902541908224048E-2"/>
    <n v="-1.8524042880301739E-2"/>
    <n v="-1.4286785875010866E-2"/>
    <n v="1.2717467764304491E-2"/>
    <n v="3.1534221781843952E-2"/>
    <n v="4.4494231229810222E-2"/>
    <n v="3.0910293938888889E-2"/>
    <n v="2.2023148478842458E-2"/>
    <x v="2"/>
    <x v="1"/>
  </r>
  <r>
    <x v="669"/>
    <n v="137475.73000000001"/>
    <n v="138640.78"/>
    <n v="134912.62"/>
    <n v="138524.26999999999"/>
    <x v="663"/>
    <x v="0"/>
    <x v="0"/>
    <n v="3.4482766088570704E-2"/>
    <n v="-8.4440194035303451E-3"/>
    <n v="-6.0655203756080356E-3"/>
    <n v="-1.8282633703171625E-3"/>
    <n v="2.5175990268998194E-2"/>
    <n v="4.3992744286537655E-2"/>
    <n v="5.6952753734503925E-2"/>
    <n v="4.3368816443582592E-2"/>
    <n v="3.4481670983536161E-2"/>
    <n v="6.3886299449092188E-2"/>
    <x v="0"/>
    <x v="2"/>
  </r>
  <r>
    <x v="670"/>
    <n v="141203.89000000001"/>
    <n v="143405.82999999999"/>
    <n v="139467.96"/>
    <n v="143300.97"/>
    <x v="664"/>
    <x v="1"/>
    <x v="2"/>
    <n v="-4.2926785492101049E-2"/>
    <n v="-4.054828646417874E-2"/>
    <n v="-3.6311029458887867E-2"/>
    <n v="-9.3067758195725103E-3"/>
    <n v="9.5099781979669507E-3"/>
    <n v="2.246998764593322E-2"/>
    <n v="8.8860503550118874E-3"/>
    <n v="-1.0951050345431312E-6"/>
    <n v="2.9403533360521483E-2"/>
    <n v="1.3473279261991711E-2"/>
    <x v="1"/>
    <x v="3"/>
  </r>
  <r>
    <x v="671"/>
    <n v="138081.56"/>
    <n v="139118.45000000001"/>
    <n v="136683.5"/>
    <n v="137149.51999999999"/>
    <x v="665"/>
    <x v="0"/>
    <x v="1"/>
    <n v="2.3784990279223095E-3"/>
    <n v="6.6157560332131826E-3"/>
    <n v="3.3620009672528539E-2"/>
    <n v="5.2436763690068E-2"/>
    <n v="6.539677313803427E-2"/>
    <n v="5.1812835847112937E-2"/>
    <n v="4.2925690387066506E-2"/>
    <n v="7.2330318852622533E-2"/>
    <n v="5.640006475409276E-2"/>
    <n v="8.3513240101877217E-2"/>
    <x v="0"/>
    <x v="3"/>
  </r>
  <r>
    <x v="672"/>
    <n v="137009.71"/>
    <n v="138664.07999999999"/>
    <n v="135040.78"/>
    <n v="137475.73000000001"/>
    <x v="666"/>
    <x v="1"/>
    <x v="0"/>
    <n v="4.2372570052908731E-3"/>
    <n v="3.124151064460623E-2"/>
    <n v="5.0058264662145691E-2"/>
    <n v="6.301827411011196E-2"/>
    <n v="4.9434336819190627E-2"/>
    <n v="4.0547191359144197E-2"/>
    <n v="6.9951819824700223E-2"/>
    <n v="5.4021565726170451E-2"/>
    <n v="8.1134741073954908E-2"/>
    <n v="7.9814918637604926E-2"/>
    <x v="1"/>
    <x v="3"/>
  </r>
  <r>
    <x v="673"/>
    <n v="136543.69"/>
    <n v="138594.18"/>
    <n v="136543.69"/>
    <n v="138058.25"/>
    <x v="667"/>
    <x v="1"/>
    <x v="0"/>
    <n v="2.7004253639315356E-2"/>
    <n v="4.5821007656854817E-2"/>
    <n v="5.8781017104821087E-2"/>
    <n v="4.5197079813899754E-2"/>
    <n v="3.6309934353853324E-2"/>
    <n v="6.571456281940935E-2"/>
    <n v="4.9784308720879578E-2"/>
    <n v="7.6897484068664035E-2"/>
    <n v="7.5577661632314053E-2"/>
    <n v="9.1437067120384574E-2"/>
    <x v="0"/>
    <x v="3"/>
  </r>
  <r>
    <x v="674"/>
    <n v="137941.75"/>
    <n v="141879.60999999999"/>
    <n v="137941.75"/>
    <n v="141786.41"/>
    <x v="668"/>
    <x v="1"/>
    <x v="0"/>
    <n v="1.8816754017539461E-2"/>
    <n v="3.1776763465505731E-2"/>
    <n v="1.8192826174584398E-2"/>
    <n v="9.3056807145379672E-3"/>
    <n v="3.8710309180093994E-2"/>
    <n v="2.2780055081564221E-2"/>
    <n v="4.9893230429348678E-2"/>
    <n v="4.8573407992998696E-2"/>
    <n v="6.4432813481069218E-2"/>
    <n v="6.7111301777160737E-2"/>
    <x v="0"/>
    <x v="0"/>
  </r>
  <r>
    <x v="675"/>
    <n v="142625.25"/>
    <n v="146516.51"/>
    <n v="142601.94"/>
    <n v="144454.37"/>
    <x v="669"/>
    <x v="1"/>
    <x v="0"/>
    <n v="1.296000944796627E-2"/>
    <n v="-6.2392784295506321E-4"/>
    <n v="-9.5110733030014938E-3"/>
    <n v="1.9893555162554533E-2"/>
    <n v="3.9633010640247601E-3"/>
    <n v="3.1076476411809217E-2"/>
    <n v="2.9756653975459235E-2"/>
    <n v="4.5616059463529757E-2"/>
    <n v="4.8294547759621276E-2"/>
    <n v="5.5469045777569503E-2"/>
    <x v="0"/>
    <x v="1"/>
  </r>
  <r>
    <x v="676"/>
    <n v="144223.24"/>
    <n v="147112.32999999999"/>
    <n v="144223.24"/>
    <n v="146326.5"/>
    <x v="670"/>
    <x v="1"/>
    <x v="0"/>
    <n v="-1.3583937290921333E-2"/>
    <n v="-2.2471082750967764E-2"/>
    <n v="6.9335457145882629E-3"/>
    <n v="-8.9967083839415096E-3"/>
    <n v="1.8116466963842948E-2"/>
    <n v="1.6796644527492965E-2"/>
    <n v="3.2656050015563487E-2"/>
    <n v="3.5334538311655006E-2"/>
    <n v="4.2509036329603234E-2"/>
    <n v="4.9177731880791997E-2"/>
    <x v="0"/>
    <x v="2"/>
  </r>
  <r>
    <x v="677"/>
    <n v="147227.9"/>
    <n v="148059.95000000001"/>
    <n v="144177.01999999999"/>
    <n v="144338.81"/>
    <x v="671"/>
    <x v="0"/>
    <x v="0"/>
    <n v="-8.8871454600464306E-3"/>
    <n v="2.0517483005509596E-2"/>
    <n v="4.5872289069798233E-3"/>
    <n v="3.1700404254764281E-2"/>
    <n v="3.0380581818414298E-2"/>
    <n v="4.623998730648482E-2"/>
    <n v="4.8918475602576339E-2"/>
    <n v="5.6092973620524567E-2"/>
    <n v="6.276166917171333E-2"/>
    <n v="6.0202172368315932E-2"/>
    <x v="1"/>
    <x v="3"/>
  </r>
  <r>
    <x v="678"/>
    <n v="143992.12"/>
    <n v="144338.81"/>
    <n v="141680.85"/>
    <n v="143056.04999999999"/>
    <x v="672"/>
    <x v="0"/>
    <x v="0"/>
    <n v="2.9404628465556026E-2"/>
    <n v="1.3474374367026254E-2"/>
    <n v="4.0587549714810711E-2"/>
    <n v="3.9267727278460729E-2"/>
    <n v="5.512713276653125E-2"/>
    <n v="5.780562106262277E-2"/>
    <n v="6.4980119080570997E-2"/>
    <n v="7.1648814631759761E-2"/>
    <n v="6.9089317828362362E-2"/>
    <n v="3.7693100324669326E-2"/>
    <x v="2"/>
    <x v="2"/>
  </r>
  <r>
    <x v="679"/>
    <n v="145263.32"/>
    <n v="147274.12"/>
    <n v="145263.32"/>
    <n v="147262.56"/>
    <x v="673"/>
    <x v="1"/>
    <x v="0"/>
    <n v="-1.5930254098529772E-2"/>
    <n v="1.1182921249254685E-2"/>
    <n v="9.8630988129047026E-3"/>
    <n v="2.5722504300975224E-2"/>
    <n v="2.8400992597066743E-2"/>
    <n v="3.5575490615014971E-2"/>
    <n v="4.2244186166203734E-2"/>
    <n v="3.9684689362806336E-2"/>
    <n v="8.2884718591133E-3"/>
    <n v="2.4573360041424075E-2"/>
    <x v="3"/>
    <x v="3"/>
  </r>
  <r>
    <x v="680"/>
    <n v="147459.01999999999"/>
    <n v="148834.23000000001"/>
    <n v="144916.63"/>
    <n v="144916.63"/>
    <x v="674"/>
    <x v="0"/>
    <x v="0"/>
    <n v="2.7113175347784457E-2"/>
    <n v="2.5793352911434475E-2"/>
    <n v="4.1652758399504997E-2"/>
    <n v="4.4331246695596516E-2"/>
    <n v="5.1505744713544743E-2"/>
    <n v="5.8174440264733507E-2"/>
    <n v="5.5614943461336108E-2"/>
    <n v="2.4218725957643072E-2"/>
    <n v="4.0503614139953847E-2"/>
    <n v="2.6779755096330904E-2"/>
    <x v="4"/>
    <x v="6"/>
  </r>
  <r>
    <x v="681"/>
    <n v="143760.99"/>
    <n v="149192.47"/>
    <n v="143298.74"/>
    <n v="148845.78"/>
    <x v="675"/>
    <x v="1"/>
    <x v="0"/>
    <n v="-1.3198224363499822E-3"/>
    <n v="1.4539583051720539E-2"/>
    <n v="1.7218071347812058E-2"/>
    <n v="2.4392569365760286E-2"/>
    <n v="3.106126491694905E-2"/>
    <n v="2.8501768113551651E-2"/>
    <n v="-2.8944493901413848E-3"/>
    <n v="1.339043879216939E-2"/>
    <n v="-3.3342025145355336E-4"/>
    <n v="1.7312715033094728E-2"/>
    <x v="5"/>
    <x v="7"/>
  </r>
  <r>
    <x v="682"/>
    <n v="150232.54999999999"/>
    <n v="151653.98000000001"/>
    <n v="148395.09"/>
    <n v="148649.32999999999"/>
    <x v="676"/>
    <x v="0"/>
    <x v="0"/>
    <n v="1.5859405488070522E-2"/>
    <n v="1.8537893784162041E-2"/>
    <n v="2.5712391802110268E-2"/>
    <n v="3.2381087353299032E-2"/>
    <n v="2.9821590549901633E-2"/>
    <n v="-1.5746269537914026E-3"/>
    <n v="1.4710261228519372E-2"/>
    <n v="9.8640218489642884E-4"/>
    <n v="1.863253746944471E-2"/>
    <n v="-1.1999153870105417E-2"/>
    <x v="6"/>
    <x v="4"/>
  </r>
  <r>
    <x v="683"/>
    <n v="149319.59"/>
    <n v="151157.04999999999"/>
    <n v="147863.49"/>
    <n v="151006.82"/>
    <x v="677"/>
    <x v="1"/>
    <x v="0"/>
    <n v="2.6784882960915191E-3"/>
    <n v="9.8529863140397467E-3"/>
    <n v="1.652168186522851E-2"/>
    <n v="1.3962185061831112E-2"/>
    <n v="-1.7434032441861924E-2"/>
    <n v="-1.1491442595511492E-3"/>
    <n v="-1.4873003303174093E-2"/>
    <n v="2.7731319813741884E-3"/>
    <n v="-2.7858559358175938E-2"/>
    <n v="-4.3934241007991592E-2"/>
    <x v="7"/>
    <x v="4"/>
  </r>
  <r>
    <x v="684"/>
    <n v="151734.87"/>
    <n v="151966"/>
    <n v="149308.04"/>
    <n v="151411.29"/>
    <x v="678"/>
    <x v="1"/>
    <x v="0"/>
    <n v="7.1744980179482276E-3"/>
    <n v="1.3843193569136991E-2"/>
    <n v="1.1283696765739593E-2"/>
    <n v="-2.0112520737953443E-2"/>
    <n v="-3.8276325556426682E-3"/>
    <n v="-1.7551491599265612E-2"/>
    <n v="9.464368528266931E-5"/>
    <n v="-3.0537047654267457E-2"/>
    <n v="-4.6612729304083111E-2"/>
    <n v="-7.3843235543558317E-2"/>
    <x v="8"/>
    <x v="4"/>
  </r>
  <r>
    <x v="685"/>
    <n v="151365.07"/>
    <n v="152844.28"/>
    <n v="149088.47"/>
    <n v="152497.59"/>
    <x v="679"/>
    <x v="1"/>
    <x v="0"/>
    <n v="6.6686955511887636E-3"/>
    <n v="4.109198747791365E-3"/>
    <n v="-2.7287018755901671E-2"/>
    <n v="-1.1002130573590896E-2"/>
    <n v="-2.4725989617213839E-2"/>
    <n v="-7.0798543326655583E-3"/>
    <n v="-3.7711545672215685E-2"/>
    <n v="-5.3787227322031339E-2"/>
    <n v="-8.1017733561506544E-2"/>
    <n v="-4.857901127902009E-2"/>
    <x v="9"/>
    <x v="5"/>
  </r>
  <r>
    <x v="686"/>
    <n v="152035.34"/>
    <n v="154161.70000000001"/>
    <n v="150960.6"/>
    <n v="153514.54999999999"/>
    <x v="680"/>
    <x v="1"/>
    <x v="0"/>
    <n v="-2.5594968033973986E-3"/>
    <n v="-3.3955714307090434E-2"/>
    <n v="-1.7670826124779659E-2"/>
    <n v="-3.1394685168402603E-2"/>
    <n v="-1.3748549883854322E-2"/>
    <n v="-4.4380241223404449E-2"/>
    <n v="-6.0455922873220103E-2"/>
    <n v="-8.7686429112695308E-2"/>
    <n v="-5.5247706830208854E-2"/>
    <n v="-5.5247706830208854E-2"/>
    <x v="9"/>
    <x v="6"/>
  </r>
  <r>
    <x v="687"/>
    <n v="152439.81"/>
    <n v="154161.70000000001"/>
    <n v="152104.67000000001"/>
    <n v="153121.63"/>
    <x v="681"/>
    <x v="0"/>
    <x v="0"/>
    <n v="-3.1396217503693036E-2"/>
    <n v="-1.5111329321382261E-2"/>
    <n v="-2.8835188365005204E-2"/>
    <n v="-1.1189053080456923E-2"/>
    <n v="-4.182074442000705E-2"/>
    <n v="-5.7896426069822704E-2"/>
    <n v="-8.5126932309297909E-2"/>
    <n v="-5.2688210026811455E-2"/>
    <n v="-5.2688210026811455E-2"/>
    <n v="-5.4602138055637517E-2"/>
    <x v="6"/>
    <x v="7"/>
  </r>
  <r>
    <x v="688"/>
    <n v="151157.04999999999"/>
    <n v="151388.18"/>
    <n v="147921.28"/>
    <n v="148314.19"/>
    <x v="682"/>
    <x v="0"/>
    <x v="1"/>
    <n v="1.6284888182310775E-2"/>
    <n v="2.5610291386878314E-3"/>
    <n v="2.0207164423236113E-2"/>
    <n v="-1.0424526916314014E-2"/>
    <n v="-2.6500208566129668E-2"/>
    <n v="-5.3730714805604873E-2"/>
    <n v="-2.1291992523118419E-2"/>
    <n v="-2.1291992523118419E-2"/>
    <n v="-2.3205920551944481E-2"/>
    <n v="-2.6242025476976183E-2"/>
    <x v="7"/>
    <x v="8"/>
  </r>
  <r>
    <x v="689"/>
    <n v="147574.59"/>
    <n v="151064.6"/>
    <n v="147401.24"/>
    <n v="150729.47"/>
    <x v="683"/>
    <x v="1"/>
    <x v="0"/>
    <n v="-1.3723859043622944E-2"/>
    <n v="3.9222762409253376E-3"/>
    <n v="-2.6709415098624789E-2"/>
    <n v="-4.2785096748440443E-2"/>
    <n v="-7.0015602987915648E-2"/>
    <n v="-3.7576880705429194E-2"/>
    <n v="-3.7576880705429194E-2"/>
    <n v="-3.9490808734255256E-2"/>
    <n v="-4.2526913659286958E-2"/>
    <n v="-7.0656430602163534E-2"/>
    <x v="8"/>
    <x v="4"/>
  </r>
  <r>
    <x v="690"/>
    <n v="149076.91"/>
    <n v="150648.57"/>
    <n v="146187.82"/>
    <n v="148660.88"/>
    <x v="684"/>
    <x v="0"/>
    <x v="0"/>
    <n v="1.7646135284548281E-2"/>
    <n v="-1.2985556055001846E-2"/>
    <n v="-2.90612377048175E-2"/>
    <n v="-5.6291743944292705E-2"/>
    <n v="-2.3853021661806251E-2"/>
    <n v="-2.3853021661806251E-2"/>
    <n v="-2.5766949690632313E-2"/>
    <n v="-2.8803054615664014E-2"/>
    <n v="-5.693257155854059E-2"/>
    <n v="-2.6999327966331754E-2"/>
    <x v="9"/>
    <x v="5"/>
  </r>
  <r>
    <x v="691"/>
    <n v="150232.54999999999"/>
    <n v="152081.56"/>
    <n v="149308.04"/>
    <n v="151284.17000000001"/>
    <x v="685"/>
    <x v="1"/>
    <x v="0"/>
    <n v="-3.0631691339550127E-2"/>
    <n v="-4.6707372989365781E-2"/>
    <n v="-7.3937879228840986E-2"/>
    <n v="-4.1499156946354532E-2"/>
    <n v="-4.1499156946354532E-2"/>
    <n v="-4.3413084975180594E-2"/>
    <n v="-4.6449189900212295E-2"/>
    <n v="-7.4578706843088871E-2"/>
    <n v="-4.4645463250880035E-2"/>
    <n v="-0.10437326618898113"/>
    <x v="9"/>
    <x v="4"/>
  </r>
  <r>
    <x v="692"/>
    <n v="150463.67000000001"/>
    <n v="150741.03"/>
    <n v="146557.63"/>
    <n v="146650.07999999999"/>
    <x v="686"/>
    <x v="0"/>
    <x v="1"/>
    <n v="-1.6075681649815654E-2"/>
    <n v="-4.3306187889290859E-2"/>
    <n v="-1.0867465606804405E-2"/>
    <n v="-1.0867465606804405E-2"/>
    <n v="-1.2781393635630467E-2"/>
    <n v="-1.5817498560662169E-2"/>
    <n v="-4.3947015503538744E-2"/>
    <n v="-1.4013771911329909E-2"/>
    <n v="-7.3741574849431002E-2"/>
    <n v="-5.7818531021050834E-2"/>
    <x v="7"/>
    <x v="5"/>
  </r>
  <r>
    <x v="693"/>
    <n v="147227.9"/>
    <n v="147921.28"/>
    <n v="143067.60999999999"/>
    <n v="144292.57999999999"/>
    <x v="687"/>
    <x v="0"/>
    <x v="0"/>
    <n v="-2.7230506239475205E-2"/>
    <n v="5.208216043011249E-3"/>
    <n v="5.208216043011249E-3"/>
    <n v="3.2942880141851871E-3"/>
    <n v="2.5818308915348531E-4"/>
    <n v="-2.787133385372309E-2"/>
    <n v="2.0619097384857454E-3"/>
    <n v="-5.7665893199615348E-2"/>
    <n v="-4.174284937123518E-2"/>
    <n v="-3.2607000287536159E-2"/>
    <x v="8"/>
    <x v="6"/>
  </r>
  <r>
    <x v="694"/>
    <n v="144569.93"/>
    <n v="144685.5"/>
    <n v="139762.49"/>
    <n v="140363.42000000001"/>
    <x v="688"/>
    <x v="0"/>
    <x v="0"/>
    <n v="3.2438722282486454E-2"/>
    <n v="3.2438722282486454E-2"/>
    <n v="3.0524794253660392E-2"/>
    <n v="2.748868932862869E-2"/>
    <n v="-6.4082761424788526E-4"/>
    <n v="2.9292415977960951E-2"/>
    <n v="-3.0435386960140143E-2"/>
    <n v="-1.4512343131759975E-2"/>
    <n v="-5.3764940480609535E-3"/>
    <n v="1.5553737674370849E-2"/>
    <x v="9"/>
    <x v="7"/>
  </r>
  <r>
    <x v="695"/>
    <n v="141218.59"/>
    <n v="145263.32"/>
    <n v="140987.47"/>
    <n v="144916.63"/>
    <x v="689"/>
    <x v="1"/>
    <x v="2"/>
    <n v="0"/>
    <n v="-1.9139280288260618E-3"/>
    <n v="-4.9500329538577637E-3"/>
    <n v="-3.3079549896734339E-2"/>
    <n v="-3.1463063045255035E-3"/>
    <n v="-6.2874109242626597E-2"/>
    <n v="-4.6951065414246429E-2"/>
    <n v="-3.7815216330547408E-2"/>
    <n v="-1.6884984608115605E-2"/>
    <n v="-1.6396848862168634E-2"/>
    <x v="9"/>
    <x v="8"/>
  </r>
  <r>
    <x v="696"/>
    <n v="145147.75"/>
    <n v="146881.20000000001"/>
    <n v="144038.34"/>
    <n v="144916.63"/>
    <x v="0"/>
    <x v="0"/>
    <x v="0"/>
    <n v="-1.9139280288260618E-3"/>
    <n v="-4.9500329538577637E-3"/>
    <n v="-3.3079549896734339E-2"/>
    <n v="-3.1463063045255035E-3"/>
    <n v="-6.2874109242626597E-2"/>
    <n v="-4.6951065414246429E-2"/>
    <n v="-3.7815216330547408E-2"/>
    <n v="-1.6884984608115605E-2"/>
    <n v="-1.6396848862168634E-2"/>
    <n v="-2.2739376750047002E-2"/>
    <x v="9"/>
    <x v="9"/>
  </r>
  <r>
    <x v="697"/>
    <n v="141981.31"/>
    <n v="145355.76999999999"/>
    <n v="139843.39000000001"/>
    <n v="144639.26999999999"/>
    <x v="690"/>
    <x v="0"/>
    <x v="0"/>
    <n v="-3.0361049250317018E-3"/>
    <n v="-3.1165621867908277E-2"/>
    <n v="-1.2323782756994417E-3"/>
    <n v="-6.0960181213800535E-2"/>
    <n v="-4.5037137385420367E-2"/>
    <n v="-3.5901288301721346E-2"/>
    <n v="-1.4971056579289543E-2"/>
    <n v="-1.4482920833342572E-2"/>
    <n v="-2.082544872122094E-2"/>
    <n v="-2.7535755062616851E-2"/>
    <x v="7"/>
    <x v="0"/>
  </r>
  <r>
    <x v="698"/>
    <n v="143807.22"/>
    <n v="146765.64000000001"/>
    <n v="140698.56"/>
    <n v="144200.13"/>
    <x v="691"/>
    <x v="0"/>
    <x v="0"/>
    <n v="-2.8129516942876576E-2"/>
    <n v="1.8037266493322601E-3"/>
    <n v="-5.7924076288768833E-2"/>
    <n v="-4.2001032460388665E-2"/>
    <n v="-3.2865183376689644E-2"/>
    <n v="-1.1934951654257842E-2"/>
    <n v="-1.144681590831087E-2"/>
    <n v="-1.7789343796189239E-2"/>
    <n v="-2.4499650137585149E-2"/>
    <n v="-1.9391679471951306E-2"/>
    <x v="8"/>
    <x v="1"/>
  </r>
  <r>
    <x v="699"/>
    <n v="139600.70000000001"/>
    <n v="141426.60999999999"/>
    <n v="137520.56"/>
    <n v="140143.85"/>
    <x v="692"/>
    <x v="0"/>
    <x v="0"/>
    <n v="2.9933243592208836E-2"/>
    <n v="-2.9794559345892258E-2"/>
    <n v="-1.387151551751209E-2"/>
    <n v="-4.7356664338130683E-3"/>
    <n v="1.6194565288618734E-2"/>
    <n v="1.6682701034565706E-2"/>
    <n v="1.0340173146687337E-2"/>
    <n v="3.6298668052914262E-3"/>
    <n v="8.7378374709252693E-3"/>
    <n v="4.3983735563855264E-2"/>
    <x v="0"/>
    <x v="2"/>
  </r>
  <r>
    <x v="700"/>
    <n v="143252.51"/>
    <n v="144616.16"/>
    <n v="141449.72"/>
    <n v="144338.81"/>
    <x v="693"/>
    <x v="1"/>
    <x v="0"/>
    <n v="-5.9727802938101093E-2"/>
    <n v="-4.3804759109720925E-2"/>
    <n v="-3.4668910026021904E-2"/>
    <n v="-1.3738678303590102E-2"/>
    <n v="-1.325054255764313E-2"/>
    <n v="-1.9593070445521499E-2"/>
    <n v="-2.630337678691741E-2"/>
    <n v="-2.1195406121283566E-2"/>
    <n v="1.4050491971646428E-2"/>
    <n v="2.1018037825998981E-2"/>
    <x v="0"/>
    <x v="3"/>
  </r>
  <r>
    <x v="701"/>
    <n v="143633.87"/>
    <n v="145240.20000000001"/>
    <n v="135671.54999999999"/>
    <n v="135717.76999999999"/>
    <x v="694"/>
    <x v="0"/>
    <x v="1"/>
    <n v="1.5923043828380168E-2"/>
    <n v="2.5058892912079189E-2"/>
    <n v="4.5989124634510992E-2"/>
    <n v="4.6477260380457963E-2"/>
    <n v="4.0134732492579595E-2"/>
    <n v="3.3424426151183684E-2"/>
    <n v="3.8532396816817527E-2"/>
    <n v="7.3778294909747522E-2"/>
    <n v="8.0745840764100074E-2"/>
    <n v="9.3483633372653085E-2"/>
    <x v="0"/>
    <x v="3"/>
  </r>
  <r>
    <x v="702"/>
    <n v="136827.18"/>
    <n v="137982.82"/>
    <n v="133845.64000000001"/>
    <n v="137878.81"/>
    <x v="695"/>
    <x v="1"/>
    <x v="0"/>
    <n v="9.1358490836990214E-3"/>
    <n v="3.0066080806130824E-2"/>
    <n v="3.0554216552077795E-2"/>
    <n v="2.4211688664199427E-2"/>
    <n v="1.7501382322803516E-2"/>
    <n v="2.2609352988437359E-2"/>
    <n v="5.7855251081367354E-2"/>
    <n v="6.4822796935719906E-2"/>
    <n v="7.7560589544272918E-2"/>
    <n v="8.4936411687164814E-2"/>
    <x v="0"/>
    <x v="3"/>
  </r>
  <r>
    <x v="703"/>
    <n v="138676.20000000001"/>
    <n v="142073.76"/>
    <n v="137636.12"/>
    <n v="139138.45000000001"/>
    <x v="696"/>
    <x v="1"/>
    <x v="0"/>
    <n v="2.0930231722431802E-2"/>
    <n v="2.1418367468378774E-2"/>
    <n v="1.5075839580500405E-2"/>
    <n v="8.3655332391044945E-3"/>
    <n v="1.3473503904738338E-2"/>
    <n v="4.8719401997668332E-2"/>
    <n v="5.5686947852020885E-2"/>
    <n v="6.8424740460573896E-2"/>
    <n v="7.5800562603465793E-2"/>
    <n v="6.6937365738296895E-2"/>
    <x v="1"/>
    <x v="0"/>
  </r>
  <r>
    <x v="704"/>
    <n v="141195.48000000001"/>
    <n v="143298.74"/>
    <n v="140525.21"/>
    <n v="142050.65"/>
    <x v="697"/>
    <x v="1"/>
    <x v="0"/>
    <n v="4.8813574594697151E-4"/>
    <n v="-5.8543921419313971E-3"/>
    <n v="-1.2564698483327308E-2"/>
    <n v="-7.4567278176934648E-3"/>
    <n v="2.778917027523653E-2"/>
    <n v="3.4756716129589083E-2"/>
    <n v="4.7494508738142094E-2"/>
    <n v="5.4870330881033991E-2"/>
    <n v="4.6007134015865092E-2"/>
    <n v="5.0672757178479189E-2"/>
    <x v="2"/>
    <x v="1"/>
  </r>
  <r>
    <x v="705"/>
    <n v="141796.41"/>
    <n v="144916.63"/>
    <n v="141103.03"/>
    <n v="142119.99"/>
    <x v="698"/>
    <x v="1"/>
    <x v="0"/>
    <n v="-6.3425278878783686E-3"/>
    <n v="-1.3052834229274279E-2"/>
    <n v="-7.9448635636404363E-3"/>
    <n v="2.7301034529289558E-2"/>
    <n v="3.4268580383642111E-2"/>
    <n v="4.7006372992195122E-2"/>
    <n v="5.4382195135087019E-2"/>
    <n v="4.5518998269918121E-2"/>
    <n v="5.0184621432532217E-2"/>
    <n v="3.338894184287311E-2"/>
    <x v="3"/>
    <x v="2"/>
  </r>
  <r>
    <x v="706"/>
    <n v="143298.74"/>
    <n v="144500.6"/>
    <n v="140640.78"/>
    <n v="141218.59"/>
    <x v="699"/>
    <x v="0"/>
    <x v="0"/>
    <n v="-6.7103063413959108E-3"/>
    <n v="-1.6023356757620677E-3"/>
    <n v="3.3643562417167927E-2"/>
    <n v="4.061110827152048E-2"/>
    <n v="5.3348900880073491E-2"/>
    <n v="6.0724723022965388E-2"/>
    <n v="5.1861526157796489E-2"/>
    <n v="5.6527149320410586E-2"/>
    <n v="3.9731469730751479E-2"/>
    <n v="4.3903736124466852E-2"/>
    <x v="4"/>
    <x v="3"/>
  </r>
  <r>
    <x v="707"/>
    <n v="141449.72"/>
    <n v="142489.79"/>
    <n v="139369.57999999999"/>
    <n v="140270.97"/>
    <x v="700"/>
    <x v="0"/>
    <x v="0"/>
    <n v="5.1079706656338431E-3"/>
    <n v="4.0353868758563838E-2"/>
    <n v="4.732141461291639E-2"/>
    <n v="6.0059207221469402E-2"/>
    <n v="6.7435029364361299E-2"/>
    <n v="5.85718324991924E-2"/>
    <n v="6.3237455661806496E-2"/>
    <n v="4.6441776072147389E-2"/>
    <n v="5.0614042465862763E-2"/>
    <n v="2.9761104322092446E-2"/>
    <x v="5"/>
    <x v="3"/>
  </r>
  <r>
    <x v="708"/>
    <n v="139831.82999999999"/>
    <n v="141426.60999999999"/>
    <n v="138745.53"/>
    <n v="140987.47"/>
    <x v="701"/>
    <x v="1"/>
    <x v="0"/>
    <n v="3.5245898092929995E-2"/>
    <n v="4.2213443947282547E-2"/>
    <n v="5.4951236555835559E-2"/>
    <n v="6.2327058698727456E-2"/>
    <n v="5.3463861833558557E-2"/>
    <n v="5.8129484996172653E-2"/>
    <n v="4.1333805406513546E-2"/>
    <n v="4.550607180022892E-2"/>
    <n v="2.4653133656458603E-2"/>
    <n v="1.8568283712081191E-2"/>
    <x v="6"/>
    <x v="4"/>
  </r>
  <r>
    <x v="709"/>
    <n v="142374.23000000001"/>
    <n v="146049.15"/>
    <n v="141611.51"/>
    <n v="145956.70000000001"/>
    <x v="702"/>
    <x v="1"/>
    <x v="2"/>
    <n v="6.9675458543525526E-3"/>
    <n v="1.9705338462905564E-2"/>
    <n v="2.7081160605797461E-2"/>
    <n v="1.8217963740628562E-2"/>
    <n v="2.2883586903242659E-2"/>
    <n v="6.0879073135835515E-3"/>
    <n v="1.0260173707298925E-2"/>
    <n v="-1.0592764436471391E-2"/>
    <n v="-1.6677614380848804E-2"/>
    <n v="-3.3056437071031786E-3"/>
    <x v="7"/>
    <x v="5"/>
  </r>
  <r>
    <x v="710"/>
    <n v="146291.82999999999"/>
    <n v="148106.18"/>
    <n v="145679.34"/>
    <n v="146973.66"/>
    <x v="703"/>
    <x v="1"/>
    <x v="0"/>
    <n v="1.2737792608553011E-2"/>
    <n v="2.0113614751444908E-2"/>
    <n v="1.125041788627601E-2"/>
    <n v="1.5916041048890106E-2"/>
    <n v="-8.7963854076900105E-4"/>
    <n v="3.2926278529463726E-3"/>
    <n v="-1.7560310290823944E-2"/>
    <n v="-2.3645160235201357E-2"/>
    <n v="-1.0273189561455731E-2"/>
    <n v="1.4420080877826869E-2"/>
    <x v="8"/>
    <x v="6"/>
  </r>
  <r>
    <x v="711"/>
    <n v="146881.20000000001"/>
    <n v="150209.43"/>
    <n v="145690.9"/>
    <n v="148845.78"/>
    <x v="704"/>
    <x v="1"/>
    <x v="0"/>
    <n v="7.3758221428918969E-3"/>
    <n v="-1.4873747222770017E-3"/>
    <n v="3.1782484403370947E-3"/>
    <n v="-1.3617431149322012E-2"/>
    <n v="-9.4451647556066387E-3"/>
    <n v="-3.0298102899376955E-2"/>
    <n v="-3.6382952843754368E-2"/>
    <n v="-2.3010982170008742E-2"/>
    <n v="1.6822882692738572E-3"/>
    <n v="9.0499403864022776E-3"/>
    <x v="0"/>
    <x v="7"/>
  </r>
  <r>
    <x v="712"/>
    <n v="149793.4"/>
    <n v="150463.67000000001"/>
    <n v="148175.51999999999"/>
    <n v="149943.64000000001"/>
    <x v="705"/>
    <x v="1"/>
    <x v="0"/>
    <n v="-8.8631968651688986E-3"/>
    <n v="-4.1975737025548021E-3"/>
    <n v="-2.0993253292213909E-2"/>
    <n v="-1.6820986898498536E-2"/>
    <n v="-3.7673925042268852E-2"/>
    <n v="-4.3758774986646265E-2"/>
    <n v="-3.0386804312900639E-2"/>
    <n v="-5.6935338736180396E-3"/>
    <n v="1.6741182435103807E-3"/>
    <n v="1.9788501983376561E-3"/>
    <x v="0"/>
    <x v="8"/>
  </r>
  <r>
    <x v="713"/>
    <n v="151272.62"/>
    <n v="151584.64000000001"/>
    <n v="148152.4"/>
    <n v="148614.66"/>
    <x v="706"/>
    <x v="0"/>
    <x v="0"/>
    <n v="4.6656231626140965E-3"/>
    <n v="-1.2130056427045011E-2"/>
    <n v="-7.957790033329637E-3"/>
    <n v="-2.8810728177099953E-2"/>
    <n v="-3.4895578121477366E-2"/>
    <n v="-2.1523607447731741E-2"/>
    <n v="3.169662991550859E-3"/>
    <n v="1.0537315108679279E-2"/>
    <n v="1.0842047063506555E-2"/>
    <n v="2.2266247280890883E-2"/>
    <x v="0"/>
    <x v="9"/>
  </r>
  <r>
    <x v="714"/>
    <n v="147759.49"/>
    <n v="150348.10999999999"/>
    <n v="147227.9"/>
    <n v="149308.04"/>
    <x v="707"/>
    <x v="1"/>
    <x v="0"/>
    <n v="-1.6795679589659107E-2"/>
    <n v="-1.2623413195943733E-2"/>
    <n v="-3.347635133971405E-2"/>
    <n v="-3.9561201284091463E-2"/>
    <n v="-2.6189230610345837E-2"/>
    <n v="-1.4959601710632375E-3"/>
    <n v="5.8716919460651829E-3"/>
    <n v="6.1764239008924582E-3"/>
    <n v="1.7600624118276786E-2"/>
    <n v="9.3175096909632327E-3"/>
    <x v="1"/>
    <x v="0"/>
  </r>
  <r>
    <x v="715"/>
    <n v="149192.47"/>
    <n v="149758.74"/>
    <n v="146187.82"/>
    <n v="146800.31"/>
    <x v="708"/>
    <x v="0"/>
    <x v="0"/>
    <n v="4.1722663937153737E-3"/>
    <n v="-1.6680671750054943E-2"/>
    <n v="-2.2765521694432356E-2"/>
    <n v="-9.3935510206867301E-3"/>
    <n v="1.529971941859587E-2"/>
    <n v="2.266737153572429E-2"/>
    <n v="2.2972103490551565E-2"/>
    <n v="3.4396303707935894E-2"/>
    <n v="2.611318928062234E-2"/>
    <n v="1.8064605687746371E-2"/>
    <x v="2"/>
    <x v="1"/>
  </r>
  <r>
    <x v="716"/>
    <n v="146176.26999999999"/>
    <n v="147574.59"/>
    <n v="145286.43"/>
    <n v="147412.79999999999"/>
    <x v="709"/>
    <x v="1"/>
    <x v="0"/>
    <n v="-2.0852938143770317E-2"/>
    <n v="-2.6937788088147729E-2"/>
    <n v="-1.3565817414402104E-2"/>
    <n v="1.1127453024880496E-2"/>
    <n v="1.8495105142008916E-2"/>
    <n v="1.8799837096836192E-2"/>
    <n v="3.022403731422052E-2"/>
    <n v="2.1940922886906966E-2"/>
    <n v="1.3892339294030998E-2"/>
    <n v="3.0120117106029354E-2"/>
    <x v="3"/>
    <x v="2"/>
  </r>
  <r>
    <x v="717"/>
    <n v="145841.13"/>
    <n v="146303.39000000001"/>
    <n v="144338.81"/>
    <n v="144338.81"/>
    <x v="710"/>
    <x v="0"/>
    <x v="0"/>
    <n v="-6.0848499443774129E-3"/>
    <n v="7.2871207293682128E-3"/>
    <n v="3.1980391168650812E-2"/>
    <n v="3.9348043285779233E-2"/>
    <n v="3.9652775240606508E-2"/>
    <n v="5.1076975457990836E-2"/>
    <n v="4.2793861030677283E-2"/>
    <n v="3.4745277437801314E-2"/>
    <n v="5.097305524979967E-2"/>
    <n v="5.1726310494420669E-2"/>
    <x v="0"/>
    <x v="3"/>
  </r>
  <r>
    <x v="718"/>
    <n v="143298.74"/>
    <n v="145332.65"/>
    <n v="142143.1"/>
    <n v="143460.53"/>
    <x v="711"/>
    <x v="0"/>
    <x v="0"/>
    <n v="1.3371970673745626E-2"/>
    <n v="3.8065241113028225E-2"/>
    <n v="4.5432893230156646E-2"/>
    <n v="4.5737625184983921E-2"/>
    <n v="5.7161825402368249E-2"/>
    <n v="4.8878710975054696E-2"/>
    <n v="4.0830127382178727E-2"/>
    <n v="5.7057905194177083E-2"/>
    <n v="5.7811160438798082E-2"/>
    <n v="2.7252661522931376E-2"/>
    <x v="1"/>
    <x v="3"/>
  </r>
  <r>
    <x v="719"/>
    <n v="143876.54999999999"/>
    <n v="145471.32999999999"/>
    <n v="143714.76"/>
    <n v="145378.88"/>
    <x v="712"/>
    <x v="1"/>
    <x v="0"/>
    <n v="2.46932704392826E-2"/>
    <n v="3.206092255641102E-2"/>
    <n v="3.2365654511238295E-2"/>
    <n v="4.3789854728622624E-2"/>
    <n v="3.550674030130907E-2"/>
    <n v="2.7458156708433101E-2"/>
    <n v="4.3685934520431458E-2"/>
    <n v="4.4439189765052456E-2"/>
    <n v="1.3880690849185751E-2"/>
    <n v="8.3756486965891552E-2"/>
    <x v="0"/>
    <x v="5"/>
  </r>
  <r>
    <x v="720"/>
    <n v="146339.23000000001"/>
    <n v="149140.25"/>
    <n v="146339.23000000001"/>
    <n v="148968.76"/>
    <x v="713"/>
    <x v="1"/>
    <x v="0"/>
    <n v="7.3676521171284204E-3"/>
    <n v="7.6723840719556957E-3"/>
    <n v="1.9096584289340024E-2"/>
    <n v="1.081346986202647E-2"/>
    <n v="2.7648862691505016E-3"/>
    <n v="1.8992664081148858E-2"/>
    <n v="1.9745919325769856E-2"/>
    <n v="-1.0812579590096849E-2"/>
    <n v="5.9063216526608953E-2"/>
    <n v="7.9382515350621352E-2"/>
    <x v="0"/>
    <x v="6"/>
  </r>
  <r>
    <x v="721"/>
    <n v="147814.06"/>
    <n v="150729.41"/>
    <n v="147391.04000000001"/>
    <n v="150066.31"/>
    <x v="714"/>
    <x v="1"/>
    <x v="0"/>
    <n v="3.0473195482727533E-4"/>
    <n v="1.1728932172211604E-2"/>
    <n v="3.4458177448980498E-3"/>
    <n v="-4.6027658479779188E-3"/>
    <n v="1.1625011964020437E-2"/>
    <n v="1.2378267208641436E-2"/>
    <n v="-1.8180231707225269E-2"/>
    <n v="5.1695564409480532E-2"/>
    <n v="7.2014863233492932E-2"/>
    <n v="8.4817105300873274E-2"/>
    <x v="0"/>
    <x v="7"/>
  </r>
  <r>
    <x v="722"/>
    <n v="151369.64000000001"/>
    <n v="151586.85999999999"/>
    <n v="149563.26999999999"/>
    <n v="150112.04"/>
    <x v="715"/>
    <x v="1"/>
    <x v="0"/>
    <n v="1.1424200217384328E-2"/>
    <n v="3.1410857900707745E-3"/>
    <n v="-4.9074978028051941E-3"/>
    <n v="1.1320280009193162E-2"/>
    <n v="1.207353525381416E-2"/>
    <n v="-1.8484963662052545E-2"/>
    <n v="5.1390832454653257E-2"/>
    <n v="7.1710131278665656E-2"/>
    <n v="8.4512373346045999E-2"/>
    <n v="8.8725886427764022E-2"/>
    <x v="0"/>
    <x v="8"/>
  </r>
  <r>
    <x v="723"/>
    <n v="151941.28"/>
    <n v="153061.69"/>
    <n v="151095.26"/>
    <n v="151826.95000000001"/>
    <x v="716"/>
    <x v="1"/>
    <x v="0"/>
    <n v="-8.2831144273135537E-3"/>
    <n v="-1.6331698020189522E-2"/>
    <n v="-1.039202081911661E-4"/>
    <n v="6.4933503642983226E-4"/>
    <n v="-2.9909163879436873E-2"/>
    <n v="3.9966632237268929E-2"/>
    <n v="6.0285931061281328E-2"/>
    <n v="7.3088173128661671E-2"/>
    <n v="7.7301686210379694E-2"/>
    <n v="5.1357637349653484E-2"/>
    <x v="1"/>
    <x v="9"/>
  </r>
  <r>
    <x v="724"/>
    <n v="151598.29999999999"/>
    <n v="152147.07"/>
    <n v="150249.23000000001"/>
    <n v="150569.35"/>
    <x v="717"/>
    <x v="0"/>
    <x v="0"/>
    <n v="-8.0485835928759686E-3"/>
    <n v="8.1791942191223876E-3"/>
    <n v="8.932449463743386E-3"/>
    <n v="-2.1626049452123319E-2"/>
    <n v="4.8249746664582482E-2"/>
    <n v="6.8569045488594882E-2"/>
    <n v="8.1371287555975225E-2"/>
    <n v="8.5584800637693248E-2"/>
    <n v="5.9640751776967038E-2"/>
    <n v="6.7753316166796917E-2"/>
    <x v="2"/>
    <x v="0"/>
  </r>
  <r>
    <x v="725"/>
    <n v="149494.67000000001"/>
    <n v="151026.66"/>
    <n v="148877.29999999999"/>
    <n v="149357.48000000001"/>
    <x v="718"/>
    <x v="0"/>
    <x v="0"/>
    <n v="1.6227777811998356E-2"/>
    <n v="1.6981033056619355E-2"/>
    <n v="-1.3577465859247351E-2"/>
    <n v="5.6298330257458451E-2"/>
    <n v="7.661762908147085E-2"/>
    <n v="8.9419871148851193E-2"/>
    <n v="9.3633384230569217E-2"/>
    <n v="6.7689335369843007E-2"/>
    <n v="7.5801899759672886E-2"/>
    <n v="7.5374588490010885E-2"/>
    <x v="3"/>
    <x v="1"/>
  </r>
  <r>
    <x v="726"/>
    <n v="149997.71"/>
    <n v="151781.22"/>
    <n v="148854.44"/>
    <n v="151781.22"/>
    <x v="719"/>
    <x v="1"/>
    <x v="0"/>
    <n v="7.5325524462099835E-4"/>
    <n v="-2.9805243671245707E-2"/>
    <n v="4.0070552445460095E-2"/>
    <n v="6.0389851269472494E-2"/>
    <n v="7.3192093336852837E-2"/>
    <n v="7.740560641857086E-2"/>
    <n v="5.146155755784465E-2"/>
    <n v="5.957412194767453E-2"/>
    <n v="5.9146810678012529E-2"/>
    <n v="7.5604517349990297E-2"/>
    <x v="4"/>
    <x v="2"/>
  </r>
  <r>
    <x v="727"/>
    <n v="151598.29999999999"/>
    <n v="153153.15"/>
    <n v="151541.13"/>
    <n v="151895.54999999999"/>
    <x v="720"/>
    <x v="1"/>
    <x v="0"/>
    <n v="-3.0558498915866705E-2"/>
    <n v="3.9317297200839096E-2"/>
    <n v="5.9636596024851496E-2"/>
    <n v="7.2438838092231839E-2"/>
    <n v="7.6652351173949862E-2"/>
    <n v="5.0708302313223652E-2"/>
    <n v="5.8820866703053531E-2"/>
    <n v="5.8393555433391531E-2"/>
    <n v="7.4851262105369298E-2"/>
    <n v="7.057564821083806E-2"/>
    <x v="5"/>
    <x v="3"/>
  </r>
  <r>
    <x v="728"/>
    <n v="151872.68"/>
    <n v="151941.28"/>
    <n v="147139.51999999999"/>
    <n v="147253.85"/>
    <x v="721"/>
    <x v="0"/>
    <x v="1"/>
    <n v="6.9875796116705802E-2"/>
    <n v="9.0195094940718201E-2"/>
    <n v="0.10299733700809854"/>
    <n v="0.10721085008981657"/>
    <n v="8.1266801229090357E-2"/>
    <n v="8.9379365618920237E-2"/>
    <n v="8.8952054349258236E-2"/>
    <n v="0.105409761021236"/>
    <n v="0.10113414712670477"/>
    <n v="9.1983070690286439E-2"/>
    <x v="6"/>
    <x v="3"/>
  </r>
  <r>
    <x v="729"/>
    <n v="147025.20000000001"/>
    <n v="158229.29"/>
    <n v="146910.87"/>
    <n v="157543.32999999999"/>
    <x v="722"/>
    <x v="1"/>
    <x v="2"/>
    <n v="2.03192988240124E-2"/>
    <n v="3.3121540891392742E-2"/>
    <n v="3.7335053973110766E-2"/>
    <n v="1.1391005112384556E-2"/>
    <n v="1.9503569502214435E-2"/>
    <n v="1.9076258232552434E-2"/>
    <n v="3.5533964904530202E-2"/>
    <n v="3.1258351009998964E-2"/>
    <n v="2.2107274573580638E-2"/>
    <n v="5.308198354486704E-2"/>
    <x v="0"/>
    <x v="0"/>
  </r>
  <r>
    <x v="730"/>
    <n v="157086.01999999999"/>
    <n v="164448.71"/>
    <n v="157086.01999999999"/>
    <n v="160744.5"/>
    <x v="723"/>
    <x v="1"/>
    <x v="0"/>
    <n v="1.2802242067380343E-2"/>
    <n v="1.7015755149098366E-2"/>
    <n v="-8.9282937116278438E-3"/>
    <n v="-8.1572932179796442E-4"/>
    <n v="-1.2430405914599651E-3"/>
    <n v="1.5214666080517802E-2"/>
    <n v="1.0939052185986564E-2"/>
    <n v="1.787975749568238E-3"/>
    <n v="3.276268472085464E-2"/>
    <n v="4.5717496334956254E-2"/>
    <x v="0"/>
    <x v="1"/>
  </r>
  <r>
    <x v="731"/>
    <n v="160287.19"/>
    <n v="163145.38"/>
    <n v="159601.22"/>
    <n v="162802.39000000001"/>
    <x v="724"/>
    <x v="1"/>
    <x v="0"/>
    <n v="4.2135130817180233E-3"/>
    <n v="-2.1730535779008187E-2"/>
    <n v="-1.3617971389178307E-2"/>
    <n v="-1.4045282658840308E-2"/>
    <n v="2.4124240131374597E-3"/>
    <n v="-1.8631898813937786E-3"/>
    <n v="-1.1014266317812105E-2"/>
    <n v="1.9960442653474297E-2"/>
    <n v="3.2915254267575911E-2"/>
    <n v="4.0126128194292843E-2"/>
    <x v="0"/>
    <x v="2"/>
  </r>
  <r>
    <x v="732"/>
    <n v="161659.12"/>
    <n v="164677.37"/>
    <n v="160938.85999999999"/>
    <n v="163488.35999999999"/>
    <x v="725"/>
    <x v="1"/>
    <x v="0"/>
    <n v="-2.594404886072621E-2"/>
    <n v="-1.783148447089633E-2"/>
    <n v="-1.8258795740558331E-2"/>
    <n v="-1.8010890685805636E-3"/>
    <n v="-6.0767029631118019E-3"/>
    <n v="-1.5227779399530128E-2"/>
    <n v="1.5746929571756274E-2"/>
    <n v="2.8701741185857887E-2"/>
    <n v="3.5912615112574819E-2"/>
    <n v="3.6250352900329075E-2"/>
    <x v="0"/>
    <x v="3"/>
  </r>
  <r>
    <x v="733"/>
    <n v="163031.04999999999"/>
    <n v="163133.94"/>
    <n v="158206.43"/>
    <n v="159246.81"/>
    <x v="726"/>
    <x v="0"/>
    <x v="0"/>
    <n v="8.1125643898298794E-3"/>
    <n v="7.6852531201678786E-3"/>
    <n v="2.4142959792145646E-2"/>
    <n v="1.9867345897614408E-2"/>
    <n v="1.0716269461196082E-2"/>
    <n v="4.1690978432482484E-2"/>
    <n v="5.4645790046584097E-2"/>
    <n v="6.1856663973301029E-2"/>
    <n v="6.2194401761055285E-2"/>
    <n v="4.788067800780349E-2"/>
    <x v="1"/>
    <x v="2"/>
  </r>
  <r>
    <x v="734"/>
    <n v="160344.35"/>
    <n v="161636.25"/>
    <n v="158915.26"/>
    <n v="160538.71"/>
    <x v="727"/>
    <x v="1"/>
    <x v="0"/>
    <n v="-4.2731126966200073E-4"/>
    <n v="1.6030395402315767E-2"/>
    <n v="1.1754781507784529E-2"/>
    <n v="2.6037050713662024E-3"/>
    <n v="3.3578414042652605E-2"/>
    <n v="4.6533225656754218E-2"/>
    <n v="5.374409958347115E-2"/>
    <n v="5.4081837371225405E-2"/>
    <n v="3.9768113617973611E-2"/>
    <n v="2.2438197362339762E-2"/>
    <x v="2"/>
    <x v="3"/>
  </r>
  <r>
    <x v="735"/>
    <n v="159429.73000000001"/>
    <n v="160858.82999999999"/>
    <n v="158800.93"/>
    <n v="160470.10999999999"/>
    <x v="728"/>
    <x v="0"/>
    <x v="0"/>
    <n v="1.6457706671977768E-2"/>
    <n v="1.2182092777446529E-2"/>
    <n v="3.0310163410282032E-3"/>
    <n v="3.4005725312314605E-2"/>
    <n v="4.6960536926416219E-2"/>
    <n v="5.4171410853133151E-2"/>
    <n v="5.4509148640887406E-2"/>
    <n v="4.0195424887635611E-2"/>
    <n v="2.2865508632001763E-2"/>
    <n v="2.635075415362631E-2"/>
    <x v="3"/>
    <x v="1"/>
  </r>
  <r>
    <x v="736"/>
    <n v="160973.15"/>
    <n v="163111.07999999999"/>
    <n v="159361.14000000001"/>
    <n v="163111.07999999999"/>
    <x v="729"/>
    <x v="1"/>
    <x v="0"/>
    <n v="-4.2756138945312383E-3"/>
    <n v="-1.3426690330949564E-2"/>
    <n v="1.7548018640336838E-2"/>
    <n v="3.0502830254438451E-2"/>
    <n v="3.7713704181155383E-2"/>
    <n v="3.8051441968909638E-2"/>
    <n v="2.3737718215657844E-2"/>
    <n v="6.4078019600239955E-3"/>
    <n v="9.8930474816485425E-3"/>
    <n v="1.6815610273945847E-4"/>
    <x v="4"/>
    <x v="2"/>
  </r>
  <r>
    <x v="737"/>
    <n v="163031.04999999999"/>
    <n v="164174.32"/>
    <n v="161521.93"/>
    <n v="162413.68"/>
    <x v="730"/>
    <x v="0"/>
    <x v="0"/>
    <n v="-9.1510764364183261E-3"/>
    <n v="2.1823632534868076E-2"/>
    <n v="3.4778444148969689E-2"/>
    <n v="4.1989318075686621E-2"/>
    <n v="4.2327055863440877E-2"/>
    <n v="2.8013332110189082E-2"/>
    <n v="1.0683415854555234E-2"/>
    <n v="1.4168661376179781E-2"/>
    <n v="4.4437699972706968E-3"/>
    <n v="3.2782702607888514E-2"/>
    <x v="5"/>
    <x v="3"/>
  </r>
  <r>
    <x v="738"/>
    <n v="162688.07"/>
    <n v="163831.34"/>
    <n v="160515.84"/>
    <n v="160927.42000000001"/>
    <x v="731"/>
    <x v="0"/>
    <x v="0"/>
    <n v="3.0974708971286402E-2"/>
    <n v="4.3929520585388016E-2"/>
    <n v="5.1140394512104947E-2"/>
    <n v="5.1478132299859203E-2"/>
    <n v="3.7164408546607408E-2"/>
    <n v="1.983449229097356E-2"/>
    <n v="2.3319737812598107E-2"/>
    <n v="1.3594846433689023E-2"/>
    <n v="4.193377904430684E-2"/>
    <n v="2.4880561686622116E-2"/>
    <x v="6"/>
    <x v="6"/>
  </r>
  <r>
    <x v="739"/>
    <n v="161201.81"/>
    <n v="165912.1"/>
    <n v="160973.15"/>
    <n v="165912.1"/>
    <x v="732"/>
    <x v="1"/>
    <x v="2"/>
    <n v="1.2954811614101613E-2"/>
    <n v="2.0165685540818545E-2"/>
    <n v="2.0503423328572801E-2"/>
    <n v="6.189699575321006E-3"/>
    <n v="-1.1140216680312842E-2"/>
    <n v="-7.6549711586882951E-3"/>
    <n v="-1.7379862537597379E-2"/>
    <n v="1.0959070073020438E-2"/>
    <n v="-6.0941472846642863E-3"/>
    <n v="2.8579994022712718E-3"/>
    <x v="7"/>
    <x v="7"/>
  </r>
  <r>
    <x v="740"/>
    <n v="166689.53"/>
    <n v="168312.98"/>
    <n v="165889.24"/>
    <n v="168061.46"/>
    <x v="733"/>
    <x v="1"/>
    <x v="0"/>
    <n v="7.2108739267169319E-3"/>
    <n v="7.5486117144711873E-3"/>
    <n v="-6.7651120387806074E-3"/>
    <n v="-2.4095028294414456E-2"/>
    <n v="-2.0609782772789909E-2"/>
    <n v="-3.0334674151698993E-2"/>
    <n v="-1.9957415410811752E-3"/>
    <n v="-1.90489588987659E-2"/>
    <n v="-1.0096812211830342E-2"/>
    <n v="-1.4980256695519834E-2"/>
    <x v="8"/>
    <x v="8"/>
  </r>
  <r>
    <x v="741"/>
    <n v="168061.46"/>
    <n v="170119.36"/>
    <n v="166849.59"/>
    <n v="169273.33"/>
    <x v="734"/>
    <x v="1"/>
    <x v="0"/>
    <n v="3.3773778775425534E-4"/>
    <n v="-1.3975985965497539E-2"/>
    <n v="-3.1305902221131388E-2"/>
    <n v="-2.7820656699506841E-2"/>
    <n v="-3.7545548078415925E-2"/>
    <n v="-9.2066154677981071E-3"/>
    <n v="-2.6259832825482832E-2"/>
    <n v="-1.7307686138547274E-2"/>
    <n v="-2.2191130622236765E-2"/>
    <n v="-4.8455955535696815E-2"/>
    <x v="9"/>
    <x v="4"/>
  </r>
  <r>
    <x v="742"/>
    <n v="168130.06"/>
    <n v="169776.37"/>
    <n v="166003.56"/>
    <n v="169330.5"/>
    <x v="735"/>
    <x v="1"/>
    <x v="0"/>
    <n v="-1.4313723753251795E-2"/>
    <n v="-3.1643640008885643E-2"/>
    <n v="-2.8158394487261096E-2"/>
    <n v="-3.788328586617018E-2"/>
    <n v="-9.5443532555523625E-3"/>
    <n v="-2.6597570613237087E-2"/>
    <n v="-1.7645423926301529E-2"/>
    <n v="-2.2528868409991021E-2"/>
    <n v="-4.8793693323451071E-2"/>
    <n v="-7.1366124190018754E-2"/>
    <x v="5"/>
    <x v="4"/>
  </r>
  <r>
    <x v="743"/>
    <n v="168747.43"/>
    <n v="169501.99"/>
    <n v="166003.56"/>
    <n v="166906.75"/>
    <x v="736"/>
    <x v="0"/>
    <x v="0"/>
    <n v="-1.7329916255633848E-2"/>
    <n v="-1.3844670734009301E-2"/>
    <n v="-2.3569562112918385E-2"/>
    <n v="4.7693704976994322E-3"/>
    <n v="-1.2283846859985292E-2"/>
    <n v="-3.3317001730497342E-3"/>
    <n v="-8.2151446567392261E-3"/>
    <n v="-3.4479969570199276E-2"/>
    <n v="-5.7052400436766959E-2"/>
    <n v="-1.8562922640427137E-2"/>
    <x v="6"/>
    <x v="5"/>
  </r>
  <r>
    <x v="744"/>
    <n v="165546.25"/>
    <n v="166003.56"/>
    <n v="162688.07"/>
    <n v="164014.26999999999"/>
    <x v="737"/>
    <x v="0"/>
    <x v="0"/>
    <n v="3.485245521624547E-3"/>
    <n v="-6.239645857284537E-3"/>
    <n v="2.209928675333328E-2"/>
    <n v="5.0460693956485558E-3"/>
    <n v="1.3998216082584114E-2"/>
    <n v="9.1147715988946221E-3"/>
    <n v="-1.7150053314565428E-2"/>
    <n v="-3.9722484181133111E-2"/>
    <n v="-1.2330063847932893E-3"/>
    <n v="-2.37505116065716E-2"/>
    <x v="7"/>
    <x v="6"/>
  </r>
  <r>
    <x v="745"/>
    <n v="164174.32"/>
    <n v="165317.6"/>
    <n v="163488.35999999999"/>
    <n v="164585.9"/>
    <x v="738"/>
    <x v="1"/>
    <x v="0"/>
    <n v="-9.7248913789090841E-3"/>
    <n v="1.8614041231708733E-2"/>
    <n v="1.5608238740240088E-3"/>
    <n v="1.0512970560959567E-2"/>
    <n v="5.629526077270075E-3"/>
    <n v="-2.0635298836189975E-2"/>
    <n v="-4.3207729702757658E-2"/>
    <n v="-4.7182519064178363E-3"/>
    <n v="-2.7235757128196147E-2"/>
    <n v="-3.2815925357362108E-2"/>
    <x v="8"/>
    <x v="7"/>
  </r>
  <r>
    <x v="746"/>
    <n v="164025.70000000001"/>
    <n v="164460.14000000001"/>
    <n v="161213.24"/>
    <n v="162985.32"/>
    <x v="739"/>
    <x v="0"/>
    <x v="0"/>
    <n v="2.8338932610617817E-2"/>
    <n v="1.1285715252933093E-2"/>
    <n v="2.0237861939868651E-2"/>
    <n v="1.5354417456179159E-2"/>
    <n v="-1.0910407457280891E-2"/>
    <n v="-3.3482838323848574E-2"/>
    <n v="5.0066394724912477E-3"/>
    <n v="-1.7510865749287063E-2"/>
    <n v="-2.3091033978453024E-2"/>
    <n v="-4.2947151005854889E-2"/>
    <x v="9"/>
    <x v="4"/>
  </r>
  <r>
    <x v="747"/>
    <n v="163031.04999999999"/>
    <n v="168130.06"/>
    <n v="162070.70000000001"/>
    <n v="167604.15"/>
    <x v="740"/>
    <x v="1"/>
    <x v="0"/>
    <n v="-1.7053217357684725E-2"/>
    <n v="-8.1010706707491664E-3"/>
    <n v="-1.2984515154438658E-2"/>
    <n v="-3.9249340067898708E-2"/>
    <n v="-6.1821770934466391E-2"/>
    <n v="-2.333229313812657E-2"/>
    <n v="-4.5849798359904881E-2"/>
    <n v="-5.1429966589070841E-2"/>
    <n v="-7.1286083616472706E-2"/>
    <n v="-8.6333096382666175E-2"/>
    <x v="8"/>
    <x v="4"/>
  </r>
  <r>
    <x v="748"/>
    <n v="167809.94"/>
    <n v="170782.46"/>
    <n v="163945.67000000001"/>
    <n v="164745.96"/>
    <x v="741"/>
    <x v="0"/>
    <x v="0"/>
    <n v="8.9521466869355582E-3"/>
    <n v="4.0687022032460662E-3"/>
    <n v="-2.2196122710213984E-2"/>
    <n v="-4.4768553576781667E-2"/>
    <n v="-6.2790757804418451E-3"/>
    <n v="-2.8796581002220156E-2"/>
    <n v="-3.4376749231386117E-2"/>
    <n v="-5.4232866258787982E-2"/>
    <n v="-6.927987902498145E-2"/>
    <n v="-6.5032150136031919E-2"/>
    <x v="9"/>
    <x v="5"/>
  </r>
  <r>
    <x v="749"/>
    <n v="166117.89000000001"/>
    <n v="167535.54999999999"/>
    <n v="164448.71"/>
    <n v="166220.79"/>
    <x v="742"/>
    <x v="1"/>
    <x v="0"/>
    <n v="-4.8834444836894919E-3"/>
    <n v="-3.1148269397149542E-2"/>
    <n v="-5.3720700263717225E-2"/>
    <n v="-1.5231222467377403E-2"/>
    <n v="-3.7748727689155714E-2"/>
    <n v="-4.3328895918321675E-2"/>
    <n v="-6.318501294572354E-2"/>
    <n v="-7.8232025711917008E-2"/>
    <n v="-7.3984296822967477E-2"/>
    <n v="-7.9475516693288117E-2"/>
    <x v="9"/>
    <x v="4"/>
  </r>
  <r>
    <x v="750"/>
    <n v="165088.94"/>
    <n v="165889.24"/>
    <n v="163374.03"/>
    <n v="165409.06"/>
    <x v="743"/>
    <x v="0"/>
    <x v="0"/>
    <n v="-2.626482491346005E-2"/>
    <n v="-4.8837255780027733E-2"/>
    <n v="-1.0347777983687911E-2"/>
    <n v="-3.2865283205466223E-2"/>
    <n v="-3.8445451434632183E-2"/>
    <n v="-5.8301568462034048E-2"/>
    <n v="-7.3348581228227516E-2"/>
    <n v="-6.9100852339277985E-2"/>
    <n v="-7.4592072209598625E-2"/>
    <n v="-7.086133554851759E-2"/>
    <x v="7"/>
    <x v="5"/>
  </r>
  <r>
    <x v="751"/>
    <n v="165203.26999999999"/>
    <n v="165729.18"/>
    <n v="159555.49"/>
    <n v="161064.62"/>
    <x v="744"/>
    <x v="0"/>
    <x v="0"/>
    <n v="-2.2572430866567683E-2"/>
    <n v="1.5917046929772138E-2"/>
    <n v="-6.6004582920061727E-3"/>
    <n v="-1.2180626521172133E-2"/>
    <n v="-3.2036743548573998E-2"/>
    <n v="-4.7083756314767466E-2"/>
    <n v="-4.2836027425817935E-2"/>
    <n v="-4.8327247296138576E-2"/>
    <n v="-4.459651063505754E-2"/>
    <n v="-2.8390741570095135E-2"/>
    <x v="8"/>
    <x v="6"/>
  </r>
  <r>
    <x v="752"/>
    <n v="159875.60999999999"/>
    <n v="160287.19"/>
    <n v="156903.09"/>
    <n v="157429"/>
    <x v="745"/>
    <x v="0"/>
    <x v="0"/>
    <n v="3.8489477796339822E-2"/>
    <n v="1.597197257456151E-2"/>
    <n v="1.039180434539555E-2"/>
    <n v="-9.464312682006315E-3"/>
    <n v="-2.4511325448199783E-2"/>
    <n v="-2.0263596559250252E-2"/>
    <n v="-2.5754816429570893E-2"/>
    <n v="-2.2024079768489857E-2"/>
    <n v="-5.8183107035274517E-3"/>
    <n v="-2.4491673823331395E-2"/>
    <x v="9"/>
    <x v="7"/>
  </r>
  <r>
    <x v="753"/>
    <n v="158446.51999999999"/>
    <n v="163488.35999999999"/>
    <n v="158343.62"/>
    <n v="163488.35999999999"/>
    <x v="746"/>
    <x v="1"/>
    <x v="2"/>
    <n v="-2.2517505221778311E-2"/>
    <n v="-2.8097673450944272E-2"/>
    <n v="-4.7953790478346137E-2"/>
    <n v="-6.3000803244539605E-2"/>
    <n v="-5.8753074355590074E-2"/>
    <n v="-6.4244294225910714E-2"/>
    <n v="-6.0513557564829679E-2"/>
    <n v="-4.4307788499867273E-2"/>
    <n v="-6.2981151619671216E-2"/>
    <n v="-6.7609777244918456E-2"/>
    <x v="9"/>
    <x v="4"/>
  </r>
  <r>
    <x v="754"/>
    <n v="163717.01"/>
    <n v="163831.34"/>
    <n v="159029.59"/>
    <n v="159807.01"/>
    <x v="747"/>
    <x v="0"/>
    <x v="0"/>
    <n v="-5.5801682291659604E-3"/>
    <n v="-2.5436285256567825E-2"/>
    <n v="-4.0483298022761294E-2"/>
    <n v="-3.6235569133811762E-2"/>
    <n v="-4.1726789004132403E-2"/>
    <n v="-3.7996052343051367E-2"/>
    <n v="-2.1790283278088962E-2"/>
    <n v="-4.0463646397892905E-2"/>
    <n v="-4.5092272023140145E-2"/>
    <n v="-7.668365314529435E-2"/>
    <x v="9"/>
    <x v="4"/>
  </r>
  <r>
    <x v="755"/>
    <n v="160332.92000000001"/>
    <n v="160790.23000000001"/>
    <n v="157131.75"/>
    <n v="158915.26"/>
    <x v="748"/>
    <x v="0"/>
    <x v="0"/>
    <n v="-1.9856117027401865E-2"/>
    <n v="-3.4903129793595333E-2"/>
    <n v="-3.0655400904645802E-2"/>
    <n v="-3.6146620774966443E-2"/>
    <n v="-3.2415884113885407E-2"/>
    <n v="-1.6210115048923002E-2"/>
    <n v="-3.4883478168726945E-2"/>
    <n v="-3.9512103793974185E-2"/>
    <n v="-7.110348491612839E-2"/>
    <n v="-7.3694958642206321E-2"/>
    <x v="4"/>
    <x v="4"/>
  </r>
  <r>
    <x v="756"/>
    <n v="156400.04999999999"/>
    <n v="156845.93"/>
    <n v="153404.67000000001"/>
    <n v="155759.82"/>
    <x v="749"/>
    <x v="0"/>
    <x v="0"/>
    <n v="-1.5047012766193468E-2"/>
    <n v="-1.0799283877243937E-2"/>
    <n v="-1.6290503747564578E-2"/>
    <n v="-1.2559767086483542E-2"/>
    <n v="3.6460019784788633E-3"/>
    <n v="-1.502736114132508E-2"/>
    <n v="-1.965598676657232E-2"/>
    <n v="-5.1247367888726525E-2"/>
    <n v="-5.3838841614804456E-2"/>
    <n v="-6.1939053962319912E-2"/>
    <x v="5"/>
    <x v="4"/>
  </r>
  <r>
    <x v="757"/>
    <n v="156400.04999999999"/>
    <n v="156628.71"/>
    <n v="152570.07999999999"/>
    <n v="153416.1"/>
    <x v="750"/>
    <x v="0"/>
    <x v="0"/>
    <n v="4.2477288889495313E-3"/>
    <n v="-1.2434909813711092E-3"/>
    <n v="2.4872456797099263E-3"/>
    <n v="1.8693014744672332E-2"/>
    <n v="1.9651624868388673E-5"/>
    <n v="-4.6089740003788515E-3"/>
    <n v="-3.6200355122533057E-2"/>
    <n v="-3.8791828848610987E-2"/>
    <n v="-4.6892041196126444E-2"/>
    <n v="-2.2238776025772511E-2"/>
    <x v="6"/>
    <x v="5"/>
  </r>
  <r>
    <x v="758"/>
    <n v="154570.81"/>
    <n v="155714.09"/>
    <n v="152970.23000000001"/>
    <n v="154067.76999999999"/>
    <x v="751"/>
    <x v="1"/>
    <x v="0"/>
    <n v="-5.4912198703206405E-3"/>
    <n v="-1.760483209239605E-3"/>
    <n v="1.44452858557228E-2"/>
    <n v="-4.2280772640811426E-3"/>
    <n v="-8.8567028893283828E-3"/>
    <n v="-4.0448084011482588E-2"/>
    <n v="-4.3039557737560519E-2"/>
    <n v="-5.1139770085075975E-2"/>
    <n v="-2.6486504914722042E-2"/>
    <n v="-5.0697013951574332E-2"/>
    <x v="7"/>
    <x v="6"/>
  </r>
  <r>
    <x v="759"/>
    <n v="154342.16"/>
    <n v="155073.85"/>
    <n v="153004.53"/>
    <n v="153221.75"/>
    <x v="752"/>
    <x v="0"/>
    <x v="0"/>
    <n v="3.7307366610810355E-3"/>
    <n v="1.9936505726043441E-2"/>
    <n v="1.2631426062394979E-3"/>
    <n v="-3.3654830190077423E-3"/>
    <n v="-3.4956864141161947E-2"/>
    <n v="-3.7548337867239878E-2"/>
    <n v="-4.5648550214755335E-2"/>
    <n v="-2.0995285044401402E-2"/>
    <n v="-4.5205794081253692E-2"/>
    <n v="-4.2277762469617675E-2"/>
    <x v="8"/>
    <x v="7"/>
  </r>
  <r>
    <x v="760"/>
    <n v="152970.23000000001"/>
    <n v="154845.20000000001"/>
    <n v="151826.95000000001"/>
    <n v="153793.38"/>
    <x v="753"/>
    <x v="1"/>
    <x v="0"/>
    <n v="1.6205769064962405E-2"/>
    <n v="-2.4675940548415376E-3"/>
    <n v="-7.0962196800887778E-3"/>
    <n v="-3.8687600802242983E-2"/>
    <n v="-4.1279074528320914E-2"/>
    <n v="-4.937928687583637E-2"/>
    <n v="-2.4726021705482437E-2"/>
    <n v="-4.8936530742334727E-2"/>
    <n v="-4.600849913069871E-2"/>
    <n v="-3.6020768078805276E-2"/>
    <x v="9"/>
    <x v="8"/>
  </r>
  <r>
    <x v="761"/>
    <n v="155028.12"/>
    <n v="158069.23000000001"/>
    <n v="155028.12"/>
    <n v="156285.72"/>
    <x v="754"/>
    <x v="1"/>
    <x v="0"/>
    <n v="-1.8673363119803943E-2"/>
    <n v="-2.3301988745051183E-2"/>
    <n v="-5.4893369867205388E-2"/>
    <n v="-5.7484843593283319E-2"/>
    <n v="-6.5585055940798775E-2"/>
    <n v="-4.0931790770444842E-2"/>
    <n v="-6.5142299807297133E-2"/>
    <n v="-6.2214268195661115E-2"/>
    <n v="-5.2226537143767682E-2"/>
    <n v="-7.2612991351510003E-2"/>
    <x v="9"/>
    <x v="4"/>
  </r>
  <r>
    <x v="762"/>
    <n v="156150.51"/>
    <n v="156150.51"/>
    <n v="153040.57"/>
    <n v="153367.34"/>
    <x v="755"/>
    <x v="0"/>
    <x v="0"/>
    <n v="-4.6286256252472402E-3"/>
    <n v="-3.6220006747401445E-2"/>
    <n v="-3.8811480473479376E-2"/>
    <n v="-4.6911692820994833E-2"/>
    <n v="-2.22584276506409E-2"/>
    <n v="-4.646893668749319E-2"/>
    <n v="-4.3540905075857173E-2"/>
    <n v="-3.3553174023963739E-2"/>
    <n v="-5.393962823170606E-2"/>
    <n v="-9.6492838782442858E-2"/>
    <x v="9"/>
    <x v="4"/>
  </r>
  <r>
    <x v="763"/>
    <n v="154032.15"/>
    <n v="154708.22"/>
    <n v="151079.96"/>
    <n v="152657.46"/>
    <x v="756"/>
    <x v="0"/>
    <x v="0"/>
    <n v="-3.1591381122154205E-2"/>
    <n v="-3.4182854848232136E-2"/>
    <n v="-4.2283067195747592E-2"/>
    <n v="-1.7629802025393659E-2"/>
    <n v="-4.184031106224595E-2"/>
    <n v="-3.8912279450609932E-2"/>
    <n v="-2.8924548398716499E-2"/>
    <n v="-4.931100260645882E-2"/>
    <n v="-9.1864213157195618E-2"/>
    <n v="-0.12673846491969787"/>
    <x v="6"/>
    <x v="4"/>
  </r>
  <r>
    <x v="764"/>
    <n v="151665.89000000001"/>
    <n v="152094.07"/>
    <n v="147271.41"/>
    <n v="147834.79999999999"/>
    <x v="757"/>
    <x v="0"/>
    <x v="1"/>
    <n v="-2.5914737260779308E-3"/>
    <n v="-1.0691686073593387E-2"/>
    <n v="1.3961579096760546E-2"/>
    <n v="-1.0248929940091744E-2"/>
    <n v="-7.3208983284557272E-3"/>
    <n v="2.6668327234377065E-3"/>
    <n v="-1.7719621484304615E-2"/>
    <n v="-6.0272832035041413E-2"/>
    <n v="-9.5147083797543663E-2"/>
    <n v="-8.5903376103259044E-2"/>
    <x v="7"/>
    <x v="5"/>
  </r>
  <r>
    <x v="765"/>
    <n v="147722.12"/>
    <n v="148984.13"/>
    <n v="147158.73000000001"/>
    <n v="147451.69"/>
    <x v="758"/>
    <x v="0"/>
    <x v="0"/>
    <n v="-8.1002123475154564E-3"/>
    <n v="1.6553052822838477E-2"/>
    <n v="-7.6574562140138136E-3"/>
    <n v="-4.7294246023777964E-3"/>
    <n v="5.2583064495156373E-3"/>
    <n v="-1.5128147758226684E-2"/>
    <n v="-5.7681358308963482E-2"/>
    <n v="-9.2555610071465733E-2"/>
    <n v="-8.3311902377181113E-2"/>
    <n v="-9.1638299447871385E-2"/>
    <x v="8"/>
    <x v="6"/>
  </r>
  <r>
    <x v="766"/>
    <n v="146031.94"/>
    <n v="148713.70000000001"/>
    <n v="145288.26"/>
    <n v="146257.29999999999"/>
    <x v="759"/>
    <x v="0"/>
    <x v="0"/>
    <n v="2.4653265170353933E-2"/>
    <n v="4.4275613350164278E-4"/>
    <n v="3.37078774513766E-3"/>
    <n v="1.3358518797031094E-2"/>
    <n v="-7.027935410711228E-3"/>
    <n v="-4.9581145961448025E-2"/>
    <n v="-8.4455397723950276E-2"/>
    <n v="-7.5211690029665657E-2"/>
    <n v="-8.3538087100355929E-2"/>
    <n v="-6.9264385743469825E-2"/>
    <x v="9"/>
    <x v="7"/>
  </r>
  <r>
    <x v="767"/>
    <n v="147384.09"/>
    <n v="151395.46"/>
    <n v="147226.34"/>
    <n v="149863.01999999999"/>
    <x v="760"/>
    <x v="1"/>
    <x v="0"/>
    <n v="-2.421050903685229E-2"/>
    <n v="-2.1282477425216273E-2"/>
    <n v="-1.1294746373322839E-2"/>
    <n v="-3.1681200581065161E-2"/>
    <n v="-7.4234411131801958E-2"/>
    <n v="-0.10910866289430421"/>
    <n v="-9.9864955200019589E-2"/>
    <n v="-0.10819135227070986"/>
    <n v="-9.3917650913823758E-2"/>
    <n v="-8.5225591578339754E-2"/>
    <x v="7"/>
    <x v="8"/>
  </r>
  <r>
    <x v="768"/>
    <n v="148736.23000000001"/>
    <n v="148736.23000000001"/>
    <n v="145175.57999999999"/>
    <n v="146234.76"/>
    <x v="761"/>
    <x v="0"/>
    <x v="0"/>
    <n v="2.9280316116360172E-3"/>
    <n v="1.2915762663529451E-2"/>
    <n v="-7.4706915442128707E-3"/>
    <n v="-5.0023902094949668E-2"/>
    <n v="-8.4898153857451919E-2"/>
    <n v="-7.5654446163167299E-2"/>
    <n v="-8.3980843233857572E-2"/>
    <n v="-6.9707141876971468E-2"/>
    <n v="-6.1015082541487464E-2"/>
    <n v="-6.503644258900998E-2"/>
    <x v="8"/>
    <x v="9"/>
  </r>
  <r>
    <x v="769"/>
    <n v="145581.22"/>
    <n v="147496.76999999999"/>
    <n v="144341.75"/>
    <n v="146662.94"/>
    <x v="762"/>
    <x v="1"/>
    <x v="0"/>
    <n v="9.9877310518934337E-3"/>
    <n v="-1.0398723155848888E-2"/>
    <n v="-5.2951933706585685E-2"/>
    <n v="-8.7826185469087936E-2"/>
    <n v="-7.8582477774803317E-2"/>
    <n v="-8.6908874845493589E-2"/>
    <n v="-7.2635173488607485E-2"/>
    <n v="-6.3943114153123481E-2"/>
    <n v="-6.7964474200645997E-2"/>
    <n v="-6.4668464973692164E-2"/>
    <x v="9"/>
    <x v="0"/>
  </r>
  <r>
    <x v="770"/>
    <n v="146482.65"/>
    <n v="149074.26999999999"/>
    <n v="145243.19"/>
    <n v="148127.76999999999"/>
    <x v="763"/>
    <x v="1"/>
    <x v="0"/>
    <n v="-2.0386454207742322E-2"/>
    <n v="-6.2939664758479119E-2"/>
    <n v="-9.781391652098137E-2"/>
    <n v="-8.857020882669675E-2"/>
    <n v="-9.6896605897387023E-2"/>
    <n v="-8.2622904540500919E-2"/>
    <n v="-7.3930845205016915E-2"/>
    <n v="-7.795220525253943E-2"/>
    <n v="-7.4656196025585597E-2"/>
    <n v="-5.9544522677208667E-2"/>
    <x v="9"/>
    <x v="1"/>
  </r>
  <r>
    <x v="771"/>
    <n v="145806.57999999999"/>
    <n v="146302.37"/>
    <n v="143260.04"/>
    <n v="145107.97"/>
    <x v="764"/>
    <x v="0"/>
    <x v="0"/>
    <n v="-4.2553210550736797E-2"/>
    <n v="-7.7427462313239048E-2"/>
    <n v="-6.8183754618954429E-2"/>
    <n v="-7.6510151689644701E-2"/>
    <n v="-6.2236450332758597E-2"/>
    <n v="-5.3544390997274594E-2"/>
    <n v="-5.7565751044797109E-2"/>
    <n v="-5.4269741817843276E-2"/>
    <n v="-3.9158068469466345E-2"/>
    <n v="-2.6536722491260045E-2"/>
    <x v="0"/>
    <x v="2"/>
  </r>
  <r>
    <x v="772"/>
    <n v="145919.26"/>
    <n v="146392.51"/>
    <n v="138775.41"/>
    <n v="138933.16"/>
    <x v="765"/>
    <x v="0"/>
    <x v="1"/>
    <n v="-3.4874251762502251E-2"/>
    <n v="-2.5630544068217631E-2"/>
    <n v="-3.3956941138907903E-2"/>
    <n v="-1.96832397820218E-2"/>
    <n v="-1.0991180446537796E-2"/>
    <n v="-1.5012540494060311E-2"/>
    <n v="-1.1716531267106478E-2"/>
    <n v="3.3951420812704525E-3"/>
    <n v="1.6016488059476752E-2"/>
    <n v="-3.0483951318271085E-2"/>
    <x v="1"/>
    <x v="3"/>
  </r>
  <r>
    <x v="773"/>
    <n v="139721.92000000001"/>
    <n v="140262.78"/>
    <n v="134087.97"/>
    <n v="134087.97"/>
    <x v="766"/>
    <x v="0"/>
    <x v="1"/>
    <n v="9.2437076942846197E-3"/>
    <n v="9.1731062359434734E-4"/>
    <n v="1.5191011980480451E-2"/>
    <n v="2.3883071315964455E-2"/>
    <n v="1.9861711268441939E-2"/>
    <n v="2.3157720495395773E-2"/>
    <n v="3.8269393843772703E-2"/>
    <n v="5.0890739821979003E-2"/>
    <n v="4.3903004442311655E-3"/>
    <n v="1.6624232082171675E-2"/>
    <x v="2"/>
    <x v="2"/>
  </r>
  <r>
    <x v="774"/>
    <n v="133862.60999999999"/>
    <n v="136003.51"/>
    <n v="133028.79"/>
    <n v="135327.44"/>
    <x v="767"/>
    <x v="1"/>
    <x v="0"/>
    <n v="-8.3263970706902724E-3"/>
    <n v="5.9473042861958314E-3"/>
    <n v="1.4639363621679835E-2"/>
    <n v="1.061800357415732E-2"/>
    <n v="1.3914012801111153E-2"/>
    <n v="2.9025686149488084E-2"/>
    <n v="4.1647032127694383E-2"/>
    <n v="-4.8534072500534542E-3"/>
    <n v="7.3805243878870552E-3"/>
    <n v="1.4996444286908606E-2"/>
    <x v="3"/>
    <x v="3"/>
  </r>
  <r>
    <x v="775"/>
    <n v="136116.19"/>
    <n v="138043"/>
    <n v="133186.54"/>
    <n v="134200.65"/>
    <x v="768"/>
    <x v="0"/>
    <x v="0"/>
    <n v="1.4273701356886104E-2"/>
    <n v="2.2965760692370107E-2"/>
    <n v="1.8944400644847592E-2"/>
    <n v="2.2240409871801425E-2"/>
    <n v="3.7352083220178356E-2"/>
    <n v="4.9973429198384656E-2"/>
    <n v="3.4729898206368182E-3"/>
    <n v="1.5706921458577328E-2"/>
    <n v="2.3322841357598878E-2"/>
    <n v="1.5928827496857978E-2"/>
    <x v="4"/>
    <x v="7"/>
  </r>
  <r>
    <x v="776"/>
    <n v="132961.18"/>
    <n v="136116.19"/>
    <n v="131868.19"/>
    <n v="136116.19"/>
    <x v="769"/>
    <x v="1"/>
    <x v="0"/>
    <n v="8.6920593354840037E-3"/>
    <n v="4.6706992879614884E-3"/>
    <n v="7.9667085149153216E-3"/>
    <n v="2.3078381863292252E-2"/>
    <n v="3.5699727841498552E-2"/>
    <n v="-1.0800711536249286E-2"/>
    <n v="1.4332201016912238E-3"/>
    <n v="9.0491400007127742E-3"/>
    <n v="1.6551261399718742E-3"/>
    <n v="-1.1091136440852911E-2"/>
    <x v="5"/>
    <x v="4"/>
  </r>
  <r>
    <x v="777"/>
    <n v="133569.65"/>
    <n v="137851.45000000001"/>
    <n v="132363.98000000001"/>
    <n v="137299.32"/>
    <x v="770"/>
    <x v="1"/>
    <x v="0"/>
    <n v="-4.0213600475225153E-3"/>
    <n v="-7.2535082056868205E-4"/>
    <n v="1.4386322527808248E-2"/>
    <n v="2.7007668506014548E-2"/>
    <n v="-1.9492770871733289E-2"/>
    <n v="-7.2588392337927798E-3"/>
    <n v="3.5708066522877058E-4"/>
    <n v="-7.0369331955121295E-3"/>
    <n v="-1.9783195776336915E-2"/>
    <n v="-6.0527679531109047E-2"/>
    <x v="6"/>
    <x v="4"/>
  </r>
  <r>
    <x v="778"/>
    <n v="135665.47"/>
    <n v="138910.63"/>
    <n v="135214.76"/>
    <n v="136747.19"/>
    <x v="771"/>
    <x v="0"/>
    <x v="0"/>
    <n v="3.2960092269538332E-3"/>
    <n v="1.8407682575330764E-2"/>
    <n v="3.1029028553537064E-2"/>
    <n v="-1.5471410824210774E-2"/>
    <n v="-3.2374791862702645E-3"/>
    <n v="4.3784407127512859E-3"/>
    <n v="-3.0155731479896142E-3"/>
    <n v="-1.57618357288144E-2"/>
    <n v="-5.6506319483586531E-2"/>
    <n v="-4.4620238284473257E-2"/>
    <x v="7"/>
    <x v="5"/>
  </r>
  <r>
    <x v="779"/>
    <n v="139271.20000000001"/>
    <n v="139676.85"/>
    <n v="137130.29999999999"/>
    <n v="137197.91"/>
    <x v="772"/>
    <x v="1"/>
    <x v="0"/>
    <n v="1.5111673348376931E-2"/>
    <n v="2.773301932658323E-2"/>
    <n v="-1.8767420051164607E-2"/>
    <n v="-6.5334884132240978E-3"/>
    <n v="1.0824314857974526E-3"/>
    <n v="-6.3115823749434474E-3"/>
    <n v="-1.9057844955768233E-2"/>
    <n v="-5.9802328710540364E-2"/>
    <n v="-4.791624751142709E-2"/>
    <n v="-6.4153980984849701E-2"/>
    <x v="8"/>
    <x v="4"/>
  </r>
  <r>
    <x v="780"/>
    <n v="135428.85"/>
    <n v="140397.99"/>
    <n v="133704.85999999999"/>
    <n v="139271.20000000001"/>
    <x v="773"/>
    <x v="1"/>
    <x v="0"/>
    <n v="1.26213459782063E-2"/>
    <n v="-3.3879093399541538E-2"/>
    <n v="-2.1645161761601028E-2"/>
    <n v="-1.4029241862579478E-2"/>
    <n v="-2.1423255723320378E-2"/>
    <n v="-3.4169518304145163E-2"/>
    <n v="-7.4914002058917295E-2"/>
    <n v="-6.3027920859804021E-2"/>
    <n v="-7.9265654333226632E-2"/>
    <n v="-5.6438636943506371E-2"/>
    <x v="9"/>
    <x v="5"/>
  </r>
  <r>
    <x v="781"/>
    <n v="138595.13"/>
    <n v="141524.78"/>
    <n v="138155.68"/>
    <n v="141028.99"/>
    <x v="774"/>
    <x v="1"/>
    <x v="0"/>
    <n v="-4.6500439377747838E-2"/>
    <n v="-3.4266507739807328E-2"/>
    <n v="-2.6650587840785778E-2"/>
    <n v="-3.4044601701526678E-2"/>
    <n v="-4.6790864282351463E-2"/>
    <n v="-8.7535348037123595E-2"/>
    <n v="-7.5649266838010321E-2"/>
    <n v="-9.1887000311432931E-2"/>
    <n v="-6.905998292171267E-2"/>
    <n v="-3.3866830192385455E-2"/>
    <x v="7"/>
    <x v="6"/>
  </r>
  <r>
    <x v="782"/>
    <n v="142876.93"/>
    <n v="142876.93"/>
    <n v="134087.97"/>
    <n v="134471.07999999999"/>
    <x v="775"/>
    <x v="0"/>
    <x v="1"/>
    <n v="1.2233931637940509E-2"/>
    <n v="1.984985153696206E-2"/>
    <n v="1.245583767622116E-2"/>
    <n v="-2.9042490460362558E-4"/>
    <n v="-4.1034908659375757E-2"/>
    <n v="-2.9148827460262483E-2"/>
    <n v="-4.5386560933685094E-2"/>
    <n v="-2.2559543543964833E-2"/>
    <n v="1.2633609185362382E-2"/>
    <n v="4.2587983169616317E-3"/>
    <x v="8"/>
    <x v="7"/>
  </r>
  <r>
    <x v="783"/>
    <n v="136116.19"/>
    <n v="139383.88"/>
    <n v="134718.97"/>
    <n v="136116.19"/>
    <x v="776"/>
    <x v="1"/>
    <x v="0"/>
    <n v="7.6159198990215504E-3"/>
    <n v="2.2190603828065036E-4"/>
    <n v="-1.2524356542544135E-2"/>
    <n v="-5.3268840297316267E-2"/>
    <n v="-4.1382759098202992E-2"/>
    <n v="-5.7620492571625603E-2"/>
    <n v="-3.4793475181905342E-2"/>
    <n v="3.9967754742187278E-4"/>
    <n v="-7.9751333209788777E-3"/>
    <n v="-3.8830528723982405E-2"/>
    <x v="9"/>
    <x v="8"/>
  </r>
  <r>
    <x v="784"/>
    <n v="137693.70000000001"/>
    <n v="139383.88"/>
    <n v="136950.01"/>
    <n v="137152.84"/>
    <x v="777"/>
    <x v="1"/>
    <x v="0"/>
    <n v="-7.3940138607409001E-3"/>
    <n v="-2.0140276441565685E-2"/>
    <n v="-6.0884760196337817E-2"/>
    <n v="-4.8998678997224543E-2"/>
    <n v="-6.5236412470647154E-2"/>
    <n v="-4.2409395080926893E-2"/>
    <n v="-7.2162423515996776E-3"/>
    <n v="-1.5591053220000428E-2"/>
    <n v="-4.6446448623003955E-2"/>
    <n v="-8.2684611638839556E-2"/>
    <x v="3"/>
    <x v="4"/>
  </r>
  <r>
    <x v="785"/>
    <n v="136116.19"/>
    <n v="136972.54999999999"/>
    <n v="134155.57999999999"/>
    <n v="136138.73000000001"/>
    <x v="778"/>
    <x v="0"/>
    <x v="0"/>
    <n v="-1.2746262580824785E-2"/>
    <n v="-5.3490746335596917E-2"/>
    <n v="-4.1604665136483643E-2"/>
    <n v="-5.7842398609906254E-2"/>
    <n v="-3.5015381220185993E-2"/>
    <n v="1.7777150914122242E-4"/>
    <n v="-8.1970393592595281E-3"/>
    <n v="-3.9052434762263055E-2"/>
    <n v="-7.5290597778098656E-2"/>
    <n v="-6.2577905186824268E-2"/>
    <x v="4"/>
    <x v="5"/>
  </r>
  <r>
    <x v="786"/>
    <n v="136566.91"/>
    <n v="136882.41"/>
    <n v="134133.04"/>
    <n v="134403.47"/>
    <x v="779"/>
    <x v="0"/>
    <x v="0"/>
    <n v="-4.0744483754772132E-2"/>
    <n v="-2.8858402555658857E-2"/>
    <n v="-4.5096136029081468E-2"/>
    <n v="-2.2269118639361207E-2"/>
    <n v="1.2924034089966008E-2"/>
    <n v="4.5492232215652573E-3"/>
    <n v="-2.630617218143827E-2"/>
    <n v="-6.254433519727387E-2"/>
    <n v="-4.9831642605999482E-2"/>
    <n v="-2.7996427607386076E-2"/>
    <x v="5"/>
    <x v="6"/>
  </r>
  <r>
    <x v="787"/>
    <n v="132961.18"/>
    <n v="135124.62"/>
    <n v="128814.59"/>
    <n v="128927.27"/>
    <x v="780"/>
    <x v="0"/>
    <x v="1"/>
    <n v="1.1886081199113274E-2"/>
    <n v="-4.3516522743093367E-3"/>
    <n v="1.8475365115410924E-2"/>
    <n v="5.3668517844738139E-2"/>
    <n v="4.5293706976337389E-2"/>
    <n v="1.4438311573333862E-2"/>
    <n v="-2.1799851442501739E-2"/>
    <n v="-9.0871588512273505E-3"/>
    <n v="1.2748056147386055E-2"/>
    <n v="-3.6028967675756363E-3"/>
    <x v="6"/>
    <x v="7"/>
  </r>
  <r>
    <x v="788"/>
    <n v="130031.53"/>
    <n v="130944.23"/>
    <n v="127597.66"/>
    <n v="130459.71"/>
    <x v="781"/>
    <x v="1"/>
    <x v="0"/>
    <n v="-1.6237733473422611E-2"/>
    <n v="6.5892839162976502E-3"/>
    <n v="4.1782436645624865E-2"/>
    <n v="3.3407625777224115E-2"/>
    <n v="2.5522303742205876E-3"/>
    <n v="-3.3685932641615013E-2"/>
    <n v="-2.0973240050340625E-2"/>
    <n v="8.6197494827278121E-4"/>
    <n v="-1.548897796668891E-2"/>
    <n v="-1.7687688853496364E-2"/>
    <x v="7"/>
    <x v="8"/>
  </r>
  <r>
    <x v="789"/>
    <n v="129896.31"/>
    <n v="131879.46"/>
    <n v="128341.34"/>
    <n v="128341.34"/>
    <x v="782"/>
    <x v="0"/>
    <x v="0"/>
    <n v="2.2827017389720261E-2"/>
    <n v="5.8020170119047476E-2"/>
    <n v="4.9645359250646726E-2"/>
    <n v="1.8789963847643198E-2"/>
    <n v="-1.7448199168192402E-2"/>
    <n v="-4.7355065769180138E-3"/>
    <n v="1.7099708421695392E-2"/>
    <n v="7.4875550673370039E-4"/>
    <n v="-1.449955380073753E-3"/>
    <n v="-3.8029968457941932E-2"/>
    <x v="8"/>
    <x v="4"/>
  </r>
  <r>
    <x v="790"/>
    <n v="129355.45"/>
    <n v="131744.25"/>
    <n v="129130.09"/>
    <n v="131270.99"/>
    <x v="783"/>
    <x v="1"/>
    <x v="0"/>
    <n v="3.5193152729327215E-2"/>
    <n v="2.6818341860926465E-2"/>
    <n v="-4.0370535420770626E-3"/>
    <n v="-4.0275216557912663E-2"/>
    <n v="-2.7562523966638275E-2"/>
    <n v="-5.727308968024869E-3"/>
    <n v="-2.2078261882986561E-2"/>
    <n v="-2.4276972769794014E-2"/>
    <n v="-6.0856985847662193E-2"/>
    <n v="-6.4516671758723998E-2"/>
    <x v="9"/>
    <x v="4"/>
  </r>
  <r>
    <x v="791"/>
    <n v="131541.42000000001"/>
    <n v="136059.85"/>
    <n v="131282.26"/>
    <n v="135890.82999999999"/>
    <x v="784"/>
    <x v="1"/>
    <x v="2"/>
    <n v="-8.3748108684007505E-3"/>
    <n v="-3.9230206271404278E-2"/>
    <n v="-7.5468369287239878E-2"/>
    <n v="-6.275567669596549E-2"/>
    <n v="-4.0920461697352084E-2"/>
    <n v="-5.7271414612313776E-2"/>
    <n v="-5.9470125499121229E-2"/>
    <n v="-9.6050138576989408E-2"/>
    <n v="-9.9709824488051213E-2"/>
    <n v="-8.8898984162949279E-2"/>
    <x v="9"/>
    <x v="5"/>
  </r>
  <r>
    <x v="792"/>
    <n v="136792.26"/>
    <n v="136792.26"/>
    <n v="133975.29"/>
    <n v="134752.76999999999"/>
    <x v="785"/>
    <x v="0"/>
    <x v="0"/>
    <n v="-3.0855395403003527E-2"/>
    <n v="-6.7093558418839128E-2"/>
    <n v="-5.4380865827564739E-2"/>
    <n v="-3.2545650828951334E-2"/>
    <n v="-4.8896603743913025E-2"/>
    <n v="-5.1095314630720479E-2"/>
    <n v="-8.7675327708588657E-2"/>
    <n v="-9.1335013619650463E-2"/>
    <n v="-8.0524173294548529E-2"/>
    <n v="-6.858123444135078E-2"/>
    <x v="9"/>
    <x v="6"/>
  </r>
  <r>
    <x v="793"/>
    <n v="134087.97"/>
    <n v="134876.72"/>
    <n v="129851.24"/>
    <n v="130594.92"/>
    <x v="786"/>
    <x v="0"/>
    <x v="1"/>
    <n v="-3.6238163015835601E-2"/>
    <n v="-2.3525470424561212E-2"/>
    <n v="-1.6902554259478064E-3"/>
    <n v="-1.8041208340909498E-2"/>
    <n v="-2.0239919227716952E-2"/>
    <n v="-5.681993230558513E-2"/>
    <n v="-6.0479618216646935E-2"/>
    <n v="-4.9668777891545002E-2"/>
    <n v="-3.7725839038347253E-2"/>
    <n v="-6.1682123567506908E-2"/>
    <x v="7"/>
    <x v="4"/>
  </r>
  <r>
    <x v="794"/>
    <n v="130594.92"/>
    <n v="130594.92"/>
    <n v="125163.79"/>
    <n v="125862.39999999999"/>
    <x v="787"/>
    <x v="0"/>
    <x v="1"/>
    <n v="1.2712692591274388E-2"/>
    <n v="3.4547907589887794E-2"/>
    <n v="1.8196954674926102E-2"/>
    <n v="1.5998243788118649E-2"/>
    <n v="-2.058176928974953E-2"/>
    <n v="-2.4241455200811335E-2"/>
    <n v="-1.3430614875709401E-2"/>
    <n v="-1.4876760225116525E-3"/>
    <n v="-2.5443960551671307E-2"/>
    <n v="-4.3491292975624818E-2"/>
    <x v="8"/>
    <x v="4"/>
  </r>
  <r>
    <x v="795"/>
    <n v="126515.94"/>
    <n v="128746.99"/>
    <n v="125569.44"/>
    <n v="127462.45"/>
    <x v="788"/>
    <x v="1"/>
    <x v="0"/>
    <n v="2.1835214998613406E-2"/>
    <n v="5.4842620836517142E-3"/>
    <n v="3.2855511968442608E-3"/>
    <n v="-3.3294461881023918E-2"/>
    <n v="-3.6954147792085723E-2"/>
    <n v="-2.6143307466983789E-2"/>
    <n v="-1.4200368613786041E-2"/>
    <n v="-3.8156653142945696E-2"/>
    <n v="-5.6203985566899206E-2"/>
    <n v="-5.0138853352137636E-2"/>
    <x v="9"/>
    <x v="5"/>
  </r>
  <r>
    <x v="796"/>
    <n v="127259.62"/>
    <n v="130718.87"/>
    <n v="127259.62"/>
    <n v="130245.62"/>
    <x v="789"/>
    <x v="1"/>
    <x v="0"/>
    <n v="-1.6350952914961692E-2"/>
    <n v="-1.8549663801769145E-2"/>
    <n v="-5.5129676879637324E-2"/>
    <n v="-5.8789362790699129E-2"/>
    <n v="-4.7978522465597195E-2"/>
    <n v="-3.6035583612399447E-2"/>
    <n v="-5.9991868141559102E-2"/>
    <n v="-7.8039200565512612E-2"/>
    <n v="-7.1974068350751041E-2"/>
    <n v="-4.1648954334945643E-2"/>
    <x v="9"/>
    <x v="6"/>
  </r>
  <r>
    <x v="797"/>
    <n v="130707.6"/>
    <n v="131338.6"/>
    <n v="127868.09"/>
    <n v="128115.98"/>
    <x v="790"/>
    <x v="0"/>
    <x v="0"/>
    <n v="-2.1987108868074534E-3"/>
    <n v="-3.8778723964675632E-2"/>
    <n v="-4.2438409875737437E-2"/>
    <n v="-3.1627569550635504E-2"/>
    <n v="-1.9684630697437755E-2"/>
    <n v="-4.364091522659741E-2"/>
    <n v="-6.168824765055092E-2"/>
    <n v="-5.562311543578935E-2"/>
    <n v="-2.5298001419983951E-2"/>
    <n v="-1.8737711873880292E-2"/>
    <x v="9"/>
    <x v="7"/>
  </r>
  <r>
    <x v="798"/>
    <n v="127777.95"/>
    <n v="129130.09"/>
    <n v="126651.16"/>
    <n v="127834.29"/>
    <x v="791"/>
    <x v="0"/>
    <x v="0"/>
    <n v="-3.6580013077868179E-2"/>
    <n v="-4.0239698988929984E-2"/>
    <n v="-2.942885866382805E-2"/>
    <n v="-1.7485919810630302E-2"/>
    <n v="-4.1442204339789956E-2"/>
    <n v="-5.9489536763743467E-2"/>
    <n v="-5.3424404548981896E-2"/>
    <n v="-2.3099290533176497E-2"/>
    <n v="-1.6539000987072838E-2"/>
    <n v="-1.7771998178092274E-2"/>
    <x v="1"/>
    <x v="8"/>
  </r>
  <r>
    <x v="799"/>
    <n v="128679.38"/>
    <n v="130256.88"/>
    <n v="122820.07"/>
    <n v="123158.11"/>
    <x v="792"/>
    <x v="0"/>
    <x v="1"/>
    <n v="-3.6596859110618052E-3"/>
    <n v="7.1511544140401284E-3"/>
    <n v="1.9094093267237877E-2"/>
    <n v="-4.8621912619217778E-3"/>
    <n v="-2.2909523685875288E-2"/>
    <n v="-1.6844391471113718E-2"/>
    <n v="1.3480722544691681E-2"/>
    <n v="2.004101209079534E-2"/>
    <n v="1.8808014899775904E-2"/>
    <n v="-4.031550312655785E-3"/>
    <x v="2"/>
    <x v="9"/>
  </r>
  <r>
    <x v="800"/>
    <n v="122820.07"/>
    <n v="124837.03"/>
    <n v="122189.07"/>
    <n v="122707.39"/>
    <x v="793"/>
    <x v="0"/>
    <x v="0"/>
    <n v="1.0810840325101934E-2"/>
    <n v="2.2753779178299682E-2"/>
    <n v="-1.2025053508599726E-3"/>
    <n v="-1.9249837774813483E-2"/>
    <n v="-1.3184705560051913E-2"/>
    <n v="1.7140408455753486E-2"/>
    <n v="2.3700698001857146E-2"/>
    <n v="2.246770081083771E-2"/>
    <n v="-3.7186440159397982E-4"/>
    <n v="-1.0108303367051263E-4"/>
    <x v="3"/>
    <x v="0"/>
  </r>
  <r>
    <x v="801"/>
    <n v="122044.11"/>
    <n v="125360.53"/>
    <n v="121823.02"/>
    <n v="124033.96"/>
    <x v="794"/>
    <x v="1"/>
    <x v="0"/>
    <n v="1.1942938853197749E-2"/>
    <n v="-1.2013345675961906E-2"/>
    <n v="-3.0060678099915417E-2"/>
    <n v="-2.3995545885153846E-2"/>
    <n v="6.3295681306515528E-3"/>
    <n v="1.2889857676755212E-2"/>
    <n v="1.1656860485735776E-2"/>
    <n v="-1.1182704726695913E-2"/>
    <n v="-1.0911923358772446E-2"/>
    <n v="5.4178857369531208E-3"/>
    <x v="4"/>
    <x v="1"/>
  </r>
  <r>
    <x v="802"/>
    <n v="125139.43"/>
    <n v="126244.9"/>
    <n v="123414.9"/>
    <n v="125515.29"/>
    <x v="795"/>
    <x v="1"/>
    <x v="0"/>
    <n v="-2.3956284529159655E-2"/>
    <n v="-4.2003616953113165E-2"/>
    <n v="-3.5938484738351595E-2"/>
    <n v="-5.613370722546196E-3"/>
    <n v="9.4691882355746326E-4"/>
    <n v="-2.8607836746197268E-4"/>
    <n v="-2.3125643579893662E-2"/>
    <n v="-2.2854862211970195E-2"/>
    <n v="-6.5250531162446279E-3"/>
    <n v="8.1220937644381763E-3"/>
    <x v="0"/>
    <x v="2"/>
  </r>
  <r>
    <x v="803"/>
    <n v="123812.87"/>
    <n v="124686.19"/>
    <n v="121281.33"/>
    <n v="122508.41"/>
    <x v="796"/>
    <x v="0"/>
    <x v="0"/>
    <n v="-1.804733242395351E-2"/>
    <n v="-1.198220020919194E-2"/>
    <n v="1.8342913806613459E-2"/>
    <n v="2.4903203352717118E-2"/>
    <n v="2.3670206161697682E-2"/>
    <n v="8.3064094926599275E-4"/>
    <n v="1.1014223171894599E-3"/>
    <n v="1.7431231412915027E-2"/>
    <n v="3.2078378293597831E-2"/>
    <n v="1.869256865895208E-2"/>
    <x v="1"/>
    <x v="3"/>
  </r>
  <r>
    <x v="804"/>
    <n v="123260.13"/>
    <n v="124100.29"/>
    <n v="119612.07"/>
    <n v="120297.46"/>
    <x v="797"/>
    <x v="0"/>
    <x v="0"/>
    <n v="6.0651322147615705E-3"/>
    <n v="3.6390246230566969E-2"/>
    <n v="4.2950535776670629E-2"/>
    <n v="4.1717538585651193E-2"/>
    <n v="1.8877973373219503E-2"/>
    <n v="1.914875474114297E-2"/>
    <n v="3.5478563836868537E-2"/>
    <n v="5.0125710717551342E-2"/>
    <n v="3.6739901082905591E-2"/>
    <n v="3.106464963918576E-2"/>
    <x v="2"/>
    <x v="3"/>
  </r>
  <r>
    <x v="805"/>
    <n v="118948.79"/>
    <n v="122663.17"/>
    <n v="117953.86"/>
    <n v="121027.08"/>
    <x v="798"/>
    <x v="1"/>
    <x v="0"/>
    <n v="3.0325114015805399E-2"/>
    <n v="3.6885403561909058E-2"/>
    <n v="3.5652406370889622E-2"/>
    <n v="1.2812841158457933E-2"/>
    <n v="1.30836225263814E-2"/>
    <n v="2.9413431622106967E-2"/>
    <n v="4.4060578502789771E-2"/>
    <n v="3.067476886814402E-2"/>
    <n v="2.4999517424424189E-2"/>
    <n v="1.0641183239986418E-2"/>
    <x v="3"/>
    <x v="4"/>
  </r>
  <r>
    <x v="806"/>
    <n v="121922.51"/>
    <n v="125249.98"/>
    <n v="121712.47"/>
    <n v="124697.24"/>
    <x v="799"/>
    <x v="1"/>
    <x v="2"/>
    <n v="6.5602895461036592E-3"/>
    <n v="5.3272923550842233E-3"/>
    <n v="-1.7512272857347466E-2"/>
    <n v="-1.7241491489423999E-2"/>
    <n v="-9.1168239369843196E-4"/>
    <n v="1.3735464486984372E-2"/>
    <n v="3.4965485233862115E-4"/>
    <n v="-5.3255965913812098E-3"/>
    <n v="-1.9683930775818981E-2"/>
    <n v="-4.1399515497857364E-2"/>
    <x v="4"/>
    <x v="4"/>
  </r>
  <r>
    <x v="807"/>
    <n v="124210.84"/>
    <n v="126333.34"/>
    <n v="123812.87"/>
    <n v="125515.29"/>
    <x v="800"/>
    <x v="1"/>
    <x v="0"/>
    <n v="-1.2329971910194359E-3"/>
    <n v="-2.4072562403451125E-2"/>
    <n v="-2.3801781035527658E-2"/>
    <n v="-7.4719719398020912E-3"/>
    <n v="7.1751749408807131E-3"/>
    <n v="-6.2106346937650381E-3"/>
    <n v="-1.1885886137484869E-2"/>
    <n v="-2.624422032192264E-2"/>
    <n v="-4.7959805043961024E-2"/>
    <n v="-8.6620528450705003E-2"/>
    <x v="5"/>
    <x v="4"/>
  </r>
  <r>
    <x v="808"/>
    <n v="126023.81"/>
    <n v="126897.13"/>
    <n v="123945.52"/>
    <n v="125360.53"/>
    <x v="801"/>
    <x v="0"/>
    <x v="0"/>
    <n v="-2.2839565212431689E-2"/>
    <n v="-2.2568783844508222E-2"/>
    <n v="-6.2389747487826552E-3"/>
    <n v="8.408172131900149E-3"/>
    <n v="-4.9776375027456021E-3"/>
    <n v="-1.0652888946465433E-2"/>
    <n v="-2.5011223130903204E-2"/>
    <n v="-4.6726807852941588E-2"/>
    <n v="-8.5387531259685567E-2"/>
    <n v="-7.0956111161508573E-2"/>
    <x v="6"/>
    <x v="5"/>
  </r>
  <r>
    <x v="809"/>
    <n v="125139.43"/>
    <n v="125471.07"/>
    <n v="122375.75"/>
    <n v="122497.35"/>
    <x v="802"/>
    <x v="0"/>
    <x v="0"/>
    <n v="2.7078136792346719E-4"/>
    <n v="1.6600590463649034E-2"/>
    <n v="3.1247737344331838E-2"/>
    <n v="1.7861927709686087E-2"/>
    <n v="1.2186676265966256E-2"/>
    <n v="-2.1716579184715146E-3"/>
    <n v="-2.3887242640509898E-2"/>
    <n v="-6.2547966047253878E-2"/>
    <n v="-4.8116545949076883E-2"/>
    <n v="-7.789649716259206E-2"/>
    <x v="7"/>
    <x v="4"/>
  </r>
  <r>
    <x v="810"/>
    <n v="121159.73"/>
    <n v="124033.96"/>
    <n v="120717.54"/>
    <n v="122530.52"/>
    <x v="803"/>
    <x v="1"/>
    <x v="0"/>
    <n v="1.6329809095725567E-2"/>
    <n v="3.0976955976408371E-2"/>
    <n v="1.759114634176262E-2"/>
    <n v="1.1915894898042789E-2"/>
    <n v="-2.4424392863949818E-3"/>
    <n v="-2.4158024008433365E-2"/>
    <n v="-6.2818747415177345E-2"/>
    <n v="-4.838732731700035E-2"/>
    <n v="-7.8167278530515527E-2"/>
    <n v="-0.11922306261146565"/>
    <x v="8"/>
    <x v="4"/>
  </r>
  <r>
    <x v="811"/>
    <n v="122508.41"/>
    <n v="124896.23"/>
    <n v="122132.55"/>
    <n v="124531.42"/>
    <x v="804"/>
    <x v="1"/>
    <x v="0"/>
    <n v="1.4647146880682804E-2"/>
    <n v="1.2613372460370531E-3"/>
    <n v="-4.4139141976827778E-3"/>
    <n v="-1.8772248382120549E-2"/>
    <n v="-4.0487833104158932E-2"/>
    <n v="-7.9148556510902912E-2"/>
    <n v="-6.4717136412725917E-2"/>
    <n v="-9.4497087626241094E-2"/>
    <n v="-0.13555287170719121"/>
    <n v="-9.7836221699998838E-2"/>
    <x v="9"/>
    <x v="5"/>
  </r>
  <r>
    <x v="812"/>
    <n v="125426.85"/>
    <n v="127107.17"/>
    <n v="125095.21"/>
    <n v="126355.45"/>
    <x v="805"/>
    <x v="1"/>
    <x v="0"/>
    <n v="-1.3385809634645751E-2"/>
    <n v="-1.9061061078365582E-2"/>
    <n v="-3.3419395262803353E-2"/>
    <n v="-5.5134979984841737E-2"/>
    <n v="-9.3795703391585716E-2"/>
    <n v="-7.9364283293408722E-2"/>
    <n v="-0.1091442345069239"/>
    <n v="-0.15020001858787402"/>
    <n v="-0.11248336858068164"/>
    <n v="-9.0872352475318996E-2"/>
    <x v="9"/>
    <x v="6"/>
  </r>
  <r>
    <x v="813"/>
    <n v="126698.15"/>
    <n v="127770.46"/>
    <n v="124442.98"/>
    <n v="124664.08"/>
    <x v="806"/>
    <x v="0"/>
    <x v="0"/>
    <n v="-5.6752514437198309E-3"/>
    <n v="-2.0033585628157602E-2"/>
    <n v="-4.1749170350195985E-2"/>
    <n v="-8.0409893756939965E-2"/>
    <n v="-6.5978473658762971E-2"/>
    <n v="-9.5758424872278147E-2"/>
    <n v="-0.13681420895322827"/>
    <n v="-9.9097558946035891E-2"/>
    <n v="-7.7486542840673245E-2"/>
    <n v="-5.9024971995848663E-2"/>
    <x v="9"/>
    <x v="7"/>
  </r>
  <r>
    <x v="814"/>
    <n v="124255.05"/>
    <n v="124431.93"/>
    <n v="123094.31"/>
    <n v="123956.58"/>
    <x v="807"/>
    <x v="0"/>
    <x v="0"/>
    <n v="-1.4358334184437771E-2"/>
    <n v="-3.6073918906476155E-2"/>
    <n v="-7.4734642313220134E-2"/>
    <n v="-6.030322221504314E-2"/>
    <n v="-9.0083173428558316E-2"/>
    <n v="-0.13113895750950844"/>
    <n v="-9.342230750231606E-2"/>
    <n v="-7.1811291396953414E-2"/>
    <n v="-5.3349720552128832E-2"/>
    <n v="-0.12623496594974914"/>
    <x v="9"/>
    <x v="8"/>
  </r>
  <r>
    <x v="815"/>
    <n v="123481.22"/>
    <n v="124365.6"/>
    <n v="121380.83"/>
    <n v="122176.77"/>
    <x v="808"/>
    <x v="0"/>
    <x v="0"/>
    <n v="-2.1715584722038384E-2"/>
    <n v="-6.0376308128782363E-2"/>
    <n v="-4.5944888030605369E-2"/>
    <n v="-7.5724839244120545E-2"/>
    <n v="-0.11678062332507066"/>
    <n v="-7.9063973317878289E-2"/>
    <n v="-5.7452957212515643E-2"/>
    <n v="-3.8991386367691061E-2"/>
    <n v="-0.11187663176531137"/>
    <n v="-0.10983992029436995"/>
    <x v="9"/>
    <x v="9"/>
  </r>
  <r>
    <x v="816"/>
    <n v="120761.76"/>
    <n v="123923.41"/>
    <n v="118296.56"/>
    <n v="119523.63"/>
    <x v="809"/>
    <x v="0"/>
    <x v="0"/>
    <n v="-3.866072340674398E-2"/>
    <n v="-2.4229303308566985E-2"/>
    <n v="-5.4009254522082162E-2"/>
    <n v="-9.5065038603032281E-2"/>
    <n v="-5.7348388595839905E-2"/>
    <n v="-3.5737372490477259E-2"/>
    <n v="-1.7275801645652678E-2"/>
    <n v="-9.016104704327299E-2"/>
    <n v="-8.8124335572331569E-2"/>
    <n v="-0.1440186786154618"/>
    <x v="3"/>
    <x v="4"/>
  </r>
  <r>
    <x v="817"/>
    <n v="119833.17"/>
    <n v="120485.39"/>
    <n v="114327.92"/>
    <n v="114902.76"/>
    <x v="810"/>
    <x v="0"/>
    <x v="1"/>
    <n v="1.4431420098176995E-2"/>
    <n v="-1.5348531115338182E-2"/>
    <n v="-5.6404315196288302E-2"/>
    <n v="-1.8687665189095926E-2"/>
    <n v="2.9233509162667204E-3"/>
    <n v="2.1384921761091302E-2"/>
    <n v="-5.1500323636529011E-2"/>
    <n v="-4.9463612165587589E-2"/>
    <n v="-0.10535795520871782"/>
    <n v="-4.6046875722046465E-2"/>
    <x v="4"/>
    <x v="5"/>
  </r>
  <r>
    <x v="818"/>
    <n v="114305.81"/>
    <n v="116560.97"/>
    <n v="111895.88"/>
    <n v="116560.97"/>
    <x v="811"/>
    <x v="1"/>
    <x v="0"/>
    <n v="-2.9779951213515177E-2"/>
    <n v="-7.0835735294465296E-2"/>
    <n v="-3.311908528727292E-2"/>
    <n v="-1.1508069181910274E-2"/>
    <n v="6.9535016629143076E-3"/>
    <n v="-6.5931743734706005E-2"/>
    <n v="-6.3895032263764584E-2"/>
    <n v="-0.11978937530689482"/>
    <n v="-6.047829582022346E-2"/>
    <n v="1.8985163429060758E-2"/>
    <x v="0"/>
    <x v="6"/>
  </r>
  <r>
    <x v="819"/>
    <n v="119390.98"/>
    <n v="120043.21"/>
    <n v="112946.08"/>
    <n v="113089.79"/>
    <x v="812"/>
    <x v="0"/>
    <x v="0"/>
    <n v="-4.105578408095012E-2"/>
    <n v="-3.3391340737577435E-3"/>
    <n v="1.8271882031604902E-2"/>
    <n v="3.6733452876429484E-2"/>
    <n v="-3.6151792521190829E-2"/>
    <n v="-3.4115081050249407E-2"/>
    <n v="-9.0009424093379642E-2"/>
    <n v="-3.0698344606708283E-2"/>
    <n v="4.8765114642575935E-2"/>
    <n v="2.2124854800242066E-2"/>
    <x v="1"/>
    <x v="7"/>
  </r>
  <r>
    <x v="820"/>
    <n v="113642.52"/>
    <n v="113642.52"/>
    <n v="107938.29"/>
    <n v="108446.8"/>
    <x v="813"/>
    <x v="0"/>
    <x v="1"/>
    <n v="3.7716650007192376E-2"/>
    <n v="5.9327666112555022E-2"/>
    <n v="7.7789236957379604E-2"/>
    <n v="4.9039915597592909E-3"/>
    <n v="6.9407030307007123E-3"/>
    <n v="-4.8953640012429522E-2"/>
    <n v="1.0357439474241836E-2"/>
    <n v="8.9820898723526055E-2"/>
    <n v="6.3180638881192186E-2"/>
    <n v="3.3683538077654673E-2"/>
    <x v="2"/>
    <x v="8"/>
  </r>
  <r>
    <x v="821"/>
    <n v="108336.26"/>
    <n v="112537.05"/>
    <n v="106456.95"/>
    <n v="112537.05"/>
    <x v="814"/>
    <x v="1"/>
    <x v="2"/>
    <n v="2.1611016105362646E-2"/>
    <n v="4.0072586950187228E-2"/>
    <n v="-3.2812658447433085E-2"/>
    <n v="-3.0775946976491664E-2"/>
    <n v="-8.6670290019621898E-2"/>
    <n v="-2.735921053295054E-2"/>
    <n v="5.2104248716333679E-2"/>
    <n v="2.546398887399981E-2"/>
    <n v="-4.0331119295377027E-3"/>
    <n v="-2.339043413917774E-3"/>
    <x v="3"/>
    <x v="9"/>
  </r>
  <r>
    <x v="822"/>
    <n v="110547.2"/>
    <n v="115079.64"/>
    <n v="107562.43"/>
    <n v="114969.09"/>
    <x v="815"/>
    <x v="1"/>
    <x v="0"/>
    <n v="1.8461570844824582E-2"/>
    <n v="-5.4423674552795731E-2"/>
    <n v="-5.238696308185431E-2"/>
    <n v="-0.10828130612498454"/>
    <n v="-4.8970226638313186E-2"/>
    <n v="3.0493232610971033E-2"/>
    <n v="3.852972768637164E-3"/>
    <n v="-2.5644128034900349E-2"/>
    <n v="-2.395005951928042E-2"/>
    <n v="1.6439854093724393E-2"/>
    <x v="4"/>
    <x v="0"/>
  </r>
  <r>
    <x v="823"/>
    <n v="114747.99"/>
    <n v="117611.17"/>
    <n v="112868.69"/>
    <n v="117091.6"/>
    <x v="816"/>
    <x v="1"/>
    <x v="0"/>
    <n v="-7.2885245397620313E-2"/>
    <n v="-7.0848533926678892E-2"/>
    <n v="-0.12674287696980913"/>
    <n v="-6.7431797483137768E-2"/>
    <n v="1.2031661766146451E-2"/>
    <n v="-1.4608598076187418E-2"/>
    <n v="-4.4105698879724931E-2"/>
    <n v="-4.2411630364105002E-2"/>
    <n v="-2.0217167511001888E-3"/>
    <n v="-1.1488091102303866E-2"/>
    <x v="5"/>
    <x v="1"/>
  </r>
  <r>
    <x v="824"/>
    <n v="110326.11"/>
    <n v="113565.14"/>
    <n v="108004.62"/>
    <n v="108557.35"/>
    <x v="817"/>
    <x v="0"/>
    <x v="1"/>
    <n v="2.0367114709414214E-3"/>
    <n v="-5.3857631572188813E-2"/>
    <n v="5.4534479144825454E-3"/>
    <n v="8.4916907163766764E-2"/>
    <n v="5.8276647321432895E-2"/>
    <n v="2.8779546517895382E-2"/>
    <n v="3.0473615033515311E-2"/>
    <n v="7.0863528646520124E-2"/>
    <n v="6.1397154295316447E-2"/>
    <n v="-3.1758596633485237E-2"/>
    <x v="6"/>
    <x v="2"/>
  </r>
  <r>
    <x v="825"/>
    <n v="108004.62"/>
    <n v="110613.53"/>
    <n v="103074.21"/>
    <n v="108778.45"/>
    <x v="818"/>
    <x v="1"/>
    <x v="0"/>
    <n v="-5.5894343043130235E-2"/>
    <n v="3.416736443541124E-3"/>
    <n v="8.2880195692825342E-2"/>
    <n v="5.6239935850491474E-2"/>
    <n v="2.6742835046953961E-2"/>
    <n v="2.843690356257389E-2"/>
    <n v="6.8826817175578703E-2"/>
    <n v="5.9360442824375026E-2"/>
    <n v="-3.3795308104426658E-2"/>
    <n v="1.5172106205944669E-2"/>
    <x v="7"/>
    <x v="3"/>
  </r>
  <r>
    <x v="826"/>
    <n v="109441.73"/>
    <n v="110657.75"/>
    <n v="101924.52"/>
    <n v="102698.35"/>
    <x v="819"/>
    <x v="0"/>
    <x v="1"/>
    <n v="5.9311079486671359E-2"/>
    <n v="0.13877453873595558"/>
    <n v="0.11213427889362171"/>
    <n v="8.2637178090084196E-2"/>
    <n v="8.4331246605704124E-2"/>
    <n v="0.12472116021870894"/>
    <n v="0.11525478586750526"/>
    <n v="2.2099034938703577E-2"/>
    <n v="7.1066449249074903E-2"/>
    <n v="8.486793366324008E-2"/>
    <x v="8"/>
    <x v="6"/>
  </r>
  <r>
    <x v="827"/>
    <n v="104577.65"/>
    <n v="109552.28"/>
    <n v="101051.2"/>
    <n v="108789.5"/>
    <x v="820"/>
    <x v="1"/>
    <x v="2"/>
    <n v="7.9463459249284218E-2"/>
    <n v="5.282319940695035E-2"/>
    <n v="2.3326098603412837E-2"/>
    <n v="2.5020167119032766E-2"/>
    <n v="6.5410080732037579E-2"/>
    <n v="5.5943706380833902E-2"/>
    <n v="-3.7212044547967782E-2"/>
    <n v="1.1755369762403545E-2"/>
    <n v="2.5556854176568722E-2"/>
    <n v="-4.0609314391565121E-2"/>
    <x v="9"/>
    <x v="4"/>
  </r>
  <r>
    <x v="828"/>
    <n v="114305.81"/>
    <n v="117434.29"/>
    <n v="114305.81"/>
    <n v="117434.29"/>
    <x v="821"/>
    <x v="1"/>
    <x v="2"/>
    <n v="-2.6640259842333869E-2"/>
    <n v="-5.6137360645871381E-2"/>
    <n v="-5.4443292130251453E-2"/>
    <n v="-1.405337851724664E-2"/>
    <n v="-2.3519752868450317E-2"/>
    <n v="-0.116675503797252"/>
    <n v="-6.7708089486880674E-2"/>
    <n v="-5.3906605072715497E-2"/>
    <n v="-0.12007277364084934"/>
    <n v="-0.15855488370288007"/>
    <x v="6"/>
    <x v="4"/>
  </r>
  <r>
    <x v="829"/>
    <n v="116848.39"/>
    <n v="119700.51"/>
    <n v="114106.82"/>
    <n v="114305.81"/>
    <x v="822"/>
    <x v="0"/>
    <x v="0"/>
    <n v="-2.9497100803537513E-2"/>
    <n v="-2.7803032287917584E-2"/>
    <n v="1.2586881325087229E-2"/>
    <n v="3.1205069738835522E-3"/>
    <n v="-9.0035243954918132E-2"/>
    <n v="-4.1067829644546805E-2"/>
    <n v="-2.7266345230381628E-2"/>
    <n v="-9.3432513798515471E-2"/>
    <n v="-0.1319146238605462"/>
    <n v="-0.19768948014453891"/>
    <x v="7"/>
    <x v="4"/>
  </r>
  <r>
    <x v="830"/>
    <n v="113863.62"/>
    <n v="115654.48"/>
    <n v="109894.97"/>
    <n v="110934.12"/>
    <x v="823"/>
    <x v="0"/>
    <x v="0"/>
    <n v="1.6940685156199287E-3"/>
    <n v="4.2083982128624742E-2"/>
    <n v="3.2617607777421065E-2"/>
    <n v="-6.0538143151380619E-2"/>
    <n v="-1.1570728841009292E-2"/>
    <n v="2.2307555731558848E-3"/>
    <n v="-6.3935412994977958E-2"/>
    <n v="-0.10241752305700869"/>
    <n v="-0.1681923793410014"/>
    <n v="-0.19921855580857351"/>
    <x v="8"/>
    <x v="4"/>
  </r>
  <r>
    <x v="831"/>
    <n v="111873.77"/>
    <n v="113156.12"/>
    <n v="110502.98"/>
    <n v="111122.05"/>
    <x v="824"/>
    <x v="1"/>
    <x v="0"/>
    <n v="4.0389913613004813E-2"/>
    <n v="3.0923539261801136E-2"/>
    <n v="-6.2232211667000548E-2"/>
    <n v="-1.3264797356629221E-2"/>
    <n v="5.3668705753595614E-4"/>
    <n v="-6.5629481510597887E-2"/>
    <n v="-0.10411159157262861"/>
    <n v="-0.16988644785662133"/>
    <n v="-0.20091262432419343"/>
    <n v="-0.26076490640550576"/>
    <x v="9"/>
    <x v="4"/>
  </r>
  <r>
    <x v="832"/>
    <n v="111652.67"/>
    <n v="116074.56"/>
    <n v="111210.48"/>
    <n v="115610.26"/>
    <x v="825"/>
    <x v="1"/>
    <x v="2"/>
    <n v="-9.4663743512036769E-3"/>
    <n v="-0.10262212528000536"/>
    <n v="-5.3654710969634034E-2"/>
    <n v="-3.9853226555468857E-2"/>
    <n v="-0.1060193951236027"/>
    <n v="-0.14450150518563343"/>
    <n v="-0.21027636146962614"/>
    <n v="-0.24130253793719825"/>
    <n v="-0.30115482001851057"/>
    <n v="-0.33442703756873726"/>
    <x v="9"/>
    <x v="4"/>
  </r>
  <r>
    <x v="833"/>
    <n v="112094.86"/>
    <n v="114526.9"/>
    <n v="111210.48"/>
    <n v="114515.85"/>
    <x v="826"/>
    <x v="0"/>
    <x v="0"/>
    <n v="-9.3155750928801684E-2"/>
    <n v="-4.4188336618430357E-2"/>
    <n v="-3.038685220426518E-2"/>
    <n v="-9.6553020772399023E-2"/>
    <n v="-0.13503513083442975"/>
    <n v="-0.20080998711842246"/>
    <n v="-0.23183616358599457"/>
    <n v="-0.29168844566730689"/>
    <n v="-0.32496066321753359"/>
    <n v="-0.34935091309915844"/>
    <x v="7"/>
    <x v="4"/>
  </r>
  <r>
    <x v="834"/>
    <n v="108336.26"/>
    <n v="109640.71"/>
    <n v="103848.04"/>
    <n v="103848.04"/>
    <x v="827"/>
    <x v="0"/>
    <x v="1"/>
    <n v="4.8967414310371327E-2"/>
    <n v="6.2768898724536504E-2"/>
    <n v="-3.3972698435973392E-3"/>
    <n v="-4.1879379905628067E-2"/>
    <n v="-0.10765423618962078"/>
    <n v="-0.13868041265719289"/>
    <n v="-0.19853269473850521"/>
    <n v="-0.2318049122887319"/>
    <n v="-0.25619516217035676"/>
    <n v="-0.10647290930650943"/>
    <x v="8"/>
    <x v="5"/>
  </r>
  <r>
    <x v="835"/>
    <n v="104212.85"/>
    <n v="109662.82"/>
    <n v="103306.36"/>
    <n v="108933.21"/>
    <x v="828"/>
    <x v="1"/>
    <x v="2"/>
    <n v="1.3801484414165177E-2"/>
    <n v="-5.2364684153968666E-2"/>
    <n v="-9.0846794215999394E-2"/>
    <n v="-0.1566216504999921"/>
    <n v="-0.18764782696756421"/>
    <n v="-0.24750010904887654"/>
    <n v="-0.28077232659910323"/>
    <n v="-0.30516257648072809"/>
    <n v="-0.15544032361688076"/>
    <n v="-0.14553451669559025"/>
    <x v="9"/>
    <x v="6"/>
  </r>
  <r>
    <x v="836"/>
    <n v="108557.35"/>
    <n v="110989.39"/>
    <n v="105793.67"/>
    <n v="110436.65"/>
    <x v="829"/>
    <x v="1"/>
    <x v="0"/>
    <n v="-6.6166168568133843E-2"/>
    <n v="-0.10464827863016457"/>
    <n v="-0.17042313491415728"/>
    <n v="-0.20144931138172939"/>
    <n v="-0.26130159346304171"/>
    <n v="-0.29457381101326841"/>
    <n v="-0.31896406089489326"/>
    <n v="-0.16924180803104594"/>
    <n v="-0.15933600110975543"/>
    <n v="-0.26546811077820986"/>
    <x v="9"/>
    <x v="7"/>
  </r>
  <r>
    <x v="837"/>
    <n v="108999.54"/>
    <n v="109331.18"/>
    <n v="100266.31"/>
    <n v="103129.48"/>
    <x v="830"/>
    <x v="0"/>
    <x v="1"/>
    <n v="-3.8482110062030728E-2"/>
    <n v="-0.10425696634602344"/>
    <n v="-0.13528314281359555"/>
    <n v="-0.19513542489490787"/>
    <n v="-0.22840764244513456"/>
    <n v="-0.25279789232675942"/>
    <n v="-0.10307563946291209"/>
    <n v="-9.3169832541621589E-2"/>
    <n v="-0.19930194221007602"/>
    <n v="-0.20985599806355448"/>
    <x v="9"/>
    <x v="8"/>
  </r>
  <r>
    <x v="838"/>
    <n v="103693.27"/>
    <n v="106987.58"/>
    <n v="98188.02"/>
    <n v="99160.84"/>
    <x v="831"/>
    <x v="0"/>
    <x v="1"/>
    <n v="-6.5774856283992711E-2"/>
    <n v="-9.6801032751564819E-2"/>
    <n v="-0.15665331483287714"/>
    <n v="-0.18992553238310383"/>
    <n v="-0.21431578226472869"/>
    <n v="-6.4593529400881367E-2"/>
    <n v="-5.4687722479590861E-2"/>
    <n v="-0.16081983214804529"/>
    <n v="-0.17137388800152376"/>
    <n v="-0.17137388800152376"/>
    <x v="3"/>
    <x v="9"/>
  </r>
  <r>
    <x v="839"/>
    <n v="89598.51"/>
    <n v="93622.42"/>
    <n v="89156.32"/>
    <n v="92638.55"/>
    <x v="832"/>
    <x v="0"/>
    <x v="1"/>
    <n v="-3.1026176467572109E-2"/>
    <n v="-9.0878458548884433E-2"/>
    <n v="-0.12415067609911112"/>
    <n v="-0.14854092598073598"/>
    <n v="1.1813268831113444E-3"/>
    <n v="1.108713380440185E-2"/>
    <n v="-9.5044975864052583E-2"/>
    <n v="-0.10559903171753104"/>
    <n v="-0.10559903171753104"/>
    <n v="-2.9599064016189836E-2"/>
    <x v="4"/>
    <x v="0"/>
  </r>
  <r>
    <x v="840"/>
    <n v="94186.22"/>
    <n v="96065.52"/>
    <n v="87818.7"/>
    <n v="89764.33"/>
    <x v="833"/>
    <x v="0"/>
    <x v="1"/>
    <n v="-5.9852282081312325E-2"/>
    <n v="-9.3124499631539015E-2"/>
    <n v="-0.11751474951316387"/>
    <n v="3.2207503350683453E-2"/>
    <n v="4.2113310271973958E-2"/>
    <n v="-6.4018799396480475E-2"/>
    <n v="-7.4572855249958936E-2"/>
    <n v="-7.4572855249958936E-2"/>
    <n v="1.4271124513822731E-3"/>
    <n v="-9.7252396574951661E-3"/>
    <x v="5"/>
    <x v="1"/>
  </r>
  <r>
    <x v="841"/>
    <n v="91754.18"/>
    <n v="91754.18"/>
    <n v="82733.53"/>
    <n v="84391.73"/>
    <x v="834"/>
    <x v="0"/>
    <x v="1"/>
    <n v="-3.327221755022669E-2"/>
    <n v="-5.766246743185155E-2"/>
    <n v="9.2059785431995778E-2"/>
    <n v="0.10196559235328628"/>
    <n v="-4.16651731516815E-3"/>
    <n v="-1.4720573168646611E-2"/>
    <n v="-1.4720573168646611E-2"/>
    <n v="6.1279394532694598E-2"/>
    <n v="5.0127042423817159E-2"/>
    <n v="-4.5988301646299412E-2"/>
    <x v="6"/>
    <x v="2"/>
  </r>
  <r>
    <x v="842"/>
    <n v="89211.59"/>
    <n v="89985.42"/>
    <n v="81395.899999999994"/>
    <n v="81583.83"/>
    <x v="835"/>
    <x v="0"/>
    <x v="1"/>
    <n v="-2.4390249881624859E-2"/>
    <n v="0.12533200298222247"/>
    <n v="0.13523780990351297"/>
    <n v="2.910570023505854E-2"/>
    <n v="1.8551644381580079E-2"/>
    <n v="1.8551644381580079E-2"/>
    <n v="9.4551612082921288E-2"/>
    <n v="8.3399259974043849E-2"/>
    <n v="-1.2716084096072722E-2"/>
    <n v="-5.4723565905165916E-2"/>
    <x v="7"/>
    <x v="4"/>
  </r>
  <r>
    <x v="843"/>
    <n v="76940.850000000006"/>
    <n v="80920.55"/>
    <n v="74243.5"/>
    <n v="79593.98"/>
    <x v="836"/>
    <x v="0"/>
    <x v="0"/>
    <n v="0.14972225286384733"/>
    <n v="0.15962805978513783"/>
    <n v="5.34959501166834E-2"/>
    <n v="4.2941894263204938E-2"/>
    <n v="4.2941894263204938E-2"/>
    <n v="0.11894186196454615"/>
    <n v="0.10778950985566871"/>
    <n v="1.1674165785552137E-2"/>
    <n v="-3.0333316023541057E-2"/>
    <n v="-0.10703373557201679"/>
    <x v="8"/>
    <x v="4"/>
  </r>
  <r>
    <x v="844"/>
    <n v="79593.98"/>
    <n v="91533.08"/>
    <n v="79593.98"/>
    <n v="91510.97"/>
    <x v="837"/>
    <x v="1"/>
    <x v="2"/>
    <n v="9.9058069212905053E-3"/>
    <n v="-9.6226302747163928E-2"/>
    <n v="-0.10678035860064239"/>
    <n v="-0.10678035860064239"/>
    <n v="-3.078039089930118E-2"/>
    <n v="-4.1932743008178619E-2"/>
    <n v="-0.13804808707829519"/>
    <n v="-0.18005556888738838"/>
    <n v="-0.25675598843586411"/>
    <n v="-0.31161492485938469"/>
    <x v="9"/>
    <x v="4"/>
  </r>
  <r>
    <x v="845"/>
    <n v="93744.03"/>
    <n v="96728.8"/>
    <n v="88879.95"/>
    <n v="92417.46"/>
    <x v="838"/>
    <x v="1"/>
    <x v="0"/>
    <n v="-0.10613210966845443"/>
    <n v="-0.11668616552193289"/>
    <n v="-0.11668616552193289"/>
    <n v="-4.0686197820591685E-2"/>
    <n v="-5.1838549929469124E-2"/>
    <n v="-0.14795389399958569"/>
    <n v="-0.18996137580867889"/>
    <n v="-0.26666179535715462"/>
    <n v="-0.3215207317806752"/>
    <n v="-0.19863514995104503"/>
    <x v="6"/>
    <x v="5"/>
  </r>
  <r>
    <x v="846"/>
    <n v="89365.94"/>
    <n v="90019.839999999997"/>
    <n v="82609"/>
    <n v="82609"/>
    <x v="839"/>
    <x v="0"/>
    <x v="1"/>
    <n v="-1.0554055853478461E-2"/>
    <n v="-1.0554055853478461E-2"/>
    <n v="6.5445911847862748E-2"/>
    <n v="5.4293559738985309E-2"/>
    <n v="-4.1821784331131262E-2"/>
    <n v="-8.3829266140224457E-2"/>
    <n v="-0.16052968568870019"/>
    <n v="-0.21538862211222076"/>
    <n v="-9.2503040282590598E-2"/>
    <n v="-4.3913411203454933E-2"/>
    <x v="7"/>
    <x v="6"/>
  </r>
  <r>
    <x v="847"/>
    <n v="80407.55"/>
    <n v="85159.2"/>
    <n v="75416.13"/>
    <n v="81737.14"/>
    <x v="840"/>
    <x v="0"/>
    <x v="0"/>
    <n v="0"/>
    <n v="7.5999967701341209E-2"/>
    <n v="6.484761559246377E-2"/>
    <n v="-3.1267728477652801E-2"/>
    <n v="-7.3275210286745995E-2"/>
    <n v="-0.14997562983522172"/>
    <n v="-0.2048345662587423"/>
    <n v="-8.1948984429112137E-2"/>
    <n v="-3.3359355349976472E-2"/>
    <n v="5.8048997662766277E-2"/>
    <x v="8"/>
    <x v="7"/>
  </r>
  <r>
    <x v="848"/>
    <n v="81083.240000000005"/>
    <n v="85834.9"/>
    <n v="78565.740000000005"/>
    <n v="81737.14"/>
    <x v="0"/>
    <x v="0"/>
    <x v="0"/>
    <n v="7.5999967701341209E-2"/>
    <n v="6.484761559246377E-2"/>
    <n v="-3.1267728477652801E-2"/>
    <n v="-7.3275210286745995E-2"/>
    <n v="-0.14997562983522172"/>
    <n v="-0.2048345662587423"/>
    <n v="-8.1948984429112137E-2"/>
    <n v="-3.3359355349976472E-2"/>
    <n v="5.8048997662766277E-2"/>
    <n v="2.9787338597566104E-2"/>
    <x v="9"/>
    <x v="8"/>
  </r>
  <r>
    <x v="849"/>
    <n v="83698.83"/>
    <n v="88058.15"/>
    <n v="82380.14"/>
    <n v="87949.16"/>
    <x v="841"/>
    <x v="1"/>
    <x v="2"/>
    <n v="-1.1152352108877439E-2"/>
    <n v="-0.10726769617899401"/>
    <n v="-0.1492751779880872"/>
    <n v="-0.22597559753656293"/>
    <n v="-0.28083453396008351"/>
    <n v="-0.15794895213045335"/>
    <n v="-0.10935932305131768"/>
    <n v="-1.7950970038574932E-2"/>
    <n v="-4.6212629103775105E-2"/>
    <n v="-1.1684128269853766E-2"/>
    <x v="9"/>
    <x v="9"/>
  </r>
  <r>
    <x v="850"/>
    <n v="86118.25"/>
    <n v="89365.94"/>
    <n v="84134.76"/>
    <n v="86968.320000000007"/>
    <x v="842"/>
    <x v="0"/>
    <x v="0"/>
    <n v="-9.6115344070116571E-2"/>
    <n v="-0.13812282587920977"/>
    <n v="-0.21482324542768549"/>
    <n v="-0.26968218185120607"/>
    <n v="-0.14679660002157591"/>
    <n v="-9.8206970942440242E-2"/>
    <n v="-6.7986179296974925E-3"/>
    <n v="-3.5060276994897666E-2"/>
    <n v="-5.3177616097632718E-4"/>
    <n v="5.3640283274362432E-2"/>
    <x v="0"/>
    <x v="0"/>
  </r>
  <r>
    <x v="851"/>
    <n v="81519.17"/>
    <n v="83459.070000000007"/>
    <n v="78609.33"/>
    <n v="78609.33"/>
    <x v="843"/>
    <x v="0"/>
    <x v="1"/>
    <n v="-4.2007481809093195E-2"/>
    <n v="-0.11870790135756892"/>
    <n v="-0.1735668377810895"/>
    <n v="-5.0681255951459336E-2"/>
    <n v="-2.0916268723236708E-3"/>
    <n v="8.9316726140419078E-2"/>
    <n v="6.1055067075218905E-2"/>
    <n v="9.5583567909140243E-2"/>
    <n v="0.149755627344479"/>
    <n v="8.4363510180855528E-2"/>
    <x v="1"/>
    <x v="1"/>
  </r>
  <r>
    <x v="852"/>
    <n v="74108.34"/>
    <n v="79819.039999999994"/>
    <n v="71056.820000000007"/>
    <n v="75307.149999999994"/>
    <x v="844"/>
    <x v="0"/>
    <x v="1"/>
    <n v="-7.6700419548475729E-2"/>
    <n v="-0.13155935597199631"/>
    <n v="-8.6737741423661419E-3"/>
    <n v="3.9915854936769524E-2"/>
    <n v="0.13132420794951227"/>
    <n v="0.1030625488843121"/>
    <n v="0.13759104971823344"/>
    <n v="0.1917631091535722"/>
    <n v="0.12637099198994872"/>
    <n v="9.3146269312957108E-2"/>
    <x v="2"/>
    <x v="2"/>
  </r>
  <r>
    <x v="853"/>
    <n v="68659.199999999997"/>
    <n v="72560.78"/>
    <n v="67569.37"/>
    <n v="69531.06"/>
    <x v="845"/>
    <x v="0"/>
    <x v="1"/>
    <n v="-5.4858936423520577E-2"/>
    <n v="6.8026645406109587E-2"/>
    <n v="0.11661627448524525"/>
    <n v="0.208024627497988"/>
    <n v="0.17976296843278783"/>
    <n v="0.21429146926670917"/>
    <n v="0.26846352870204793"/>
    <n v="0.20307141153842445"/>
    <n v="0.16984668886143284"/>
    <n v="0.17523750677488115"/>
    <x v="3"/>
    <x v="3"/>
  </r>
  <r>
    <x v="854"/>
    <n v="68659.199999999997"/>
    <n v="69738.13"/>
    <n v="65171.75"/>
    <n v="65716.66"/>
    <x v="846"/>
    <x v="0"/>
    <x v="1"/>
    <n v="0.12288558182963016"/>
    <n v="0.17147521090876583"/>
    <n v="0.26288356392150858"/>
    <n v="0.23462190485630841"/>
    <n v="0.26915040569022974"/>
    <n v="0.3233224651255685"/>
    <n v="0.25793034796194503"/>
    <n v="0.22470562528495341"/>
    <n v="0.23009644319840172"/>
    <n v="0.22902401143508599"/>
    <x v="4"/>
    <x v="3"/>
  </r>
  <r>
    <x v="855"/>
    <n v="69749.03"/>
    <n v="73792.289999999994"/>
    <n v="66043.61"/>
    <n v="73792.289999999994"/>
    <x v="847"/>
    <x v="1"/>
    <x v="2"/>
    <n v="4.8589629079135666E-2"/>
    <n v="0.13999798209187841"/>
    <n v="0.11173632302667824"/>
    <n v="0.14626482386059958"/>
    <n v="0.20043688329593834"/>
    <n v="0.13504476613231486"/>
    <n v="0.10182004345532325"/>
    <n v="0.10721086136877156"/>
    <n v="0.10613842960545583"/>
    <n v="0.12680407329604015"/>
    <x v="5"/>
    <x v="3"/>
  </r>
  <r>
    <x v="856"/>
    <n v="75110.98"/>
    <n v="80080.600000000006"/>
    <n v="74108.34"/>
    <n v="77377.83"/>
    <x v="848"/>
    <x v="1"/>
    <x v="2"/>
    <n v="9.1408353012742749E-2"/>
    <n v="6.3146693947542576E-2"/>
    <n v="9.7675194781463914E-2"/>
    <n v="0.15184725421680267"/>
    <n v="8.6455137053179199E-2"/>
    <n v="5.3230414376187585E-2"/>
    <n v="5.8621232289635894E-2"/>
    <n v="5.7548800526320165E-2"/>
    <n v="7.8214444216904488E-2"/>
    <n v="-4.0890394817137965E-3"/>
    <x v="6"/>
    <x v="4"/>
  </r>
  <r>
    <x v="857"/>
    <n v="79993.41"/>
    <n v="84450.81"/>
    <n v="78859.990000000005"/>
    <n v="84450.81"/>
    <x v="849"/>
    <x v="1"/>
    <x v="2"/>
    <n v="-2.8261659065200173E-2"/>
    <n v="6.2668417687211653E-3"/>
    <n v="6.0438901204059925E-2"/>
    <n v="-4.9532159595635505E-3"/>
    <n v="-3.8177938636555164E-2"/>
    <n v="-3.2787120723106855E-2"/>
    <n v="-3.3859552486422584E-2"/>
    <n v="-1.3193908795838261E-2"/>
    <n v="-9.5497392494456546E-2"/>
    <n v="-4.1199398921955122E-2"/>
    <x v="7"/>
    <x v="5"/>
  </r>
  <r>
    <x v="858"/>
    <n v="81737.14"/>
    <n v="84527.1"/>
    <n v="79928.03"/>
    <n v="82064.09"/>
    <x v="850"/>
    <x v="0"/>
    <x v="0"/>
    <n v="3.4528500833921338E-2"/>
    <n v="8.8700560269260098E-2"/>
    <n v="2.3308443105636623E-2"/>
    <n v="-9.9162795713549912E-3"/>
    <n v="-4.525461657906682E-3"/>
    <n v="-5.5978934212224107E-3"/>
    <n v="1.5067750269361913E-2"/>
    <n v="-6.7235733429256372E-2"/>
    <n v="-1.2937739856754948E-2"/>
    <n v="-2.6526561270292626E-2"/>
    <x v="8"/>
    <x v="6"/>
  </r>
  <r>
    <x v="859"/>
    <n v="83262.899999999994"/>
    <n v="85551.54"/>
    <n v="82674.39"/>
    <n v="84897.64"/>
    <x v="851"/>
    <x v="1"/>
    <x v="2"/>
    <n v="5.417205943533876E-2"/>
    <n v="-1.1220057728284716E-2"/>
    <n v="-4.444478040527633E-2"/>
    <n v="-3.905396249182802E-2"/>
    <n v="-4.0126394255143749E-2"/>
    <n v="-1.9460750564559426E-2"/>
    <n v="-0.10176423426317771"/>
    <n v="-4.7466240690676287E-2"/>
    <n v="-6.1055062104213964E-2"/>
    <n v="-5.9539716193138692E-2"/>
    <x v="9"/>
    <x v="7"/>
  </r>
  <r>
    <x v="860"/>
    <n v="86968.320000000007"/>
    <n v="91022.48"/>
    <n v="86336.22"/>
    <n v="89496.72"/>
    <x v="852"/>
    <x v="1"/>
    <x v="2"/>
    <n v="-6.5392117163623475E-2"/>
    <n v="-9.8616839840615089E-2"/>
    <n v="-9.322602192716678E-2"/>
    <n v="-9.4298453690482509E-2"/>
    <n v="-7.3632809999898186E-2"/>
    <n v="-0.15593629369851647"/>
    <n v="-0.10163830012601505"/>
    <n v="-0.11522712153955272"/>
    <n v="-0.11371177562847745"/>
    <n v="-0.16598127325773726"/>
    <x v="9"/>
    <x v="4"/>
  </r>
  <r>
    <x v="861"/>
    <n v="89365.94"/>
    <n v="89671.09"/>
    <n v="83437.27"/>
    <n v="83644.34"/>
    <x v="853"/>
    <x v="0"/>
    <x v="1"/>
    <n v="-3.3224722676991614E-2"/>
    <n v="-2.7833904763543305E-2"/>
    <n v="-2.8906336526859033E-2"/>
    <n v="-8.2406928362747101E-3"/>
    <n v="-9.0544176534892995E-2"/>
    <n v="-3.6246182962391571E-2"/>
    <n v="-4.9835004375929248E-2"/>
    <n v="-4.8319658464853976E-2"/>
    <n v="-0.10058915609411379"/>
    <n v="-0.1180057775811747"/>
    <x v="6"/>
    <x v="4"/>
  </r>
  <r>
    <x v="862"/>
    <n v="82805.17"/>
    <n v="83655.240000000005"/>
    <n v="78140.710000000006"/>
    <n v="80865.279999999999"/>
    <x v="854"/>
    <x v="0"/>
    <x v="1"/>
    <n v="5.3908179134483092E-3"/>
    <n v="4.3183861501325804E-3"/>
    <n v="2.4984029840716904E-2"/>
    <n v="-5.7319453857901381E-2"/>
    <n v="-3.0214602853999573E-3"/>
    <n v="-1.6610281698937635E-2"/>
    <n v="-1.5094935787862362E-2"/>
    <n v="-6.7364433417122171E-2"/>
    <n v="-8.4781054904183084E-2"/>
    <n v="-0.1512507974774796"/>
    <x v="7"/>
    <x v="4"/>
  </r>
  <r>
    <x v="863"/>
    <n v="82173.070000000007"/>
    <n v="83480.87"/>
    <n v="80080.600000000006"/>
    <n v="81301.210000000006"/>
    <x v="855"/>
    <x v="1"/>
    <x v="0"/>
    <n v="-1.0724317633157288E-3"/>
    <n v="1.9593211927268595E-2"/>
    <n v="-6.271027177134969E-2"/>
    <n v="-8.4122781988482664E-3"/>
    <n v="-2.2001099612385944E-2"/>
    <n v="-2.0485753701310672E-2"/>
    <n v="-7.2755251330570481E-2"/>
    <n v="-9.0171872817631393E-2"/>
    <n v="-0.15664161539092791"/>
    <n v="-6.9616250233595633E-2"/>
    <x v="8"/>
    <x v="5"/>
  </r>
  <r>
    <x v="864"/>
    <n v="85464.35"/>
    <n v="86183.64"/>
    <n v="80058.8"/>
    <n v="81214.02"/>
    <x v="856"/>
    <x v="0"/>
    <x v="0"/>
    <n v="2.0665643690584323E-2"/>
    <n v="-6.1637840008033962E-2"/>
    <n v="-7.3398464355325377E-3"/>
    <n v="-2.0928667849070215E-2"/>
    <n v="-1.9413321937994943E-2"/>
    <n v="-7.1682819567254752E-2"/>
    <n v="-8.9099441054315665E-2"/>
    <n v="-0.15556918362761218"/>
    <n v="-6.8543818470279905E-2"/>
    <n v="-4.2342963188370386E-2"/>
    <x v="9"/>
    <x v="6"/>
  </r>
  <r>
    <x v="865"/>
    <n v="79993.41"/>
    <n v="83328.289999999994"/>
    <n v="78358.67"/>
    <n v="82892.36"/>
    <x v="857"/>
    <x v="1"/>
    <x v="0"/>
    <n v="-8.2303483698618285E-2"/>
    <n v="-2.8005490126116861E-2"/>
    <n v="-4.1594311539654538E-2"/>
    <n v="-4.0078965628579266E-2"/>
    <n v="-9.2348463257839075E-2"/>
    <n v="-0.10976508474489999"/>
    <n v="-0.17623482731819651"/>
    <n v="-8.9209462160864228E-2"/>
    <n v="-6.3008606878954709E-2"/>
    <n v="-1.620001925680159E-2"/>
    <x v="0"/>
    <x v="7"/>
  </r>
  <r>
    <x v="866"/>
    <n v="83262.899999999994"/>
    <n v="83480.87"/>
    <n v="75416.13"/>
    <n v="76070.03"/>
    <x v="858"/>
    <x v="0"/>
    <x v="1"/>
    <n v="5.4297993572501424E-2"/>
    <n v="4.0709172158963747E-2"/>
    <n v="4.2224518070039019E-2"/>
    <n v="-1.004497955922079E-2"/>
    <n v="-2.7461601046281703E-2"/>
    <n v="-9.3931343619578223E-2"/>
    <n v="-6.905978462245943E-3"/>
    <n v="1.9294876819663576E-2"/>
    <n v="6.6103464441816695E-2"/>
    <n v="5.6347324425765288E-2"/>
    <x v="1"/>
    <x v="8"/>
  </r>
  <r>
    <x v="867"/>
    <n v="75634.100000000006"/>
    <n v="80211.38"/>
    <n v="74108.34"/>
    <n v="80200.479999999996"/>
    <x v="859"/>
    <x v="1"/>
    <x v="2"/>
    <n v="-1.3588821413537677E-2"/>
    <n v="-1.2073475502462405E-2"/>
    <n v="-6.4342973131722214E-2"/>
    <n v="-8.1759594618783127E-2"/>
    <n v="-0.14822933719207965"/>
    <n v="-6.1203972034747367E-2"/>
    <n v="-3.5003116752837848E-2"/>
    <n v="1.1805470869315271E-2"/>
    <n v="2.0493308532638643E-3"/>
    <n v="1.4638246093919616E-2"/>
    <x v="0"/>
    <x v="9"/>
  </r>
  <r>
    <x v="868"/>
    <n v="82609"/>
    <n v="82826.97"/>
    <n v="76985.490000000005"/>
    <n v="79110.649999999994"/>
    <x v="860"/>
    <x v="0"/>
    <x v="0"/>
    <n v="1.5153459110752721E-3"/>
    <n v="-5.0754151718184537E-2"/>
    <n v="-6.817077320524545E-2"/>
    <n v="-0.13464051577854197"/>
    <n v="-4.761515062120969E-2"/>
    <n v="-2.1414295339300171E-2"/>
    <n v="2.5394292282852948E-2"/>
    <n v="1.5638152266801542E-2"/>
    <n v="2.8227067507457293E-2"/>
    <n v="-2.6637750674327054E-2"/>
    <x v="1"/>
    <x v="0"/>
  </r>
  <r>
    <x v="869"/>
    <n v="76505.960000000006"/>
    <n v="80418.45"/>
    <n v="75198.17"/>
    <n v="79230.53"/>
    <x v="861"/>
    <x v="1"/>
    <x v="0"/>
    <n v="-5.2269497629259809E-2"/>
    <n v="-6.9686119116320722E-2"/>
    <n v="-0.13615586168961724"/>
    <n v="-4.9130496532284962E-2"/>
    <n v="-2.2929641250375443E-2"/>
    <n v="2.3878946371777676E-2"/>
    <n v="1.412280635572627E-2"/>
    <n v="2.6711721596382021E-2"/>
    <n v="-2.8153096585402326E-2"/>
    <n v="-1.5856876343140924E-2"/>
    <x v="2"/>
    <x v="1"/>
  </r>
  <r>
    <x v="870"/>
    <n v="76288"/>
    <n v="78838.2"/>
    <n v="74446.19"/>
    <n v="75089.19"/>
    <x v="862"/>
    <x v="0"/>
    <x v="1"/>
    <n v="-1.7416621487060913E-2"/>
    <n v="-8.3886364060357432E-2"/>
    <n v="3.1390010969748472E-3"/>
    <n v="2.9339856378884366E-2"/>
    <n v="7.6148444001037485E-2"/>
    <n v="6.6392303984986079E-2"/>
    <n v="7.898121922564183E-2"/>
    <n v="2.4116401043857483E-2"/>
    <n v="3.6412621286118885E-2"/>
    <n v="4.1779919775255525E-2"/>
    <x v="3"/>
    <x v="2"/>
  </r>
  <r>
    <x v="871"/>
    <n v="75416.13"/>
    <n v="76680.34"/>
    <n v="73127.5"/>
    <n v="73781.39"/>
    <x v="863"/>
    <x v="0"/>
    <x v="0"/>
    <n v="-6.646974257329652E-2"/>
    <n v="2.055562258403576E-2"/>
    <n v="4.6756477865945278E-2"/>
    <n v="9.3565065488098398E-2"/>
    <n v="8.3808925472046991E-2"/>
    <n v="9.6397840712702743E-2"/>
    <n v="4.1533022530918395E-2"/>
    <n v="5.3829242773179797E-2"/>
    <n v="5.9196541262316438E-2"/>
    <n v="6.2287267536583424E-2"/>
    <x v="4"/>
    <x v="3"/>
  </r>
  <r>
    <x v="872"/>
    <n v="69749.03"/>
    <n v="71296.58"/>
    <n v="68223.27"/>
    <n v="68877.16"/>
    <x v="864"/>
    <x v="0"/>
    <x v="1"/>
    <n v="8.702536515733228E-2"/>
    <n v="0.1132262204392418"/>
    <n v="0.16003480806139492"/>
    <n v="0.15027866804534351"/>
    <n v="0.16286758328599926"/>
    <n v="0.10800276510421492"/>
    <n v="0.12029898534647632"/>
    <n v="0.12566628383561296"/>
    <n v="0.12875701010987994"/>
    <n v="0.13155805712264479"/>
    <x v="5"/>
    <x v="3"/>
  </r>
  <r>
    <x v="873"/>
    <n v="72691.56"/>
    <n v="75634.100000000006"/>
    <n v="71994.070000000007"/>
    <n v="74871.22"/>
    <x v="865"/>
    <x v="1"/>
    <x v="2"/>
    <n v="2.6200855281909519E-2"/>
    <n v="7.3009442904062638E-2"/>
    <n v="6.3253302888011231E-2"/>
    <n v="7.5842218128666983E-2"/>
    <n v="2.0977399946882636E-2"/>
    <n v="3.3273620189144038E-2"/>
    <n v="3.8640918678280678E-2"/>
    <n v="4.1731644952547664E-2"/>
    <n v="4.453269196531251E-2"/>
    <n v="0.12051038411409498"/>
    <x v="0"/>
    <x v="9"/>
  </r>
  <r>
    <x v="874"/>
    <n v="75198.17"/>
    <n v="78053.52"/>
    <n v="73781.39"/>
    <n v="76832.91"/>
    <x v="866"/>
    <x v="1"/>
    <x v="0"/>
    <n v="4.6808587622153119E-2"/>
    <n v="3.7052447606101713E-2"/>
    <n v="4.9641362846757464E-2"/>
    <n v="-5.2234553350268831E-3"/>
    <n v="7.0727649072345189E-3"/>
    <n v="1.2440063396371159E-2"/>
    <n v="1.5530789670638145E-2"/>
    <n v="1.8331836683402991E-2"/>
    <n v="9.4309528832185463E-2"/>
    <n v="8.4444519867839296E-2"/>
    <x v="1"/>
    <x v="0"/>
  </r>
  <r>
    <x v="875"/>
    <n v="75209.070000000007"/>
    <n v="81301.210000000006"/>
    <n v="75198.17"/>
    <n v="80429.350000000006"/>
    <x v="867"/>
    <x v="1"/>
    <x v="2"/>
    <n v="-9.7561400160514067E-3"/>
    <n v="2.8327752246043447E-3"/>
    <n v="-5.2032042957180002E-2"/>
    <n v="-3.9735822714918601E-2"/>
    <n v="-3.436852422578196E-2"/>
    <n v="-3.1277797951514974E-2"/>
    <n v="-2.8476750938750128E-2"/>
    <n v="4.7500941210032344E-2"/>
    <n v="3.7635932245686177E-2"/>
    <n v="6.5428318630154636E-2"/>
    <x v="0"/>
    <x v="1"/>
  </r>
  <r>
    <x v="876"/>
    <n v="80647.31"/>
    <n v="80799.89"/>
    <n v="79208.740000000005"/>
    <n v="79644.67"/>
    <x v="868"/>
    <x v="0"/>
    <x v="0"/>
    <n v="1.2588915240655751E-2"/>
    <n v="-4.2275902941128596E-2"/>
    <n v="-2.9979682698867194E-2"/>
    <n v="-2.4612384209730553E-2"/>
    <n v="-2.1521657935463567E-2"/>
    <n v="-1.8720610922698722E-2"/>
    <n v="5.725708122608375E-2"/>
    <n v="4.7392072261737583E-2"/>
    <n v="7.5184458646206043E-2"/>
    <n v="6.4980293415201729E-2"/>
    <x v="1"/>
    <x v="2"/>
  </r>
  <r>
    <x v="877"/>
    <n v="79023.47"/>
    <n v="81911.509999999995"/>
    <n v="78260.59"/>
    <n v="80647.31"/>
    <x v="869"/>
    <x v="1"/>
    <x v="0"/>
    <n v="-5.4864818181784347E-2"/>
    <n v="-4.2568597939522945E-2"/>
    <n v="-3.7201299450386305E-2"/>
    <n v="-3.4110573176119319E-2"/>
    <n v="-3.1309526163354473E-2"/>
    <n v="4.4668165985427999E-2"/>
    <n v="3.4803157021081832E-2"/>
    <n v="6.2595543405550291E-2"/>
    <n v="5.2391378174545977E-2"/>
    <n v="6.4504794773133423E-2"/>
    <x v="0"/>
    <x v="3"/>
  </r>
  <r>
    <x v="878"/>
    <n v="78511.25"/>
    <n v="78685.62"/>
    <n v="75328.95"/>
    <n v="76222.61"/>
    <x v="870"/>
    <x v="0"/>
    <x v="1"/>
    <n v="1.2296220242261402E-2"/>
    <n v="1.7663518731398042E-2"/>
    <n v="2.0754245005665029E-2"/>
    <n v="2.3555292018429874E-2"/>
    <n v="9.9532984167212346E-2"/>
    <n v="8.9667975202866179E-2"/>
    <n v="0.11746036158733464"/>
    <n v="0.10725619635633032"/>
    <n v="0.11936961295491777"/>
    <n v="9.3395588498152549E-2"/>
    <x v="1"/>
    <x v="3"/>
  </r>
  <r>
    <x v="879"/>
    <n v="77377.83"/>
    <n v="78511.25"/>
    <n v="76375.179999999993"/>
    <n v="77159.86"/>
    <x v="871"/>
    <x v="1"/>
    <x v="0"/>
    <n v="5.3672984891366404E-3"/>
    <n v="8.4580247634036265E-3"/>
    <n v="1.1259071776168472E-2"/>
    <n v="8.7236763924950944E-2"/>
    <n v="7.7371754960604777E-2"/>
    <n v="0.10516414134507324"/>
    <n v="9.4959976114068922E-2"/>
    <n v="0.10707339271265637"/>
    <n v="8.1099368255891147E-2"/>
    <n v="0.12554385001640789"/>
    <x v="0"/>
    <x v="3"/>
  </r>
  <r>
    <x v="880"/>
    <n v="76396.98"/>
    <n v="77922.740000000005"/>
    <n v="74086.539999999994"/>
    <n v="77574"/>
    <x v="872"/>
    <x v="1"/>
    <x v="0"/>
    <n v="3.0907262742669861E-3"/>
    <n v="5.8917732870318318E-3"/>
    <n v="8.1869465435814304E-2"/>
    <n v="7.2004456471468137E-2"/>
    <n v="9.9796842855936596E-2"/>
    <n v="8.9592677624932282E-2"/>
    <n v="0.10170609422351973"/>
    <n v="7.5732069766754506E-2"/>
    <n v="0.12017655152727125"/>
    <n v="0.11005830027235164"/>
    <x v="1"/>
    <x v="3"/>
  </r>
  <r>
    <x v="881"/>
    <n v="77835.55"/>
    <n v="79186.94"/>
    <n v="76941.89"/>
    <n v="77813.759999999995"/>
    <x v="873"/>
    <x v="1"/>
    <x v="0"/>
    <n v="2.8010470127648457E-3"/>
    <n v="7.8778739161547318E-2"/>
    <n v="6.8913730197201151E-2"/>
    <n v="9.670611658166961E-2"/>
    <n v="8.6501951350665296E-2"/>
    <n v="9.8615367949252741E-2"/>
    <n v="7.264134349248752E-2"/>
    <n v="0.11708582525300426"/>
    <n v="0.10696757399808465"/>
    <n v="9.8593193819276448E-2"/>
    <x v="2"/>
    <x v="3"/>
  </r>
  <r>
    <x v="882"/>
    <n v="76702.13"/>
    <n v="78031.72"/>
    <n v="74609.66"/>
    <n v="78031.72"/>
    <x v="874"/>
    <x v="1"/>
    <x v="0"/>
    <n v="7.5977692148782472E-2"/>
    <n v="6.6112683184436305E-2"/>
    <n v="9.3905069568904764E-2"/>
    <n v="8.370090433790045E-2"/>
    <n v="9.5814320936487896E-2"/>
    <n v="6.9840296479722674E-2"/>
    <n v="0.11428477824023942"/>
    <n v="0.10416652698531981"/>
    <n v="9.5792146806511602E-2"/>
    <n v="8.9334072054530367E-2"/>
    <x v="3"/>
    <x v="2"/>
  </r>
  <r>
    <x v="883"/>
    <n v="81726.240000000005"/>
    <n v="84221.95"/>
    <n v="80451.14"/>
    <n v="83960.39"/>
    <x v="875"/>
    <x v="1"/>
    <x v="2"/>
    <n v="-9.8650089643461669E-3"/>
    <n v="1.7927377420122292E-2"/>
    <n v="7.7232121891179784E-3"/>
    <n v="1.9836628787705424E-2"/>
    <n v="-6.1373956690597975E-3"/>
    <n v="3.8307086091456943E-2"/>
    <n v="2.8188834836537335E-2"/>
    <n v="1.981445465772913E-2"/>
    <n v="1.3356379905747895E-2"/>
    <n v="-2.3393527862980656E-2"/>
    <x v="4"/>
    <x v="4"/>
  </r>
  <r>
    <x v="884"/>
    <n v="83262.899999999994"/>
    <n v="85311.78"/>
    <n v="82347.44"/>
    <n v="83132.12"/>
    <x v="876"/>
    <x v="0"/>
    <x v="0"/>
    <n v="2.7792386384468459E-2"/>
    <n v="1.7588221153464145E-2"/>
    <n v="2.9701637752051591E-2"/>
    <n v="3.7276132952863694E-3"/>
    <n v="4.817209505580311E-2"/>
    <n v="3.8053843800883502E-2"/>
    <n v="2.9679463622075297E-2"/>
    <n v="2.3221388870094062E-2"/>
    <n v="-1.352851889863449E-2"/>
    <n v="-4.5711302832914469E-2"/>
    <x v="5"/>
    <x v="4"/>
  </r>
  <r>
    <x v="885"/>
    <n v="84788.66"/>
    <n v="87120.89"/>
    <n v="84363.63"/>
    <n v="85442.559999999998"/>
    <x v="877"/>
    <x v="1"/>
    <x v="0"/>
    <n v="-1.0204165231004314E-2"/>
    <n v="1.9092513675831313E-3"/>
    <n v="-2.406477308918209E-2"/>
    <n v="2.0379708671334651E-2"/>
    <n v="1.0261457416415043E-2"/>
    <n v="1.8870772376068379E-3"/>
    <n v="-4.5709975143743975E-3"/>
    <n v="-4.1320905283102949E-2"/>
    <n v="-7.3503689217382928E-2"/>
    <n v="-6.8944828351562903E-2"/>
    <x v="6"/>
    <x v="5"/>
  </r>
  <r>
    <x v="886"/>
    <n v="85769.51"/>
    <n v="87120.89"/>
    <n v="84461.71"/>
    <n v="84570.69"/>
    <x v="878"/>
    <x v="0"/>
    <x v="0"/>
    <n v="1.2113416598587445E-2"/>
    <n v="-1.3860607858177776E-2"/>
    <n v="3.0583873902338965E-2"/>
    <n v="2.0465622647419357E-2"/>
    <n v="1.2091242468611152E-2"/>
    <n v="5.6331677166299166E-3"/>
    <n v="-3.1116740052098635E-2"/>
    <n v="-6.3299523986378614E-2"/>
    <n v="-5.8740663120558589E-2"/>
    <n v="-5.059855994466822E-2"/>
    <x v="7"/>
    <x v="6"/>
  </r>
  <r>
    <x v="887"/>
    <n v="80974.259999999995"/>
    <n v="85987.47"/>
    <n v="80778.09"/>
    <n v="85595.13"/>
    <x v="879"/>
    <x v="1"/>
    <x v="0"/>
    <n v="-2.5974024456765221E-2"/>
    <n v="1.847045730375152E-2"/>
    <n v="8.3522060488319116E-3"/>
    <n v="-2.2174129976293422E-5"/>
    <n v="-6.4802488819575288E-3"/>
    <n v="-4.323015665068608E-2"/>
    <n v="-7.5412940584966059E-2"/>
    <n v="-7.0854079719146035E-2"/>
    <n v="-6.2711976543255665E-2"/>
    <n v="-5.6489272278610447E-2"/>
    <x v="8"/>
    <x v="7"/>
  </r>
  <r>
    <x v="888"/>
    <n v="87099.1"/>
    <n v="87186.28"/>
    <n v="83153.919999999998"/>
    <n v="83371.88"/>
    <x v="880"/>
    <x v="0"/>
    <x v="0"/>
    <n v="4.4444481760516741E-2"/>
    <n v="3.4326230505597133E-2"/>
    <n v="2.5951850326788928E-2"/>
    <n v="1.9493775574807692E-2"/>
    <n v="-1.7256132193920859E-2"/>
    <n v="-4.9438916128200838E-2"/>
    <n v="-4.4880055262380814E-2"/>
    <n v="-3.6737952086490444E-2"/>
    <n v="-3.0515247821845226E-2"/>
    <n v="4.6589943443790749E-2"/>
    <x v="0"/>
    <x v="8"/>
  </r>
  <r>
    <x v="889"/>
    <n v="84243.75"/>
    <n v="87273.47"/>
    <n v="84243.75"/>
    <n v="87077.3"/>
    <x v="881"/>
    <x v="1"/>
    <x v="2"/>
    <n v="-1.0118251254919608E-2"/>
    <n v="-1.8492631433727813E-2"/>
    <n v="-2.4950706185709048E-2"/>
    <n v="-6.17006139544376E-2"/>
    <n v="-9.3883397888717579E-2"/>
    <n v="-8.9324537022897554E-2"/>
    <n v="-8.1182433847007185E-2"/>
    <n v="-7.4959729582361967E-2"/>
    <n v="2.1454616832740081E-3"/>
    <n v="3.8060461584306204E-2"/>
    <x v="0"/>
    <x v="9"/>
  </r>
  <r>
    <x v="890"/>
    <n v="85347.01"/>
    <n v="87788.53"/>
    <n v="85134.7"/>
    <n v="86196.23"/>
    <x v="882"/>
    <x v="0"/>
    <x v="0"/>
    <n v="-8.3743801788082051E-3"/>
    <n v="-1.483245493078944E-2"/>
    <n v="-5.1582362699517992E-2"/>
    <n v="-8.3765146633797971E-2"/>
    <n v="-7.9206285767977946E-2"/>
    <n v="-7.1064182592087577E-2"/>
    <n v="-6.4841478327442359E-2"/>
    <n v="1.2263712938193616E-2"/>
    <n v="4.8178712839225812E-2"/>
    <n v="6.5867337325910325E-2"/>
    <x v="0"/>
    <x v="0"/>
  </r>
  <r>
    <x v="891"/>
    <n v="86408.54"/>
    <n v="88202.52"/>
    <n v="84582.71"/>
    <n v="85474.39"/>
    <x v="883"/>
    <x v="0"/>
    <x v="0"/>
    <n v="-6.4580747519812354E-3"/>
    <n v="-4.3207982520709787E-2"/>
    <n v="-7.5390766454989766E-2"/>
    <n v="-7.0831905589169741E-2"/>
    <n v="-6.2689802413279372E-2"/>
    <n v="-5.6467098148634154E-2"/>
    <n v="2.0638093117001821E-2"/>
    <n v="5.6553093018034017E-2"/>
    <n v="7.424171750471853E-2"/>
    <n v="3.7277642719457549E-2"/>
    <x v="1"/>
    <x v="1"/>
  </r>
  <r>
    <x v="892"/>
    <n v="84508.4"/>
    <n v="86313"/>
    <n v="83860.86"/>
    <n v="84922.39"/>
    <x v="884"/>
    <x v="0"/>
    <x v="0"/>
    <n v="-3.6749907768728551E-2"/>
    <n v="-6.8932691703008531E-2"/>
    <n v="-6.4373830837188506E-2"/>
    <n v="-5.6231727661298136E-2"/>
    <n v="-5.0009023396652919E-2"/>
    <n v="2.7096167868983057E-2"/>
    <n v="6.3011167770015253E-2"/>
    <n v="8.0699792256699765E-2"/>
    <n v="4.3735717471438784E-2"/>
    <n v="6.8883140926007558E-2"/>
    <x v="2"/>
    <x v="2"/>
  </r>
  <r>
    <x v="893"/>
    <n v="85559.31"/>
    <n v="85845.93"/>
    <n v="81164.58"/>
    <n v="81801.5"/>
    <x v="885"/>
    <x v="0"/>
    <x v="1"/>
    <n v="-3.2182783934279979E-2"/>
    <n v="-2.7623923068459955E-2"/>
    <n v="-1.9481819892569585E-2"/>
    <n v="-1.3259115627924367E-2"/>
    <n v="6.3846075637711608E-2"/>
    <n v="9.9761075538743804E-2"/>
    <n v="0.11744970002542832"/>
    <n v="8.0485625240167336E-2"/>
    <n v="0.10563304869473611"/>
    <n v="9.2252812555361108E-2"/>
    <x v="3"/>
    <x v="3"/>
  </r>
  <r>
    <x v="894"/>
    <n v="82480.88"/>
    <n v="82693.179999999993"/>
    <n v="78648.75"/>
    <n v="79168.899999999994"/>
    <x v="886"/>
    <x v="0"/>
    <x v="1"/>
    <n v="4.5588608658200247E-3"/>
    <n v="1.2700964041710394E-2"/>
    <n v="1.8923668306355612E-2"/>
    <n v="9.6028859571991587E-2"/>
    <n v="0.13194385947302378"/>
    <n v="0.1496324839597083"/>
    <n v="0.11266840917444731"/>
    <n v="0.13781583262901609"/>
    <n v="0.12443559648964109"/>
    <n v="7.7326374382511776E-2"/>
    <x v="4"/>
    <x v="3"/>
  </r>
  <r>
    <x v="895"/>
    <n v="79614.75"/>
    <n v="80485.2"/>
    <n v="78563.83"/>
    <n v="79529.820000000007"/>
    <x v="887"/>
    <x v="1"/>
    <x v="0"/>
    <n v="8.1421031758903695E-3"/>
    <n v="1.4364807440535587E-2"/>
    <n v="9.1469998706171562E-2"/>
    <n v="0.12738499860720376"/>
    <n v="0.14507362309388827"/>
    <n v="0.10810954830862729"/>
    <n v="0.13325697176319606"/>
    <n v="0.11987673562382106"/>
    <n v="7.2767513516691751E-2"/>
    <n v="7.8510290501598523E-2"/>
    <x v="5"/>
    <x v="3"/>
  </r>
  <r>
    <x v="896"/>
    <n v="80357.820000000007"/>
    <n v="81207.039999999994"/>
    <n v="79221.98"/>
    <n v="80177.36"/>
    <x v="888"/>
    <x v="1"/>
    <x v="0"/>
    <n v="6.222704264645218E-3"/>
    <n v="8.3327895530281193E-2"/>
    <n v="0.11924289543131339"/>
    <n v="0.1369315199179979"/>
    <n v="9.9967445132736921E-2"/>
    <n v="0.12511486858730569"/>
    <n v="0.11173463244793069"/>
    <n v="6.4625410340801381E-2"/>
    <n v="7.0368187325708154E-2"/>
    <n v="2.9653170343674762E-2"/>
    <x v="6"/>
    <x v="3"/>
  </r>
  <r>
    <x v="897"/>
    <n v="80676.28"/>
    <n v="81695.34"/>
    <n v="80187.97"/>
    <n v="80676.28"/>
    <x v="889"/>
    <x v="1"/>
    <x v="0"/>
    <n v="7.7105191265635975E-2"/>
    <n v="0.11302019116666817"/>
    <n v="0.13070881565335268"/>
    <n v="9.3744740868091703E-2"/>
    <n v="0.11889216432266048"/>
    <n v="0.10551192818328547"/>
    <n v="5.8402706076156163E-2"/>
    <n v="6.4145483061062936E-2"/>
    <n v="2.3430466079029544E-2"/>
    <n v="4.6981258953732064E-2"/>
    <x v="7"/>
    <x v="5"/>
  </r>
  <r>
    <x v="898"/>
    <n v="81950.11"/>
    <n v="86939.3"/>
    <n v="81737.8"/>
    <n v="86896.84"/>
    <x v="890"/>
    <x v="1"/>
    <x v="2"/>
    <n v="3.5914999901032196E-2"/>
    <n v="5.3603624387716708E-2"/>
    <n v="1.6639549602455728E-2"/>
    <n v="4.1786973057024501E-2"/>
    <n v="2.84067369176495E-2"/>
    <n v="-1.8702485189479812E-2"/>
    <n v="-1.2959708204573039E-2"/>
    <n v="-5.3674725186606431E-2"/>
    <n v="-3.0123932311903912E-2"/>
    <n v="-2.1021549019034746E-2"/>
    <x v="8"/>
    <x v="6"/>
  </r>
  <r>
    <x v="899"/>
    <n v="87257.76"/>
    <n v="90548.5"/>
    <n v="85347.01"/>
    <n v="90017.74"/>
    <x v="891"/>
    <x v="1"/>
    <x v="2"/>
    <n v="1.7688624486684512E-2"/>
    <n v="-1.9275450298576469E-2"/>
    <n v="5.871973155992305E-3"/>
    <n v="-7.5082629833826964E-3"/>
    <n v="-5.4617485090512008E-2"/>
    <n v="-4.8874708105605236E-2"/>
    <n v="-8.9589725087638628E-2"/>
    <n v="-6.6038932212936108E-2"/>
    <n v="-5.6936548920066943E-2"/>
    <n v="-7.2722093155657919E-2"/>
    <x v="9"/>
    <x v="7"/>
  </r>
  <r>
    <x v="900"/>
    <n v="90845.73"/>
    <n v="91716.19"/>
    <n v="89656.82"/>
    <n v="91610.03"/>
    <x v="892"/>
    <x v="1"/>
    <x v="0"/>
    <n v="-3.6964074785260981E-2"/>
    <n v="-1.1816651330692207E-2"/>
    <n v="-2.5196887470067209E-2"/>
    <n v="-7.230610957719652E-2"/>
    <n v="-6.6563332592289748E-2"/>
    <n v="-0.10727834957432314"/>
    <n v="-8.372755669962062E-2"/>
    <n v="-7.4625173406751455E-2"/>
    <n v="-9.0410717642342431E-2"/>
    <n v="-0.13063469595055932"/>
    <x v="8"/>
    <x v="4"/>
  </r>
  <r>
    <x v="901"/>
    <n v="89816.05"/>
    <n v="90399.89"/>
    <n v="87470.07"/>
    <n v="88223.75"/>
    <x v="893"/>
    <x v="0"/>
    <x v="1"/>
    <n v="2.5147423454568774E-2"/>
    <n v="1.1767187315193772E-2"/>
    <n v="-3.5342034791935539E-2"/>
    <n v="-2.9599257807028767E-2"/>
    <n v="-7.0314274789062159E-2"/>
    <n v="-4.6763481914359639E-2"/>
    <n v="-3.7661098621490474E-2"/>
    <n v="-5.344664285708145E-2"/>
    <n v="-9.367062116529834E-2"/>
    <n v="-6.1840406630849221E-2"/>
    <x v="9"/>
    <x v="5"/>
  </r>
  <r>
    <x v="902"/>
    <n v="88202.52"/>
    <n v="90537.89"/>
    <n v="86758.84"/>
    <n v="90442.35"/>
    <x v="894"/>
    <x v="1"/>
    <x v="0"/>
    <n v="-1.3380236139375001E-2"/>
    <n v="-6.0489458246504313E-2"/>
    <n v="-5.4746681261597541E-2"/>
    <n v="-9.5461698243630932E-2"/>
    <n v="-7.1910905368928413E-2"/>
    <n v="-6.2808522076059248E-2"/>
    <n v="-7.8594066311650224E-2"/>
    <n v="-0.11881804461986711"/>
    <n v="-8.6987830085417994E-2"/>
    <n v="-0.10112661192561723"/>
    <x v="9"/>
    <x v="6"/>
  </r>
  <r>
    <x v="903"/>
    <n v="89784.2"/>
    <n v="91811.72"/>
    <n v="88552.83"/>
    <n v="89232.21"/>
    <x v="895"/>
    <x v="0"/>
    <x v="0"/>
    <n v="-4.7109222107129312E-2"/>
    <n v="-4.1366445122222539E-2"/>
    <n v="-8.2081462104255931E-2"/>
    <n v="-5.8530669229553411E-2"/>
    <n v="-4.9428285936684246E-2"/>
    <n v="-6.5213830172275222E-2"/>
    <n v="-0.10543780848049211"/>
    <n v="-7.3607593946042993E-2"/>
    <n v="-8.7746375786242226E-2"/>
    <n v="-8.6442631651709068E-2"/>
    <x v="8"/>
    <x v="7"/>
  </r>
  <r>
    <x v="904"/>
    <n v="88404.21"/>
    <n v="88595.29"/>
    <n v="84497.78"/>
    <n v="85028.55"/>
    <x v="896"/>
    <x v="0"/>
    <x v="1"/>
    <n v="5.7427769849067722E-3"/>
    <n v="-3.497223999712662E-2"/>
    <n v="-1.14214471224241E-2"/>
    <n v="-2.3190638295549348E-3"/>
    <n v="-1.8104608065145911E-2"/>
    <n v="-5.8328586373362801E-2"/>
    <n v="-2.6498371838913681E-2"/>
    <n v="-4.0637153679112914E-2"/>
    <n v="-3.9333409544579756E-2"/>
    <n v="-2.8916791431228606E-2"/>
    <x v="9"/>
    <x v="8"/>
  </r>
  <r>
    <x v="905"/>
    <n v="83860.86"/>
    <n v="86833.15"/>
    <n v="82587.03"/>
    <n v="85516.85"/>
    <x v="897"/>
    <x v="1"/>
    <x v="0"/>
    <n v="-4.0715016982033392E-2"/>
    <n v="-1.7164224107330872E-2"/>
    <n v="-8.0618408144617071E-3"/>
    <n v="-2.3847385050052683E-2"/>
    <n v="-6.4071363358269573E-2"/>
    <n v="-3.2241148823820454E-2"/>
    <n v="-4.6379930664019686E-2"/>
    <n v="-4.5076186529486528E-2"/>
    <n v="-3.4659568416135378E-2"/>
    <n v="-2.5896685823029286E-2"/>
    <x v="7"/>
    <x v="9"/>
  </r>
  <r>
    <x v="906"/>
    <n v="84710.09"/>
    <n v="85134.7"/>
    <n v="80846.12"/>
    <n v="82035.03"/>
    <x v="898"/>
    <x v="0"/>
    <x v="1"/>
    <n v="2.355079287470252E-2"/>
    <n v="3.2653176167571685E-2"/>
    <n v="1.6867631931980709E-2"/>
    <n v="-2.3356346376236181E-2"/>
    <n v="8.4738681582129383E-3"/>
    <n v="-5.6649136819862944E-3"/>
    <n v="-4.3611695474531365E-3"/>
    <n v="6.0554485658980139E-3"/>
    <n v="1.4818331159004106E-2"/>
    <n v="5.0842927123024739E-2"/>
    <x v="0"/>
    <x v="0"/>
  </r>
  <r>
    <x v="907"/>
    <n v="81737.8"/>
    <n v="84264.25"/>
    <n v="79190.13"/>
    <n v="83967.02"/>
    <x v="899"/>
    <x v="1"/>
    <x v="0"/>
    <n v="9.102383292869165E-3"/>
    <n v="-6.6831609427218108E-3"/>
    <n v="-4.6907139250938701E-2"/>
    <n v="-1.5076924716489581E-2"/>
    <n v="-2.9215706556688814E-2"/>
    <n v="-2.7911962422155656E-2"/>
    <n v="-1.7495344308804506E-2"/>
    <n v="-8.7324617156984141E-3"/>
    <n v="2.729213424832222E-2"/>
    <n v="1.2495539797486632E-2"/>
    <x v="1"/>
    <x v="1"/>
  </r>
  <r>
    <x v="908"/>
    <n v="86047.62"/>
    <n v="86153.77"/>
    <n v="82714.41"/>
    <n v="84731.32"/>
    <x v="900"/>
    <x v="1"/>
    <x v="0"/>
    <n v="-1.5785544235590976E-2"/>
    <n v="-5.6009522543807866E-2"/>
    <n v="-2.4179308009358746E-2"/>
    <n v="-3.8318089849557979E-2"/>
    <n v="-3.7014345715024821E-2"/>
    <n v="-2.6597727601673671E-2"/>
    <n v="-1.7834845008567579E-2"/>
    <n v="1.8189750955453055E-2"/>
    <n v="3.3931565046174672E-3"/>
    <n v="-9.1224890840103656E-3"/>
    <x v="2"/>
    <x v="2"/>
  </r>
  <r>
    <x v="909"/>
    <n v="84922.39"/>
    <n v="85538.08"/>
    <n v="82841.8"/>
    <n v="83393.789999999994"/>
    <x v="901"/>
    <x v="0"/>
    <x v="0"/>
    <n v="-4.022397830821689E-2"/>
    <n v="-8.3937637737677706E-3"/>
    <n v="-2.2532545613967003E-2"/>
    <n v="-2.1228801479433845E-2"/>
    <n v="-1.0812183366082695E-2"/>
    <n v="-2.0493007729766033E-3"/>
    <n v="3.397529519104403E-2"/>
    <n v="1.9178700740208443E-2"/>
    <n v="6.6630551515806102E-3"/>
    <n v="-8.5459999570813849E-3"/>
    <x v="3"/>
    <x v="3"/>
  </r>
  <r>
    <x v="910"/>
    <n v="82725.03"/>
    <n v="84051.94"/>
    <n v="79933.2"/>
    <n v="80039.360000000001"/>
    <x v="902"/>
    <x v="0"/>
    <x v="1"/>
    <n v="3.1830214534449119E-2"/>
    <n v="1.7691432694249887E-2"/>
    <n v="1.8995176828783045E-2"/>
    <n v="2.9411794942134195E-2"/>
    <n v="3.8174677535240287E-2"/>
    <n v="7.419927349926092E-2"/>
    <n v="5.9402679048425333E-2"/>
    <n v="4.68870334597975E-2"/>
    <n v="3.1677978351135505E-2"/>
    <n v="5.8704969333772783E-2"/>
    <x v="4"/>
    <x v="2"/>
  </r>
  <r>
    <x v="911"/>
    <n v="80888.58"/>
    <n v="82618.87"/>
    <n v="80060.59"/>
    <n v="82587.03"/>
    <x v="903"/>
    <x v="1"/>
    <x v="2"/>
    <n v="-1.4138781840199233E-2"/>
    <n v="-1.2835037705666075E-2"/>
    <n v="-2.4184195923149243E-3"/>
    <n v="6.3444630007911673E-3"/>
    <n v="4.2369058964811801E-2"/>
    <n v="2.7572464513976214E-2"/>
    <n v="1.5056818925348381E-2"/>
    <n v="-1.5223618331361433E-4"/>
    <n v="2.6874754799323664E-2"/>
    <n v="3.715039020473998E-2"/>
    <x v="5"/>
    <x v="3"/>
  </r>
  <r>
    <x v="912"/>
    <n v="83648.56"/>
    <n v="83648.56"/>
    <n v="79614.75"/>
    <n v="81419.350000000006"/>
    <x v="904"/>
    <x v="0"/>
    <x v="0"/>
    <n v="1.303744134533158E-3"/>
    <n v="1.1720362247884308E-2"/>
    <n v="2.04832448409904E-2"/>
    <n v="5.6507840805011034E-2"/>
    <n v="4.1711246354175446E-2"/>
    <n v="2.9195600765547614E-2"/>
    <n v="1.3986545656885618E-2"/>
    <n v="4.1013536639522896E-2"/>
    <n v="5.1289172044939213E-2"/>
    <n v="7.5848844138618365E-2"/>
    <x v="0"/>
    <x v="3"/>
  </r>
  <r>
    <x v="913"/>
    <n v="80039.360000000001"/>
    <n v="82958.559999999998"/>
    <n v="78723.06"/>
    <n v="81525.5"/>
    <x v="905"/>
    <x v="1"/>
    <x v="0"/>
    <n v="1.041661811335115E-2"/>
    <n v="1.9179500706457242E-2"/>
    <n v="5.5204096670477876E-2"/>
    <n v="4.0407502219642288E-2"/>
    <n v="2.7891856631014456E-2"/>
    <n v="1.268280152235246E-2"/>
    <n v="3.9709792504989738E-2"/>
    <n v="4.9985427910406055E-2"/>
    <n v="7.4545100004085207E-2"/>
    <n v="0.11510205575243015"/>
    <x v="0"/>
    <x v="3"/>
  </r>
  <r>
    <x v="914"/>
    <n v="81950.11"/>
    <n v="83606.100000000006"/>
    <n v="80973.5"/>
    <n v="82374.720000000001"/>
    <x v="906"/>
    <x v="1"/>
    <x v="0"/>
    <n v="8.7628825931060916E-3"/>
    <n v="4.4787478557126725E-2"/>
    <n v="2.9990884106291138E-2"/>
    <n v="1.7475238517663305E-2"/>
    <n v="2.26618340900131E-3"/>
    <n v="2.9293174391638588E-2"/>
    <n v="3.9568809797054905E-2"/>
    <n v="6.4128481890734057E-2"/>
    <n v="0.104685437639079"/>
    <n v="8.8513207714211783E-2"/>
    <x v="1"/>
    <x v="9"/>
  </r>
  <r>
    <x v="915"/>
    <n v="82374.720000000001"/>
    <n v="83563.64"/>
    <n v="81429.960000000006"/>
    <n v="83096.56"/>
    <x v="907"/>
    <x v="1"/>
    <x v="0"/>
    <n v="3.6024595964020634E-2"/>
    <n v="2.1228001513185046E-2"/>
    <n v="8.7123559245572135E-3"/>
    <n v="-6.4966991841047816E-3"/>
    <n v="2.0530291798532496E-2"/>
    <n v="3.0805927203948813E-2"/>
    <n v="5.5365599297627965E-2"/>
    <n v="9.5922555045972913E-2"/>
    <n v="7.9750325121105692E-2"/>
    <n v="5.2787202131748145E-2"/>
    <x v="2"/>
    <x v="0"/>
  </r>
  <r>
    <x v="916"/>
    <n v="84922.39"/>
    <n v="86514.69"/>
    <n v="84550.86"/>
    <n v="86090.08"/>
    <x v="908"/>
    <x v="1"/>
    <x v="2"/>
    <n v="-1.4796594450835587E-2"/>
    <n v="-2.731224003946342E-2"/>
    <n v="-4.2521295148125415E-2"/>
    <n v="-1.5494304165488137E-2"/>
    <n v="-5.2186687600718207E-3"/>
    <n v="1.9341003333607332E-2"/>
    <n v="5.9897959081952279E-2"/>
    <n v="4.3725729157085058E-2"/>
    <n v="1.6762606167727512E-2"/>
    <n v="1.579034380985167E-2"/>
    <x v="3"/>
    <x v="1"/>
  </r>
  <r>
    <x v="917"/>
    <n v="84943.63"/>
    <n v="85538.08"/>
    <n v="84179.32"/>
    <n v="84816.24"/>
    <x v="909"/>
    <x v="0"/>
    <x v="0"/>
    <n v="-1.2515645588627833E-2"/>
    <n v="-2.7724700697289828E-2"/>
    <n v="-6.9770971465255016E-4"/>
    <n v="9.5779256907637667E-3"/>
    <n v="3.4137597784442919E-2"/>
    <n v="7.4694553532787866E-2"/>
    <n v="5.8522323607920645E-2"/>
    <n v="3.1559200618563099E-2"/>
    <n v="3.0586938260687258E-2"/>
    <n v="1.8664789445498875E-2"/>
    <x v="4"/>
    <x v="2"/>
  </r>
  <r>
    <x v="918"/>
    <n v="83860.86"/>
    <n v="86079.46"/>
    <n v="83245.179999999993"/>
    <n v="83754.710000000006"/>
    <x v="910"/>
    <x v="0"/>
    <x v="0"/>
    <n v="-1.5209055108661995E-2"/>
    <n v="1.1817935873975283E-2"/>
    <n v="2.2093571279391599E-2"/>
    <n v="4.6653243373070752E-2"/>
    <n v="8.7210199121415699E-2"/>
    <n v="7.1037969196548478E-2"/>
    <n v="4.4074846207190932E-2"/>
    <n v="4.310258384931509E-2"/>
    <n v="3.1180435034126708E-2"/>
    <n v="5.9991072693830416E-2"/>
    <x v="5"/>
    <x v="3"/>
  </r>
  <r>
    <x v="919"/>
    <n v="82268.570000000007"/>
    <n v="84147.48"/>
    <n v="81589.19"/>
    <n v="82480.88"/>
    <x v="911"/>
    <x v="0"/>
    <x v="0"/>
    <n v="2.7026990982637278E-2"/>
    <n v="3.7302626388053595E-2"/>
    <n v="6.1862298481732747E-2"/>
    <n v="0.10241925423007769"/>
    <n v="8.6247024305210473E-2"/>
    <n v="5.9283901315852927E-2"/>
    <n v="5.8311638957977086E-2"/>
    <n v="4.6389490142788703E-2"/>
    <n v="7.5200127802492411E-2"/>
    <n v="7.2088566141261246E-2"/>
    <x v="6"/>
    <x v="3"/>
  </r>
  <r>
    <x v="920"/>
    <n v="82480.88"/>
    <n v="84922.39"/>
    <n v="82013.8"/>
    <n v="84710.09"/>
    <x v="912"/>
    <x v="1"/>
    <x v="0"/>
    <n v="1.0275635405416317E-2"/>
    <n v="3.4835307499095469E-2"/>
    <n v="7.5392263247440416E-2"/>
    <n v="5.9220033322573196E-2"/>
    <n v="3.2256910333215649E-2"/>
    <n v="3.1284647975339808E-2"/>
    <n v="1.9362499160151425E-2"/>
    <n v="4.8173136819855134E-2"/>
    <n v="4.5061575158623968E-2"/>
    <n v="5.4457134789986927E-3"/>
    <x v="7"/>
    <x v="4"/>
  </r>
  <r>
    <x v="921"/>
    <n v="84922.39"/>
    <n v="88616.52"/>
    <n v="84455.32"/>
    <n v="85580.54"/>
    <x v="913"/>
    <x v="1"/>
    <x v="0"/>
    <n v="2.4559672093679152E-2"/>
    <n v="6.51166278420241E-2"/>
    <n v="4.8944397917156879E-2"/>
    <n v="2.1981274927799332E-2"/>
    <n v="2.1009012569923491E-2"/>
    <n v="9.0868637547351083E-3"/>
    <n v="3.7897501414438817E-2"/>
    <n v="3.4785939753207651E-2"/>
    <n v="-4.8299219264176241E-3"/>
    <n v="-1.466030941315688E-2"/>
    <x v="8"/>
    <x v="4"/>
  </r>
  <r>
    <x v="922"/>
    <n v="85347.01"/>
    <n v="88276.83"/>
    <n v="84710.09"/>
    <n v="87682.37"/>
    <x v="914"/>
    <x v="1"/>
    <x v="0"/>
    <n v="4.0556955748344947E-2"/>
    <n v="2.4384725823477726E-2"/>
    <n v="-2.5783971658798199E-3"/>
    <n v="-3.5506595237556615E-3"/>
    <n v="-1.5472808338944044E-2"/>
    <n v="1.3337829320759664E-2"/>
    <n v="1.0226267659528498E-2"/>
    <n v="-2.9389594020096776E-2"/>
    <n v="-3.9219981506836032E-2"/>
    <n v="-3.4007796162438431E-2"/>
    <x v="9"/>
    <x v="5"/>
  </r>
  <r>
    <x v="923"/>
    <n v="88319.29"/>
    <n v="91334.04"/>
    <n v="87926.52"/>
    <n v="91238.5"/>
    <x v="915"/>
    <x v="1"/>
    <x v="2"/>
    <n v="-1.6172229924867221E-2"/>
    <n v="-4.3135352914224767E-2"/>
    <n v="-4.4107615272100609E-2"/>
    <n v="-5.6029764087288991E-2"/>
    <n v="-2.7219126427585283E-2"/>
    <n v="-3.0330688088816449E-2"/>
    <n v="-6.9946549768441724E-2"/>
    <n v="-7.977693725518098E-2"/>
    <n v="-7.4564751910783378E-2"/>
    <n v="-9.5552414264962637E-2"/>
    <x v="9"/>
    <x v="4"/>
  </r>
  <r>
    <x v="924"/>
    <n v="90442.35"/>
    <n v="92469.87"/>
    <n v="89147.28"/>
    <n v="89762.97"/>
    <x v="916"/>
    <x v="0"/>
    <x v="0"/>
    <n v="-2.6963122989357546E-2"/>
    <n v="-2.7935385347233388E-2"/>
    <n v="-3.985753416242177E-2"/>
    <n v="-1.1046896502718062E-2"/>
    <n v="-1.4158458163949228E-2"/>
    <n v="-5.3774319843574503E-2"/>
    <n v="-6.3604707330313759E-2"/>
    <n v="-5.8392521985916157E-2"/>
    <n v="-7.9380184340095417E-2"/>
    <n v="-9.9556651693997411E-2"/>
    <x v="6"/>
    <x v="4"/>
  </r>
  <r>
    <x v="925"/>
    <n v="89041.13"/>
    <n v="91249.11"/>
    <n v="86833.15"/>
    <n v="87342.68"/>
    <x v="917"/>
    <x v="0"/>
    <x v="0"/>
    <n v="-9.7226235787584159E-4"/>
    <n v="-1.2894411173064224E-2"/>
    <n v="1.5916226486639484E-2"/>
    <n v="1.2804664825408318E-2"/>
    <n v="-2.6811196854216957E-2"/>
    <n v="-3.6641584340956213E-2"/>
    <n v="-3.1429398996558611E-2"/>
    <n v="-5.241706135073787E-2"/>
    <n v="-7.2593528704639865E-2"/>
    <n v="-7.0920412000001654E-2"/>
    <x v="7"/>
    <x v="5"/>
  </r>
  <r>
    <x v="926"/>
    <n v="88064.52"/>
    <n v="89550.67"/>
    <n v="85559.31"/>
    <n v="87257.76"/>
    <x v="918"/>
    <x v="0"/>
    <x v="0"/>
    <n v="-1.1922148815188383E-2"/>
    <n v="1.6888488844515326E-2"/>
    <n v="1.377692718328416E-2"/>
    <n v="-2.5838934496341115E-2"/>
    <n v="-3.5669321983080371E-2"/>
    <n v="-3.0457136638682769E-2"/>
    <n v="-5.1444798992862029E-2"/>
    <n v="-7.1621266346764023E-2"/>
    <n v="-6.9948149642125812E-2"/>
    <n v="-7.9070649407263605E-2"/>
    <x v="8"/>
    <x v="4"/>
  </r>
  <r>
    <x v="927"/>
    <n v="86291.77"/>
    <n v="87300.22"/>
    <n v="84986.09"/>
    <n v="86217.46"/>
    <x v="919"/>
    <x v="0"/>
    <x v="0"/>
    <n v="2.8810637659703708E-2"/>
    <n v="2.5699075998472543E-2"/>
    <n v="-1.3916785681152732E-2"/>
    <n v="-2.3747173167891988E-2"/>
    <n v="-1.8534987823494387E-2"/>
    <n v="-3.9522650177673646E-2"/>
    <n v="-5.9699117531575641E-2"/>
    <n v="-5.8026000826937429E-2"/>
    <n v="-6.7148500592075222E-2"/>
    <n v="-0.11797832816011466"/>
    <x v="9"/>
    <x v="4"/>
  </r>
  <r>
    <x v="928"/>
    <n v="88043.29"/>
    <n v="89009.279999999999"/>
    <n v="87194.07"/>
    <n v="88701.440000000002"/>
    <x v="920"/>
    <x v="1"/>
    <x v="0"/>
    <n v="-3.1115616612311658E-3"/>
    <n v="-4.2727423340856441E-2"/>
    <n v="-5.2557810827595697E-2"/>
    <n v="-4.7345625483198095E-2"/>
    <n v="-6.8333287837377354E-2"/>
    <n v="-8.8509755191279349E-2"/>
    <n v="-8.6836638486641138E-2"/>
    <n v="-9.595913825177893E-2"/>
    <n v="-0.14678896581981837"/>
    <n v="-0.13995842428182337"/>
    <x v="9"/>
    <x v="5"/>
  </r>
  <r>
    <x v="929"/>
    <n v="88106.98"/>
    <n v="88425.44"/>
    <n v="87066.69"/>
    <n v="88425.44"/>
    <x v="921"/>
    <x v="0"/>
    <x v="0"/>
    <n v="-3.9615861679625275E-2"/>
    <n v="-4.9446249166364531E-2"/>
    <n v="-4.4234063821966929E-2"/>
    <n v="-6.5221726176146189E-2"/>
    <n v="-8.5398193530048183E-2"/>
    <n v="-8.3725076825409972E-2"/>
    <n v="-9.2847576590547765E-2"/>
    <n v="-0.14367740415858721"/>
    <n v="-0.1368468626205922"/>
    <n v="-7.9044881060524763E-2"/>
    <x v="9"/>
    <x v="6"/>
  </r>
  <r>
    <x v="930"/>
    <n v="87045.45"/>
    <n v="87363.91"/>
    <n v="84497.78"/>
    <n v="84922.39"/>
    <x v="922"/>
    <x v="0"/>
    <x v="1"/>
    <n v="-9.830387486739256E-3"/>
    <n v="-4.6182021423416542E-3"/>
    <n v="-2.5605864496520914E-2"/>
    <n v="-4.5782331850422908E-2"/>
    <n v="-4.4109215145784697E-2"/>
    <n v="-5.323171491092249E-2"/>
    <n v="-0.10406154247896193"/>
    <n v="-9.7231000940966927E-2"/>
    <n v="-3.9429019380899488E-2"/>
    <n v="-6.482668804997882E-2"/>
    <x v="8"/>
    <x v="7"/>
  </r>
  <r>
    <x v="931"/>
    <n v="84755.43"/>
    <n v="85652.87"/>
    <n v="83211.009999999995"/>
    <n v="84087.57"/>
    <x v="923"/>
    <x v="0"/>
    <x v="0"/>
    <n v="5.2121853443976018E-3"/>
    <n v="-1.5775477009781658E-2"/>
    <n v="-3.5951944363683652E-2"/>
    <n v="-3.4278827659045441E-2"/>
    <n v="-4.3401327424183234E-2"/>
    <n v="-9.4231154992222677E-2"/>
    <n v="-8.7400613454227671E-2"/>
    <n v="-2.9598631894160232E-2"/>
    <n v="-5.4996300563239564E-2"/>
    <n v="-6.9210549647645614E-2"/>
    <x v="9"/>
    <x v="8"/>
  </r>
  <r>
    <x v="932"/>
    <n v="85360.68"/>
    <n v="85778.09"/>
    <n v="83878.87"/>
    <n v="84525.85"/>
    <x v="924"/>
    <x v="1"/>
    <x v="0"/>
    <n v="-2.098766235417926E-2"/>
    <n v="-4.1164129708081254E-2"/>
    <n v="-3.9491013003443043E-2"/>
    <n v="-4.8613512768580835E-2"/>
    <n v="-9.9443340336620278E-2"/>
    <n v="-9.2612798798625273E-2"/>
    <n v="-3.4810817238557834E-2"/>
    <n v="-6.0208485907637166E-2"/>
    <n v="-7.4422734992043216E-2"/>
    <n v="-8.5637759288895721E-2"/>
    <x v="9"/>
    <x v="9"/>
  </r>
  <r>
    <x v="933"/>
    <n v="82459.67"/>
    <n v="83169.27"/>
    <n v="80790.02"/>
    <n v="82751.850000000006"/>
    <x v="925"/>
    <x v="0"/>
    <x v="0"/>
    <n v="-2.0176467353901995E-2"/>
    <n v="-1.8503350649263783E-2"/>
    <n v="-2.7625850414401576E-2"/>
    <n v="-7.8455677982441019E-2"/>
    <n v="-7.1625136444446014E-2"/>
    <n v="-1.3823154884378575E-2"/>
    <n v="-3.9220823553457906E-2"/>
    <n v="-5.3435072637863956E-2"/>
    <n v="-6.4650096934716461E-2"/>
    <n v="-1.9981245151549087E-3"/>
    <x v="0"/>
    <x v="0"/>
  </r>
  <r>
    <x v="934"/>
    <n v="79725.62"/>
    <n v="82543.149999999994"/>
    <n v="79308.210000000006"/>
    <n v="81082.210000000006"/>
    <x v="926"/>
    <x v="0"/>
    <x v="0"/>
    <n v="1.6731167046382112E-3"/>
    <n v="-7.4493830604995814E-3"/>
    <n v="-5.8279210628539024E-2"/>
    <n v="-5.1448669090544019E-2"/>
    <n v="6.35331246952342E-3"/>
    <n v="-1.9044356199555912E-2"/>
    <n v="-3.3258605283961962E-2"/>
    <n v="-4.4473629580814467E-2"/>
    <n v="1.8178342838747086E-2"/>
    <n v="1.5255872977288143E-2"/>
    <x v="1"/>
    <x v="1"/>
  </r>
  <r>
    <x v="935"/>
    <n v="82355.31"/>
    <n v="83064.91"/>
    <n v="80977.850000000006"/>
    <n v="81217.87"/>
    <x v="927"/>
    <x v="1"/>
    <x v="0"/>
    <n v="-9.1224997651377926E-3"/>
    <n v="-5.9952327333177236E-2"/>
    <n v="-5.312178579518223E-2"/>
    <n v="4.6801957648852088E-3"/>
    <n v="-2.0717472904194123E-2"/>
    <n v="-3.4931721988600173E-2"/>
    <n v="-4.6146746285452678E-2"/>
    <n v="1.6505226134108875E-2"/>
    <n v="1.3582756272649932E-2"/>
    <n v="2.2630730809849564E-2"/>
    <x v="0"/>
    <x v="2"/>
  </r>
  <r>
    <x v="936"/>
    <n v="80143.03"/>
    <n v="82230.09"/>
    <n v="78191.63"/>
    <n v="80476.960000000006"/>
    <x v="928"/>
    <x v="0"/>
    <x v="0"/>
    <n v="-5.0829827568039443E-2"/>
    <n v="-4.3999286030044438E-2"/>
    <n v="1.3802695530023001E-2"/>
    <n v="-1.159497313905633E-2"/>
    <n v="-2.580922222346238E-2"/>
    <n v="-3.7024246520314885E-2"/>
    <n v="2.5627725899246667E-2"/>
    <n v="2.2705256037787724E-2"/>
    <n v="3.1753230574987357E-2"/>
    <n v="2.5438559384839521E-2"/>
    <x v="1"/>
    <x v="3"/>
  </r>
  <r>
    <x v="937"/>
    <n v="78682.09"/>
    <n v="79349.95"/>
    <n v="76292.41"/>
    <n v="76386.33"/>
    <x v="929"/>
    <x v="0"/>
    <x v="1"/>
    <n v="6.8305415379950052E-3"/>
    <n v="6.4632523098062444E-2"/>
    <n v="3.9234854428983112E-2"/>
    <n v="2.5020605344577063E-2"/>
    <n v="1.3805581047724558E-2"/>
    <n v="7.645755346728611E-2"/>
    <n v="7.3535083605827167E-2"/>
    <n v="8.25830581430268E-2"/>
    <n v="7.6268386952878964E-2"/>
    <n v="6.48296014094637E-2"/>
    <x v="2"/>
    <x v="3"/>
  </r>
  <r>
    <x v="938"/>
    <n v="77221.149999999994"/>
    <n v="78473.39"/>
    <n v="75426.28"/>
    <n v="76908.09"/>
    <x v="930"/>
    <x v="1"/>
    <x v="0"/>
    <n v="5.7801981560067439E-2"/>
    <n v="3.2404312890988107E-2"/>
    <n v="1.8190063806582057E-2"/>
    <n v="6.9750395097295526E-3"/>
    <n v="6.9627011929291105E-2"/>
    <n v="6.6704542067832162E-2"/>
    <n v="7.5752516605031794E-2"/>
    <n v="6.9437845414883959E-2"/>
    <n v="5.7999059871468694E-2"/>
    <n v="8.4612644995922248E-2"/>
    <x v="0"/>
    <x v="0"/>
  </r>
  <r>
    <x v="939"/>
    <n v="78682.09"/>
    <n v="81541.36"/>
    <n v="78682.09"/>
    <n v="81353.53"/>
    <x v="931"/>
    <x v="1"/>
    <x v="2"/>
    <n v="-2.5397668669079332E-2"/>
    <n v="-3.9611917753485382E-2"/>
    <n v="-5.0826942050337887E-2"/>
    <n v="1.1825030369223666E-2"/>
    <n v="8.902560507764723E-3"/>
    <n v="1.7950535044964355E-2"/>
    <n v="1.1635863854816519E-2"/>
    <n v="1.9707831140125531E-4"/>
    <n v="2.6810663435854809E-2"/>
    <n v="4.2840632545062207E-2"/>
    <x v="0"/>
    <x v="1"/>
  </r>
  <r>
    <x v="940"/>
    <n v="79412.56"/>
    <n v="80456.09"/>
    <n v="78139.460000000006"/>
    <n v="79287.34"/>
    <x v="932"/>
    <x v="0"/>
    <x v="0"/>
    <n v="-1.421424908440605E-2"/>
    <n v="-2.5429273381258555E-2"/>
    <n v="3.7222699038302998E-2"/>
    <n v="3.4300229176844055E-2"/>
    <n v="4.3348203714043687E-2"/>
    <n v="3.7033532523895851E-2"/>
    <n v="2.5594746980480587E-2"/>
    <n v="5.2208332104934141E-2"/>
    <n v="6.8238301214141539E-2"/>
    <n v="6.9840682272546917E-2"/>
    <x v="0"/>
    <x v="2"/>
  </r>
  <r>
    <x v="941"/>
    <n v="78682.09"/>
    <n v="80863.070000000007"/>
    <n v="76949.83"/>
    <n v="78160.33"/>
    <x v="933"/>
    <x v="0"/>
    <x v="0"/>
    <n v="-1.1215024296852505E-2"/>
    <n v="5.1436948122709047E-2"/>
    <n v="4.8514478261250105E-2"/>
    <n v="5.7562452798449737E-2"/>
    <n v="5.1247781608301901E-2"/>
    <n v="3.9808996064886637E-2"/>
    <n v="6.6422581189340191E-2"/>
    <n v="8.2452550298547589E-2"/>
    <n v="8.4054931356952967E-2"/>
    <n v="7.8394129233485876E-2"/>
    <x v="1"/>
    <x v="3"/>
  </r>
  <r>
    <x v="942"/>
    <n v="77221.149999999994"/>
    <n v="79162.11"/>
    <n v="76657.64"/>
    <n v="77283.759999999995"/>
    <x v="934"/>
    <x v="0"/>
    <x v="0"/>
    <n v="6.2651972419561552E-2"/>
    <n v="5.972950255810261E-2"/>
    <n v="6.8777477095302242E-2"/>
    <n v="6.2462805905154406E-2"/>
    <n v="5.1024020361739142E-2"/>
    <n v="7.7637605486192696E-2"/>
    <n v="9.3667574595400094E-2"/>
    <n v="9.5269955653805471E-2"/>
    <n v="8.9609153530338381E-2"/>
    <n v="0.14864376274092017"/>
    <x v="0"/>
    <x v="9"/>
  </r>
  <r>
    <x v="943"/>
    <n v="79099.5"/>
    <n v="82125.740000000005"/>
    <n v="78901.23"/>
    <n v="82125.740000000005"/>
    <x v="935"/>
    <x v="1"/>
    <x v="2"/>
    <n v="-2.9224698614589428E-3"/>
    <n v="6.1255046757406895E-3"/>
    <n v="-1.8916651440714638E-4"/>
    <n v="-1.162795205782241E-2"/>
    <n v="1.4985633066631143E-2"/>
    <n v="3.1015602175838541E-2"/>
    <n v="3.2617983234243919E-2"/>
    <n v="2.6957181110776829E-2"/>
    <n v="8.5991790321358619E-2"/>
    <n v="6.5307042567906537E-2"/>
    <x v="1"/>
    <x v="0"/>
  </r>
  <r>
    <x v="944"/>
    <n v="82230.09"/>
    <n v="83169.27"/>
    <n v="80497.83"/>
    <n v="81885.73"/>
    <x v="936"/>
    <x v="0"/>
    <x v="0"/>
    <n v="9.0479745371996323E-3"/>
    <n v="2.7333033470517965E-3"/>
    <n v="-8.7054821963634677E-3"/>
    <n v="1.7908102928090086E-2"/>
    <n v="3.3938072037297484E-2"/>
    <n v="3.5540453095702862E-2"/>
    <n v="2.9879650972235772E-2"/>
    <n v="8.8914260182817562E-2"/>
    <n v="6.822951242936548E-2"/>
    <n v="7.6463344430055313E-2"/>
    <x v="2"/>
    <x v="1"/>
  </r>
  <r>
    <x v="945"/>
    <n v="81499.62"/>
    <n v="82960.56"/>
    <n v="80570.880000000005"/>
    <n v="82626.63"/>
    <x v="937"/>
    <x v="1"/>
    <x v="0"/>
    <n v="-6.3146711901478358E-3"/>
    <n v="-1.77534567335631E-2"/>
    <n v="8.8601283908904538E-3"/>
    <n v="2.4890097500097852E-2"/>
    <n v="2.649247855850323E-2"/>
    <n v="2.0831676435036139E-2"/>
    <n v="7.9866285645617929E-2"/>
    <n v="5.9181537892165847E-2"/>
    <n v="6.7415369892855681E-2"/>
    <n v="8.1973297353196362E-2"/>
    <x v="0"/>
    <x v="2"/>
  </r>
  <r>
    <x v="946"/>
    <n v="83064.91"/>
    <n v="84421.5"/>
    <n v="81186.559999999998"/>
    <n v="82104.87"/>
    <x v="938"/>
    <x v="0"/>
    <x v="0"/>
    <n v="-1.1438785543415264E-2"/>
    <n v="1.517479958103829E-2"/>
    <n v="3.1204768690245688E-2"/>
    <n v="3.2807149748651065E-2"/>
    <n v="2.7146347625183975E-2"/>
    <n v="8.6180956835765765E-2"/>
    <n v="6.5496209082313683E-2"/>
    <n v="7.3730041083003517E-2"/>
    <n v="8.8287968543344197E-2"/>
    <n v="7.3588910474770453E-2"/>
    <x v="1"/>
    <x v="3"/>
  </r>
  <r>
    <x v="947"/>
    <n v="83127.520000000004"/>
    <n v="83732.77"/>
    <n v="80883.94"/>
    <n v="81165.69"/>
    <x v="939"/>
    <x v="0"/>
    <x v="0"/>
    <n v="2.6613585124453554E-2"/>
    <n v="4.2643554233660952E-2"/>
    <n v="4.424593529206633E-2"/>
    <n v="3.8585133168599239E-2"/>
    <n v="9.7619742379181029E-2"/>
    <n v="7.6934994625728947E-2"/>
    <n v="8.5168826626418781E-2"/>
    <n v="9.9726754086759462E-2"/>
    <n v="8.5027696018185717E-2"/>
    <n v="5.1283999028313376E-2"/>
    <x v="2"/>
    <x v="3"/>
  </r>
  <r>
    <x v="948"/>
    <n v="80769.149999999994"/>
    <n v="83377.97"/>
    <n v="80049.11"/>
    <n v="83325.8"/>
    <x v="940"/>
    <x v="1"/>
    <x v="0"/>
    <n v="1.6029969109207398E-2"/>
    <n v="1.7632350167612776E-2"/>
    <n v="1.1971548044145686E-2"/>
    <n v="7.1006157254727476E-2"/>
    <n v="5.0321409501275394E-2"/>
    <n v="5.8555241501965227E-2"/>
    <n v="7.3113168962305908E-2"/>
    <n v="5.8414110893732163E-2"/>
    <n v="2.4670413903859822E-2"/>
    <n v="3.0429527578543114E-2"/>
    <x v="3"/>
    <x v="1"/>
  </r>
  <r>
    <x v="949"/>
    <n v="82449.23"/>
    <n v="85298.07"/>
    <n v="81624.84"/>
    <n v="84661.51"/>
    <x v="941"/>
    <x v="1"/>
    <x v="0"/>
    <n v="1.6023810584053777E-3"/>
    <n v="-4.0584210650617125E-3"/>
    <n v="5.4976188145520077E-2"/>
    <n v="3.4291440392067996E-2"/>
    <n v="4.2525272392757829E-2"/>
    <n v="5.708319985309851E-2"/>
    <n v="4.2384141784524765E-2"/>
    <n v="8.6404447946524243E-3"/>
    <n v="1.4399558469335716E-2"/>
    <n v="4.3639209166387749E-2"/>
    <x v="4"/>
    <x v="2"/>
  </r>
  <r>
    <x v="950"/>
    <n v="85548.51"/>
    <n v="86466.82"/>
    <n v="84692.82"/>
    <n v="84797.17"/>
    <x v="942"/>
    <x v="1"/>
    <x v="0"/>
    <n v="-5.6608021234670902E-3"/>
    <n v="5.33738070871147E-2"/>
    <n v="3.2689059333662618E-2"/>
    <n v="4.0922891334352451E-2"/>
    <n v="5.5480818794693132E-2"/>
    <n v="4.0781760726119387E-2"/>
    <n v="7.0380637362470466E-3"/>
    <n v="1.2797177410930338E-2"/>
    <n v="4.2036828107982371E-2"/>
    <n v="8.8438414907401119E-2"/>
    <x v="0"/>
    <x v="3"/>
  </r>
  <r>
    <x v="951"/>
    <n v="84943.27"/>
    <n v="86320.72"/>
    <n v="84150.18"/>
    <n v="84317.15"/>
    <x v="943"/>
    <x v="0"/>
    <x v="0"/>
    <n v="5.903460921058179E-2"/>
    <n v="3.8349861457129708E-2"/>
    <n v="4.6583693457819542E-2"/>
    <n v="6.1141620918160222E-2"/>
    <n v="4.6442562849586477E-2"/>
    <n v="1.2698865859714137E-2"/>
    <n v="1.8457979534397428E-2"/>
    <n v="4.7697630231449462E-2"/>
    <n v="9.409921703086821E-2"/>
    <n v="0.10201776526558815"/>
    <x v="0"/>
    <x v="8"/>
  </r>
  <r>
    <x v="952"/>
    <n v="86445.95"/>
    <n v="89430.44"/>
    <n v="85986.79"/>
    <n v="89294.78"/>
    <x v="944"/>
    <x v="1"/>
    <x v="2"/>
    <n v="-2.0684747753452082E-2"/>
    <n v="-1.2450915752762248E-2"/>
    <n v="2.1070117075784323E-3"/>
    <n v="-1.2592046360995313E-2"/>
    <n v="-4.6335743350867653E-2"/>
    <n v="-4.0576629676184361E-2"/>
    <n v="-1.1336978979132328E-2"/>
    <n v="3.506460782028642E-2"/>
    <n v="4.2983156055006355E-2"/>
    <n v="3.692250371452821E-2"/>
    <x v="1"/>
    <x v="9"/>
  </r>
  <r>
    <x v="953"/>
    <n v="88595.62"/>
    <n v="88595.62"/>
    <n v="86633.78"/>
    <n v="87447.74"/>
    <x v="945"/>
    <x v="0"/>
    <x v="0"/>
    <n v="8.2338320006898336E-3"/>
    <n v="2.2791759461030514E-2"/>
    <n v="8.0927013924567692E-3"/>
    <n v="-2.5650995597415571E-2"/>
    <n v="-1.989188192273228E-2"/>
    <n v="9.3477687743197535E-3"/>
    <n v="5.5749355573738502E-2"/>
    <n v="6.3667903808458437E-2"/>
    <n v="5.7607251467980292E-2"/>
    <n v="5.0832263919972753E-2"/>
    <x v="2"/>
    <x v="0"/>
  </r>
  <r>
    <x v="954"/>
    <n v="87343.38"/>
    <n v="89576.53"/>
    <n v="86195.5"/>
    <n v="88167.77"/>
    <x v="946"/>
    <x v="1"/>
    <x v="0"/>
    <n v="1.4557927460340681E-2"/>
    <n v="-1.4113060823306434E-4"/>
    <n v="-3.3884827598105405E-2"/>
    <n v="-2.8125713923422113E-2"/>
    <n v="1.1139367736299199E-3"/>
    <n v="4.7515523573048668E-2"/>
    <n v="5.5434071807768603E-2"/>
    <n v="4.9373419467290458E-2"/>
    <n v="4.259843191928292E-2"/>
    <n v="5.2148178827457592E-2"/>
    <x v="3"/>
    <x v="1"/>
  </r>
  <r>
    <x v="955"/>
    <n v="89013.03"/>
    <n v="89701.759999999995"/>
    <n v="88084.29"/>
    <n v="89451.31"/>
    <x v="947"/>
    <x v="1"/>
    <x v="0"/>
    <n v="-1.4699058068573745E-2"/>
    <n v="-4.8442755058446085E-2"/>
    <n v="-4.2683641383762794E-2"/>
    <n v="-1.3443990686710761E-2"/>
    <n v="3.2957596112707988E-2"/>
    <n v="4.0876144347427923E-2"/>
    <n v="3.4815492006949778E-2"/>
    <n v="2.8040504458942239E-2"/>
    <n v="3.7590251367116911E-2"/>
    <n v="6.7995673543122637E-2"/>
    <x v="0"/>
    <x v="2"/>
  </r>
  <r>
    <x v="956"/>
    <n v="88491.26"/>
    <n v="88595.62"/>
    <n v="87134.68"/>
    <n v="88136.46"/>
    <x v="948"/>
    <x v="0"/>
    <x v="0"/>
    <n v="-3.374369698987234E-2"/>
    <n v="-2.7984583315189049E-2"/>
    <n v="1.2550673818629843E-3"/>
    <n v="4.7656654181281732E-2"/>
    <n v="5.5575202416001668E-2"/>
    <n v="4.9514550075523522E-2"/>
    <n v="4.2739562527515984E-2"/>
    <n v="5.2289309435690656E-2"/>
    <n v="8.2694731611696382E-2"/>
    <n v="9.0345001173024242E-2"/>
    <x v="0"/>
    <x v="3"/>
  </r>
  <r>
    <x v="957"/>
    <n v="85986.79"/>
    <n v="86404.21"/>
    <n v="84578.03"/>
    <n v="85162.41"/>
    <x v="949"/>
    <x v="0"/>
    <x v="1"/>
    <n v="5.7591136746832916E-3"/>
    <n v="3.4998764371735325E-2"/>
    <n v="8.1400351171154073E-2"/>
    <n v="8.9318899405874008E-2"/>
    <n v="8.3258247065395863E-2"/>
    <n v="7.6483259517388325E-2"/>
    <n v="8.6033006425562997E-2"/>
    <n v="0.11643842860156872"/>
    <n v="0.12408869816289658"/>
    <n v="0.10684359150517386"/>
    <x v="1"/>
    <x v="3"/>
  </r>
  <r>
    <x v="958"/>
    <n v="86195.5"/>
    <n v="87239.03"/>
    <n v="85204.15"/>
    <n v="85652.87"/>
    <x v="950"/>
    <x v="1"/>
    <x v="0"/>
    <n v="2.9239650697052033E-2"/>
    <n v="7.5641237496470781E-2"/>
    <n v="8.3559785731190717E-2"/>
    <n v="7.7499133390712571E-2"/>
    <n v="7.0724145842705033E-2"/>
    <n v="8.0273892750879705E-2"/>
    <n v="0.11067931492688543"/>
    <n v="0.11832958448821329"/>
    <n v="0.10108447783049057"/>
    <n v="9.7834171683231275E-2"/>
    <x v="2"/>
    <x v="3"/>
  </r>
  <r>
    <x v="959"/>
    <n v="84943.27"/>
    <n v="88157.33"/>
    <n v="84045.83"/>
    <n v="88157.33"/>
    <x v="951"/>
    <x v="1"/>
    <x v="0"/>
    <n v="4.6401586799418748E-2"/>
    <n v="5.4320135034138683E-2"/>
    <n v="4.8259482693660538E-2"/>
    <n v="4.1484495145653E-2"/>
    <n v="5.1034242053827672E-2"/>
    <n v="8.1439664229833397E-2"/>
    <n v="8.9089933791161258E-2"/>
    <n v="7.1844827133438538E-2"/>
    <n v="6.8594520986179242E-2"/>
    <n v="8.8051088442446246E-2"/>
    <x v="3"/>
    <x v="0"/>
  </r>
  <r>
    <x v="960"/>
    <n v="89242.61"/>
    <n v="92894.96"/>
    <n v="88971.29"/>
    <n v="92247.97"/>
    <x v="952"/>
    <x v="1"/>
    <x v="2"/>
    <n v="7.9185482347199354E-3"/>
    <n v="1.85789589424179E-3"/>
    <n v="-4.9170916537657483E-3"/>
    <n v="4.6326552544089239E-3"/>
    <n v="3.5038077430414649E-2"/>
    <n v="4.268834699174251E-2"/>
    <n v="2.544324033401979E-2"/>
    <n v="2.2192934186760493E-2"/>
    <n v="4.1649501643027498E-2"/>
    <n v="3.7811160151262735E-2"/>
    <x v="4"/>
    <x v="1"/>
  </r>
  <r>
    <x v="961"/>
    <n v="92352.320000000007"/>
    <n v="93562.82"/>
    <n v="91413.15"/>
    <n v="92978.44"/>
    <x v="953"/>
    <x v="1"/>
    <x v="0"/>
    <n v="-6.0606523404781454E-3"/>
    <n v="-1.2835639888485684E-2"/>
    <n v="-3.2858929803110115E-3"/>
    <n v="2.7119529195694714E-2"/>
    <n v="3.4769798757022574E-2"/>
    <n v="1.7524692099299854E-2"/>
    <n v="1.4274385952040558E-2"/>
    <n v="3.3730953408307562E-2"/>
    <n v="2.9892611916542799E-2"/>
    <n v="-6.9264752239416305E-3"/>
    <x v="5"/>
    <x v="2"/>
  </r>
  <r>
    <x v="962"/>
    <n v="91830.56"/>
    <n v="92602.77"/>
    <n v="90787.03"/>
    <n v="92414.93"/>
    <x v="954"/>
    <x v="0"/>
    <x v="0"/>
    <n v="-6.7749875480075383E-3"/>
    <n v="2.7747593601671339E-3"/>
    <n v="3.3180181536172859E-2"/>
    <n v="4.083045109750072E-2"/>
    <n v="2.3585344439778E-2"/>
    <n v="2.0335038292518703E-2"/>
    <n v="3.9791605748785708E-2"/>
    <n v="3.5953264257020945E-2"/>
    <n v="-8.6582288346348513E-4"/>
    <n v="8.1351560969324943E-3"/>
    <x v="6"/>
    <x v="3"/>
  </r>
  <r>
    <x v="963"/>
    <n v="90828.77"/>
    <n v="93166.27"/>
    <n v="90693.11"/>
    <n v="91788.82"/>
    <x v="955"/>
    <x v="0"/>
    <x v="0"/>
    <n v="9.5497469081746722E-3"/>
    <n v="3.9955169084180397E-2"/>
    <n v="4.7605438645508258E-2"/>
    <n v="3.0360331987785538E-2"/>
    <n v="2.7110025840526242E-2"/>
    <n v="4.6566593296793246E-2"/>
    <n v="4.2728251805028483E-2"/>
    <n v="5.9091646645440532E-3"/>
    <n v="1.4910143644940033E-2"/>
    <n v="4.2222952316595896E-2"/>
    <x v="7"/>
    <x v="6"/>
  </r>
  <r>
    <x v="964"/>
    <n v="91204.44"/>
    <n v="93041.05"/>
    <n v="91141.83"/>
    <n v="92665.38"/>
    <x v="956"/>
    <x v="1"/>
    <x v="0"/>
    <n v="3.0405422176005725E-2"/>
    <n v="3.8055691737333586E-2"/>
    <n v="2.0810585079610866E-2"/>
    <n v="1.756027893235157E-2"/>
    <n v="3.7016846388618574E-2"/>
    <n v="3.3178504896853811E-2"/>
    <n v="-3.640582243630619E-3"/>
    <n v="5.3603967367653604E-3"/>
    <n v="3.2673205408421224E-2"/>
    <n v="5.5507690397134879E-2"/>
    <x v="0"/>
    <x v="7"/>
  </r>
  <r>
    <x v="965"/>
    <n v="93500.2"/>
    <n v="95764.66"/>
    <n v="93500.2"/>
    <n v="95482.91"/>
    <x v="957"/>
    <x v="1"/>
    <x v="2"/>
    <n v="7.6502695613278604E-3"/>
    <n v="-9.5948370963948593E-3"/>
    <n v="-1.2845143243654156E-2"/>
    <n v="6.6114242126128486E-3"/>
    <n v="2.7730827208480857E-3"/>
    <n v="-3.4046004419636344E-2"/>
    <n v="-2.5045025439240365E-2"/>
    <n v="2.267783232415499E-3"/>
    <n v="2.5102268221129154E-2"/>
    <n v="-2.5677407782459527E-3"/>
    <x v="1"/>
    <x v="8"/>
  </r>
  <r>
    <x v="966"/>
    <n v="94648.09"/>
    <n v="96568.18"/>
    <n v="94366.33"/>
    <n v="96213.38"/>
    <x v="958"/>
    <x v="1"/>
    <x v="0"/>
    <n v="-1.724510665772272E-2"/>
    <n v="-2.0495412804982016E-2"/>
    <n v="-1.0388453487150118E-3"/>
    <n v="-4.8771868404797747E-3"/>
    <n v="-4.1696273980964205E-2"/>
    <n v="-3.2695295000568225E-2"/>
    <n v="-5.3824863289123615E-3"/>
    <n v="1.7451998659801293E-2"/>
    <n v="-1.0218010339573813E-2"/>
    <n v="-8.1699368008544271E-3"/>
    <x v="2"/>
    <x v="9"/>
  </r>
  <r>
    <x v="967"/>
    <n v="96213.38"/>
    <n v="97361.26"/>
    <n v="94460.25"/>
    <n v="94554.17"/>
    <x v="959"/>
    <x v="0"/>
    <x v="0"/>
    <n v="-3.2503061472592965E-3"/>
    <n v="1.6206261309007708E-2"/>
    <n v="1.2367919817242945E-2"/>
    <n v="-2.4451167323241485E-2"/>
    <n v="-1.5450188342845506E-2"/>
    <n v="1.1862620328810358E-2"/>
    <n v="3.4697105317524013E-2"/>
    <n v="7.0270963181489066E-3"/>
    <n v="9.0751698568682926E-3"/>
    <n v="3.747443231842329E-2"/>
    <x v="0"/>
    <x v="0"/>
  </r>
  <r>
    <x v="968"/>
    <n v="94226.35"/>
    <n v="94759.05"/>
    <n v="93345.35"/>
    <n v="94246.84"/>
    <x v="960"/>
    <x v="0"/>
    <x v="0"/>
    <n v="1.9456567456267004E-2"/>
    <n v="1.5618225964502241E-2"/>
    <n v="-2.1200861175982189E-2"/>
    <n v="-1.2199882195586209E-2"/>
    <n v="1.5112926476069655E-2"/>
    <n v="3.7947411464783309E-2"/>
    <n v="1.0277402465408203E-2"/>
    <n v="1.2325476004127589E-2"/>
    <n v="4.0724738465682586E-2"/>
    <n v="3.5913065878748207E-2"/>
    <x v="1"/>
    <x v="1"/>
  </r>
  <r>
    <x v="969"/>
    <n v="93949.759999999995"/>
    <n v="96254.71"/>
    <n v="93949.759999999995"/>
    <n v="96080.56"/>
    <x v="961"/>
    <x v="1"/>
    <x v="0"/>
    <n v="-3.8383414917647629E-3"/>
    <n v="-4.0657428632249193E-2"/>
    <n v="-3.1656449651853213E-2"/>
    <n v="-4.3436409801973497E-3"/>
    <n v="1.8490844008516305E-2"/>
    <n v="-9.1791649908588013E-3"/>
    <n v="-7.1310914521394153E-3"/>
    <n v="2.1268171009415582E-2"/>
    <n v="1.6456498422481203E-2"/>
    <n v="8.961186228012108E-2"/>
    <x v="0"/>
    <x v="2"/>
  </r>
  <r>
    <x v="970"/>
    <n v="96193.24"/>
    <n v="96295.69"/>
    <n v="94861.49"/>
    <n v="95711.77"/>
    <x v="962"/>
    <x v="0"/>
    <x v="0"/>
    <n v="-3.681908714048443E-2"/>
    <n v="-2.7818108160088451E-2"/>
    <n v="-5.0529948843258676E-4"/>
    <n v="2.2329185500281068E-2"/>
    <n v="-5.3408234990940384E-3"/>
    <n v="-3.2927499603746524E-3"/>
    <n v="2.5106512501180345E-2"/>
    <n v="2.0294839914245966E-2"/>
    <n v="9.3450203771885842E-2"/>
    <n v="9.6584337046503155E-2"/>
    <x v="0"/>
    <x v="3"/>
  </r>
  <r>
    <x v="971"/>
    <n v="93837.07"/>
    <n v="93837.07"/>
    <n v="92054.58"/>
    <n v="92187.75"/>
    <x v="963"/>
    <x v="0"/>
    <x v="1"/>
    <n v="9.0009789803959794E-3"/>
    <n v="3.6313787652051843E-2"/>
    <n v="5.9148272640765498E-2"/>
    <n v="3.1478263641390392E-2"/>
    <n v="3.3526337180109778E-2"/>
    <n v="6.1925599641664775E-2"/>
    <n v="5.7113927054730396E-2"/>
    <n v="0.13026929091237027"/>
    <n v="0.13340342418698758"/>
    <n v="0.14668204096382553"/>
    <x v="0"/>
    <x v="3"/>
  </r>
  <r>
    <x v="972"/>
    <n v="93119.98"/>
    <n v="94492.7"/>
    <n v="92618.01"/>
    <n v="93017.53"/>
    <x v="964"/>
    <x v="1"/>
    <x v="0"/>
    <n v="2.7312808671655864E-2"/>
    <n v="5.0147293660369519E-2"/>
    <n v="2.2477284660994412E-2"/>
    <n v="2.4525358199713798E-2"/>
    <n v="5.2924620661268795E-2"/>
    <n v="4.8112948074334416E-2"/>
    <n v="0.12126831193197429"/>
    <n v="0.12440244520659161"/>
    <n v="0.13768106198342955"/>
    <n v="0.11474797842467244"/>
    <x v="1"/>
    <x v="1"/>
  </r>
  <r>
    <x v="973"/>
    <n v="93734.63"/>
    <n v="95681.03"/>
    <n v="93509.26"/>
    <n v="95558.1"/>
    <x v="965"/>
    <x v="1"/>
    <x v="0"/>
    <n v="2.2834484988713655E-2"/>
    <n v="-4.8355240106614517E-3"/>
    <n v="-2.7874504719420656E-3"/>
    <n v="2.5611811989612931E-2"/>
    <n v="2.0800139402678552E-2"/>
    <n v="9.3955503260318429E-2"/>
    <n v="9.7089636534935742E-2"/>
    <n v="0.11036825331177369"/>
    <n v="8.7435169753016573E-2"/>
    <n v="0.11544306875530219"/>
    <x v="0"/>
    <x v="2"/>
  </r>
  <r>
    <x v="974"/>
    <n v="95988.36"/>
    <n v="97811.83"/>
    <n v="95578.59"/>
    <n v="97740.12"/>
    <x v="966"/>
    <x v="1"/>
    <x v="0"/>
    <n v="-2.7670008999375106E-2"/>
    <n v="-2.562193546065572E-2"/>
    <n v="2.7773270008992768E-3"/>
    <n v="-2.0343455860351023E-3"/>
    <n v="7.1121018271604775E-2"/>
    <n v="7.4255151546222087E-2"/>
    <n v="8.7533768323060035E-2"/>
    <n v="6.4600684764302918E-2"/>
    <n v="9.2608583766588537E-2"/>
    <n v="8.148041565954578E-2"/>
    <x v="1"/>
    <x v="3"/>
  </r>
  <r>
    <x v="975"/>
    <n v="96090.8"/>
    <n v="96705.45"/>
    <n v="94697.59"/>
    <n v="95035.65"/>
    <x v="967"/>
    <x v="0"/>
    <x v="0"/>
    <n v="2.048073538719386E-3"/>
    <n v="3.0447336000274383E-2"/>
    <n v="2.5635663413340004E-2"/>
    <n v="9.8791027270979881E-2"/>
    <n v="0.10192516054559719"/>
    <n v="0.11520377732243514"/>
    <n v="9.2270693763678024E-2"/>
    <n v="0.12027859276596364"/>
    <n v="0.10915042465892089"/>
    <n v="9.479259552972974E-2"/>
    <x v="2"/>
    <x v="3"/>
  </r>
  <r>
    <x v="976"/>
    <n v="93857.56"/>
    <n v="95855.18"/>
    <n v="93437.55"/>
    <n v="95230.29"/>
    <x v="968"/>
    <x v="1"/>
    <x v="0"/>
    <n v="2.8399262461554997E-2"/>
    <n v="2.3587589874620618E-2"/>
    <n v="9.6742953732260495E-2"/>
    <n v="9.9877087006877807E-2"/>
    <n v="0.11315570378371576"/>
    <n v="9.0222620224958638E-2"/>
    <n v="0.11823051922724426"/>
    <n v="0.1071023511202015"/>
    <n v="9.2744521991010354E-2"/>
    <n v="5.9378390575844486E-2"/>
    <x v="3"/>
    <x v="2"/>
  </r>
  <r>
    <x v="977"/>
    <n v="96336.66"/>
    <n v="98446.97"/>
    <n v="95803.96"/>
    <n v="97934.76"/>
    <x v="969"/>
    <x v="1"/>
    <x v="0"/>
    <n v="-4.811672586934379E-3"/>
    <n v="6.8343691270705498E-2"/>
    <n v="7.147782454532281E-2"/>
    <n v="8.4756441322160758E-2"/>
    <n v="6.1823357763403641E-2"/>
    <n v="8.983125676568926E-2"/>
    <n v="7.8703088658646503E-2"/>
    <n v="6.4345259529455356E-2"/>
    <n v="3.0979128114289489E-2"/>
    <n v="4.7779895445081655E-2"/>
    <x v="4"/>
    <x v="3"/>
  </r>
  <r>
    <x v="978"/>
    <n v="99061.63"/>
    <n v="99799.21"/>
    <n v="97422.55"/>
    <n v="97463.53"/>
    <x v="970"/>
    <x v="0"/>
    <x v="0"/>
    <n v="7.3155363857639877E-2"/>
    <n v="7.6289497132257189E-2"/>
    <n v="8.9568113909095137E-2"/>
    <n v="6.663503035033802E-2"/>
    <n v="9.4642929352623639E-2"/>
    <n v="8.3514761245580882E-2"/>
    <n v="6.9156932116389735E-2"/>
    <n v="3.5790800701223868E-2"/>
    <n v="5.2591568032016034E-2"/>
    <n v="4.1976683008926763E-2"/>
    <x v="5"/>
    <x v="6"/>
  </r>
  <r>
    <x v="979"/>
    <n v="99768.48"/>
    <n v="104685.7"/>
    <n v="99768.48"/>
    <n v="104593.51"/>
    <x v="971"/>
    <x v="1"/>
    <x v="2"/>
    <n v="3.1341332746173123E-3"/>
    <n v="1.641275005145526E-2"/>
    <n v="-6.5203335073018565E-3"/>
    <n v="2.1487565494983762E-2"/>
    <n v="1.0359397387941005E-2"/>
    <n v="-3.9984317412501413E-3"/>
    <n v="-3.7364563156416009E-2"/>
    <n v="-2.0563795825623843E-2"/>
    <n v="-3.1178680848713114E-2"/>
    <n v="1.8214030021866501E-2"/>
    <x v="6"/>
    <x v="7"/>
  </r>
  <r>
    <x v="980"/>
    <n v="104347.64"/>
    <n v="105576.95"/>
    <n v="103589.57"/>
    <n v="104921.32"/>
    <x v="972"/>
    <x v="1"/>
    <x v="0"/>
    <n v="1.3278616776837948E-2"/>
    <n v="-9.6544667819191687E-3"/>
    <n v="1.835343222036645E-2"/>
    <n v="7.2252641133236928E-3"/>
    <n v="-7.1325650158674536E-3"/>
    <n v="-4.0498696431033321E-2"/>
    <n v="-2.3697929100241155E-2"/>
    <n v="-3.4312814123330426E-2"/>
    <n v="1.5079896747249188E-2"/>
    <n v="1.3922495551208391E-2"/>
    <x v="7"/>
    <x v="8"/>
  </r>
  <r>
    <x v="981"/>
    <n v="104091.54"/>
    <n v="108076.54"/>
    <n v="103989.1"/>
    <n v="106314.53"/>
    <x v="973"/>
    <x v="1"/>
    <x v="0"/>
    <n v="-2.2933083558757117E-2"/>
    <n v="5.074815443528502E-3"/>
    <n v="-6.0533526635142554E-3"/>
    <n v="-2.0411181792705402E-2"/>
    <n v="-5.3777313207871269E-2"/>
    <n v="-3.6976545877079103E-2"/>
    <n v="-4.7591430900168374E-2"/>
    <n v="1.8012799704112403E-3"/>
    <n v="6.4387877437044327E-4"/>
    <n v="-4.3773693908520928E-3"/>
    <x v="8"/>
    <x v="9"/>
  </r>
  <r>
    <x v="982"/>
    <n v="107564.33"/>
    <n v="108445.33"/>
    <n v="102913.45"/>
    <n v="103876.41"/>
    <x v="974"/>
    <x v="0"/>
    <x v="0"/>
    <n v="2.8007899002285619E-2"/>
    <n v="1.6879730895242862E-2"/>
    <n v="2.5219017660517151E-3"/>
    <n v="-3.0844229649114152E-2"/>
    <n v="-1.4043462318321986E-2"/>
    <n v="-2.4658347341411258E-2"/>
    <n v="2.4734363529168357E-2"/>
    <n v="2.357696233312756E-2"/>
    <n v="1.8555714167905024E-2"/>
    <n v="6.9863559592553415E-4"/>
    <x v="9"/>
    <x v="0"/>
  </r>
  <r>
    <x v="983"/>
    <n v="106068.67"/>
    <n v="107041.87"/>
    <n v="103466.64"/>
    <n v="106785.77"/>
    <x v="975"/>
    <x v="1"/>
    <x v="0"/>
    <n v="-1.1128168107042757E-2"/>
    <n v="-2.5485997236233904E-2"/>
    <n v="-5.8852128651399771E-2"/>
    <n v="-4.2051361320607605E-2"/>
    <n v="-5.2666246343696876E-2"/>
    <n v="-3.2735354731172617E-3"/>
    <n v="-4.4309366691580587E-3"/>
    <n v="-9.4521848343805948E-3"/>
    <n v="-2.7309263406360085E-2"/>
    <n v="-2.2763849636542988E-2"/>
    <x v="4"/>
    <x v="1"/>
  </r>
  <r>
    <x v="984"/>
    <n v="105105.72"/>
    <n v="105894.52"/>
    <n v="103528.11"/>
    <n v="105597.44"/>
    <x v="976"/>
    <x v="0"/>
    <x v="0"/>
    <n v="-1.4357829129191146E-2"/>
    <n v="-4.7723960544357014E-2"/>
    <n v="-3.0923193213564848E-2"/>
    <n v="-4.1538078236654119E-2"/>
    <n v="7.8546326339254957E-3"/>
    <n v="6.6972314378846987E-3"/>
    <n v="1.6759832726621626E-3"/>
    <n v="-1.6181095299317327E-2"/>
    <n v="-1.163568152950023E-2"/>
    <n v="-6.225511873923617E-3"/>
    <x v="5"/>
    <x v="2"/>
  </r>
  <r>
    <x v="985"/>
    <n v="106232.58"/>
    <n v="106908.7"/>
    <n v="103036.38"/>
    <n v="104081.29"/>
    <x v="977"/>
    <x v="0"/>
    <x v="0"/>
    <n v="-3.3366131415165867E-2"/>
    <n v="-1.6565364084373702E-2"/>
    <n v="-2.7180249107462973E-2"/>
    <n v="2.2212461763116642E-2"/>
    <n v="2.1055060567075845E-2"/>
    <n v="1.6033812401853309E-2"/>
    <n v="-1.823266170126181E-3"/>
    <n v="2.7221475996909161E-3"/>
    <n v="8.1323172552675294E-3"/>
    <n v="3.151555753934232E-2"/>
    <x v="0"/>
    <x v="3"/>
  </r>
  <r>
    <x v="986"/>
    <n v="102851.99"/>
    <n v="103026.14"/>
    <n v="100106.54"/>
    <n v="100608.5"/>
    <x v="978"/>
    <x v="0"/>
    <x v="1"/>
    <n v="1.6800767330792166E-2"/>
    <n v="6.1858823077028946E-3"/>
    <n v="5.5578593178282509E-2"/>
    <n v="5.4421191982241712E-2"/>
    <n v="4.9399943817019176E-2"/>
    <n v="3.1542865245039686E-2"/>
    <n v="3.6088279014856783E-2"/>
    <n v="4.1498448670433397E-2"/>
    <n v="6.4881688954508188E-2"/>
    <n v="5.8954363043226432E-2"/>
    <x v="1"/>
    <x v="2"/>
  </r>
  <r>
    <x v="987"/>
    <n v="100608.5"/>
    <n v="102431.97"/>
    <n v="99819.7"/>
    <n v="102298.8"/>
    <x v="979"/>
    <x v="1"/>
    <x v="0"/>
    <n v="-1.0614885023089271E-2"/>
    <n v="3.8777825847490344E-2"/>
    <n v="3.7620424651449547E-2"/>
    <n v="3.2599176486227011E-2"/>
    <n v="1.4742097914247521E-2"/>
    <n v="1.9287511684064618E-2"/>
    <n v="2.4697681339641231E-2"/>
    <n v="4.8080921623716022E-2"/>
    <n v="4.2153595712434266E-2"/>
    <n v="7.1774673258669597E-2"/>
    <x v="0"/>
    <x v="3"/>
  </r>
  <r>
    <x v="988"/>
    <n v="101253.89"/>
    <n v="102431.97"/>
    <n v="100731.43"/>
    <n v="101212.91"/>
    <x v="980"/>
    <x v="0"/>
    <x v="0"/>
    <n v="4.9392710870579615E-2"/>
    <n v="4.8235309674538818E-2"/>
    <n v="4.3214061509316282E-2"/>
    <n v="2.5356982937336792E-2"/>
    <n v="2.9902396707153889E-2"/>
    <n v="3.5312566362730502E-2"/>
    <n v="5.8695806646805293E-2"/>
    <n v="5.2768480735523537E-2"/>
    <n v="8.2389558281758868E-2"/>
    <n v="7.9213801333753331E-2"/>
    <x v="1"/>
    <x v="0"/>
  </r>
  <r>
    <x v="989"/>
    <n v="102401.24"/>
    <n v="106437.47"/>
    <n v="101991.47"/>
    <n v="106212.09"/>
    <x v="981"/>
    <x v="1"/>
    <x v="2"/>
    <n v="-1.1574011960407971E-3"/>
    <n v="-6.1786493612633331E-3"/>
    <n v="-2.4035727933242823E-2"/>
    <n v="-1.9490314163425726E-2"/>
    <n v="-1.4080144507849113E-2"/>
    <n v="9.3030957762256783E-3"/>
    <n v="3.3757698649439227E-3"/>
    <n v="3.2996847411179253E-2"/>
    <n v="2.9821090463173716E-2"/>
    <n v="5.1279048353285006E-2"/>
    <x v="0"/>
    <x v="1"/>
  </r>
  <r>
    <x v="990"/>
    <n v="107154.56"/>
    <n v="107769.21"/>
    <n v="105167.18"/>
    <n v="106089.16"/>
    <x v="982"/>
    <x v="0"/>
    <x v="0"/>
    <n v="-5.021248165222536E-3"/>
    <n v="-2.2878326737202026E-2"/>
    <n v="-1.8332912967384929E-2"/>
    <n v="-1.2922743311808316E-2"/>
    <n v="1.0460496972266475E-2"/>
    <n v="4.5331710609847198E-3"/>
    <n v="3.415424860722005E-2"/>
    <n v="3.0978491659214513E-2"/>
    <n v="5.2436449549325803E-2"/>
    <n v="4.3721662188525579E-2"/>
    <x v="1"/>
    <x v="2"/>
  </r>
  <r>
    <x v="991"/>
    <n v="106253.07"/>
    <n v="108588.75"/>
    <n v="105310.6"/>
    <n v="105556.46"/>
    <x v="983"/>
    <x v="0"/>
    <x v="0"/>
    <n v="-1.785707857197949E-2"/>
    <n v="-1.3311664802162393E-2"/>
    <n v="-7.9014951465857797E-3"/>
    <n v="1.5481745137489011E-2"/>
    <n v="9.5544192262072558E-3"/>
    <n v="3.9175496772442586E-2"/>
    <n v="3.5999739824437049E-2"/>
    <n v="5.7457697714548339E-2"/>
    <n v="4.8742910353748115E-2"/>
    <n v="1.5613180074195654E-2"/>
    <x v="2"/>
    <x v="3"/>
  </r>
  <r>
    <x v="992"/>
    <n v="104900.83"/>
    <n v="104900.83"/>
    <n v="102134.89"/>
    <n v="103671.53"/>
    <x v="984"/>
    <x v="0"/>
    <x v="0"/>
    <n v="4.5454137698170971E-3"/>
    <n v="9.9555834253937103E-3"/>
    <n v="3.3338823709468501E-2"/>
    <n v="2.7411497798186746E-2"/>
    <n v="5.7032575344422076E-2"/>
    <n v="5.3856818396416539E-2"/>
    <n v="7.5314776286527829E-2"/>
    <n v="6.6599988925727605E-2"/>
    <n v="3.3470258646175144E-2"/>
    <n v="6.3236693110454545E-2"/>
    <x v="3"/>
    <x v="3"/>
  </r>
  <r>
    <x v="993"/>
    <n v="104491.06"/>
    <n v="105146.69"/>
    <n v="103056.87"/>
    <n v="104142.76"/>
    <x v="985"/>
    <x v="1"/>
    <x v="0"/>
    <n v="5.4101696555766132E-3"/>
    <n v="2.8793409939651404E-2"/>
    <n v="2.2866084028369649E-2"/>
    <n v="5.2487161574604979E-2"/>
    <n v="4.9311404626599442E-2"/>
    <n v="7.0769362516710732E-2"/>
    <n v="6.2054575155910507E-2"/>
    <n v="2.8924844876358047E-2"/>
    <n v="5.8691279340637448E-2"/>
    <n v="5.5995883560762794E-2"/>
    <x v="4"/>
    <x v="3"/>
  </r>
  <r>
    <x v="994"/>
    <n v="103610.06"/>
    <n v="105187.67"/>
    <n v="103528.11"/>
    <n v="104706.19"/>
    <x v="986"/>
    <x v="1"/>
    <x v="0"/>
    <n v="2.3383240284074791E-2"/>
    <n v="1.7455914372793035E-2"/>
    <n v="4.7076991919028366E-2"/>
    <n v="4.3901234971022829E-2"/>
    <n v="6.5359192861134119E-2"/>
    <n v="5.6644405500333894E-2"/>
    <n v="2.3514675220781434E-2"/>
    <n v="5.3281109685060835E-2"/>
    <n v="5.058571390518618E-2"/>
    <n v="5.4127182512042848E-2"/>
    <x v="5"/>
    <x v="2"/>
  </r>
  <r>
    <x v="995"/>
    <n v="103630.55"/>
    <n v="107195.54"/>
    <n v="103118.34"/>
    <n v="107154.56"/>
    <x v="987"/>
    <x v="1"/>
    <x v="0"/>
    <n v="-5.9273259112817556E-3"/>
    <n v="2.3693751634953575E-2"/>
    <n v="2.0517994686948038E-2"/>
    <n v="4.1975952577059328E-2"/>
    <n v="3.3261165216259103E-2"/>
    <n v="1.3143493670664252E-4"/>
    <n v="2.9897869400986044E-2"/>
    <n v="2.7202473621111389E-2"/>
    <n v="3.0743942227968057E-2"/>
    <n v="1.7928215462852615E-2"/>
    <x v="6"/>
    <x v="3"/>
  </r>
  <r>
    <x v="996"/>
    <n v="107564.33"/>
    <n v="109490.24000000001"/>
    <n v="106212.09"/>
    <n v="106519.42"/>
    <x v="988"/>
    <x v="0"/>
    <x v="0"/>
    <n v="2.962107754623533E-2"/>
    <n v="2.6445320598229793E-2"/>
    <n v="4.7903278488341083E-2"/>
    <n v="3.9188491127540859E-2"/>
    <n v="6.0587608479883981E-3"/>
    <n v="3.5825195312267799E-2"/>
    <n v="3.3129799532393145E-2"/>
    <n v="3.6671268139249813E-2"/>
    <n v="2.385554137413437E-2"/>
    <n v="2.9876235599307632E-2"/>
    <x v="7"/>
    <x v="9"/>
  </r>
  <r>
    <x v="997"/>
    <n v="106539.91"/>
    <n v="109674.64"/>
    <n v="106539.91"/>
    <n v="109674.64"/>
    <x v="989"/>
    <x v="1"/>
    <x v="0"/>
    <n v="-3.175756948005537E-3"/>
    <n v="1.8282200942105753E-2"/>
    <n v="9.5674135813055283E-3"/>
    <n v="-2.3562316698246932E-2"/>
    <n v="6.2041177660324687E-3"/>
    <n v="3.5087219861578145E-3"/>
    <n v="7.0501905930144826E-3"/>
    <n v="-5.7655361721009601E-3"/>
    <n v="2.5515805307230188E-4"/>
    <n v="4.556597072143731E-3"/>
    <x v="8"/>
    <x v="0"/>
  </r>
  <r>
    <x v="998"/>
    <n v="110022.94"/>
    <n v="110801.5"/>
    <n v="107687.26"/>
    <n v="109326.34"/>
    <x v="990"/>
    <x v="0"/>
    <x v="0"/>
    <n v="2.145795789011129E-2"/>
    <n v="1.2743170529311065E-2"/>
    <n v="-2.0386559750241395E-2"/>
    <n v="9.3798747140380057E-3"/>
    <n v="6.6844789341633515E-3"/>
    <n v="1.022594754102002E-2"/>
    <n v="-2.5897792240954232E-3"/>
    <n v="3.4309150010778389E-3"/>
    <n v="7.732354020149268E-3"/>
    <n v="-2.4856031638332499E-2"/>
    <x v="9"/>
    <x v="4"/>
  </r>
  <r>
    <x v="999"/>
    <n v="112276.67"/>
    <n v="112932.3"/>
    <n v="111354.69"/>
    <n v="111672.26"/>
    <x v="991"/>
    <x v="1"/>
    <x v="0"/>
    <n v="-8.7147873608002246E-3"/>
    <n v="-4.1844517640352685E-2"/>
    <n v="-1.2078083176073284E-2"/>
    <n v="-1.4773478955947938E-2"/>
    <n v="-1.123201034909127E-2"/>
    <n v="-2.4047737114206713E-2"/>
    <n v="-1.8027042889033451E-2"/>
    <n v="-1.3725603869962022E-2"/>
    <n v="-4.6313989528443789E-2"/>
    <n v="-6.5082098165374025E-2"/>
    <x v="9"/>
    <x v="4"/>
  </r>
  <r>
    <x v="1000"/>
    <n v="111969.35"/>
    <n v="113198.65"/>
    <n v="110453.2"/>
    <n v="110699.06"/>
    <x v="992"/>
    <x v="0"/>
    <x v="0"/>
    <n v="-3.3129730279552461E-2"/>
    <n v="-3.3632958152730597E-3"/>
    <n v="-6.0586915951477138E-3"/>
    <n v="-2.5172229882910457E-3"/>
    <n v="-1.5332949753406488E-2"/>
    <n v="-9.3122555282332264E-3"/>
    <n v="-5.0108165091617973E-3"/>
    <n v="-3.7599202167643564E-2"/>
    <n v="-5.63673108045738E-2"/>
    <n v="-5.4433087236249622E-2"/>
    <x v="6"/>
    <x v="5"/>
  </r>
  <r>
    <x v="1001"/>
    <n v="109797.57"/>
    <n v="110350.76"/>
    <n v="106048.18"/>
    <n v="107031.63"/>
    <x v="993"/>
    <x v="0"/>
    <x v="1"/>
    <n v="2.9766434464279401E-2"/>
    <n v="2.7071038684404747E-2"/>
    <n v="3.0612507291261415E-2"/>
    <n v="1.7796780526145972E-2"/>
    <n v="2.3817474751319234E-2"/>
    <n v="2.8118913770390663E-2"/>
    <n v="-4.4694718880911033E-3"/>
    <n v="-2.323758052502134E-2"/>
    <n v="-2.1303356956697161E-2"/>
    <n v="-2.54538951973724E-2"/>
    <x v="7"/>
    <x v="4"/>
  </r>
  <r>
    <x v="1002"/>
    <n v="106335.02"/>
    <n v="110309.78"/>
    <n v="106027.7"/>
    <n v="110217.58"/>
    <x v="994"/>
    <x v="1"/>
    <x v="0"/>
    <n v="-2.6953957798746542E-3"/>
    <n v="8.4607282698201391E-4"/>
    <n v="-1.1969653938133429E-2"/>
    <n v="-5.9489597129601668E-3"/>
    <n v="-1.6475206938887377E-3"/>
    <n v="-3.4235906352370504E-2"/>
    <n v="-5.3004014989300741E-2"/>
    <n v="-5.1069791420976562E-2"/>
    <n v="-5.5220329661651801E-2"/>
    <n v="-5.2021712440804002E-2"/>
    <x v="8"/>
    <x v="5"/>
  </r>
  <r>
    <x v="1003"/>
    <n v="111252.25"/>
    <n v="113260.12"/>
    <n v="108824.37"/>
    <n v="109920.5"/>
    <x v="995"/>
    <x v="0"/>
    <x v="0"/>
    <n v="3.5414686068566681E-3"/>
    <n v="-9.2742581582587746E-3"/>
    <n v="-3.2535639330855126E-3"/>
    <n v="1.0478750859859165E-3"/>
    <n v="-3.154051057249585E-2"/>
    <n v="-5.0308619209426086E-2"/>
    <n v="-4.8374395641101908E-2"/>
    <n v="-5.2524933881777147E-2"/>
    <n v="-4.9326316660929348E-2"/>
    <n v="-7.9278053230892209E-2"/>
    <x v="9"/>
    <x v="4"/>
  </r>
  <r>
    <x v="1004"/>
    <n v="108486.31"/>
    <n v="110801.5"/>
    <n v="107677.02"/>
    <n v="110309.78"/>
    <x v="996"/>
    <x v="1"/>
    <x v="0"/>
    <n v="-1.2815726765115443E-2"/>
    <n v="-6.7950325399421807E-3"/>
    <n v="-2.4935935208707516E-3"/>
    <n v="-3.5081979179352518E-2"/>
    <n v="-5.3850087816282755E-2"/>
    <n v="-5.1915864247958576E-2"/>
    <n v="-5.6066402488633815E-2"/>
    <n v="-5.2867785267786016E-2"/>
    <n v="-8.2819521837748877E-2"/>
    <n v="-7.8835385019238369E-2"/>
    <x v="7"/>
    <x v="5"/>
  </r>
  <r>
    <x v="1005"/>
    <n v="110227.83"/>
    <n v="111559.58"/>
    <n v="108383.87"/>
    <n v="108896.08"/>
    <x v="997"/>
    <x v="0"/>
    <x v="0"/>
    <n v="6.020694225173262E-3"/>
    <n v="1.0322133244244691E-2"/>
    <n v="-2.2266252414237075E-2"/>
    <n v="-4.1034361051167312E-2"/>
    <n v="-3.9100137482843134E-2"/>
    <n v="-4.3250675723518373E-2"/>
    <n v="-4.0052058502670573E-2"/>
    <n v="-7.0003795072633435E-2"/>
    <n v="-6.6019658254122926E-2"/>
    <n v="-6.8995878546676881E-2"/>
    <x v="8"/>
    <x v="6"/>
  </r>
  <r>
    <x v="1006"/>
    <n v="111354.69"/>
    <n v="111825.93"/>
    <n v="108189.23"/>
    <n v="109551.71"/>
    <x v="998"/>
    <x v="1"/>
    <x v="0"/>
    <n v="4.3014390190714291E-3"/>
    <n v="-2.8286946639410337E-2"/>
    <n v="-4.7055055276340574E-2"/>
    <n v="-4.5120831708016396E-2"/>
    <n v="-4.9271369948691635E-2"/>
    <n v="-4.6072752727843835E-2"/>
    <n v="-7.6024489297806697E-2"/>
    <n v="-7.2040352479296188E-2"/>
    <n v="-7.5016572771850143E-2"/>
    <n v="-3.441956366896548E-2"/>
    <x v="9"/>
    <x v="7"/>
  </r>
  <r>
    <x v="1007"/>
    <n v="111088.34"/>
    <n v="111518.6"/>
    <n v="108896.08"/>
    <n v="110022.94"/>
    <x v="999"/>
    <x v="1"/>
    <x v="0"/>
    <n v="-3.2588385658481767E-2"/>
    <n v="-5.1356494295412003E-2"/>
    <n v="-4.9422270727087825E-2"/>
    <n v="-5.3572808967763064E-2"/>
    <n v="-5.0374191746915264E-2"/>
    <n v="-8.0325928316878126E-2"/>
    <n v="-7.6341791498367617E-2"/>
    <n v="-7.9318011790921572E-2"/>
    <n v="-3.872100268803691E-2"/>
    <n v="-4.1398418399663739E-2"/>
    <x v="9"/>
    <x v="8"/>
  </r>
  <r>
    <x v="1008"/>
    <n v="108178.98"/>
    <n v="108486.31"/>
    <n v="104829.12"/>
    <n v="106437.47"/>
    <x v="1000"/>
    <x v="0"/>
    <x v="1"/>
    <n v="-1.8768108636930236E-2"/>
    <n v="-1.6833885068606058E-2"/>
    <n v="-2.0984423309281297E-2"/>
    <n v="-1.7785806088433498E-2"/>
    <n v="-4.7737542658396359E-2"/>
    <n v="-4.3753405839885851E-2"/>
    <n v="-4.6729626132439805E-2"/>
    <n v="-6.132617029555143E-3"/>
    <n v="-8.8100327411819723E-3"/>
    <n v="-2.0986188857536892E-3"/>
    <x v="0"/>
    <x v="9"/>
  </r>
  <r>
    <x v="1009"/>
    <n v="107318.47"/>
    <n v="107769.21"/>
    <n v="104316.91"/>
    <n v="104439.84"/>
    <x v="1001"/>
    <x v="0"/>
    <x v="0"/>
    <n v="1.9342235683241782E-3"/>
    <n v="-2.2163146723510607E-3"/>
    <n v="9.8230254849673848E-4"/>
    <n v="-2.8969434021466123E-2"/>
    <n v="-2.4985297202955614E-2"/>
    <n v="-2.7961517495509569E-2"/>
    <n v="1.2635491607375093E-2"/>
    <n v="9.958075895748264E-3"/>
    <n v="1.6669489751176547E-2"/>
    <n v="7.1457412912838691E-3"/>
    <x v="1"/>
    <x v="0"/>
  </r>
  <r>
    <x v="1010"/>
    <n v="104096.42"/>
    <n v="104722.66"/>
    <n v="102823.75"/>
    <n v="104641.85"/>
    <x v="1002"/>
    <x v="1"/>
    <x v="0"/>
    <n v="-4.1505382406752389E-3"/>
    <n v="-9.5192101982743971E-4"/>
    <n v="-3.0903657589790301E-2"/>
    <n v="-2.6919520771279792E-2"/>
    <n v="-2.9895741063833747E-2"/>
    <n v="1.0701268039050915E-2"/>
    <n v="8.0238523274240858E-3"/>
    <n v="1.4735266182852369E-2"/>
    <n v="5.211517722959691E-3"/>
    <n v="5.0191255986802297E-3"/>
    <x v="2"/>
    <x v="1"/>
  </r>
  <r>
    <x v="1011"/>
    <n v="103833.81"/>
    <n v="104944.87"/>
    <n v="103146.97"/>
    <n v="104207.53"/>
    <x v="1003"/>
    <x v="0"/>
    <x v="0"/>
    <n v="3.1986172208477992E-3"/>
    <n v="-2.6753119349115062E-2"/>
    <n v="-2.2768982530604553E-2"/>
    <n v="-2.5745202823158508E-2"/>
    <n v="1.4851806279726154E-2"/>
    <n v="1.2174390568099325E-2"/>
    <n v="1.8885804423527608E-2"/>
    <n v="9.3620559636349299E-3"/>
    <n v="9.1696638393554686E-3"/>
    <n v="7.0659000226402924E-4"/>
    <x v="3"/>
    <x v="2"/>
  </r>
  <r>
    <x v="1012"/>
    <n v="104843.86"/>
    <n v="105712.51"/>
    <n v="104439.84"/>
    <n v="104540.85"/>
    <x v="1004"/>
    <x v="1"/>
    <x v="0"/>
    <n v="-2.9951736569962861E-2"/>
    <n v="-2.5967599751452353E-2"/>
    <n v="-2.8943820044006308E-2"/>
    <n v="1.1653189058878355E-2"/>
    <n v="8.9757733472515255E-3"/>
    <n v="1.5687187202679809E-2"/>
    <n v="6.1634387427871307E-3"/>
    <n v="5.9710466185076694E-3"/>
    <n v="-2.49202721858377E-3"/>
    <n v="-8.117702592032261E-3"/>
    <x v="4"/>
    <x v="3"/>
  </r>
  <r>
    <x v="1013"/>
    <n v="103025.76"/>
    <n v="103833.81"/>
    <n v="100884.44"/>
    <n v="101409.67"/>
    <x v="1005"/>
    <x v="0"/>
    <x v="0"/>
    <n v="3.9841368185105086E-3"/>
    <n v="1.0079165259565537E-3"/>
    <n v="4.1604925628841216E-2"/>
    <n v="3.8927509917214387E-2"/>
    <n v="4.563892377264267E-2"/>
    <n v="3.6115175312749992E-2"/>
    <n v="3.5922783188470531E-2"/>
    <n v="2.7459709351379091E-2"/>
    <n v="2.18340339779306E-2"/>
    <n v="2.0566059620563237E-2"/>
    <x v="5"/>
    <x v="2"/>
  </r>
  <r>
    <x v="1014"/>
    <n v="101914.7"/>
    <n v="102167.21"/>
    <n v="100318.81"/>
    <n v="101813.7"/>
    <x v="1006"/>
    <x v="1"/>
    <x v="0"/>
    <n v="-2.9762202925539549E-3"/>
    <n v="3.7620788810330708E-2"/>
    <n v="3.4943373098703878E-2"/>
    <n v="4.1654786954132161E-2"/>
    <n v="3.2131038494239483E-2"/>
    <n v="3.1938646369960022E-2"/>
    <n v="2.3475572532868583E-2"/>
    <n v="1.7849897159420092E-2"/>
    <n v="1.6581922802052729E-2"/>
    <n v="-9.6902503208796675E-3"/>
    <x v="6"/>
    <x v="4"/>
  </r>
  <r>
    <x v="1015"/>
    <n v="102399.53"/>
    <n v="103793.41"/>
    <n v="100995.55"/>
    <n v="101510.68"/>
    <x v="1007"/>
    <x v="0"/>
    <x v="0"/>
    <n v="4.0597009102884662E-2"/>
    <n v="3.7919593391257833E-2"/>
    <n v="4.4631007246686116E-2"/>
    <n v="3.5107258786793438E-2"/>
    <n v="3.4914866662513977E-2"/>
    <n v="2.6451792825422538E-2"/>
    <n v="2.0826117451974047E-2"/>
    <n v="1.9558143094606684E-2"/>
    <n v="-6.7140300283257126E-3"/>
    <n v="-1.4738050850820694E-2"/>
    <x v="7"/>
    <x v="4"/>
  </r>
  <r>
    <x v="1016"/>
    <n v="101611.68"/>
    <n v="105651.91"/>
    <n v="100561.23"/>
    <n v="105631.71"/>
    <x v="1008"/>
    <x v="1"/>
    <x v="2"/>
    <n v="-2.6774157116268293E-3"/>
    <n v="4.0339981438014538E-3"/>
    <n v="-5.4897503160912242E-3"/>
    <n v="-5.6821424403706855E-3"/>
    <n v="-1.4145216277462125E-2"/>
    <n v="-1.9770891650910616E-2"/>
    <n v="-2.1038866008277979E-2"/>
    <n v="-4.7311039131210375E-2"/>
    <n v="-5.5335059953705357E-2"/>
    <n v="-5.8368457458014555E-2"/>
    <x v="8"/>
    <x v="4"/>
  </r>
  <r>
    <x v="1017"/>
    <n v="105449.9"/>
    <n v="106207.44"/>
    <n v="104803.46"/>
    <n v="105348.89"/>
    <x v="1009"/>
    <x v="0"/>
    <x v="0"/>
    <n v="6.7114138554282832E-3"/>
    <n v="-2.8123346044643949E-3"/>
    <n v="-3.0047267287438562E-3"/>
    <n v="-1.1467800565835296E-2"/>
    <n v="-1.7093475939283787E-2"/>
    <n v="-1.8361450296651149E-2"/>
    <n v="-4.4633623419583546E-2"/>
    <n v="-5.2657644242078527E-2"/>
    <n v="-5.5691041746387726E-2"/>
    <n v="-4.696891797627345E-2"/>
    <x v="9"/>
    <x v="5"/>
  </r>
  <r>
    <x v="1018"/>
    <n v="106055.93"/>
    <n v="106651.87"/>
    <n v="105530.7"/>
    <n v="106055.93"/>
    <x v="1010"/>
    <x v="1"/>
    <x v="0"/>
    <n v="-9.523748459892678E-3"/>
    <n v="-9.7161405841721393E-3"/>
    <n v="-1.8179214421263579E-2"/>
    <n v="-2.380488979471207E-2"/>
    <n v="-2.5072864152079433E-2"/>
    <n v="-5.1345037275011829E-2"/>
    <n v="-5.9369058097506811E-2"/>
    <n v="-6.2402455601816009E-2"/>
    <n v="-5.3680331831701733E-2"/>
    <n v="-6.3935734417919443E-2"/>
    <x v="9"/>
    <x v="4"/>
  </r>
  <r>
    <x v="1019"/>
    <n v="106055.93"/>
    <n v="107348.8"/>
    <n v="104086.32"/>
    <n v="105045.88"/>
    <x v="1011"/>
    <x v="0"/>
    <x v="0"/>
    <n v="-1.9239212427946129E-4"/>
    <n v="-8.6554659613709006E-3"/>
    <n v="-1.4281141334819392E-2"/>
    <n v="-1.5549115692186755E-2"/>
    <n v="-4.1821288815119151E-2"/>
    <n v="-4.9845309637614132E-2"/>
    <n v="-5.2878707141923331E-2"/>
    <n v="-4.4156583371809055E-2"/>
    <n v="-5.4411985958026765E-2"/>
    <n v="-4.0259654869334582E-3"/>
    <x v="9"/>
    <x v="5"/>
  </r>
  <r>
    <x v="1020"/>
    <n v="106156.94"/>
    <n v="106904.38"/>
    <n v="104803.46"/>
    <n v="105025.67"/>
    <x v="1012"/>
    <x v="0"/>
    <x v="0"/>
    <n v="-8.4630738370914393E-3"/>
    <n v="-1.408874921053993E-2"/>
    <n v="-1.5356723567907293E-2"/>
    <n v="-4.162889669083969E-2"/>
    <n v="-4.9652917513334671E-2"/>
    <n v="-5.268631501764387E-2"/>
    <n v="-4.3964191247529594E-2"/>
    <n v="-5.4219593833747304E-2"/>
    <n v="-3.833573362653997E-3"/>
    <n v="8.1586893600771315E-3"/>
    <x v="0"/>
    <x v="6"/>
  </r>
  <r>
    <x v="1021"/>
    <n v="104439.84"/>
    <n v="104722.66"/>
    <n v="103056.06"/>
    <n v="104136.83"/>
    <x v="1013"/>
    <x v="0"/>
    <x v="0"/>
    <n v="-5.625675373448491E-3"/>
    <n v="-6.893649730815854E-3"/>
    <n v="-3.316582285374825E-2"/>
    <n v="-4.1189843676243232E-2"/>
    <n v="-4.4223241180552431E-2"/>
    <n v="-3.5501117410438154E-2"/>
    <n v="-4.5756519996655864E-2"/>
    <n v="4.6295004744374424E-3"/>
    <n v="1.6621763197168571E-2"/>
    <n v="1.7195220244327514E-2"/>
    <x v="0"/>
    <x v="7"/>
  </r>
  <r>
    <x v="1022"/>
    <n v="104136.83"/>
    <n v="104641.85"/>
    <n v="103550.99"/>
    <n v="103550.99"/>
    <x v="1014"/>
    <x v="0"/>
    <x v="0"/>
    <n v="-1.267974357367363E-3"/>
    <n v="-2.7540147480299759E-2"/>
    <n v="-3.5564168302794741E-2"/>
    <n v="-3.859756580710394E-2"/>
    <n v="-2.9875442036989663E-2"/>
    <n v="-4.0130844623207373E-2"/>
    <n v="1.0255175847885933E-2"/>
    <n v="2.2247438570617062E-2"/>
    <n v="2.2820895617776005E-2"/>
    <n v="4.5170443980128594E-2"/>
    <x v="0"/>
    <x v="8"/>
  </r>
  <r>
    <x v="1023"/>
    <n v="102419.73"/>
    <n v="103449.99"/>
    <n v="101126.86"/>
    <n v="103419.69"/>
    <x v="1015"/>
    <x v="0"/>
    <x v="0"/>
    <n v="-2.6272173122932396E-2"/>
    <n v="-3.4296193945427378E-2"/>
    <n v="-3.7329591449736577E-2"/>
    <n v="-2.86074676796223E-2"/>
    <n v="-3.886287026584001E-2"/>
    <n v="1.1523150205253296E-2"/>
    <n v="2.3515412927984425E-2"/>
    <n v="2.4088869975143368E-2"/>
    <n v="4.6438418337495957E-2"/>
    <n v="4.7746359913454217E-2"/>
    <x v="0"/>
    <x v="9"/>
  </r>
  <r>
    <x v="1024"/>
    <n v="103227.77"/>
    <n v="103227.77"/>
    <n v="100541.02"/>
    <n v="100702.63"/>
    <x v="1016"/>
    <x v="0"/>
    <x v="0"/>
    <n v="-8.0240208224949816E-3"/>
    <n v="-1.105741832680418E-2"/>
    <n v="-2.3352945566899042E-3"/>
    <n v="-1.2590697142907614E-2"/>
    <n v="3.7795323328185693E-2"/>
    <n v="4.9787586050916821E-2"/>
    <n v="5.0361043098075764E-2"/>
    <n v="7.2710591460428353E-2"/>
    <n v="7.4018533036386613E-2"/>
    <n v="7.0379721036962217E-2"/>
    <x v="1"/>
    <x v="0"/>
  </r>
  <r>
    <x v="1025"/>
    <n v="100207.71"/>
    <n v="101551.08"/>
    <n v="98541.11"/>
    <n v="99894.59"/>
    <x v="1017"/>
    <x v="0"/>
    <x v="0"/>
    <n v="-3.0333975043091987E-3"/>
    <n v="5.6887262658050775E-3"/>
    <n v="-4.5666763204126326E-3"/>
    <n v="4.5819344150680674E-2"/>
    <n v="5.7811606873411803E-2"/>
    <n v="5.8385063920570746E-2"/>
    <n v="8.0734612282923335E-2"/>
    <n v="8.2042553858881595E-2"/>
    <n v="7.8403741859457199E-2"/>
    <n v="9.6102058618358965E-2"/>
    <x v="0"/>
    <x v="1"/>
  </r>
  <r>
    <x v="1026"/>
    <n v="98783.53"/>
    <n v="100318.81"/>
    <n v="98621.92"/>
    <n v="99591.57"/>
    <x v="1018"/>
    <x v="0"/>
    <x v="0"/>
    <n v="8.7221237701142762E-3"/>
    <n v="-1.5332788161034339E-3"/>
    <n v="4.8852741654989873E-2"/>
    <n v="6.0845004377721001E-2"/>
    <n v="6.1418461424879944E-2"/>
    <n v="8.3768009787232534E-2"/>
    <n v="8.5075951363190794E-2"/>
    <n v="8.1437139363766398E-2"/>
    <n v="9.9135456122668164E-2"/>
    <n v="0.10778467331590347"/>
    <x v="0"/>
    <x v="2"/>
  </r>
  <r>
    <x v="1027"/>
    <n v="99894.59"/>
    <n v="100965.25"/>
    <n v="97874.47"/>
    <n v="100460.22"/>
    <x v="1019"/>
    <x v="1"/>
    <x v="0"/>
    <n v="-1.025540258621771E-2"/>
    <n v="4.0130617884875597E-2"/>
    <n v="5.2122880607606725E-2"/>
    <n v="5.2696337654765668E-2"/>
    <n v="7.5045886017118257E-2"/>
    <n v="7.6353827593076518E-2"/>
    <n v="7.2715015593652121E-2"/>
    <n v="9.0413332352553888E-2"/>
    <n v="9.9062549545789191E-2"/>
    <n v="9.8697673028943833E-2"/>
    <x v="1"/>
    <x v="3"/>
  </r>
  <r>
    <x v="1028"/>
    <n v="101308.67"/>
    <n v="101813.7"/>
    <n v="98490.61"/>
    <n v="99429.96"/>
    <x v="1020"/>
    <x v="0"/>
    <x v="0"/>
    <n v="5.0386020471093307E-2"/>
    <n v="6.2378283193824435E-2"/>
    <n v="6.2951740240983378E-2"/>
    <n v="8.5301288603335967E-2"/>
    <n v="8.6609230179294228E-2"/>
    <n v="8.2970418179869831E-2"/>
    <n v="0.1006687349387716"/>
    <n v="0.1093179521320069"/>
    <n v="0.10895307561516154"/>
    <n v="0.10539405033923366"/>
    <x v="2"/>
    <x v="3"/>
  </r>
  <r>
    <x v="1029"/>
    <n v="101409.67"/>
    <n v="104783.26"/>
    <n v="101106.66"/>
    <n v="104439.84"/>
    <x v="1021"/>
    <x v="1"/>
    <x v="2"/>
    <n v="1.1992262722731128E-2"/>
    <n v="1.2565719769890071E-2"/>
    <n v="3.4915268132242661E-2"/>
    <n v="3.6223209708200921E-2"/>
    <n v="3.2584397708776525E-2"/>
    <n v="5.0282714467678291E-2"/>
    <n v="5.8931931660913595E-2"/>
    <n v="5.8567055144068236E-2"/>
    <n v="5.5008029868140351E-2"/>
    <n v="4.2369491538473247E-2"/>
    <x v="3"/>
    <x v="3"/>
  </r>
  <r>
    <x v="1030"/>
    <n v="104035.82"/>
    <n v="106419.55"/>
    <n v="102753.05"/>
    <n v="105692.31"/>
    <x v="1022"/>
    <x v="1"/>
    <x v="0"/>
    <n v="5.7345704715894286E-4"/>
    <n v="2.2923005409511532E-2"/>
    <n v="2.4230946985469792E-2"/>
    <n v="2.0592134986045396E-2"/>
    <n v="3.8290451744947163E-2"/>
    <n v="4.6939668938182466E-2"/>
    <n v="4.6574792421337108E-2"/>
    <n v="4.3015767145409223E-2"/>
    <n v="3.0377228815742119E-2"/>
    <n v="4.0765845508698884E-2"/>
    <x v="4"/>
    <x v="3"/>
  </r>
  <r>
    <x v="1031"/>
    <n v="105247.89"/>
    <n v="106439.75"/>
    <n v="104773.16"/>
    <n v="105752.92"/>
    <x v="1023"/>
    <x v="1"/>
    <x v="0"/>
    <n v="2.2349548362352589E-2"/>
    <n v="2.3657489938310849E-2"/>
    <n v="2.0018677938886453E-2"/>
    <n v="3.771699469778822E-2"/>
    <n v="4.6366211891023523E-2"/>
    <n v="4.6001335374178165E-2"/>
    <n v="4.244231009825028E-2"/>
    <n v="2.9803771768583176E-2"/>
    <n v="4.0192388461539941E-2"/>
    <n v="4.3589148029439806E-2"/>
    <x v="5"/>
    <x v="1"/>
  </r>
  <r>
    <x v="1032"/>
    <n v="106934.68"/>
    <n v="108166.95"/>
    <n v="106914.48"/>
    <n v="108116.45"/>
    <x v="1024"/>
    <x v="1"/>
    <x v="0"/>
    <n v="1.3079415759582602E-3"/>
    <n v="-2.3308704234661359E-3"/>
    <n v="1.5367446335435631E-2"/>
    <n v="2.4016663528670934E-2"/>
    <n v="2.3651787011825576E-2"/>
    <n v="2.0092761735897691E-2"/>
    <n v="7.4542234062305868E-3"/>
    <n v="1.7842840099187351E-2"/>
    <n v="2.1239599667087217E-2"/>
    <n v="5.0516809878250135E-2"/>
    <x v="0"/>
    <x v="2"/>
  </r>
  <r>
    <x v="1033"/>
    <n v="108783.09"/>
    <n v="109187.11"/>
    <n v="106459.96"/>
    <n v="108257.86"/>
    <x v="1025"/>
    <x v="1"/>
    <x v="0"/>
    <n v="-3.6388119994243961E-3"/>
    <n v="1.405950475947737E-2"/>
    <n v="2.2708721952712674E-2"/>
    <n v="2.2343845435867316E-2"/>
    <n v="1.878482015993943E-2"/>
    <n v="6.1462818302723266E-3"/>
    <n v="1.6534898523229091E-2"/>
    <n v="1.9931658091128956E-2"/>
    <n v="4.9208868302291875E-2"/>
    <n v="5.0275475267129832E-2"/>
    <x v="0"/>
    <x v="3"/>
  </r>
  <r>
    <x v="1034"/>
    <n v="107661.92"/>
    <n v="108975"/>
    <n v="106560.96000000001"/>
    <n v="107863.93"/>
    <x v="1026"/>
    <x v="0"/>
    <x v="0"/>
    <n v="1.7698316758901766E-2"/>
    <n v="2.634753395213707E-2"/>
    <n v="2.5982657435291712E-2"/>
    <n v="2.2423632159363827E-2"/>
    <n v="9.7850938296967227E-3"/>
    <n v="2.0173710522653487E-2"/>
    <n v="2.3570470090553353E-2"/>
    <n v="5.2847680301716271E-2"/>
    <n v="5.3914287266554228E-2"/>
    <n v="5.4003076477100342E-2"/>
    <x v="0"/>
    <x v="9"/>
  </r>
  <r>
    <x v="1035"/>
    <n v="108379.06"/>
    <n v="110904.2"/>
    <n v="107611.42"/>
    <n v="109772.94"/>
    <x v="1027"/>
    <x v="1"/>
    <x v="0"/>
    <n v="8.6492171932353035E-3"/>
    <n v="8.2843406763899452E-3"/>
    <n v="4.7253154004620601E-3"/>
    <n v="-7.9132229292050438E-3"/>
    <n v="2.4753937637517209E-3"/>
    <n v="5.8721533316515862E-3"/>
    <n v="3.5149363542814505E-2"/>
    <n v="3.6215970507652462E-2"/>
    <n v="3.6304759718198576E-2"/>
    <n v="2.715984345129685E-2"/>
    <x v="1"/>
    <x v="0"/>
  </r>
  <r>
    <x v="1036"/>
    <n v="109086.1"/>
    <n v="110934.51"/>
    <n v="109086.1"/>
    <n v="110722.39"/>
    <x v="1028"/>
    <x v="1"/>
    <x v="0"/>
    <n v="-3.6487651684535827E-4"/>
    <n v="-3.9239017927732434E-3"/>
    <n v="-1.6562440122440347E-2"/>
    <n v="-6.1738234294835825E-3"/>
    <n v="-2.7770638615837173E-3"/>
    <n v="2.6500146349579201E-2"/>
    <n v="2.7566753314417158E-2"/>
    <n v="2.7655542524963272E-2"/>
    <n v="1.8510626258061547E-2"/>
    <n v="3.0069739977430898E-2"/>
    <x v="0"/>
    <x v="1"/>
  </r>
  <r>
    <x v="1037"/>
    <n v="111005.21"/>
    <n v="111267.82"/>
    <n v="109217.41"/>
    <n v="110681.99"/>
    <x v="1029"/>
    <x v="0"/>
    <x v="0"/>
    <n v="-3.5590252759278851E-3"/>
    <n v="-1.6197563605594989E-2"/>
    <n v="-5.8089469126382243E-3"/>
    <n v="-2.4121873447383591E-3"/>
    <n v="2.6865022866424559E-2"/>
    <n v="2.7931629831262517E-2"/>
    <n v="2.8020419041808631E-2"/>
    <n v="1.8875502774906905E-2"/>
    <n v="3.0434616494276256E-2"/>
    <n v="3.9204163036937634E-2"/>
    <x v="0"/>
    <x v="2"/>
  </r>
  <r>
    <x v="1038"/>
    <n v="109793.14"/>
    <n v="110479.98"/>
    <n v="108884.09"/>
    <n v="110288.07"/>
    <x v="1030"/>
    <x v="0"/>
    <x v="0"/>
    <n v="-1.2638538329667104E-2"/>
    <n v="-2.2499216367103392E-3"/>
    <n v="1.146837931189526E-3"/>
    <n v="3.0424048142352444E-2"/>
    <n v="3.1490655107190402E-2"/>
    <n v="3.1579444317736516E-2"/>
    <n v="2.243452805083479E-2"/>
    <n v="3.3993641770204142E-2"/>
    <n v="4.2763188312865519E-2"/>
    <n v="2.0985879108615269E-2"/>
    <x v="1"/>
    <x v="3"/>
  </r>
  <r>
    <x v="1039"/>
    <n v="109288.11"/>
    <n v="109288.11"/>
    <n v="107793.23"/>
    <n v="108894.19"/>
    <x v="1031"/>
    <x v="0"/>
    <x v="0"/>
    <n v="1.0388616692956765E-2"/>
    <n v="1.378537626085663E-2"/>
    <n v="4.3062586472019548E-2"/>
    <n v="4.4129193436857506E-2"/>
    <n v="4.421798264740362E-2"/>
    <n v="3.5073066380501894E-2"/>
    <n v="4.6632180099871245E-2"/>
    <n v="5.5401726642532623E-2"/>
    <n v="3.3624417438282372E-2"/>
    <n v="4.9553633404576192E-2"/>
    <x v="2"/>
    <x v="3"/>
  </r>
  <r>
    <x v="1040"/>
    <n v="109702.24"/>
    <n v="111671.85"/>
    <n v="109591.13"/>
    <n v="110025.45"/>
    <x v="1032"/>
    <x v="1"/>
    <x v="0"/>
    <n v="3.3967595678998652E-3"/>
    <n v="3.2673969779062784E-2"/>
    <n v="3.3740576743900741E-2"/>
    <n v="3.3829365954446855E-2"/>
    <n v="2.4684449687545129E-2"/>
    <n v="3.6243563406914481E-2"/>
    <n v="4.5013109949575858E-2"/>
    <n v="2.3235800745325608E-2"/>
    <n v="3.9165016711619427E-2"/>
    <n v="4.6743443071256885E-2"/>
    <x v="0"/>
    <x v="3"/>
  </r>
  <r>
    <x v="1041"/>
    <n v="110257.77"/>
    <n v="111510.24"/>
    <n v="109692.14"/>
    <n v="110399.18"/>
    <x v="1033"/>
    <x v="1"/>
    <x v="0"/>
    <n v="2.9277210211162918E-2"/>
    <n v="3.0343817176000876E-2"/>
    <n v="3.043260638654699E-2"/>
    <n v="2.1287690119645264E-2"/>
    <n v="3.2846803839014616E-2"/>
    <n v="4.1616350381675993E-2"/>
    <n v="1.9839041177425742E-2"/>
    <n v="3.5768257143719562E-2"/>
    <n v="4.334668350335702E-2"/>
    <n v="3.4096209284801726E-2"/>
    <x v="1"/>
    <x v="7"/>
  </r>
  <r>
    <x v="1042"/>
    <n v="112318.28"/>
    <n v="113873.77"/>
    <n v="111974.86"/>
    <n v="113631.36"/>
    <x v="1034"/>
    <x v="1"/>
    <x v="0"/>
    <n v="1.0666069648379572E-3"/>
    <n v="1.1553961753840714E-3"/>
    <n v="-7.9895200915176545E-3"/>
    <n v="3.5695936278516971E-3"/>
    <n v="1.2339140170513074E-2"/>
    <n v="-9.438169033737176E-3"/>
    <n v="6.4910469325566433E-3"/>
    <n v="1.4069473292194101E-2"/>
    <n v="4.8189990736388078E-3"/>
    <n v="-2.3453203601767725E-2"/>
    <x v="2"/>
    <x v="4"/>
  </r>
  <r>
    <x v="1043"/>
    <n v="112722.31"/>
    <n v="114732.32"/>
    <n v="112358.69"/>
    <n v="113752.56"/>
    <x v="1035"/>
    <x v="1"/>
    <x v="0"/>
    <n v="8.8789210546114106E-5"/>
    <n v="-9.0561270563556118E-3"/>
    <n v="2.5029866630137398E-3"/>
    <n v="1.1272533205675117E-2"/>
    <n v="-1.0504775998575133E-2"/>
    <n v="5.4244399677186861E-3"/>
    <n v="1.3002866327356144E-2"/>
    <n v="3.7523921088008505E-3"/>
    <n v="-2.4519810566605682E-2"/>
    <n v="-1.0870451749370846E-2"/>
    <x v="3"/>
    <x v="5"/>
  </r>
  <r>
    <x v="1044"/>
    <n v="113429.34"/>
    <n v="114570.71"/>
    <n v="111954.66"/>
    <n v="113762.66"/>
    <x v="1036"/>
    <x v="1"/>
    <x v="0"/>
    <n v="-9.1449162669017259E-3"/>
    <n v="2.4141974524676257E-3"/>
    <n v="1.1183743995129003E-2"/>
    <n v="-1.0593565209121247E-2"/>
    <n v="5.335650757172572E-3"/>
    <n v="1.291407711681003E-2"/>
    <n v="3.6636028982547364E-3"/>
    <n v="-2.4608599777151796E-2"/>
    <n v="-1.095924095991696E-2"/>
    <n v="-3.1633000057599281E-3"/>
    <x v="4"/>
    <x v="6"/>
  </r>
  <r>
    <x v="1045"/>
    <n v="114338.4"/>
    <n v="114934.33"/>
    <n v="111833.46"/>
    <n v="112722.31"/>
    <x v="1037"/>
    <x v="0"/>
    <x v="0"/>
    <n v="1.1559113719369352E-2"/>
    <n v="2.0328660262030729E-2"/>
    <n v="-1.4486489422195215E-3"/>
    <n v="1.4480567024074298E-2"/>
    <n v="2.2058993383711756E-2"/>
    <n v="1.2808519165156462E-2"/>
    <n v="-1.546368351025007E-2"/>
    <n v="-1.8143246930152346E-3"/>
    <n v="5.9816162611417978E-3"/>
    <n v="1.4244630126171942E-2"/>
    <x v="5"/>
    <x v="7"/>
  </r>
  <r>
    <x v="1046"/>
    <n v="112611.2"/>
    <n v="114641.41"/>
    <n v="112439.49"/>
    <n v="114025.28"/>
    <x v="1038"/>
    <x v="1"/>
    <x v="0"/>
    <n v="8.7695465426613772E-3"/>
    <n v="-1.3007762661588873E-2"/>
    <n v="2.9214533047049462E-3"/>
    <n v="1.0499879664342404E-2"/>
    <n v="1.2494054457871107E-3"/>
    <n v="-2.7022797229619422E-2"/>
    <n v="-1.3373438412384586E-2"/>
    <n v="-5.5774974582275538E-3"/>
    <n v="2.6855164068025905E-3"/>
    <n v="1.8378640171611393E-2"/>
    <x v="0"/>
    <x v="8"/>
  </r>
  <r>
    <x v="1047"/>
    <n v="113631.36"/>
    <n v="115247.45"/>
    <n v="113166.73"/>
    <n v="115025.23"/>
    <x v="1039"/>
    <x v="1"/>
    <x v="0"/>
    <n v="-2.177730920425025E-2"/>
    <n v="-5.848093237956431E-3"/>
    <n v="1.7303331216810269E-3"/>
    <n v="-7.5201410968742666E-3"/>
    <n v="-3.5792343772280799E-2"/>
    <n v="-2.2142984955045963E-2"/>
    <n v="-1.4347044000888931E-2"/>
    <n v="-6.0840301358587867E-3"/>
    <n v="9.6090936289500162E-3"/>
    <n v="1.235586136673883E-2"/>
    <x v="0"/>
    <x v="9"/>
  </r>
  <r>
    <x v="1048"/>
    <n v="114338.4"/>
    <n v="114722.22"/>
    <n v="112136.47"/>
    <n v="112520.29"/>
    <x v="1040"/>
    <x v="0"/>
    <x v="0"/>
    <n v="1.5929215966293819E-2"/>
    <n v="2.3507642325931277E-2"/>
    <n v="1.4257168107375984E-2"/>
    <n v="-1.4015034568030549E-2"/>
    <n v="-3.6567575079571313E-4"/>
    <n v="7.4302652033613192E-3"/>
    <n v="1.5693279068391464E-2"/>
    <n v="3.1386402833200266E-2"/>
    <n v="3.413317057098908E-2"/>
    <n v="2.8997002719930109E-2"/>
    <x v="1"/>
    <x v="0"/>
  </r>
  <r>
    <x v="1049"/>
    <n v="111972.63"/>
    <n v="114501.85"/>
    <n v="111972.63"/>
    <n v="114312.65"/>
    <x v="1041"/>
    <x v="1"/>
    <x v="0"/>
    <n v="7.5784263596374579E-3"/>
    <n v="-1.6720478589178356E-3"/>
    <n v="-2.9944250534324368E-2"/>
    <n v="-1.6294891717089532E-2"/>
    <n v="-8.4989507629325001E-3"/>
    <n v="-2.3593689790235572E-4"/>
    <n v="1.5457186866906447E-2"/>
    <n v="1.820395460469526E-2"/>
    <n v="1.306778675363629E-2"/>
    <n v="1.6251410365904717E-2"/>
    <x v="2"/>
    <x v="1"/>
  </r>
  <r>
    <x v="1050"/>
    <n v="115905.86"/>
    <n v="116005.44"/>
    <n v="113814.78"/>
    <n v="115178.96"/>
    <x v="1042"/>
    <x v="1"/>
    <x v="0"/>
    <n v="-9.2504742185552935E-3"/>
    <n v="-3.7522676893961826E-2"/>
    <n v="-2.387331807672699E-2"/>
    <n v="-1.6077377122569958E-2"/>
    <n v="-7.8143632575398136E-3"/>
    <n v="7.8787605072689892E-3"/>
    <n v="1.0625528245057803E-2"/>
    <n v="5.4893603939988322E-3"/>
    <n v="8.6729840062672592E-3"/>
    <n v="8.7587757777510822E-3"/>
    <x v="3"/>
    <x v="2"/>
  </r>
  <r>
    <x v="1051"/>
    <n v="114910.11"/>
    <n v="116005.44"/>
    <n v="112659.7"/>
    <n v="114113.5"/>
    <x v="1043"/>
    <x v="0"/>
    <x v="0"/>
    <n v="-2.8272202675406533E-2"/>
    <n v="-1.4622843858171697E-2"/>
    <n v="-6.8269029040146645E-3"/>
    <n v="1.4361109610154799E-3"/>
    <n v="1.7129234725824283E-2"/>
    <n v="1.9876002463613096E-2"/>
    <n v="1.4739834612554126E-2"/>
    <n v="1.7923458224822553E-2"/>
    <n v="1.8009249996306376E-2"/>
    <n v="1.5264837847338786E-2"/>
    <x v="4"/>
    <x v="3"/>
  </r>
  <r>
    <x v="1052"/>
    <n v="111524.54"/>
    <n v="111922.84"/>
    <n v="110469.04"/>
    <n v="110887.26"/>
    <x v="1044"/>
    <x v="0"/>
    <x v="0"/>
    <n v="1.3649358817234836E-2"/>
    <n v="2.1445299771391868E-2"/>
    <n v="2.9708313636422012E-2"/>
    <n v="4.5401437401230815E-2"/>
    <n v="4.8148205139019629E-2"/>
    <n v="4.3012037287960658E-2"/>
    <n v="4.6195660900229085E-2"/>
    <n v="4.6281452671712908E-2"/>
    <n v="4.3537040522745318E-2"/>
    <n v="2.1091220690929169E-2"/>
    <x v="5"/>
    <x v="3"/>
  </r>
  <r>
    <x v="1053"/>
    <n v="111524.54"/>
    <n v="112520.29"/>
    <n v="111136.19"/>
    <n v="112400.8"/>
    <x v="1045"/>
    <x v="1"/>
    <x v="0"/>
    <n v="7.7959409541570324E-3"/>
    <n v="1.6058954819187177E-2"/>
    <n v="3.175207858399598E-2"/>
    <n v="3.4498846321784793E-2"/>
    <n v="2.9362678470725823E-2"/>
    <n v="3.254630208299425E-2"/>
    <n v="3.2632093854478073E-2"/>
    <n v="2.9887681705510483E-2"/>
    <n v="7.4418618736943332E-3"/>
    <n v="-1.9713725440789753E-3"/>
    <x v="6"/>
    <x v="4"/>
  </r>
  <r>
    <x v="1054"/>
    <n v="110966.92"/>
    <n v="113277.07"/>
    <n v="110249.97"/>
    <n v="113277.07"/>
    <x v="1046"/>
    <x v="1"/>
    <x v="0"/>
    <n v="8.2630138650301443E-3"/>
    <n v="2.3956137629838947E-2"/>
    <n v="2.6702905367627761E-2"/>
    <n v="2.156673751656879E-2"/>
    <n v="2.4750361128837217E-2"/>
    <n v="2.483615290032104E-2"/>
    <n v="2.209174075135345E-2"/>
    <n v="-3.540790804626992E-4"/>
    <n v="-9.7673134982360077E-3"/>
    <n v="-2.3976925725061493E-2"/>
    <x v="7"/>
    <x v="4"/>
  </r>
  <r>
    <x v="1055"/>
    <n v="113914.35"/>
    <n v="114481.93"/>
    <n v="112779.19"/>
    <n v="114213.08"/>
    <x v="1047"/>
    <x v="1"/>
    <x v="0"/>
    <n v="1.5693123764808803E-2"/>
    <n v="1.8439891502597616E-2"/>
    <n v="1.3303723651538646E-2"/>
    <n v="1.6487347263807073E-2"/>
    <n v="1.6573139035290896E-2"/>
    <n v="1.3828726886323306E-2"/>
    <n v="-8.6170929454928435E-3"/>
    <n v="-1.8030327363266152E-2"/>
    <n v="-3.2239939590091637E-2"/>
    <n v="-1.9897543338183388E-2"/>
    <x v="8"/>
    <x v="5"/>
  </r>
  <r>
    <x v="1056"/>
    <n v="115009.68"/>
    <n v="116393.78"/>
    <n v="114651.21"/>
    <n v="116005.44"/>
    <x v="1048"/>
    <x v="1"/>
    <x v="0"/>
    <n v="2.7467677377888133E-3"/>
    <n v="-2.389400113270157E-3"/>
    <n v="7.9422349899826994E-4"/>
    <n v="8.8001527048209294E-4"/>
    <n v="-1.864396878485497E-3"/>
    <n v="-2.4310216710301646E-2"/>
    <n v="-3.3723451128074955E-2"/>
    <n v="-4.793306335490044E-2"/>
    <n v="-3.5590667102992191E-2"/>
    <n v="-2.0729054259933211E-2"/>
    <x v="9"/>
    <x v="6"/>
  </r>
  <r>
    <x v="1057"/>
    <n v="116602.89"/>
    <n v="117996.95"/>
    <n v="115995.48"/>
    <n v="116324.08"/>
    <x v="1049"/>
    <x v="1"/>
    <x v="0"/>
    <n v="-5.1361678510589703E-3"/>
    <n v="-1.9525442387905434E-3"/>
    <n v="-1.8667524673067204E-3"/>
    <n v="-4.6111646162743103E-3"/>
    <n v="-2.705698444809046E-2"/>
    <n v="-3.6470218865863768E-2"/>
    <n v="-5.0679831092689254E-2"/>
    <n v="-3.8337434840781004E-2"/>
    <n v="-2.3475821997722024E-2"/>
    <n v="-1.7290837398704628E-3"/>
    <x v="0"/>
    <x v="7"/>
  </r>
  <r>
    <x v="1058"/>
    <n v="116901.62"/>
    <n v="117499.07"/>
    <n v="115149.09"/>
    <n v="115726.62"/>
    <x v="1050"/>
    <x v="0"/>
    <x v="0"/>
    <n v="3.1836236122684269E-3"/>
    <n v="3.2694153837522499E-3"/>
    <n v="5.2500323478466004E-4"/>
    <n v="-2.1920816597031489E-2"/>
    <n v="-3.1334051014804798E-2"/>
    <n v="-4.5543663241630283E-2"/>
    <n v="-3.3201266989722034E-2"/>
    <n v="-1.8339654146663054E-2"/>
    <n v="3.4070841111885075E-3"/>
    <n v="4.9519189253045548E-3"/>
    <x v="0"/>
    <x v="8"/>
  </r>
  <r>
    <x v="1059"/>
    <n v="115407.98"/>
    <n v="116602.89"/>
    <n v="114710.95"/>
    <n v="116095.05"/>
    <x v="1051"/>
    <x v="1"/>
    <x v="0"/>
    <n v="8.5791771483822998E-5"/>
    <n v="-2.6586203774837669E-3"/>
    <n v="-2.5104440209299916E-2"/>
    <n v="-3.4517674627073225E-2"/>
    <n v="-4.872728685389871E-2"/>
    <n v="-3.6384890601990461E-2"/>
    <n v="-2.1523277758931481E-2"/>
    <n v="2.2346049892008057E-4"/>
    <n v="1.7682953130361279E-3"/>
    <n v="1.1622553221437237E-2"/>
    <x v="0"/>
    <x v="9"/>
  </r>
  <r>
    <x v="1060"/>
    <n v="116573.02"/>
    <n v="116901.62"/>
    <n v="114083.63"/>
    <n v="116105.01"/>
    <x v="1052"/>
    <x v="1"/>
    <x v="0"/>
    <n v="-2.7444121489675899E-3"/>
    <n v="-2.5190231980783739E-2"/>
    <n v="-3.4603466398557048E-2"/>
    <n v="-4.8813078625382533E-2"/>
    <n v="-3.6470682373474284E-2"/>
    <n v="-2.1609069530415304E-2"/>
    <n v="1.3766872743625758E-4"/>
    <n v="1.6825035415523049E-3"/>
    <n v="1.1536761449953414E-2"/>
    <n v="7.7184304273772986E-3"/>
    <x v="1"/>
    <x v="0"/>
  </r>
  <r>
    <x v="1061"/>
    <n v="116602.89"/>
    <n v="116702.46"/>
    <n v="114959.89"/>
    <n v="115786.37"/>
    <x v="1053"/>
    <x v="0"/>
    <x v="0"/>
    <n v="-2.2445819831816149E-2"/>
    <n v="-3.1859054249589458E-2"/>
    <n v="-4.6068666476414943E-2"/>
    <n v="-3.3726270224506694E-2"/>
    <n v="-1.8864657381447714E-2"/>
    <n v="2.8820808764038475E-3"/>
    <n v="4.4269156905198948E-3"/>
    <n v="1.4281173598921004E-2"/>
    <n v="1.0462842576344888E-2"/>
    <n v="2.1195371347118241E-2"/>
    <x v="0"/>
    <x v="1"/>
  </r>
  <r>
    <x v="1062"/>
    <n v="114511.8"/>
    <n v="114750.78"/>
    <n v="112709.49"/>
    <n v="113187.45"/>
    <x v="1054"/>
    <x v="0"/>
    <x v="0"/>
    <n v="-9.4132344177733085E-3"/>
    <n v="-2.3622846644598794E-2"/>
    <n v="-1.1280450392690544E-2"/>
    <n v="3.5811624503684358E-3"/>
    <n v="2.5327900708219997E-2"/>
    <n v="2.6872735522336044E-2"/>
    <n v="3.6726993430737154E-2"/>
    <n v="3.2908662408161038E-2"/>
    <n v="4.3641191178934391E-2"/>
    <n v="4.8444829614710971E-2"/>
    <x v="0"/>
    <x v="2"/>
  </r>
  <r>
    <x v="1063"/>
    <n v="112779.19"/>
    <n v="114531.72"/>
    <n v="111823.27"/>
    <n v="112121.99"/>
    <x v="1055"/>
    <x v="0"/>
    <x v="0"/>
    <n v="-1.4209612226825485E-2"/>
    <n v="-1.8672159749172357E-3"/>
    <n v="1.2994396868141744E-2"/>
    <n v="3.4741135125993305E-2"/>
    <n v="3.6285969940109353E-2"/>
    <n v="4.6140227848510462E-2"/>
    <n v="4.2321896825934346E-2"/>
    <n v="5.3054425596707699E-2"/>
    <n v="5.785806403248428E-2"/>
    <n v="7.689686710364485E-2"/>
    <x v="0"/>
    <x v="3"/>
  </r>
  <r>
    <x v="1064"/>
    <n v="112241.48"/>
    <n v="112699.53"/>
    <n v="110528.78"/>
    <n v="110528.78"/>
    <x v="1056"/>
    <x v="0"/>
    <x v="0"/>
    <n v="1.234239625190825E-2"/>
    <n v="2.720400909496723E-2"/>
    <n v="4.8950747352818791E-2"/>
    <n v="5.0495582166934838E-2"/>
    <n v="6.0349840075335948E-2"/>
    <n v="5.6531509052759832E-2"/>
    <n v="6.7264037823533185E-2"/>
    <n v="7.2067676259309765E-2"/>
    <n v="9.1106479330470336E-2"/>
    <n v="8.7896638971963981E-2"/>
    <x v="1"/>
    <x v="3"/>
  </r>
  <r>
    <x v="1065"/>
    <n v="111843.18"/>
    <n v="112012.46"/>
    <n v="110887.26"/>
    <n v="111892.97"/>
    <x v="1057"/>
    <x v="1"/>
    <x v="0"/>
    <n v="1.486161284305898E-2"/>
    <n v="3.6608351100910541E-2"/>
    <n v="3.8153185915026588E-2"/>
    <n v="4.8007443823427698E-2"/>
    <n v="4.4189112800851582E-2"/>
    <n v="5.4921641571624935E-2"/>
    <n v="5.9725280007401516E-2"/>
    <n v="7.8764083078562086E-2"/>
    <n v="7.5554242720055731E-2"/>
    <n v="7.8278962894967385E-2"/>
    <x v="2"/>
    <x v="3"/>
  </r>
  <r>
    <x v="1066"/>
    <n v="112370.93"/>
    <n v="113944.22"/>
    <n v="111415.01"/>
    <n v="113555.88"/>
    <x v="1058"/>
    <x v="1"/>
    <x v="0"/>
    <n v="2.1746738257851561E-2"/>
    <n v="2.3291573071967608E-2"/>
    <n v="3.3145830980368718E-2"/>
    <n v="2.9327499957792602E-2"/>
    <n v="4.0060028728565955E-2"/>
    <n v="4.4863667164342536E-2"/>
    <n v="6.3902470235503106E-2"/>
    <n v="6.0692629876996751E-2"/>
    <n v="6.3417350051908405E-2"/>
    <n v="7.4533959545140638E-2"/>
    <x v="0"/>
    <x v="3"/>
  </r>
  <r>
    <x v="1067"/>
    <n v="115109.26"/>
    <n v="116105.01"/>
    <n v="114412.23"/>
    <n v="116025.35"/>
    <x v="1059"/>
    <x v="1"/>
    <x v="0"/>
    <n v="1.5448348141160473E-3"/>
    <n v="1.1399092722517157E-2"/>
    <n v="7.580761699941041E-3"/>
    <n v="1.8313290470714394E-2"/>
    <n v="2.3116928906490974E-2"/>
    <n v="4.2155731977651545E-2"/>
    <n v="3.894589161914519E-2"/>
    <n v="4.1670611794056844E-2"/>
    <n v="5.2787221287289077E-2"/>
    <n v="5.6289179637555753E-2"/>
    <x v="0"/>
    <x v="3"/>
  </r>
  <r>
    <x v="1068"/>
    <n v="116264.33"/>
    <n v="116961.36"/>
    <n v="115218.79"/>
    <n v="116204.59"/>
    <x v="1060"/>
    <x v="1"/>
    <x v="0"/>
    <n v="9.8542579084011095E-3"/>
    <n v="6.0359268858249937E-3"/>
    <n v="1.6768455656598347E-2"/>
    <n v="2.1572094092374927E-2"/>
    <n v="4.0610897163535498E-2"/>
    <n v="3.7401056805029143E-2"/>
    <n v="4.0125776979940797E-2"/>
    <n v="5.1242386473173029E-2"/>
    <n v="5.4744344823439706E-2"/>
    <n v="4.0298585757461591E-2"/>
    <x v="1"/>
    <x v="2"/>
  </r>
  <r>
    <x v="1069"/>
    <n v="115945.69"/>
    <n v="117449.28"/>
    <n v="115358.2"/>
    <n v="117349.7"/>
    <x v="1061"/>
    <x v="1"/>
    <x v="0"/>
    <n v="-3.8183310225761158E-3"/>
    <n v="6.9141977481972372E-3"/>
    <n v="1.1717836183973818E-2"/>
    <n v="3.0756639255134388E-2"/>
    <n v="2.7546798896628033E-2"/>
    <n v="3.0271519071539688E-2"/>
    <n v="4.138812856477192E-2"/>
    <n v="4.4890086915038596E-2"/>
    <n v="3.0444327849060482E-2"/>
    <n v="2.2045117300590666E-2"/>
    <x v="2"/>
    <x v="3"/>
  </r>
  <r>
    <x v="1070"/>
    <n v="117897.37"/>
    <n v="117937.2"/>
    <n v="116423.65"/>
    <n v="116901.62"/>
    <x v="1062"/>
    <x v="0"/>
    <x v="0"/>
    <n v="1.0732528770773353E-2"/>
    <n v="1.5536167206549933E-2"/>
    <n v="3.4574970277710504E-2"/>
    <n v="3.1365129919204149E-2"/>
    <n v="3.4089850094115803E-2"/>
    <n v="4.5206459587348036E-2"/>
    <n v="4.8708417937614712E-2"/>
    <n v="3.4262658871636598E-2"/>
    <n v="2.5863448323166782E-2"/>
    <n v="3.317125286360123E-2"/>
    <x v="3"/>
    <x v="3"/>
  </r>
  <r>
    <x v="1071"/>
    <n v="115985.52"/>
    <n v="118285.71"/>
    <n v="115507.56"/>
    <n v="118156.27"/>
    <x v="1063"/>
    <x v="1"/>
    <x v="0"/>
    <n v="4.8036384357765805E-3"/>
    <n v="2.3842441506937151E-2"/>
    <n v="2.0632601148430796E-2"/>
    <n v="2.335732132334245E-2"/>
    <n v="3.4473930816574683E-2"/>
    <n v="3.7975889166841359E-2"/>
    <n v="2.3530130100863245E-2"/>
    <n v="1.5130919552393429E-2"/>
    <n v="2.2438724092827877E-2"/>
    <n v="3.488720075045415E-2"/>
    <x v="4"/>
    <x v="3"/>
  </r>
  <r>
    <x v="1072"/>
    <n v="118116.44"/>
    <n v="119072.36"/>
    <n v="117449.28"/>
    <n v="118723.85"/>
    <x v="1064"/>
    <x v="1"/>
    <x v="0"/>
    <n v="1.903880307116057E-2"/>
    <n v="1.5828962712654215E-2"/>
    <n v="1.855368288756587E-2"/>
    <n v="2.9670292380798102E-2"/>
    <n v="3.3172250731064779E-2"/>
    <n v="1.8726491665086664E-2"/>
    <n v="1.0327281116616849E-2"/>
    <n v="1.7635085657051297E-2"/>
    <n v="3.008356231467757E-2"/>
    <n v="2.788499360041008E-2"/>
    <x v="5"/>
    <x v="7"/>
  </r>
  <r>
    <x v="1073"/>
    <n v="119291.43"/>
    <n v="121322.77"/>
    <n v="118952.87"/>
    <n v="120984.21"/>
    <x v="1065"/>
    <x v="1"/>
    <x v="0"/>
    <n v="-3.2098403585063551E-3"/>
    <n v="-4.8512018359470055E-4"/>
    <n v="1.0631489309637532E-2"/>
    <n v="1.4133447659904208E-2"/>
    <n v="-3.1231140607390628E-4"/>
    <n v="-8.7115219545437217E-3"/>
    <n v="-1.4037174141092734E-3"/>
    <n v="1.1044759243516999E-2"/>
    <n v="8.8461905292495091E-3"/>
    <n v="1.4640250656709264E-2"/>
    <x v="0"/>
    <x v="8"/>
  </r>
  <r>
    <x v="1074"/>
    <n v="120844.8"/>
    <n v="122298.61"/>
    <n v="120187.61"/>
    <n v="120595.87"/>
    <x v="1066"/>
    <x v="0"/>
    <x v="0"/>
    <n v="2.7247201749116545E-3"/>
    <n v="1.3841329668143887E-2"/>
    <n v="1.7343288018410563E-2"/>
    <n v="2.8975289524324488E-3"/>
    <n v="-5.5016815960373666E-3"/>
    <n v="1.8061229443970817E-3"/>
    <n v="1.4254599602023355E-2"/>
    <n v="1.2056030887755864E-2"/>
    <n v="1.7850091015215619E-2"/>
    <n v="2.5153775973292269E-3"/>
    <x v="1"/>
    <x v="9"/>
  </r>
  <r>
    <x v="1075"/>
    <n v="120785.06"/>
    <n v="121591.62"/>
    <n v="120516.21"/>
    <n v="120924.46"/>
    <x v="1067"/>
    <x v="1"/>
    <x v="0"/>
    <n v="1.1116609493232232E-2"/>
    <n v="1.4618567843498909E-2"/>
    <n v="1.7280877752079427E-4"/>
    <n v="-8.2264017709490211E-3"/>
    <n v="-9.1859723051457287E-4"/>
    <n v="1.15298794271117E-2"/>
    <n v="9.3313107128442097E-3"/>
    <n v="1.5125370840303964E-2"/>
    <n v="-2.0934257758242758E-4"/>
    <n v="1.0502661579816053E-2"/>
    <x v="2"/>
    <x v="0"/>
  </r>
  <r>
    <x v="1076"/>
    <n v="120107.95"/>
    <n v="122268.73"/>
    <n v="119779.35"/>
    <n v="122268.73"/>
    <x v="1068"/>
    <x v="1"/>
    <x v="0"/>
    <n v="3.5019583502666762E-3"/>
    <n v="-1.0943800715711438E-2"/>
    <n v="-1.9343011264181253E-2"/>
    <n v="-1.2035206723746805E-2"/>
    <n v="4.1326993387946764E-4"/>
    <n v="-1.7852987803880227E-3"/>
    <n v="4.008761347071732E-3"/>
    <n v="-1.132595207081466E-2"/>
    <n v="-6.139479134161796E-4"/>
    <n v="2.009363930114838E-2"/>
    <x v="0"/>
    <x v="1"/>
  </r>
  <r>
    <x v="1077"/>
    <n v="122736.74"/>
    <n v="124220.41"/>
    <n v="122099.46"/>
    <n v="122696.91"/>
    <x v="1069"/>
    <x v="1"/>
    <x v="0"/>
    <n v="-1.4445759065978114E-2"/>
    <n v="-2.284496961444793E-2"/>
    <n v="-1.5537165074013481E-2"/>
    <n v="-3.0886884163872086E-3"/>
    <n v="-5.2872571306546989E-3"/>
    <n v="5.0680299680505581E-4"/>
    <n v="-1.4827910421081336E-2"/>
    <n v="-4.1159062636828558E-3"/>
    <n v="1.6591680950881704E-2"/>
    <n v="2.0904799340851987E-2"/>
    <x v="0"/>
    <x v="2"/>
  </r>
  <r>
    <x v="1078"/>
    <n v="122736.74"/>
    <n v="123154.96"/>
    <n v="120745.23"/>
    <n v="120924.46"/>
    <x v="1070"/>
    <x v="0"/>
    <x v="0"/>
    <n v="-8.3992105484698154E-3"/>
    <n v="-1.0914060080353671E-3"/>
    <n v="1.1357070649590906E-2"/>
    <n v="9.1585019353234154E-3"/>
    <n v="1.495256206278317E-2"/>
    <n v="-3.8215135510322185E-4"/>
    <n v="1.0329852802295258E-2"/>
    <n v="3.1037440016859819E-2"/>
    <n v="3.5350558406830102E-2"/>
    <n v="3.272608794326437E-2"/>
    <x v="1"/>
    <x v="3"/>
  </r>
  <r>
    <x v="1079"/>
    <n v="121103.7"/>
    <n v="122179.12"/>
    <n v="119112.19"/>
    <n v="119908.79"/>
    <x v="1071"/>
    <x v="0"/>
    <x v="0"/>
    <n v="7.3078045404344483E-3"/>
    <n v="1.9756281198060721E-2"/>
    <n v="1.7557712483793231E-2"/>
    <n v="2.3351772611252986E-2"/>
    <n v="8.0170591933665936E-3"/>
    <n v="1.8729063350765074E-2"/>
    <n v="3.9436650565329634E-2"/>
    <n v="4.3749768955299917E-2"/>
    <n v="4.1125298491734186E-2"/>
    <n v="6.0182838109925085E-2"/>
    <x v="0"/>
    <x v="3"/>
  </r>
  <r>
    <x v="1080"/>
    <n v="120297.14"/>
    <n v="120884.63"/>
    <n v="118913.04"/>
    <n v="120785.06"/>
    <x v="1072"/>
    <x v="1"/>
    <x v="0"/>
    <n v="1.2448476657626273E-2"/>
    <n v="1.0249907943358783E-2"/>
    <n v="1.6043968070818537E-2"/>
    <n v="7.0925465293214529E-4"/>
    <n v="1.1421258810330626E-2"/>
    <n v="3.2128846024895186E-2"/>
    <n v="3.6441964414865469E-2"/>
    <n v="3.3817493951299737E-2"/>
    <n v="5.2875033569490637E-2"/>
    <n v="5.7882833897439867E-2"/>
    <x v="0"/>
    <x v="0"/>
  </r>
  <r>
    <x v="1081"/>
    <n v="121163.45"/>
    <n v="122507.71"/>
    <n v="120476.38"/>
    <n v="122288.65"/>
    <x v="1073"/>
    <x v="1"/>
    <x v="0"/>
    <n v="-2.1985687142674903E-3"/>
    <n v="3.5954914131922644E-3"/>
    <n v="-1.1739222004694128E-2"/>
    <n v="-1.0272178472956472E-3"/>
    <n v="1.9680369367268913E-2"/>
    <n v="2.3993487757239196E-2"/>
    <n v="2.1369017293673465E-2"/>
    <n v="4.0426556911864364E-2"/>
    <n v="4.5434357239813594E-2"/>
    <n v="5.0417204463800602E-2"/>
    <x v="0"/>
    <x v="1"/>
  </r>
  <r>
    <x v="1082"/>
    <n v="121999.88"/>
    <n v="122935.89"/>
    <n v="121203.28"/>
    <n v="122019.79"/>
    <x v="1074"/>
    <x v="0"/>
    <x v="0"/>
    <n v="5.7940601274597547E-3"/>
    <n v="-9.5406532904266372E-3"/>
    <n v="1.1713508669718431E-3"/>
    <n v="2.1878938081536403E-2"/>
    <n v="2.6192056471506686E-2"/>
    <n v="2.3567586007940955E-2"/>
    <n v="4.2625125626131855E-2"/>
    <n v="4.7632925954081085E-2"/>
    <n v="5.2615773178068093E-2"/>
    <n v="8.5920934545238525E-2"/>
    <x v="0"/>
    <x v="2"/>
  </r>
  <r>
    <x v="1083"/>
    <n v="122079.54"/>
    <n v="123632.92"/>
    <n v="120486.33"/>
    <n v="122726.78"/>
    <x v="1075"/>
    <x v="1"/>
    <x v="0"/>
    <n v="-1.5334713417886392E-2"/>
    <n v="-4.6227092604879116E-3"/>
    <n v="1.6084877954076648E-2"/>
    <n v="2.0397996344046931E-2"/>
    <n v="1.77735258804812E-2"/>
    <n v="3.68310654986721E-2"/>
    <n v="4.183886582662133E-2"/>
    <n v="4.6821713050608338E-2"/>
    <n v="8.0126874417778771E-2"/>
    <n v="8.3253229473439383E-2"/>
    <x v="0"/>
    <x v="3"/>
  </r>
  <r>
    <x v="1084"/>
    <n v="122079.54"/>
    <n v="122716.82"/>
    <n v="120217.48"/>
    <n v="120844.8"/>
    <x v="1076"/>
    <x v="0"/>
    <x v="0"/>
    <n v="1.071200415739848E-2"/>
    <n v="3.141959137196304E-2"/>
    <n v="3.5732709761933323E-2"/>
    <n v="3.3108239298367592E-2"/>
    <n v="5.2165778916558492E-2"/>
    <n v="5.7173579244507722E-2"/>
    <n v="6.215642646849473E-2"/>
    <n v="9.5461587835665163E-2"/>
    <n v="9.8587942891325775E-2"/>
    <n v="9.1464216750512972E-2"/>
    <x v="1"/>
    <x v="3"/>
  </r>
  <r>
    <x v="1085"/>
    <n v="120486.33"/>
    <n v="122457.93"/>
    <n v="119022.57"/>
    <n v="122139.29"/>
    <x v="1077"/>
    <x v="1"/>
    <x v="0"/>
    <n v="2.070758721456456E-2"/>
    <n v="2.5020705604534843E-2"/>
    <n v="2.2396235140969112E-2"/>
    <n v="4.1453774759160011E-2"/>
    <n v="4.6461575087109241E-2"/>
    <n v="5.144442231109625E-2"/>
    <n v="8.4749583678266682E-2"/>
    <n v="8.7875938733927295E-2"/>
    <n v="8.0752212593114492E-2"/>
    <n v="9.6596759287807754E-2"/>
    <x v="0"/>
    <x v="3"/>
  </r>
  <r>
    <x v="1086"/>
    <n v="122477.84"/>
    <n v="124668.5"/>
    <n v="122039.71"/>
    <n v="124668.5"/>
    <x v="1078"/>
    <x v="1"/>
    <x v="0"/>
    <n v="4.313118389970283E-3"/>
    <n v="1.6886479264045517E-3"/>
    <n v="2.0746187544595451E-2"/>
    <n v="2.5753987872544681E-2"/>
    <n v="3.0736835096531689E-2"/>
    <n v="6.4041996463702122E-2"/>
    <n v="6.7168351519362735E-2"/>
    <n v="6.0044625378549932E-2"/>
    <n v="7.5889172073243194E-2"/>
    <n v="4.8520136870599195E-2"/>
    <x v="1"/>
    <x v="2"/>
  </r>
  <r>
    <x v="1087"/>
    <n v="125465.11"/>
    <n v="126331.41"/>
    <n v="123493.51"/>
    <n v="125206.21"/>
    <x v="1079"/>
    <x v="1"/>
    <x v="0"/>
    <n v="-2.6244704635657312E-3"/>
    <n v="1.6433069154625168E-2"/>
    <n v="2.1440869482574398E-2"/>
    <n v="2.6423716706561406E-2"/>
    <n v="5.9728878073731839E-2"/>
    <n v="6.2855233129392452E-2"/>
    <n v="5.5731506988579649E-2"/>
    <n v="7.1576053683272911E-2"/>
    <n v="4.4207018480628912E-2"/>
    <n v="5.1771300300414547E-2"/>
    <x v="2"/>
    <x v="3"/>
  </r>
  <r>
    <x v="1088"/>
    <n v="125265.96"/>
    <n v="125684.17"/>
    <n v="123702.62"/>
    <n v="124877.61"/>
    <x v="1080"/>
    <x v="0"/>
    <x v="0"/>
    <n v="1.90575396181909E-2"/>
    <n v="2.406533994614013E-2"/>
    <n v="2.9048187170127138E-2"/>
    <n v="6.235334853729757E-2"/>
    <n v="6.5479703592958183E-2"/>
    <n v="5.835597745214538E-2"/>
    <n v="7.4200524146838642E-2"/>
    <n v="4.6831488944194644E-2"/>
    <n v="5.4395770763980278E-2"/>
    <n v="6.0326707720950057E-2"/>
    <x v="3"/>
    <x v="3"/>
  </r>
  <r>
    <x v="1089"/>
    <n v="125962.98"/>
    <n v="127416.79"/>
    <n v="125046.89"/>
    <n v="127257.47"/>
    <x v="1081"/>
    <x v="1"/>
    <x v="0"/>
    <n v="5.00780032794923E-3"/>
    <n v="9.9906475519362381E-3"/>
    <n v="4.3295808919106671E-2"/>
    <n v="4.6422163974767283E-2"/>
    <n v="3.929843783395448E-2"/>
    <n v="5.5142984528647743E-2"/>
    <n v="2.7773949326003744E-2"/>
    <n v="3.5338231145789378E-2"/>
    <n v="4.1269168102759157E-2"/>
    <n v="2.1939342113920679E-2"/>
    <x v="4"/>
    <x v="3"/>
  </r>
  <r>
    <x v="1090"/>
    <n v="126958.74"/>
    <n v="128073.98"/>
    <n v="126341.37"/>
    <n v="127894.75"/>
    <x v="1082"/>
    <x v="1"/>
    <x v="0"/>
    <n v="4.9828472239870081E-3"/>
    <n v="3.8288008591157441E-2"/>
    <n v="4.1414363646818053E-2"/>
    <n v="3.429063750600525E-2"/>
    <n v="5.0135184200698513E-2"/>
    <n v="2.2766148998054514E-2"/>
    <n v="3.0330430817840148E-2"/>
    <n v="3.6261367774809927E-2"/>
    <n v="1.6931541785971449E-2"/>
    <n v="2.2410955667815369E-2"/>
    <x v="5"/>
    <x v="3"/>
  </r>
  <r>
    <x v="1091"/>
    <n v="128452.37"/>
    <n v="128790.93"/>
    <n v="127396.87"/>
    <n v="128532.03"/>
    <x v="1083"/>
    <x v="1"/>
    <x v="0"/>
    <n v="3.3305161367170433E-2"/>
    <n v="3.6431516422831045E-2"/>
    <n v="2.9307790282018242E-2"/>
    <n v="4.5152336976711505E-2"/>
    <n v="1.7783301774067506E-2"/>
    <n v="2.534758359385314E-2"/>
    <n v="3.1278520550822919E-2"/>
    <n v="1.1948694561984441E-2"/>
    <n v="1.7428108443828361E-2"/>
    <n v="-1.4436862122258809E-2"/>
    <x v="6"/>
    <x v="4"/>
  </r>
  <r>
    <x v="1092"/>
    <n v="130499.41"/>
    <n v="133089.62"/>
    <n v="130301.68"/>
    <n v="132812.81"/>
    <x v="1084"/>
    <x v="1"/>
    <x v="2"/>
    <n v="3.1263550556606123E-3"/>
    <n v="-3.9973710851521904E-3"/>
    <n v="1.1847175609541072E-2"/>
    <n v="-1.5521859593102927E-2"/>
    <n v="-7.9575777733172925E-3"/>
    <n v="-2.0266408163475136E-3"/>
    <n v="-2.1356466805185992E-2"/>
    <n v="-1.5877052923342072E-2"/>
    <n v="-4.7742023489429242E-2"/>
    <n v="-0.10098256030898445"/>
    <x v="7"/>
    <x v="4"/>
  </r>
  <r>
    <x v="1093"/>
    <n v="132061.45000000001"/>
    <n v="133761.89000000001"/>
    <n v="131616.56"/>
    <n v="133228.03"/>
    <x v="1085"/>
    <x v="1"/>
    <x v="0"/>
    <n v="-7.1237261408128028E-3"/>
    <n v="8.7208205538804595E-3"/>
    <n v="-1.8648214648763539E-2"/>
    <n v="-1.1083932828977905E-2"/>
    <n v="-5.1529958720081259E-3"/>
    <n v="-2.4482821860846604E-2"/>
    <n v="-1.9003407979002684E-2"/>
    <n v="-5.0868378545089854E-2"/>
    <n v="-0.10410891536464506"/>
    <n v="-4.300235734403568E-2"/>
    <x v="8"/>
    <x v="5"/>
  </r>
  <r>
    <x v="1094"/>
    <n v="132476.67000000001"/>
    <n v="133228.03"/>
    <n v="130835.54"/>
    <n v="132278.95000000001"/>
    <x v="1086"/>
    <x v="0"/>
    <x v="0"/>
    <n v="1.5844546694693262E-2"/>
    <n v="-1.1524488507950736E-2"/>
    <n v="-3.9602066881651021E-3"/>
    <n v="1.9707302688046768E-3"/>
    <n v="-1.7359095720033801E-2"/>
    <n v="-1.1879681838189882E-2"/>
    <n v="-4.3744652404277051E-2"/>
    <n v="-9.6985189223832258E-2"/>
    <n v="-3.5878631203222877E-2"/>
    <n v="-7.0898136993561511E-2"/>
    <x v="9"/>
    <x v="6"/>
  </r>
  <r>
    <x v="1095"/>
    <n v="132812.81"/>
    <n v="135185.51999999999"/>
    <n v="132278.95000000001"/>
    <n v="134374.85"/>
    <x v="1087"/>
    <x v="1"/>
    <x v="0"/>
    <n v="-2.7369035202643999E-2"/>
    <n v="-1.9804753382858364E-2"/>
    <n v="-1.3873816425888585E-2"/>
    <n v="-3.3203642414727064E-2"/>
    <n v="-2.7724228532883144E-2"/>
    <n v="-5.9589199098970314E-2"/>
    <n v="-0.11282973591852552"/>
    <n v="-5.1723177897916139E-2"/>
    <n v="-8.6742683688254774E-2"/>
    <n v="-6.8113648042300579E-2"/>
    <x v="7"/>
    <x v="7"/>
  </r>
  <r>
    <x v="1096"/>
    <n v="131982.35999999999"/>
    <n v="132081.22"/>
    <n v="128067.37"/>
    <n v="130697.14"/>
    <x v="1088"/>
    <x v="0"/>
    <x v="0"/>
    <n v="7.5642818197856343E-3"/>
    <n v="1.3495218776755413E-2"/>
    <n v="-5.834607212083065E-3"/>
    <n v="-3.5519333023914523E-4"/>
    <n v="-3.2220163896326315E-2"/>
    <n v="-8.5460700715881521E-2"/>
    <n v="-2.4354142695272141E-2"/>
    <n v="-5.9373648485610775E-2"/>
    <n v="-4.074461283965658E-2"/>
    <n v="-2.0081158955828404E-2"/>
    <x v="8"/>
    <x v="8"/>
  </r>
  <r>
    <x v="1097"/>
    <n v="130103.96"/>
    <n v="134533.03"/>
    <n v="129668.96"/>
    <n v="131685.76999999999"/>
    <x v="1089"/>
    <x v="1"/>
    <x v="0"/>
    <n v="5.930936956969779E-3"/>
    <n v="-1.3398889031868699E-2"/>
    <n v="-7.9194751500247795E-3"/>
    <n v="-3.9784445716111949E-2"/>
    <n v="-9.3024982535667156E-2"/>
    <n v="-3.1918424515057775E-2"/>
    <n v="-6.6937930305396409E-2"/>
    <n v="-4.8308894659442214E-2"/>
    <n v="-2.7645440775614039E-2"/>
    <n v="-1.0735709437932672E-2"/>
    <x v="9"/>
    <x v="9"/>
  </r>
  <r>
    <x v="1098"/>
    <n v="131982.35999999999"/>
    <n v="133860.76"/>
    <n v="130855.32"/>
    <n v="132466.79"/>
    <x v="1090"/>
    <x v="1"/>
    <x v="0"/>
    <n v="-1.9329825988838478E-2"/>
    <n v="-1.3850412106994558E-2"/>
    <n v="-4.5715382673081728E-2"/>
    <n v="-9.8955919492636935E-2"/>
    <n v="-3.7849361472027554E-2"/>
    <n v="-7.2868867262366188E-2"/>
    <n v="-5.4239831616411993E-2"/>
    <n v="-3.3576377732583818E-2"/>
    <n v="-1.6666646394902451E-2"/>
    <n v="-2.5057148829752296E-2"/>
    <x v="8"/>
    <x v="0"/>
  </r>
  <r>
    <x v="1099"/>
    <n v="132872.13"/>
    <n v="133939.85"/>
    <n v="129748.05"/>
    <n v="129906.23"/>
    <x v="1091"/>
    <x v="0"/>
    <x v="0"/>
    <n v="5.4794138818439198E-3"/>
    <n v="-2.638555668424325E-2"/>
    <n v="-7.9626093503798456E-2"/>
    <n v="-1.8519535483189076E-2"/>
    <n v="-5.353904127352771E-2"/>
    <n v="-3.4910005627573515E-2"/>
    <n v="-1.4246551743745339E-2"/>
    <n v="2.663179593936027E-3"/>
    <n v="-5.7273228409138177E-3"/>
    <n v="2.1195740615463032E-2"/>
    <x v="0"/>
    <x v="1"/>
  </r>
  <r>
    <x v="1100"/>
    <n v="130499.41"/>
    <n v="131665.99"/>
    <n v="128719.87"/>
    <n v="130618.04"/>
    <x v="1092"/>
    <x v="1"/>
    <x v="0"/>
    <n v="-3.186497056608717E-2"/>
    <n v="-8.5105507385642376E-2"/>
    <n v="-2.3998949365032995E-2"/>
    <n v="-5.901845515537163E-2"/>
    <n v="-4.0389419509417435E-2"/>
    <n v="-1.9725965625589259E-2"/>
    <n v="-2.8162342879078928E-3"/>
    <n v="-1.1206736722757737E-2"/>
    <n v="1.5716326733619113E-2"/>
    <n v="1.6465366226472655E-2"/>
    <x v="0"/>
    <x v="2"/>
  </r>
  <r>
    <x v="1101"/>
    <n v="130479.64"/>
    <n v="131211.22"/>
    <n v="126228.52"/>
    <n v="126455.9"/>
    <x v="1093"/>
    <x v="0"/>
    <x v="1"/>
    <n v="-5.3240536819555206E-2"/>
    <n v="7.8660212010541741E-3"/>
    <n v="-2.715348458928446E-2"/>
    <n v="-8.524448943330265E-3"/>
    <n v="1.2139004940497911E-2"/>
    <n v="2.9048736278179277E-2"/>
    <n v="2.0658233843329432E-2"/>
    <n v="4.7581297299706282E-2"/>
    <n v="4.8330336792559825E-2"/>
    <n v="4.6683622747974218E-2"/>
    <x v="1"/>
    <x v="3"/>
  </r>
  <r>
    <x v="1102"/>
    <n v="125753.98"/>
    <n v="127049.08"/>
    <n v="119584.91"/>
    <n v="119723.32"/>
    <x v="1094"/>
    <x v="0"/>
    <x v="1"/>
    <n v="6.1106558020609381E-2"/>
    <n v="2.6087052230270746E-2"/>
    <n v="4.4716087876224941E-2"/>
    <n v="6.5379541760053117E-2"/>
    <n v="8.2289273097734483E-2"/>
    <n v="7.3898770662884639E-2"/>
    <n v="0.10082183411926149"/>
    <n v="0.10157087361211503"/>
    <n v="9.9924159567529425E-2"/>
    <n v="7.1284212203690411E-2"/>
    <x v="2"/>
    <x v="2"/>
  </r>
  <r>
    <x v="1103"/>
    <n v="120613.09"/>
    <n v="127711.47"/>
    <n v="119752.98"/>
    <n v="127039.2"/>
    <x v="1095"/>
    <x v="1"/>
    <x v="2"/>
    <n v="-3.5019505790338634E-2"/>
    <n v="-1.6390470144384439E-2"/>
    <n v="4.2729837394437364E-3"/>
    <n v="2.1182715077125103E-2"/>
    <n v="1.2792212642275258E-2"/>
    <n v="3.9715276098652108E-2"/>
    <n v="4.0464315591505651E-2"/>
    <n v="3.8817601546920044E-2"/>
    <n v="1.0177654183081031E-2"/>
    <n v="2.3607728940775341E-2"/>
    <x v="3"/>
    <x v="3"/>
  </r>
  <r>
    <x v="1104"/>
    <n v="126347.16"/>
    <n v="128522.15"/>
    <n v="121374.34"/>
    <n v="122590.35"/>
    <x v="1096"/>
    <x v="0"/>
    <x v="1"/>
    <n v="1.8629035645954195E-2"/>
    <n v="3.9292489529782371E-2"/>
    <n v="5.6202220867463737E-2"/>
    <n v="4.7811718432613892E-2"/>
    <n v="7.4734781888990742E-2"/>
    <n v="7.5483821381844285E-2"/>
    <n v="7.3837107337258678E-2"/>
    <n v="4.5197159973419665E-2"/>
    <n v="5.8627234731113975E-2"/>
    <n v="7.820069962759868E-2"/>
    <x v="0"/>
    <x v="3"/>
  </r>
  <r>
    <x v="1105"/>
    <n v="120781.16"/>
    <n v="126169.2"/>
    <n v="120217.64"/>
    <n v="124874.09"/>
    <x v="1097"/>
    <x v="1"/>
    <x v="0"/>
    <n v="2.0663453883828176E-2"/>
    <n v="3.7573185221509542E-2"/>
    <n v="2.9182682786659697E-2"/>
    <n v="5.6105746243036547E-2"/>
    <n v="5.685478573589009E-2"/>
    <n v="5.5208071691304483E-2"/>
    <n v="2.656812432746547E-2"/>
    <n v="3.999819908515978E-2"/>
    <n v="5.9571663981644485E-2"/>
    <n v="7.1299444082839725E-2"/>
    <x v="0"/>
    <x v="3"/>
  </r>
  <r>
    <x v="1106"/>
    <n v="126347.16"/>
    <n v="128067.37"/>
    <n v="125753.98"/>
    <n v="127454.42"/>
    <x v="1098"/>
    <x v="1"/>
    <x v="0"/>
    <n v="1.6909731337681366E-2"/>
    <n v="8.5192289028315216E-3"/>
    <n v="3.5442292359208372E-2"/>
    <n v="3.6191331852061914E-2"/>
    <n v="3.4544617807476308E-2"/>
    <n v="5.9046704436372943E-3"/>
    <n v="1.9334745201331605E-2"/>
    <n v="3.8908210097816309E-2"/>
    <n v="5.0635990199011549E-2"/>
    <n v="4.1259162813262584E-2"/>
    <x v="1"/>
    <x v="8"/>
  </r>
  <r>
    <x v="1107"/>
    <n v="125912.16"/>
    <n v="129609.64"/>
    <n v="125852.84"/>
    <n v="129609.64"/>
    <x v="1099"/>
    <x v="1"/>
    <x v="0"/>
    <n v="-8.3905024348498447E-3"/>
    <n v="1.8532561021527005E-2"/>
    <n v="1.9281600514380548E-2"/>
    <n v="1.7634886469794941E-2"/>
    <n v="-1.1005060894044072E-2"/>
    <n v="2.4250138636502383E-3"/>
    <n v="2.1998478760134943E-2"/>
    <n v="3.3726258861330183E-2"/>
    <n v="2.4349431475581218E-2"/>
    <n v="2.3082362762566477E-2"/>
    <x v="2"/>
    <x v="9"/>
  </r>
  <r>
    <x v="1108"/>
    <n v="129313.05"/>
    <n v="130014.98"/>
    <n v="126643.74"/>
    <n v="128522.15"/>
    <x v="1100"/>
    <x v="0"/>
    <x v="0"/>
    <n v="2.692306345637685E-2"/>
    <n v="2.7672102949230393E-2"/>
    <n v="2.6025388904644786E-2"/>
    <n v="-2.6145584591942272E-3"/>
    <n v="1.0815516298500083E-2"/>
    <n v="3.0388981194984788E-2"/>
    <n v="4.2116761296180028E-2"/>
    <n v="3.2739933910431063E-2"/>
    <n v="3.1472865197416322E-2"/>
    <n v="3.5950483784900289E-2"/>
    <x v="3"/>
    <x v="0"/>
  </r>
  <r>
    <x v="1109"/>
    <n v="130499.41"/>
    <n v="132130.65"/>
    <n v="129886.46"/>
    <n v="131982.35999999999"/>
    <x v="1101"/>
    <x v="1"/>
    <x v="0"/>
    <n v="7.4903949285354265E-4"/>
    <n v="-8.976745517320639E-4"/>
    <n v="-2.9537621915571077E-2"/>
    <n v="-1.6107547157876767E-2"/>
    <n v="3.4659177386079376E-3"/>
    <n v="1.5193697839803177E-2"/>
    <n v="5.8168704540542127E-3"/>
    <n v="4.549801741039472E-3"/>
    <n v="9.0274203285234389E-3"/>
    <n v="1.0810468855293243E-2"/>
    <x v="4"/>
    <x v="1"/>
  </r>
  <r>
    <x v="1110"/>
    <n v="131438.60999999999"/>
    <n v="133010.53"/>
    <n v="130716.91"/>
    <n v="132081.22"/>
    <x v="1102"/>
    <x v="1"/>
    <x v="0"/>
    <n v="-1.6467140445856066E-3"/>
    <n v="-3.028666140842462E-2"/>
    <n v="-1.685658665073031E-2"/>
    <n v="2.716878245754395E-3"/>
    <n v="1.4444658346949635E-2"/>
    <n v="5.06783096120067E-3"/>
    <n v="3.8007622481859293E-3"/>
    <n v="8.2783808356698962E-3"/>
    <n v="1.00614293624397E-2"/>
    <n v="2.2817312168999626E-2"/>
    <x v="0"/>
    <x v="2"/>
  </r>
  <r>
    <x v="1111"/>
    <n v="132941.32999999999"/>
    <n v="134177.12"/>
    <n v="131319.97"/>
    <n v="131863.72"/>
    <x v="1103"/>
    <x v="0"/>
    <x v="0"/>
    <n v="-2.8639947363839013E-2"/>
    <n v="-1.5209872606144703E-2"/>
    <n v="4.3635922903400015E-3"/>
    <n v="1.6091372391535241E-2"/>
    <n v="6.7145450057862766E-3"/>
    <n v="5.4474762927715359E-3"/>
    <n v="9.9250948802555028E-3"/>
    <n v="1.1708143407025307E-2"/>
    <n v="2.4464026213585233E-2"/>
    <n v="-1.0924666556665352E-3"/>
    <x v="1"/>
    <x v="3"/>
  </r>
  <r>
    <x v="1112"/>
    <n v="131507.81"/>
    <n v="132773.26"/>
    <n v="127820.22"/>
    <n v="128087.15"/>
    <x v="1104"/>
    <x v="0"/>
    <x v="0"/>
    <n v="1.343007475769431E-2"/>
    <n v="3.3003539654179015E-2"/>
    <n v="4.4731319755374255E-2"/>
    <n v="3.535449236962529E-2"/>
    <n v="3.4087423656610549E-2"/>
    <n v="3.8565042244094516E-2"/>
    <n v="4.034809077086432E-2"/>
    <n v="5.3103973577424246E-2"/>
    <n v="2.7547480708172478E-2"/>
    <n v="4.137476882798341E-2"/>
    <x v="2"/>
    <x v="3"/>
  </r>
  <r>
    <x v="1113"/>
    <n v="129411.91"/>
    <n v="131072.82"/>
    <n v="127691.69"/>
    <n v="129807.37"/>
    <x v="1105"/>
    <x v="1"/>
    <x v="0"/>
    <n v="1.9573464896484705E-2"/>
    <n v="3.1301244997679945E-2"/>
    <n v="2.192441761193098E-2"/>
    <n v="2.0657348898916239E-2"/>
    <n v="2.5134967486400206E-2"/>
    <n v="2.691801601317001E-2"/>
    <n v="3.9673898819729936E-2"/>
    <n v="1.4117405950478168E-2"/>
    <n v="2.79446940702891E-2"/>
    <n v="3.0390780268642392E-2"/>
    <x v="3"/>
    <x v="6"/>
  </r>
  <r>
    <x v="1114"/>
    <n v="131497.93"/>
    <n v="133168.72"/>
    <n v="131033.27"/>
    <n v="132348.15"/>
    <x v="1106"/>
    <x v="1"/>
    <x v="0"/>
    <n v="1.172778010119524E-2"/>
    <n v="2.350952715446275E-3"/>
    <n v="1.0838840024315344E-3"/>
    <n v="5.5615025899155013E-3"/>
    <n v="7.344551116685305E-3"/>
    <n v="2.0100433923245231E-2"/>
    <n v="-5.4560589460065367E-3"/>
    <n v="8.3712291738043954E-3"/>
    <n v="1.0817315372157688E-2"/>
    <n v="2.8267763972326887E-2"/>
    <x v="0"/>
    <x v="7"/>
  </r>
  <r>
    <x v="1115"/>
    <n v="132338.26"/>
    <n v="134177.12"/>
    <n v="131448.5"/>
    <n v="133900.29999999999"/>
    <x v="1107"/>
    <x v="1"/>
    <x v="0"/>
    <n v="-9.3768273857489648E-3"/>
    <n v="-1.0643896098763705E-2"/>
    <n v="-6.1662775112797386E-3"/>
    <n v="-4.3832289845099348E-3"/>
    <n v="8.3726538220499913E-3"/>
    <n v="-1.7183839047201777E-2"/>
    <n v="-3.3565509273908445E-3"/>
    <n v="-9.1046472903755227E-4"/>
    <n v="1.6539983871131647E-2"/>
    <n v="1.5377201293757747E-2"/>
    <x v="1"/>
    <x v="8"/>
  </r>
  <r>
    <x v="1116"/>
    <n v="134533.03"/>
    <n v="135393.14000000001"/>
    <n v="132199.85999999999"/>
    <n v="132644.74"/>
    <x v="1108"/>
    <x v="0"/>
    <x v="0"/>
    <n v="-1.2670687130147407E-3"/>
    <n v="3.2105498744692262E-3"/>
    <n v="4.99359840123903E-3"/>
    <n v="1.7749481207798956E-2"/>
    <n v="-7.8070116614528118E-3"/>
    <n v="6.0202764583581203E-3"/>
    <n v="8.4663626567114125E-3"/>
    <n v="2.5916811256880612E-2"/>
    <n v="2.4754028679506712E-2"/>
    <n v="2.3735391092743807E-2"/>
    <x v="2"/>
    <x v="9"/>
  </r>
  <r>
    <x v="1117"/>
    <n v="131290.31"/>
    <n v="132585.42000000001"/>
    <n v="130153.39"/>
    <n v="132476.67000000001"/>
    <x v="1109"/>
    <x v="0"/>
    <x v="0"/>
    <n v="4.4776185874839669E-3"/>
    <n v="6.2606671142537706E-3"/>
    <n v="1.9016549920813697E-2"/>
    <n v="-6.5399429484380711E-3"/>
    <n v="7.287345171372861E-3"/>
    <n v="9.7334313697261532E-3"/>
    <n v="2.7183879969895353E-2"/>
    <n v="2.6021097392521453E-2"/>
    <n v="2.5002459805758548E-2"/>
    <n v="1.2183830310777188E-2"/>
    <x v="3"/>
    <x v="0"/>
  </r>
  <r>
    <x v="1118"/>
    <n v="134058.48000000001"/>
    <n v="134117.79999999999"/>
    <n v="132130.65"/>
    <n v="133069.85"/>
    <x v="1110"/>
    <x v="1"/>
    <x v="0"/>
    <n v="1.7830485267698037E-3"/>
    <n v="1.453893133332973E-2"/>
    <n v="-1.1017561535922038E-2"/>
    <n v="2.8097265838888941E-3"/>
    <n v="5.2558127822421863E-3"/>
    <n v="2.2706261382411386E-2"/>
    <n v="2.1543478805037486E-2"/>
    <n v="2.0524841218274581E-2"/>
    <n v="7.7062117232932215E-3"/>
    <n v="2.2609512990010017E-2"/>
    <x v="4"/>
    <x v="1"/>
  </r>
  <r>
    <x v="1119"/>
    <n v="132862.24"/>
    <n v="133821.21"/>
    <n v="131003.61"/>
    <n v="133307.12"/>
    <x v="1111"/>
    <x v="1"/>
    <x v="0"/>
    <n v="1.2755882806559926E-2"/>
    <n v="-1.2800610062691842E-2"/>
    <n v="1.0266780571190903E-3"/>
    <n v="3.4727642554723825E-3"/>
    <n v="2.0923212855641582E-2"/>
    <n v="1.9760430278267682E-2"/>
    <n v="1.8741792691504777E-2"/>
    <n v="5.9231631965234177E-3"/>
    <n v="2.0826464463240213E-2"/>
    <n v="6.578125171407101E-3"/>
    <x v="5"/>
    <x v="2"/>
  </r>
  <r>
    <x v="1120"/>
    <n v="134325.41"/>
    <n v="135333.82"/>
    <n v="133465.29999999999"/>
    <n v="135007.57"/>
    <x v="1112"/>
    <x v="1"/>
    <x v="0"/>
    <n v="-2.5556492869251768E-2"/>
    <n v="-1.1729204749440836E-2"/>
    <n v="-9.2831185510875436E-3"/>
    <n v="8.1673300490816558E-3"/>
    <n v="7.004547471707756E-3"/>
    <n v="5.9859098849448511E-3"/>
    <n v="-6.8327196100365084E-3"/>
    <n v="8.0705816566802868E-3"/>
    <n v="-6.1777576351528252E-3"/>
    <n v="1.6447450115053552E-4"/>
    <x v="6"/>
    <x v="3"/>
  </r>
  <r>
    <x v="1121"/>
    <n v="133366.44"/>
    <n v="133465.29999999999"/>
    <n v="131300.20000000001"/>
    <n v="131557.25"/>
    <x v="1113"/>
    <x v="0"/>
    <x v="0"/>
    <n v="1.3827288119810932E-2"/>
    <n v="1.6273374318164224E-2"/>
    <n v="3.3723822918333424E-2"/>
    <n v="3.2561040340959524E-2"/>
    <n v="3.1542402754196619E-2"/>
    <n v="1.8723773259215259E-2"/>
    <n v="3.3627074525932055E-2"/>
    <n v="1.9378735234098943E-2"/>
    <n v="2.5720967370402303E-2"/>
    <n v="3.6200201809750365E-2"/>
    <x v="0"/>
    <x v="3"/>
  </r>
  <r>
    <x v="1122"/>
    <n v="130519.18"/>
    <n v="133465.29999999999"/>
    <n v="130202.82"/>
    <n v="133376.32999999999"/>
    <x v="1114"/>
    <x v="1"/>
    <x v="0"/>
    <n v="2.4460861983532922E-3"/>
    <n v="1.9896534798522492E-2"/>
    <n v="1.8733752221148592E-2"/>
    <n v="1.7715114634385687E-2"/>
    <n v="4.8964851394043274E-3"/>
    <n v="1.9799786406121123E-2"/>
    <n v="5.5514471142880106E-3"/>
    <n v="1.1893679250591371E-2"/>
    <n v="2.2372913689939433E-2"/>
    <n v="2.7957100300435411E-2"/>
    <x v="0"/>
    <x v="3"/>
  </r>
  <r>
    <x v="1123"/>
    <n v="132773.26"/>
    <n v="134157.35"/>
    <n v="132140.54"/>
    <n v="133702.57999999999"/>
    <x v="1115"/>
    <x v="1"/>
    <x v="0"/>
    <n v="1.7450448600169199E-2"/>
    <n v="1.62876660227953E-2"/>
    <n v="1.5269028436032395E-2"/>
    <n v="2.4503989410510352E-3"/>
    <n v="1.735370020776783E-2"/>
    <n v="3.1053609159347184E-3"/>
    <n v="9.4475930522380791E-3"/>
    <n v="1.9926827491586141E-2"/>
    <n v="2.5511014102082119E-2"/>
    <n v="2.796301970158066E-2"/>
    <x v="0"/>
    <x v="0"/>
  </r>
  <r>
    <x v="1124"/>
    <n v="134849.39000000001"/>
    <n v="136658.59"/>
    <n v="134790.07"/>
    <n v="136035.75"/>
    <x v="1116"/>
    <x v="1"/>
    <x v="0"/>
    <n v="-1.1627825773738998E-3"/>
    <n v="-2.1814201641368047E-3"/>
    <n v="-1.5000049659118164E-2"/>
    <n v="-9.674839240136901E-5"/>
    <n v="-1.4345087684234481E-2"/>
    <n v="-8.0028555479311203E-3"/>
    <n v="2.4763788914169416E-3"/>
    <n v="8.0605655019129197E-3"/>
    <n v="1.0512571101411461E-2"/>
    <n v="7.203223389367408E-3"/>
    <x v="1"/>
    <x v="1"/>
  </r>
  <r>
    <x v="1125"/>
    <n v="135640.29"/>
    <n v="137360.51"/>
    <n v="135442.57"/>
    <n v="135877.57"/>
    <x v="1117"/>
    <x v="0"/>
    <x v="0"/>
    <n v="-1.0186375867629049E-3"/>
    <n v="-1.3837267081744264E-2"/>
    <n v="1.0660341849725308E-3"/>
    <n v="-1.3182305106860581E-2"/>
    <n v="-6.8400729705572205E-3"/>
    <n v="3.6391614687908413E-3"/>
    <n v="9.2233480792868194E-3"/>
    <n v="1.1675353678785361E-2"/>
    <n v="8.3660059667413078E-3"/>
    <n v="-3.7164185581702869E-3"/>
    <x v="2"/>
    <x v="2"/>
  </r>
  <r>
    <x v="1126"/>
    <n v="136668.47"/>
    <n v="137676.88"/>
    <n v="135047.12"/>
    <n v="135739.16"/>
    <x v="1118"/>
    <x v="0"/>
    <x v="0"/>
    <n v="-1.281862949498136E-2"/>
    <n v="2.0846717717354357E-3"/>
    <n v="-1.2163667520097676E-2"/>
    <n v="-5.8214353837943156E-3"/>
    <n v="4.6577990555537463E-3"/>
    <n v="1.0241985666049724E-2"/>
    <n v="1.2693991265548266E-2"/>
    <n v="9.3846435535042128E-3"/>
    <n v="-2.6977809714073819E-3"/>
    <n v="-2.7158244739878934E-2"/>
    <x v="3"/>
    <x v="4"/>
  </r>
  <r>
    <x v="1127"/>
    <n v="135482.10999999999"/>
    <n v="137696.65"/>
    <n v="133267.57999999999"/>
    <n v="133999.17000000001"/>
    <x v="1119"/>
    <x v="0"/>
    <x v="0"/>
    <n v="1.4903301266716795E-2"/>
    <n v="6.5496197488368324E-4"/>
    <n v="6.9971941111870439E-3"/>
    <n v="1.7476428550535106E-2"/>
    <n v="2.3060615161031084E-2"/>
    <n v="2.5512620760529625E-2"/>
    <n v="2.2203273048485572E-2"/>
    <n v="1.0120848523573978E-2"/>
    <n v="-1.4339615244897574E-2"/>
    <n v="-1.5814534570924077E-2"/>
    <x v="4"/>
    <x v="4"/>
  </r>
  <r>
    <x v="1128"/>
    <n v="133534.51"/>
    <n v="136589.38"/>
    <n v="133317.01"/>
    <n v="135996.20000000001"/>
    <x v="1120"/>
    <x v="1"/>
    <x v="0"/>
    <n v="-1.4248339291833112E-2"/>
    <n v="-7.9061071555297513E-3"/>
    <n v="2.5731272838183106E-3"/>
    <n v="8.1573138943142887E-3"/>
    <n v="1.060931949381283E-2"/>
    <n v="7.299971781768777E-3"/>
    <n v="-4.7824527431428177E-3"/>
    <n v="-2.924291651161437E-2"/>
    <n v="-3.0717835837640872E-2"/>
    <n v="-4.1057521321771873E-2"/>
    <x v="5"/>
    <x v="4"/>
  </r>
  <r>
    <x v="1129"/>
    <n v="135205.29999999999"/>
    <n v="135205.29999999999"/>
    <n v="133455.42000000001"/>
    <n v="134058.48000000001"/>
    <x v="1121"/>
    <x v="0"/>
    <x v="0"/>
    <n v="6.3422321363033607E-3"/>
    <n v="1.6821466575651423E-2"/>
    <n v="2.2405653186147401E-2"/>
    <n v="2.4857658785645942E-2"/>
    <n v="2.1548311073601889E-2"/>
    <n v="9.4658865486902943E-3"/>
    <n v="-1.4994577219781258E-2"/>
    <n v="-1.646949654580776E-2"/>
    <n v="-2.6809182029938761E-2"/>
    <n v="-1.0391272955226238E-2"/>
    <x v="6"/>
    <x v="5"/>
  </r>
  <r>
    <x v="1130"/>
    <n v="135057"/>
    <n v="135343.71"/>
    <n v="133465.29999999999"/>
    <n v="134908.71"/>
    <x v="1122"/>
    <x v="1"/>
    <x v="0"/>
    <n v="1.0479234439348062E-2"/>
    <n v="1.606342104984404E-2"/>
    <n v="1.8515426649342581E-2"/>
    <n v="1.5206078937298528E-2"/>
    <n v="3.1236544123869336E-3"/>
    <n v="-2.1336809356084618E-2"/>
    <n v="-2.2811728682111121E-2"/>
    <n v="-3.3151414166242121E-2"/>
    <n v="-1.6733505091529599E-2"/>
    <n v="-1.3062488294093511E-2"/>
    <x v="7"/>
    <x v="6"/>
  </r>
  <r>
    <x v="1131"/>
    <n v="136035.75"/>
    <n v="136490.51999999999"/>
    <n v="135472.23000000001"/>
    <n v="136322.45000000001"/>
    <x v="1123"/>
    <x v="1"/>
    <x v="0"/>
    <n v="5.5841866104959781E-3"/>
    <n v="8.0361922099945193E-3"/>
    <n v="4.7268444979504665E-3"/>
    <n v="-7.3555800269611282E-3"/>
    <n v="-3.181604379543268E-2"/>
    <n v="-3.3290963121459183E-2"/>
    <n v="-4.3630648605590183E-2"/>
    <n v="-2.7212739530877661E-2"/>
    <n v="-2.3541722733441572E-2"/>
    <n v="-1.6665330809837231E-2"/>
    <x v="8"/>
    <x v="7"/>
  </r>
  <r>
    <x v="1132"/>
    <n v="137113.35999999999"/>
    <n v="137657.1"/>
    <n v="136549.84"/>
    <n v="137083.70000000001"/>
    <x v="1124"/>
    <x v="1"/>
    <x v="0"/>
    <n v="2.4520055994985412E-3"/>
    <n v="-8.5734211254551163E-4"/>
    <n v="-1.2939766637457106E-2"/>
    <n v="-3.7400230405928658E-2"/>
    <n v="-3.8875149731955161E-2"/>
    <n v="-4.9214835216086161E-2"/>
    <n v="-3.2796926141373639E-2"/>
    <n v="-2.912590934393755E-2"/>
    <n v="-2.2249517420333209E-2"/>
    <n v="-1.8471518940041065E-2"/>
    <x v="9"/>
    <x v="8"/>
  </r>
  <r>
    <x v="1133"/>
    <n v="137914.15"/>
    <n v="138299.71"/>
    <n v="136885.97"/>
    <n v="137419.82999999999"/>
    <x v="1125"/>
    <x v="1"/>
    <x v="0"/>
    <n v="-3.3093477120440529E-3"/>
    <n v="-1.5391772236955648E-2"/>
    <n v="-3.98522360054272E-2"/>
    <n v="-4.1327155331453702E-2"/>
    <n v="-5.1666840815584703E-2"/>
    <n v="-3.524893174087218E-2"/>
    <n v="-3.1577914943436092E-2"/>
    <n v="-2.470152301983175E-2"/>
    <n v="-2.0923524539539606E-2"/>
    <n v="-1.9910233760255247E-2"/>
    <x v="9"/>
    <x v="9"/>
  </r>
  <r>
    <x v="1134"/>
    <n v="136727.79"/>
    <n v="137627.44"/>
    <n v="136184.04"/>
    <n v="136965.06"/>
    <x v="1126"/>
    <x v="0"/>
    <x v="0"/>
    <n v="-1.2082424524911595E-2"/>
    <n v="-3.6542888293383147E-2"/>
    <n v="-3.8017807619409649E-2"/>
    <n v="-4.835749310354065E-2"/>
    <n v="-3.1939584028828127E-2"/>
    <n v="-2.8268567231392039E-2"/>
    <n v="-2.1392175307787697E-2"/>
    <n v="-1.7614176827495553E-2"/>
    <n v="-1.6600886048211194E-2"/>
    <n v="8.272549250945227E-3"/>
    <x v="0"/>
    <x v="0"/>
  </r>
  <r>
    <x v="1135"/>
    <n v="137364.18"/>
    <n v="137646.48000000001"/>
    <n v="134881.87"/>
    <n v="135310.19"/>
    <x v="1127"/>
    <x v="0"/>
    <x v="0"/>
    <n v="-2.4460463768471552E-2"/>
    <n v="-2.5935383094498055E-2"/>
    <n v="-3.6275068578629055E-2"/>
    <n v="-1.9857159503916533E-2"/>
    <n v="-1.6186142706480444E-2"/>
    <n v="-9.3097507828761028E-3"/>
    <n v="-5.5317523025839588E-3"/>
    <n v="-4.5184615232995995E-3"/>
    <n v="2.0354973775856822E-2"/>
    <n v="2.345924914839026E-2"/>
    <x v="0"/>
    <x v="1"/>
  </r>
  <r>
    <x v="1136"/>
    <n v="134336.73000000001"/>
    <n v="134696.91"/>
    <n v="131650"/>
    <n v="132000.44"/>
    <x v="1128"/>
    <x v="0"/>
    <x v="0"/>
    <n v="-1.4749193260265026E-3"/>
    <n v="-1.1814604810157503E-2"/>
    <n v="4.6033042645550193E-3"/>
    <n v="8.2743210619911078E-3"/>
    <n v="1.5150712985595449E-2"/>
    <n v="1.8928711465887593E-2"/>
    <n v="1.9942002245171953E-2"/>
    <n v="4.4815437544328374E-2"/>
    <n v="4.7919712916861812E-2"/>
    <n v="5.2632088708709279E-2"/>
    <x v="0"/>
    <x v="2"/>
  </r>
  <r>
    <x v="1137"/>
    <n v="132584.51999999999"/>
    <n v="132759.74"/>
    <n v="130569.46"/>
    <n v="131805.75"/>
    <x v="1129"/>
    <x v="0"/>
    <x v="0"/>
    <n v="-1.0339685484131E-2"/>
    <n v="6.0782235905815218E-3"/>
    <n v="9.7492403880176104E-3"/>
    <n v="1.6625632311621952E-2"/>
    <n v="2.0403630791914096E-2"/>
    <n v="2.1416921571198455E-2"/>
    <n v="4.6290356870354876E-2"/>
    <n v="4.9394632242888314E-2"/>
    <n v="5.4107008034735782E-2"/>
    <n v="4.9556748103609216E-2"/>
    <x v="1"/>
    <x v="3"/>
  </r>
  <r>
    <x v="1138"/>
    <n v="132389.82"/>
    <n v="133480.09"/>
    <n v="130238.49"/>
    <n v="130442.92"/>
    <x v="1130"/>
    <x v="0"/>
    <x v="0"/>
    <n v="1.6417909074712522E-2"/>
    <n v="2.0088925872148611E-2"/>
    <n v="2.6965317795752952E-2"/>
    <n v="3.0743316276045096E-2"/>
    <n v="3.1756607055329455E-2"/>
    <n v="5.6630042354485877E-2"/>
    <n v="5.9734317727019315E-2"/>
    <n v="6.4446693518866782E-2"/>
    <n v="5.9896433587740217E-2"/>
    <n v="5.86306239709391E-2"/>
    <x v="2"/>
    <x v="3"/>
  </r>
  <r>
    <x v="1139"/>
    <n v="131270.35"/>
    <n v="132934.96"/>
    <n v="131182.74"/>
    <n v="132584.51999999999"/>
    <x v="1131"/>
    <x v="1"/>
    <x v="0"/>
    <n v="3.6710167974360886E-3"/>
    <n v="1.054740872104043E-2"/>
    <n v="1.4325407201332574E-2"/>
    <n v="1.5338697980616933E-2"/>
    <n v="4.0212133279773354E-2"/>
    <n v="4.3316408652306793E-2"/>
    <n v="4.802878444415426E-2"/>
    <n v="4.3478524513027694E-2"/>
    <n v="4.2212714896226577E-2"/>
    <n v="4.2776042120338476E-2"/>
    <x v="3"/>
    <x v="3"/>
  </r>
  <r>
    <x v="1140"/>
    <n v="133528.76999999999"/>
    <n v="133674.78"/>
    <n v="131825.22"/>
    <n v="133071.24"/>
    <x v="1132"/>
    <x v="1"/>
    <x v="0"/>
    <n v="6.8763919236043414E-3"/>
    <n v="1.0654390403896485E-2"/>
    <n v="1.1667681183180845E-2"/>
    <n v="3.6541116482337266E-2"/>
    <n v="3.9645391854870704E-2"/>
    <n v="4.4357767646718171E-2"/>
    <n v="3.9807507715591606E-2"/>
    <n v="3.8541698098790489E-2"/>
    <n v="3.9105025322902387E-2"/>
    <n v="3.6078954660367923E-2"/>
    <x v="4"/>
    <x v="3"/>
  </r>
  <r>
    <x v="1141"/>
    <n v="134142.04"/>
    <n v="134628.76999999999"/>
    <n v="133392.48000000001"/>
    <n v="133986.29"/>
    <x v="1133"/>
    <x v="1"/>
    <x v="0"/>
    <n v="3.777998480292144E-3"/>
    <n v="4.7912892595765033E-3"/>
    <n v="2.9664724558732924E-2"/>
    <n v="3.2768999931266363E-2"/>
    <n v="3.748137572311383E-2"/>
    <n v="3.2931115791987264E-2"/>
    <n v="3.1665306175186148E-2"/>
    <n v="3.2228633399298046E-2"/>
    <n v="2.9202562736763582E-2"/>
    <n v="3.0543733974586429E-2"/>
    <x v="5"/>
    <x v="3"/>
  </r>
  <r>
    <x v="1142"/>
    <n v="134726.12"/>
    <n v="134765.04999999999"/>
    <n v="133908.41"/>
    <n v="134492.49"/>
    <x v="1134"/>
    <x v="1"/>
    <x v="0"/>
    <n v="1.0132907792843593E-3"/>
    <n v="2.588672607844078E-2"/>
    <n v="2.8991001450974219E-2"/>
    <n v="3.3703377242821686E-2"/>
    <n v="2.915311731169512E-2"/>
    <n v="2.7887307694894004E-2"/>
    <n v="2.8450634919005902E-2"/>
    <n v="2.5424564256471438E-2"/>
    <n v="2.6765735494294285E-2"/>
    <n v="2.0280455547487031E-2"/>
    <x v="6"/>
    <x v="3"/>
  </r>
  <r>
    <x v="1143"/>
    <n v="133772.13"/>
    <n v="134852.66"/>
    <n v="133480.09"/>
    <n v="134628.76999999999"/>
    <x v="1135"/>
    <x v="1"/>
    <x v="0"/>
    <n v="2.4873435299156421E-2"/>
    <n v="2.7977710671689859E-2"/>
    <n v="3.2690086463537327E-2"/>
    <n v="2.8139826532410761E-2"/>
    <n v="2.6874016915609644E-2"/>
    <n v="2.7437344139721542E-2"/>
    <n v="2.4411273477187079E-2"/>
    <n v="2.5752444715009926E-2"/>
    <n v="1.9267164768202671E-2"/>
    <n v="4.6509902260113423E-3"/>
    <x v="7"/>
    <x v="4"/>
  </r>
  <r>
    <x v="1144"/>
    <n v="135310.19"/>
    <n v="138055.32999999999"/>
    <n v="135212.84"/>
    <n v="137977.45000000001"/>
    <x v="1136"/>
    <x v="1"/>
    <x v="0"/>
    <n v="3.1042753725334382E-3"/>
    <n v="7.8166511643809056E-3"/>
    <n v="3.2663912332543399E-3"/>
    <n v="2.0005816164532231E-3"/>
    <n v="2.5639088405651211E-3"/>
    <n v="-4.6216182196934241E-4"/>
    <n v="8.7900941585350445E-4"/>
    <n v="-5.6062705309537497E-3"/>
    <n v="-2.0222445073145079E-2"/>
    <n v="-1.3669978779864533E-2"/>
    <x v="8"/>
    <x v="5"/>
  </r>
  <r>
    <x v="1145"/>
    <n v="137724.35999999999"/>
    <n v="139087.19"/>
    <n v="137461.51999999999"/>
    <n v="138405.76999999999"/>
    <x v="1137"/>
    <x v="1"/>
    <x v="0"/>
    <n v="4.7123757918474674E-3"/>
    <n v="1.6211586072090167E-4"/>
    <n v="-1.1036937560802151E-3"/>
    <n v="-5.4036653196831708E-4"/>
    <n v="-3.5664371945027806E-3"/>
    <n v="-2.2252659566799338E-3"/>
    <n v="-8.7105459034871879E-3"/>
    <n v="-2.3326720445678517E-2"/>
    <n v="-1.6774254152397972E-2"/>
    <n v="-1.0264516662720991E-2"/>
    <x v="9"/>
    <x v="6"/>
  </r>
  <r>
    <x v="1146"/>
    <n v="137938.51999999999"/>
    <n v="139651.79999999999"/>
    <n v="137782.76"/>
    <n v="139057.99"/>
    <x v="1138"/>
    <x v="1"/>
    <x v="0"/>
    <n v="-4.5502599311265657E-3"/>
    <n v="-5.8160695479276825E-3"/>
    <n v="-5.2527423238157844E-3"/>
    <n v="-8.278812986350248E-3"/>
    <n v="-6.9376417485274011E-3"/>
    <n v="-1.3422921695334655E-2"/>
    <n v="-2.8039096237525984E-2"/>
    <n v="-2.1486629944245439E-2"/>
    <n v="-1.4976892454568458E-2"/>
    <n v="-4.1984729343772176E-2"/>
    <x v="9"/>
    <x v="4"/>
  </r>
  <r>
    <x v="1147"/>
    <n v="138074.79999999999"/>
    <n v="138941.17000000001"/>
    <n v="137665.95000000001"/>
    <n v="138425.24"/>
    <x v="1139"/>
    <x v="0"/>
    <x v="0"/>
    <n v="-1.2658096168011168E-3"/>
    <n v="-7.0248239268921875E-4"/>
    <n v="-3.7285530552236823E-3"/>
    <n v="-2.3873818174008354E-3"/>
    <n v="-8.8726617642080896E-3"/>
    <n v="-2.3488836306399419E-2"/>
    <n v="-1.6936370013118873E-2"/>
    <n v="-1.0426632523441892E-2"/>
    <n v="-3.743446941264561E-2"/>
    <n v="-6.6214593484867135E-2"/>
    <x v="8"/>
    <x v="4"/>
  </r>
  <r>
    <x v="1148"/>
    <n v="138795.16"/>
    <n v="138950.91"/>
    <n v="137870.37"/>
    <n v="138250.01999999999"/>
    <x v="1140"/>
    <x v="0"/>
    <x v="0"/>
    <n v="5.6332722411189806E-4"/>
    <n v="-2.4627434384225655E-3"/>
    <n v="-1.1215722005997186E-3"/>
    <n v="-7.6068521474069728E-3"/>
    <n v="-2.2223026689598302E-2"/>
    <n v="-1.5670560396317756E-2"/>
    <n v="-9.1608229066407754E-3"/>
    <n v="-3.6168659795844493E-2"/>
    <n v="-6.4948783868066018E-2"/>
    <n v="-7.2018522906431959E-2"/>
    <x v="9"/>
    <x v="4"/>
  </r>
  <r>
    <x v="1149"/>
    <n v="139496.04"/>
    <n v="139632.32999999999"/>
    <n v="137724.35999999999"/>
    <n v="138327.9"/>
    <x v="1141"/>
    <x v="1"/>
    <x v="0"/>
    <n v="-3.0260706625344636E-3"/>
    <n v="-1.6848994247116167E-3"/>
    <n v="-8.1701793715188709E-3"/>
    <n v="-2.27863539137102E-2"/>
    <n v="-1.6233887620429654E-2"/>
    <n v="-9.7241501307526734E-3"/>
    <n v="-3.6731987019956391E-2"/>
    <n v="-6.5512111092177916E-2"/>
    <n v="-7.2581850130543857E-2"/>
    <n v="-7.9550504801560895E-2"/>
    <x v="8"/>
    <x v="4"/>
  </r>
  <r>
    <x v="1150"/>
    <n v="137062.41"/>
    <n v="137938.51999999999"/>
    <n v="136030.54"/>
    <n v="137909.31"/>
    <x v="1142"/>
    <x v="0"/>
    <x v="0"/>
    <n v="1.3411712378228469E-3"/>
    <n v="-5.1441087089844073E-3"/>
    <n v="-1.9760283251175736E-2"/>
    <n v="-1.3207816957895191E-2"/>
    <n v="-6.6980794682182099E-3"/>
    <n v="-3.3705916357421928E-2"/>
    <n v="-6.2486040429643452E-2"/>
    <n v="-6.9555779468009393E-2"/>
    <n v="-7.6524434139026432E-2"/>
    <n v="-8.506753752650742E-2"/>
    <x v="9"/>
    <x v="4"/>
  </r>
  <r>
    <x v="1151"/>
    <n v="137938.51999999999"/>
    <n v="138639.4"/>
    <n v="136351.78"/>
    <n v="138094.26999999999"/>
    <x v="1143"/>
    <x v="1"/>
    <x v="0"/>
    <n v="-6.4852799468072542E-3"/>
    <n v="-2.1101454488998583E-2"/>
    <n v="-1.4548988195718038E-2"/>
    <n v="-8.0392507060410567E-3"/>
    <n v="-3.5047087595244775E-2"/>
    <n v="-6.3827211667466299E-2"/>
    <n v="-7.089695070583224E-2"/>
    <n v="-7.7865605376849278E-2"/>
    <n v="-8.6408708764330266E-2"/>
    <n v="-7.4560732918672712E-2"/>
    <x v="9"/>
    <x v="5"/>
  </r>
  <r>
    <x v="1152"/>
    <n v="138230.54999999999"/>
    <n v="138366.84"/>
    <n v="136507.54"/>
    <n v="137198.69"/>
    <x v="1144"/>
    <x v="0"/>
    <x v="0"/>
    <n v="-1.4616174542191329E-2"/>
    <n v="-8.0637082489107836E-3"/>
    <n v="-1.5539707592338026E-3"/>
    <n v="-2.8561807648437521E-2"/>
    <n v="-5.7341931720659045E-2"/>
    <n v="-6.4411670759024986E-2"/>
    <n v="-7.1380325430042024E-2"/>
    <n v="-7.9923428817523012E-2"/>
    <n v="-6.8075452971865458E-2"/>
    <n v="-7.7199575483410721E-2"/>
    <x v="7"/>
    <x v="6"/>
  </r>
  <r>
    <x v="1153"/>
    <n v="136497.79999999999"/>
    <n v="136896.92000000001"/>
    <n v="134638.5"/>
    <n v="135193.37"/>
    <x v="1145"/>
    <x v="0"/>
    <x v="0"/>
    <n v="6.5524662932805455E-3"/>
    <n v="1.3062203782957527E-2"/>
    <n v="-1.3945633106246191E-2"/>
    <n v="-4.2725757178467716E-2"/>
    <n v="-4.9795496216833657E-2"/>
    <n v="-5.6764150887850695E-2"/>
    <n v="-6.5307254275331683E-2"/>
    <n v="-5.3459278429674129E-2"/>
    <n v="-6.2583400941219391E-2"/>
    <n v="-4.0790897989160246E-2"/>
    <x v="8"/>
    <x v="7"/>
  </r>
  <r>
    <x v="1154"/>
    <n v="135816.38"/>
    <n v="136682.76"/>
    <n v="135524.35"/>
    <n v="136079.22"/>
    <x v="1146"/>
    <x v="1"/>
    <x v="0"/>
    <n v="6.5097374896769811E-3"/>
    <n v="-2.0498099399526737E-2"/>
    <n v="-4.9278223471748261E-2"/>
    <n v="-5.6347962510114202E-2"/>
    <n v="-6.3316617181131241E-2"/>
    <n v="-7.1859720568612229E-2"/>
    <n v="-6.0011744722954674E-2"/>
    <n v="-6.9135867234499937E-2"/>
    <n v="-4.7343364282440792E-2"/>
    <n v="-3.6604403859541668E-2"/>
    <x v="9"/>
    <x v="8"/>
  </r>
  <r>
    <x v="1155"/>
    <n v="134940.28"/>
    <n v="137218.16"/>
    <n v="134560.63"/>
    <n v="136965.06"/>
    <x v="1147"/>
    <x v="1"/>
    <x v="0"/>
    <n v="-2.7007836889203718E-2"/>
    <n v="-5.5787960961425243E-2"/>
    <n v="-6.2857699999791183E-2"/>
    <n v="-6.9826354670808222E-2"/>
    <n v="-7.836945805828921E-2"/>
    <n v="-6.6521482212631655E-2"/>
    <n v="-7.5645604724176918E-2"/>
    <n v="-5.3853101772117773E-2"/>
    <n v="-4.3114141349218649E-2"/>
    <n v="-4.4451522495594475E-2"/>
    <x v="9"/>
    <x v="9"/>
  </r>
  <r>
    <x v="1156"/>
    <n v="135475.68"/>
    <n v="135894.26"/>
    <n v="132049.12"/>
    <n v="133265.93"/>
    <x v="1148"/>
    <x v="0"/>
    <x v="0"/>
    <n v="-2.8780124072221525E-2"/>
    <n v="-3.5849863110587465E-2"/>
    <n v="-4.2818517781604504E-2"/>
    <n v="-5.1361621169085492E-2"/>
    <n v="-3.9513645323427937E-2"/>
    <n v="-4.86377678349732E-2"/>
    <n v="-2.6845264882914055E-2"/>
    <n v="-1.6106304460014931E-2"/>
    <n v="-1.7443685606390757E-2"/>
    <n v="-6.751437007987382E-2"/>
    <x v="2"/>
    <x v="4"/>
  </r>
  <r>
    <x v="1157"/>
    <n v="133557.97"/>
    <n v="134044.70000000001"/>
    <n v="128856.18"/>
    <n v="129430.52"/>
    <x v="1149"/>
    <x v="0"/>
    <x v="0"/>
    <n v="-7.0697390383659409E-3"/>
    <n v="-1.4038393709382979E-2"/>
    <n v="-2.2581497096863967E-2"/>
    <n v="-1.0733521251206413E-2"/>
    <n v="-1.9857643762751676E-2"/>
    <n v="1.9348591893074696E-3"/>
    <n v="1.2673819612206594E-2"/>
    <n v="1.1336438465830767E-2"/>
    <n v="-3.8734246007652295E-2"/>
    <n v="-5.3458519782644931E-2"/>
    <x v="3"/>
    <x v="4"/>
  </r>
  <r>
    <x v="1158"/>
    <n v="128768.57"/>
    <n v="130296.9"/>
    <n v="127746.45"/>
    <n v="128515.48"/>
    <x v="1150"/>
    <x v="0"/>
    <x v="0"/>
    <n v="-6.9686546710170383E-3"/>
    <n v="-1.5511758058498026E-2"/>
    <n v="-3.6637822128404718E-3"/>
    <n v="-1.2787904724385735E-2"/>
    <n v="9.0045982276734104E-3"/>
    <n v="1.9743558650572535E-2"/>
    <n v="1.8406177504196708E-2"/>
    <n v="-3.1664506969286355E-2"/>
    <n v="-4.638878074427899E-2"/>
    <n v="-4.3924559397639951E-2"/>
    <x v="4"/>
    <x v="5"/>
  </r>
  <r>
    <x v="1159"/>
    <n v="127327.86"/>
    <n v="128690.7"/>
    <n v="126169.45"/>
    <n v="127619.9"/>
    <x v="1151"/>
    <x v="0"/>
    <x v="0"/>
    <n v="-8.5431033874809881E-3"/>
    <n v="3.3048724581765665E-3"/>
    <n v="-5.8192500533686964E-3"/>
    <n v="1.5973252898690449E-2"/>
    <n v="2.6712213321589573E-2"/>
    <n v="2.5374832175213746E-2"/>
    <n v="-2.4695852298269316E-2"/>
    <n v="-3.9420126073261952E-2"/>
    <n v="-3.6955904726622912E-2"/>
    <n v="-1.3563636933791368E-2"/>
    <x v="5"/>
    <x v="6"/>
  </r>
  <r>
    <x v="1160"/>
    <n v="127425.21"/>
    <n v="128174.77"/>
    <n v="125819.01"/>
    <n v="126529.63"/>
    <x v="1152"/>
    <x v="0"/>
    <x v="0"/>
    <n v="1.1847975845657555E-2"/>
    <n v="2.7238533341122917E-3"/>
    <n v="2.4516356286171437E-2"/>
    <n v="3.5255316709070561E-2"/>
    <n v="3.3917935562694734E-2"/>
    <n v="-1.6152748910788328E-2"/>
    <n v="-3.0877022685780964E-2"/>
    <n v="-2.8412801339141924E-2"/>
    <n v="-5.0205335463103795E-3"/>
    <n v="3.0377118099446099E-3"/>
    <x v="6"/>
    <x v="7"/>
  </r>
  <r>
    <x v="1161"/>
    <n v="127814.59"/>
    <n v="128788.04"/>
    <n v="125653.52"/>
    <n v="128028.75"/>
    <x v="1153"/>
    <x v="1"/>
    <x v="0"/>
    <n v="-9.1241225115452629E-3"/>
    <n v="1.2668380440513882E-2"/>
    <n v="2.3407340863413006E-2"/>
    <n v="2.206995971703718E-2"/>
    <n v="-2.8000724756445883E-2"/>
    <n v="-4.2724998531438518E-2"/>
    <n v="-4.0260777184799479E-2"/>
    <n v="-1.6868509391967934E-2"/>
    <n v="-8.8102640357129447E-3"/>
    <n v="6.5625328624864254E-3"/>
    <x v="7"/>
    <x v="8"/>
  </r>
  <r>
    <x v="1162"/>
    <n v="128106.62"/>
    <n v="129946.45"/>
    <n v="126675.65"/>
    <n v="126860.6"/>
    <x v="1154"/>
    <x v="0"/>
    <x v="0"/>
    <n v="2.1792502952059145E-2"/>
    <n v="3.2531463374958269E-2"/>
    <n v="3.1194082228582443E-2"/>
    <n v="-1.887660224490062E-2"/>
    <n v="-3.3600876019893255E-2"/>
    <n v="-3.1136654673254216E-2"/>
    <n v="-7.7443868804226712E-3"/>
    <n v="3.1385847583231818E-4"/>
    <n v="1.5686655374031688E-2"/>
    <n v="1.3188547968011055E-2"/>
    <x v="8"/>
    <x v="9"/>
  </r>
  <r>
    <x v="1163"/>
    <n v="127337.60000000001"/>
    <n v="130248.22"/>
    <n v="127230.52"/>
    <n v="129625.21"/>
    <x v="1155"/>
    <x v="1"/>
    <x v="0"/>
    <n v="1.0738960422899124E-2"/>
    <n v="9.4015792765232975E-3"/>
    <n v="-4.0669105196959765E-2"/>
    <n v="-5.5393378971952401E-2"/>
    <n v="-5.2929157625313361E-2"/>
    <n v="-2.9536889832481816E-2"/>
    <n v="-2.1478644476226827E-2"/>
    <n v="-6.1058475780274568E-3"/>
    <n v="-8.60395498404809E-3"/>
    <n v="9.4140693549918941E-3"/>
    <x v="9"/>
    <x v="0"/>
  </r>
  <r>
    <x v="1164"/>
    <n v="130326.1"/>
    <n v="131319.01999999999"/>
    <n v="129625.21"/>
    <n v="131017.25"/>
    <x v="1156"/>
    <x v="1"/>
    <x v="0"/>
    <n v="-1.3373811463758267E-3"/>
    <n v="-5.1408065619858889E-2"/>
    <n v="-6.6132339394851525E-2"/>
    <n v="-6.3668118048212485E-2"/>
    <n v="-4.0275850255380941E-2"/>
    <n v="-3.2217604899125951E-2"/>
    <n v="-1.6844808000926581E-2"/>
    <n v="-1.9342915406947214E-2"/>
    <n v="-1.3248910679072301E-3"/>
    <n v="9.1471202119407513E-3"/>
    <x v="0"/>
    <x v="1"/>
  </r>
  <r>
    <x v="1165"/>
    <n v="131416.37"/>
    <n v="131611.06"/>
    <n v="130004.86"/>
    <n v="130842.03"/>
    <x v="1157"/>
    <x v="0"/>
    <x v="0"/>
    <n v="-5.0070684473483063E-2"/>
    <n v="-6.4794958248475698E-2"/>
    <n v="-6.2330736901836659E-2"/>
    <n v="-3.8938469109005114E-2"/>
    <n v="-3.0880223752750124E-2"/>
    <n v="-1.5507426854550754E-2"/>
    <n v="-1.8005534260571388E-2"/>
    <n v="1.2490078468596622E-5"/>
    <n v="1.0484501358316578E-2"/>
    <n v="5.229739336808481E-3"/>
    <x v="1"/>
    <x v="2"/>
  </r>
  <r>
    <x v="1166"/>
    <n v="129469.46"/>
    <n v="129907.52"/>
    <n v="123979.18"/>
    <n v="124290.68"/>
    <x v="1158"/>
    <x v="0"/>
    <x v="1"/>
    <n v="-1.4724273774992636E-2"/>
    <n v="-1.2260052428353596E-2"/>
    <n v="1.1132215364477949E-2"/>
    <n v="1.9190460720732938E-2"/>
    <n v="3.4563257618932308E-2"/>
    <n v="3.2065150212911675E-2"/>
    <n v="5.0083174551951659E-2"/>
    <n v="6.0555185831799641E-2"/>
    <n v="5.5300423810291544E-2"/>
    <n v="5.0971754238696931E-2"/>
    <x v="2"/>
    <x v="3"/>
  </r>
  <r>
    <x v="1167"/>
    <n v="123385.37"/>
    <n v="124816.35"/>
    <n v="119326.06"/>
    <n v="122460.59"/>
    <x v="1159"/>
    <x v="0"/>
    <x v="0"/>
    <n v="2.4642213466390395E-3"/>
    <n v="2.5856489139470584E-2"/>
    <n v="3.3914734495725574E-2"/>
    <n v="4.9287531393924944E-2"/>
    <n v="4.6789423987904311E-2"/>
    <n v="6.4807448326944295E-2"/>
    <n v="7.5279459606792276E-2"/>
    <n v="7.0024697585284179E-2"/>
    <n v="6.5696028013689567E-2"/>
    <n v="5.1548192594938591E-2"/>
    <x v="3"/>
    <x v="3"/>
  </r>
  <r>
    <x v="1168"/>
    <n v="122071.21"/>
    <n v="124368.56"/>
    <n v="121331.38"/>
    <n v="122762.36"/>
    <x v="1160"/>
    <x v="1"/>
    <x v="0"/>
    <n v="2.3392267792831545E-2"/>
    <n v="3.1450513149086534E-2"/>
    <n v="4.6823310047285904E-2"/>
    <n v="4.4325202641265271E-2"/>
    <n v="6.2343226980305255E-2"/>
    <n v="7.2815238260153237E-2"/>
    <n v="6.756047623864514E-2"/>
    <n v="6.3231806667050527E-2"/>
    <n v="4.9083971248299552E-2"/>
    <n v="4.0488445066580669E-2"/>
    <x v="4"/>
    <x v="3"/>
  </r>
  <r>
    <x v="1169"/>
    <n v="123434.04"/>
    <n v="127697.77"/>
    <n v="123288.02"/>
    <n v="125634.05"/>
    <x v="1161"/>
    <x v="1"/>
    <x v="0"/>
    <n v="8.0582453562549894E-3"/>
    <n v="2.343104225445436E-2"/>
    <n v="2.0932934848433726E-2"/>
    <n v="3.895095918747371E-2"/>
    <n v="4.9422970467321692E-2"/>
    <n v="4.4168208445813595E-2"/>
    <n v="3.9839538874218983E-2"/>
    <n v="2.5691703455468007E-2"/>
    <n v="1.7096177273749125E-2"/>
    <n v="2.0714980677697947E-2"/>
    <x v="5"/>
    <x v="3"/>
  </r>
  <r>
    <x v="1170"/>
    <n v="126549.1"/>
    <n v="127542.02"/>
    <n v="125225.2"/>
    <n v="126646.44"/>
    <x v="1162"/>
    <x v="1"/>
    <x v="0"/>
    <n v="1.537279689819937E-2"/>
    <n v="1.2874689492178737E-2"/>
    <n v="3.0892713831218721E-2"/>
    <n v="4.1364725111066702E-2"/>
    <n v="3.6109963089558605E-2"/>
    <n v="3.1781293517963993E-2"/>
    <n v="1.7633458099213017E-2"/>
    <n v="9.0379319174941353E-3"/>
    <n v="1.2656735321442958E-2"/>
    <n v="1.9117046158669271E-2"/>
    <x v="6"/>
    <x v="6"/>
  </r>
  <r>
    <x v="1171"/>
    <n v="127230.52"/>
    <n v="128885.39"/>
    <n v="125205.73"/>
    <n v="128593.35"/>
    <x v="1163"/>
    <x v="1"/>
    <x v="0"/>
    <n v="-2.4981074060206332E-3"/>
    <n v="1.5519916933019351E-2"/>
    <n v="2.5991928212867332E-2"/>
    <n v="2.0737166191359235E-2"/>
    <n v="1.6408496619764623E-2"/>
    <n v="2.2606612010136473E-3"/>
    <n v="-6.3348649807052348E-3"/>
    <n v="-2.7160615767564122E-3"/>
    <n v="3.7442492604699007E-3"/>
    <n v="1.5910273601044245E-2"/>
    <x v="7"/>
    <x v="7"/>
  </r>
  <r>
    <x v="1172"/>
    <n v="127804.85"/>
    <n v="128593.35"/>
    <n v="126364.14"/>
    <n v="128272.11"/>
    <x v="1164"/>
    <x v="0"/>
    <x v="0"/>
    <n v="1.8018024339039984E-2"/>
    <n v="2.8490035618887966E-2"/>
    <n v="2.3235273597379869E-2"/>
    <n v="1.8906604025785256E-2"/>
    <n v="4.7587686070342805E-3"/>
    <n v="-3.8367575746846017E-3"/>
    <n v="-2.1795417073577905E-4"/>
    <n v="6.2423566664905339E-3"/>
    <n v="1.8408381007064878E-2"/>
    <n v="2.6888624389268867E-2"/>
    <x v="8"/>
    <x v="8"/>
  </r>
  <r>
    <x v="1173"/>
    <n v="130766.29"/>
    <n v="131527.06"/>
    <n v="130400.35"/>
    <n v="130583.32"/>
    <x v="1165"/>
    <x v="1"/>
    <x v="0"/>
    <n v="1.0472011279847981E-2"/>
    <n v="5.2172492583398844E-3"/>
    <n v="8.8857968674527221E-4"/>
    <n v="-1.3259255732005704E-2"/>
    <n v="-2.1854781913724586E-2"/>
    <n v="-1.8235978509775763E-2"/>
    <n v="-1.177566767254945E-2"/>
    <n v="3.9035666802489377E-4"/>
    <n v="8.8706000502288829E-3"/>
    <n v="6.2381860736892003E-3"/>
    <x v="9"/>
    <x v="9"/>
  </r>
  <r>
    <x v="1174"/>
    <n v="130583.32"/>
    <n v="132384.14000000001"/>
    <n v="129418.09"/>
    <n v="131950.79"/>
    <x v="1166"/>
    <x v="1"/>
    <x v="0"/>
    <n v="-5.254762021508097E-3"/>
    <n v="-9.5834315931027092E-3"/>
    <n v="-2.3731267011853685E-2"/>
    <n v="-3.2326793193572567E-2"/>
    <n v="-2.8707989789623745E-2"/>
    <n v="-2.2247678952397432E-2"/>
    <n v="-1.0081654611823088E-2"/>
    <n v="-1.6014112296190985E-3"/>
    <n v="-4.2338252061587811E-3"/>
    <n v="-1.3012093655112578E-3"/>
    <x v="0"/>
    <x v="0"/>
  </r>
  <r>
    <x v="1175"/>
    <n v="130487.02"/>
    <n v="132413.03"/>
    <n v="130294.42"/>
    <n v="131257.42000000001"/>
    <x v="1167"/>
    <x v="0"/>
    <x v="0"/>
    <n v="-4.3286695715946122E-3"/>
    <n v="-1.8476504990345588E-2"/>
    <n v="-2.707203117206447E-2"/>
    <n v="-2.3453227768115648E-2"/>
    <n v="-1.6992916930889335E-2"/>
    <n v="-4.8268925903149906E-3"/>
    <n v="3.6533507918889985E-3"/>
    <n v="1.0209368153493159E-3"/>
    <n v="3.9535526559968392E-3"/>
    <n v="1.8646476000675705E-2"/>
    <x v="0"/>
    <x v="1"/>
  </r>
  <r>
    <x v="1176"/>
    <n v="132287.84"/>
    <n v="132653.78"/>
    <n v="130371.46"/>
    <n v="130689.25"/>
    <x v="1168"/>
    <x v="0"/>
    <x v="0"/>
    <n v="-1.4147835418750976E-2"/>
    <n v="-2.2743361600469858E-2"/>
    <n v="-1.9124558196521035E-2"/>
    <n v="-1.2664247359294722E-2"/>
    <n v="-4.9822301872037844E-4"/>
    <n v="7.9820203634836107E-3"/>
    <n v="5.3496063869439281E-3"/>
    <n v="8.2822222275914514E-3"/>
    <n v="2.2975145572270317E-2"/>
    <n v="1.6995772982601687E-2"/>
    <x v="1"/>
    <x v="2"/>
  </r>
  <r>
    <x v="1177"/>
    <n v="129957.37"/>
    <n v="130332.94"/>
    <n v="127578.75"/>
    <n v="128840.28"/>
    <x v="1169"/>
    <x v="0"/>
    <x v="0"/>
    <n v="-8.5955261817188822E-3"/>
    <n v="-4.9767227777700596E-3"/>
    <n v="1.4835880594562534E-3"/>
    <n v="1.3649612400030597E-2"/>
    <n v="2.2129855782234586E-2"/>
    <n v="1.9497441805694904E-2"/>
    <n v="2.2430057646342427E-2"/>
    <n v="3.7122980991021293E-2"/>
    <n v="3.1143608401352663E-2"/>
    <n v="4.83924915080437E-2"/>
    <x v="0"/>
    <x v="3"/>
  </r>
  <r>
    <x v="1178"/>
    <n v="129023.25"/>
    <n v="129514.39"/>
    <n v="127241.7"/>
    <n v="127732.83"/>
    <x v="1170"/>
    <x v="0"/>
    <x v="0"/>
    <n v="3.6188034039488226E-3"/>
    <n v="1.0079114241175136E-2"/>
    <n v="2.224513858174948E-2"/>
    <n v="3.0725381963953469E-2"/>
    <n v="2.8092967987413786E-2"/>
    <n v="3.1025583828061309E-2"/>
    <n v="4.5718507172740175E-2"/>
    <n v="3.9739134583071545E-2"/>
    <n v="5.6988017689762582E-2"/>
    <n v="6.2972604781218688E-2"/>
    <x v="0"/>
    <x v="3"/>
  </r>
  <r>
    <x v="1179"/>
    <n v="126827.61"/>
    <n v="129138.82"/>
    <n v="124997.9"/>
    <n v="128195.07"/>
    <x v="1171"/>
    <x v="1"/>
    <x v="0"/>
    <n v="6.4603108372263129E-3"/>
    <n v="1.8626335177800657E-2"/>
    <n v="2.7106578560004646E-2"/>
    <n v="2.4474164583464963E-2"/>
    <n v="2.7406780424112487E-2"/>
    <n v="4.2099703768791352E-2"/>
    <n v="3.6120331179122722E-2"/>
    <n v="5.336921428581376E-2"/>
    <n v="5.9353801377269866E-2"/>
    <n v="5.7795733910433245E-2"/>
    <x v="1"/>
    <x v="3"/>
  </r>
  <r>
    <x v="1180"/>
    <n v="128551.38"/>
    <n v="129292.9"/>
    <n v="127270.59"/>
    <n v="129023.25"/>
    <x v="1172"/>
    <x v="1"/>
    <x v="0"/>
    <n v="1.2166024340574344E-2"/>
    <n v="2.0646267722778333E-2"/>
    <n v="1.8013853746238651E-2"/>
    <n v="2.0946469586886174E-2"/>
    <n v="3.5639392931565039E-2"/>
    <n v="2.9660020341896409E-2"/>
    <n v="4.6908903448587447E-2"/>
    <n v="5.2893490540043553E-2"/>
    <n v="5.1335423073206932E-2"/>
    <n v="4.0411931268146017E-2"/>
    <x v="2"/>
    <x v="3"/>
  </r>
  <r>
    <x v="1181"/>
    <n v="129341.05"/>
    <n v="131007.03999999999"/>
    <n v="129235.12"/>
    <n v="130592.95"/>
    <x v="1173"/>
    <x v="1"/>
    <x v="0"/>
    <n v="8.4802433822039891E-3"/>
    <n v="5.8478294056643065E-3"/>
    <n v="8.7804452463118299E-3"/>
    <n v="2.3473368590990695E-2"/>
    <n v="1.7493996001322065E-2"/>
    <n v="3.4742879108013103E-2"/>
    <n v="4.0727466199469209E-2"/>
    <n v="3.9169398732632588E-2"/>
    <n v="2.8245906927571673E-2"/>
    <n v="2.5018650942633669E-2"/>
    <x v="3"/>
    <x v="2"/>
  </r>
  <r>
    <x v="1182"/>
    <n v="131931.53"/>
    <n v="132682.67000000001"/>
    <n v="131218.9"/>
    <n v="131700.41"/>
    <x v="1174"/>
    <x v="1"/>
    <x v="0"/>
    <n v="-2.6324139765396826E-3"/>
    <n v="3.0020186410784078E-4"/>
    <n v="1.4993125208786706E-2"/>
    <n v="9.0137526191180761E-3"/>
    <n v="2.6262635725809114E-2"/>
    <n v="3.224722281726522E-2"/>
    <n v="3.0689155350428599E-2"/>
    <n v="1.9765663545367684E-2"/>
    <n v="1.653840756042968E-2"/>
    <n v="3.0999897057089831E-2"/>
    <x v="4"/>
    <x v="3"/>
  </r>
  <r>
    <x v="1183"/>
    <n v="131546.32"/>
    <n v="133664.93"/>
    <n v="130852.96"/>
    <n v="131353.72"/>
    <x v="1175"/>
    <x v="0"/>
    <x v="0"/>
    <n v="2.9326158406475233E-3"/>
    <n v="1.7625539185326389E-2"/>
    <n v="1.1646166595657759E-2"/>
    <n v="2.8895049702348796E-2"/>
    <n v="3.4879636793804902E-2"/>
    <n v="3.3321569326968281E-2"/>
    <n v="2.2398077521907367E-2"/>
    <n v="1.9170821536969362E-2"/>
    <n v="3.3632311033629514E-2"/>
    <n v="2.9377008807748406E-2"/>
    <x v="5"/>
    <x v="3"/>
  </r>
  <r>
    <x v="1184"/>
    <n v="131931.53"/>
    <n v="132413.03"/>
    <n v="129764.77"/>
    <n v="131738.93"/>
    <x v="1176"/>
    <x v="1"/>
    <x v="0"/>
    <n v="1.4692923344678865E-2"/>
    <n v="8.7135507550102353E-3"/>
    <n v="2.5962433861701273E-2"/>
    <n v="3.1947020953157379E-2"/>
    <n v="3.0388953486320758E-2"/>
    <n v="1.9465461681259844E-2"/>
    <n v="1.6238205696321839E-2"/>
    <n v="3.0699695192981991E-2"/>
    <n v="2.6444392967100883E-2"/>
    <n v="2.5660920312759461E-2"/>
    <x v="6"/>
    <x v="2"/>
  </r>
  <r>
    <x v="1185"/>
    <n v="132490.07"/>
    <n v="133867.16"/>
    <n v="132316.73000000001"/>
    <n v="133674.56"/>
    <x v="1177"/>
    <x v="1"/>
    <x v="0"/>
    <n v="-5.9793725896686301E-3"/>
    <n v="1.1269510517022407E-2"/>
    <n v="1.7254097608478514E-2"/>
    <n v="1.5696030141641892E-2"/>
    <n v="4.7725383365809781E-3"/>
    <n v="1.5452823516429737E-3"/>
    <n v="1.6006771848303125E-2"/>
    <n v="1.1751469622422017E-2"/>
    <n v="1.0967996968080596E-2"/>
    <n v="-3.4307649546785335E-3"/>
    <x v="7"/>
    <x v="3"/>
  </r>
  <r>
    <x v="1186"/>
    <n v="134242.74"/>
    <n v="134396.82"/>
    <n v="132384.14000000001"/>
    <n v="132875.26999999999"/>
    <x v="1178"/>
    <x v="0"/>
    <x v="0"/>
    <n v="1.7248883106691038E-2"/>
    <n v="2.3233470198147144E-2"/>
    <n v="2.1675402731310522E-2"/>
    <n v="1.0751910926249608E-2"/>
    <n v="7.5246549413116037E-3"/>
    <n v="2.1986144437971755E-2"/>
    <n v="1.7730842212090647E-2"/>
    <n v="1.6947369557749226E-2"/>
    <n v="2.5486076349900966E-3"/>
    <n v="7.1048923850256518E-3"/>
    <x v="8"/>
    <x v="5"/>
  </r>
  <r>
    <x v="1187"/>
    <n v="132316.73000000001"/>
    <n v="136245.78"/>
    <n v="132075.98000000001"/>
    <n v="135167.22"/>
    <x v="1179"/>
    <x v="1"/>
    <x v="0"/>
    <n v="5.9845870914561061E-3"/>
    <n v="4.4265196246194849E-3"/>
    <n v="-6.4969721804414293E-3"/>
    <n v="-9.7242281653794338E-3"/>
    <n v="4.7372613312807177E-3"/>
    <n v="4.8195910539960973E-4"/>
    <n v="-3.0151354894181193E-4"/>
    <n v="-1.4700275471700941E-2"/>
    <n v="-1.0143990721665386E-2"/>
    <n v="-5.752284694440668E-3"/>
    <x v="9"/>
    <x v="6"/>
  </r>
  <r>
    <x v="1188"/>
    <n v="134887.95000000001"/>
    <n v="136852.48000000001"/>
    <n v="134685.72"/>
    <n v="135976.14000000001"/>
    <x v="1180"/>
    <x v="1"/>
    <x v="0"/>
    <n v="-1.5580674668366212E-3"/>
    <n v="-1.2481559271897535E-2"/>
    <n v="-1.570881525683554E-2"/>
    <n v="-1.2473257601753884E-3"/>
    <n v="-5.5026279860564964E-3"/>
    <n v="-6.286100640397918E-3"/>
    <n v="-2.0684862563157047E-2"/>
    <n v="-1.6128577813121492E-2"/>
    <n v="-1.1736871785896774E-2"/>
    <n v="-1.9693333133820823E-2"/>
    <x v="6"/>
    <x v="7"/>
  </r>
  <r>
    <x v="1189"/>
    <n v="135783.54"/>
    <n v="136361.34"/>
    <n v="134550.9"/>
    <n v="135764.28"/>
    <x v="1181"/>
    <x v="0"/>
    <x v="0"/>
    <n v="-1.0923491805060914E-2"/>
    <n v="-1.4150747789998919E-2"/>
    <n v="3.107417066612328E-4"/>
    <n v="-3.9445605192198752E-3"/>
    <n v="-4.7280331735612968E-3"/>
    <n v="-1.9126795096320426E-2"/>
    <n v="-1.4570510346284871E-2"/>
    <n v="-1.0178804319060153E-2"/>
    <n v="-1.8135265666984202E-2"/>
    <n v="-2.6805751419018753E-2"/>
    <x v="7"/>
    <x v="4"/>
  </r>
  <r>
    <x v="1190"/>
    <n v="136197.63"/>
    <n v="136804.32999999999"/>
    <n v="134165.70000000001"/>
    <n v="134281.26"/>
    <x v="1182"/>
    <x v="0"/>
    <x v="0"/>
    <n v="-3.2272559849380045E-3"/>
    <n v="1.1234233511722147E-2"/>
    <n v="6.9789312858410391E-3"/>
    <n v="6.1954586314996174E-3"/>
    <n v="-8.2033032912595116E-3"/>
    <n v="-3.6470185412239564E-3"/>
    <n v="7.4468748600076129E-4"/>
    <n v="-7.2117738619232874E-3"/>
    <n v="-1.5882259613957839E-2"/>
    <n v="-1.0415809238844664E-2"/>
    <x v="8"/>
    <x v="5"/>
  </r>
  <r>
    <x v="1191"/>
    <n v="134050.13"/>
    <n v="134599.04999999999"/>
    <n v="132990.82999999999"/>
    <n v="133847.9"/>
    <x v="1183"/>
    <x v="0"/>
    <x v="0"/>
    <n v="1.4461489496660151E-2"/>
    <n v="1.0206187270779044E-2"/>
    <n v="9.4227146164376219E-3"/>
    <n v="-4.9760473063215072E-3"/>
    <n v="-4.1976255628595194E-4"/>
    <n v="3.9719434709387658E-3"/>
    <n v="-3.9845178769852829E-3"/>
    <n v="-1.2655003629019834E-2"/>
    <n v="-7.1885532539066599E-3"/>
    <n v="1.1876324539526584E-2"/>
    <x v="9"/>
    <x v="6"/>
  </r>
  <r>
    <x v="1192"/>
    <n v="134040.5"/>
    <n v="135783.54"/>
    <n v="133896.04999999999"/>
    <n v="135783.54"/>
    <x v="1184"/>
    <x v="1"/>
    <x v="0"/>
    <n v="-4.255302225881108E-3"/>
    <n v="-5.0387748802225296E-3"/>
    <n v="-1.9437536802981659E-2"/>
    <n v="-1.4881252052946103E-2"/>
    <n v="-1.0489546025721386E-2"/>
    <n v="-1.8446007373645434E-2"/>
    <n v="-2.7116493125679986E-2"/>
    <n v="-2.1650042750566811E-2"/>
    <n v="-2.5851649571335678E-3"/>
    <n v="-4.0078367613737287E-3"/>
    <x v="1"/>
    <x v="7"/>
  </r>
  <r>
    <x v="1193"/>
    <n v="136168.74"/>
    <n v="136553.94"/>
    <n v="134281.26"/>
    <n v="135205.74"/>
    <x v="1185"/>
    <x v="0"/>
    <x v="0"/>
    <n v="-7.8347265434142166E-4"/>
    <n v="-1.5182234577100551E-2"/>
    <n v="-1.0625949827064995E-2"/>
    <n v="-6.2342437998402778E-3"/>
    <n v="-1.4190705147764326E-2"/>
    <n v="-2.2861190899798878E-2"/>
    <n v="-1.7394740524685703E-2"/>
    <n v="1.6701372687475402E-3"/>
    <n v="2.4746546450737927E-4"/>
    <n v="6.0887300643400755E-3"/>
    <x v="0"/>
    <x v="8"/>
  </r>
  <r>
    <x v="1194"/>
    <n v="135388.71"/>
    <n v="135908.73000000001"/>
    <n v="133424.18"/>
    <n v="135099.81"/>
    <x v="1186"/>
    <x v="0"/>
    <x v="0"/>
    <n v="-1.4398761922759129E-2"/>
    <n v="-9.8424771727235738E-3"/>
    <n v="-5.4507711454988561E-3"/>
    <n v="-1.3407232493422905E-2"/>
    <n v="-2.2077718245457456E-2"/>
    <n v="-1.6611267870344282E-2"/>
    <n v="2.4536099230889619E-3"/>
    <n v="1.0309381188488009E-3"/>
    <n v="6.8722027186814971E-3"/>
    <n v="1.5087541086133194E-2"/>
    <x v="0"/>
    <x v="9"/>
  </r>
  <r>
    <x v="1195"/>
    <n v="135205.74"/>
    <n v="135542.79"/>
    <n v="132971.57"/>
    <n v="133154.54"/>
    <x v="1187"/>
    <x v="0"/>
    <x v="0"/>
    <n v="4.5562847500355552E-3"/>
    <n v="8.9479907772602729E-3"/>
    <n v="9.9152942933622423E-4"/>
    <n v="-7.6789563226983271E-3"/>
    <n v="-2.2125059475851527E-3"/>
    <n v="1.6852371845848091E-2"/>
    <n v="1.542970004160793E-2"/>
    <n v="2.1270964641440626E-2"/>
    <n v="2.9486303008892323E-2"/>
    <n v="3.3700953141506451E-2"/>
    <x v="0"/>
    <x v="0"/>
  </r>
  <r>
    <x v="1196"/>
    <n v="132027.82999999999"/>
    <n v="133819.01"/>
    <n v="131421.13"/>
    <n v="133761.23000000001"/>
    <x v="1188"/>
    <x v="1"/>
    <x v="0"/>
    <n v="4.3917060272247177E-3"/>
    <n v="-3.564755320699331E-3"/>
    <n v="-1.2235241072733882E-2"/>
    <n v="-6.768790697620708E-3"/>
    <n v="1.2296087095812536E-2"/>
    <n v="1.0873415291572375E-2"/>
    <n v="1.6714679891405071E-2"/>
    <n v="2.4930018258856768E-2"/>
    <n v="2.9144668391470896E-2"/>
    <n v="2.4528010841948777E-2"/>
    <x v="1"/>
    <x v="1"/>
  </r>
  <r>
    <x v="1197"/>
    <n v="133857.53"/>
    <n v="134666.46"/>
    <n v="133106.39000000001"/>
    <n v="134348.67000000001"/>
    <x v="1189"/>
    <x v="1"/>
    <x v="0"/>
    <n v="-7.9564613479240487E-3"/>
    <n v="-1.66269470999586E-2"/>
    <n v="-1.1160496724845426E-2"/>
    <n v="7.904381068587818E-3"/>
    <n v="6.481709264347657E-3"/>
    <n v="1.2322973864180353E-2"/>
    <n v="2.053831223163205E-2"/>
    <n v="2.4752962364246178E-2"/>
    <n v="2.013630481472406E-2"/>
    <n v="1.7044258194670592E-2"/>
    <x v="2"/>
    <x v="2"/>
  </r>
  <r>
    <x v="1198"/>
    <n v="133472.32999999999"/>
    <n v="134782.01999999999"/>
    <n v="132817.49"/>
    <n v="133279.73000000001"/>
    <x v="1190"/>
    <x v="0"/>
    <x v="0"/>
    <n v="-8.6704857520345513E-3"/>
    <n v="-3.204035376921377E-3"/>
    <n v="1.5860842416511867E-2"/>
    <n v="1.4438170612271706E-2"/>
    <n v="2.0279435212104402E-2"/>
    <n v="2.8494773579556099E-2"/>
    <n v="3.2709423712170227E-2"/>
    <n v="2.8092766162648108E-2"/>
    <n v="2.500071954259464E-2"/>
    <n v="3.8676119158718492E-2"/>
    <x v="0"/>
    <x v="3"/>
  </r>
  <r>
    <x v="1199"/>
    <n v="134146.44"/>
    <n v="134377.56"/>
    <n v="131902.64000000001"/>
    <n v="132124.13"/>
    <x v="1191"/>
    <x v="0"/>
    <x v="0"/>
    <n v="5.4664503751131743E-3"/>
    <n v="2.4531328168546418E-2"/>
    <n v="2.3108656364306257E-2"/>
    <n v="2.8949920964138953E-2"/>
    <n v="3.716525933159065E-2"/>
    <n v="4.1379909464204778E-2"/>
    <n v="3.676325191468266E-2"/>
    <n v="3.3671205294629192E-2"/>
    <n v="4.7346604910753043E-2"/>
    <n v="4.0670692621645466E-2"/>
    <x v="1"/>
    <x v="3"/>
  </r>
  <r>
    <x v="1200"/>
    <n v="132673.04"/>
    <n v="133183.43"/>
    <n v="131286.31"/>
    <n v="132846.38"/>
    <x v="1192"/>
    <x v="1"/>
    <x v="0"/>
    <n v="1.9064877793433244E-2"/>
    <n v="1.7642205989193083E-2"/>
    <n v="2.3483470589025779E-2"/>
    <n v="3.1698808956477476E-2"/>
    <n v="3.5913459089091604E-2"/>
    <n v="3.1296801539569485E-2"/>
    <n v="2.8204754919516017E-2"/>
    <n v="4.1880154535639869E-2"/>
    <n v="3.5204242246532291E-2"/>
    <n v="2.3372797084809438E-2"/>
    <x v="2"/>
    <x v="2"/>
  </r>
  <r>
    <x v="1201"/>
    <n v="133568.63"/>
    <n v="135398.34"/>
    <n v="133298.99"/>
    <n v="135379.07999999999"/>
    <x v="1193"/>
    <x v="1"/>
    <x v="0"/>
    <n v="-1.4226718042401609E-3"/>
    <n v="4.4185927955925353E-3"/>
    <n v="1.2633931163044232E-2"/>
    <n v="1.684858129565836E-2"/>
    <n v="1.2231923746136242E-2"/>
    <n v="9.1398771260827738E-3"/>
    <n v="2.2815276742206625E-2"/>
    <n v="1.6139364453099048E-2"/>
    <n v="4.3079192913761943E-3"/>
    <n v="7.7793897368672038E-3"/>
    <x v="3"/>
    <x v="3"/>
  </r>
  <r>
    <x v="1202"/>
    <n v="135398.34"/>
    <n v="136091.70000000001"/>
    <n v="134695.35"/>
    <n v="135186.48000000001"/>
    <x v="1194"/>
    <x v="0"/>
    <x v="0"/>
    <n v="5.8412645998326962E-3"/>
    <n v="1.4056602967284393E-2"/>
    <n v="1.8271253099898521E-2"/>
    <n v="1.3654595550376403E-2"/>
    <n v="1.0562548930322935E-2"/>
    <n v="2.4237948546446786E-2"/>
    <n v="1.7562036257339209E-2"/>
    <n v="5.7305910956163553E-3"/>
    <n v="9.2020615411073647E-3"/>
    <n v="1.0659687670635631E-2"/>
    <x v="4"/>
    <x v="6"/>
  </r>
  <r>
    <x v="1203"/>
    <n v="134820.54"/>
    <n v="136072.44"/>
    <n v="134377.56"/>
    <n v="135976.14000000001"/>
    <x v="1195"/>
    <x v="1"/>
    <x v="0"/>
    <n v="8.2153383674516967E-3"/>
    <n v="1.2429988500065825E-2"/>
    <n v="7.8133309505437065E-3"/>
    <n v="4.7212843304902385E-3"/>
    <n v="1.839668394661409E-2"/>
    <n v="1.1720771657506512E-2"/>
    <n v="-1.1067350421634092E-4"/>
    <n v="3.3607969412746685E-3"/>
    <n v="4.8184230708029352E-3"/>
    <n v="-6.8255401065864252E-3"/>
    <x v="5"/>
    <x v="4"/>
  </r>
  <r>
    <x v="1204"/>
    <n v="136746.54999999999"/>
    <n v="137911.78"/>
    <n v="136698.4"/>
    <n v="137093.23000000001"/>
    <x v="1196"/>
    <x v="1"/>
    <x v="0"/>
    <n v="4.2146501326141284E-3"/>
    <n v="-4.0200741690799013E-4"/>
    <n v="-3.4940540369614581E-3"/>
    <n v="1.0181345579162393E-2"/>
    <n v="3.5054332900548157E-3"/>
    <n v="-8.3260118716680376E-3"/>
    <n v="-4.8545414261770281E-3"/>
    <n v="-3.3969152966487615E-3"/>
    <n v="-1.5040878474038122E-2"/>
    <n v="-3.0749191743764892E-2"/>
    <x v="6"/>
    <x v="4"/>
  </r>
  <r>
    <x v="1205"/>
    <n v="138133.26999999999"/>
    <n v="138422.17000000001"/>
    <n v="137256.94"/>
    <n v="137671.03"/>
    <x v="1197"/>
    <x v="1"/>
    <x v="0"/>
    <n v="-4.6166575495221185E-3"/>
    <n v="-7.7087041695755865E-3"/>
    <n v="5.9666954465482647E-3"/>
    <n v="-7.0921684255931261E-4"/>
    <n v="-1.2540662004282166E-2"/>
    <n v="-9.0691915587911565E-3"/>
    <n v="-7.6115654292628898E-3"/>
    <n v="-1.925552860665225E-2"/>
    <n v="-3.496384187637902E-2"/>
    <n v="-3.8739821205642677E-2"/>
    <x v="7"/>
    <x v="4"/>
  </r>
  <r>
    <x v="1206"/>
    <n v="137131.75"/>
    <n v="138441.43"/>
    <n v="136611.73000000001"/>
    <n v="137035.45000000001"/>
    <x v="1198"/>
    <x v="0"/>
    <x v="0"/>
    <n v="-3.092046620053468E-3"/>
    <n v="1.0583352996070383E-2"/>
    <n v="3.9074407069628059E-3"/>
    <n v="-7.9240044547600474E-3"/>
    <n v="-4.452534009269038E-3"/>
    <n v="-2.9949078797407713E-3"/>
    <n v="-1.4638871057130132E-2"/>
    <n v="-3.0347184326856902E-2"/>
    <n v="-3.4123163656120559E-2"/>
    <n v="-3.2406813841639126E-2"/>
    <x v="8"/>
    <x v="5"/>
  </r>
  <r>
    <x v="1207"/>
    <n v="136457.64000000001"/>
    <n v="137613.25"/>
    <n v="135918.35999999999"/>
    <n v="136611.73000000001"/>
    <x v="1199"/>
    <x v="0"/>
    <x v="0"/>
    <n v="1.3675399616123851E-2"/>
    <n v="6.9994873270162739E-3"/>
    <n v="-4.8319578347065795E-3"/>
    <n v="-1.36048738921557E-3"/>
    <n v="9.7138740312696648E-5"/>
    <n v="-1.1546824437076664E-2"/>
    <n v="-2.7255137706803434E-2"/>
    <n v="-3.1031117036067091E-2"/>
    <n v="-2.9314767221585658E-2"/>
    <n v="-2.7172968261274022E-2"/>
    <x v="9"/>
    <x v="6"/>
  </r>
  <r>
    <x v="1208"/>
    <n v="135937.62"/>
    <n v="138662.92000000001"/>
    <n v="135648.72"/>
    <n v="138479.95000000001"/>
    <x v="1200"/>
    <x v="1"/>
    <x v="0"/>
    <n v="-6.6759122891075773E-3"/>
    <n v="-1.8507357450830431E-2"/>
    <n v="-1.5035887005339421E-2"/>
    <n v="-1.3578260875811154E-2"/>
    <n v="-2.5222224053200515E-2"/>
    <n v="-4.0930537322927285E-2"/>
    <n v="-4.4706516652190942E-2"/>
    <n v="-4.2990166837709509E-2"/>
    <n v="-4.0848367877397873E-2"/>
    <n v="-4.0848367877397873E-2"/>
    <x v="9"/>
    <x v="7"/>
  </r>
  <r>
    <x v="1209"/>
    <n v="139057.75"/>
    <n v="139057.75"/>
    <n v="137343.60999999999"/>
    <n v="137555.47"/>
    <x v="1201"/>
    <x v="0"/>
    <x v="0"/>
    <n v="-1.1831445161722853E-2"/>
    <n v="-8.3599747162318438E-3"/>
    <n v="-6.9023485867035772E-3"/>
    <n v="-1.8546311764092938E-2"/>
    <n v="-3.4254625033819708E-2"/>
    <n v="-3.8030604363083365E-2"/>
    <n v="-3.6314254548601932E-2"/>
    <n v="-3.4172455588290296E-2"/>
    <n v="-3.4172455588290296E-2"/>
    <n v="-4.5357220313714697E-2"/>
    <x v="7"/>
    <x v="4"/>
  </r>
  <r>
    <x v="1210"/>
    <n v="137844.37"/>
    <n v="138258.46"/>
    <n v="135822.06"/>
    <n v="135927.99"/>
    <x v="1202"/>
    <x v="0"/>
    <x v="0"/>
    <n v="3.4714704454910095E-3"/>
    <n v="4.9290965750192761E-3"/>
    <n v="-6.7148666023700843E-3"/>
    <n v="-2.2423179872096854E-2"/>
    <n v="-2.6199159201360511E-2"/>
    <n v="-2.4482809386879079E-2"/>
    <n v="-2.2341010426567443E-2"/>
    <n v="-2.2341010426567443E-2"/>
    <n v="-3.3525775151991843E-2"/>
    <n v="-6.8107885567428417E-2"/>
    <x v="8"/>
    <x v="4"/>
  </r>
  <r>
    <x v="1211"/>
    <n v="135783.54"/>
    <n v="136987.29999999999"/>
    <n v="135138.32999999999"/>
    <n v="136399.85999999999"/>
    <x v="1203"/>
    <x v="1"/>
    <x v="0"/>
    <n v="1.4576261295282666E-3"/>
    <n v="-1.0186337047861094E-2"/>
    <n v="-2.5894650317587864E-2"/>
    <n v="-2.9670629646851521E-2"/>
    <n v="-2.7954279832370088E-2"/>
    <n v="-2.5812480872058452E-2"/>
    <n v="-2.5812480872058452E-2"/>
    <n v="-3.6997245597482853E-2"/>
    <n v="-7.1579356012919426E-2"/>
    <n v="-6.7549512866632355E-2"/>
    <x v="9"/>
    <x v="5"/>
  </r>
  <r>
    <x v="1212"/>
    <n v="136532.41"/>
    <n v="136806.97"/>
    <n v="135386.82999999999"/>
    <n v="136598.68"/>
    <x v="1204"/>
    <x v="1"/>
    <x v="0"/>
    <n v="-1.164396317738936E-2"/>
    <n v="-2.7352276447116131E-2"/>
    <n v="-3.1128255776379787E-2"/>
    <n v="-2.9411905961898355E-2"/>
    <n v="-2.7270107001586719E-2"/>
    <n v="-2.7270107001586719E-2"/>
    <n v="-3.845487172701112E-2"/>
    <n v="-7.3036982142447693E-2"/>
    <n v="-6.9007138996160622E-2"/>
    <n v="-4.9236022918349942E-2"/>
    <x v="9"/>
    <x v="6"/>
  </r>
  <r>
    <x v="1213"/>
    <n v="136144.24"/>
    <n v="136532.41"/>
    <n v="134970.26"/>
    <n v="135008.13"/>
    <x v="1205"/>
    <x v="0"/>
    <x v="0"/>
    <n v="-1.570831326972677E-2"/>
    <n v="-1.9484292598990427E-2"/>
    <n v="-1.7767942784508994E-2"/>
    <n v="-1.5626143824197358E-2"/>
    <n v="-1.5626143824197358E-2"/>
    <n v="-2.6810908549621759E-2"/>
    <n v="-6.1393018965058332E-2"/>
    <n v="-5.7363175818771261E-2"/>
    <n v="-3.7592059740960582E-2"/>
    <n v="-4.2111072776196079E-2"/>
    <x v="6"/>
    <x v="7"/>
  </r>
  <r>
    <x v="1214"/>
    <n v="134799.84"/>
    <n v="134837.71"/>
    <n v="132205.71"/>
    <n v="132887.38"/>
    <x v="1206"/>
    <x v="0"/>
    <x v="0"/>
    <n v="-3.7759793292636568E-3"/>
    <n v="-2.0596295147822241E-3"/>
    <n v="8.2169445529411966E-5"/>
    <n v="8.2169445529411966E-5"/>
    <n v="-1.1102595279894989E-2"/>
    <n v="-4.5684705695331562E-2"/>
    <n v="-4.1654862549044491E-2"/>
    <n v="-2.1883746471233811E-2"/>
    <n v="-2.6402759506469309E-2"/>
    <n v="-3.2406535588837215E-2"/>
    <x v="7"/>
    <x v="8"/>
  </r>
  <r>
    <x v="1215"/>
    <n v="132167.84"/>
    <n v="133256.62"/>
    <n v="130974.92"/>
    <n v="132385.60000000001"/>
    <x v="1207"/>
    <x v="0"/>
    <x v="0"/>
    <n v="1.7163498144814326E-3"/>
    <n v="3.8581487747930687E-3"/>
    <n v="3.8581487747930687E-3"/>
    <n v="-7.3266159506313322E-3"/>
    <n v="-4.1908726366067905E-2"/>
    <n v="-3.7878883219780835E-2"/>
    <n v="-1.8107767141970155E-2"/>
    <n v="-2.2626780177205652E-2"/>
    <n v="-2.8630556259573559E-2"/>
    <n v="-6.5460292727330893E-2"/>
    <x v="8"/>
    <x v="4"/>
  </r>
  <r>
    <x v="1216"/>
    <n v="132925.25"/>
    <n v="133540.65"/>
    <n v="132281.45000000001"/>
    <n v="132612.82"/>
    <x v="1208"/>
    <x v="1"/>
    <x v="0"/>
    <n v="2.1417989603116361E-3"/>
    <n v="2.1417989603116361E-3"/>
    <n v="-9.0429657651127648E-3"/>
    <n v="-4.3625076180549338E-2"/>
    <n v="-3.9595233034262267E-2"/>
    <n v="-1.9824116956451587E-2"/>
    <n v="-2.4343129991687085E-2"/>
    <n v="-3.0346906074054991E-2"/>
    <n v="-6.7176642541812326E-2"/>
    <n v="-6.5341159437699581E-2"/>
    <x v="9"/>
    <x v="5"/>
  </r>
  <r>
    <x v="1217"/>
    <n v="131230.54999999999"/>
    <n v="133124.07"/>
    <n v="130208.05"/>
    <n v="132896.85"/>
    <x v="1209"/>
    <x v="1"/>
    <x v="0"/>
    <n v="0"/>
    <n v="-1.1184764725424401E-2"/>
    <n v="-4.5766875140860974E-2"/>
    <n v="-4.1737031994573903E-2"/>
    <n v="-2.1965915916763223E-2"/>
    <n v="-2.6484928951998721E-2"/>
    <n v="-3.2488705034366627E-2"/>
    <n v="-6.9318441502123962E-2"/>
    <n v="-6.7482958398011217E-2"/>
    <n v="-9.0765390990610983E-2"/>
    <x v="9"/>
    <x v="4"/>
  </r>
  <r>
    <x v="1218"/>
    <n v="133209.28"/>
    <n v="133322.89000000001"/>
    <n v="131524.04"/>
    <n v="132896.85"/>
    <x v="0"/>
    <x v="0"/>
    <x v="0"/>
    <n v="-1.1184764725424401E-2"/>
    <n v="-4.5766875140860974E-2"/>
    <n v="-4.1737031994573903E-2"/>
    <n v="-2.1965915916763223E-2"/>
    <n v="-2.6484928951998721E-2"/>
    <n v="-3.2488705034366627E-2"/>
    <n v="-6.9318441502123962E-2"/>
    <n v="-6.7482958398011217E-2"/>
    <n v="-9.0765390990610983E-2"/>
    <n v="-0.1038173561530108"/>
    <x v="9"/>
    <x v="4"/>
  </r>
  <r>
    <x v="1219"/>
    <n v="132925.25"/>
    <n v="133550.10999999999"/>
    <n v="131363.1"/>
    <n v="131410.43"/>
    <x v="1210"/>
    <x v="0"/>
    <x v="0"/>
    <n v="-3.4582110415436573E-2"/>
    <n v="-3.0552267269149502E-2"/>
    <n v="-1.0781151191338822E-2"/>
    <n v="-1.530016422657432E-2"/>
    <n v="-2.1303940308942226E-2"/>
    <n v="-5.8133676776699561E-2"/>
    <n v="-5.6298193672586816E-2"/>
    <n v="-7.9580626265186583E-2"/>
    <n v="-9.2632591427586397E-2"/>
    <n v="-4.6861365504284103E-2"/>
    <x v="7"/>
    <x v="5"/>
  </r>
  <r>
    <x v="1220"/>
    <n v="130653.02"/>
    <n v="131192.68"/>
    <n v="126676.63"/>
    <n v="126865.98"/>
    <x v="1211"/>
    <x v="0"/>
    <x v="1"/>
    <n v="4.029843146287071E-3"/>
    <n v="2.3800959224097751E-2"/>
    <n v="1.9281946188862253E-2"/>
    <n v="1.3278170106494347E-2"/>
    <n v="-2.3551566361262988E-2"/>
    <n v="-2.1716083257150243E-2"/>
    <n v="-4.4998515849750009E-2"/>
    <n v="-5.8050481012149824E-2"/>
    <n v="-1.2279255088847529E-2"/>
    <n v="-3.0982876945043425E-2"/>
    <x v="8"/>
    <x v="6"/>
  </r>
  <r>
    <x v="1221"/>
    <n v="127434.04"/>
    <n v="128664.83"/>
    <n v="125994.96"/>
    <n v="127377.23"/>
    <x v="1212"/>
    <x v="1"/>
    <x v="0"/>
    <n v="1.977111607781068E-2"/>
    <n v="1.5252103042575182E-2"/>
    <n v="9.248326960207276E-3"/>
    <n v="-2.7581409507550059E-2"/>
    <n v="-2.5745926403437314E-2"/>
    <n v="-4.902835899603708E-2"/>
    <n v="-6.2080324158436895E-2"/>
    <n v="-1.63090982351346E-2"/>
    <n v="-3.5012720091330496E-2"/>
    <n v="-2.1971558719439011E-2"/>
    <x v="9"/>
    <x v="7"/>
  </r>
  <r>
    <x v="1222"/>
    <n v="128257.72"/>
    <n v="130066.03"/>
    <n v="128002.09"/>
    <n v="129895.62"/>
    <x v="1213"/>
    <x v="1"/>
    <x v="0"/>
    <n v="-4.5190130352354974E-3"/>
    <n v="-1.0522789117603404E-2"/>
    <n v="-4.7352525585360739E-2"/>
    <n v="-4.5517042481247993E-2"/>
    <n v="-6.879947507384776E-2"/>
    <n v="-8.1851440236247575E-2"/>
    <n v="-3.608021431294528E-2"/>
    <n v="-5.4783836169141176E-2"/>
    <n v="-4.174267479724969E-2"/>
    <n v="-4.9207668784334246E-2"/>
    <x v="9"/>
    <x v="8"/>
  </r>
  <r>
    <x v="1223"/>
    <n v="130236.45"/>
    <n v="130454.2"/>
    <n v="128342.93"/>
    <n v="129308.62"/>
    <x v="1214"/>
    <x v="0"/>
    <x v="0"/>
    <n v="-6.0037760823679065E-3"/>
    <n v="-4.2833512550125241E-2"/>
    <n v="-4.0998029446012496E-2"/>
    <n v="-6.4280462038612263E-2"/>
    <n v="-7.7332427201012077E-2"/>
    <n v="-3.1561201277709783E-2"/>
    <n v="-5.0264823133905678E-2"/>
    <n v="-3.7223661762014193E-2"/>
    <n v="-4.4688655749098749E-2"/>
    <n v="-6.8172852302099796E-2"/>
    <x v="9"/>
    <x v="9"/>
  </r>
  <r>
    <x v="1224"/>
    <n v="129857.75"/>
    <n v="129990.29"/>
    <n v="127301.49"/>
    <n v="128532.28"/>
    <x v="1215"/>
    <x v="0"/>
    <x v="0"/>
    <n v="-3.6829736467757335E-2"/>
    <n v="-3.499425336364459E-2"/>
    <n v="-5.8276685956244356E-2"/>
    <n v="-7.1328651118644171E-2"/>
    <n v="-2.5557425195341876E-2"/>
    <n v="-4.4261047051537772E-2"/>
    <n v="-3.1219885679646286E-2"/>
    <n v="-3.8684879666730843E-2"/>
    <n v="-6.2169076219731889E-2"/>
    <n v="-6.9242365353551438E-2"/>
    <x v="5"/>
    <x v="0"/>
  </r>
  <r>
    <x v="1225"/>
    <n v="127121.61"/>
    <n v="127452.97"/>
    <n v="123097.87"/>
    <n v="123798.47"/>
    <x v="1216"/>
    <x v="0"/>
    <x v="1"/>
    <n v="1.8354831041127451E-3"/>
    <n v="-2.1446949488487022E-2"/>
    <n v="-3.4498914650886836E-2"/>
    <n v="1.1272311272415458E-2"/>
    <n v="-7.4313105837804372E-3"/>
    <n v="5.6098507881110482E-3"/>
    <n v="-1.8551431989735079E-3"/>
    <n v="-2.5339339751974554E-2"/>
    <n v="-3.2412628885794104E-2"/>
    <n v="-6.2806783272173816E-2"/>
    <x v="6"/>
    <x v="4"/>
  </r>
  <r>
    <x v="1226"/>
    <n v="123457.64"/>
    <n v="125256.49"/>
    <n v="121280.09"/>
    <n v="124025.7"/>
    <x v="1217"/>
    <x v="1"/>
    <x v="0"/>
    <n v="-2.3282432592599767E-2"/>
    <n v="-3.6334397754999581E-2"/>
    <n v="9.4368281683027133E-3"/>
    <n v="-9.2667936878931823E-3"/>
    <n v="3.7743676839983031E-3"/>
    <n v="-3.6906263030862529E-3"/>
    <n v="-2.71748228560873E-2"/>
    <n v="-3.4248111989906849E-2"/>
    <n v="-6.4642266376286561E-2"/>
    <n v="-8.6519820465532415E-2"/>
    <x v="7"/>
    <x v="4"/>
  </r>
  <r>
    <x v="1227"/>
    <n v="123817.41"/>
    <n v="125048.2"/>
    <n v="115599.52"/>
    <n v="121138.08"/>
    <x v="1218"/>
    <x v="0"/>
    <x v="0"/>
    <n v="-1.3051965162399815E-2"/>
    <n v="3.271926076090248E-2"/>
    <n v="1.4015638904706584E-2"/>
    <n v="2.705680027659807E-2"/>
    <n v="1.9591806289513514E-2"/>
    <n v="-3.8923902634875329E-3"/>
    <n v="-1.0965679397307082E-2"/>
    <n v="-4.1359833783686795E-2"/>
    <n v="-6.3237387872932649E-2"/>
    <n v="-8.927649492875589E-2"/>
    <x v="8"/>
    <x v="4"/>
  </r>
  <r>
    <x v="1228"/>
    <n v="121526.25"/>
    <n v="123078.94"/>
    <n v="117587.72"/>
    <n v="119556.99"/>
    <x v="1219"/>
    <x v="0"/>
    <x v="0"/>
    <n v="4.5771225923302294E-2"/>
    <n v="2.7067604067106399E-2"/>
    <n v="4.0108765438997884E-2"/>
    <n v="3.2643771451913328E-2"/>
    <n v="9.1595748989122816E-3"/>
    <n v="2.0862857650927324E-3"/>
    <n v="-2.830786862128698E-2"/>
    <n v="-5.0185422710532834E-2"/>
    <n v="-7.6224529766356075E-2"/>
    <n v="-3.7664069129399569E-2"/>
    <x v="9"/>
    <x v="5"/>
  </r>
  <r>
    <x v="1229"/>
    <n v="125597.32"/>
    <n v="127812.74"/>
    <n v="123959.42"/>
    <n v="125029.26"/>
    <x v="1220"/>
    <x v="1"/>
    <x v="2"/>
    <n v="-1.8703621856195896E-2"/>
    <n v="-5.6624604843044102E-3"/>
    <n v="-1.3127454471388966E-2"/>
    <n v="-3.6611651024390013E-2"/>
    <n v="-4.3684940158209562E-2"/>
    <n v="-7.4079094544589275E-2"/>
    <n v="-9.5956648633835129E-2"/>
    <n v="-0.12199575568965837"/>
    <n v="-8.3435295052701863E-2"/>
    <n v="-9.2841256527746552E-2"/>
    <x v="8"/>
    <x v="6"/>
  </r>
  <r>
    <x v="1230"/>
    <n v="123552.32000000001"/>
    <n v="125568.92"/>
    <n v="122633.96"/>
    <n v="122690.76"/>
    <x v="1221"/>
    <x v="0"/>
    <x v="0"/>
    <n v="1.3041161371891485E-2"/>
    <n v="5.5761673848069293E-3"/>
    <n v="-1.7908029168194117E-2"/>
    <n v="-2.4981318302013666E-2"/>
    <n v="-5.5375472688393379E-2"/>
    <n v="-7.7253026777639233E-2"/>
    <n v="-0.10329213383346247"/>
    <n v="-6.4731673196505968E-2"/>
    <n v="-7.4137634671550656E-2"/>
    <n v="-8.1300680285127713E-2"/>
    <x v="9"/>
    <x v="7"/>
  </r>
  <r>
    <x v="1231"/>
    <n v="123362.96"/>
    <n v="124726.3"/>
    <n v="122700.23"/>
    <n v="124290.79"/>
    <x v="1222"/>
    <x v="1"/>
    <x v="0"/>
    <n v="-7.4649939870845561E-3"/>
    <n v="-3.0949190540085603E-2"/>
    <n v="-3.8022479673905152E-2"/>
    <n v="-6.8416634060284864E-2"/>
    <n v="-9.0294188149530719E-2"/>
    <n v="-0.11633329520535396"/>
    <n v="-7.7772834568397453E-2"/>
    <n v="-8.7178796043442142E-2"/>
    <n v="-9.4341841657019199E-2"/>
    <n v="-9.2664008933087239E-2"/>
    <x v="9"/>
    <x v="8"/>
  </r>
  <r>
    <x v="1232"/>
    <n v="124669.49"/>
    <n v="125360.63"/>
    <n v="123249.35"/>
    <n v="123362.96"/>
    <x v="1223"/>
    <x v="0"/>
    <x v="0"/>
    <n v="-2.3484196553001047E-2"/>
    <n v="-3.0557485686820596E-2"/>
    <n v="-6.0951640073200308E-2"/>
    <n v="-8.2829194162446163E-2"/>
    <n v="-0.1088683012182694"/>
    <n v="-7.0307840581312897E-2"/>
    <n v="-7.9713802056357586E-2"/>
    <n v="-8.6876847669934643E-2"/>
    <n v="-8.5199014946002682E-2"/>
    <n v="-4.1647903942225284E-2"/>
    <x v="9"/>
    <x v="9"/>
  </r>
  <r>
    <x v="1233"/>
    <n v="122132.18"/>
    <n v="122548.75"/>
    <n v="119907.29"/>
    <n v="120465.88"/>
    <x v="1224"/>
    <x v="0"/>
    <x v="0"/>
    <n v="-7.0732891338195492E-3"/>
    <n v="-3.7467443520199262E-2"/>
    <n v="-5.9344997609445116E-2"/>
    <n v="-8.5384104665268357E-2"/>
    <n v="-4.682364402831185E-2"/>
    <n v="-5.6229605503356539E-2"/>
    <n v="-6.3392651116933596E-2"/>
    <n v="-6.1714818393001636E-2"/>
    <n v="-1.8163707389224237E-2"/>
    <n v="-2.1695051009608335E-2"/>
    <x v="9"/>
    <x v="0"/>
  </r>
  <r>
    <x v="1234"/>
    <n v="120958.19"/>
    <n v="121128.61"/>
    <n v="117616.13"/>
    <n v="119613.79"/>
    <x v="1225"/>
    <x v="0"/>
    <x v="0"/>
    <n v="-3.0394154386379713E-2"/>
    <n v="-5.2271708475625567E-2"/>
    <n v="-7.8310815531448807E-2"/>
    <n v="-3.9750354894492301E-2"/>
    <n v="-4.915631636953699E-2"/>
    <n v="-5.6319361983114047E-2"/>
    <n v="-5.4641529259182087E-2"/>
    <n v="-1.1090418255404688E-2"/>
    <n v="-1.4621761875788786E-2"/>
    <n v="-2.2184283113478864E-3"/>
    <x v="0"/>
    <x v="1"/>
  </r>
  <r>
    <x v="1235"/>
    <n v="120806.71"/>
    <n v="121289.56"/>
    <n v="115675.26"/>
    <n v="115978.23"/>
    <x v="1226"/>
    <x v="0"/>
    <x v="1"/>
    <n v="-2.1877554089245854E-2"/>
    <n v="-4.7916661145069095E-2"/>
    <n v="-9.3562005081125887E-3"/>
    <n v="-1.8762161983157277E-2"/>
    <n v="-2.5925207596734334E-2"/>
    <n v="-2.4247374872802374E-2"/>
    <n v="1.9303736130975024E-2"/>
    <n v="1.5772392510590927E-2"/>
    <n v="2.8175726075031826E-2"/>
    <n v="1.3855915602009272E-2"/>
    <x v="1"/>
    <x v="2"/>
  </r>
  <r>
    <x v="1236"/>
    <n v="114747.44"/>
    <n v="115504.85"/>
    <n v="112371.07"/>
    <n v="113440.91"/>
    <x v="1227"/>
    <x v="0"/>
    <x v="0"/>
    <n v="-2.6039107055823241E-2"/>
    <n v="1.2521353581133265E-2"/>
    <n v="3.115392106088577E-3"/>
    <n v="-4.0476535074884801E-3"/>
    <n v="-2.3698207835565199E-3"/>
    <n v="4.1181290220220879E-2"/>
    <n v="3.7649946599836781E-2"/>
    <n v="5.005328016427768E-2"/>
    <n v="3.5733469691255126E-2"/>
    <n v="5.9946603992486414E-2"/>
    <x v="0"/>
    <x v="3"/>
  </r>
  <r>
    <x v="1237"/>
    <n v="111661"/>
    <n v="112560.42"/>
    <n v="109530.79"/>
    <n v="110487.01"/>
    <x v="1228"/>
    <x v="0"/>
    <x v="0"/>
    <n v="3.8560460636956506E-2"/>
    <n v="2.9154499161911818E-2"/>
    <n v="2.1991453548334761E-2"/>
    <n v="2.3669286272266721E-2"/>
    <n v="6.7220397276044119E-2"/>
    <n v="6.3689053655660022E-2"/>
    <n v="7.6092387220100921E-2"/>
    <n v="6.1772576747078367E-2"/>
    <n v="8.5985711048309654E-2"/>
    <n v="5.8641353053843437E-2"/>
    <x v="1"/>
    <x v="1"/>
  </r>
  <r>
    <x v="1238"/>
    <n v="109824.28"/>
    <n v="114898.92"/>
    <n v="109275.16"/>
    <n v="114747.44"/>
    <x v="1229"/>
    <x v="1"/>
    <x v="2"/>
    <n v="-9.4059614750446885E-3"/>
    <n v="-1.6569007088621746E-2"/>
    <n v="-1.4891174364689785E-2"/>
    <n v="2.8659936639087613E-2"/>
    <n v="2.5128593018703516E-2"/>
    <n v="3.7531926583144415E-2"/>
    <n v="2.3212116110121861E-2"/>
    <n v="4.7425250411353148E-2"/>
    <n v="2.0080892416886931E-2"/>
    <n v="1.2546238605857685E-2"/>
    <x v="2"/>
    <x v="2"/>
  </r>
  <r>
    <x v="1239"/>
    <n v="113232.62"/>
    <n v="115779.41"/>
    <n v="113204.22"/>
    <n v="113668.13"/>
    <x v="1230"/>
    <x v="0"/>
    <x v="0"/>
    <n v="-7.163045613577057E-3"/>
    <n v="-5.4852128896450969E-3"/>
    <n v="3.8065898114132302E-2"/>
    <n v="3.4534554493748204E-2"/>
    <n v="4.6937888058189103E-2"/>
    <n v="3.2618077585166549E-2"/>
    <n v="5.6831211886397837E-2"/>
    <n v="2.9486853891931619E-2"/>
    <n v="2.1952200080902373E-2"/>
    <n v="3.1421563426074939E-2"/>
    <x v="3"/>
    <x v="3"/>
  </r>
  <r>
    <x v="1240"/>
    <n v="110771.04"/>
    <n v="113421.97"/>
    <n v="109824.28"/>
    <n v="112853.92"/>
    <x v="1231"/>
    <x v="0"/>
    <x v="0"/>
    <n v="1.6778327239319601E-3"/>
    <n v="4.5228943727709359E-2"/>
    <n v="4.1697600107325261E-2"/>
    <n v="5.410093367176616E-2"/>
    <n v="3.9781123198743606E-2"/>
    <n v="6.3994257499974894E-2"/>
    <n v="3.6649899505508676E-2"/>
    <n v="2.911524569447943E-2"/>
    <n v="3.8584609039651996E-2"/>
    <n v="3.3409102808553581E-2"/>
    <x v="4"/>
    <x v="3"/>
  </r>
  <r>
    <x v="1241"/>
    <n v="114084.71"/>
    <n v="115287.09"/>
    <n v="112503.62"/>
    <n v="113043.27"/>
    <x v="1232"/>
    <x v="1"/>
    <x v="0"/>
    <n v="4.3551111003777399E-2"/>
    <n v="4.0019767383393301E-2"/>
    <n v="5.24231009478342E-2"/>
    <n v="3.8103290474811646E-2"/>
    <n v="6.2316424776042934E-2"/>
    <n v="3.4972066781576716E-2"/>
    <n v="2.743741297054747E-2"/>
    <n v="3.6906776315720036E-2"/>
    <n v="3.1731270084621621E-2"/>
    <n v="5.8068488062661516E-2"/>
    <x v="5"/>
    <x v="7"/>
  </r>
  <r>
    <x v="1242"/>
    <n v="116451.61"/>
    <n v="118307.26"/>
    <n v="115732.07"/>
    <n v="117966.43"/>
    <x v="1233"/>
    <x v="1"/>
    <x v="2"/>
    <n v="-3.5313436203840975E-3"/>
    <n v="8.8719899440568017E-3"/>
    <n v="-5.4478205289657522E-3"/>
    <n v="1.8765313772265535E-2"/>
    <n v="-8.5790442222006824E-3"/>
    <n v="-1.6113698033229928E-2"/>
    <n v="-6.6443346880573628E-3"/>
    <n v="-1.1819840919155777E-2"/>
    <n v="1.4517377058884118E-2"/>
    <n v="2.3387941703363446E-2"/>
    <x v="0"/>
    <x v="8"/>
  </r>
  <r>
    <x v="1243"/>
    <n v="118345.13"/>
    <n v="118345.13"/>
    <n v="116271.72"/>
    <n v="117549.85"/>
    <x v="1234"/>
    <x v="0"/>
    <x v="0"/>
    <n v="1.2403333564440899E-2"/>
    <n v="-1.9164769085816546E-3"/>
    <n v="2.2296657392649633E-2"/>
    <n v="-5.0477006018165849E-3"/>
    <n v="-1.2582354412845831E-2"/>
    <n v="-3.1129910676732653E-3"/>
    <n v="-8.2884972987716798E-3"/>
    <n v="1.8048720679268215E-2"/>
    <n v="2.6919285323747544E-2"/>
    <n v="2.3229518907239011E-2"/>
    <x v="1"/>
    <x v="9"/>
  </r>
  <r>
    <x v="1244"/>
    <n v="117398.37"/>
    <n v="119291.89"/>
    <n v="117398.37"/>
    <n v="119007.86"/>
    <x v="1235"/>
    <x v="1"/>
    <x v="0"/>
    <n v="-1.4319810473022554E-2"/>
    <n v="9.8933238282087332E-3"/>
    <n v="-1.7451034166257484E-2"/>
    <n v="-2.498568797728673E-2"/>
    <n v="-1.5516324632114165E-2"/>
    <n v="-2.0691830863212579E-2"/>
    <n v="5.645387114827316E-3"/>
    <n v="1.4515951759306644E-2"/>
    <n v="1.0826185342798111E-2"/>
    <n v="2.7294627694511076E-2"/>
    <x v="0"/>
    <x v="0"/>
  </r>
  <r>
    <x v="1245"/>
    <n v="116650.43"/>
    <n v="119519.11"/>
    <n v="116650.43"/>
    <n v="117303.69"/>
    <x v="1236"/>
    <x v="0"/>
    <x v="0"/>
    <n v="2.4213134301231287E-2"/>
    <n v="-3.1312236932349302E-3"/>
    <n v="-1.0665877504264176E-2"/>
    <n v="-1.1965141590916106E-3"/>
    <n v="-6.3720203901900252E-3"/>
    <n v="1.996519758784987E-2"/>
    <n v="2.8835762232329198E-2"/>
    <n v="2.5145995815820665E-2"/>
    <n v="4.1614438167533629E-2"/>
    <n v="4.6194885351887649E-2"/>
    <x v="0"/>
    <x v="1"/>
  </r>
  <r>
    <x v="1246"/>
    <n v="118146.31"/>
    <n v="120238.65"/>
    <n v="116915.52"/>
    <n v="120143.98"/>
    <x v="1237"/>
    <x v="1"/>
    <x v="0"/>
    <n v="-2.7344357994466217E-2"/>
    <n v="-3.4879011805495463E-2"/>
    <n v="-2.5409648460322898E-2"/>
    <n v="-3.0585154691421312E-2"/>
    <n v="-4.2479367133814172E-3"/>
    <n v="4.6226279310979113E-3"/>
    <n v="9.3286151458937816E-4"/>
    <n v="1.7401303866302342E-2"/>
    <n v="2.1981751050656362E-2"/>
    <n v="1.7802084309004873E-2"/>
    <x v="1"/>
    <x v="2"/>
  </r>
  <r>
    <x v="1247"/>
    <n v="118591.29"/>
    <n v="119007.86"/>
    <n v="116394.8"/>
    <n v="116858.72"/>
    <x v="1238"/>
    <x v="0"/>
    <x v="0"/>
    <n v="-7.534653811029246E-3"/>
    <n v="1.9347095341433196E-3"/>
    <n v="-3.240796696955095E-3"/>
    <n v="2.30964212810848E-2"/>
    <n v="3.1966985925564129E-2"/>
    <n v="2.8277219509055596E-2"/>
    <n v="4.474566186076856E-2"/>
    <n v="4.9326109045122579E-2"/>
    <n v="4.514644230347109E-2"/>
    <n v="4.1025596123868247E-2"/>
    <x v="2"/>
    <x v="3"/>
  </r>
  <r>
    <x v="1248"/>
    <n v="117209.02"/>
    <n v="117814.94"/>
    <n v="115599.52"/>
    <n v="115978.23"/>
    <x v="1239"/>
    <x v="0"/>
    <x v="0"/>
    <n v="9.4693633451725656E-3"/>
    <n v="4.293857114074151E-3"/>
    <n v="3.0631075092114046E-2"/>
    <n v="3.9501639736593375E-2"/>
    <n v="3.5811873320084842E-2"/>
    <n v="5.2280315671797806E-2"/>
    <n v="5.6860762856151825E-2"/>
    <n v="5.2681096114500336E-2"/>
    <n v="4.8560249934897493E-2"/>
    <n v="5.8368649025888009E-2"/>
    <x v="0"/>
    <x v="2"/>
  </r>
  <r>
    <x v="1249"/>
    <n v="116309.59"/>
    <n v="117635.06"/>
    <n v="115836.21"/>
    <n v="117076.47"/>
    <x v="1240"/>
    <x v="1"/>
    <x v="0"/>
    <n v="-5.1755062310984146E-3"/>
    <n v="2.1161711746941481E-2"/>
    <n v="3.0032276391420809E-2"/>
    <n v="2.6342509974912276E-2"/>
    <n v="4.281095232662524E-2"/>
    <n v="4.739139951097926E-2"/>
    <n v="4.3211732769327771E-2"/>
    <n v="3.9090886589724927E-2"/>
    <n v="4.8899285680715443E-2"/>
    <n v="4.6167508886371889E-2"/>
    <x v="1"/>
    <x v="3"/>
  </r>
  <r>
    <x v="1250"/>
    <n v="117786.54"/>
    <n v="118884.78"/>
    <n v="116281.19"/>
    <n v="116470.54"/>
    <x v="1241"/>
    <x v="0"/>
    <x v="0"/>
    <n v="2.6337217978039895E-2"/>
    <n v="3.5207782622519224E-2"/>
    <n v="3.1518016206010691E-2"/>
    <n v="4.7986458557723655E-2"/>
    <n v="5.2566905742077674E-2"/>
    <n v="4.8387239000426185E-2"/>
    <n v="4.4266392820823341E-2"/>
    <n v="5.4074791911813858E-2"/>
    <n v="5.1343015117470303E-2"/>
    <n v="5.7278146114727368E-2"/>
    <x v="0"/>
    <x v="3"/>
  </r>
  <r>
    <x v="1251"/>
    <n v="117549.85"/>
    <n v="119859.95"/>
    <n v="117265.82"/>
    <n v="119538.05"/>
    <x v="1242"/>
    <x v="1"/>
    <x v="0"/>
    <n v="8.8705646444793285E-3"/>
    <n v="5.1807982279707954E-3"/>
    <n v="2.1649240579683759E-2"/>
    <n v="2.6229687764037779E-2"/>
    <n v="2.205002102238629E-2"/>
    <n v="1.7929174842783446E-2"/>
    <n v="2.7737573933773962E-2"/>
    <n v="2.5005797139430408E-2"/>
    <n v="3.0940928136687473E-2"/>
    <n v="1.2030224086277075E-2"/>
    <x v="1"/>
    <x v="2"/>
  </r>
  <r>
    <x v="1252"/>
    <n v="119670.6"/>
    <n v="121033.93"/>
    <n v="118023.23"/>
    <n v="120598.42"/>
    <x v="1243"/>
    <x v="1"/>
    <x v="0"/>
    <n v="-3.6897664165085331E-3"/>
    <n v="1.2778675935204431E-2"/>
    <n v="1.7359123119558451E-2"/>
    <n v="1.3179456377906962E-2"/>
    <n v="9.0586101983041178E-3"/>
    <n v="1.8867009289294634E-2"/>
    <n v="1.6135232494951079E-2"/>
    <n v="2.2070363492208145E-2"/>
    <n v="3.1596594417977464E-3"/>
    <n v="1.8502742650423176E-2"/>
    <x v="2"/>
    <x v="3"/>
  </r>
  <r>
    <x v="1253"/>
    <n v="121393.7"/>
    <n v="121753.47"/>
    <n v="120153.44"/>
    <n v="120153.44"/>
    <x v="1244"/>
    <x v="0"/>
    <x v="0"/>
    <n v="1.6468442351712964E-2"/>
    <n v="2.1048889536066984E-2"/>
    <n v="1.6869222794415495E-2"/>
    <n v="1.2748376614812651E-2"/>
    <n v="2.2556775705803167E-2"/>
    <n v="1.9824998911459613E-2"/>
    <n v="2.5760129908716678E-2"/>
    <n v="6.8494258583062795E-3"/>
    <n v="2.2192509066931709E-2"/>
    <n v="1.0270597534530745E-2"/>
    <x v="3"/>
    <x v="6"/>
  </r>
  <r>
    <x v="1254"/>
    <n v="120579.49"/>
    <n v="122378.33"/>
    <n v="120494.28"/>
    <n v="122132.18"/>
    <x v="1245"/>
    <x v="1"/>
    <x v="0"/>
    <n v="4.5804471843540195E-3"/>
    <n v="4.0078044270253077E-4"/>
    <n v="-3.7200657369003132E-3"/>
    <n v="6.0883333540902029E-3"/>
    <n v="3.3565565597466485E-3"/>
    <n v="9.2916875570037138E-3"/>
    <n v="-9.6190164934066846E-3"/>
    <n v="5.7240667152187452E-3"/>
    <n v="-6.1978448171822187E-3"/>
    <n v="-4.3240563139425037E-2"/>
    <x v="4"/>
    <x v="4"/>
  </r>
  <r>
    <x v="1255"/>
    <n v="121153.18"/>
    <n v="123167.11"/>
    <n v="120612.4"/>
    <n v="122691.6"/>
    <x v="1246"/>
    <x v="1"/>
    <x v="0"/>
    <n v="-4.1796667416514888E-3"/>
    <n v="-8.3005129212543327E-3"/>
    <n v="1.5078861697361834E-3"/>
    <n v="-1.2238906246073711E-3"/>
    <n v="4.7112403726496943E-3"/>
    <n v="-1.4199463677760704E-2"/>
    <n v="1.1436195308647257E-3"/>
    <n v="-1.0778292001536238E-2"/>
    <n v="-4.7821010323779056E-2"/>
    <n v="-6.6735652878429308E-2"/>
    <x v="5"/>
    <x v="4"/>
  </r>
  <r>
    <x v="1256"/>
    <n v="123073.88"/>
    <n v="123269.68"/>
    <n v="121078.59"/>
    <n v="122178.79"/>
    <x v="1247"/>
    <x v="0"/>
    <x v="0"/>
    <n v="-4.1208461796028439E-3"/>
    <n v="5.6875529113876722E-3"/>
    <n v="2.9557761170441177E-3"/>
    <n v="8.8909071143011831E-3"/>
    <n v="-1.0019796936109215E-2"/>
    <n v="5.3232862725162144E-3"/>
    <n v="-6.5986252598847495E-3"/>
    <n v="-4.3641343582127567E-2"/>
    <n v="-6.2555986136777819E-2"/>
    <n v="-5.5804207760738245E-2"/>
    <x v="6"/>
    <x v="5"/>
  </r>
  <r>
    <x v="1257"/>
    <n v="121861.79"/>
    <n v="122859.43"/>
    <n v="121386.27"/>
    <n v="121675.31"/>
    <x v="1248"/>
    <x v="0"/>
    <x v="0"/>
    <n v="9.8083990909905161E-3"/>
    <n v="7.0766222966469616E-3"/>
    <n v="1.3011753293904027E-2"/>
    <n v="-5.8989507565063715E-3"/>
    <n v="9.4441324521190584E-3"/>
    <n v="-2.4777790802819055E-3"/>
    <n v="-3.9520497402524724E-2"/>
    <n v="-5.8435139957174975E-2"/>
    <n v="-5.1683361581135401E-2"/>
    <n v="-4.974413022980384E-2"/>
    <x v="7"/>
    <x v="6"/>
  </r>
  <r>
    <x v="1258"/>
    <n v="123819.78"/>
    <n v="123978.28"/>
    <n v="122029.61"/>
    <n v="122868.75"/>
    <x v="1249"/>
    <x v="1"/>
    <x v="0"/>
    <n v="-2.7317767943435545E-3"/>
    <n v="3.2033542029135109E-3"/>
    <n v="-1.5707349847496888E-2"/>
    <n v="-3.6426663887145772E-4"/>
    <n v="-1.2286178171272422E-2"/>
    <n v="-4.932889649351524E-2"/>
    <n v="-6.8243539048165491E-2"/>
    <n v="-6.1491760672125917E-2"/>
    <n v="-5.9552529320794356E-2"/>
    <n v="-6.7778289246963053E-2"/>
    <x v="8"/>
    <x v="7"/>
  </r>
  <r>
    <x v="1259"/>
    <n v="122234.74"/>
    <n v="124630.95"/>
    <n v="122048.26"/>
    <n v="122533.1"/>
    <x v="1250"/>
    <x v="0"/>
    <x v="0"/>
    <n v="5.9351309972570654E-3"/>
    <n v="-1.2975573053153333E-2"/>
    <n v="2.3675101554720968E-3"/>
    <n v="-9.5544013769288672E-3"/>
    <n v="-4.6597119699171685E-2"/>
    <n v="-6.5511762253821937E-2"/>
    <n v="-5.8759983877782362E-2"/>
    <n v="-5.6820752526450802E-2"/>
    <n v="-6.5046512452619498E-2"/>
    <n v="-4.528718642975782E-2"/>
    <x v="9"/>
    <x v="8"/>
  </r>
  <r>
    <x v="1260"/>
    <n v="123073.88"/>
    <n v="123428.18"/>
    <n v="121498.16"/>
    <n v="123260.35"/>
    <x v="1251"/>
    <x v="1"/>
    <x v="0"/>
    <n v="-1.8910704050410398E-2"/>
    <n v="-3.5676208417849686E-3"/>
    <n v="-1.5489532374185933E-2"/>
    <n v="-5.2532250696428751E-2"/>
    <n v="-7.1446893251079002E-2"/>
    <n v="-6.4695114875039428E-2"/>
    <n v="-6.2755883523707867E-2"/>
    <n v="-7.0981643449876564E-2"/>
    <n v="-5.1222317427014885E-2"/>
    <n v="-3.1367449310317874E-2"/>
    <x v="8"/>
    <x v="9"/>
  </r>
  <r>
    <x v="1261"/>
    <n v="122327.97"/>
    <n v="122831.46"/>
    <n v="120444.57"/>
    <n v="120929.41"/>
    <x v="1252"/>
    <x v="0"/>
    <x v="0"/>
    <n v="1.534308320862543E-2"/>
    <n v="3.4211716762244659E-3"/>
    <n v="-3.3621546646018352E-2"/>
    <n v="-5.2536189200668604E-2"/>
    <n v="-4.5784410824629029E-2"/>
    <n v="-4.3845179473297469E-2"/>
    <n v="-5.2070939399466165E-2"/>
    <n v="-3.2311613376604487E-2"/>
    <n v="-1.2456745259907476E-2"/>
    <n v="-9.329311582759181E-3"/>
    <x v="9"/>
    <x v="0"/>
  </r>
  <r>
    <x v="1262"/>
    <n v="121293.04"/>
    <n v="122794.16"/>
    <n v="120481.87"/>
    <n v="122784.84"/>
    <x v="1253"/>
    <x v="1"/>
    <x v="0"/>
    <n v="-1.1921911532400964E-2"/>
    <n v="-4.8964629854643782E-2"/>
    <n v="-6.7879272409294034E-2"/>
    <n v="-6.1127494033254459E-2"/>
    <n v="-5.9188262681922899E-2"/>
    <n v="-6.7414022608091595E-2"/>
    <n v="-4.7654696585229916E-2"/>
    <n v="-2.7799828468532906E-2"/>
    <n v="-2.4672394791384611E-2"/>
    <n v="-3.316809231315454E-2"/>
    <x v="9"/>
    <x v="1"/>
  </r>
  <r>
    <x v="1263"/>
    <n v="122887.4"/>
    <n v="123073.88"/>
    <n v="121209.12"/>
    <n v="121321.01"/>
    <x v="1254"/>
    <x v="0"/>
    <x v="0"/>
    <n v="-3.7042718322242818E-2"/>
    <n v="-5.595736087689307E-2"/>
    <n v="-4.9205582500853495E-2"/>
    <n v="-4.7266351149521935E-2"/>
    <n v="-5.5492111075690631E-2"/>
    <n v="-3.5732785052828953E-2"/>
    <n v="-1.5877916936131942E-2"/>
    <n v="-1.2750483258983647E-2"/>
    <n v="-2.1246180780753576E-2"/>
    <n v="-1.3463808307579539E-2"/>
    <x v="2"/>
    <x v="2"/>
  </r>
  <r>
    <x v="1264"/>
    <n v="119288.42"/>
    <n v="119661.37"/>
    <n v="116248.87"/>
    <n v="116826.95"/>
    <x v="1255"/>
    <x v="0"/>
    <x v="1"/>
    <n v="-1.8914642554650252E-2"/>
    <n v="-1.2162864178610677E-2"/>
    <n v="-1.0223632827279117E-2"/>
    <n v="-1.8449392753447813E-2"/>
    <n v="1.3099332694138655E-3"/>
    <n v="2.1164801386110876E-2"/>
    <n v="2.4292235063259171E-2"/>
    <n v="1.5796537541489242E-2"/>
    <n v="2.3578910014663279E-2"/>
    <n v="2.1238844471745733E-2"/>
    <x v="3"/>
    <x v="3"/>
  </r>
  <r>
    <x v="1265"/>
    <n v="117479.61"/>
    <n v="118141.6"/>
    <n v="114402.76"/>
    <n v="114617.21"/>
    <x v="1256"/>
    <x v="0"/>
    <x v="0"/>
    <n v="6.7517783760395744E-3"/>
    <n v="8.6910097273711351E-3"/>
    <n v="4.6524980120243864E-4"/>
    <n v="2.0224575824064117E-2"/>
    <n v="4.0079443940761128E-2"/>
    <n v="4.3206877617909423E-2"/>
    <n v="3.4711180096139493E-2"/>
    <n v="4.2493552569313531E-2"/>
    <n v="4.0153487026395984E-2"/>
    <n v="4.1717161936646319E-2"/>
    <x v="4"/>
    <x v="1"/>
  </r>
  <r>
    <x v="1266"/>
    <n v="114430.73"/>
    <n v="115801.33"/>
    <n v="113172.02"/>
    <n v="115391.08"/>
    <x v="1257"/>
    <x v="1"/>
    <x v="0"/>
    <n v="1.9392313513315607E-3"/>
    <n v="-6.2865285748371358E-3"/>
    <n v="1.3472797448024543E-2"/>
    <n v="3.3327665564721554E-2"/>
    <n v="3.6455099241869848E-2"/>
    <n v="2.7959401720099919E-2"/>
    <n v="3.5741774193273956E-2"/>
    <n v="3.340170865035641E-2"/>
    <n v="3.4965383560606744E-2"/>
    <n v="1.4981057016871691E-2"/>
    <x v="5"/>
    <x v="2"/>
  </r>
  <r>
    <x v="1267"/>
    <n v="115633.5"/>
    <n v="116481.97"/>
    <n v="114412.09"/>
    <n v="115614.85"/>
    <x v="1258"/>
    <x v="1"/>
    <x v="0"/>
    <n v="-8.2257599261686964E-3"/>
    <n v="1.1533566096692982E-2"/>
    <n v="3.1388434213389993E-2"/>
    <n v="3.4515867890538288E-2"/>
    <n v="2.6020170368768358E-2"/>
    <n v="3.3802542841942396E-2"/>
    <n v="3.1462477299024849E-2"/>
    <n v="3.3026152209275184E-2"/>
    <n v="1.304182566554013E-2"/>
    <n v="2.8654373798520427E-2"/>
    <x v="6"/>
    <x v="3"/>
  </r>
  <r>
    <x v="1268"/>
    <n v="115801.33"/>
    <n v="115997.13"/>
    <n v="114430.73"/>
    <n v="114663.83"/>
    <x v="1259"/>
    <x v="0"/>
    <x v="0"/>
    <n v="1.9759326022861678E-2"/>
    <n v="3.9614194139558689E-2"/>
    <n v="4.2741627816706984E-2"/>
    <n v="3.4245930294937055E-2"/>
    <n v="4.2028302768111092E-2"/>
    <n v="3.9688237225193546E-2"/>
    <n v="4.125191213544388E-2"/>
    <n v="2.1267585591708826E-2"/>
    <n v="3.6880133724689124E-2"/>
    <n v="5.5311438779998667E-2"/>
    <x v="0"/>
    <x v="3"/>
  </r>
  <r>
    <x v="1269"/>
    <n v="116090.37"/>
    <n v="117628.79"/>
    <n v="115419.05"/>
    <n v="116929.51"/>
    <x v="1260"/>
    <x v="1"/>
    <x v="0"/>
    <n v="1.9854868116697011E-2"/>
    <n v="2.2982301793845306E-2"/>
    <n v="1.4486604272075376E-2"/>
    <n v="2.2268976745249414E-2"/>
    <n v="1.9928911202331867E-2"/>
    <n v="2.1492586112582202E-2"/>
    <n v="1.5082595688471478E-3"/>
    <n v="1.7120807701827445E-2"/>
    <n v="3.5552112757136989E-2"/>
    <n v="3.4628013609260933E-2"/>
    <x v="1"/>
    <x v="7"/>
  </r>
  <r>
    <x v="1270"/>
    <n v="116547.23"/>
    <n v="119344.37"/>
    <n v="116351.43"/>
    <n v="119251.13"/>
    <x v="1261"/>
    <x v="1"/>
    <x v="0"/>
    <n v="3.1274336771482947E-3"/>
    <n v="-5.3682638446216346E-3"/>
    <n v="2.4141086285524027E-3"/>
    <n v="7.4043085634856176E-5"/>
    <n v="1.6377179958851906E-3"/>
    <n v="-1.8346608547849863E-2"/>
    <n v="-2.7340604148695657E-3"/>
    <n v="1.5697244640439978E-2"/>
    <n v="1.4773145492563922E-2"/>
    <n v="3.6202263748928321E-2"/>
    <x v="0"/>
    <x v="8"/>
  </r>
  <r>
    <x v="1271"/>
    <n v="118952.77"/>
    <n v="119801.23"/>
    <n v="118262.81"/>
    <n v="119624.08"/>
    <x v="1262"/>
    <x v="1"/>
    <x v="0"/>
    <n v="-8.4956975217699293E-3"/>
    <n v="-7.1332504859589196E-4"/>
    <n v="-3.0533905915134385E-3"/>
    <n v="-1.4897156812631041E-3"/>
    <n v="-2.1474042224998158E-2"/>
    <n v="-5.8614940920178604E-3"/>
    <n v="1.2569810963291683E-2"/>
    <n v="1.1645711815415627E-2"/>
    <n v="3.3074830071780026E-2"/>
    <n v="4.2055287199087577E-2"/>
    <x v="0"/>
    <x v="9"/>
  </r>
  <r>
    <x v="1272"/>
    <n v="120649.69"/>
    <n v="120649.69"/>
    <n v="117880.53"/>
    <n v="118607.79"/>
    <x v="1263"/>
    <x v="0"/>
    <x v="0"/>
    <n v="7.7823724731740374E-3"/>
    <n v="5.4423069302564908E-3"/>
    <n v="7.0059818405068253E-3"/>
    <n v="-1.2978344703228228E-2"/>
    <n v="2.6342034297520689E-3"/>
    <n v="2.1065508485061613E-2"/>
    <n v="2.0141409337185556E-2"/>
    <n v="4.1570527593549955E-2"/>
    <n v="5.0550984720857506E-2"/>
    <n v="5.0401376493865002E-2"/>
    <x v="1"/>
    <x v="0"/>
  </r>
  <r>
    <x v="1273"/>
    <n v="119381.66"/>
    <n v="119997.03"/>
    <n v="118645.08"/>
    <n v="119530.84"/>
    <x v="1264"/>
    <x v="1"/>
    <x v="0"/>
    <n v="-2.3400655429175465E-3"/>
    <n v="-7.7639063266721209E-4"/>
    <n v="-2.0760717176402266E-2"/>
    <n v="-5.1481690434219685E-3"/>
    <n v="1.3283136011887575E-2"/>
    <n v="1.2359036864011519E-2"/>
    <n v="3.3788155120375918E-2"/>
    <n v="4.2768612247683468E-2"/>
    <n v="4.2619004020690965E-2"/>
    <n v="4.7107360793345543E-2"/>
    <x v="0"/>
    <x v="1"/>
  </r>
  <r>
    <x v="1274"/>
    <n v="119456.25"/>
    <n v="119717.32"/>
    <n v="118393.34"/>
    <n v="119251.13"/>
    <x v="1265"/>
    <x v="0"/>
    <x v="0"/>
    <n v="1.5636749102503344E-3"/>
    <n v="-1.8420651633484719E-2"/>
    <n v="-2.8081035005044219E-3"/>
    <n v="1.5623201554805122E-2"/>
    <n v="1.4699102406929065E-2"/>
    <n v="3.6128220663293464E-2"/>
    <n v="4.5108677790601015E-2"/>
    <n v="4.4959069563608511E-2"/>
    <n v="4.9447426336263089E-2"/>
    <n v="4.7883524825316992E-2"/>
    <x v="1"/>
    <x v="2"/>
  </r>
  <r>
    <x v="1275"/>
    <n v="119437.6"/>
    <n v="119698.67"/>
    <n v="118197.54"/>
    <n v="119437.6"/>
    <x v="1266"/>
    <x v="1"/>
    <x v="0"/>
    <n v="-1.9984326543735054E-2"/>
    <n v="-4.3717784107547564E-3"/>
    <n v="1.4059526644554787E-2"/>
    <n v="1.3135427496678731E-2"/>
    <n v="3.456454575304313E-2"/>
    <n v="4.3545002880350681E-2"/>
    <n v="4.3395394653358177E-2"/>
    <n v="4.7883751426012755E-2"/>
    <n v="4.6319849915066658E-2"/>
    <n v="5.1018903304601015E-2"/>
    <x v="0"/>
    <x v="3"/>
  </r>
  <r>
    <x v="1276"/>
    <n v="119353.69"/>
    <n v="119353.69"/>
    <n v="116864.24"/>
    <n v="117050.72"/>
    <x v="1267"/>
    <x v="0"/>
    <x v="0"/>
    <n v="1.5612548132980297E-2"/>
    <n v="3.4043853188289841E-2"/>
    <n v="3.3119754040413785E-2"/>
    <n v="5.4548872296778184E-2"/>
    <n v="6.3529329424085734E-2"/>
    <n v="6.3379721197093231E-2"/>
    <n v="6.7868077969747809E-2"/>
    <n v="6.6304176458801711E-2"/>
    <n v="7.1003229848336069E-2"/>
    <n v="7.7684743615611396E-2"/>
    <x v="0"/>
    <x v="3"/>
  </r>
  <r>
    <x v="1277"/>
    <n v="117442.31"/>
    <n v="119055.33"/>
    <n v="117293.13"/>
    <n v="118878.18"/>
    <x v="1268"/>
    <x v="1"/>
    <x v="0"/>
    <n v="1.8431305055309544E-2"/>
    <n v="1.7507205907433487E-2"/>
    <n v="3.8936324163797886E-2"/>
    <n v="4.7916781291105437E-2"/>
    <n v="4.7767173064112933E-2"/>
    <n v="5.2255529836767511E-2"/>
    <n v="5.0691628325821414E-2"/>
    <n v="5.5390681715355772E-2"/>
    <n v="6.2072195482631098E-2"/>
    <n v="7.5715270678762714E-2"/>
    <x v="0"/>
    <x v="2"/>
  </r>
  <r>
    <x v="1278"/>
    <n v="117973.77"/>
    <n v="121246.42"/>
    <n v="117619.47"/>
    <n v="121069.26"/>
    <x v="1269"/>
    <x v="1"/>
    <x v="0"/>
    <n v="-9.2409914787605629E-4"/>
    <n v="2.0505019108488343E-2"/>
    <n v="2.9485476235795893E-2"/>
    <n v="2.933586800880339E-2"/>
    <n v="3.3824224781457968E-2"/>
    <n v="3.226032327051187E-2"/>
    <n v="3.6959376660046228E-2"/>
    <n v="4.3640890427321555E-2"/>
    <n v="5.728396562345317E-2"/>
    <n v="5.2554939115466826E-2"/>
    <x v="1"/>
    <x v="3"/>
  </r>
  <r>
    <x v="1279"/>
    <n v="121395.6"/>
    <n v="122216.09"/>
    <n v="120463.22"/>
    <n v="120957.38"/>
    <x v="1270"/>
    <x v="0"/>
    <x v="0"/>
    <n v="2.1429118256364399E-2"/>
    <n v="3.040957538367195E-2"/>
    <n v="3.0259967156679446E-2"/>
    <n v="3.4748323929334024E-2"/>
    <n v="3.3184422418387927E-2"/>
    <n v="3.7883475807922284E-2"/>
    <n v="4.4564989575197611E-2"/>
    <n v="5.8208064771329227E-2"/>
    <n v="5.3479038263342882E-2"/>
    <n v="5.5964430381166497E-2"/>
    <x v="2"/>
    <x v="3"/>
  </r>
  <r>
    <x v="1280"/>
    <n v="122225.41"/>
    <n v="124332.59"/>
    <n v="121861.79"/>
    <n v="123549.39"/>
    <x v="1271"/>
    <x v="1"/>
    <x v="0"/>
    <n v="8.9804571273075506E-3"/>
    <n v="8.830848900315047E-3"/>
    <n v="1.3319205672969625E-2"/>
    <n v="1.1755304162023528E-2"/>
    <n v="1.6454357551557885E-2"/>
    <n v="2.3135871318833212E-2"/>
    <n v="3.6778946514964828E-2"/>
    <n v="3.2049920006978483E-2"/>
    <n v="3.4535312124802098E-2"/>
    <n v="3.7889518823517876E-2"/>
    <x v="0"/>
    <x v="2"/>
  </r>
  <r>
    <x v="1281"/>
    <n v="124006.25"/>
    <n v="124668.24"/>
    <n v="122654.31"/>
    <n v="124658.92"/>
    <x v="1272"/>
    <x v="1"/>
    <x v="0"/>
    <n v="-1.4960822699250365E-4"/>
    <n v="4.3387485456620745E-3"/>
    <n v="2.774847034715977E-3"/>
    <n v="7.4739004242503349E-3"/>
    <n v="1.4155414191525661E-2"/>
    <n v="2.7798489387657277E-2"/>
    <n v="2.3069462879670932E-2"/>
    <n v="2.5554854997494547E-2"/>
    <n v="2.8909061696210325E-2"/>
    <n v="2.2368364418315467E-2"/>
    <x v="1"/>
    <x v="3"/>
  </r>
  <r>
    <x v="1282"/>
    <n v="124547.03"/>
    <n v="124929.31"/>
    <n v="124006.25"/>
    <n v="124640.27"/>
    <x v="1273"/>
    <x v="0"/>
    <x v="0"/>
    <n v="4.4883567726545781E-3"/>
    <n v="2.9244552617084807E-3"/>
    <n v="7.6235086512428385E-3"/>
    <n v="1.4305022418518165E-2"/>
    <n v="2.7948097614649781E-2"/>
    <n v="2.3219071106663436E-2"/>
    <n v="2.5704463224487051E-2"/>
    <n v="2.9058669923202829E-2"/>
    <n v="2.2517972645307971E-2"/>
    <n v="1.5787966498091E-2"/>
    <x v="2"/>
    <x v="2"/>
  </r>
  <r>
    <x v="1283"/>
    <n v="125125.11"/>
    <n v="125796.42"/>
    <n v="124192.73"/>
    <n v="125199.7"/>
    <x v="1274"/>
    <x v="1"/>
    <x v="0"/>
    <n v="-1.5639015109460974E-3"/>
    <n v="3.1351518785882604E-3"/>
    <n v="9.816665645863587E-3"/>
    <n v="2.3459740841995202E-2"/>
    <n v="1.8730714334008858E-2"/>
    <n v="2.1216106451832473E-2"/>
    <n v="2.4570313150548251E-2"/>
    <n v="1.8029615872653393E-2"/>
    <n v="1.1299609725436421E-2"/>
    <n v="4.6712411071291315E-3"/>
    <x v="3"/>
    <x v="3"/>
  </r>
  <r>
    <x v="1284"/>
    <n v="125311.58"/>
    <n v="125740.48"/>
    <n v="124444.47"/>
    <n v="125003.9"/>
    <x v="1275"/>
    <x v="0"/>
    <x v="0"/>
    <n v="4.6990533895343578E-3"/>
    <n v="1.1380567156809684E-2"/>
    <n v="2.50236423529413E-2"/>
    <n v="2.0294615844954955E-2"/>
    <n v="2.278000796277857E-2"/>
    <n v="2.6134214661494348E-2"/>
    <n v="1.959351738359949E-2"/>
    <n v="1.2863511236382519E-2"/>
    <n v="6.235142618075229E-3"/>
    <n v="-1.8527671819333902E-2"/>
    <x v="4"/>
    <x v="4"/>
  </r>
  <r>
    <x v="1285"/>
    <n v="125507.38"/>
    <n v="126467.73"/>
    <n v="124714.86"/>
    <n v="125591.3"/>
    <x v="1276"/>
    <x v="1"/>
    <x v="0"/>
    <n v="6.6815137672753266E-3"/>
    <n v="2.0324588963406942E-2"/>
    <n v="1.5595562455420597E-2"/>
    <n v="1.8080954573244212E-2"/>
    <n v="2.143516127195999E-2"/>
    <n v="1.4894463994065132E-2"/>
    <n v="8.164457846848161E-3"/>
    <n v="1.5360892285408712E-3"/>
    <n v="-2.322672520886826E-2"/>
    <n v="-1.9881704483193152E-2"/>
    <x v="5"/>
    <x v="5"/>
  </r>
  <r>
    <x v="1286"/>
    <n v="125031.87"/>
    <n v="126803.39"/>
    <n v="124024.9"/>
    <n v="126430.44"/>
    <x v="1277"/>
    <x v="1"/>
    <x v="0"/>
    <n v="1.3643075196131615E-2"/>
    <n v="8.9140486881452707E-3"/>
    <n v="1.1399440805968886E-2"/>
    <n v="1.4753647504684664E-2"/>
    <n v="8.2129502267898058E-3"/>
    <n v="1.4829440795728344E-3"/>
    <n v="-5.1454245387344555E-3"/>
    <n v="-2.9908238976143586E-2"/>
    <n v="-2.6563218250468479E-2"/>
    <n v="-2.3759761623716402E-2"/>
    <x v="6"/>
    <x v="6"/>
  </r>
  <r>
    <x v="1287"/>
    <n v="128015.48"/>
    <n v="128854.62"/>
    <n v="127446.73"/>
    <n v="128155.34"/>
    <x v="1278"/>
    <x v="1"/>
    <x v="0"/>
    <n v="-4.7290265079863447E-3"/>
    <n v="-2.2436343901627298E-3"/>
    <n v="1.1105723085530483E-3"/>
    <n v="-5.4301249693418097E-3"/>
    <n v="-1.2160131116558781E-2"/>
    <n v="-1.8788499734866071E-2"/>
    <n v="-4.3551314172275202E-2"/>
    <n v="-4.0206293446600094E-2"/>
    <n v="-3.7402836819848018E-2"/>
    <n v="-2.682481592344943E-2"/>
    <x v="7"/>
    <x v="7"/>
  </r>
  <r>
    <x v="1288"/>
    <n v="127745.09"/>
    <n v="128435.05"/>
    <n v="127204.31"/>
    <n v="127549.29"/>
    <x v="1279"/>
    <x v="0"/>
    <x v="0"/>
    <n v="2.4853921178236149E-3"/>
    <n v="5.8395988165393931E-3"/>
    <n v="-7.0109846135546494E-4"/>
    <n v="-7.4311046085724364E-3"/>
    <n v="-1.4059473226879726E-2"/>
    <n v="-3.8822287664288857E-2"/>
    <n v="-3.547726693861375E-2"/>
    <n v="-3.2673810311861673E-2"/>
    <n v="-2.2095789415463085E-2"/>
    <n v="-1.1179915108676108E-2"/>
    <x v="8"/>
    <x v="8"/>
  </r>
  <r>
    <x v="1289"/>
    <n v="127008.51"/>
    <n v="128341.81"/>
    <n v="126355.85"/>
    <n v="127866.3"/>
    <x v="1280"/>
    <x v="1"/>
    <x v="0"/>
    <n v="3.3542066987157781E-3"/>
    <n v="-3.1864905791790799E-3"/>
    <n v="-9.9164967263960513E-3"/>
    <n v="-1.6544865344703341E-2"/>
    <n v="-4.1307679782112472E-2"/>
    <n v="-3.7962659056437364E-2"/>
    <n v="-3.5159202429685288E-2"/>
    <n v="-2.45811815332867E-2"/>
    <n v="-1.3665307226499723E-2"/>
    <n v="-1.4102615031781784E-2"/>
    <x v="9"/>
    <x v="9"/>
  </r>
  <r>
    <x v="1290"/>
    <n v="128034.13"/>
    <n v="128295.19"/>
    <n v="127092.43"/>
    <n v="128295.19"/>
    <x v="1281"/>
    <x v="1"/>
    <x v="0"/>
    <n v="-6.540697277894858E-3"/>
    <n v="-1.3270703425111829E-2"/>
    <n v="-1.9899072043419119E-2"/>
    <n v="-4.466188648082825E-2"/>
    <n v="-4.1316865755153143E-2"/>
    <n v="-3.8513409128401066E-2"/>
    <n v="-2.7935388232002478E-2"/>
    <n v="-1.7019513925215501E-2"/>
    <n v="-1.7456821730497563E-2"/>
    <n v="-2.8904966854822467E-2"/>
    <x v="9"/>
    <x v="0"/>
  </r>
  <r>
    <x v="1291"/>
    <n v="128388.43"/>
    <n v="128565.58"/>
    <n v="126486.38"/>
    <n v="127456.05"/>
    <x v="1282"/>
    <x v="0"/>
    <x v="0"/>
    <n v="-6.7300061472169714E-3"/>
    <n v="-1.3358374765524261E-2"/>
    <n v="-3.8121189202933392E-2"/>
    <n v="-3.4776168477258285E-2"/>
    <n v="-3.1972711850506208E-2"/>
    <n v="-2.139469095410762E-2"/>
    <n v="-1.0478816647320643E-2"/>
    <n v="-1.0916124452602705E-2"/>
    <n v="-2.2364269576927609E-2"/>
    <n v="-2.2880609586824141E-2"/>
    <x v="9"/>
    <x v="1"/>
  </r>
  <r>
    <x v="1292"/>
    <n v="128062.1"/>
    <n v="128239.25"/>
    <n v="126523.67"/>
    <n v="126598.27"/>
    <x v="1283"/>
    <x v="0"/>
    <x v="0"/>
    <n v="-6.6283686183072899E-3"/>
    <n v="-3.1391183055716421E-2"/>
    <n v="-2.8046162330041313E-2"/>
    <n v="-2.5242705703289237E-2"/>
    <n v="-1.4664684806890649E-2"/>
    <n v="-3.748810500103672E-3"/>
    <n v="-4.1861183053857332E-3"/>
    <n v="-1.5634263429710638E-2"/>
    <n v="-1.615060343960717E-2"/>
    <n v="-3.0394155252405297E-2"/>
    <x v="4"/>
    <x v="2"/>
  </r>
  <r>
    <x v="1293"/>
    <n v="125777.77"/>
    <n v="126197.34"/>
    <n v="125134.43"/>
    <n v="125759.13"/>
    <x v="1284"/>
    <x v="0"/>
    <x v="0"/>
    <n v="-2.4762814437409131E-2"/>
    <n v="-2.1417793711734023E-2"/>
    <n v="-1.8614337084981947E-2"/>
    <n v="-8.0363161885833589E-3"/>
    <n v="2.8795581182036178E-3"/>
    <n v="2.4422503129215567E-3"/>
    <n v="-9.0058948114033477E-3"/>
    <n v="-9.5222348212998797E-3"/>
    <n v="-2.3765786634098007E-2"/>
    <n v="-3.4621527916868677E-2"/>
    <x v="5"/>
    <x v="4"/>
  </r>
  <r>
    <x v="1294"/>
    <n v="124118.14"/>
    <n v="124425.82"/>
    <n v="122589.04"/>
    <n v="122644.98"/>
    <x v="1285"/>
    <x v="0"/>
    <x v="0"/>
    <n v="3.3450207256751074E-3"/>
    <n v="6.1484773524271841E-3"/>
    <n v="1.6726498248825772E-2"/>
    <n v="2.7642372555612749E-2"/>
    <n v="2.7205064750330687E-2"/>
    <n v="1.5756919626005783E-2"/>
    <n v="1.5240579616109251E-2"/>
    <n v="9.9702780331112351E-4"/>
    <n v="-9.8587134794595466E-3"/>
    <n v="-1.841158247684771E-2"/>
    <x v="6"/>
    <x v="4"/>
  </r>
  <r>
    <x v="1295"/>
    <n v="122691.6"/>
    <n v="123334.94"/>
    <n v="121768.55"/>
    <n v="123055.23"/>
    <x v="1286"/>
    <x v="1"/>
    <x v="0"/>
    <n v="2.8034566267520766E-3"/>
    <n v="1.3381477523150664E-2"/>
    <n v="2.4297351829937641E-2"/>
    <n v="2.386004402465558E-2"/>
    <n v="1.2411898900330676E-2"/>
    <n v="1.1895558890434144E-2"/>
    <n v="-2.3479929223639839E-3"/>
    <n v="-1.3203734205134654E-2"/>
    <n v="-2.1756603202522817E-2"/>
    <n v="-4.0002256767905253E-2"/>
    <x v="7"/>
    <x v="4"/>
  </r>
  <r>
    <x v="1296"/>
    <n v="122682.28"/>
    <n v="124313.94"/>
    <n v="122589.04"/>
    <n v="123400.21"/>
    <x v="1287"/>
    <x v="1"/>
    <x v="0"/>
    <n v="1.0578020896398588E-2"/>
    <n v="2.1493895203185565E-2"/>
    <n v="2.1056587397903503E-2"/>
    <n v="9.608442273578599E-3"/>
    <n v="9.092102263682067E-3"/>
    <n v="-5.1514495491160606E-3"/>
    <n v="-1.6007190831886731E-2"/>
    <n v="-2.4560059829274894E-2"/>
    <n v="-4.280571339465733E-2"/>
    <n v="-1.310114690244224E-2"/>
    <x v="8"/>
    <x v="5"/>
  </r>
  <r>
    <x v="1297"/>
    <n v="122887.4"/>
    <n v="124808.1"/>
    <n v="122719.57"/>
    <n v="124705.54"/>
    <x v="1288"/>
    <x v="1"/>
    <x v="0"/>
    <n v="1.0915874306786977E-2"/>
    <n v="1.0478566501504916E-2"/>
    <n v="-9.6957862281998874E-4"/>
    <n v="-1.4859186327165208E-3"/>
    <n v="-1.5729470445514648E-2"/>
    <n v="-2.6585211728285318E-2"/>
    <n v="-3.5138080725673482E-2"/>
    <n v="-5.3383734291055918E-2"/>
    <n v="-2.3679167798840828E-2"/>
    <n v="-4.331365382054353E-2"/>
    <x v="9"/>
    <x v="6"/>
  </r>
  <r>
    <x v="1298"/>
    <n v="125274.29"/>
    <n v="126430.44"/>
    <n v="124901.34"/>
    <n v="126066.81"/>
    <x v="1289"/>
    <x v="1"/>
    <x v="0"/>
    <n v="-4.3730780528206115E-4"/>
    <n v="-1.1885452929606966E-2"/>
    <n v="-1.2401792939503498E-2"/>
    <n v="-2.6645344752301625E-2"/>
    <n v="-3.7501086035072295E-2"/>
    <n v="-4.6053955032460459E-2"/>
    <n v="-6.4299608597842894E-2"/>
    <n v="-3.4595042105627805E-2"/>
    <n v="-5.4229528127330506E-2"/>
    <n v="-4.1211535270351152E-2"/>
    <x v="9"/>
    <x v="7"/>
  </r>
  <r>
    <x v="1299"/>
    <n v="125634.95"/>
    <n v="126296.52"/>
    <n v="124890.68"/>
    <n v="126011.68"/>
    <x v="1290"/>
    <x v="0"/>
    <x v="0"/>
    <n v="-1.1448145124324904E-2"/>
    <n v="-1.1964485134221436E-2"/>
    <n v="-2.6208036947019564E-2"/>
    <n v="-3.7063778229790234E-2"/>
    <n v="-4.5616647227178397E-2"/>
    <n v="-6.3862300792560833E-2"/>
    <n v="-3.4157734300345743E-2"/>
    <n v="-5.3792220322048445E-2"/>
    <n v="-4.0774227465069091E-2"/>
    <n v="-1.0282297449038635E-2"/>
    <x v="0"/>
    <x v="8"/>
  </r>
  <r>
    <x v="1300"/>
    <n v="126342.47"/>
    <n v="126342.47"/>
    <n v="124320.99"/>
    <n v="124569.08"/>
    <x v="1291"/>
    <x v="0"/>
    <x v="0"/>
    <n v="-5.1634000989653206E-4"/>
    <n v="-1.475989182269466E-2"/>
    <n v="-2.561563310546533E-2"/>
    <n v="-3.4168502102853493E-2"/>
    <n v="-5.2414155668235929E-2"/>
    <n v="-2.2709589176020839E-2"/>
    <n v="-4.2344075197723541E-2"/>
    <n v="-2.9326082340744186E-2"/>
    <n v="1.165847675286269E-3"/>
    <n v="-5.6227706320114423E-3"/>
    <x v="1"/>
    <x v="9"/>
  </r>
  <r>
    <x v="1301"/>
    <n v="124146.4"/>
    <n v="124596.64"/>
    <n v="123411.32"/>
    <n v="124504.76"/>
    <x v="1292"/>
    <x v="0"/>
    <x v="0"/>
    <n v="-1.4243551812798128E-2"/>
    <n v="-2.5099293095568798E-2"/>
    <n v="-3.3652162092956961E-2"/>
    <n v="-5.1897815658339397E-2"/>
    <n v="-2.2193249166124307E-2"/>
    <n v="-4.1827735187827009E-2"/>
    <n v="-2.8809742330847654E-2"/>
    <n v="1.682187685182801E-3"/>
    <n v="-5.1064306221149103E-3"/>
    <n v="-9.4155309060056647E-3"/>
    <x v="2"/>
    <x v="0"/>
  </r>
  <r>
    <x v="1302"/>
    <n v="124973.37"/>
    <n v="125221.46"/>
    <n v="122621.11"/>
    <n v="122731.37"/>
    <x v="1293"/>
    <x v="0"/>
    <x v="0"/>
    <n v="-1.085574128277067E-2"/>
    <n v="-1.9408610280158833E-2"/>
    <n v="-3.7654263845541269E-2"/>
    <n v="-7.9496973533261794E-3"/>
    <n v="-2.7584183375028881E-2"/>
    <n v="-1.4566190518049527E-2"/>
    <n v="1.5925739497980929E-2"/>
    <n v="9.1371211906832173E-3"/>
    <n v="4.8280209067924629E-3"/>
    <n v="9.1557698950773814E-3"/>
    <x v="3"/>
    <x v="1"/>
  </r>
  <r>
    <x v="1303"/>
    <n v="122023.85"/>
    <n v="122060.61"/>
    <n v="120737.45"/>
    <n v="121399.03"/>
    <x v="1294"/>
    <x v="0"/>
    <x v="0"/>
    <n v="-8.5528689973881633E-3"/>
    <n v="-2.6798522562770599E-2"/>
    <n v="2.9060439294444906E-3"/>
    <n v="-1.6728442092258211E-2"/>
    <n v="-3.7104492352788565E-3"/>
    <n v="2.6781480780751599E-2"/>
    <n v="1.9992862473453887E-2"/>
    <n v="1.5683762189563133E-2"/>
    <n v="2.0011511177848051E-2"/>
    <n v="1.481090078531111E-2"/>
    <x v="4"/>
    <x v="2"/>
  </r>
  <r>
    <x v="1304"/>
    <n v="120801.77"/>
    <n v="121288.77"/>
    <n v="119147.84"/>
    <n v="120360.72"/>
    <x v="1295"/>
    <x v="0"/>
    <x v="0"/>
    <n v="-1.8245653565382436E-2"/>
    <n v="1.1458912926832654E-2"/>
    <n v="-8.1755730948700478E-3"/>
    <n v="4.8424197621093068E-3"/>
    <n v="3.5334349778139762E-2"/>
    <n v="2.8545731470842051E-2"/>
    <n v="2.4236631186951296E-2"/>
    <n v="2.8564380175236215E-2"/>
    <n v="2.3363769782699273E-2"/>
    <n v="2.5156192547711842E-2"/>
    <x v="5"/>
    <x v="3"/>
  </r>
  <r>
    <x v="1305"/>
    <n v="120645.57"/>
    <n v="121196.88"/>
    <n v="118109.53"/>
    <n v="118164.66"/>
    <x v="1296"/>
    <x v="0"/>
    <x v="0"/>
    <n v="2.970456649221509E-2"/>
    <n v="1.0070080470512388E-2"/>
    <n v="2.3088073327491743E-2"/>
    <n v="5.3580003343522198E-2"/>
    <n v="4.6791385036224487E-2"/>
    <n v="4.2482284752333732E-2"/>
    <n v="4.6810033740618651E-2"/>
    <n v="4.1609423348081709E-2"/>
    <n v="4.3401846113094278E-2"/>
    <n v="4.9067493106095483E-2"/>
    <x v="6"/>
    <x v="2"/>
  </r>
  <r>
    <x v="1306"/>
    <n v="118532.2"/>
    <n v="121876.83"/>
    <n v="118440.32000000001"/>
    <n v="121674.69"/>
    <x v="1297"/>
    <x v="1"/>
    <x v="0"/>
    <n v="-1.9634486021702702E-2"/>
    <n v="-6.6164931647233471E-3"/>
    <n v="2.3875436851307108E-2"/>
    <n v="1.7086818544009397E-2"/>
    <n v="1.2777718260118642E-2"/>
    <n v="1.7105467248403561E-2"/>
    <n v="1.1904856855866619E-2"/>
    <n v="1.3697279620879188E-2"/>
    <n v="1.9362926613880393E-2"/>
    <n v="3.5967871180162536E-2"/>
    <x v="0"/>
    <x v="3"/>
  </r>
  <r>
    <x v="1307"/>
    <n v="121830.89"/>
    <n v="121830.89"/>
    <n v="119147.84"/>
    <n v="119285.67"/>
    <x v="1298"/>
    <x v="0"/>
    <x v="0"/>
    <n v="1.3017992856979355E-2"/>
    <n v="4.350992287300981E-2"/>
    <n v="3.6721304565712098E-2"/>
    <n v="3.2412204281821344E-2"/>
    <n v="3.6739953270106263E-2"/>
    <n v="3.1539342877569321E-2"/>
    <n v="3.333176564258189E-2"/>
    <n v="3.8997412635583095E-2"/>
    <n v="5.5602357201865238E-2"/>
    <n v="5.137306671069819E-2"/>
    <x v="1"/>
    <x v="3"/>
  </r>
  <r>
    <x v="1308"/>
    <n v="118348.43"/>
    <n v="121086.62"/>
    <n v="118146.29"/>
    <n v="120838.53"/>
    <x v="1299"/>
    <x v="1"/>
    <x v="0"/>
    <n v="3.0491930016030455E-2"/>
    <n v="2.3703311708732744E-2"/>
    <n v="1.9394211424841989E-2"/>
    <n v="2.3721960413126908E-2"/>
    <n v="1.8521350020589966E-2"/>
    <n v="2.0313772785602535E-2"/>
    <n v="2.5979419778603741E-2"/>
    <n v="4.2584364344885883E-2"/>
    <n v="3.8355073853718835E-2"/>
    <n v="4.2748806210291646E-2"/>
    <x v="0"/>
    <x v="9"/>
  </r>
  <r>
    <x v="1309"/>
    <n v="122097.36"/>
    <n v="124633.4"/>
    <n v="121610.37"/>
    <n v="124523.13"/>
    <x v="1300"/>
    <x v="1"/>
    <x v="2"/>
    <n v="-6.7886183072977113E-3"/>
    <n v="-1.1097718591188466E-2"/>
    <n v="-6.7699696029035472E-3"/>
    <n v="-1.1970579995440489E-2"/>
    <n v="-1.017815723042792E-2"/>
    <n v="-4.5125102374267145E-3"/>
    <n v="1.2092434328855428E-2"/>
    <n v="7.86314383768838E-3"/>
    <n v="1.225687619426119E-2"/>
    <n v="6.7887362917649074E-3"/>
    <x v="1"/>
    <x v="0"/>
  </r>
  <r>
    <x v="1310"/>
    <n v="124780.41"/>
    <n v="124780.41"/>
    <n v="123089.72"/>
    <n v="123677.79"/>
    <x v="1301"/>
    <x v="0"/>
    <x v="0"/>
    <n v="-4.3091002838907544E-3"/>
    <n v="1.8648704394164106E-5"/>
    <n v="-5.1819616881427777E-3"/>
    <n v="-3.3895389231302087E-3"/>
    <n v="2.2761080698709968E-3"/>
    <n v="1.8881052636153139E-2"/>
    <n v="1.4651762144986091E-2"/>
    <n v="1.9045494501558902E-2"/>
    <n v="1.3577354599062619E-2"/>
    <n v="2.9477046308279409E-3"/>
    <x v="2"/>
    <x v="1"/>
  </r>
  <r>
    <x v="1311"/>
    <n v="123677.79"/>
    <n v="125589.01"/>
    <n v="123144.85"/>
    <n v="123144.85"/>
    <x v="1302"/>
    <x v="0"/>
    <x v="0"/>
    <n v="4.3277489882849185E-3"/>
    <n v="-8.728614042520233E-4"/>
    <n v="9.1956136076054573E-4"/>
    <n v="6.5852083537617512E-3"/>
    <n v="2.3190152920043894E-2"/>
    <n v="1.8960862428876846E-2"/>
    <n v="2.3354594785449656E-2"/>
    <n v="1.7886454882953373E-2"/>
    <n v="7.2568049147186953E-3"/>
    <n v="2.5336199098572654E-2"/>
    <x v="0"/>
    <x v="2"/>
  </r>
  <r>
    <x v="1312"/>
    <n v="123659.41"/>
    <n v="124468"/>
    <n v="122933.52"/>
    <n v="123677.79"/>
    <x v="1303"/>
    <x v="1"/>
    <x v="0"/>
    <n v="-5.2006103925369418E-3"/>
    <n v="-3.4081876275243728E-3"/>
    <n v="2.2574593654768327E-3"/>
    <n v="1.8862403931758975E-2"/>
    <n v="1.4633113440591927E-2"/>
    <n v="1.9026845797164738E-2"/>
    <n v="1.3558705894668455E-2"/>
    <n v="2.9290559264337768E-3"/>
    <n v="2.1008450110287735E-2"/>
    <n v="1.3002625503382936E-2"/>
    <x v="1"/>
    <x v="3"/>
  </r>
  <r>
    <x v="1313"/>
    <n v="122905.95"/>
    <n v="123043.78"/>
    <n v="122235.19"/>
    <n v="123034.59"/>
    <x v="1304"/>
    <x v="0"/>
    <x v="0"/>
    <n v="1.792422765012569E-3"/>
    <n v="7.4580697580137745E-3"/>
    <n v="2.4063014324295917E-2"/>
    <n v="1.9833723833128869E-2"/>
    <n v="2.4227456189701679E-2"/>
    <n v="1.8759316287205396E-2"/>
    <n v="8.1296663189707186E-3"/>
    <n v="2.6209060502824677E-2"/>
    <n v="1.8203235895919878E-2"/>
    <n v="3.0675704720536823E-2"/>
    <x v="0"/>
    <x v="3"/>
  </r>
  <r>
    <x v="1314"/>
    <n v="123319.44"/>
    <n v="123815.62"/>
    <n v="122814.07"/>
    <n v="123255.12"/>
    <x v="1305"/>
    <x v="1"/>
    <x v="0"/>
    <n v="5.6656469930012054E-3"/>
    <n v="2.2270591559283348E-2"/>
    <n v="1.80413010681163E-2"/>
    <n v="2.243503342468911E-2"/>
    <n v="1.6966893522192827E-2"/>
    <n v="6.3372435539581495E-3"/>
    <n v="2.4416637737812108E-2"/>
    <n v="1.6410813130907309E-2"/>
    <n v="2.8883281955524254E-2"/>
    <n v="3.1491997014897466E-2"/>
    <x v="0"/>
    <x v="3"/>
  </r>
  <r>
    <x v="1315"/>
    <n v="123494.02"/>
    <n v="123953.44"/>
    <n v="123135.66"/>
    <n v="123953.44"/>
    <x v="1306"/>
    <x v="1"/>
    <x v="0"/>
    <n v="1.6604944566282143E-2"/>
    <n v="1.2375654075115095E-2"/>
    <n v="1.6769386431687905E-2"/>
    <n v="1.1301246529191622E-2"/>
    <n v="6.7159656095694409E-4"/>
    <n v="1.8750990744810903E-2"/>
    <n v="1.0745166137906104E-2"/>
    <n v="2.3217634962523048E-2"/>
    <n v="2.5826350021896261E-2"/>
    <n v="2.0333427195129872E-2"/>
    <x v="1"/>
    <x v="9"/>
  </r>
  <r>
    <x v="1316"/>
    <n v="125313.35"/>
    <n v="126250.58"/>
    <n v="124670.15"/>
    <n v="126011.68"/>
    <x v="1307"/>
    <x v="1"/>
    <x v="0"/>
    <n v="-4.2292904911670481E-3"/>
    <n v="1.6444186540576222E-4"/>
    <n v="-5.3036980370905207E-3"/>
    <n v="-1.5933348005325199E-2"/>
    <n v="2.1460461785287599E-3"/>
    <n v="-5.859778428376039E-3"/>
    <n v="6.6126903962409056E-3"/>
    <n v="9.2214054556141178E-3"/>
    <n v="3.7284826288477291E-3"/>
    <n v="9.324430249094906E-3"/>
    <x v="0"/>
    <x v="0"/>
  </r>
  <r>
    <x v="1317"/>
    <n v="125883.04"/>
    <n v="126314.9"/>
    <n v="125092.82"/>
    <n v="125478.74"/>
    <x v="1308"/>
    <x v="0"/>
    <x v="0"/>
    <n v="4.3937323565728104E-3"/>
    <n v="-1.0744075459234725E-3"/>
    <n v="-1.170405751415815E-2"/>
    <n v="6.375336669695808E-3"/>
    <n v="-1.6304879372089909E-3"/>
    <n v="1.0841980887407954E-2"/>
    <n v="1.3450695946781166E-2"/>
    <n v="7.9577731200147772E-3"/>
    <n v="1.3553720740261954E-2"/>
    <n v="2.2298361667754896E-2"/>
    <x v="0"/>
    <x v="1"/>
  </r>
  <r>
    <x v="1318"/>
    <n v="125083.64"/>
    <n v="126112.75"/>
    <n v="124146.4"/>
    <n v="126030.06"/>
    <x v="1309"/>
    <x v="1"/>
    <x v="0"/>
    <n v="-5.4681399024962829E-3"/>
    <n v="-1.6097789870730961E-2"/>
    <n v="1.9816043131229977E-3"/>
    <n v="-6.0242202937818012E-3"/>
    <n v="6.4482485308351434E-3"/>
    <n v="9.0569635902083556E-3"/>
    <n v="3.5640407634419669E-3"/>
    <n v="9.1599883836891438E-3"/>
    <n v="1.7904629311182085E-2"/>
    <n v="1.5182212301393494E-2"/>
    <x v="1"/>
    <x v="2"/>
  </r>
  <r>
    <x v="1319"/>
    <n v="125644.14"/>
    <n v="125791.15"/>
    <n v="124890.68"/>
    <n v="125340.91"/>
    <x v="1310"/>
    <x v="0"/>
    <x v="0"/>
    <n v="-1.0629649968234678E-2"/>
    <n v="7.4497442156192806E-3"/>
    <n v="-5.5608039128551834E-4"/>
    <n v="1.1916388433331426E-2"/>
    <n v="1.4525103492704639E-2"/>
    <n v="9.0321806659382498E-3"/>
    <n v="1.4628128286185427E-2"/>
    <n v="2.3372769213678368E-2"/>
    <n v="2.0650352203889777E-2"/>
    <n v="2.1656102430699486E-2"/>
    <x v="2"/>
    <x v="3"/>
  </r>
  <r>
    <x v="1320"/>
    <n v="125552.25"/>
    <n v="125726.83"/>
    <n v="123898.31"/>
    <n v="124008.58"/>
    <x v="1311"/>
    <x v="0"/>
    <x v="0"/>
    <n v="1.8079394183853958E-2"/>
    <n v="1.007356957694916E-2"/>
    <n v="2.2546038401566104E-2"/>
    <n v="2.5154753460939316E-2"/>
    <n v="1.9661830634172928E-2"/>
    <n v="2.5257778254420105E-2"/>
    <n v="3.4002419181913046E-2"/>
    <n v="3.1280002172124455E-2"/>
    <n v="3.2285752398934164E-2"/>
    <n v="4.5634403638972199E-2"/>
    <x v="0"/>
    <x v="2"/>
  </r>
  <r>
    <x v="1321"/>
    <n v="124256.67"/>
    <n v="126388.41"/>
    <n v="123962.63"/>
    <n v="126250.58"/>
    <x v="1312"/>
    <x v="1"/>
    <x v="0"/>
    <n v="-8.0058246069047989E-3"/>
    <n v="4.4666442177121457E-3"/>
    <n v="7.0753592770853579E-3"/>
    <n v="1.5824364503189692E-3"/>
    <n v="7.1783840705661461E-3"/>
    <n v="1.5923024998059088E-2"/>
    <n v="1.3200607988270496E-2"/>
    <n v="1.4206358215080206E-2"/>
    <n v="2.755500945511824E-2"/>
    <n v="2.6846758949481075E-2"/>
    <x v="1"/>
    <x v="3"/>
  </r>
  <r>
    <x v="1322"/>
    <n v="126296.52"/>
    <n v="126507.86"/>
    <n v="124807.98"/>
    <n v="125239.84"/>
    <x v="1313"/>
    <x v="0"/>
    <x v="0"/>
    <n v="1.2472468824616945E-2"/>
    <n v="1.5081183883990157E-2"/>
    <n v="9.5882610572237681E-3"/>
    <n v="1.5184208677470945E-2"/>
    <n v="2.3928849604963887E-2"/>
    <n v="2.1206432595175295E-2"/>
    <n v="2.2212182821985005E-2"/>
    <n v="3.5560834062023039E-2"/>
    <n v="3.4852583556385874E-2"/>
    <n v="4.8034731786772311E-2"/>
    <x v="0"/>
    <x v="1"/>
  </r>
  <r>
    <x v="1323"/>
    <n v="124688.53"/>
    <n v="126811.08"/>
    <n v="124532.32"/>
    <n v="126801.89"/>
    <x v="1314"/>
    <x v="1"/>
    <x v="0"/>
    <n v="2.6087150593732122E-3"/>
    <n v="-2.8842077673931765E-3"/>
    <n v="2.7117398528540004E-3"/>
    <n v="1.1456380780346942E-2"/>
    <n v="8.7339637705583506E-3"/>
    <n v="9.7397139973680602E-3"/>
    <n v="2.3088365237406094E-2"/>
    <n v="2.238011473176893E-2"/>
    <n v="3.5562262962155367E-2"/>
    <n v="2.4090530560190393E-2"/>
    <x v="1"/>
    <x v="2"/>
  </r>
  <r>
    <x v="1324"/>
    <n v="125919.79"/>
    <n v="128795.81"/>
    <n v="125543.06"/>
    <n v="127132.68"/>
    <x v="1315"/>
    <x v="1"/>
    <x v="0"/>
    <n v="-5.4929228267663888E-3"/>
    <n v="1.0302479348078819E-4"/>
    <n v="8.8476657209737297E-3"/>
    <n v="6.1252487111851384E-3"/>
    <n v="7.130998937994848E-3"/>
    <n v="2.0479650178032882E-2"/>
    <n v="1.9771399672395717E-2"/>
    <n v="3.2953547902782154E-2"/>
    <n v="2.1481815500817181E-2"/>
    <n v="1.1929052977741827E-2"/>
    <x v="2"/>
    <x v="3"/>
  </r>
  <r>
    <x v="1325"/>
    <n v="128069.91"/>
    <n v="129144.97"/>
    <n v="125791.15"/>
    <n v="126434.35"/>
    <x v="1316"/>
    <x v="0"/>
    <x v="0"/>
    <n v="5.595947620247177E-3"/>
    <n v="1.4340588547740118E-2"/>
    <n v="1.1618171537951527E-2"/>
    <n v="1.2623921764761237E-2"/>
    <n v="2.5972573004799271E-2"/>
    <n v="2.5264322499162106E-2"/>
    <n v="3.8446470729548543E-2"/>
    <n v="2.6974738327583569E-2"/>
    <n v="1.7421975804508216E-2"/>
    <n v="2.9495962034724377E-2"/>
    <x v="3"/>
    <x v="3"/>
  </r>
  <r>
    <x v="1326"/>
    <n v="126682.44"/>
    <n v="127555.35"/>
    <n v="125616.57"/>
    <n v="127141.87"/>
    <x v="1317"/>
    <x v="1"/>
    <x v="0"/>
    <n v="8.7446409274929415E-3"/>
    <n v="6.0222239177043502E-3"/>
    <n v="7.0279741445140598E-3"/>
    <n v="2.0376625384552094E-2"/>
    <n v="1.9668374878914929E-2"/>
    <n v="3.2850523109301366E-2"/>
    <n v="2.1378790707336393E-2"/>
    <n v="1.1826028184261039E-2"/>
    <n v="2.39000144144772E-2"/>
    <n v="2.4182348592124203E-2"/>
    <x v="4"/>
    <x v="2"/>
  </r>
  <r>
    <x v="1327"/>
    <n v="127049.98"/>
    <n v="128446.64"/>
    <n v="126406.79"/>
    <n v="128253.68"/>
    <x v="1318"/>
    <x v="1"/>
    <x v="0"/>
    <n v="-2.7224170097885914E-3"/>
    <n v="-1.7166667829788818E-3"/>
    <n v="1.1631984457059152E-2"/>
    <n v="1.0923733951421988E-2"/>
    <n v="2.4105882181808425E-2"/>
    <n v="1.2634149779843451E-2"/>
    <n v="3.0813872567680978E-3"/>
    <n v="1.5155373486984258E-2"/>
    <n v="1.5437707664631262E-2"/>
    <n v="2.8329326165625668E-2"/>
    <x v="0"/>
    <x v="3"/>
  </r>
  <r>
    <x v="1328"/>
    <n v="128308.81"/>
    <n v="128593.66"/>
    <n v="127279.7"/>
    <n v="127904.52"/>
    <x v="1319"/>
    <x v="0"/>
    <x v="0"/>
    <n v="1.0057502268097096E-3"/>
    <n v="1.4354401466847744E-2"/>
    <n v="1.3646150961210579E-2"/>
    <n v="2.6828299191597016E-2"/>
    <n v="1.5356566789632042E-2"/>
    <n v="5.8038042665566891E-3"/>
    <n v="1.787779049677285E-2"/>
    <n v="1.8160124674419853E-2"/>
    <n v="3.1051743175414259E-2"/>
    <n v="2.8725237050459596E-2"/>
    <x v="1"/>
    <x v="3"/>
  </r>
  <r>
    <x v="1329"/>
    <n v="127720.75"/>
    <n v="129007.14"/>
    <n v="127389.96"/>
    <n v="128033.16"/>
    <x v="1320"/>
    <x v="1"/>
    <x v="0"/>
    <n v="1.3348651240038034E-2"/>
    <n v="1.264040073440087E-2"/>
    <n v="2.5822548964787306E-2"/>
    <n v="1.4350816562822333E-2"/>
    <n v="4.7980540397469795E-3"/>
    <n v="1.687204026996314E-2"/>
    <n v="1.7154374447610143E-2"/>
    <n v="3.004599294860455E-2"/>
    <n v="2.7719486823649886E-2"/>
    <n v="3.0805902354334114E-2"/>
    <x v="0"/>
    <x v="9"/>
  </r>
  <r>
    <x v="1330"/>
    <n v="128474.21"/>
    <n v="129898.43"/>
    <n v="127592.11"/>
    <n v="129742.23"/>
    <x v="1321"/>
    <x v="1"/>
    <x v="0"/>
    <n v="-7.0825050563716463E-4"/>
    <n v="1.2473897724749272E-2"/>
    <n v="1.0021653227842986E-3"/>
    <n v="-8.5505972002910546E-3"/>
    <n v="3.5233890299251058E-3"/>
    <n v="3.8057232075721092E-3"/>
    <n v="1.6697341708566515E-2"/>
    <n v="1.4370835583611852E-2"/>
    <n v="1.745725111429608E-2"/>
    <n v="1.0961541896579385E-2"/>
    <x v="1"/>
    <x v="0"/>
  </r>
  <r>
    <x v="1331"/>
    <n v="129209.29"/>
    <n v="130201.65"/>
    <n v="129016.33"/>
    <n v="129650.34"/>
    <x v="1322"/>
    <x v="0"/>
    <x v="0"/>
    <n v="1.3182148230386437E-2"/>
    <n v="1.7104158284214632E-3"/>
    <n v="-7.84234669465389E-3"/>
    <n v="4.2316395355622705E-3"/>
    <n v="4.5139737132092739E-3"/>
    <n v="1.740559221420368E-2"/>
    <n v="1.5079086089249016E-2"/>
    <n v="1.8165501619933244E-2"/>
    <n v="1.166979240221655E-2"/>
    <n v="-1.5652979123841004E-2"/>
    <x v="2"/>
    <x v="4"/>
  </r>
  <r>
    <x v="1332"/>
    <n v="130008.69"/>
    <n v="131396.16"/>
    <n v="129852.49"/>
    <n v="131359.41"/>
    <x v="1323"/>
    <x v="1"/>
    <x v="0"/>
    <n v="-1.1471732401964974E-2"/>
    <n v="-2.1024494925040327E-2"/>
    <n v="-8.9505086948241663E-3"/>
    <n v="-8.6681745171771629E-3"/>
    <n v="4.2234439838172433E-3"/>
    <n v="1.8969378588625796E-3"/>
    <n v="4.9833533895468074E-3"/>
    <n v="-1.5123558281698868E-3"/>
    <n v="-2.8835127354227441E-2"/>
    <n v="-1.716039220744825E-2"/>
    <x v="3"/>
    <x v="5"/>
  </r>
  <r>
    <x v="1333"/>
    <n v="131579.94"/>
    <n v="131828.03"/>
    <n v="129457.38"/>
    <n v="129852.49"/>
    <x v="1324"/>
    <x v="0"/>
    <x v="0"/>
    <n v="-9.5527625230753532E-3"/>
    <n v="2.5212237071408072E-3"/>
    <n v="2.8035578847878107E-3"/>
    <n v="1.5695176385782217E-2"/>
    <n v="1.3368670260827553E-2"/>
    <n v="1.6455085791511781E-2"/>
    <n v="9.9593765737950868E-3"/>
    <n v="-1.7363394952262468E-2"/>
    <n v="-5.688659805483276E-3"/>
    <n v="-1.2542726930188208E-2"/>
    <x v="4"/>
    <x v="6"/>
  </r>
  <r>
    <x v="1334"/>
    <n v="129861.68"/>
    <n v="130587.57"/>
    <n v="127445.09"/>
    <n v="128612.04"/>
    <x v="1325"/>
    <x v="0"/>
    <x v="0"/>
    <n v="1.207398623021616E-2"/>
    <n v="1.2356320407863164E-2"/>
    <n v="2.524793890885757E-2"/>
    <n v="2.2921432783902906E-2"/>
    <n v="2.6007848314587134E-2"/>
    <n v="1.951213909687044E-2"/>
    <n v="-7.8106324291871143E-3"/>
    <n v="3.8641027175920772E-3"/>
    <n v="-2.989964407112855E-3"/>
    <n v="-1.0736476088919922E-2"/>
    <x v="5"/>
    <x v="4"/>
  </r>
  <r>
    <x v="1335"/>
    <n v="128097.48"/>
    <n v="130357.86"/>
    <n v="127748.31"/>
    <n v="130164.9"/>
    <x v="1326"/>
    <x v="1"/>
    <x v="0"/>
    <n v="2.8233417764700341E-4"/>
    <n v="1.317395267864141E-2"/>
    <n v="1.0847446553686746E-2"/>
    <n v="1.3933862084370974E-2"/>
    <n v="7.4381528666542795E-3"/>
    <n v="-1.9884618659403275E-2"/>
    <n v="-8.2098835126240832E-3"/>
    <n v="-1.5063950637329016E-2"/>
    <n v="-2.2810462319136082E-2"/>
    <n v="-2.0823225994834438E-2"/>
    <x v="6"/>
    <x v="5"/>
  </r>
  <r>
    <x v="1336"/>
    <n v="130293.54"/>
    <n v="130798.91"/>
    <n v="130109.77"/>
    <n v="130201.65"/>
    <x v="1327"/>
    <x v="1"/>
    <x v="0"/>
    <n v="1.2891618500994406E-2"/>
    <n v="1.0565112376039743E-2"/>
    <n v="1.365152790672397E-2"/>
    <n v="7.1558186890072761E-3"/>
    <n v="-2.0166952837050278E-2"/>
    <n v="-8.4922176902710866E-3"/>
    <n v="-1.5346284814976019E-2"/>
    <n v="-2.3092796496783086E-2"/>
    <n v="-2.1105560172481441E-2"/>
    <n v="-5.2392782761474521E-3"/>
    <x v="7"/>
    <x v="6"/>
  </r>
  <r>
    <x v="1337"/>
    <n v="131212.37"/>
    <n v="132367.47"/>
    <n v="131040.91"/>
    <n v="131880.16"/>
    <x v="1328"/>
    <x v="1"/>
    <x v="0"/>
    <n v="-2.3265061249546637E-3"/>
    <n v="7.5990940572956411E-4"/>
    <n v="-5.7357998119871301E-3"/>
    <n v="-3.3058571338044684E-2"/>
    <n v="-2.1383836191265493E-2"/>
    <n v="-2.8237903315970425E-2"/>
    <n v="-3.5984414997777492E-2"/>
    <n v="-3.3997178673475847E-2"/>
    <n v="-1.8130896777141858E-2"/>
    <n v="-2.3778621565991642E-2"/>
    <x v="8"/>
    <x v="7"/>
  </r>
  <r>
    <x v="1338"/>
    <n v="131943.32999999999"/>
    <n v="132538.93"/>
    <n v="130743.11"/>
    <n v="131573.34"/>
    <x v="1329"/>
    <x v="0"/>
    <x v="0"/>
    <n v="3.0864155306842278E-3"/>
    <n v="-3.4092936870324664E-3"/>
    <n v="-3.0732065213090021E-2"/>
    <n v="-1.9057330066310829E-2"/>
    <n v="-2.5911397191015761E-2"/>
    <n v="-3.3657908872822828E-2"/>
    <n v="-3.1670672548521184E-2"/>
    <n v="-1.5804390652187195E-2"/>
    <n v="-2.1452115441036979E-2"/>
    <n v="-2.2924671284673237E-2"/>
    <x v="9"/>
    <x v="8"/>
  </r>
  <r>
    <x v="1339"/>
    <n v="131826.01999999999"/>
    <n v="132710.39000000001"/>
    <n v="130923.59"/>
    <n v="131979.43"/>
    <x v="1330"/>
    <x v="1"/>
    <x v="0"/>
    <n v="-6.4957092177166942E-3"/>
    <n v="-3.3818480743774249E-2"/>
    <n v="-2.2143745596995057E-2"/>
    <n v="-2.8997812721699989E-2"/>
    <n v="-3.6744324403507056E-2"/>
    <n v="-3.4757088079205412E-2"/>
    <n v="-1.8890806182871422E-2"/>
    <n v="-2.4538530971721206E-2"/>
    <n v="-2.6011086815357465E-2"/>
    <n v="-2.0954945074679432E-2"/>
    <x v="9"/>
    <x v="9"/>
  </r>
  <r>
    <x v="1340"/>
    <n v="131465.04999999999"/>
    <n v="131816.99"/>
    <n v="130815.3"/>
    <n v="131122.13"/>
    <x v="1331"/>
    <x v="0"/>
    <x v="0"/>
    <n v="-2.7322771526057554E-2"/>
    <n v="-1.5648036379278363E-2"/>
    <n v="-2.2502103503983295E-2"/>
    <n v="-3.0248615185790362E-2"/>
    <n v="-2.8261378861488717E-2"/>
    <n v="-1.2395096965154728E-2"/>
    <n v="-1.8042821754004512E-2"/>
    <n v="-1.9515377597640771E-2"/>
    <n v="-1.4459235856962738E-2"/>
    <n v="-5.0964431037062718E-3"/>
    <x v="0"/>
    <x v="0"/>
  </r>
  <r>
    <x v="1341"/>
    <n v="130282.87"/>
    <n v="130282.87"/>
    <n v="127467.31"/>
    <n v="127539.51"/>
    <x v="1332"/>
    <x v="0"/>
    <x v="0"/>
    <n v="1.1674735146779192E-2"/>
    <n v="4.8206680220742593E-3"/>
    <n v="-2.9258436597328075E-3"/>
    <n v="-9.3860733543116304E-4"/>
    <n v="1.4927674560902826E-2"/>
    <n v="9.2799497720530422E-3"/>
    <n v="7.8073939284167837E-3"/>
    <n v="1.2863535669094817E-2"/>
    <n v="2.2226328422351282E-2"/>
    <n v="3.2263678431851628E-2"/>
    <x v="0"/>
    <x v="1"/>
  </r>
  <r>
    <x v="1342"/>
    <n v="128234.37"/>
    <n v="129669.22"/>
    <n v="127900.47"/>
    <n v="129028.5"/>
    <x v="1333"/>
    <x v="1"/>
    <x v="0"/>
    <n v="-6.8540671247049323E-3"/>
    <n v="-1.4600578806511999E-2"/>
    <n v="-1.2613342482210355E-2"/>
    <n v="3.2529394141236345E-3"/>
    <n v="-2.3947853747261494E-3"/>
    <n v="-3.8673412183624079E-3"/>
    <n v="1.1888005223156251E-3"/>
    <n v="1.0551593275572091E-2"/>
    <n v="2.0588943285072436E-2"/>
    <n v="3.114345500580995E-2"/>
    <x v="0"/>
    <x v="2"/>
  </r>
  <r>
    <x v="1343"/>
    <n v="129407.52"/>
    <n v="129894.83"/>
    <n v="126203.92"/>
    <n v="128144.13"/>
    <x v="1334"/>
    <x v="0"/>
    <x v="0"/>
    <n v="-7.7465116818070667E-3"/>
    <n v="-5.7592753575054223E-3"/>
    <n v="1.0107006538828567E-2"/>
    <n v="4.4592817499787829E-3"/>
    <n v="2.9867259063425244E-3"/>
    <n v="8.0428676470205573E-3"/>
    <n v="1.7405660400277023E-2"/>
    <n v="2.7443010409777369E-2"/>
    <n v="3.7997522130514882E-2"/>
    <n v="3.4674342934958857E-2"/>
    <x v="1"/>
    <x v="3"/>
  </r>
  <r>
    <x v="1344"/>
    <n v="128360.71"/>
    <n v="128586.32"/>
    <n v="125824.9"/>
    <n v="127151.46"/>
    <x v="1335"/>
    <x v="0"/>
    <x v="0"/>
    <n v="1.9872363243016444E-3"/>
    <n v="1.7853518220635634E-2"/>
    <n v="1.220579343178585E-2"/>
    <n v="1.0733237588149591E-2"/>
    <n v="1.5789379328827624E-2"/>
    <n v="2.515217208208409E-2"/>
    <n v="3.5189522091584435E-2"/>
    <n v="4.5744033812321949E-2"/>
    <n v="4.2420854616765924E-2"/>
    <n v="4.3101294203058194E-2"/>
    <x v="2"/>
    <x v="3"/>
  </r>
  <r>
    <x v="1345"/>
    <n v="127783.16"/>
    <n v="128441.93"/>
    <n v="126916.83"/>
    <n v="127404.14"/>
    <x v="1336"/>
    <x v="1"/>
    <x v="0"/>
    <n v="1.5866281896333989E-2"/>
    <n v="1.0218557107484205E-2"/>
    <n v="8.7460012638479467E-3"/>
    <n v="1.380214300452598E-2"/>
    <n v="2.3164935757782446E-2"/>
    <n v="3.3202285767282791E-2"/>
    <n v="4.3756797488020305E-2"/>
    <n v="4.043361829246428E-2"/>
    <n v="4.1114057878756549E-2"/>
    <n v="2.3026250285093308E-2"/>
    <x v="3"/>
    <x v="1"/>
  </r>
  <r>
    <x v="1346"/>
    <n v="126989.03"/>
    <n v="129642.15"/>
    <n v="126411.48"/>
    <n v="129425.57"/>
    <x v="1337"/>
    <x v="1"/>
    <x v="0"/>
    <n v="-5.6477247888497839E-3"/>
    <n v="-7.1202806324860424E-3"/>
    <n v="-2.0641388918080095E-3"/>
    <n v="7.2986538614484564E-3"/>
    <n v="1.7336003870948802E-2"/>
    <n v="2.7890515591686316E-2"/>
    <n v="2.456733639613029E-2"/>
    <n v="2.524777598242256E-2"/>
    <n v="7.1599683887593191E-3"/>
    <n v="7.5062197686424081E-3"/>
    <x v="4"/>
    <x v="2"/>
  </r>
  <r>
    <x v="1347"/>
    <n v="128866.07"/>
    <n v="129642.15"/>
    <n v="128099.01"/>
    <n v="128694.61"/>
    <x v="1338"/>
    <x v="0"/>
    <x v="0"/>
    <n v="-1.4725558436362585E-3"/>
    <n v="3.5835858970417744E-3"/>
    <n v="1.294637865029824E-2"/>
    <n v="2.2983728659798586E-2"/>
    <n v="3.35382403805361E-2"/>
    <n v="3.0215061184980074E-2"/>
    <n v="3.0895500771272344E-2"/>
    <n v="1.2807693177609103E-2"/>
    <n v="1.3153944557492192E-2"/>
    <n v="8.6540812226790775E-3"/>
    <x v="5"/>
    <x v="3"/>
  </r>
  <r>
    <x v="1348"/>
    <n v="129317.28"/>
    <n v="130562.62"/>
    <n v="128270.47"/>
    <n v="128505.1"/>
    <x v="1339"/>
    <x v="0"/>
    <x v="0"/>
    <n v="5.0561417406780329E-3"/>
    <n v="1.4418934493934499E-2"/>
    <n v="2.4456284503434844E-2"/>
    <n v="3.5010796224172358E-2"/>
    <n v="3.1687617028616333E-2"/>
    <n v="3.2368056614908602E-2"/>
    <n v="1.4280249021245361E-2"/>
    <n v="1.4626500401128451E-2"/>
    <n v="1.0126637066315336E-2"/>
    <n v="-3.086123596924284E-3"/>
    <x v="6"/>
    <x v="4"/>
  </r>
  <r>
    <x v="1349"/>
    <n v="128225.35"/>
    <n v="129452.64"/>
    <n v="128053.89"/>
    <n v="129154.84"/>
    <x v="1340"/>
    <x v="1"/>
    <x v="0"/>
    <n v="9.3627927532564659E-3"/>
    <n v="1.9400142762756811E-2"/>
    <n v="2.9954654483494325E-2"/>
    <n v="2.66314752879383E-2"/>
    <n v="2.731191487423057E-2"/>
    <n v="9.2241072805673285E-3"/>
    <n v="9.5703586604504176E-3"/>
    <n v="5.0704953256373031E-3"/>
    <n v="-8.1422653376023169E-3"/>
    <n v="-2.7028845042443739E-2"/>
    <x v="7"/>
    <x v="4"/>
  </r>
  <r>
    <x v="1350"/>
    <n v="129642.15"/>
    <n v="131158.22"/>
    <n v="129326.3"/>
    <n v="130364.09"/>
    <x v="1341"/>
    <x v="1"/>
    <x v="0"/>
    <n v="1.0037350009500345E-2"/>
    <n v="2.0591861730237859E-2"/>
    <n v="1.7268682534681834E-2"/>
    <n v="1.7949122120974104E-2"/>
    <n v="-1.3868547268913733E-4"/>
    <n v="2.0756590719395174E-4"/>
    <n v="-4.2922974276191628E-3"/>
    <n v="-1.7505058090858783E-2"/>
    <n v="-3.6391637795700205E-2"/>
    <n v="-2.8993244715533772E-2"/>
    <x v="8"/>
    <x v="5"/>
  </r>
  <r>
    <x v="1351"/>
    <n v="131392.85"/>
    <n v="131753.82"/>
    <n v="130400.19"/>
    <n v="131672.6"/>
    <x v="1342"/>
    <x v="1"/>
    <x v="0"/>
    <n v="1.0554511720737514E-2"/>
    <n v="7.2313325251814886E-3"/>
    <n v="7.9117721114737583E-3"/>
    <n v="-1.0176035482189483E-2"/>
    <n v="-9.8297841023063937E-3"/>
    <n v="-1.4329647437119508E-2"/>
    <n v="-2.7542408100359128E-2"/>
    <n v="-4.642898780520055E-2"/>
    <n v="-3.9030594725034118E-2"/>
    <n v="-2.3273065128950887E-2"/>
    <x v="9"/>
    <x v="6"/>
  </r>
  <r>
    <x v="1352"/>
    <n v="132205.03"/>
    <n v="133378.18"/>
    <n v="132033.57"/>
    <n v="133062.34"/>
    <x v="1343"/>
    <x v="1"/>
    <x v="0"/>
    <n v="-3.3231791955560253E-3"/>
    <n v="-2.6427396092637556E-3"/>
    <n v="-2.0730547202926997E-2"/>
    <n v="-2.0384295823043908E-2"/>
    <n v="-2.4884159157857022E-2"/>
    <n v="-3.8096919821096642E-2"/>
    <n v="-5.6983499525938064E-2"/>
    <n v="-4.9585106445771632E-2"/>
    <n v="-3.3827576849688401E-2"/>
    <n v="-3.2844839241718771E-2"/>
    <x v="8"/>
    <x v="7"/>
  </r>
  <r>
    <x v="1353"/>
    <n v="132872.82999999999"/>
    <n v="133305.99"/>
    <n v="132141.85999999999"/>
    <n v="132620.15"/>
    <x v="1344"/>
    <x v="0"/>
    <x v="0"/>
    <n v="6.8043958629226964E-4"/>
    <n v="-1.7407368007370971E-2"/>
    <n v="-1.7061116627487882E-2"/>
    <n v="-2.1560979962300997E-2"/>
    <n v="-3.4773740625540617E-2"/>
    <n v="-5.3660320330382039E-2"/>
    <n v="-4.6261927250215606E-2"/>
    <n v="-3.0504397654132376E-2"/>
    <n v="-2.9521660046162745E-2"/>
    <n v="-4.6632435006340955E-2"/>
    <x v="9"/>
    <x v="8"/>
  </r>
  <r>
    <x v="1354"/>
    <n v="132205.03"/>
    <n v="132890.88"/>
    <n v="131789.92000000001"/>
    <n v="132710.39000000001"/>
    <x v="1345"/>
    <x v="1"/>
    <x v="0"/>
    <n v="-1.8087807593663241E-2"/>
    <n v="-1.7741556213780152E-2"/>
    <n v="-2.2241419548593266E-2"/>
    <n v="-3.5454180211832886E-2"/>
    <n v="-5.4340759916674308E-2"/>
    <n v="-4.6942366836507876E-2"/>
    <n v="-3.1184837240424645E-2"/>
    <n v="-3.0202099632455015E-2"/>
    <n v="-4.7312874592633225E-2"/>
    <n v="-7.4852793382149674E-2"/>
    <x v="8"/>
    <x v="4"/>
  </r>
  <r>
    <x v="1355"/>
    <n v="133116.48000000001"/>
    <n v="133260.87"/>
    <n v="130237.75"/>
    <n v="130309.95"/>
    <x v="1346"/>
    <x v="0"/>
    <x v="0"/>
    <n v="3.4625137988308907E-4"/>
    <n v="-4.1536119549300254E-3"/>
    <n v="-1.7366372618169645E-2"/>
    <n v="-3.6252952323011067E-2"/>
    <n v="-2.8854559242844635E-2"/>
    <n v="-1.3097029646761404E-2"/>
    <n v="-1.2114292038791774E-2"/>
    <n v="-2.9225066998969984E-2"/>
    <n v="-5.6764985788486433E-2"/>
    <n v="-2.8004898009853063E-2"/>
    <x v="9"/>
    <x v="5"/>
  </r>
  <r>
    <x v="1356"/>
    <n v="130761.16"/>
    <n v="131004.81"/>
    <n v="129154.84"/>
    <n v="130355.07"/>
    <x v="1347"/>
    <x v="1"/>
    <x v="0"/>
    <n v="-4.4998633348131145E-3"/>
    <n v="-1.7712623998052734E-2"/>
    <n v="-3.6599203702894156E-2"/>
    <n v="-2.9200810622727724E-2"/>
    <n v="-1.3443281026644494E-2"/>
    <n v="-1.2460543418674863E-2"/>
    <n v="-2.9571318378853073E-2"/>
    <n v="-5.7111237168369522E-2"/>
    <n v="-2.8351149389736152E-2"/>
    <n v="-3.3200687654264538E-2"/>
    <x v="9"/>
    <x v="6"/>
  </r>
  <r>
    <x v="1357"/>
    <n v="130120.44"/>
    <n v="130120.44"/>
    <n v="129091.67"/>
    <n v="129768.49"/>
    <x v="1348"/>
    <x v="0"/>
    <x v="0"/>
    <n v="-1.321276066323962E-2"/>
    <n v="-3.2099340368081042E-2"/>
    <n v="-2.470094728791461E-2"/>
    <n v="-8.943417691831379E-3"/>
    <n v="-7.9606800838617486E-3"/>
    <n v="-2.5071455044039959E-2"/>
    <n v="-5.2611373833556407E-2"/>
    <n v="-2.3851286054923038E-2"/>
    <n v="-2.8700824319451423E-2"/>
    <n v="-4.7620146956241394E-2"/>
    <x v="5"/>
    <x v="7"/>
  </r>
  <r>
    <x v="1358"/>
    <n v="128414.86"/>
    <n v="129028.5"/>
    <n v="127340.97"/>
    <n v="128053.89"/>
    <x v="1349"/>
    <x v="0"/>
    <x v="0"/>
    <n v="-1.8886579704841422E-2"/>
    <n v="-1.148818662467499E-2"/>
    <n v="4.2693429714082409E-3"/>
    <n v="5.2520805793778713E-3"/>
    <n v="-1.1858694380800339E-2"/>
    <n v="-3.9398613170316787E-2"/>
    <n v="-1.0638525391683418E-2"/>
    <n v="-1.5488063656211803E-2"/>
    <n v="-3.4407386293001774E-2"/>
    <n v="-3.6160477575407746E-2"/>
    <x v="6"/>
    <x v="8"/>
  </r>
  <r>
    <x v="1359"/>
    <n v="126970.98"/>
    <n v="127783.16"/>
    <n v="124769.07"/>
    <n v="125635.39"/>
    <x v="1350"/>
    <x v="0"/>
    <x v="0"/>
    <n v="7.3983930801664322E-3"/>
    <n v="2.3155922676249663E-2"/>
    <n v="2.4138660284219293E-2"/>
    <n v="7.0278853240410832E-3"/>
    <n v="-2.0512033465475366E-2"/>
    <n v="8.2480543131580042E-3"/>
    <n v="3.3985160486296184E-3"/>
    <n v="-1.5520806588160352E-2"/>
    <n v="-1.7273897870566324E-2"/>
    <n v="-1.8444704905203779E-2"/>
    <x v="7"/>
    <x v="9"/>
  </r>
  <r>
    <x v="1360"/>
    <n v="125851.97"/>
    <n v="127503.41"/>
    <n v="125373.69"/>
    <n v="126564.89"/>
    <x v="1351"/>
    <x v="1"/>
    <x v="0"/>
    <n v="1.5757529596083231E-2"/>
    <n v="1.6740267204052861E-2"/>
    <n v="-3.7050775612534892E-4"/>
    <n v="-2.7910426545641798E-2"/>
    <n v="8.4966123299157204E-4"/>
    <n v="-3.9998770315368137E-3"/>
    <n v="-2.2919199668326784E-2"/>
    <n v="-2.4672290950732756E-2"/>
    <n v="-2.5843097985370211E-2"/>
    <n v="-5.3302420857496147E-3"/>
    <x v="8"/>
    <x v="0"/>
  </r>
  <r>
    <x v="1361"/>
    <n v="128496.07"/>
    <n v="128947.29"/>
    <n v="127422.19"/>
    <n v="128559.24"/>
    <x v="1352"/>
    <x v="1"/>
    <x v="0"/>
    <n v="9.8273760796963039E-4"/>
    <n v="-1.612803735220858E-2"/>
    <n v="-4.3667956141725028E-2"/>
    <n v="-1.4907868363091659E-2"/>
    <n v="-1.9757406627620044E-2"/>
    <n v="-3.8676729264410015E-2"/>
    <n v="-4.0429820546815987E-2"/>
    <n v="-4.1600627581453442E-2"/>
    <n v="-2.1087771681832845E-2"/>
    <n v="-2.1662120454249867E-2"/>
    <x v="9"/>
    <x v="1"/>
  </r>
  <r>
    <x v="1362"/>
    <n v="128234.37"/>
    <n v="128811.92"/>
    <n v="127620.72"/>
    <n v="128685.58"/>
    <x v="1353"/>
    <x v="1"/>
    <x v="0"/>
    <n v="-1.711077496017821E-2"/>
    <n v="-4.4650693749694659E-2"/>
    <n v="-1.5890605971061289E-2"/>
    <n v="-2.0740144235589675E-2"/>
    <n v="-3.9659466872379645E-2"/>
    <n v="-4.1412558154785617E-2"/>
    <n v="-4.2583365189423072E-2"/>
    <n v="-2.2070509289802476E-2"/>
    <n v="-2.2644858062219497E-2"/>
    <n v="-1.6395743063651103E-2"/>
    <x v="7"/>
    <x v="2"/>
  </r>
  <r>
    <x v="1363"/>
    <n v="128017.79"/>
    <n v="128288.52"/>
    <n v="125581.25"/>
    <n v="126483.67"/>
    <x v="1354"/>
    <x v="0"/>
    <x v="0"/>
    <n v="-2.7539918789516449E-2"/>
    <n v="1.220168989116921E-3"/>
    <n v="-3.6293692754114648E-3"/>
    <n v="-2.2548691912201435E-2"/>
    <n v="-2.4301783194607407E-2"/>
    <n v="-2.5472590229244862E-2"/>
    <n v="-4.9597343296242657E-3"/>
    <n v="-5.5340831020412873E-3"/>
    <n v="7.1503189652710741E-4"/>
    <n v="-6.3518599445904211E-3"/>
    <x v="8"/>
    <x v="3"/>
  </r>
  <r>
    <x v="1364"/>
    <n v="125635.39"/>
    <n v="125635.39"/>
    <n v="122792.76"/>
    <n v="123000.32000000001"/>
    <x v="1355"/>
    <x v="0"/>
    <x v="0"/>
    <n v="2.876008777863337E-2"/>
    <n v="2.3910549514104984E-2"/>
    <n v="4.9912268773150137E-3"/>
    <n v="3.2381355949090418E-3"/>
    <n v="2.0673285602715863E-3"/>
    <n v="2.2580184459892183E-2"/>
    <n v="2.2005835687475161E-2"/>
    <n v="2.8254950686043556E-2"/>
    <n v="2.1188058844926028E-2"/>
    <n v="1.399901361086886E-2"/>
    <x v="9"/>
    <x v="9"/>
  </r>
  <r>
    <x v="1365"/>
    <n v="123361.28"/>
    <n v="126664.15"/>
    <n v="123361.28"/>
    <n v="126537.82"/>
    <x v="1356"/>
    <x v="1"/>
    <x v="0"/>
    <n v="-4.8495382645283858E-3"/>
    <n v="-2.3768860901318356E-2"/>
    <n v="-2.5521952183724328E-2"/>
    <n v="-2.6692759218361783E-2"/>
    <n v="-6.1799033187411867E-3"/>
    <n v="-6.7542520911582082E-3"/>
    <n v="-5.0513709258981354E-4"/>
    <n v="-7.5720289337073421E-3"/>
    <n v="-1.476107416776451E-2"/>
    <n v="-2.9243358094190541E-2"/>
    <x v="3"/>
    <x v="4"/>
  </r>
  <r>
    <x v="1366"/>
    <n v="126474.65"/>
    <n v="127133.41"/>
    <n v="125734.66"/>
    <n v="125924.17"/>
    <x v="1357"/>
    <x v="0"/>
    <x v="0"/>
    <n v="-1.891932263678997E-2"/>
    <n v="-2.0672413919195942E-2"/>
    <n v="-2.1843220953833398E-2"/>
    <n v="-1.3303650542128009E-3"/>
    <n v="-1.9047138266298225E-3"/>
    <n v="4.3444011719385722E-3"/>
    <n v="-2.7224906691789563E-3"/>
    <n v="-9.9115359032361239E-3"/>
    <n v="-2.4393819829662156E-2"/>
    <n v="-2.6010252615801033E-2"/>
    <x v="4"/>
    <x v="4"/>
  </r>
  <r>
    <x v="1367"/>
    <n v="124173.47"/>
    <n v="124922.48"/>
    <n v="123496.65"/>
    <n v="123541.77"/>
    <x v="1358"/>
    <x v="0"/>
    <x v="0"/>
    <n v="-1.7530912824059719E-3"/>
    <n v="-2.9238983170434274E-3"/>
    <n v="1.7588957582577169E-2"/>
    <n v="1.7014608810160148E-2"/>
    <n v="2.3263723808728543E-2"/>
    <n v="1.6196831967611014E-2"/>
    <n v="9.0077867335538464E-3"/>
    <n v="-5.4744971928721853E-3"/>
    <n v="-7.0909299790110625E-3"/>
    <n v="-1.7921768260108495E-3"/>
    <x v="5"/>
    <x v="5"/>
  </r>
  <r>
    <x v="1368"/>
    <n v="124173.47"/>
    <n v="124173.47"/>
    <n v="121430.1"/>
    <n v="123325.19"/>
    <x v="1359"/>
    <x v="0"/>
    <x v="0"/>
    <n v="-1.1708070346374555E-3"/>
    <n v="1.9342048864983141E-2"/>
    <n v="1.876770009256612E-2"/>
    <n v="2.5016815091134514E-2"/>
    <n v="1.7949923250016986E-2"/>
    <n v="1.0760878015959818E-2"/>
    <n v="-3.7214059104662134E-3"/>
    <n v="-5.3378386966050906E-3"/>
    <n v="-3.9085543604877593E-5"/>
    <n v="1.1088345522118348E-2"/>
    <x v="6"/>
    <x v="6"/>
  </r>
  <r>
    <x v="1369"/>
    <n v="122919.1"/>
    <n v="124074.2"/>
    <n v="121718.87"/>
    <n v="123180.8"/>
    <x v="1360"/>
    <x v="0"/>
    <x v="0"/>
    <n v="2.0512855899620597E-2"/>
    <n v="1.9938507127203575E-2"/>
    <n v="2.618762212577197E-2"/>
    <n v="1.9120730284654441E-2"/>
    <n v="1.1931685050597274E-2"/>
    <n v="-2.5505988758287579E-3"/>
    <n v="-4.1670316619676351E-3"/>
    <n v="1.1317214910325779E-3"/>
    <n v="1.2259152556755804E-2"/>
    <n v="5.5982747021068313E-3"/>
    <x v="7"/>
    <x v="7"/>
  </r>
  <r>
    <x v="1370"/>
    <n v="124516.39"/>
    <n v="126122.7"/>
    <n v="124236.64"/>
    <n v="125707.59"/>
    <x v="1361"/>
    <x v="1"/>
    <x v="0"/>
    <n v="-5.7434877241702154E-4"/>
    <n v="5.6747662261513732E-3"/>
    <n v="-1.3921256149661554E-3"/>
    <n v="-8.5811708490233229E-3"/>
    <n v="-2.3063454775449355E-2"/>
    <n v="-2.4679887561588232E-2"/>
    <n v="-1.9381134408588019E-2"/>
    <n v="-8.2537033428647932E-3"/>
    <n v="-1.4914581197513765E-2"/>
    <n v="-2.8098871959755134E-2"/>
    <x v="8"/>
    <x v="4"/>
  </r>
  <r>
    <x v="1371"/>
    <n v="125933.19"/>
    <n v="126655.13"/>
    <n v="125202.23"/>
    <n v="125635.39"/>
    <x v="1362"/>
    <x v="0"/>
    <x v="0"/>
    <n v="6.2491149985683947E-3"/>
    <n v="-8.1777684254913385E-4"/>
    <n v="-8.0068220766063014E-3"/>
    <n v="-2.2489106003032333E-2"/>
    <n v="-2.410553878917121E-2"/>
    <n v="-1.8806785636170997E-2"/>
    <n v="-7.6793545704477717E-3"/>
    <n v="-1.4340232425096744E-2"/>
    <n v="-2.7524523187338112E-2"/>
    <n v="-3.6528361127585618E-2"/>
    <x v="9"/>
    <x v="4"/>
  </r>
  <r>
    <x v="1372"/>
    <n v="125436.86"/>
    <n v="126763.42"/>
    <n v="124633.7"/>
    <n v="126420.5"/>
    <x v="1363"/>
    <x v="1"/>
    <x v="0"/>
    <n v="-7.0668918411175285E-3"/>
    <n v="-1.4255937075174696E-2"/>
    <n v="-2.8738221001600728E-2"/>
    <n v="-3.0354653787739605E-2"/>
    <n v="-2.5055900634739392E-2"/>
    <n v="-1.3928469569016166E-2"/>
    <n v="-2.0589347423665139E-2"/>
    <n v="-3.3773638185906507E-2"/>
    <n v="-4.2777476126154013E-2"/>
    <n v="-3.0467931769417311E-2"/>
    <x v="9"/>
    <x v="5"/>
  </r>
  <r>
    <x v="1373"/>
    <n v="125978.31"/>
    <n v="126573.91"/>
    <n v="125391.74"/>
    <n v="125527.1"/>
    <x v="1364"/>
    <x v="0"/>
    <x v="0"/>
    <n v="-7.1890452340571676E-3"/>
    <n v="-2.1671329160483199E-2"/>
    <n v="-2.3287761946622076E-2"/>
    <n v="-1.7989008793621863E-2"/>
    <n v="-6.8615777278986378E-3"/>
    <n v="-1.352245558254761E-2"/>
    <n v="-2.6706746344788979E-2"/>
    <n v="-3.5710584285036484E-2"/>
    <n v="-2.3401039928299783E-2"/>
    <n v="-3.2955217210968279E-2"/>
    <x v="5"/>
    <x v="6"/>
  </r>
  <r>
    <x v="1374"/>
    <n v="126754.4"/>
    <n v="127674.87"/>
    <n v="124561.51"/>
    <n v="124624.68"/>
    <x v="1365"/>
    <x v="0"/>
    <x v="0"/>
    <n v="-1.4482283926426032E-2"/>
    <n v="-1.6098716712564909E-2"/>
    <n v="-1.0799963559564696E-2"/>
    <n v="3.2746750615852971E-4"/>
    <n v="-6.3334103484904425E-3"/>
    <n v="-1.9517701110731811E-2"/>
    <n v="-2.8521539050979317E-2"/>
    <n v="-1.6211994694242615E-2"/>
    <n v="-2.5766171976911112E-2"/>
    <n v="-1.2904412599332504E-2"/>
    <x v="6"/>
    <x v="7"/>
  </r>
  <r>
    <x v="1375"/>
    <n v="124769.07"/>
    <n v="125139.06"/>
    <n v="122720.56"/>
    <n v="122819.83"/>
    <x v="1366"/>
    <x v="0"/>
    <x v="0"/>
    <n v="-1.6164327861388772E-3"/>
    <n v="3.6823203668613358E-3"/>
    <n v="1.4809751432584561E-2"/>
    <n v="8.1488735779355892E-3"/>
    <n v="-5.0354171843057793E-3"/>
    <n v="-1.4039255124553285E-2"/>
    <n v="-1.7297107678165835E-3"/>
    <n v="-1.128388805048508E-2"/>
    <n v="1.5778713270935274E-3"/>
    <n v="2.2271838479437367E-3"/>
    <x v="7"/>
    <x v="8"/>
  </r>
  <r>
    <x v="1376"/>
    <n v="123460.55"/>
    <n v="123920.79"/>
    <n v="121935.46"/>
    <n v="122621.3"/>
    <x v="1367"/>
    <x v="0"/>
    <x v="0"/>
    <n v="5.298753153000213E-3"/>
    <n v="1.6426184218723439E-2"/>
    <n v="9.7653063640744664E-3"/>
    <n v="-3.4189843981669021E-3"/>
    <n v="-1.2422822338414408E-2"/>
    <n v="-1.1327798167770631E-4"/>
    <n v="-9.6674552643462031E-3"/>
    <n v="3.1943041132324046E-3"/>
    <n v="3.8436166340826139E-3"/>
    <n v="3.7715266436679773E-3"/>
    <x v="8"/>
    <x v="9"/>
  </r>
  <r>
    <x v="1377"/>
    <n v="123009.34"/>
    <n v="123677.13"/>
    <n v="122458.86"/>
    <n v="123271.03999999999"/>
    <x v="1368"/>
    <x v="1"/>
    <x v="0"/>
    <n v="1.1127431065723226E-2"/>
    <n v="4.4665532110742534E-3"/>
    <n v="-8.7177375511671151E-3"/>
    <n v="-1.7721575491414621E-2"/>
    <n v="-5.4120311346779193E-3"/>
    <n v="-1.4966208417346416E-2"/>
    <n v="-2.1044490397678084E-3"/>
    <n v="-1.4551365189175991E-3"/>
    <n v="-1.5272265093322357E-3"/>
    <n v="-1.0829212605771077E-2"/>
    <x v="9"/>
    <x v="0"/>
  </r>
  <r>
    <x v="1378"/>
    <n v="123884.69"/>
    <n v="124967.6"/>
    <n v="123812.5"/>
    <n v="124642.73"/>
    <x v="1369"/>
    <x v="1"/>
    <x v="0"/>
    <n v="-6.6608778546489722E-3"/>
    <n v="-1.9845168616890341E-2"/>
    <n v="-2.8849006557137846E-2"/>
    <n v="-1.6539462200401145E-2"/>
    <n v="-2.6093639483069642E-2"/>
    <n v="-1.3231880105491034E-2"/>
    <n v="-1.2582567584640825E-2"/>
    <n v="-1.2654657575055461E-2"/>
    <n v="-2.1956643671494303E-2"/>
    <n v="-1.6861611250164388E-2"/>
    <x v="9"/>
    <x v="1"/>
  </r>
  <r>
    <x v="1379"/>
    <n v="124931.5"/>
    <n v="124931.5"/>
    <n v="123514.7"/>
    <n v="123812.5"/>
    <x v="1370"/>
    <x v="0"/>
    <x v="0"/>
    <n v="-1.3184290762241369E-2"/>
    <n v="-2.2188128702488874E-2"/>
    <n v="-9.8785843457521727E-3"/>
    <n v="-1.9432761628420669E-2"/>
    <n v="-6.5710022508420618E-3"/>
    <n v="-5.9216897299918525E-3"/>
    <n v="-5.9937797204064891E-3"/>
    <n v="-1.529576581684533E-2"/>
    <n v="-1.0200733395515416E-2"/>
    <n v="2.7618094903298918E-3"/>
    <x v="0"/>
    <x v="2"/>
  </r>
  <r>
    <x v="1380"/>
    <n v="123324.56"/>
    <n v="123333.43"/>
    <n v="121913.97"/>
    <n v="122180.12"/>
    <x v="1371"/>
    <x v="0"/>
    <x v="0"/>
    <n v="-9.0038379402475055E-3"/>
    <n v="3.3057064164891958E-3"/>
    <n v="-6.2484708661793009E-3"/>
    <n v="6.6132885113993067E-3"/>
    <n v="7.262601032249516E-3"/>
    <n v="7.1905110418348794E-3"/>
    <n v="-2.1114750546039618E-3"/>
    <n v="2.983557366725953E-3"/>
    <n v="1.594610025257126E-2"/>
    <n v="1.5374206098357712E-2"/>
    <x v="1"/>
    <x v="3"/>
  </r>
  <r>
    <x v="1381"/>
    <n v="122286.58"/>
    <n v="123244.71"/>
    <n v="120884.86"/>
    <n v="121080.03"/>
    <x v="1372"/>
    <x v="0"/>
    <x v="0"/>
    <n v="1.2309544356736701E-2"/>
    <n v="2.7553670740682046E-3"/>
    <n v="1.5617126451646812E-2"/>
    <n v="1.6266438972497022E-2"/>
    <n v="1.6194348982082385E-2"/>
    <n v="6.8923628856435437E-3"/>
    <n v="1.1987395306973458E-2"/>
    <n v="2.4949938192818766E-2"/>
    <n v="2.4378044038605218E-2"/>
    <n v="3.3891577635185577E-2"/>
    <x v="0"/>
    <x v="2"/>
  </r>
  <r>
    <x v="1382"/>
    <n v="120813.88"/>
    <n v="122588.21"/>
    <n v="120476.76"/>
    <n v="122570.47"/>
    <x v="1373"/>
    <x v="1"/>
    <x v="0"/>
    <n v="-9.5541772826684968E-3"/>
    <n v="3.3075820949101109E-3"/>
    <n v="3.9568946157603202E-3"/>
    <n v="3.8848046253456836E-3"/>
    <n v="-5.4171814710931576E-3"/>
    <n v="-3.2214904976324288E-4"/>
    <n v="1.2640393836082064E-2"/>
    <n v="1.2068499681868516E-2"/>
    <n v="2.1582033278448876E-2"/>
    <n v="3.1997962822668091E-2"/>
    <x v="0"/>
    <x v="3"/>
  </r>
  <r>
    <x v="1383"/>
    <n v="122783.39"/>
    <n v="122960.82"/>
    <n v="121204.24"/>
    <n v="121399.41"/>
    <x v="1374"/>
    <x v="0"/>
    <x v="0"/>
    <n v="1.2861759377578608E-2"/>
    <n v="1.3511071898428817E-2"/>
    <n v="1.343898190801418E-2"/>
    <n v="4.1369958115753391E-3"/>
    <n v="9.2320282329052539E-3"/>
    <n v="2.2194571118750561E-2"/>
    <n v="2.1622676964537013E-2"/>
    <n v="3.1136210561117372E-2"/>
    <n v="4.1552140105336588E-2"/>
    <n v="4.7162233958389588E-2"/>
    <x v="0"/>
    <x v="0"/>
  </r>
  <r>
    <x v="1384"/>
    <n v="121842.99"/>
    <n v="123200.35"/>
    <n v="121842.99"/>
    <n v="122960.82"/>
    <x v="1375"/>
    <x v="1"/>
    <x v="0"/>
    <n v="6.493125208502093E-4"/>
    <n v="5.772225304355727E-4"/>
    <n v="-8.7247635660032685E-3"/>
    <n v="-3.6297311446733538E-3"/>
    <n v="9.3328117411719536E-3"/>
    <n v="8.7609175869584055E-3"/>
    <n v="1.8274451183538765E-2"/>
    <n v="2.869038072775798E-2"/>
    <n v="3.430047458081098E-2"/>
    <n v="2.8303266612202505E-2"/>
    <x v="1"/>
    <x v="1"/>
  </r>
  <r>
    <x v="1385"/>
    <n v="122863.23"/>
    <n v="123138.25"/>
    <n v="121745.41"/>
    <n v="123040.66"/>
    <x v="1376"/>
    <x v="1"/>
    <x v="0"/>
    <n v="-7.2089990414636596E-5"/>
    <n v="-9.3740760868534778E-3"/>
    <n v="-4.2790436655235631E-3"/>
    <n v="8.6834992203217443E-3"/>
    <n v="8.1116050661081962E-3"/>
    <n v="1.7625138662688555E-2"/>
    <n v="2.8041068206907771E-2"/>
    <n v="3.3651162059960771E-2"/>
    <n v="2.7653954091352295E-2"/>
    <n v="1.7832137469254383E-2"/>
    <x v="2"/>
    <x v="2"/>
  </r>
  <r>
    <x v="1386"/>
    <n v="122614.83"/>
    <n v="123333.43"/>
    <n v="122552.72"/>
    <n v="123031.79"/>
    <x v="1377"/>
    <x v="0"/>
    <x v="0"/>
    <n v="-9.3019860964388412E-3"/>
    <n v="-4.2069536751089265E-3"/>
    <n v="8.7555892107363809E-3"/>
    <n v="8.1836950565228328E-3"/>
    <n v="1.7697228653103192E-2"/>
    <n v="2.8113158197322408E-2"/>
    <n v="3.3723252050375407E-2"/>
    <n v="2.7726044081766932E-2"/>
    <n v="1.790422745966902E-2"/>
    <n v="2.1163442208538052E-2"/>
    <x v="3"/>
    <x v="3"/>
  </r>
  <r>
    <x v="1387"/>
    <n v="122251.09"/>
    <n v="122410.78"/>
    <n v="121834.12"/>
    <n v="121887.35"/>
    <x v="1378"/>
    <x v="0"/>
    <x v="0"/>
    <n v="5.0950324213299147E-3"/>
    <n v="1.8057575307175222E-2"/>
    <n v="1.7485681152961674E-2"/>
    <n v="2.6999214749542033E-2"/>
    <n v="3.7415144293761249E-2"/>
    <n v="4.3025238146814249E-2"/>
    <n v="3.7028030178205773E-2"/>
    <n v="2.7206213556107861E-2"/>
    <n v="3.0465428304976894E-2"/>
    <n v="3.5832627809587181E-2"/>
    <x v="4"/>
    <x v="3"/>
  </r>
  <r>
    <x v="1388"/>
    <n v="122038.17"/>
    <n v="122517.24"/>
    <n v="121772.02"/>
    <n v="122508.37"/>
    <x v="1379"/>
    <x v="1"/>
    <x v="0"/>
    <n v="1.2962542885845307E-2"/>
    <n v="1.2390648731631759E-2"/>
    <n v="2.1904182328212118E-2"/>
    <n v="3.2320111872431334E-2"/>
    <n v="3.7930205725484334E-2"/>
    <n v="3.1932997756875858E-2"/>
    <n v="2.2111181134777946E-2"/>
    <n v="2.5370395883646979E-2"/>
    <n v="3.0737595388257266E-2"/>
    <n v="4.5769914164977554E-2"/>
    <x v="0"/>
    <x v="2"/>
  </r>
  <r>
    <x v="1389"/>
    <n v="122588.21"/>
    <n v="124158.49"/>
    <n v="122517.24"/>
    <n v="124096.39"/>
    <x v="1380"/>
    <x v="1"/>
    <x v="0"/>
    <n v="-5.7189415421354806E-4"/>
    <n v="8.9416394423668111E-3"/>
    <n v="1.9357568986586027E-2"/>
    <n v="2.4967662839639027E-2"/>
    <n v="1.8970454871030551E-2"/>
    <n v="9.148638248932639E-3"/>
    <n v="1.2407852997801672E-2"/>
    <n v="1.7775052502411959E-2"/>
    <n v="3.2807371279132247E-2"/>
    <n v="1.8274520252400062E-2"/>
    <x v="1"/>
    <x v="3"/>
  </r>
  <r>
    <x v="1390"/>
    <n v="123679.42"/>
    <n v="124894.84"/>
    <n v="123679.42"/>
    <n v="124025.42"/>
    <x v="1381"/>
    <x v="0"/>
    <x v="0"/>
    <n v="9.5135335965803591E-3"/>
    <n v="1.9929463140799575E-2"/>
    <n v="2.5539556993852575E-2"/>
    <n v="1.9542349025244099E-2"/>
    <n v="9.7205324031461871E-3"/>
    <n v="1.297974715201522E-2"/>
    <n v="1.8346946656625507E-2"/>
    <n v="3.3379265433345795E-2"/>
    <n v="1.884641440661361E-2"/>
    <n v="2.3481263966551147E-2"/>
    <x v="2"/>
    <x v="3"/>
  </r>
  <r>
    <x v="1391"/>
    <n v="124646.43"/>
    <n v="126509.47"/>
    <n v="124575.46"/>
    <n v="125205.34"/>
    <x v="1382"/>
    <x v="1"/>
    <x v="0"/>
    <n v="1.0415929544219216E-2"/>
    <n v="1.6026023397272215E-2"/>
    <n v="1.002881542866374E-2"/>
    <n v="2.0699880656582792E-4"/>
    <n v="3.4662135554348605E-3"/>
    <n v="8.8334130600451477E-3"/>
    <n v="2.3865731836765436E-2"/>
    <n v="9.3328808100332505E-3"/>
    <n v="1.3967730369970788E-2"/>
    <n v="5.5796088514135089E-3"/>
    <x v="3"/>
    <x v="0"/>
  </r>
  <r>
    <x v="1392"/>
    <n v="125799.74"/>
    <n v="126509.47"/>
    <n v="124673.04"/>
    <n v="126509.47"/>
    <x v="1383"/>
    <x v="1"/>
    <x v="0"/>
    <n v="5.6100938530529998E-3"/>
    <n v="-3.8711411555547581E-4"/>
    <n v="-1.0208930737653388E-2"/>
    <n v="-6.9497159887843551E-3"/>
    <n v="-1.582516484174068E-3"/>
    <n v="1.344980229254622E-2"/>
    <n v="-1.0830487341859651E-3"/>
    <n v="3.5518008257515721E-3"/>
    <n v="-4.8363206928057068E-3"/>
    <n v="3.7637147294811157E-3"/>
    <x v="4"/>
    <x v="1"/>
  </r>
  <r>
    <x v="1393"/>
    <n v="124912.58"/>
    <n v="127485.35"/>
    <n v="124912.58"/>
    <n v="127219.2"/>
    <x v="1384"/>
    <x v="1"/>
    <x v="0"/>
    <n v="-5.9972079686084756E-3"/>
    <n v="-1.5819024590706388E-2"/>
    <n v="-1.2559809841837355E-2"/>
    <n v="-7.1926103372270678E-3"/>
    <n v="7.8397084394932204E-3"/>
    <n v="-6.6931425872389649E-3"/>
    <n v="-2.0582930273014277E-3"/>
    <n v="-1.0446414545858707E-2"/>
    <n v="-1.8463791235718841E-3"/>
    <n v="-1.6942808950701993E-2"/>
    <x v="5"/>
    <x v="4"/>
  </r>
  <r>
    <x v="1394"/>
    <n v="127494.22"/>
    <n v="127778.12"/>
    <n v="126083.63"/>
    <n v="126456.24"/>
    <x v="1385"/>
    <x v="0"/>
    <x v="0"/>
    <n v="-9.821816622097912E-3"/>
    <n v="-6.5626018732288793E-3"/>
    <n v="-1.1954023686185922E-3"/>
    <n v="1.3836916408101696E-2"/>
    <n v="-6.9593461863048933E-4"/>
    <n v="3.9389149413070479E-3"/>
    <n v="-4.4492065772502309E-3"/>
    <n v="4.1508288450365916E-3"/>
    <n v="-1.0945600982093517E-2"/>
    <n v="-1.811282926988067E-2"/>
    <x v="6"/>
    <x v="4"/>
  </r>
  <r>
    <x v="1395"/>
    <n v="126527.22"/>
    <n v="126766.75"/>
    <n v="124806.12"/>
    <n v="125214.21"/>
    <x v="1386"/>
    <x v="0"/>
    <x v="0"/>
    <n v="3.2592147488690326E-3"/>
    <n v="8.6264142534793198E-3"/>
    <n v="2.3658733030199608E-2"/>
    <n v="9.1258820034674226E-3"/>
    <n v="1.376073156340496E-2"/>
    <n v="5.372610044847681E-3"/>
    <n v="1.3972645467134504E-2"/>
    <n v="-1.1237843599956054E-3"/>
    <n v="-8.2910126477827584E-3"/>
    <n v="-1.5509900363999685E-2"/>
    <x v="7"/>
    <x v="4"/>
  </r>
  <r>
    <x v="1396"/>
    <n v="124442.38"/>
    <n v="125622.31"/>
    <n v="124025.42"/>
    <n v="125622.31"/>
    <x v="1387"/>
    <x v="1"/>
    <x v="0"/>
    <n v="5.3671995046102872E-3"/>
    <n v="2.0399518281330575E-2"/>
    <n v="5.86666725459839E-3"/>
    <n v="1.0501516814535927E-2"/>
    <n v="2.1133952959786484E-3"/>
    <n v="1.0713430718265471E-2"/>
    <n v="-4.3829991088646381E-3"/>
    <n v="-1.1550227396651791E-2"/>
    <n v="-1.8769115112868717E-2"/>
    <n v="-1.2721575357569903E-2"/>
    <x v="8"/>
    <x v="5"/>
  </r>
  <r>
    <x v="1397"/>
    <n v="126287.67999999999"/>
    <n v="126500.6"/>
    <n v="125799.74"/>
    <n v="126296.55"/>
    <x v="1388"/>
    <x v="1"/>
    <x v="0"/>
    <n v="1.5032318776720288E-2"/>
    <n v="4.9946774998810284E-4"/>
    <n v="5.1343173099256401E-3"/>
    <n v="-3.2538042086316388E-3"/>
    <n v="5.3462312136551837E-3"/>
    <n v="-9.7501986134749252E-3"/>
    <n v="-1.6917426901262078E-2"/>
    <n v="-2.4136314617479004E-2"/>
    <n v="-1.808877486218019E-2"/>
    <n v="-3.0039600285204582E-2"/>
    <x v="9"/>
    <x v="4"/>
  </r>
  <r>
    <x v="1398"/>
    <n v="126864.34"/>
    <n v="128283.8"/>
    <n v="126819.98"/>
    <n v="128195.08"/>
    <x v="1389"/>
    <x v="1"/>
    <x v="0"/>
    <n v="-1.4532851026732185E-2"/>
    <n v="-9.8980014667946481E-3"/>
    <n v="-1.8286122985351927E-2"/>
    <n v="-9.6860875630651044E-3"/>
    <n v="-2.4782517390195213E-2"/>
    <n v="-3.1949745677982366E-2"/>
    <n v="-3.9168633394199293E-2"/>
    <n v="-3.3121093638900478E-2"/>
    <n v="-4.507191906192487E-2"/>
    <n v="-5.6442912204093587E-2"/>
    <x v="6"/>
    <x v="4"/>
  </r>
  <r>
    <x v="1399"/>
    <n v="128017.65"/>
    <n v="128549.95"/>
    <n v="126207.84"/>
    <n v="126332.04"/>
    <x v="1390"/>
    <x v="0"/>
    <x v="0"/>
    <n v="4.6348495599375372E-3"/>
    <n v="-3.7532719586197416E-3"/>
    <n v="4.8467634636670809E-3"/>
    <n v="-1.0249666363463028E-2"/>
    <n v="-1.7416894651250181E-2"/>
    <n v="-2.4635782367467107E-2"/>
    <n v="-1.8588242612168293E-2"/>
    <n v="-3.0539068035192685E-2"/>
    <n v="-4.1910061177361402E-2"/>
    <n v="-6.1470535366070722E-2"/>
    <x v="7"/>
    <x v="4"/>
  </r>
  <r>
    <x v="1400"/>
    <n v="126154.61"/>
    <n v="127378.89"/>
    <n v="125826.36"/>
    <n v="126917.57"/>
    <x v="1391"/>
    <x v="1"/>
    <x v="0"/>
    <n v="-8.3881215185572788E-3"/>
    <n v="2.1191390372954366E-4"/>
    <n v="-1.4884515923400565E-2"/>
    <n v="-2.2051744211187718E-2"/>
    <n v="-2.9270631927404644E-2"/>
    <n v="-2.322309217210583E-2"/>
    <n v="-3.5173917595130222E-2"/>
    <n v="-4.6544910737298939E-2"/>
    <n v="-6.6105384926008259E-2"/>
    <n v="-7.0962326003191967E-2"/>
    <x v="8"/>
    <x v="4"/>
  </r>
  <r>
    <x v="1401"/>
    <n v="126509.47"/>
    <n v="126607.06"/>
    <n v="125852.97"/>
    <n v="125852.97"/>
    <x v="1392"/>
    <x v="0"/>
    <x v="0"/>
    <n v="8.6000354222868225E-3"/>
    <n v="-6.4963944048432865E-3"/>
    <n v="-1.3663622692630439E-2"/>
    <n v="-2.0882510408847366E-2"/>
    <n v="-1.4834970653548551E-2"/>
    <n v="-2.6785796076572943E-2"/>
    <n v="-3.815678921874166E-2"/>
    <n v="-5.771726340745098E-2"/>
    <n v="-6.2574204484634688E-2"/>
    <n v="-4.0198440439573879E-2"/>
    <x v="9"/>
    <x v="5"/>
  </r>
  <r>
    <x v="1402"/>
    <n v="126873.21"/>
    <n v="126988.54"/>
    <n v="126296.55"/>
    <n v="126935.31"/>
    <x v="1393"/>
    <x v="1"/>
    <x v="0"/>
    <n v="-1.5096429827130109E-2"/>
    <n v="-2.2263658114917262E-2"/>
    <n v="-2.9482545831134188E-2"/>
    <n v="-2.3435006075835374E-2"/>
    <n v="-3.5385831498859766E-2"/>
    <n v="-4.6756824641028483E-2"/>
    <n v="-6.6317298829737803E-2"/>
    <n v="-7.117423990692151E-2"/>
    <n v="-4.8798475861860702E-2"/>
    <n v="-6.8848371495943028E-2"/>
    <x v="9"/>
    <x v="6"/>
  </r>
  <r>
    <x v="1403"/>
    <n v="126855.47"/>
    <n v="127201.46"/>
    <n v="124788.38"/>
    <n v="125019.04"/>
    <x v="1394"/>
    <x v="0"/>
    <x v="0"/>
    <n v="-7.1672282877871529E-3"/>
    <n v="-1.4386116004004079E-2"/>
    <n v="-8.338576248705265E-3"/>
    <n v="-2.0289401671729657E-2"/>
    <n v="-3.1660394813898374E-2"/>
    <n v="-5.1220869002607694E-2"/>
    <n v="-5.6077810079791401E-2"/>
    <n v="-3.3702046034730593E-2"/>
    <n v="-5.3751941668812919E-2"/>
    <n v="-5.2103186986732219E-2"/>
    <x v="9"/>
    <x v="7"/>
  </r>
  <r>
    <x v="1404"/>
    <n v="124735.15"/>
    <n v="125072.27"/>
    <n v="123564.09"/>
    <n v="124123"/>
    <x v="1395"/>
    <x v="0"/>
    <x v="0"/>
    <n v="-7.2188877162169263E-3"/>
    <n v="-1.1713479609181121E-3"/>
    <n v="-1.3122173383942504E-2"/>
    <n v="-2.4493166526111221E-2"/>
    <n v="-4.4053640714820541E-2"/>
    <n v="-4.8910581792004248E-2"/>
    <n v="-2.653481774694344E-2"/>
    <n v="-4.6584713381025766E-2"/>
    <n v="-4.4935958698945067E-2"/>
    <n v="-6.9402819277428418E-2"/>
    <x v="8"/>
    <x v="4"/>
  </r>
  <r>
    <x v="1405"/>
    <n v="124451.25"/>
    <n v="125010.17"/>
    <n v="123085.02"/>
    <n v="123226.97"/>
    <x v="1396"/>
    <x v="0"/>
    <x v="0"/>
    <n v="6.0475397552988142E-3"/>
    <n v="-5.9032856677255774E-3"/>
    <n v="-1.7274278809894295E-2"/>
    <n v="-3.6834752998603615E-2"/>
    <n v="-4.1691694075787322E-2"/>
    <n v="-1.9315930030726514E-2"/>
    <n v="-3.936582566480884E-2"/>
    <n v="-3.771707098272814E-2"/>
    <n v="-6.2183931561211492E-2"/>
    <n v="-6.0343151275093487E-2"/>
    <x v="9"/>
    <x v="5"/>
  </r>
  <r>
    <x v="1406"/>
    <n v="123404.4"/>
    <n v="124123"/>
    <n v="122641.44"/>
    <n v="123972.19"/>
    <x v="1397"/>
    <x v="1"/>
    <x v="0"/>
    <n v="-1.1950825423024392E-2"/>
    <n v="-2.3321818565193109E-2"/>
    <n v="-4.2882292753902429E-2"/>
    <n v="-4.7739233831086136E-2"/>
    <n v="-2.5363469786025328E-2"/>
    <n v="-4.5413365420107654E-2"/>
    <n v="-4.3764610738026954E-2"/>
    <n v="-6.8231471316510306E-2"/>
    <n v="-6.6390691030392301E-2"/>
    <n v="-5.7663136635488388E-2"/>
    <x v="9"/>
    <x v="6"/>
  </r>
  <r>
    <x v="1407"/>
    <n v="124469"/>
    <n v="124557.71"/>
    <n v="122055.91"/>
    <n v="122490.62"/>
    <x v="1398"/>
    <x v="0"/>
    <x v="0"/>
    <n v="-1.1370993142168717E-2"/>
    <n v="-3.0931467330878037E-2"/>
    <n v="-3.5788408408061745E-2"/>
    <n v="-1.3412644363000936E-2"/>
    <n v="-3.3462539997083263E-2"/>
    <n v="-3.1813785315002563E-2"/>
    <n v="-5.6280645893485914E-2"/>
    <n v="-5.443986560736791E-2"/>
    <n v="-4.5712311212463996E-2"/>
    <n v="-6.9998874384715526E-2"/>
    <x v="9"/>
    <x v="4"/>
  </r>
  <r>
    <x v="1408"/>
    <n v="122109.14"/>
    <n v="123182.61"/>
    <n v="120671.94"/>
    <n v="121097.78"/>
    <x v="1399"/>
    <x v="0"/>
    <x v="0"/>
    <n v="-1.956047418870932E-2"/>
    <n v="-2.4417415265893028E-2"/>
    <n v="-2.0416512208322191E-3"/>
    <n v="-2.2091546854914546E-2"/>
    <n v="-2.0442792172833846E-2"/>
    <n v="-4.4909652751317197E-2"/>
    <n v="-4.3068872465199193E-2"/>
    <n v="-3.4341318070295279E-2"/>
    <n v="-5.8627881242546809E-2"/>
    <n v="-5.3571841850576063E-2"/>
    <x v="7"/>
    <x v="5"/>
  </r>
  <r>
    <x v="1409"/>
    <n v="120920.34"/>
    <n v="121567.97"/>
    <n v="117291.85"/>
    <n v="118729.05"/>
    <x v="1400"/>
    <x v="0"/>
    <x v="0"/>
    <n v="-4.8569410771837074E-3"/>
    <n v="1.7518822967877101E-2"/>
    <n v="-2.5310726662052252E-3"/>
    <n v="-8.8231798412452545E-4"/>
    <n v="-2.5349178562607877E-2"/>
    <n v="-2.3508398276489872E-2"/>
    <n v="-1.4780843881585959E-2"/>
    <n v="-3.9067407053837488E-2"/>
    <n v="-3.4011367661866743E-2"/>
    <n v="-1.61335558849518E-2"/>
    <x v="8"/>
    <x v="6"/>
  </r>
  <r>
    <x v="1410"/>
    <n v="118791.15"/>
    <n v="119669.44"/>
    <n v="117868.5"/>
    <n v="118152.39"/>
    <x v="1401"/>
    <x v="0"/>
    <x v="0"/>
    <n v="2.2375764045060809E-2"/>
    <n v="2.3258684109784822E-3"/>
    <n v="3.9746230930591819E-3"/>
    <n v="-2.049223748542417E-2"/>
    <n v="-1.8651457199306165E-2"/>
    <n v="-9.9239028044022515E-3"/>
    <n v="-3.4210465976653781E-2"/>
    <n v="-2.9154426584683035E-2"/>
    <n v="-1.1276614807768093E-2"/>
    <n v="1.2853964497727688E-4"/>
    <x v="9"/>
    <x v="7"/>
  </r>
  <r>
    <x v="1411"/>
    <n v="118915.36"/>
    <n v="120955.83"/>
    <n v="118915.36"/>
    <n v="120796.14"/>
    <x v="1402"/>
    <x v="1"/>
    <x v="0"/>
    <n v="-2.0049895634082326E-2"/>
    <n v="-1.8401140952001627E-2"/>
    <n v="-4.2868001530484978E-2"/>
    <n v="-4.1027221244366974E-2"/>
    <n v="-3.229966684946306E-2"/>
    <n v="-5.658623002171459E-2"/>
    <n v="-5.1530190629743844E-2"/>
    <n v="-3.3652378852828901E-2"/>
    <n v="-2.2247224400083532E-2"/>
    <n v="-2.495359489523874E-2"/>
    <x v="8"/>
    <x v="8"/>
  </r>
  <r>
    <x v="1412"/>
    <n v="120778.4"/>
    <n v="120991.32"/>
    <n v="118267.73"/>
    <n v="118374.19"/>
    <x v="1403"/>
    <x v="0"/>
    <x v="0"/>
    <n v="1.6487546820806998E-3"/>
    <n v="-2.2818105896402652E-2"/>
    <n v="-2.0977325610284647E-2"/>
    <n v="-1.2249771215380734E-2"/>
    <n v="-3.6536334387632263E-2"/>
    <n v="-3.1480294995661517E-2"/>
    <n v="-1.3602483218746575E-2"/>
    <n v="-2.1973287660012053E-3"/>
    <n v="-4.9036992611564134E-3"/>
    <n v="1.5616719152916847E-2"/>
    <x v="0"/>
    <x v="9"/>
  </r>
  <r>
    <x v="1413"/>
    <n v="118485.97"/>
    <n v="118871"/>
    <n v="117460.41"/>
    <n v="118569.36"/>
    <x v="1404"/>
    <x v="1"/>
    <x v="0"/>
    <n v="-2.4466860578483351E-2"/>
    <n v="-2.2626080292365347E-2"/>
    <n v="-1.3898525897461433E-2"/>
    <n v="-3.8185089069712963E-2"/>
    <n v="-3.3129049677742217E-2"/>
    <n v="-1.5251237900827275E-2"/>
    <n v="-3.8460834480819051E-3"/>
    <n v="-6.5524539432371132E-3"/>
    <n v="1.3967964470836147E-2"/>
    <n v="1.3385146639874335E-2"/>
    <x v="1"/>
    <x v="0"/>
  </r>
  <r>
    <x v="1414"/>
    <n v="118613.72"/>
    <n v="118986.33"/>
    <n v="115508.65"/>
    <n v="115668.34"/>
    <x v="1405"/>
    <x v="0"/>
    <x v="0"/>
    <n v="1.8407802861180045E-3"/>
    <n v="1.0568334681021918E-2"/>
    <n v="-1.3718228491229612E-2"/>
    <n v="-8.6621890992588657E-3"/>
    <n v="9.2156226776560768E-3"/>
    <n v="2.0620777130401446E-2"/>
    <n v="1.7914406635246238E-2"/>
    <n v="3.8434825049319499E-2"/>
    <n v="3.7852007218357686E-2"/>
    <n v="4.3100593185883884E-2"/>
    <x v="0"/>
    <x v="1"/>
  </r>
  <r>
    <x v="1415"/>
    <n v="116040.95"/>
    <n v="116910.37"/>
    <n v="115260.24"/>
    <n v="115881.26"/>
    <x v="1406"/>
    <x v="1"/>
    <x v="0"/>
    <n v="8.7275543949039136E-3"/>
    <n v="-1.5559008777347616E-2"/>
    <n v="-1.050296938537687E-2"/>
    <n v="7.3748423915380723E-3"/>
    <n v="1.8779996844283442E-2"/>
    <n v="1.6073626349128234E-2"/>
    <n v="3.6594044763201494E-2"/>
    <n v="3.6011226932239682E-2"/>
    <n v="4.125981289976588E-2"/>
    <n v="3.1034990961286923E-2"/>
    <x v="1"/>
    <x v="2"/>
  </r>
  <r>
    <x v="1416"/>
    <n v="115845.77"/>
    <n v="117691.07"/>
    <n v="115340.09"/>
    <n v="116892.62"/>
    <x v="1407"/>
    <x v="1"/>
    <x v="0"/>
    <n v="-2.428656317225153E-2"/>
    <n v="-1.9230523780280784E-2"/>
    <n v="-1.3527120033658413E-3"/>
    <n v="1.0052442449379528E-2"/>
    <n v="7.3460719542243202E-3"/>
    <n v="2.7866490368297581E-2"/>
    <n v="2.7283672537335768E-2"/>
    <n v="3.2532258504861966E-2"/>
    <n v="2.230743656638301E-2"/>
    <n v="9.1197220464417361E-3"/>
    <x v="2"/>
    <x v="3"/>
  </r>
  <r>
    <x v="1417"/>
    <n v="116520.01"/>
    <n v="116803.91"/>
    <n v="113636.73"/>
    <n v="114053.7"/>
    <x v="1408"/>
    <x v="0"/>
    <x v="0"/>
    <n v="5.0560393919707458E-3"/>
    <n v="2.2933851168885688E-2"/>
    <n v="3.4339005621631058E-2"/>
    <n v="3.163263512647585E-2"/>
    <n v="5.215305354054911E-2"/>
    <n v="5.1570235709587298E-2"/>
    <n v="5.6818821677113496E-2"/>
    <n v="4.6593999738634539E-2"/>
    <n v="3.3406285218693266E-2"/>
    <n v="3.9420081730119461E-2"/>
    <x v="3"/>
    <x v="3"/>
  </r>
  <r>
    <x v="1418"/>
    <n v="113379.46"/>
    <n v="115721.57"/>
    <n v="113308.48"/>
    <n v="114630.36"/>
    <x v="1409"/>
    <x v="1"/>
    <x v="0"/>
    <n v="1.7877811776914942E-2"/>
    <n v="2.9282966229660312E-2"/>
    <n v="2.6576595734505104E-2"/>
    <n v="4.7097014148578364E-2"/>
    <n v="4.6514196317616552E-2"/>
    <n v="5.176278228514275E-2"/>
    <n v="4.1537960346663794E-2"/>
    <n v="2.835024582672252E-2"/>
    <n v="3.4364042338148715E-2"/>
    <n v="3.1707212097464299E-2"/>
    <x v="4"/>
    <x v="3"/>
  </r>
  <r>
    <x v="1419"/>
    <n v="114408.57"/>
    <n v="117087.8"/>
    <n v="114089.19"/>
    <n v="116679.7"/>
    <x v="1410"/>
    <x v="1"/>
    <x v="0"/>
    <n v="1.140515445274537E-2"/>
    <n v="8.6987839575901615E-3"/>
    <n v="2.9219202371663422E-2"/>
    <n v="2.8636384540701609E-2"/>
    <n v="3.3884970508227807E-2"/>
    <n v="2.3660148569748851E-2"/>
    <n v="1.0472434049807577E-2"/>
    <n v="1.6486230561233772E-2"/>
    <n v="1.3829400320549357E-2"/>
    <n v="1.7381249187227943E-2"/>
    <x v="5"/>
    <x v="2"/>
  </r>
  <r>
    <x v="1420"/>
    <n v="116901.49"/>
    <n v="118525"/>
    <n v="116058.69"/>
    <n v="118010.45"/>
    <x v="1411"/>
    <x v="1"/>
    <x v="0"/>
    <n v="-2.7063704951552081E-3"/>
    <n v="1.7814047918918052E-2"/>
    <n v="1.723123008795624E-2"/>
    <n v="2.2479816055482438E-2"/>
    <n v="1.2254994117003482E-2"/>
    <n v="-9.3272040293779224E-4"/>
    <n v="5.0810761084884026E-3"/>
    <n v="2.4242458678039869E-3"/>
    <n v="5.9760947344825732E-3"/>
    <n v="1.1727452900034074E-2"/>
    <x v="6"/>
    <x v="3"/>
  </r>
  <r>
    <x v="1421"/>
    <n v="117992.71"/>
    <n v="118729.05"/>
    <n v="117194.26"/>
    <n v="117691.07"/>
    <x v="1412"/>
    <x v="0"/>
    <x v="0"/>
    <n v="2.052041841407326E-2"/>
    <n v="1.9937600583111448E-2"/>
    <n v="2.5186186550637646E-2"/>
    <n v="1.496136461215869E-2"/>
    <n v="1.7736500922174159E-3"/>
    <n v="7.7874466036436107E-3"/>
    <n v="5.130616362959195E-3"/>
    <n v="8.6824652296377813E-3"/>
    <n v="1.4433823395189282E-2"/>
    <n v="-6.9738222212570866E-3"/>
    <x v="7"/>
    <x v="4"/>
  </r>
  <r>
    <x v="1422"/>
    <n v="118041.08"/>
    <n v="120219.9"/>
    <n v="117918.58"/>
    <n v="120106.14"/>
    <x v="1413"/>
    <x v="1"/>
    <x v="0"/>
    <n v="-5.8281783096181261E-4"/>
    <n v="4.6657681365643855E-3"/>
    <n v="-5.5590538019145708E-3"/>
    <n v="-1.8746768321855845E-2"/>
    <n v="-1.273297181042965E-2"/>
    <n v="-1.5389802051114065E-2"/>
    <n v="-1.1837953184435479E-2"/>
    <n v="-6.0865950188839779E-3"/>
    <n v="-2.7494240635330347E-2"/>
    <n v="-9.289218552006262E-3"/>
    <x v="8"/>
    <x v="5"/>
  </r>
  <r>
    <x v="1423"/>
    <n v="119756.13"/>
    <n v="120473.65"/>
    <n v="118881.11"/>
    <n v="120036.14"/>
    <x v="1414"/>
    <x v="0"/>
    <x v="0"/>
    <n v="5.2485859675261981E-3"/>
    <n v="-4.9762359709527582E-3"/>
    <n v="-1.8163950490894032E-2"/>
    <n v="-1.2150153979467837E-2"/>
    <n v="-1.4806984220152253E-2"/>
    <n v="-1.1255135353473666E-2"/>
    <n v="-5.5037771879221653E-3"/>
    <n v="-2.6911422804368534E-2"/>
    <n v="-8.7064007210444494E-3"/>
    <n v="4.0225610788684474E-3"/>
    <x v="9"/>
    <x v="6"/>
  </r>
  <r>
    <x v="1424"/>
    <n v="119659.88"/>
    <n v="120998.67"/>
    <n v="119266.12"/>
    <n v="120666.16"/>
    <x v="1415"/>
    <x v="1"/>
    <x v="0"/>
    <n v="-1.0224821938478956E-2"/>
    <n v="-2.341253645842023E-2"/>
    <n v="-1.7398739946994035E-2"/>
    <n v="-2.0055570187678451E-2"/>
    <n v="-1.6503721320999865E-2"/>
    <n v="-1.0752363155448363E-2"/>
    <n v="-3.2160008771894733E-2"/>
    <n v="-1.3954986688570648E-2"/>
    <n v="-1.2260248886577507E-3"/>
    <n v="-1.2260248886577507E-3"/>
    <x v="1"/>
    <x v="7"/>
  </r>
  <r>
    <x v="1425"/>
    <n v="120596.16"/>
    <n v="120596.16"/>
    <n v="118741.1"/>
    <n v="119432.37"/>
    <x v="1416"/>
    <x v="0"/>
    <x v="0"/>
    <n v="-1.3187714519941274E-2"/>
    <n v="-7.1739180085150789E-3"/>
    <n v="-9.8307482491994946E-3"/>
    <n v="-6.2788993825209083E-3"/>
    <n v="-5.2754121696940715E-4"/>
    <n v="-2.1935186833415776E-2"/>
    <n v="-3.7301647500916912E-3"/>
    <n v="8.9987970498212055E-3"/>
    <n v="8.9987970498212055E-3"/>
    <n v="-6.1130461998332164E-3"/>
    <x v="2"/>
    <x v="8"/>
  </r>
  <r>
    <x v="1426"/>
    <n v="118487.34"/>
    <n v="119826.13"/>
    <n v="117358.56"/>
    <n v="117857.33"/>
    <x v="1417"/>
    <x v="0"/>
    <x v="0"/>
    <n v="6.0137965114261949E-3"/>
    <n v="3.3569662707417791E-3"/>
    <n v="6.9088151374203655E-3"/>
    <n v="1.2660173302971867E-2"/>
    <n v="-8.7474723134745025E-3"/>
    <n v="9.4575497698495825E-3"/>
    <n v="2.2186511569762479E-2"/>
    <n v="2.2186511569762479E-2"/>
    <n v="7.0746683201080574E-3"/>
    <n v="-9.5969160688496036E-3"/>
    <x v="3"/>
    <x v="4"/>
  </r>
  <r>
    <x v="1427"/>
    <n v="118268.59"/>
    <n v="119248.62"/>
    <n v="116903.55"/>
    <n v="118566.1"/>
    <x v="1418"/>
    <x v="1"/>
    <x v="0"/>
    <n v="-2.6568302406844158E-3"/>
    <n v="8.9501862599417059E-4"/>
    <n v="6.6463767915456717E-3"/>
    <n v="-1.4761268824900697E-2"/>
    <n v="3.4437532584233876E-3"/>
    <n v="1.6172715058336284E-2"/>
    <n v="1.6172715058336284E-2"/>
    <n v="1.0608718086818625E-3"/>
    <n v="-1.5610712580275798E-2"/>
    <n v="-5.8583132532463722E-3"/>
    <x v="4"/>
    <x v="5"/>
  </r>
  <r>
    <x v="1428"/>
    <n v="117778.57"/>
    <n v="119231.12"/>
    <n v="117603.57"/>
    <n v="118251.09"/>
    <x v="1419"/>
    <x v="0"/>
    <x v="0"/>
    <n v="3.5518488666785863E-3"/>
    <n v="9.3032070322300875E-3"/>
    <n v="-1.2104438584216282E-2"/>
    <n v="6.1005834991078034E-3"/>
    <n v="1.88295452990207E-2"/>
    <n v="1.88295452990207E-2"/>
    <n v="3.7177020493662782E-3"/>
    <n v="-1.2953882339591383E-2"/>
    <n v="-3.2014830125619564E-3"/>
    <n v="5.713806076106609E-3"/>
    <x v="5"/>
    <x v="6"/>
  </r>
  <r>
    <x v="1429"/>
    <n v="119178.62"/>
    <n v="120053.64"/>
    <n v="117218.56"/>
    <n v="118671.1"/>
    <x v="1420"/>
    <x v="1"/>
    <x v="0"/>
    <n v="5.7513581655515011E-3"/>
    <n v="-1.5656287450894868E-2"/>
    <n v="2.5487346324292171E-3"/>
    <n v="1.5277696432342114E-2"/>
    <n v="1.5277696432342114E-2"/>
    <n v="1.6585318268769189E-4"/>
    <n v="-1.6505731206269969E-2"/>
    <n v="-6.7533318792405428E-3"/>
    <n v="2.1619572094280226E-3"/>
    <n v="-2.4771616558957321E-3"/>
    <x v="6"/>
    <x v="7"/>
  </r>
  <r>
    <x v="1430"/>
    <n v="119091.11"/>
    <n v="119502.37"/>
    <n v="117918.58"/>
    <n v="119353.62"/>
    <x v="1421"/>
    <x v="1"/>
    <x v="0"/>
    <n v="-2.1407645616446369E-2"/>
    <n v="-3.2026235331222841E-3"/>
    <n v="9.5263382667906127E-3"/>
    <n v="9.5263382667906127E-3"/>
    <n v="-5.5855049828638093E-3"/>
    <n v="-2.225708937182147E-2"/>
    <n v="-1.2504690044792044E-2"/>
    <n v="-3.5894009561234785E-3"/>
    <n v="-8.2285198214472333E-3"/>
    <n v="-2.5022184609647558E-2"/>
    <x v="7"/>
    <x v="4"/>
  </r>
  <r>
    <x v="1431"/>
    <n v="119528.63"/>
    <n v="119826.13"/>
    <n v="116789.79"/>
    <n v="116798.54"/>
    <x v="1422"/>
    <x v="0"/>
    <x v="0"/>
    <n v="1.8205022083324085E-2"/>
    <n v="3.0933983883236982E-2"/>
    <n v="3.0933983883236982E-2"/>
    <n v="1.582214063358256E-2"/>
    <n v="-8.4944375537510108E-4"/>
    <n v="8.9029555716543252E-3"/>
    <n v="1.7818244660322891E-2"/>
    <n v="1.3179125794999136E-2"/>
    <n v="-3.6145389932011884E-3"/>
    <n v="-3.6145389932011884E-3"/>
    <x v="8"/>
    <x v="5"/>
  </r>
  <r>
    <x v="1432"/>
    <n v="117122.3"/>
    <n v="119038.61"/>
    <n v="116466.03"/>
    <n v="118924.86"/>
    <x v="1423"/>
    <x v="1"/>
    <x v="0"/>
    <n v="1.2728961799912897E-2"/>
    <n v="1.2728961799912897E-2"/>
    <n v="-2.3828814497415252E-3"/>
    <n v="-1.9054465838699186E-2"/>
    <n v="-9.3020665116697598E-3"/>
    <n v="-3.8677742300119444E-4"/>
    <n v="-5.0258962883249492E-3"/>
    <n v="-2.1819561076525273E-2"/>
    <n v="-2.1819561076525273E-2"/>
    <n v="-5.6420450634673269E-3"/>
    <x v="9"/>
    <x v="6"/>
  </r>
  <r>
    <x v="1433"/>
    <n v="119887.39"/>
    <n v="120552.41"/>
    <n v="119108.61"/>
    <n v="120438.65"/>
    <x v="1424"/>
    <x v="1"/>
    <x v="0"/>
    <n v="0"/>
    <n v="-1.5111843249654422E-2"/>
    <n v="-3.1783427638612083E-2"/>
    <n v="-2.2031028311582657E-2"/>
    <n v="-1.3115739222914091E-2"/>
    <n v="-1.7754858088237846E-2"/>
    <n v="-3.454852287643817E-2"/>
    <n v="-3.454852287643817E-2"/>
    <n v="-1.8371006863380224E-2"/>
    <n v="-2.466495063177343E-2"/>
    <x v="9"/>
    <x v="7"/>
  </r>
  <r>
    <x v="1434"/>
    <n v="120666.16"/>
    <n v="120832.42"/>
    <n v="119091.11"/>
    <n v="120438.65"/>
    <x v="0"/>
    <x v="0"/>
    <x v="0"/>
    <n v="-1.5111843249654422E-2"/>
    <n v="-3.1783427638612083E-2"/>
    <n v="-2.2031028311582657E-2"/>
    <n v="-1.3115739222914091E-2"/>
    <n v="-1.7754858088237846E-2"/>
    <n v="-3.454852287643817E-2"/>
    <n v="-3.454852287643817E-2"/>
    <n v="-1.8371006863380224E-2"/>
    <n v="-2.466495063177343E-2"/>
    <n v="-1.2220788836721064E-2"/>
    <x v="0"/>
    <x v="8"/>
  </r>
  <r>
    <x v="1435"/>
    <n v="119659.88"/>
    <n v="120036.14"/>
    <n v="118487.34"/>
    <n v="118618.6"/>
    <x v="1425"/>
    <x v="0"/>
    <x v="0"/>
    <n v="-1.6671584388957661E-2"/>
    <n v="-6.9191850619282347E-3"/>
    <n v="1.9961040267403307E-3"/>
    <n v="-2.643014838583424E-3"/>
    <n v="-1.9436679626783748E-2"/>
    <n v="-1.9436679626783748E-2"/>
    <n v="-3.2591636137258018E-3"/>
    <n v="-9.5531073821190082E-3"/>
    <n v="2.8910544129333582E-3"/>
    <n v="8.2638423024977703E-3"/>
    <x v="0"/>
    <x v="9"/>
  </r>
  <r>
    <x v="1436"/>
    <n v="117953.58"/>
    <n v="118049.83"/>
    <n v="116028.52"/>
    <n v="116641.04"/>
    <x v="1426"/>
    <x v="0"/>
    <x v="0"/>
    <n v="9.7523993270294262E-3"/>
    <n v="1.8667688415697992E-2"/>
    <n v="1.4028569550374237E-2"/>
    <n v="-2.7650952378260873E-3"/>
    <n v="-2.7650952378260873E-3"/>
    <n v="1.3412420775231859E-2"/>
    <n v="7.1184770068386527E-3"/>
    <n v="1.9562638801891019E-2"/>
    <n v="2.4935426691455431E-2"/>
    <n v="2.2519603804503463E-2"/>
    <x v="1"/>
    <x v="0"/>
  </r>
  <r>
    <x v="1437"/>
    <n v="116361.03"/>
    <n v="118391.09"/>
    <n v="115722.26"/>
    <n v="117778.57"/>
    <x v="1427"/>
    <x v="1"/>
    <x v="0"/>
    <n v="8.9152890886685654E-3"/>
    <n v="4.2761702233448107E-3"/>
    <n v="-1.2517494564855514E-2"/>
    <n v="-1.2517494564855514E-2"/>
    <n v="3.6600214482024329E-3"/>
    <n v="-2.6339223201907735E-3"/>
    <n v="9.8102394748615929E-3"/>
    <n v="1.5183027364426005E-2"/>
    <n v="1.2767204477474037E-2"/>
    <n v="1.460174186836527E-2"/>
    <x v="2"/>
    <x v="1"/>
  </r>
  <r>
    <x v="1438"/>
    <n v="116921.05"/>
    <n v="118863.61"/>
    <n v="116492.28"/>
    <n v="118828.6"/>
    <x v="1428"/>
    <x v="1"/>
    <x v="0"/>
    <n v="-4.6391188653237547E-3"/>
    <n v="-2.1432783653524079E-2"/>
    <n v="-2.1432783653524079E-2"/>
    <n v="-5.2552676404661325E-3"/>
    <n v="-1.1549211408859339E-2"/>
    <n v="8.9495038619302747E-4"/>
    <n v="6.2677382757574396E-3"/>
    <n v="3.8519153888054714E-3"/>
    <n v="5.6864527796967046E-3"/>
    <n v="-5.7404329485998273E-3"/>
    <x v="3"/>
    <x v="2"/>
  </r>
  <r>
    <x v="1439"/>
    <n v="116028.52"/>
    <n v="118548.6"/>
    <n v="115241"/>
    <n v="118277.34"/>
    <x v="1429"/>
    <x v="0"/>
    <x v="0"/>
    <n v="-1.6793664788200324E-2"/>
    <n v="-1.6793664788200324E-2"/>
    <n v="-6.1614877514237776E-4"/>
    <n v="-6.9100925435355842E-3"/>
    <n v="5.5340692515167822E-3"/>
    <n v="1.0906857141081194E-2"/>
    <n v="8.4910342541292261E-3"/>
    <n v="1.0325571645020459E-2"/>
    <n v="-1.1013140832760726E-3"/>
    <n v="2.1588970137200736E-3"/>
    <x v="4"/>
    <x v="3"/>
  </r>
  <r>
    <x v="1440"/>
    <n v="118163.58"/>
    <n v="119143.61"/>
    <n v="115704.76"/>
    <n v="116291.03"/>
    <x v="1430"/>
    <x v="0"/>
    <x v="0"/>
    <n v="0"/>
    <n v="1.6177516013057947E-2"/>
    <n v="9.88357224466474E-3"/>
    <n v="2.2327734039717106E-2"/>
    <n v="2.7700521929281519E-2"/>
    <n v="2.528469904232955E-2"/>
    <n v="2.7119236433220784E-2"/>
    <n v="1.5692350704924252E-2"/>
    <n v="1.8952561801920398E-2"/>
    <n v="2.6190409585220342E-2"/>
    <x v="5"/>
    <x v="3"/>
  </r>
  <r>
    <x v="1441"/>
    <n v="117166.05"/>
    <n v="117901.08"/>
    <n v="116238.53"/>
    <n v="116291.03"/>
    <x v="0"/>
    <x v="0"/>
    <x v="0"/>
    <n v="1.6177516013057947E-2"/>
    <n v="9.88357224466474E-3"/>
    <n v="2.2327734039717106E-2"/>
    <n v="2.7700521929281519E-2"/>
    <n v="2.528469904232955E-2"/>
    <n v="2.7119236433220784E-2"/>
    <n v="1.5692350704924252E-2"/>
    <n v="1.8952561801920398E-2"/>
    <n v="2.6190409585220342E-2"/>
    <n v="3.352289198870384E-2"/>
    <x v="0"/>
    <x v="2"/>
  </r>
  <r>
    <x v="1442"/>
    <n v="117113.55"/>
    <n v="118828.6"/>
    <n v="116999.8"/>
    <n v="118172.33"/>
    <x v="1431"/>
    <x v="1"/>
    <x v="0"/>
    <n v="-6.2939437683932065E-3"/>
    <n v="6.15021802665916E-3"/>
    <n v="1.1523005916223572E-2"/>
    <n v="9.1071830292716038E-3"/>
    <n v="1.0941720420162837E-2"/>
    <n v="-4.8516530813369485E-4"/>
    <n v="2.7750457888624513E-3"/>
    <n v="1.0012893572162396E-2"/>
    <n v="1.7345375975645894E-2"/>
    <n v="3.1175623835349553E-2"/>
    <x v="0"/>
    <x v="3"/>
  </r>
  <r>
    <x v="1443"/>
    <n v="119038.61"/>
    <n v="119659.88"/>
    <n v="117349.81"/>
    <n v="117428.56"/>
    <x v="1432"/>
    <x v="0"/>
    <x v="0"/>
    <n v="1.2444161795052366E-2"/>
    <n v="1.7816949684616779E-2"/>
    <n v="1.540112679766481E-2"/>
    <n v="1.7235664188556044E-2"/>
    <n v="5.8087784602595116E-3"/>
    <n v="9.0689895572556578E-3"/>
    <n v="1.6306837340555602E-2"/>
    <n v="2.36393197440391E-2"/>
    <n v="3.7469567603742759E-2"/>
    <n v="4.1920979188030505E-2"/>
    <x v="0"/>
    <x v="9"/>
  </r>
  <r>
    <x v="1444"/>
    <n v="117516.06"/>
    <n v="119117.36"/>
    <n v="117122.3"/>
    <n v="118889.86"/>
    <x v="1433"/>
    <x v="1"/>
    <x v="0"/>
    <n v="5.3727878895644121E-3"/>
    <n v="2.9569650026124439E-3"/>
    <n v="4.7915023935036771E-3"/>
    <n v="-6.6353833347928548E-3"/>
    <n v="-3.3751722377967086E-3"/>
    <n v="3.8626755455032358E-3"/>
    <n v="1.1195157948986734E-2"/>
    <n v="2.5025405808690393E-2"/>
    <n v="2.9476817392978139E-2"/>
    <n v="3.1621222941883853E-2"/>
    <x v="0"/>
    <x v="0"/>
  </r>
  <r>
    <x v="1445"/>
    <n v="118758.6"/>
    <n v="119616.13"/>
    <n v="118268.59"/>
    <n v="119528.63"/>
    <x v="1434"/>
    <x v="1"/>
    <x v="0"/>
    <n v="-2.4158228869519682E-3"/>
    <n v="-5.8128549606073499E-4"/>
    <n v="-1.2008171224357267E-2"/>
    <n v="-8.7479601273611207E-3"/>
    <n v="-1.5101123440611763E-3"/>
    <n v="5.8223700594223216E-3"/>
    <n v="1.9652617919125981E-2"/>
    <n v="2.4104029503413726E-2"/>
    <n v="2.6248435052319441E-2"/>
    <n v="1.1983124817586011E-2"/>
    <x v="1"/>
    <x v="1"/>
  </r>
  <r>
    <x v="1446"/>
    <n v="120079.89"/>
    <n v="120184.9"/>
    <n v="118566.1"/>
    <n v="119239.87"/>
    <x v="1435"/>
    <x v="0"/>
    <x v="0"/>
    <n v="1.8345373908912332E-3"/>
    <n v="-9.5923483374052987E-3"/>
    <n v="-6.3321372404091525E-3"/>
    <n v="9.0571054289079189E-4"/>
    <n v="8.2381929463742898E-3"/>
    <n v="2.2068440806077949E-2"/>
    <n v="2.6519852390365695E-2"/>
    <n v="2.8664257939271409E-2"/>
    <n v="1.4398947704537979E-2"/>
    <n v="1.642501811447461E-2"/>
    <x v="2"/>
    <x v="2"/>
  </r>
  <r>
    <x v="1447"/>
    <n v="119651.13"/>
    <n v="120167.4"/>
    <n v="118793.60000000001"/>
    <n v="119458.62"/>
    <x v="1436"/>
    <x v="1"/>
    <x v="0"/>
    <n v="-1.1426885728296532E-2"/>
    <n v="-8.1666746313003857E-3"/>
    <n v="-9.2882684800044135E-4"/>
    <n v="6.4036555554830565E-3"/>
    <n v="2.0233903415186716E-2"/>
    <n v="2.4685314999474461E-2"/>
    <n v="2.6829720548380176E-2"/>
    <n v="1.2564410313646746E-2"/>
    <n v="1.4590480723583377E-2"/>
    <n v="8.3801386757063057E-3"/>
    <x v="3"/>
    <x v="3"/>
  </r>
  <r>
    <x v="1448"/>
    <n v="119309.87"/>
    <n v="119773.63"/>
    <n v="117979.83"/>
    <n v="118093.58"/>
    <x v="1437"/>
    <x v="0"/>
    <x v="0"/>
    <n v="3.2602110969961462E-3"/>
    <n v="1.0498058880296091E-2"/>
    <n v="1.7830541283779588E-2"/>
    <n v="3.1660789143483248E-2"/>
    <n v="3.6112200727770993E-2"/>
    <n v="3.8256606276676708E-2"/>
    <n v="2.3991296041943277E-2"/>
    <n v="2.6017366451879909E-2"/>
    <n v="1.9807024404002838E-2"/>
    <n v="1.2613354521262221E-2"/>
    <x v="4"/>
    <x v="3"/>
  </r>
  <r>
    <x v="1449"/>
    <n v="118391.09"/>
    <n v="119388.62"/>
    <n v="117874.83"/>
    <n v="118478.59"/>
    <x v="1438"/>
    <x v="1"/>
    <x v="0"/>
    <n v="7.2378477832999444E-3"/>
    <n v="1.4570330186783442E-2"/>
    <n v="2.8400578046487102E-2"/>
    <n v="3.2851989630774847E-2"/>
    <n v="3.4996395179680562E-2"/>
    <n v="2.0731084944947131E-2"/>
    <n v="2.2757155354883762E-2"/>
    <n v="1.6546813307006691E-2"/>
    <n v="9.3531434242660749E-3"/>
    <n v="-1.2823533930936826E-2"/>
    <x v="5"/>
    <x v="4"/>
  </r>
  <r>
    <x v="1450"/>
    <n v="119003.61"/>
    <n v="119563.63"/>
    <n v="118592.35"/>
    <n v="119336.12"/>
    <x v="1439"/>
    <x v="1"/>
    <x v="0"/>
    <n v="7.3324824034834979E-3"/>
    <n v="2.1162730263187157E-2"/>
    <n v="2.5614141847474903E-2"/>
    <n v="2.7758547396380617E-2"/>
    <n v="1.3493237161647187E-2"/>
    <n v="1.5519307571583818E-2"/>
    <n v="9.308965523706747E-3"/>
    <n v="2.1152956409661305E-3"/>
    <n v="-2.006138171423677E-2"/>
    <n v="-2.513684777151215E-2"/>
    <x v="6"/>
    <x v="4"/>
  </r>
  <r>
    <x v="1451"/>
    <n v="119231.12"/>
    <n v="120648.66"/>
    <n v="119231.12"/>
    <n v="120211.15"/>
    <x v="1440"/>
    <x v="1"/>
    <x v="0"/>
    <n v="1.3830247859703659E-2"/>
    <n v="1.8281659443991405E-2"/>
    <n v="2.0426064992897119E-2"/>
    <n v="6.160754758163689E-3"/>
    <n v="8.1868251681003201E-3"/>
    <n v="1.9764831202232491E-3"/>
    <n v="-5.2171867625173673E-3"/>
    <n v="-2.7393864117720268E-2"/>
    <n v="-3.2469330174995648E-2"/>
    <n v="-3.5944089613569541E-2"/>
    <x v="7"/>
    <x v="4"/>
  </r>
  <r>
    <x v="1452"/>
    <n v="120937.42"/>
    <n v="121978.7"/>
    <n v="120403.65"/>
    <n v="121873.7"/>
    <x v="1441"/>
    <x v="1"/>
    <x v="0"/>
    <n v="4.4514115842877455E-3"/>
    <n v="6.5958171331934601E-3"/>
    <n v="-7.6694931015399703E-3"/>
    <n v="-5.6434226916033392E-3"/>
    <n v="-1.185376473948041E-2"/>
    <n v="-1.9047434622221027E-2"/>
    <n v="-4.1224111977423927E-2"/>
    <n v="-4.6299578034699307E-2"/>
    <n v="-4.97743374732732E-2"/>
    <n v="-4.0797412539408717E-2"/>
    <x v="8"/>
    <x v="5"/>
  </r>
  <r>
    <x v="1453"/>
    <n v="121961.2"/>
    <n v="122591.22"/>
    <n v="121628.69"/>
    <n v="122416.21"/>
    <x v="1442"/>
    <x v="1"/>
    <x v="0"/>
    <n v="2.1444055489057146E-3"/>
    <n v="-1.2120904685827716E-2"/>
    <n v="-1.0094834275891085E-2"/>
    <n v="-1.6305176323768156E-2"/>
    <n v="-2.3498846206508772E-2"/>
    <n v="-4.5675523561711673E-2"/>
    <n v="-5.0750989618987052E-2"/>
    <n v="-5.4225749057560946E-2"/>
    <n v="-4.5248824123696463E-2"/>
    <n v="-6.5248817282963834E-2"/>
    <x v="9"/>
    <x v="4"/>
  </r>
  <r>
    <x v="1454"/>
    <n v="122153.71"/>
    <n v="123011.23"/>
    <n v="121882.45"/>
    <n v="122678.72"/>
    <x v="1443"/>
    <x v="1"/>
    <x v="0"/>
    <n v="-1.426531023473343E-2"/>
    <n v="-1.2239239824796799E-2"/>
    <n v="-1.844958187267387E-2"/>
    <n v="-2.5643251755414487E-2"/>
    <n v="-4.7819929110617387E-2"/>
    <n v="-5.2895395167892767E-2"/>
    <n v="-5.637015460646666E-2"/>
    <n v="-4.7393229672602177E-2"/>
    <n v="-6.7393222831869548E-2"/>
    <n v="-5.8539709526775785E-2"/>
    <x v="8"/>
    <x v="5"/>
  </r>
  <r>
    <x v="1455"/>
    <n v="123212.49"/>
    <n v="123448.74"/>
    <n v="120849.92"/>
    <n v="120928.67"/>
    <x v="1444"/>
    <x v="0"/>
    <x v="0"/>
    <n v="2.0260704099366311E-3"/>
    <n v="-4.1842716379404399E-3"/>
    <n v="-1.1377941520681056E-2"/>
    <n v="-3.3554618875883957E-2"/>
    <n v="-3.8630084933159337E-2"/>
    <n v="-4.210484437173323E-2"/>
    <n v="-3.3127919437868747E-2"/>
    <n v="-5.3127912597136118E-2"/>
    <n v="-4.4274399292042355E-2"/>
    <n v="-3.0590013694766882E-2"/>
    <x v="9"/>
    <x v="6"/>
  </r>
  <r>
    <x v="1456"/>
    <n v="121278.68"/>
    <n v="121908.7"/>
    <n v="120342.39999999999"/>
    <n v="121173.68"/>
    <x v="1445"/>
    <x v="1"/>
    <x v="0"/>
    <n v="-6.210342047877071E-3"/>
    <n v="-1.3404011930617687E-2"/>
    <n v="-3.5580689285820588E-2"/>
    <n v="-4.0656155343095968E-2"/>
    <n v="-4.4130914781669861E-2"/>
    <n v="-3.5153989847805378E-2"/>
    <n v="-5.5153983007072749E-2"/>
    <n v="-4.6300469701978986E-2"/>
    <n v="-3.2616084104703513E-2"/>
    <n v="-3.6577962363483763E-2"/>
    <x v="9"/>
    <x v="7"/>
  </r>
  <r>
    <x v="1457"/>
    <n v="121611.19"/>
    <n v="121873.7"/>
    <n v="119852.39"/>
    <n v="120421.15"/>
    <x v="1446"/>
    <x v="0"/>
    <x v="0"/>
    <n v="-7.1936698827406165E-3"/>
    <n v="-2.9370347237943517E-2"/>
    <n v="-3.4445813295218897E-2"/>
    <n v="-3.792057273379279E-2"/>
    <n v="-2.8943647799928307E-2"/>
    <n v="-4.8943640959195678E-2"/>
    <n v="-4.0090127654101915E-2"/>
    <n v="-2.6405742056826442E-2"/>
    <n v="-3.0367620315606692E-2"/>
    <n v="-2.9631027184331193E-2"/>
    <x v="9"/>
    <x v="8"/>
  </r>
  <r>
    <x v="1458"/>
    <n v="120246.15"/>
    <n v="121243.68"/>
    <n v="119003.61"/>
    <n v="119554.88"/>
    <x v="1447"/>
    <x v="0"/>
    <x v="0"/>
    <n v="-2.2176677355202901E-2"/>
    <n v="-2.725214341247828E-2"/>
    <n v="-3.0726902851052174E-2"/>
    <n v="-2.1749977917187691E-2"/>
    <n v="-4.1749971076455061E-2"/>
    <n v="-3.2896457771361298E-2"/>
    <n v="-1.9212072174085826E-2"/>
    <n v="-2.3173950432866075E-2"/>
    <n v="-2.2437357301590577E-2"/>
    <n v="-3.7158376525454284E-2"/>
    <x v="3"/>
    <x v="9"/>
  </r>
  <r>
    <x v="1459"/>
    <n v="118907.36"/>
    <n v="119029.86"/>
    <n v="116728.54"/>
    <n v="116903.55"/>
    <x v="1448"/>
    <x v="0"/>
    <x v="0"/>
    <n v="-5.0754660572753796E-3"/>
    <n v="-8.5502254958492729E-3"/>
    <n v="4.2669943801521004E-4"/>
    <n v="-1.9573293721252161E-2"/>
    <n v="-1.0719780416158398E-2"/>
    <n v="2.9646051811170748E-3"/>
    <n v="-9.9727307766317441E-4"/>
    <n v="-2.6067994638767633E-4"/>
    <n v="-1.4981699170251384E-2"/>
    <n v="-1.8418086476425177E-2"/>
    <x v="4"/>
    <x v="0"/>
  </r>
  <r>
    <x v="1460"/>
    <n v="117479.67999999999"/>
    <n v="118348.18"/>
    <n v="115906.06"/>
    <n v="116310.21"/>
    <x v="1449"/>
    <x v="0"/>
    <x v="0"/>
    <n v="-3.4747594385738934E-3"/>
    <n v="5.5021654952905896E-3"/>
    <n v="-1.4497827663976781E-2"/>
    <n v="-5.644314358883018E-3"/>
    <n v="8.0400712383924544E-3"/>
    <n v="4.0781929796122052E-3"/>
    <n v="4.8147861108877033E-3"/>
    <n v="-9.906233112976004E-3"/>
    <n v="-1.3342620419149798E-2"/>
    <n v="-1.004432592551896E-2"/>
    <x v="5"/>
    <x v="1"/>
  </r>
  <r>
    <x v="1461"/>
    <n v="115914.66"/>
    <n v="117376.49"/>
    <n v="115553.5"/>
    <n v="115906.06"/>
    <x v="1450"/>
    <x v="0"/>
    <x v="0"/>
    <n v="8.976924933864483E-3"/>
    <n v="-1.1023068225402888E-2"/>
    <n v="-2.1695549203091247E-3"/>
    <n v="1.1514830676966348E-2"/>
    <n v="7.5529524181860985E-3"/>
    <n v="8.2895455494615966E-3"/>
    <n v="-6.4314736744021106E-3"/>
    <n v="-9.8678609805759043E-3"/>
    <n v="-6.5695664869450665E-3"/>
    <n v="-1.7478066549722504E-2"/>
    <x v="6"/>
    <x v="4"/>
  </r>
  <r>
    <x v="1462"/>
    <n v="115734.08"/>
    <n v="117023.93"/>
    <n v="115020.36"/>
    <n v="116946.54"/>
    <x v="1451"/>
    <x v="1"/>
    <x v="0"/>
    <n v="-1.9999993159267371E-2"/>
    <n v="-1.1146479854173608E-2"/>
    <n v="2.5379057431018648E-3"/>
    <n v="-1.4239725156783845E-3"/>
    <n v="-6.8737938440288637E-4"/>
    <n v="-1.5408398608266594E-2"/>
    <n v="-1.8844785914440387E-2"/>
    <n v="-1.5546491420809549E-2"/>
    <n v="-2.6454991483586987E-2"/>
    <n v="-4.6699787181170294E-2"/>
    <x v="7"/>
    <x v="4"/>
  </r>
  <r>
    <x v="1463"/>
    <n v="115570.7"/>
    <n v="115794.27"/>
    <n v="113085.59"/>
    <n v="114607.61"/>
    <x v="1452"/>
    <x v="0"/>
    <x v="0"/>
    <n v="8.8535133050937631E-3"/>
    <n v="2.2537898902369236E-2"/>
    <n v="1.8576020643588986E-2"/>
    <n v="1.9312613774864484E-2"/>
    <n v="4.5915945510007772E-3"/>
    <n v="1.1552072448269834E-3"/>
    <n v="4.4535017384578213E-3"/>
    <n v="-6.4549983243196163E-3"/>
    <n v="-2.6699794021902923E-2"/>
    <n v="-3.4101445751369863E-2"/>
    <x v="8"/>
    <x v="4"/>
  </r>
  <r>
    <x v="1464"/>
    <n v="114917.17"/>
    <n v="115897.46"/>
    <n v="114710.8"/>
    <n v="115622.29"/>
    <x v="1453"/>
    <x v="1"/>
    <x v="0"/>
    <n v="1.3684385597275472E-2"/>
    <n v="9.7225073384952232E-3"/>
    <n v="1.0459100469770721E-2"/>
    <n v="-4.2619187540929859E-3"/>
    <n v="-7.6983060602667797E-3"/>
    <n v="-4.4000115666359418E-3"/>
    <n v="-1.5308511629413379E-2"/>
    <n v="-3.5553307326996686E-2"/>
    <n v="-4.2954959056463626E-2"/>
    <n v="-4.2178200636732943E-2"/>
    <x v="9"/>
    <x v="5"/>
  </r>
  <r>
    <x v="1465"/>
    <n v="117118.52"/>
    <n v="117703.25"/>
    <n v="116533.79"/>
    <n v="117204.51"/>
    <x v="1454"/>
    <x v="1"/>
    <x v="0"/>
    <n v="-3.9618782587802492E-3"/>
    <n v="-3.2252851275047512E-3"/>
    <n v="-1.7946304351368458E-2"/>
    <n v="-2.1382691657542252E-2"/>
    <n v="-1.8084397163911414E-2"/>
    <n v="-2.8992897226688852E-2"/>
    <n v="-4.9237692924272158E-2"/>
    <n v="-5.6639344653739099E-2"/>
    <n v="-5.5862586234008416E-2"/>
    <n v="-4.3832130320482166E-2"/>
    <x v="8"/>
    <x v="6"/>
  </r>
  <r>
    <x v="1466"/>
    <n v="117376.49"/>
    <n v="117462.48"/>
    <n v="116052.24"/>
    <n v="116740.16"/>
    <x v="1455"/>
    <x v="0"/>
    <x v="0"/>
    <n v="7.3659313127549808E-4"/>
    <n v="-1.3984426092588209E-2"/>
    <n v="-1.7420813398762003E-2"/>
    <n v="-1.4122518905131165E-2"/>
    <n v="-2.5031018967908603E-2"/>
    <n v="-4.5275814665491909E-2"/>
    <n v="-5.267746639495885E-2"/>
    <n v="-5.1900707975228166E-2"/>
    <n v="-3.9870252061701916E-2"/>
    <n v="-3.8873306756343928E-2"/>
    <x v="9"/>
    <x v="7"/>
  </r>
  <r>
    <x v="1467"/>
    <n v="117118.52"/>
    <n v="117763.45"/>
    <n v="116490.79"/>
    <n v="116826.15"/>
    <x v="1456"/>
    <x v="1"/>
    <x v="0"/>
    <n v="-1.4721019223863707E-2"/>
    <n v="-1.8157406530037501E-2"/>
    <n v="-1.4859112036406663E-2"/>
    <n v="-2.5767612099184101E-2"/>
    <n v="-4.6012407796767407E-2"/>
    <n v="-5.3414059526234348E-2"/>
    <n v="-5.2637301106503664E-2"/>
    <n v="-4.0606845192977414E-2"/>
    <n v="-3.9609899887619426E-2"/>
    <n v="-3.8077569480189477E-2"/>
    <x v="9"/>
    <x v="8"/>
  </r>
  <r>
    <x v="1468"/>
    <n v="117178.71"/>
    <n v="117256.11"/>
    <n v="114822.59"/>
    <n v="115106.35"/>
    <x v="1457"/>
    <x v="0"/>
    <x v="0"/>
    <n v="-3.4363873061737937E-3"/>
    <n v="-1.3809281254295591E-4"/>
    <n v="-1.1046592875320393E-2"/>
    <n v="-3.12913885729037E-2"/>
    <n v="-3.869304030237064E-2"/>
    <n v="-3.7916281882639957E-2"/>
    <n v="-2.5885825969113707E-2"/>
    <n v="-2.4888880663755719E-2"/>
    <n v="-2.335655025632577E-2"/>
    <n v="-4.4011360762430951E-2"/>
    <x v="8"/>
    <x v="4"/>
  </r>
  <r>
    <x v="1469"/>
    <n v="114899.98"/>
    <n v="115226.74"/>
    <n v="113283.36"/>
    <n v="114710.8"/>
    <x v="1458"/>
    <x v="0"/>
    <x v="0"/>
    <n v="3.2982944936308378E-3"/>
    <n v="-7.6102055691465997E-3"/>
    <n v="-2.7855001266729906E-2"/>
    <n v="-3.5256652996196847E-2"/>
    <n v="-3.4479894576466164E-2"/>
    <n v="-2.2449438662939913E-2"/>
    <n v="-2.1452493357581925E-2"/>
    <n v="-1.9920162950151976E-2"/>
    <n v="-4.0574973456257157E-2"/>
    <n v="-2.9170464575672406E-2"/>
    <x v="9"/>
    <x v="5"/>
  </r>
  <r>
    <x v="1470"/>
    <n v="114710.8"/>
    <n v="115484.71"/>
    <n v="113850.9"/>
    <n v="115089.15"/>
    <x v="1459"/>
    <x v="1"/>
    <x v="0"/>
    <n v="-1.0908500062777438E-2"/>
    <n v="-3.1153295760360744E-2"/>
    <n v="-3.8554947489827684E-2"/>
    <n v="-3.7778189070097001E-2"/>
    <n v="-2.5747733156570751E-2"/>
    <n v="-2.4750787851212763E-2"/>
    <n v="-2.3218457443782814E-2"/>
    <n v="-4.3873267949887995E-2"/>
    <n v="-3.2468759069303244E-2"/>
    <n v="-4.8533068038614346E-2"/>
    <x v="9"/>
    <x v="4"/>
  </r>
  <r>
    <x v="1471"/>
    <n v="115570.7"/>
    <n v="115734.08"/>
    <n v="113618.72"/>
    <n v="113833.7"/>
    <x v="1460"/>
    <x v="0"/>
    <x v="0"/>
    <n v="-2.0244795697583307E-2"/>
    <n v="-2.7646447427050247E-2"/>
    <n v="-2.6869689007319564E-2"/>
    <n v="-1.4839233093793314E-2"/>
    <n v="-1.3842287788435326E-2"/>
    <n v="-1.2309957381005376E-2"/>
    <n v="-3.2964767887110558E-2"/>
    <n v="-2.1560259006525806E-2"/>
    <n v="-3.7624567975836909E-2"/>
    <n v="-4.6965207104194828E-2"/>
    <x v="4"/>
    <x v="4"/>
  </r>
  <r>
    <x v="1472"/>
    <n v="113395.15"/>
    <n v="113627.32"/>
    <n v="111529.16"/>
    <n v="111529.16"/>
    <x v="1461"/>
    <x v="0"/>
    <x v="0"/>
    <n v="-7.4016517294669404E-3"/>
    <n v="-6.6248933097362572E-3"/>
    <n v="5.4055626037899929E-3"/>
    <n v="6.4025079091479808E-3"/>
    <n v="7.9348383165779302E-3"/>
    <n v="-1.2719972189527251E-2"/>
    <n v="-1.3154633089424994E-3"/>
    <n v="-1.7379772278253602E-2"/>
    <n v="-2.6720411406611522E-2"/>
    <n v="-1.0002254239772412E-2"/>
    <x v="5"/>
    <x v="5"/>
  </r>
  <r>
    <x v="1473"/>
    <n v="111649.55"/>
    <n v="112621.24"/>
    <n v="110342.5"/>
    <n v="110703.66"/>
    <x v="1462"/>
    <x v="0"/>
    <x v="0"/>
    <n v="7.7675841973068316E-4"/>
    <n v="1.2807214333256933E-2"/>
    <n v="1.3804159638614921E-2"/>
    <n v="1.5336490046044871E-2"/>
    <n v="-5.3183204600603107E-3"/>
    <n v="6.086188420524441E-3"/>
    <n v="-9.978120548786662E-3"/>
    <n v="-1.9318759677144581E-2"/>
    <n v="-2.600602510305472E-3"/>
    <n v="-1.3199057321461649E-2"/>
    <x v="6"/>
    <x v="6"/>
  </r>
  <r>
    <x v="1474"/>
    <n v="110574.67"/>
    <n v="111769.94"/>
    <n v="109327.82"/>
    <n v="110789.65"/>
    <x v="1463"/>
    <x v="1"/>
    <x v="0"/>
    <n v="1.203045591352625E-2"/>
    <n v="1.3027401218884238E-2"/>
    <n v="1.4559731626314187E-2"/>
    <n v="-6.0950788797909938E-3"/>
    <n v="5.3094300007937578E-3"/>
    <n v="-1.0754878968517345E-2"/>
    <n v="-2.0095518096875264E-2"/>
    <n v="-3.3773609300361551E-3"/>
    <n v="-1.3975815741192332E-2"/>
    <n v="-2.8783684057399284E-2"/>
    <x v="7"/>
    <x v="4"/>
  </r>
  <r>
    <x v="1475"/>
    <n v="110574.67"/>
    <n v="112561.05"/>
    <n v="110411.29"/>
    <n v="112122.5"/>
    <x v="1464"/>
    <x v="1"/>
    <x v="0"/>
    <n v="9.9694530535798798E-4"/>
    <n v="2.5292757127879373E-3"/>
    <n v="-1.8125534793317244E-2"/>
    <n v="-6.7210259127324923E-3"/>
    <n v="-2.2785334882043595E-2"/>
    <n v="-3.2125974010401515E-2"/>
    <n v="-1.5407816843562405E-2"/>
    <n v="-2.6006271654718582E-2"/>
    <n v="-4.0814139970925534E-2"/>
    <n v="-3.5377644408875475E-2"/>
    <x v="8"/>
    <x v="5"/>
  </r>
  <r>
    <x v="1476"/>
    <n v="112131.1"/>
    <n v="112647.03999999999"/>
    <n v="111408.78"/>
    <n v="112234.28"/>
    <x v="1465"/>
    <x v="1"/>
    <x v="0"/>
    <n v="1.5323304074299493E-3"/>
    <n v="-1.9122480098675232E-2"/>
    <n v="-7.7179712180904803E-3"/>
    <n v="-2.3782280187401583E-2"/>
    <n v="-3.3122919315759503E-2"/>
    <n v="-1.6404762148920393E-2"/>
    <n v="-2.700321696007657E-2"/>
    <n v="-4.1811085276283522E-2"/>
    <n v="-3.6374589714233463E-2"/>
    <n v="-3.5738384162507741E-2"/>
    <x v="9"/>
    <x v="6"/>
  </r>
  <r>
    <x v="1477"/>
    <n v="112801.82"/>
    <n v="113223.17"/>
    <n v="112096.7"/>
    <n v="112406.26"/>
    <x v="1466"/>
    <x v="1"/>
    <x v="0"/>
    <n v="-2.0654810506105181E-2"/>
    <n v="-9.2503016255204296E-3"/>
    <n v="-2.5314610594831533E-2"/>
    <n v="-3.4655249723189452E-2"/>
    <n v="-1.7937092556350342E-2"/>
    <n v="-2.853554736750652E-2"/>
    <n v="-4.3343415683713471E-2"/>
    <n v="-3.7906920121663412E-2"/>
    <n v="-3.7270714569937691E-2"/>
    <n v="-2.4874072671480119E-2"/>
    <x v="8"/>
    <x v="7"/>
  </r>
  <r>
    <x v="1478"/>
    <n v="112311.67"/>
    <n v="112311.67"/>
    <n v="110067.33"/>
    <n v="110084.53"/>
    <x v="1467"/>
    <x v="0"/>
    <x v="0"/>
    <n v="1.1404508880584752E-2"/>
    <n v="-4.6598000887263513E-3"/>
    <n v="-1.4000439217084271E-2"/>
    <n v="2.7177179497548387E-3"/>
    <n v="-7.8807368614013384E-3"/>
    <n v="-2.268860517760829E-2"/>
    <n v="-1.7252109615558231E-2"/>
    <n v="-1.661590406383251E-2"/>
    <n v="-4.2192621653749374E-3"/>
    <n v="-5.0041905902904471E-3"/>
    <x v="9"/>
    <x v="8"/>
  </r>
  <r>
    <x v="1479"/>
    <n v="109637.38"/>
    <n v="111683.95"/>
    <n v="109465.4"/>
    <n v="111339.99"/>
    <x v="1468"/>
    <x v="1"/>
    <x v="0"/>
    <n v="-1.6064308969311103E-2"/>
    <n v="-2.5404948097669022E-2"/>
    <n v="-8.6867909308299129E-3"/>
    <n v="-1.928524574198609E-2"/>
    <n v="-3.4093114058193041E-2"/>
    <n v="-2.8656618496142983E-2"/>
    <n v="-2.8020412944417261E-2"/>
    <n v="-1.5623771045959689E-2"/>
    <n v="-1.6408699470875199E-2"/>
    <n v="-1.2476531493892384E-3"/>
    <x v="0"/>
    <x v="9"/>
  </r>
  <r>
    <x v="1480"/>
    <n v="111649.55"/>
    <n v="111649.55"/>
    <n v="109241.83"/>
    <n v="109551.39"/>
    <x v="1469"/>
    <x v="0"/>
    <x v="0"/>
    <n v="-9.3406391283579193E-3"/>
    <n v="7.37751803848119E-3"/>
    <n v="-3.2209367726749871E-3"/>
    <n v="-1.8028805088881938E-2"/>
    <n v="-1.259230952683188E-2"/>
    <n v="-1.1956103975106158E-2"/>
    <n v="4.4053792335141395E-4"/>
    <n v="-3.4439050156409579E-4"/>
    <n v="1.4816655819921865E-2"/>
    <n v="1.4739265500676946E-2"/>
    <x v="1"/>
    <x v="0"/>
  </r>
  <r>
    <x v="1481"/>
    <n v="109130.04"/>
    <n v="110695.06"/>
    <n v="108519.51"/>
    <n v="108528.11"/>
    <x v="1470"/>
    <x v="0"/>
    <x v="0"/>
    <n v="1.6718157166839109E-2"/>
    <n v="6.1197023556829322E-3"/>
    <n v="-8.6881659605240191E-3"/>
    <n v="-3.2516703984739603E-3"/>
    <n v="-2.6154648467482389E-3"/>
    <n v="9.7811770517093333E-3"/>
    <n v="8.9962486267938235E-3"/>
    <n v="2.4157294948279784E-2"/>
    <n v="2.4079904629034865E-2"/>
    <n v="1.6960254165165445E-2"/>
    <x v="2"/>
    <x v="1"/>
  </r>
  <r>
    <x v="1482"/>
    <n v="108717.29"/>
    <n v="110523.08"/>
    <n v="108227.14"/>
    <n v="110342.5"/>
    <x v="1471"/>
    <x v="1"/>
    <x v="0"/>
    <n v="-1.0598454811156177E-2"/>
    <n v="-2.5406323127363128E-2"/>
    <n v="-1.996982756531307E-2"/>
    <n v="-1.9333622013587348E-2"/>
    <n v="-6.9369801151297761E-3"/>
    <n v="-7.7219085400452858E-3"/>
    <n v="7.4391377814406745E-3"/>
    <n v="7.3617474621957557E-3"/>
    <n v="2.4209699832633547E-4"/>
    <n v="1.325851299719516E-2"/>
    <x v="0"/>
    <x v="2"/>
  </r>
  <r>
    <x v="1483"/>
    <n v="110101.73"/>
    <n v="110961.63"/>
    <n v="108725.89"/>
    <n v="109173.04"/>
    <x v="1472"/>
    <x v="0"/>
    <x v="0"/>
    <n v="-1.4807868316206951E-2"/>
    <n v="-9.3713727541568925E-3"/>
    <n v="-8.7351672024311711E-3"/>
    <n v="3.6614746960264011E-3"/>
    <n v="2.8765462711108913E-3"/>
    <n v="1.8037592592596852E-2"/>
    <n v="1.7960202273351933E-2"/>
    <n v="1.0840551809482513E-2"/>
    <n v="2.3856967808351337E-2"/>
    <n v="3.3906777656586007E-3"/>
    <x v="1"/>
    <x v="3"/>
  </r>
  <r>
    <x v="1484"/>
    <n v="109233.23"/>
    <n v="110256.51"/>
    <n v="107418.84"/>
    <n v="107556.42"/>
    <x v="1473"/>
    <x v="0"/>
    <x v="0"/>
    <n v="5.4364955620500588E-3"/>
    <n v="6.0727011137757803E-3"/>
    <n v="1.8469343012233352E-2"/>
    <n v="1.7684414587317843E-2"/>
    <n v="3.2845460908803803E-2"/>
    <n v="3.2768070589558884E-2"/>
    <n v="2.5648420125689464E-2"/>
    <n v="3.8664836124558288E-2"/>
    <n v="1.8198546081865552E-2"/>
    <n v="3.1865992233463092E-2"/>
    <x v="2"/>
    <x v="3"/>
  </r>
  <r>
    <x v="1485"/>
    <n v="107642.41"/>
    <n v="109181.63"/>
    <n v="107332.85"/>
    <n v="108141.15"/>
    <x v="1474"/>
    <x v="1"/>
    <x v="0"/>
    <n v="6.3620555172572146E-4"/>
    <n v="1.3032847450183294E-2"/>
    <n v="1.2247919025267784E-2"/>
    <n v="2.7408965346753744E-2"/>
    <n v="2.7331575027508825E-2"/>
    <n v="2.0211924563639405E-2"/>
    <n v="3.322834056250823E-2"/>
    <n v="1.2762050519815493E-2"/>
    <n v="2.6429496671413033E-2"/>
    <n v="2.1547646827540623E-2"/>
    <x v="3"/>
    <x v="3"/>
  </r>
  <r>
    <x v="1486"/>
    <n v="107143.67"/>
    <n v="108227.14"/>
    <n v="106558.94"/>
    <n v="108209.95"/>
    <x v="1475"/>
    <x v="1"/>
    <x v="0"/>
    <n v="1.2396641898457572E-2"/>
    <n v="1.1611713473542062E-2"/>
    <n v="2.6772759795028023E-2"/>
    <n v="2.6695369475783104E-2"/>
    <n v="1.9575719011913684E-2"/>
    <n v="3.2592135010782508E-2"/>
    <n v="1.2125844968089772E-2"/>
    <n v="2.5793291119687312E-2"/>
    <n v="2.0911441275814902E-2"/>
    <n v="3.5465384323548621E-3"/>
    <x v="4"/>
    <x v="4"/>
  </r>
  <r>
    <x v="1487"/>
    <n v="108364.73"/>
    <n v="109749.17"/>
    <n v="108364.73"/>
    <n v="109551.39"/>
    <x v="1476"/>
    <x v="1"/>
    <x v="0"/>
    <n v="-7.8492842491550974E-4"/>
    <n v="1.4376117896570451E-2"/>
    <n v="1.4298727577325532E-2"/>
    <n v="7.1790771134561115E-3"/>
    <n v="2.0195493112324936E-2"/>
    <n v="-2.7079693036780039E-4"/>
    <n v="1.3396649221229739E-2"/>
    <n v="8.5147993773573294E-3"/>
    <n v="-8.85010346610271E-3"/>
    <n v="-4.0161194915880882E-3"/>
    <x v="5"/>
    <x v="5"/>
  </r>
  <r>
    <x v="1488"/>
    <n v="109190.23"/>
    <n v="110480.09"/>
    <n v="108829.08"/>
    <n v="109465.4"/>
    <x v="1477"/>
    <x v="0"/>
    <x v="0"/>
    <n v="1.516104632148596E-2"/>
    <n v="1.5083656002241042E-2"/>
    <n v="7.9640055383716213E-3"/>
    <n v="2.0980421537240446E-2"/>
    <n v="5.1413149454770934E-4"/>
    <n v="1.4181577646145249E-2"/>
    <n v="9.2997278022728391E-3"/>
    <n v="-8.0651750411872003E-3"/>
    <n v="-3.2311910666725785E-3"/>
    <n v="-6.7011634472148307E-3"/>
    <x v="6"/>
    <x v="6"/>
  </r>
  <r>
    <x v="1489"/>
    <n v="109527.31"/>
    <n v="111271.19"/>
    <n v="109164.44"/>
    <n v="111125.01"/>
    <x v="1478"/>
    <x v="1"/>
    <x v="0"/>
    <n v="-7.7390319244918793E-5"/>
    <n v="-7.197040783114339E-3"/>
    <n v="5.8193752157544854E-3"/>
    <n v="-1.4646914826938251E-2"/>
    <n v="-9.7946867534071114E-4"/>
    <n v="-5.8613185192131212E-3"/>
    <n v="-2.3226221362673161E-2"/>
    <n v="-1.8392237388158539E-2"/>
    <n v="-2.1862209768700791E-2"/>
    <n v="-1.7509617991449455E-2"/>
    <x v="7"/>
    <x v="7"/>
  </r>
  <r>
    <x v="1490"/>
    <n v="110935.83"/>
    <n v="111615.15"/>
    <n v="110652.07"/>
    <n v="111116.41"/>
    <x v="1479"/>
    <x v="0"/>
    <x v="0"/>
    <n v="-7.1196504638694202E-3"/>
    <n v="5.8967655349994041E-3"/>
    <n v="-1.4569524507693332E-2"/>
    <n v="-9.0207835609579234E-4"/>
    <n v="-5.7839281999682024E-3"/>
    <n v="-2.3148831043428242E-2"/>
    <n v="-1.831484706891362E-2"/>
    <n v="-2.1784819449455872E-2"/>
    <n v="-1.7432227672204537E-2"/>
    <n v="-2.8621264164814586E-2"/>
    <x v="8"/>
    <x v="4"/>
  </r>
  <r>
    <x v="1491"/>
    <n v="111150.81"/>
    <n v="111408.78"/>
    <n v="110239.31"/>
    <n v="110325.3"/>
    <x v="1480"/>
    <x v="0"/>
    <x v="0"/>
    <n v="1.3016415998868824E-2"/>
    <n v="-7.4498740438239119E-3"/>
    <n v="6.2175721077736279E-3"/>
    <n v="1.3357222639012178E-3"/>
    <n v="-1.6029180579558822E-2"/>
    <n v="-1.11951966050442E-2"/>
    <n v="-1.4665168985586452E-2"/>
    <n v="-1.0312577208335116E-2"/>
    <n v="-2.1501613700945166E-2"/>
    <n v="-3.2896958184786884E-2"/>
    <x v="9"/>
    <x v="4"/>
  </r>
  <r>
    <x v="1492"/>
    <n v="111211"/>
    <n v="111761.34"/>
    <n v="110428.49"/>
    <n v="111761.34"/>
    <x v="1481"/>
    <x v="1"/>
    <x v="0"/>
    <n v="-2.0466290042692736E-2"/>
    <n v="-6.7988438910951965E-3"/>
    <n v="-1.1680693734967607E-2"/>
    <n v="-2.9045596578427646E-2"/>
    <n v="-2.4211612603913024E-2"/>
    <n v="-2.7681584984455276E-2"/>
    <n v="-2.3328993207203941E-2"/>
    <n v="-3.451802969981399E-2"/>
    <n v="-4.5913374183655709E-2"/>
    <n v="-4.1721840154379963E-2"/>
    <x v="8"/>
    <x v="5"/>
  </r>
  <r>
    <x v="1493"/>
    <n v="111468.97"/>
    <n v="111701.14"/>
    <n v="109121.44"/>
    <n v="109474"/>
    <x v="1482"/>
    <x v="0"/>
    <x v="0"/>
    <n v="1.366744615159754E-2"/>
    <n v="8.7855963077251298E-3"/>
    <n v="-8.5793065357349096E-3"/>
    <n v="-3.7453225612202878E-3"/>
    <n v="-7.21529494176254E-3"/>
    <n v="-2.8627031645112044E-3"/>
    <n v="-1.4051739657121254E-2"/>
    <n v="-2.5447084140962972E-2"/>
    <n v="-2.1255550111687227E-2"/>
    <n v="-3.2313974794214273E-2"/>
    <x v="9"/>
    <x v="4"/>
  </r>
  <r>
    <x v="1494"/>
    <n v="109671.78"/>
    <n v="111021.82"/>
    <n v="109155.84"/>
    <n v="110970.23"/>
    <x v="1483"/>
    <x v="1"/>
    <x v="0"/>
    <n v="-4.8818498438724101E-3"/>
    <n v="-2.2246752687332449E-2"/>
    <n v="-1.7412768712817828E-2"/>
    <n v="-2.088274109336008E-2"/>
    <n v="-1.6530149316108744E-2"/>
    <n v="-2.7719185808718794E-2"/>
    <n v="-3.9114530292560512E-2"/>
    <n v="-3.4922996263284767E-2"/>
    <n v="-4.5981420945811813E-2"/>
    <n v="-5.7642821514539144E-2"/>
    <x v="9"/>
    <x v="4"/>
  </r>
  <r>
    <x v="1495"/>
    <n v="110583.27"/>
    <n v="112174.09"/>
    <n v="109886.75"/>
    <n v="110428.49"/>
    <x v="1484"/>
    <x v="0"/>
    <x v="0"/>
    <n v="-1.7364902843460039E-2"/>
    <n v="-1.2530918868945418E-2"/>
    <n v="-1.600089124948767E-2"/>
    <n v="-1.1648299472236334E-2"/>
    <n v="-2.2837335964846384E-2"/>
    <n v="-3.4232680448688102E-2"/>
    <n v="-3.0041146419412357E-2"/>
    <n v="-4.1099571101939403E-2"/>
    <n v="-5.2760971670666734E-2"/>
    <n v="-5.1548724739032492E-2"/>
    <x v="6"/>
    <x v="5"/>
  </r>
  <r>
    <x v="1496"/>
    <n v="110669.26"/>
    <n v="111176.61"/>
    <n v="108433.52"/>
    <n v="108510.91"/>
    <x v="1485"/>
    <x v="0"/>
    <x v="0"/>
    <n v="4.8339839745146218E-3"/>
    <n v="1.3640115939723696E-3"/>
    <n v="5.7166033712237052E-3"/>
    <n v="-5.4724331213863442E-3"/>
    <n v="-1.6867777605228063E-2"/>
    <n v="-1.2676243575952317E-2"/>
    <n v="-2.3734668258479363E-2"/>
    <n v="-3.5396068827206695E-2"/>
    <n v="-3.4183821895572453E-2"/>
    <n v="-3.2165856615068322E-2"/>
    <x v="7"/>
    <x v="6"/>
  </r>
  <r>
    <x v="1497"/>
    <n v="108915.07"/>
    <n v="109972.74"/>
    <n v="108519.51"/>
    <n v="109035.45"/>
    <x v="1486"/>
    <x v="1"/>
    <x v="0"/>
    <n v="-3.4699723805422522E-3"/>
    <n v="8.826193967090834E-4"/>
    <n v="-1.0306417095900966E-2"/>
    <n v="-2.1701761579742684E-2"/>
    <n v="-1.7510227550466939E-2"/>
    <n v="-2.8568652232993985E-2"/>
    <n v="-4.0230052801721317E-2"/>
    <n v="-3.9017805870087074E-2"/>
    <n v="-3.6999840589582944E-2"/>
    <n v="-3.2166572672739258E-2"/>
    <x v="8"/>
    <x v="7"/>
  </r>
  <r>
    <x v="1498"/>
    <n v="108614.1"/>
    <n v="109181.63"/>
    <n v="107926.18"/>
    <n v="108657.1"/>
    <x v="1487"/>
    <x v="0"/>
    <x v="0"/>
    <n v="4.3525917772513356E-3"/>
    <n v="-6.8364447153587138E-3"/>
    <n v="-1.8231789199200432E-2"/>
    <n v="-1.4040255169924687E-2"/>
    <n v="-2.5098679852451733E-2"/>
    <n v="-3.6760080421179064E-2"/>
    <n v="-3.5547833489544822E-2"/>
    <n v="-3.3529868209040692E-2"/>
    <n v="-2.8696600292197005E-2"/>
    <n v="-3.1101657563179841E-2"/>
    <x v="9"/>
    <x v="8"/>
  </r>
  <r>
    <x v="1499"/>
    <n v="109052.65"/>
    <n v="109878.15"/>
    <n v="108313.13"/>
    <n v="109130.04"/>
    <x v="1488"/>
    <x v="1"/>
    <x v="0"/>
    <n v="-1.1189036492610049E-2"/>
    <n v="-2.2584380976451768E-2"/>
    <n v="-1.8392846947176023E-2"/>
    <n v="-2.9451271629703069E-2"/>
    <n v="-4.11126721984304E-2"/>
    <n v="-3.9900425266796158E-2"/>
    <n v="-3.7882459986292027E-2"/>
    <n v="-3.3049192069448341E-2"/>
    <n v="-3.5454249340431176E-2"/>
    <n v="-4.0918703229329334E-2"/>
    <x v="9"/>
    <x v="9"/>
  </r>
  <r>
    <x v="1500"/>
    <n v="108872.07"/>
    <n v="109104.24"/>
    <n v="107496.23"/>
    <n v="107908.98"/>
    <x v="1489"/>
    <x v="0"/>
    <x v="0"/>
    <n v="-1.1395344483841718E-2"/>
    <n v="-7.2038104545659731E-3"/>
    <n v="-1.8262235137093019E-2"/>
    <n v="-2.9923635705820351E-2"/>
    <n v="-2.8711388774186108E-2"/>
    <n v="-2.6693423493681978E-2"/>
    <n v="-2.1860155576838292E-2"/>
    <n v="-2.4265212847821127E-2"/>
    <n v="-2.9729666736719285E-2"/>
    <n v="-2.4962438195836656E-2"/>
    <x v="8"/>
    <x v="0"/>
  </r>
  <r>
    <x v="1501"/>
    <n v="108106.76"/>
    <n v="108347.53"/>
    <n v="106550.34"/>
    <n v="106679.32"/>
    <x v="1490"/>
    <x v="0"/>
    <x v="0"/>
    <n v="4.1915340292757453E-3"/>
    <n v="-6.8668906532513008E-3"/>
    <n v="-1.8528291221978632E-2"/>
    <n v="-1.731604429034439E-2"/>
    <n v="-1.529807900984026E-2"/>
    <n v="-1.0464811092996573E-2"/>
    <n v="-1.2869868363979409E-2"/>
    <n v="-1.8334322252877566E-2"/>
    <n v="-1.3567093711994938E-2"/>
    <n v="4.4466288205113891E-3"/>
    <x v="0"/>
    <x v="1"/>
  </r>
  <r>
    <x v="1502"/>
    <n v="107401.64"/>
    <n v="107883.18"/>
    <n v="106713.72"/>
    <n v="107126.47"/>
    <x v="1491"/>
    <x v="1"/>
    <x v="0"/>
    <n v="-1.1058424682527046E-2"/>
    <n v="-2.2719825251254377E-2"/>
    <n v="-2.1507578319620135E-2"/>
    <n v="-1.9489613039116005E-2"/>
    <n v="-1.4656345122272318E-2"/>
    <n v="-1.7061402393255154E-2"/>
    <n v="-2.2525856282153311E-2"/>
    <n v="-1.7758627741270683E-2"/>
    <n v="2.5509479123564383E-4"/>
    <n v="3.3407310683353231E-4"/>
    <x v="0"/>
    <x v="2"/>
  </r>
  <r>
    <x v="1503"/>
    <n v="106678"/>
    <n v="106881.08"/>
    <n v="105671.03999999999"/>
    <n v="105941.82"/>
    <x v="1492"/>
    <x v="0"/>
    <x v="0"/>
    <n v="-1.1661400568727331E-2"/>
    <n v="-1.0449153637093089E-2"/>
    <n v="-8.4311883565889589E-3"/>
    <n v="-3.5979204397452724E-3"/>
    <n v="-6.0029777107281079E-3"/>
    <n v="-1.1467431599626265E-2"/>
    <n v="-6.7002030587436368E-3"/>
    <n v="1.131351947376269E-2"/>
    <n v="1.1392497789360578E-2"/>
    <n v="7.6009978920896781E-3"/>
    <x v="1"/>
    <x v="3"/>
  </r>
  <r>
    <x v="1504"/>
    <n v="105231.03"/>
    <n v="106788"/>
    <n v="104054.84"/>
    <n v="104706.39"/>
    <x v="1493"/>
    <x v="0"/>
    <x v="0"/>
    <n v="1.2122469316342421E-3"/>
    <n v="3.2302122121383725E-3"/>
    <n v="8.063480128982059E-3"/>
    <n v="5.6584228579992235E-3"/>
    <n v="1.9396896910106598E-4"/>
    <n v="4.9611975099836947E-3"/>
    <n v="2.2974920042490021E-2"/>
    <n v="2.305389835808791E-2"/>
    <n v="1.926239846081701E-2"/>
    <n v="3.924341425631217E-2"/>
    <x v="0"/>
    <x v="9"/>
  </r>
  <r>
    <x v="1505"/>
    <n v="105434.11"/>
    <n v="105772.58"/>
    <n v="104105.61"/>
    <n v="104833.32"/>
    <x v="1494"/>
    <x v="1"/>
    <x v="0"/>
    <n v="2.0179652805041304E-3"/>
    <n v="6.8512331973478169E-3"/>
    <n v="4.4461759263649814E-3"/>
    <n v="-1.0182779625331762E-3"/>
    <n v="3.7489505783494526E-3"/>
    <n v="2.1762673110855779E-2"/>
    <n v="2.1841651426453668E-2"/>
    <n v="1.8050151529182767E-2"/>
    <n v="3.8031167324677928E-2"/>
    <n v="4.3861432596970951E-2"/>
    <x v="0"/>
    <x v="0"/>
  </r>
  <r>
    <x v="1506"/>
    <n v="104283.3"/>
    <n v="105984.13"/>
    <n v="103944.83"/>
    <n v="105044.87"/>
    <x v="1495"/>
    <x v="1"/>
    <x v="0"/>
    <n v="4.8332679168436865E-3"/>
    <n v="2.428210645860851E-3"/>
    <n v="-3.0362432430373065E-3"/>
    <n v="1.7309852978453222E-3"/>
    <n v="1.9744707830351649E-2"/>
    <n v="1.9823686145949537E-2"/>
    <n v="1.6032186248678637E-2"/>
    <n v="3.6013202044173798E-2"/>
    <n v="4.184346731646682E-2"/>
    <n v="2.7700094366978179E-2"/>
    <x v="1"/>
    <x v="1"/>
  </r>
  <r>
    <x v="1507"/>
    <n v="105586.42"/>
    <n v="105857.2"/>
    <n v="105171.79"/>
    <n v="105552.58"/>
    <x v="1496"/>
    <x v="1"/>
    <x v="0"/>
    <n v="-2.4050572709828355E-3"/>
    <n v="-7.869511159880993E-3"/>
    <n v="-3.1022826189983643E-3"/>
    <n v="1.4911439913507962E-2"/>
    <n v="1.4990418229105851E-2"/>
    <n v="1.1198918331834951E-2"/>
    <n v="3.1179934127330111E-2"/>
    <n v="3.7010199399623134E-2"/>
    <n v="2.2866826450134492E-2"/>
    <n v="1.5968195003425723E-2"/>
    <x v="2"/>
    <x v="2"/>
  </r>
  <r>
    <x v="1508"/>
    <n v="105366.42"/>
    <n v="106381.83"/>
    <n v="104774.09"/>
    <n v="105298.72"/>
    <x v="1497"/>
    <x v="0"/>
    <x v="0"/>
    <n v="-5.4644538888981575E-3"/>
    <n v="-6.9722534801552882E-4"/>
    <n v="1.7316497184490798E-2"/>
    <n v="1.7395475500088686E-2"/>
    <n v="1.3603975602817786E-2"/>
    <n v="3.3584991398312947E-2"/>
    <n v="3.9415256670605969E-2"/>
    <n v="2.5271883721117328E-2"/>
    <n v="1.8373252274408558E-2"/>
    <n v="1.1031901527441601E-2"/>
    <x v="3"/>
    <x v="3"/>
  </r>
  <r>
    <x v="1509"/>
    <n v="104994.1"/>
    <n v="105687.96"/>
    <n v="104587.93"/>
    <n v="104723.32"/>
    <x v="1498"/>
    <x v="0"/>
    <x v="0"/>
    <n v="4.7672285408826287E-3"/>
    <n v="2.2780951073388955E-2"/>
    <n v="2.2859929388986844E-2"/>
    <n v="1.9068429491715944E-2"/>
    <n v="3.9049445287211104E-2"/>
    <n v="4.4879710559504127E-2"/>
    <n v="3.0736337610015485E-2"/>
    <n v="2.3837706163306716E-2"/>
    <n v="1.6496355416339759E-2"/>
    <n v="5.760711725996126E-3"/>
    <x v="4"/>
    <x v="3"/>
  </r>
  <r>
    <x v="1510"/>
    <n v="105011.02"/>
    <n v="105671.03999999999"/>
    <n v="104401.77"/>
    <n v="105222.56"/>
    <x v="1499"/>
    <x v="1"/>
    <x v="0"/>
    <n v="1.8013722532506327E-2"/>
    <n v="1.8092700848104215E-2"/>
    <n v="1.4301200950833315E-2"/>
    <n v="3.4282216746328475E-2"/>
    <n v="4.0112482018621498E-2"/>
    <n v="2.5969109069132856E-2"/>
    <n v="1.9070477622424087E-2"/>
    <n v="1.172912687545713E-2"/>
    <n v="9.9348318511349731E-4"/>
    <n v="-2.1353763336921738E-2"/>
    <x v="5"/>
    <x v="4"/>
  </r>
  <r>
    <x v="1511"/>
    <n v="105044.87"/>
    <n v="107244.94"/>
    <n v="104867.17"/>
    <n v="107118.01"/>
    <x v="1500"/>
    <x v="1"/>
    <x v="0"/>
    <n v="7.8978315597888482E-5"/>
    <n v="-3.7125215816730117E-3"/>
    <n v="1.6268494213822149E-2"/>
    <n v="2.2098759486115171E-2"/>
    <n v="7.9553865366265297E-3"/>
    <n v="1.0567550899177602E-3"/>
    <n v="-6.2845956570491968E-3"/>
    <n v="-1.7020239347392829E-2"/>
    <n v="-3.9367485869428065E-2"/>
    <n v="-4.8823189448264803E-2"/>
    <x v="6"/>
    <x v="4"/>
  </r>
  <r>
    <x v="1512"/>
    <n v="107363.4"/>
    <n v="107659.57"/>
    <n v="106457.99"/>
    <n v="107126.47"/>
    <x v="1501"/>
    <x v="1"/>
    <x v="0"/>
    <n v="-3.7914998972709002E-3"/>
    <n v="1.618951589822426E-2"/>
    <n v="2.2019781170517283E-2"/>
    <n v="7.8764082210286412E-3"/>
    <n v="9.7777677431987176E-4"/>
    <n v="-6.3635739726470852E-3"/>
    <n v="-1.7099217662990718E-2"/>
    <n v="-3.9446464185025953E-2"/>
    <n v="-4.8902167763862692E-2"/>
    <n v="-3.0391264519208927E-2"/>
    <x v="7"/>
    <x v="5"/>
  </r>
  <r>
    <x v="1513"/>
    <n v="107244.94"/>
    <n v="107574.95"/>
    <n v="106246.44"/>
    <n v="106720.3"/>
    <x v="1502"/>
    <x v="0"/>
    <x v="0"/>
    <n v="1.9981015795495161E-2"/>
    <n v="2.5811281067788183E-2"/>
    <n v="1.1667908118299541E-2"/>
    <n v="4.769276671590772E-3"/>
    <n v="-2.572074075376185E-3"/>
    <n v="-1.3307717765719818E-2"/>
    <n v="-3.5654964287755053E-2"/>
    <n v="-4.5110667866591792E-2"/>
    <n v="-2.6599764621938027E-2"/>
    <n v="-4.3388755703876014E-2"/>
    <x v="8"/>
    <x v="6"/>
  </r>
  <r>
    <x v="1514"/>
    <n v="106754.15"/>
    <n v="108954.22"/>
    <n v="106491.84"/>
    <n v="108852.68"/>
    <x v="1503"/>
    <x v="1"/>
    <x v="0"/>
    <n v="5.8302652722930226E-3"/>
    <n v="-8.3131076771956192E-3"/>
    <n v="-1.5211739123904389E-2"/>
    <n v="-2.2553089870871346E-2"/>
    <n v="-3.3288733561214978E-2"/>
    <n v="-5.5635980083250214E-2"/>
    <n v="-6.5091683662086952E-2"/>
    <n v="-4.6580780417433187E-2"/>
    <n v="-6.3369771499371175E-2"/>
    <n v="-6.8343164288764635E-2"/>
    <x v="9"/>
    <x v="4"/>
  </r>
  <r>
    <x v="1515"/>
    <n v="108480.36"/>
    <n v="109529.62"/>
    <n v="108319.59"/>
    <n v="109487.32"/>
    <x v="1504"/>
    <x v="1"/>
    <x v="0"/>
    <n v="-1.4143372949488642E-2"/>
    <n v="-2.1042004396197411E-2"/>
    <n v="-2.8383355143164368E-2"/>
    <n v="-3.9118998833508001E-2"/>
    <n v="-6.1466245355543236E-2"/>
    <n v="-7.0921948934379975E-2"/>
    <n v="-5.241104568972621E-2"/>
    <n v="-6.9200036771664197E-2"/>
    <n v="-7.4173429561057658E-2"/>
    <n v="-8.5919565662931796E-2"/>
    <x v="9"/>
    <x v="4"/>
  </r>
  <r>
    <x v="1516"/>
    <n v="109301.16"/>
    <n v="109436.54"/>
    <n v="107794.95"/>
    <n v="107938.8"/>
    <x v="1505"/>
    <x v="0"/>
    <x v="0"/>
    <n v="-6.8986314467087695E-3"/>
    <n v="-1.4239982193675726E-2"/>
    <n v="-2.4975625884019359E-2"/>
    <n v="-4.7322872406054595E-2"/>
    <n v="-5.6778575984891333E-2"/>
    <n v="-3.8267672740237568E-2"/>
    <n v="-5.5056663822175556E-2"/>
    <n v="-6.0030056611569016E-2"/>
    <n v="-7.1776192713443154E-2"/>
    <n v="-6.848866454989333E-2"/>
    <x v="9"/>
    <x v="5"/>
  </r>
  <r>
    <x v="1517"/>
    <n v="107634.18"/>
    <n v="107778.03"/>
    <n v="106889.54"/>
    <n v="107194.17"/>
    <x v="1506"/>
    <x v="0"/>
    <x v="0"/>
    <n v="-7.341350746966957E-3"/>
    <n v="-1.807699443731059E-2"/>
    <n v="-4.0424240959345825E-2"/>
    <n v="-4.9879944538182563E-2"/>
    <n v="-3.1369041293528799E-2"/>
    <n v="-4.8158032375466786E-2"/>
    <n v="-5.3131425164860246E-2"/>
    <n v="-6.4877561266734385E-2"/>
    <n v="-6.159003310318456E-2"/>
    <n v="-6.0581815844578224E-2"/>
    <x v="9"/>
    <x v="6"/>
  </r>
  <r>
    <x v="1518"/>
    <n v="107515.71"/>
    <n v="108471.9"/>
    <n v="106288.75"/>
    <n v="106407.22"/>
    <x v="1507"/>
    <x v="0"/>
    <x v="0"/>
    <n v="-1.0735643690343633E-2"/>
    <n v="-3.3082890212378868E-2"/>
    <n v="-4.2538593791215606E-2"/>
    <n v="-2.4027690546561842E-2"/>
    <n v="-4.0816681628499829E-2"/>
    <n v="-4.5790074417893289E-2"/>
    <n v="-5.7536210519767428E-2"/>
    <n v="-5.4248682356217603E-2"/>
    <n v="-5.3240465097611267E-2"/>
    <n v="-3.4606934582591453E-2"/>
    <x v="9"/>
    <x v="7"/>
  </r>
  <r>
    <x v="1519"/>
    <n v="106449.53"/>
    <n v="106948.77"/>
    <n v="104977.17"/>
    <n v="105264.87"/>
    <x v="1508"/>
    <x v="0"/>
    <x v="0"/>
    <n v="-2.2347246522035236E-2"/>
    <n v="-3.1802950100871974E-2"/>
    <n v="-1.3292046856218209E-2"/>
    <n v="-3.0081037938156197E-2"/>
    <n v="-3.5054430727549657E-2"/>
    <n v="-4.6800566829423795E-2"/>
    <n v="-4.3513038665873971E-2"/>
    <n v="-4.2504821407267634E-2"/>
    <n v="-2.3871290892247821E-2"/>
    <n v="-2.4365679575820254E-2"/>
    <x v="7"/>
    <x v="8"/>
  </r>
  <r>
    <x v="1520"/>
    <n v="104334.08"/>
    <n v="104334.08"/>
    <n v="102650.18"/>
    <n v="102912.49"/>
    <x v="1509"/>
    <x v="0"/>
    <x v="0"/>
    <n v="-9.4557035788367383E-3"/>
    <n v="9.0551996658170264E-3"/>
    <n v="-7.7337914161209609E-3"/>
    <n v="-1.2707184205514421E-2"/>
    <n v="-2.445332030738856E-2"/>
    <n v="-2.1165792143838735E-2"/>
    <n v="-2.0157574885232399E-2"/>
    <n v="-1.524044370212585E-3"/>
    <n v="-2.0184330537850181E-3"/>
    <n v="-8.1189744418816989E-3"/>
    <x v="8"/>
    <x v="9"/>
  </r>
  <r>
    <x v="1521"/>
    <n v="101880.15"/>
    <n v="103538.67"/>
    <n v="101846.3"/>
    <n v="101939.38"/>
    <x v="1510"/>
    <x v="0"/>
    <x v="0"/>
    <n v="1.8510903244653765E-2"/>
    <n v="1.7219121627157774E-3"/>
    <n v="-3.251480626677683E-3"/>
    <n v="-1.4997616728551821E-2"/>
    <n v="-1.1710088565001997E-2"/>
    <n v="-1.0701871306395661E-2"/>
    <n v="7.9316592086241533E-3"/>
    <n v="7.4372705250517201E-3"/>
    <n v="1.3367291369550394E-3"/>
    <n v="-9.4462358897458021E-3"/>
    <x v="9"/>
    <x v="0"/>
  </r>
  <r>
    <x v="1522"/>
    <n v="102641.71"/>
    <n v="104757.17"/>
    <n v="102387.86"/>
    <n v="103826.37"/>
    <x v="1511"/>
    <x v="1"/>
    <x v="0"/>
    <n v="-1.6788991081937987E-2"/>
    <n v="-2.1762383871331448E-2"/>
    <n v="-3.3508519973205586E-2"/>
    <n v="-3.0220991809655762E-2"/>
    <n v="-2.9212774551049425E-2"/>
    <n v="-1.0579244036029611E-2"/>
    <n v="-1.1073632719602045E-2"/>
    <n v="-1.7174174107698725E-2"/>
    <n v="-2.7957139134399567E-2"/>
    <n v="-4.6404253953518992E-2"/>
    <x v="4"/>
    <x v="4"/>
  </r>
  <r>
    <x v="1523"/>
    <n v="103860.21"/>
    <n v="103978.68"/>
    <n v="101423.21"/>
    <n v="102083.23"/>
    <x v="1512"/>
    <x v="0"/>
    <x v="0"/>
    <n v="-4.9733927893934604E-3"/>
    <n v="-1.6719528891267599E-2"/>
    <n v="-1.3432000727717774E-2"/>
    <n v="-1.2423783469111438E-2"/>
    <n v="6.2097470459083759E-3"/>
    <n v="5.7153583623359427E-3"/>
    <n v="-3.8518302576073804E-4"/>
    <n v="-1.1168148052461579E-2"/>
    <n v="-2.9615262871581005E-2"/>
    <n v="-2.0730908886967936E-2"/>
    <x v="5"/>
    <x v="5"/>
  </r>
  <r>
    <x v="1524"/>
    <n v="102294.78"/>
    <n v="102726.33"/>
    <n v="100932.43"/>
    <n v="101575.53"/>
    <x v="1513"/>
    <x v="0"/>
    <x v="0"/>
    <n v="-1.1746136101874138E-2"/>
    <n v="-8.458607938324314E-3"/>
    <n v="-7.4503906797179775E-3"/>
    <n v="1.1183139835301836E-2"/>
    <n v="1.0688751151729403E-2"/>
    <n v="4.5882097636327224E-3"/>
    <n v="-6.1947552630681191E-3"/>
    <n v="-2.4641870082187545E-2"/>
    <n v="-1.5757516097574475E-2"/>
    <n v="-1.304802620855372E-2"/>
    <x v="6"/>
    <x v="6"/>
  </r>
  <r>
    <x v="1525"/>
    <n v="100483.95"/>
    <n v="101406.29"/>
    <n v="99891.63"/>
    <n v="100382.41"/>
    <x v="1514"/>
    <x v="0"/>
    <x v="0"/>
    <n v="3.2875281635498244E-3"/>
    <n v="4.2957454221561608E-3"/>
    <n v="2.2929275937175975E-2"/>
    <n v="2.2434887253603542E-2"/>
    <n v="1.6334345865506861E-2"/>
    <n v="5.5513808388060193E-3"/>
    <n v="-1.2895733980313406E-2"/>
    <n v="-4.0113799957003371E-3"/>
    <n v="-1.3018901066795818E-3"/>
    <n v="-7.0441351568374388E-3"/>
    <x v="7"/>
    <x v="7"/>
  </r>
  <r>
    <x v="1526"/>
    <n v="100839.35"/>
    <n v="101372.44"/>
    <n v="100069.32"/>
    <n v="100712.42"/>
    <x v="1515"/>
    <x v="1"/>
    <x v="0"/>
    <n v="1.0082172586063365E-3"/>
    <n v="1.964174777362615E-2"/>
    <n v="1.9147359090053717E-2"/>
    <n v="1.3046817701957036E-2"/>
    <n v="2.2638526752561949E-3"/>
    <n v="-1.6183262143863231E-2"/>
    <n v="-7.2989081592501615E-3"/>
    <n v="-4.5894182702294062E-3"/>
    <n v="-1.0331663320387263E-2"/>
    <n v="-3.7764955792251254E-2"/>
    <x v="8"/>
    <x v="4"/>
  </r>
  <r>
    <x v="1527"/>
    <n v="101135.51"/>
    <n v="101550.14"/>
    <n v="100568.57"/>
    <n v="100813.96"/>
    <x v="1516"/>
    <x v="1"/>
    <x v="0"/>
    <n v="1.8633530515019814E-2"/>
    <n v="1.8139141831447381E-2"/>
    <n v="1.20386004433507E-2"/>
    <n v="1.2556354166498584E-3"/>
    <n v="-1.7191479402469567E-2"/>
    <n v="-8.3071254178564979E-3"/>
    <n v="-5.5976355288357427E-3"/>
    <n v="-1.13398805789936E-2"/>
    <n v="-3.877317305085759E-2"/>
    <n v="-6.0692723002016669E-2"/>
    <x v="9"/>
    <x v="4"/>
  </r>
  <r>
    <x v="1528"/>
    <n v="100830.89"/>
    <n v="103039.42"/>
    <n v="100619.34"/>
    <n v="102692.48"/>
    <x v="1517"/>
    <x v="1"/>
    <x v="0"/>
    <n v="-4.9438868357243315E-4"/>
    <n v="-6.5949300716691139E-3"/>
    <n v="-1.7377895098369955E-2"/>
    <n v="-3.5825009917489381E-2"/>
    <n v="-2.6940655932876312E-2"/>
    <n v="-2.4231166043855557E-2"/>
    <n v="-2.9973411094013414E-2"/>
    <n v="-5.7406703565877404E-2"/>
    <n v="-7.9326253517036482E-2"/>
    <n v="-0.13914768011003731"/>
    <x v="9"/>
    <x v="4"/>
  </r>
  <r>
    <x v="1529"/>
    <n v="102633.25"/>
    <n v="103360.97"/>
    <n v="102320.17"/>
    <n v="102641.71"/>
    <x v="1518"/>
    <x v="0"/>
    <x v="0"/>
    <n v="-6.1005413880966808E-3"/>
    <n v="-1.6883506414797522E-2"/>
    <n v="-3.5330621233916948E-2"/>
    <n v="-2.6446267249303879E-2"/>
    <n v="-2.3736777360283123E-2"/>
    <n v="-2.947902241044098E-2"/>
    <n v="-5.6912314882304971E-2"/>
    <n v="-7.8831864833464049E-2"/>
    <n v="-0.13865329142646488"/>
    <n v="-0.12953640825711066"/>
    <x v="9"/>
    <x v="5"/>
  </r>
  <r>
    <x v="1530"/>
    <n v="101922.46"/>
    <n v="102751.72"/>
    <n v="101558.6"/>
    <n v="102015.54"/>
    <x v="1519"/>
    <x v="0"/>
    <x v="0"/>
    <n v="-1.0782965026700841E-2"/>
    <n v="-2.9230079845820267E-2"/>
    <n v="-2.0345725861207198E-2"/>
    <n v="-1.7636235972186443E-2"/>
    <n v="-2.33784810223443E-2"/>
    <n v="-5.081177349420829E-2"/>
    <n v="-7.2731323445367368E-2"/>
    <n v="-0.13255275003836819"/>
    <n v="-0.12343586686901398"/>
    <n v="-0.21058068204812286"/>
    <x v="9"/>
    <x v="4"/>
  </r>
  <r>
    <x v="1531"/>
    <n v="102049.39"/>
    <n v="102337.09"/>
    <n v="100813.96"/>
    <n v="100915.51"/>
    <x v="1520"/>
    <x v="0"/>
    <x v="0"/>
    <n v="-1.8447114819119426E-2"/>
    <n v="-9.5627608345063564E-3"/>
    <n v="-6.8532709454856011E-3"/>
    <n v="-1.2595515995643458E-2"/>
    <n v="-4.0028808467507448E-2"/>
    <n v="-6.1948358418666527E-2"/>
    <n v="-0.12176978501166735"/>
    <n v="-0.11265290184231314"/>
    <n v="-0.19979771702142202"/>
    <n v="-0.14392141560055594"/>
    <x v="7"/>
    <x v="5"/>
  </r>
  <r>
    <x v="1532"/>
    <n v="100864.73"/>
    <n v="100864.73"/>
    <n v="98918.52"/>
    <n v="99053.91"/>
    <x v="1521"/>
    <x v="0"/>
    <x v="0"/>
    <n v="8.8843539846130692E-3"/>
    <n v="1.1593843873633825E-2"/>
    <n v="5.8515988234759675E-3"/>
    <n v="-2.1581693648388023E-2"/>
    <n v="-4.3501243599547101E-2"/>
    <n v="-0.10332267019254793"/>
    <n v="-9.420578702319371E-2"/>
    <n v="-0.18135060220230259"/>
    <n v="-0.12547430078143651"/>
    <n v="-0.11824907635039783"/>
    <x v="8"/>
    <x v="6"/>
  </r>
  <r>
    <x v="1533"/>
    <n v="99087.76"/>
    <n v="100636.27"/>
    <n v="99087.76"/>
    <n v="99933.94"/>
    <x v="1522"/>
    <x v="1"/>
    <x v="0"/>
    <n v="2.7094898890207553E-3"/>
    <n v="-3.0327551611371018E-3"/>
    <n v="-3.0466047633001092E-2"/>
    <n v="-5.2385597584160171E-2"/>
    <n v="-0.112207024177161"/>
    <n v="-0.10309014100780678"/>
    <n v="-0.19023495618691566"/>
    <n v="-0.13435865476604958"/>
    <n v="-0.1271334303350109"/>
    <n v="-9.3787190129722919E-2"/>
    <x v="9"/>
    <x v="7"/>
  </r>
  <r>
    <x v="1534"/>
    <n v="99519.31"/>
    <n v="100306.26"/>
    <n v="98563.12"/>
    <n v="100204.71"/>
    <x v="1523"/>
    <x v="1"/>
    <x v="0"/>
    <n v="-5.742245050157857E-3"/>
    <n v="-3.3175537522021847E-2"/>
    <n v="-5.5095087473180926E-2"/>
    <n v="-0.11491651406618175"/>
    <n v="-0.10579963089682753"/>
    <n v="-0.19294444607593642"/>
    <n v="-0.13706814465507033"/>
    <n v="-0.12984292022403165"/>
    <n v="-9.6496680018743675E-2"/>
    <n v="-8.7303401668145986E-2"/>
    <x v="9"/>
    <x v="8"/>
  </r>
  <r>
    <x v="1535"/>
    <n v="101177.82"/>
    <n v="101194.74"/>
    <n v="98740.82"/>
    <n v="99629.31"/>
    <x v="1524"/>
    <x v="0"/>
    <x v="0"/>
    <n v="-2.743329247186399E-2"/>
    <n v="-4.9352842423023069E-2"/>
    <n v="-0.10917426901602389"/>
    <n v="-0.10005738584666968"/>
    <n v="-0.18720220102577856"/>
    <n v="-0.13132589960491248"/>
    <n v="-0.1241006751738738"/>
    <n v="-9.0754434968585818E-2"/>
    <n v="-8.1561156617988129E-2"/>
    <n v="-6.5944910396324774E-2"/>
    <x v="9"/>
    <x v="9"/>
  </r>
  <r>
    <x v="1536"/>
    <n v="99477"/>
    <n v="99739.31"/>
    <n v="96828.45"/>
    <n v="96896.15"/>
    <x v="1525"/>
    <x v="0"/>
    <x v="0"/>
    <n v="-2.1919549951159079E-2"/>
    <n v="-8.1740976544159905E-2"/>
    <n v="-7.2624093374805687E-2"/>
    <n v="-0.15976890855391457"/>
    <n v="-0.10389260713304849"/>
    <n v="-9.6667382702009808E-2"/>
    <n v="-6.3321142496721827E-2"/>
    <n v="-5.4127864146124138E-2"/>
    <n v="-3.8511617924460784E-2"/>
    <n v="-4.3728499455432446E-2"/>
    <x v="9"/>
    <x v="0"/>
  </r>
  <r>
    <x v="1537"/>
    <n v="97302.31"/>
    <n v="97496.94"/>
    <n v="93722.97"/>
    <n v="94772.23"/>
    <x v="1526"/>
    <x v="0"/>
    <x v="0"/>
    <n v="-5.9821426593000826E-2"/>
    <n v="-5.0704543423646609E-2"/>
    <n v="-0.13784935860275549"/>
    <n v="-8.1973057181889408E-2"/>
    <n v="-7.4747832750850729E-2"/>
    <n v="-4.1401592545562749E-2"/>
    <n v="-3.220831419496506E-2"/>
    <n v="-1.6592067973301705E-2"/>
    <n v="-2.1808949504273367E-2"/>
    <n v="-8.2672368540989138E-3"/>
    <x v="0"/>
    <x v="1"/>
  </r>
  <r>
    <x v="1538"/>
    <n v="94315.3"/>
    <n v="94315.3"/>
    <n v="88848.97"/>
    <n v="89102.82"/>
    <x v="1527"/>
    <x v="0"/>
    <x v="1"/>
    <n v="9.1168831693542174E-3"/>
    <n v="-7.8027932009754664E-2"/>
    <n v="-2.2151630588888582E-2"/>
    <n v="-1.4926406157849903E-2"/>
    <n v="1.8419834047438077E-2"/>
    <n v="2.7613112398035766E-2"/>
    <n v="4.3229358619699121E-2"/>
    <n v="3.8012477088727459E-2"/>
    <n v="5.1554189738901912E-2"/>
    <n v="1.8735008910718776E-2"/>
    <x v="1"/>
    <x v="2"/>
  </r>
  <r>
    <x v="1539"/>
    <n v="89356.68"/>
    <n v="91463.67"/>
    <n v="86598.13"/>
    <n v="89915.16"/>
    <x v="1528"/>
    <x v="1"/>
    <x v="0"/>
    <n v="-8.7144815179108881E-2"/>
    <n v="-3.12685137582428E-2"/>
    <n v="-2.404328932720412E-2"/>
    <n v="9.3029508780838599E-3"/>
    <n v="1.8496229228681549E-2"/>
    <n v="3.4112475450344903E-2"/>
    <n v="2.8895593919373241E-2"/>
    <n v="4.2437306569547695E-2"/>
    <n v="9.6181257413645582E-3"/>
    <n v="-7.6264682487324764E-3"/>
    <x v="2"/>
    <x v="3"/>
  </r>
  <r>
    <x v="1540"/>
    <n v="87156.61"/>
    <n v="87833.55"/>
    <n v="80793.33"/>
    <n v="82079.520000000004"/>
    <x v="1529"/>
    <x v="0"/>
    <x v="1"/>
    <n v="5.5876301420866081E-2"/>
    <n v="6.3101525851904761E-2"/>
    <n v="9.6447766057192741E-2"/>
    <n v="0.10564104440779043"/>
    <n v="0.12125729062945378"/>
    <n v="0.11604040909848212"/>
    <n v="0.12958212174865658"/>
    <n v="9.6762940920473439E-2"/>
    <n v="7.9518346930376405E-2"/>
    <n v="7.8197621174531218E-2"/>
    <x v="3"/>
    <x v="3"/>
  </r>
  <r>
    <x v="1541"/>
    <n v="83264.179999999993"/>
    <n v="86868.91"/>
    <n v="82324.92"/>
    <n v="86665.82"/>
    <x v="1530"/>
    <x v="1"/>
    <x v="2"/>
    <n v="7.2252244310386793E-3"/>
    <n v="4.057146463632666E-2"/>
    <n v="4.9764742986924349E-2"/>
    <n v="6.5380989208587703E-2"/>
    <n v="6.0164107677616041E-2"/>
    <n v="7.3705820327790494E-2"/>
    <n v="4.0886639499607358E-2"/>
    <n v="2.3642045509510323E-2"/>
    <n v="2.2321319753665136E-2"/>
    <n v="5.387237801409972E-2"/>
    <x v="4"/>
    <x v="3"/>
  </r>
  <r>
    <x v="1542"/>
    <n v="85971.95"/>
    <n v="88408.960000000006"/>
    <n v="84271.13"/>
    <n v="87292"/>
    <x v="1531"/>
    <x v="1"/>
    <x v="0"/>
    <n v="3.334624020528798E-2"/>
    <n v="4.2539518555885669E-2"/>
    <n v="5.8155764777549024E-2"/>
    <n v="5.2938883246577362E-2"/>
    <n v="6.6480595896751815E-2"/>
    <n v="3.3661415068568679E-2"/>
    <n v="1.6416821078471644E-2"/>
    <n v="1.5096095322626457E-2"/>
    <n v="4.6647153583061041E-2"/>
    <n v="3.8405372466993049E-2"/>
    <x v="5"/>
    <x v="6"/>
  </r>
  <r>
    <x v="1543"/>
    <n v="86056.57"/>
    <n v="91015.19"/>
    <n v="85802.72"/>
    <n v="90202.86"/>
    <x v="1532"/>
    <x v="1"/>
    <x v="2"/>
    <n v="9.1932783505976889E-3"/>
    <n v="2.4809524572261044E-2"/>
    <n v="1.9592643041289382E-2"/>
    <n v="3.3134355691463835E-2"/>
    <n v="3.1517486328069833E-4"/>
    <n v="-1.6929419126816336E-2"/>
    <n v="-1.8250144882661523E-2"/>
    <n v="1.330091337777306E-2"/>
    <n v="5.0591322617050682E-3"/>
    <n v="-6.9445825004978978E-3"/>
    <x v="6"/>
    <x v="7"/>
  </r>
  <r>
    <x v="1544"/>
    <n v="91032.12"/>
    <n v="91209.81"/>
    <n v="88984.36"/>
    <n v="91032.12"/>
    <x v="1533"/>
    <x v="1"/>
    <x v="0"/>
    <n v="1.5616246221663355E-2"/>
    <n v="1.0399364690691693E-2"/>
    <n v="2.3941077340866146E-2"/>
    <n v="-8.8781034873169906E-3"/>
    <n v="-2.6122697477414025E-2"/>
    <n v="-2.7443423233259212E-2"/>
    <n v="4.1076350271753714E-3"/>
    <n v="-4.1341460888926207E-3"/>
    <n v="-1.6137860851095587E-2"/>
    <n v="-7.5396784317909304E-3"/>
    <x v="7"/>
    <x v="8"/>
  </r>
  <r>
    <x v="1545"/>
    <n v="90913.65"/>
    <n v="93054.49"/>
    <n v="90668.26"/>
    <n v="92453.7"/>
    <x v="1534"/>
    <x v="1"/>
    <x v="0"/>
    <n v="-5.2168815309716621E-3"/>
    <n v="8.3248311192027913E-3"/>
    <n v="-2.4494349708980345E-2"/>
    <n v="-4.173894369907738E-2"/>
    <n v="-4.3059669454922567E-2"/>
    <n v="-1.1508611194487983E-2"/>
    <n v="-1.9750392310555975E-2"/>
    <n v="-3.1754107072758941E-2"/>
    <n v="-2.3155924653454285E-2"/>
    <n v="6.3103026123394468E-3"/>
    <x v="8"/>
    <x v="9"/>
  </r>
  <r>
    <x v="1546"/>
    <n v="91049.04"/>
    <n v="92106.76"/>
    <n v="90372.09"/>
    <n v="91971.38"/>
    <x v="1535"/>
    <x v="0"/>
    <x v="0"/>
    <n v="1.3541712650174453E-2"/>
    <n v="-1.9277468178008683E-2"/>
    <n v="-3.6522062168105718E-2"/>
    <n v="-3.7842787923950905E-2"/>
    <n v="-6.2917296635163211E-3"/>
    <n v="-1.4533510779584313E-2"/>
    <n v="-2.6537225541787279E-2"/>
    <n v="-1.7939043122482623E-2"/>
    <n v="1.1527184143311109E-2"/>
    <n v="1.72877572544341E-2"/>
    <x v="0"/>
    <x v="0"/>
  </r>
  <r>
    <x v="1547"/>
    <n v="92088.4"/>
    <n v="93333.85"/>
    <n v="91127.14"/>
    <n v="93216.83"/>
    <x v="1536"/>
    <x v="1"/>
    <x v="0"/>
    <n v="-3.2819180828183137E-2"/>
    <n v="-5.0063774818280171E-2"/>
    <n v="-5.1384500574125358E-2"/>
    <n v="-1.9833442313690774E-2"/>
    <n v="-2.8075223429758767E-2"/>
    <n v="-4.0078938191961733E-2"/>
    <n v="-3.1480755772657076E-2"/>
    <n v="-2.0145285068633445E-3"/>
    <n v="3.7460446042596462E-3"/>
    <n v="2.5224465755617098E-2"/>
    <x v="0"/>
    <x v="1"/>
  </r>
  <r>
    <x v="1548"/>
    <n v="91611.95"/>
    <n v="91611.95"/>
    <n v="88385.47"/>
    <n v="90157.53"/>
    <x v="1537"/>
    <x v="0"/>
    <x v="1"/>
    <n v="-1.7244593990097035E-2"/>
    <n v="-1.8565319745942221E-2"/>
    <n v="1.2985738514492362E-2"/>
    <n v="4.7439573984243699E-3"/>
    <n v="-7.2597573637785962E-3"/>
    <n v="1.3384250555260602E-3"/>
    <n v="3.0804652321319792E-2"/>
    <n v="3.6565225432442783E-2"/>
    <n v="5.8043646583800235E-2"/>
    <n v="8.660512677987009E-2"/>
    <x v="0"/>
    <x v="2"/>
  </r>
  <r>
    <x v="1549"/>
    <n v="89363.44"/>
    <n v="90859.66"/>
    <n v="88535.93"/>
    <n v="88602.8"/>
    <x v="1538"/>
    <x v="0"/>
    <x v="0"/>
    <n v="-1.3207257558451868E-3"/>
    <n v="3.0230332504589397E-2"/>
    <n v="2.1988551388521405E-2"/>
    <n v="9.9848366263184385E-3"/>
    <n v="1.8583019045623095E-2"/>
    <n v="4.8049246311416827E-2"/>
    <n v="5.3809819422539817E-2"/>
    <n v="7.5288240573897269E-2"/>
    <n v="0.10384972076996712"/>
    <n v="7.2759384897123525E-2"/>
    <x v="1"/>
    <x v="3"/>
  </r>
  <r>
    <x v="1550"/>
    <n v="89789.74"/>
    <n v="90583.82"/>
    <n v="88477.42"/>
    <n v="88485.78"/>
    <x v="1539"/>
    <x v="0"/>
    <x v="0"/>
    <n v="3.1551058260434584E-2"/>
    <n v="2.3309277144366591E-2"/>
    <n v="1.1305562382163625E-2"/>
    <n v="1.9903744801468282E-2"/>
    <n v="4.9369972067262013E-2"/>
    <n v="5.5130545178385004E-2"/>
    <n v="7.6608966329742456E-2"/>
    <n v="0.10517044652581231"/>
    <n v="7.4080110652968711E-2"/>
    <n v="4.6563628098073018E-2"/>
    <x v="2"/>
    <x v="1"/>
  </r>
  <r>
    <x v="1551"/>
    <n v="89472.11"/>
    <n v="91428.06"/>
    <n v="87608.11"/>
    <n v="91277.6"/>
    <x v="1540"/>
    <x v="1"/>
    <x v="2"/>
    <n v="-8.2417811160679921E-3"/>
    <n v="-2.0245495878270958E-2"/>
    <n v="-1.1647313458966302E-2"/>
    <n v="1.781891380682743E-2"/>
    <n v="2.3579486917950421E-2"/>
    <n v="4.5057908069307873E-2"/>
    <n v="7.3619388265377728E-2"/>
    <n v="4.2529052392534128E-2"/>
    <n v="1.5012569837638434E-2"/>
    <n v="4.7285265943626698E-2"/>
    <x v="3"/>
    <x v="2"/>
  </r>
  <r>
    <x v="1552"/>
    <n v="90433.36"/>
    <n v="91912.86"/>
    <n v="89513.9"/>
    <n v="90525.31"/>
    <x v="1541"/>
    <x v="0"/>
    <x v="0"/>
    <n v="-1.2003714762202966E-2"/>
    <n v="-3.4055323428983098E-3"/>
    <n v="2.6060694922895422E-2"/>
    <n v="3.1821268034018413E-2"/>
    <n v="5.3299689185375865E-2"/>
    <n v="8.186116938144572E-2"/>
    <n v="5.077083350860212E-2"/>
    <n v="2.3254350953706426E-2"/>
    <n v="5.552704705969469E-2"/>
    <n v="7.3129292120964307E-2"/>
    <x v="4"/>
    <x v="3"/>
  </r>
  <r>
    <x v="1553"/>
    <n v="90926.53"/>
    <n v="91645.38"/>
    <n v="88945.51"/>
    <n v="89438.67"/>
    <x v="1542"/>
    <x v="0"/>
    <x v="0"/>
    <n v="8.5981824193046563E-3"/>
    <n v="3.8064409685098388E-2"/>
    <n v="4.3824982796221379E-2"/>
    <n v="6.5303403947578831E-2"/>
    <n v="9.3864884143648686E-2"/>
    <n v="6.2774548270805086E-2"/>
    <n v="3.5258065715909392E-2"/>
    <n v="6.7530761821897656E-2"/>
    <n v="8.5133006883167273E-2"/>
    <n v="5.5959146584571795E-2"/>
    <x v="5"/>
    <x v="3"/>
  </r>
  <r>
    <x v="1554"/>
    <n v="89438.67"/>
    <n v="90642.33"/>
    <n v="87683.33"/>
    <n v="90207.679999999993"/>
    <x v="1543"/>
    <x v="1"/>
    <x v="0"/>
    <n v="2.9466227265793732E-2"/>
    <n v="3.5226800376916723E-2"/>
    <n v="5.6705221528274175E-2"/>
    <n v="8.526670172434403E-2"/>
    <n v="5.417636585150043E-2"/>
    <n v="2.6659883296604736E-2"/>
    <n v="5.8932579402592999E-2"/>
    <n v="7.6534824463862616E-2"/>
    <n v="4.7360964165267139E-2"/>
    <n v="4.5853993125093306E-2"/>
    <x v="6"/>
    <x v="8"/>
  </r>
  <r>
    <x v="1555"/>
    <n v="90801.15"/>
    <n v="93083.09"/>
    <n v="90659.05"/>
    <n v="92865.76"/>
    <x v="1544"/>
    <x v="1"/>
    <x v="0"/>
    <n v="5.7605731111229908E-3"/>
    <n v="2.7238994262480443E-2"/>
    <n v="5.5800474458550298E-2"/>
    <n v="2.4710138585706698E-2"/>
    <n v="-2.8063439691889958E-3"/>
    <n v="2.9466352136799268E-2"/>
    <n v="4.7068597198068884E-2"/>
    <n v="1.7894736899473407E-2"/>
    <n v="1.6387765859299575E-2"/>
    <n v="6.0895289787155082E-3"/>
    <x v="7"/>
    <x v="9"/>
  </r>
  <r>
    <x v="1556"/>
    <n v="92447.82"/>
    <n v="94286.75"/>
    <n v="91628.67"/>
    <n v="93400.72"/>
    <x v="1545"/>
    <x v="1"/>
    <x v="0"/>
    <n v="2.1478421151357452E-2"/>
    <n v="5.0039901347427307E-2"/>
    <n v="1.8949565474583707E-2"/>
    <n v="-8.5669170803119865E-3"/>
    <n v="2.3705779025676277E-2"/>
    <n v="4.1308024086945894E-2"/>
    <n v="1.2134163788350416E-2"/>
    <n v="1.0627192748176584E-2"/>
    <n v="3.2895586759251749E-4"/>
    <n v="1.4232719842721231E-2"/>
    <x v="8"/>
    <x v="0"/>
  </r>
  <r>
    <x v="1557"/>
    <n v="93618.05"/>
    <n v="95406.82"/>
    <n v="93601.33"/>
    <n v="95406.82"/>
    <x v="1546"/>
    <x v="1"/>
    <x v="0"/>
    <n v="2.8561480196069855E-2"/>
    <n v="-2.5288556767737447E-3"/>
    <n v="-3.0045338231669438E-2"/>
    <n v="2.2273578743188249E-3"/>
    <n v="1.9829602935588442E-2"/>
    <n v="-9.3442573630070358E-3"/>
    <n v="-1.0851228403180868E-2"/>
    <n v="-2.1149465283764934E-2"/>
    <n v="-7.245701308636221E-3"/>
    <n v="-3.9721696243466553E-3"/>
    <x v="9"/>
    <x v="1"/>
  </r>
  <r>
    <x v="1558"/>
    <n v="96134.04"/>
    <n v="98934.22"/>
    <n v="95874.91"/>
    <n v="98131.78"/>
    <x v="1547"/>
    <x v="1"/>
    <x v="0"/>
    <n v="-3.10903358728436E-2"/>
    <n v="-5.8606818427739293E-2"/>
    <n v="-2.633412232175103E-2"/>
    <n v="-8.7318772604814132E-3"/>
    <n v="-3.7905737559076891E-2"/>
    <n v="-3.9412708599250723E-2"/>
    <n v="-4.9710945479834789E-2"/>
    <n v="-3.5807181504706076E-2"/>
    <n v="-3.253364982041651E-2"/>
    <n v="-1.8159826389924971E-2"/>
    <x v="6"/>
    <x v="2"/>
  </r>
  <r>
    <x v="1559"/>
    <n v="97663.69"/>
    <n v="97931.17"/>
    <n v="94754.84"/>
    <n v="95080.83"/>
    <x v="1548"/>
    <x v="0"/>
    <x v="1"/>
    <n v="-2.7516482554895694E-2"/>
    <n v="4.7562135510925696E-3"/>
    <n v="2.2358458612362186E-2"/>
    <n v="-6.8154016862332911E-3"/>
    <n v="-8.3223727264071234E-3"/>
    <n v="-1.862060960699119E-2"/>
    <n v="-4.7168456318624763E-3"/>
    <n v="-1.4433139475729106E-3"/>
    <n v="1.2930509482918628E-2"/>
    <n v="1.2235039088771993E-2"/>
    <x v="7"/>
    <x v="3"/>
  </r>
  <r>
    <x v="1560"/>
    <n v="93049.66"/>
    <n v="94453.93"/>
    <n v="92213.78"/>
    <n v="92464.54"/>
    <x v="1549"/>
    <x v="0"/>
    <x v="0"/>
    <n v="3.2272696105988263E-2"/>
    <n v="4.987494116725788E-2"/>
    <n v="2.0701080868662403E-2"/>
    <n v="1.919410982848857E-2"/>
    <n v="8.895872947904504E-3"/>
    <n v="2.2799636923033217E-2"/>
    <n v="2.6073168607322783E-2"/>
    <n v="4.0446992037814322E-2"/>
    <n v="3.9751521643667687E-2"/>
    <n v="2.1395789131616771E-2"/>
    <x v="8"/>
    <x v="9"/>
  </r>
  <r>
    <x v="1561"/>
    <n v="92197.06"/>
    <n v="95732.82"/>
    <n v="90525.31"/>
    <n v="95448.62"/>
    <x v="1550"/>
    <x v="1"/>
    <x v="2"/>
    <n v="1.7602245061269617E-2"/>
    <n v="-1.1571615237325861E-2"/>
    <n v="-1.3078586277499693E-2"/>
    <n v="-2.3376823158083759E-2"/>
    <n v="-9.4730591829550459E-3"/>
    <n v="-6.1995274986654803E-3"/>
    <n v="8.1742959318260588E-3"/>
    <n v="7.4788255376794233E-3"/>
    <n v="-1.0876906974371492E-2"/>
    <n v="-1.5307983714144879E-2"/>
    <x v="9"/>
    <x v="0"/>
  </r>
  <r>
    <x v="1562"/>
    <n v="96861.25"/>
    <n v="98181.93"/>
    <n v="96167.47"/>
    <n v="97128.73"/>
    <x v="1551"/>
    <x v="1"/>
    <x v="0"/>
    <n v="-2.9173860298595478E-2"/>
    <n v="-3.068083133876931E-2"/>
    <n v="-4.0979068219353376E-2"/>
    <n v="-2.7075304244224663E-2"/>
    <n v="-2.3801772559935097E-2"/>
    <n v="-9.427949129443558E-3"/>
    <n v="-1.0123419523590194E-2"/>
    <n v="-2.8479152035641109E-2"/>
    <n v="-3.2910228775414496E-2"/>
    <n v="-8.3114989577205645E-2"/>
    <x v="4"/>
    <x v="4"/>
  </r>
  <r>
    <x v="1563"/>
    <n v="96460.03"/>
    <n v="96593.77"/>
    <n v="93417.44"/>
    <n v="94295.11"/>
    <x v="1552"/>
    <x v="0"/>
    <x v="0"/>
    <n v="-1.5069710401738323E-3"/>
    <n v="-1.1805207920757899E-2"/>
    <n v="2.0985560543708148E-3"/>
    <n v="5.3720877386603805E-3"/>
    <n v="1.974591116915192E-2"/>
    <n v="1.9050440775005284E-2"/>
    <n v="6.9470826295436883E-4"/>
    <n v="-3.7363684768190186E-3"/>
    <n v="-5.3941129278610167E-2"/>
    <n v="-4.9255068129739121E-2"/>
    <x v="5"/>
    <x v="5"/>
  </r>
  <r>
    <x v="1564"/>
    <n v="92289.01"/>
    <n v="94445.57"/>
    <n v="91026.84"/>
    <n v="94153.01"/>
    <x v="1553"/>
    <x v="0"/>
    <x v="0"/>
    <n v="-1.0298236880584066E-2"/>
    <n v="3.6055270945446471E-3"/>
    <n v="6.8790587788342128E-3"/>
    <n v="2.1252882209325752E-2"/>
    <n v="2.0557411815179116E-2"/>
    <n v="2.2016793031282011E-3"/>
    <n v="-2.2293974366451863E-3"/>
    <n v="-5.2434158238436335E-2"/>
    <n v="-4.7748097089565289E-2"/>
    <n v="-4.401675588807008E-2"/>
    <x v="6"/>
    <x v="6"/>
  </r>
  <r>
    <x v="1565"/>
    <n v="93952.4"/>
    <n v="94754.84"/>
    <n v="92807.25"/>
    <n v="93183.4"/>
    <x v="1554"/>
    <x v="0"/>
    <x v="0"/>
    <n v="1.3903763975128713E-2"/>
    <n v="1.7177295659418279E-2"/>
    <n v="3.1551119089909818E-2"/>
    <n v="3.0855648695763183E-2"/>
    <n v="1.2499916183712267E-2"/>
    <n v="8.06883944393888E-3"/>
    <n v="-4.2135921357852268E-2"/>
    <n v="-3.7449860208981223E-2"/>
    <n v="-3.3718519007486014E-2"/>
    <n v="-2.8142369521494182E-2"/>
    <x v="7"/>
    <x v="7"/>
  </r>
  <r>
    <x v="1566"/>
    <n v="94102.86"/>
    <n v="95565.64"/>
    <n v="92497.98"/>
    <n v="94479"/>
    <x v="1555"/>
    <x v="1"/>
    <x v="0"/>
    <n v="3.2735316842895656E-3"/>
    <n v="1.7647355114781105E-2"/>
    <n v="1.6951884720634469E-2"/>
    <n v="-1.403847791416446E-3"/>
    <n v="-5.8349245311898335E-3"/>
    <n v="-5.6039685332980982E-2"/>
    <n v="-5.1353624184109936E-2"/>
    <n v="-4.7622282982614728E-2"/>
    <n v="-4.2046133496622895E-2"/>
    <n v="-6.0807607736608649E-2"/>
    <x v="8"/>
    <x v="4"/>
  </r>
  <r>
    <x v="1567"/>
    <n v="95156.06"/>
    <n v="96042.09"/>
    <n v="94320.19"/>
    <n v="94788.28"/>
    <x v="1556"/>
    <x v="1"/>
    <x v="0"/>
    <n v="1.4373823430491539E-2"/>
    <n v="1.3678353036344904E-2"/>
    <n v="-4.6773794757060116E-3"/>
    <n v="-9.1084562154793991E-3"/>
    <n v="-5.9313217017270548E-2"/>
    <n v="-5.4627155868399502E-2"/>
    <n v="-5.0895814666904293E-2"/>
    <n v="-4.5319665180912461E-2"/>
    <n v="-6.4081139420898214E-2"/>
    <n v="-5.2496022980404122E-2"/>
    <x v="9"/>
    <x v="5"/>
  </r>
  <r>
    <x v="1568"/>
    <n v="94487.360000000001"/>
    <n v="96359.72"/>
    <n v="93960.76"/>
    <n v="96150.75"/>
    <x v="1557"/>
    <x v="1"/>
    <x v="0"/>
    <n v="-6.9547039414663558E-4"/>
    <n v="-1.9051202906197551E-2"/>
    <n v="-2.3482279645970938E-2"/>
    <n v="-7.3687040447762087E-2"/>
    <n v="-6.9000979298891041E-2"/>
    <n v="-6.5269638097395832E-2"/>
    <n v="-5.9693488611404E-2"/>
    <n v="-7.8454962851389753E-2"/>
    <n v="-6.6869846410895661E-2"/>
    <n v="-9.4802737606936582E-2"/>
    <x v="9"/>
    <x v="4"/>
  </r>
  <r>
    <x v="1569"/>
    <n v="94871.86"/>
    <n v="96159.11"/>
    <n v="93852.1"/>
    <n v="96083.88"/>
    <x v="1558"/>
    <x v="0"/>
    <x v="0"/>
    <n v="-1.8355732512050915E-2"/>
    <n v="-2.2786809251824303E-2"/>
    <n v="-7.2991570053615451E-2"/>
    <n v="-6.8305508904744405E-2"/>
    <n v="-6.4574167703249197E-2"/>
    <n v="-5.8998018217257364E-2"/>
    <n v="-7.7759492457243118E-2"/>
    <n v="-6.6174376016749026E-2"/>
    <n v="-9.4107267212789947E-2"/>
    <n v="-0.12466290552992365"/>
    <x v="9"/>
    <x v="4"/>
  </r>
  <r>
    <x v="1570"/>
    <n v="96560.33"/>
    <n v="96794.38"/>
    <n v="94253.32"/>
    <n v="94320.19"/>
    <x v="1559"/>
    <x v="0"/>
    <x v="0"/>
    <n v="-4.4310767397733875E-3"/>
    <n v="-5.4635837541564536E-2"/>
    <n v="-4.994977639269349E-2"/>
    <n v="-4.6218435191198282E-2"/>
    <n v="-4.0642285705206449E-2"/>
    <n v="-5.9403759945192203E-2"/>
    <n v="-4.7818643504698111E-2"/>
    <n v="-7.5751534700739032E-2"/>
    <n v="-0.10630717301787274"/>
    <n v="-0.10047766804174707"/>
    <x v="9"/>
    <x v="5"/>
  </r>
  <r>
    <x v="1571"/>
    <n v="94286.75"/>
    <n v="96852.89"/>
    <n v="93534.46"/>
    <n v="93902.25"/>
    <x v="1560"/>
    <x v="0"/>
    <x v="0"/>
    <n v="-5.0204760801791148E-2"/>
    <n v="-4.5518699652920103E-2"/>
    <n v="-4.1787358451424894E-2"/>
    <n v="-3.6211208965433062E-2"/>
    <n v="-5.4972683205418815E-2"/>
    <n v="-4.3387566764924723E-2"/>
    <n v="-7.1320457960965644E-2"/>
    <n v="-0.10187609627809935"/>
    <n v="-9.6046591301973683E-2"/>
    <n v="-9.8600646836140671E-2"/>
    <x v="6"/>
    <x v="6"/>
  </r>
  <r>
    <x v="1572"/>
    <n v="91277.6"/>
    <n v="91862.71"/>
    <n v="88335.32"/>
    <n v="89187.91"/>
    <x v="1561"/>
    <x v="0"/>
    <x v="1"/>
    <n v="4.6860611488710457E-3"/>
    <n v="8.4174023503662543E-3"/>
    <n v="1.3993551836358087E-2"/>
    <n v="-4.7679224036276668E-3"/>
    <n v="6.8171940368664252E-3"/>
    <n v="-2.1115697159174496E-2"/>
    <n v="-5.16713354763082E-2"/>
    <n v="-4.5841830500182534E-2"/>
    <n v="-4.8395886034349522E-2"/>
    <n v="-2.1411430461616976E-2"/>
    <x v="7"/>
    <x v="7"/>
  </r>
  <r>
    <x v="1573"/>
    <n v="87883.94"/>
    <n v="90391.57"/>
    <n v="87181.81"/>
    <n v="89605.85"/>
    <x v="1562"/>
    <x v="1"/>
    <x v="0"/>
    <n v="3.7313412014952085E-3"/>
    <n v="9.3074906874870411E-3"/>
    <n v="-9.4539835524987126E-3"/>
    <n v="2.1311328879953795E-3"/>
    <n v="-2.5801758308045541E-2"/>
    <n v="-5.6357396625179246E-2"/>
    <n v="-5.052789164905358E-2"/>
    <n v="-5.3081947183220568E-2"/>
    <n v="-2.6097491610488022E-2"/>
    <n v="-4.2399775013166718E-2"/>
    <x v="8"/>
    <x v="8"/>
  </r>
  <r>
    <x v="1574"/>
    <n v="90776.07"/>
    <n v="90909.81"/>
    <n v="87716.77"/>
    <n v="89940.2"/>
    <x v="1563"/>
    <x v="1"/>
    <x v="0"/>
    <n v="5.5761494859918326E-3"/>
    <n v="-1.3185324753993921E-2"/>
    <n v="-1.6002083134998291E-3"/>
    <n v="-2.953309950954075E-2"/>
    <n v="-6.0088737826674454E-2"/>
    <n v="-5.4259232850548789E-2"/>
    <n v="-5.6813288384715777E-2"/>
    <n v="-2.982883281198323E-2"/>
    <n v="-4.6131116214661927E-2"/>
    <n v="-1.6779118542454841E-3"/>
    <x v="9"/>
    <x v="9"/>
  </r>
  <r>
    <x v="1575"/>
    <n v="91277.6"/>
    <n v="92255.57"/>
    <n v="90207.679999999993"/>
    <n v="90441.72"/>
    <x v="1564"/>
    <x v="1"/>
    <x v="0"/>
    <n v="-1.8761474239985754E-2"/>
    <n v="-7.1763577994916616E-3"/>
    <n v="-3.5109248995532583E-2"/>
    <n v="-6.5664887312666287E-2"/>
    <n v="-5.9835382336540621E-2"/>
    <n v="-6.2389437870707609E-2"/>
    <n v="-3.5404982297975063E-2"/>
    <n v="-5.1707265700653759E-2"/>
    <n v="-7.2540613402373166E-3"/>
    <n v="-7.06747355185533E-3"/>
    <x v="0"/>
    <x v="0"/>
  </r>
  <r>
    <x v="1576"/>
    <n v="90725.92"/>
    <n v="91921.22"/>
    <n v="88736.54"/>
    <n v="88744.9"/>
    <x v="1565"/>
    <x v="0"/>
    <x v="0"/>
    <n v="1.1585116440494092E-2"/>
    <n v="-1.6347774755546829E-2"/>
    <n v="-4.6903413072680533E-2"/>
    <n v="-4.1073908096554868E-2"/>
    <n v="-4.3627963630721855E-2"/>
    <n v="-1.6643508057989309E-2"/>
    <n v="-3.2945791460668006E-2"/>
    <n v="1.1507412899748437E-2"/>
    <n v="1.1694000688130424E-2"/>
    <n v="2.8235924702455839E-2"/>
    <x v="0"/>
    <x v="1"/>
  </r>
  <r>
    <x v="1577"/>
    <n v="89371.8"/>
    <n v="90884.74"/>
    <n v="88435.62"/>
    <n v="89773.02"/>
    <x v="1566"/>
    <x v="1"/>
    <x v="0"/>
    <n v="-2.7932891196040921E-2"/>
    <n v="-5.8488529513174625E-2"/>
    <n v="-5.265902453704896E-2"/>
    <n v="-5.5213080071215948E-2"/>
    <n v="-2.8228624498483401E-2"/>
    <n v="-4.4530907901162098E-2"/>
    <n v="-7.7703540745654998E-5"/>
    <n v="1.0888424763633164E-4"/>
    <n v="1.6650808261961747E-2"/>
    <n v="2.792355586226225E-2"/>
    <x v="0"/>
    <x v="2"/>
  </r>
  <r>
    <x v="1578"/>
    <n v="88619.520000000004"/>
    <n v="88937.15"/>
    <n v="86780.59"/>
    <n v="87265.4"/>
    <x v="1567"/>
    <x v="0"/>
    <x v="0"/>
    <n v="-3.0555638317133704E-2"/>
    <n v="-2.4726133341008039E-2"/>
    <n v="-2.7280188875175027E-2"/>
    <n v="-2.9573330244248019E-4"/>
    <n v="-1.6598016705121177E-2"/>
    <n v="2.7855187655295266E-2"/>
    <n v="2.8041775443677253E-2"/>
    <n v="4.4583699458002668E-2"/>
    <n v="5.5856447058303171E-2"/>
    <n v="3.9315601402967082E-2"/>
    <x v="1"/>
    <x v="3"/>
  </r>
  <r>
    <x v="1579"/>
    <n v="86847.46"/>
    <n v="87549.59"/>
    <n v="84473.57"/>
    <n v="84598.95"/>
    <x v="1568"/>
    <x v="0"/>
    <x v="1"/>
    <n v="5.8295049761256656E-3"/>
    <n v="3.2754494419586777E-3"/>
    <n v="3.0259905014691224E-2"/>
    <n v="1.3957621612012527E-2"/>
    <n v="5.841082597242897E-2"/>
    <n v="5.8597413760810957E-2"/>
    <n v="7.5139337775136372E-2"/>
    <n v="8.6412085375436876E-2"/>
    <n v="6.9871239720100786E-2"/>
    <n v="8.9981015337678216E-2"/>
    <x v="0"/>
    <x v="2"/>
  </r>
  <r>
    <x v="1580"/>
    <n v="83763.08"/>
    <n v="85117.2"/>
    <n v="82584.490000000005"/>
    <n v="85092.12"/>
    <x v="1569"/>
    <x v="1"/>
    <x v="0"/>
    <n v="-2.5540555341669879E-3"/>
    <n v="2.4430400038565558E-2"/>
    <n v="8.1281166358868617E-3"/>
    <n v="5.2581320996303305E-2"/>
    <n v="5.2767908784685291E-2"/>
    <n v="6.9309832799010707E-2"/>
    <n v="8.058258039931121E-2"/>
    <n v="6.4041734743975121E-2"/>
    <n v="8.4151510361552551E-2"/>
    <n v="7.734137891760462E-2"/>
    <x v="1"/>
    <x v="3"/>
  </r>
  <r>
    <x v="1581"/>
    <n v="85259.3"/>
    <n v="85760.82"/>
    <n v="83946.97"/>
    <n v="84874.79"/>
    <x v="1570"/>
    <x v="0"/>
    <x v="0"/>
    <n v="2.6984455572732546E-2"/>
    <n v="1.068217217005385E-2"/>
    <n v="5.5135376530470293E-2"/>
    <n v="5.5321964318852279E-2"/>
    <n v="7.1863888333177695E-2"/>
    <n v="8.3136635933478198E-2"/>
    <n v="6.6595790278142108E-2"/>
    <n v="8.6705565895719539E-2"/>
    <n v="7.9895434451771608E-2"/>
    <n v="6.2212381815913376E-2"/>
    <x v="2"/>
    <x v="2"/>
  </r>
  <r>
    <x v="1582"/>
    <n v="85760.82"/>
    <n v="88661.31"/>
    <n v="85200.78"/>
    <n v="87165.09"/>
    <x v="1571"/>
    <x v="1"/>
    <x v="0"/>
    <n v="-1.6302283402678697E-2"/>
    <n v="2.8150920957737746E-2"/>
    <n v="2.8337508746119733E-2"/>
    <n v="4.4879432760445148E-2"/>
    <n v="5.6152180360745652E-2"/>
    <n v="3.9611334705409562E-2"/>
    <n v="5.9721110322986992E-2"/>
    <n v="5.2910978879039061E-2"/>
    <n v="3.5227926243180829E-2"/>
    <n v="6.3148520977146183E-2"/>
    <x v="0"/>
    <x v="3"/>
  </r>
  <r>
    <x v="1583"/>
    <n v="87231.96"/>
    <n v="88937.15"/>
    <n v="84841.36"/>
    <n v="85744.1"/>
    <x v="1572"/>
    <x v="0"/>
    <x v="0"/>
    <n v="4.4453204360416443E-2"/>
    <n v="4.4639792148798429E-2"/>
    <n v="6.1181716163123845E-2"/>
    <n v="7.2454463763424348E-2"/>
    <n v="5.5913618108088259E-2"/>
    <n v="7.6023393725665689E-2"/>
    <n v="6.9213262281717758E-2"/>
    <n v="5.1530209645859526E-2"/>
    <n v="7.945080437982488E-2"/>
    <n v="0.1051834468060221"/>
    <x v="0"/>
    <x v="3"/>
  </r>
  <r>
    <x v="1584"/>
    <n v="86295.78"/>
    <n v="89572.41"/>
    <n v="86095.17"/>
    <n v="89555.7"/>
    <x v="1573"/>
    <x v="1"/>
    <x v="2"/>
    <n v="1.8658778838198664E-4"/>
    <n v="1.6728511802707402E-2"/>
    <n v="2.8001259403007905E-2"/>
    <n v="1.1460413747671816E-2"/>
    <n v="3.1570189365249246E-2"/>
    <n v="2.4760057921301315E-2"/>
    <n v="7.0770052854430832E-3"/>
    <n v="3.4997600019408437E-2"/>
    <n v="6.0730242445605653E-2"/>
    <n v="5.2890501941342483E-2"/>
    <x v="1"/>
    <x v="3"/>
  </r>
  <r>
    <x v="1585"/>
    <n v="88903.71"/>
    <n v="90516.95"/>
    <n v="88377.11"/>
    <n v="89572.41"/>
    <x v="1574"/>
    <x v="1"/>
    <x v="0"/>
    <n v="1.6541924014325415E-2"/>
    <n v="2.7814671614625919E-2"/>
    <n v="1.1273825959289829E-2"/>
    <n v="3.1383601576867259E-2"/>
    <n v="2.4573470132919328E-2"/>
    <n v="6.8904174970610965E-3"/>
    <n v="3.481101223102645E-2"/>
    <n v="6.0543654657223667E-2"/>
    <n v="5.2703914152960496E-2"/>
    <n v="6.4205319664636717E-2"/>
    <x v="0"/>
    <x v="8"/>
  </r>
  <r>
    <x v="1586"/>
    <n v="89729.69"/>
    <n v="91583.88"/>
    <n v="89249.58"/>
    <n v="91054.11"/>
    <x v="1575"/>
    <x v="1"/>
    <x v="0"/>
    <n v="1.1272747600300503E-2"/>
    <n v="-5.268098055035586E-3"/>
    <n v="1.4841677562541844E-2"/>
    <n v="8.031546118593913E-3"/>
    <n v="-9.6515065172643189E-3"/>
    <n v="1.8269088216701035E-2"/>
    <n v="4.4001730642898251E-2"/>
    <n v="3.6161990138635081E-2"/>
    <n v="4.7663395650311302E-2"/>
    <n v="8.8458423100648553E-2"/>
    <x v="0"/>
    <x v="9"/>
  </r>
  <r>
    <x v="1587"/>
    <n v="91616.99"/>
    <n v="92577.2"/>
    <n v="91136.89"/>
    <n v="92080.54"/>
    <x v="1576"/>
    <x v="1"/>
    <x v="0"/>
    <n v="-1.6540845655336089E-2"/>
    <n v="3.5689299622413406E-3"/>
    <n v="-3.2412014817065904E-3"/>
    <n v="-2.0924254117564822E-2"/>
    <n v="6.9963406164005315E-3"/>
    <n v="3.2728983042597748E-2"/>
    <n v="2.4889242538334577E-2"/>
    <n v="3.6390648050010799E-2"/>
    <n v="7.718567550034805E-2"/>
    <n v="8.352375092173292E-2"/>
    <x v="0"/>
    <x v="0"/>
  </r>
  <r>
    <x v="1588"/>
    <n v="91898.43"/>
    <n v="92080.54"/>
    <n v="89605.52"/>
    <n v="90557.45"/>
    <x v="1577"/>
    <x v="0"/>
    <x v="0"/>
    <n v="2.010977561757743E-2"/>
    <n v="1.3299644173629499E-2"/>
    <n v="-4.3834084622287328E-3"/>
    <n v="2.3537186271736621E-2"/>
    <n v="4.9269828697933837E-2"/>
    <n v="4.1430088193670667E-2"/>
    <n v="5.2931493705346888E-2"/>
    <n v="9.3726521155684139E-2"/>
    <n v="0.10006459657706901"/>
    <n v="7.3628855000341109E-2"/>
    <x v="1"/>
    <x v="1"/>
  </r>
  <r>
    <x v="1589"/>
    <n v="89903.52"/>
    <n v="92659.98"/>
    <n v="88984.7"/>
    <n v="92378.54"/>
    <x v="1578"/>
    <x v="1"/>
    <x v="0"/>
    <n v="-6.810131443947931E-3"/>
    <n v="-2.4493184079806163E-2"/>
    <n v="3.4274106541591909E-3"/>
    <n v="2.9160053080356407E-2"/>
    <n v="2.1320312576093237E-2"/>
    <n v="3.2821718087769458E-2"/>
    <n v="7.3616745538106709E-2"/>
    <n v="7.9954820959491579E-2"/>
    <n v="5.3519079382763679E-2"/>
    <n v="4.3474839935482734E-2"/>
    <x v="2"/>
    <x v="2"/>
  </r>
  <r>
    <x v="1590"/>
    <n v="92246.09"/>
    <n v="92651.7"/>
    <n v="91161.72"/>
    <n v="91749.43"/>
    <x v="1579"/>
    <x v="0"/>
    <x v="0"/>
    <n v="-1.7683052635858232E-2"/>
    <n v="1.0237542098107122E-2"/>
    <n v="3.5970184524304338E-2"/>
    <n v="2.8130444020041168E-2"/>
    <n v="3.9631849531717389E-2"/>
    <n v="8.042687698205464E-2"/>
    <n v="8.676495240343951E-2"/>
    <n v="6.032921082671161E-2"/>
    <n v="5.0284971379430665E-2"/>
    <n v="5.9571343123282272E-2"/>
    <x v="3"/>
    <x v="3"/>
  </r>
  <r>
    <x v="1591"/>
    <n v="92047.43"/>
    <n v="92221.26"/>
    <n v="89613.8"/>
    <n v="90127.02"/>
    <x v="1580"/>
    <x v="0"/>
    <x v="0"/>
    <n v="2.7920594733965354E-2"/>
    <n v="5.365323716016257E-2"/>
    <n v="4.5813496655899399E-2"/>
    <n v="5.7314902167575621E-2"/>
    <n v="9.8109929617912872E-2"/>
    <n v="0.10444800503929774"/>
    <n v="7.8012263462569842E-2"/>
    <n v="6.7968024015288897E-2"/>
    <n v="7.7254395759140504E-2"/>
    <n v="8.6881206453167881E-2"/>
    <x v="4"/>
    <x v="3"/>
  </r>
  <r>
    <x v="1592"/>
    <n v="90888.56"/>
    <n v="93007.64"/>
    <n v="90590.56"/>
    <n v="92643.42"/>
    <x v="1581"/>
    <x v="1"/>
    <x v="0"/>
    <n v="2.5732642426197216E-2"/>
    <n v="1.7892901921934046E-2"/>
    <n v="2.9394307433610267E-2"/>
    <n v="7.0189334883947518E-2"/>
    <n v="7.6527410305332388E-2"/>
    <n v="5.0091668728604488E-2"/>
    <n v="4.0047429281323543E-2"/>
    <n v="4.933380102517515E-2"/>
    <n v="5.8960611719202527E-2"/>
    <n v="6.4782929496283392E-2"/>
    <x v="5"/>
    <x v="2"/>
  </r>
  <r>
    <x v="1593"/>
    <n v="92684.81"/>
    <n v="95937.919999999998"/>
    <n v="92461.31"/>
    <n v="95027.38"/>
    <x v="1582"/>
    <x v="1"/>
    <x v="0"/>
    <n v="-7.8397405042631707E-3"/>
    <n v="3.6616650074130508E-3"/>
    <n v="4.4456692457750302E-2"/>
    <n v="5.0794767879135172E-2"/>
    <n v="2.4359026302407272E-2"/>
    <n v="1.4314786855126327E-2"/>
    <n v="2.3601158598977934E-2"/>
    <n v="3.3227969293005311E-2"/>
    <n v="3.9050287070086176E-2"/>
    <n v="4.0728109660743694E-2"/>
    <x v="6"/>
    <x v="3"/>
  </r>
  <r>
    <x v="1594"/>
    <n v="95490.93"/>
    <n v="95490.93"/>
    <n v="93198.02"/>
    <n v="94282.39"/>
    <x v="1583"/>
    <x v="0"/>
    <x v="0"/>
    <n v="1.1501405511676221E-2"/>
    <n v="5.2296432962013473E-2"/>
    <n v="5.8634508383398343E-2"/>
    <n v="3.2198766806670442E-2"/>
    <n v="2.2154527359389498E-2"/>
    <n v="3.1440899103241104E-2"/>
    <n v="4.1067709797268481E-2"/>
    <n v="4.6890027574349347E-2"/>
    <n v="4.8567850165006865E-2"/>
    <n v="1.8919577435986379E-2"/>
    <x v="7"/>
    <x v="3"/>
  </r>
  <r>
    <x v="1595"/>
    <n v="94696.28"/>
    <n v="95995.87"/>
    <n v="93984.4"/>
    <n v="95366.77"/>
    <x v="1584"/>
    <x v="1"/>
    <x v="0"/>
    <n v="4.0795027450337251E-2"/>
    <n v="4.7133102871722121E-2"/>
    <n v="2.0697361294994221E-2"/>
    <n v="1.0653121847713276E-2"/>
    <n v="1.9939493591564883E-2"/>
    <n v="2.956630428559226E-2"/>
    <n v="3.5388622062673125E-2"/>
    <n v="3.7066444653330644E-2"/>
    <n v="7.4181719243101574E-3"/>
    <n v="3.3615453588646815E-3"/>
    <x v="8"/>
    <x v="4"/>
  </r>
  <r>
    <x v="1596"/>
    <n v="98404.66"/>
    <n v="100308.52"/>
    <n v="98048.72"/>
    <n v="99257.26"/>
    <x v="1585"/>
    <x v="1"/>
    <x v="2"/>
    <n v="6.33807542138487E-3"/>
    <n v="-2.009766615534303E-2"/>
    <n v="-3.0141905602623975E-2"/>
    <n v="-2.0855533858772368E-2"/>
    <n v="-1.1228723164744991E-2"/>
    <n v="-5.406405387664126E-3"/>
    <n v="-3.7285827970066077E-3"/>
    <n v="-3.3376855526027094E-2"/>
    <n v="-3.743348209147257E-2"/>
    <n v="-1.7587751920870254E-2"/>
    <x v="9"/>
    <x v="5"/>
  </r>
  <r>
    <x v="1597"/>
    <n v="98603.33"/>
    <n v="99927.75"/>
    <n v="98222.55"/>
    <n v="99886.36"/>
    <x v="1586"/>
    <x v="1"/>
    <x v="0"/>
    <n v="-2.64357415767279E-2"/>
    <n v="-3.6479981024008845E-2"/>
    <n v="-2.7193609280157238E-2"/>
    <n v="-1.7566798586129861E-2"/>
    <n v="-1.1744480809048996E-2"/>
    <n v="-1.0066658218391478E-2"/>
    <n v="-3.9714930947411964E-2"/>
    <n v="-4.377155751285744E-2"/>
    <n v="-2.3925827342255124E-2"/>
    <n v="-2.7409815962060491E-2"/>
    <x v="4"/>
    <x v="6"/>
  </r>
  <r>
    <x v="1598"/>
    <n v="98686.1"/>
    <n v="98760.6"/>
    <n v="97047.13"/>
    <n v="97245.79"/>
    <x v="1587"/>
    <x v="0"/>
    <x v="0"/>
    <n v="-1.0044239447280945E-2"/>
    <n v="-7.5786770342933796E-4"/>
    <n v="8.8689429905980388E-3"/>
    <n v="1.4691260767678904E-2"/>
    <n v="1.6369083358336423E-2"/>
    <n v="-1.3279189370684064E-2"/>
    <n v="-1.7335815936129539E-2"/>
    <n v="2.5099142344727765E-3"/>
    <n v="-9.7407438533259061E-4"/>
    <n v="1.6694284346372434E-3"/>
    <x v="5"/>
    <x v="7"/>
  </r>
  <r>
    <x v="1599"/>
    <n v="94365.17"/>
    <n v="96335.25"/>
    <n v="92966.25"/>
    <n v="96269.03"/>
    <x v="1588"/>
    <x v="0"/>
    <x v="0"/>
    <n v="9.2863717438516069E-3"/>
    <n v="1.8913182437878984E-2"/>
    <n v="2.4735500214959849E-2"/>
    <n v="2.6413322805617367E-2"/>
    <n v="-3.2349499234031187E-3"/>
    <n v="-7.2915764888485946E-3"/>
    <n v="1.2554153681753721E-2"/>
    <n v="9.0701650619483543E-3"/>
    <n v="1.1713667881918188E-2"/>
    <n v="-1.448131268750763E-2"/>
    <x v="6"/>
    <x v="4"/>
  </r>
  <r>
    <x v="1600"/>
    <n v="97179.57"/>
    <n v="98288.77"/>
    <n v="96351.81"/>
    <n v="97163.02"/>
    <x v="1589"/>
    <x v="1"/>
    <x v="0"/>
    <n v="9.6268106940273768E-3"/>
    <n v="1.5449128471108242E-2"/>
    <n v="1.7126951061765761E-2"/>
    <n v="-1.2521321667254726E-2"/>
    <n v="-1.6577948232700201E-2"/>
    <n v="3.2677819379021145E-3"/>
    <n v="-2.1620668190325265E-4"/>
    <n v="2.4272961380665814E-3"/>
    <n v="-2.3767684431359237E-2"/>
    <n v="-2.7610411278695346E-2"/>
    <x v="7"/>
    <x v="4"/>
  </r>
  <r>
    <x v="1601"/>
    <n v="96848.46"/>
    <n v="98263.94"/>
    <n v="95962.76"/>
    <n v="98098.39"/>
    <x v="1590"/>
    <x v="1"/>
    <x v="0"/>
    <n v="5.8223177770808654E-3"/>
    <n v="7.5001403677383838E-3"/>
    <n v="-2.2148132361282102E-2"/>
    <n v="-2.6204758926727578E-2"/>
    <n v="-6.3590287561252623E-3"/>
    <n v="-9.8430173759306294E-3"/>
    <n v="-7.1995145559607954E-3"/>
    <n v="-3.3394495125386614E-2"/>
    <n v="-3.7237221972722723E-2"/>
    <n v="-4.1796251040610799E-2"/>
    <x v="8"/>
    <x v="4"/>
  </r>
  <r>
    <x v="1602"/>
    <n v="97361.68"/>
    <n v="99298.65"/>
    <n v="97113.35"/>
    <n v="98669.55"/>
    <x v="1591"/>
    <x v="1"/>
    <x v="0"/>
    <n v="1.6778225906575184E-3"/>
    <n v="-2.7970450138362968E-2"/>
    <n v="-3.2027076703808444E-2"/>
    <n v="-1.2181346533206128E-2"/>
    <n v="-1.5665335153011495E-2"/>
    <n v="-1.3021832333041661E-2"/>
    <n v="-3.9216812902467479E-2"/>
    <n v="-4.3059539749803588E-2"/>
    <n v="-4.7618568817691664E-2"/>
    <n v="-5.6690287102853842E-2"/>
    <x v="9"/>
    <x v="4"/>
  </r>
  <r>
    <x v="1603"/>
    <n v="99108.26"/>
    <n v="99555.25"/>
    <n v="97535.51"/>
    <n v="98835.1"/>
    <x v="1592"/>
    <x v="1"/>
    <x v="0"/>
    <n v="-2.9648272729020486E-2"/>
    <n v="-3.3704899294465962E-2"/>
    <n v="-1.3859169123863646E-2"/>
    <n v="-1.7343157743669013E-2"/>
    <n v="-1.4699654923699179E-2"/>
    <n v="-4.0894635493124998E-2"/>
    <n v="-4.4737362340461106E-2"/>
    <n v="-4.9296391408349183E-2"/>
    <n v="-5.8368109693511361E-2"/>
    <n v="-7.6233221288047215E-2"/>
    <x v="7"/>
    <x v="4"/>
  </r>
  <r>
    <x v="1604"/>
    <n v="96682.91"/>
    <n v="97096.79"/>
    <n v="95250.880000000005"/>
    <n v="95904.81"/>
    <x v="1593"/>
    <x v="0"/>
    <x v="0"/>
    <n v="-4.0566265654454758E-3"/>
    <n v="1.578910360515684E-2"/>
    <n v="1.2305114985351473E-2"/>
    <n v="1.4948617805321307E-2"/>
    <n v="-1.1246362764104512E-2"/>
    <n v="-1.508908961144062E-2"/>
    <n v="-1.9648118679328697E-2"/>
    <n v="-2.8719836964490875E-2"/>
    <n v="-4.6584948559026729E-2"/>
    <n v="-4.27839467003438E-2"/>
    <x v="8"/>
    <x v="5"/>
  </r>
  <r>
    <x v="1605"/>
    <n v="96782.24"/>
    <n v="97262.35"/>
    <n v="95226.05"/>
    <n v="95515.76"/>
    <x v="1594"/>
    <x v="0"/>
    <x v="0"/>
    <n v="1.9845730170602316E-2"/>
    <n v="1.6361741550796949E-2"/>
    <n v="1.9005244370766783E-2"/>
    <n v="-7.1897361986590358E-3"/>
    <n v="-1.1032463045995144E-2"/>
    <n v="-1.5591492113883221E-2"/>
    <n v="-2.4663210399045399E-2"/>
    <n v="-4.2528321993581253E-2"/>
    <n v="-3.8727320134898324E-2"/>
    <n v="-4.5759453868947642E-2"/>
    <x v="9"/>
    <x v="4"/>
  </r>
  <r>
    <x v="1606"/>
    <n v="96260.75"/>
    <n v="98007.33"/>
    <n v="96120.03"/>
    <n v="97411.34"/>
    <x v="1595"/>
    <x v="1"/>
    <x v="0"/>
    <n v="-3.4839886198053671E-3"/>
    <n v="-8.4048579983553307E-4"/>
    <n v="-2.7035466369261352E-2"/>
    <n v="-3.087819321659746E-2"/>
    <n v="-3.5437222284485537E-2"/>
    <n v="-4.4508940569647715E-2"/>
    <n v="-6.2374052164183569E-2"/>
    <n v="-5.857305030550064E-2"/>
    <n v="-6.5605184039549957E-2"/>
    <n v="-4.3451624754697438E-2"/>
    <x v="8"/>
    <x v="5"/>
  </r>
  <r>
    <x v="1607"/>
    <n v="97047.13"/>
    <n v="97808.67"/>
    <n v="96533.91"/>
    <n v="97071.96"/>
    <x v="1596"/>
    <x v="0"/>
    <x v="0"/>
    <n v="2.6435028199698341E-3"/>
    <n v="-2.3551477749455985E-2"/>
    <n v="-2.7394204596792093E-2"/>
    <n v="-3.195323366468017E-2"/>
    <n v="-4.1024951949842348E-2"/>
    <n v="-5.8890063544378202E-2"/>
    <n v="-5.5089061685695273E-2"/>
    <n v="-6.212119541974459E-2"/>
    <n v="-3.9967636134892071E-2"/>
    <n v="-5.4357310362977751E-2"/>
    <x v="9"/>
    <x v="6"/>
  </r>
  <r>
    <x v="1608"/>
    <n v="96442.86"/>
    <n v="98156.33"/>
    <n v="96062.09"/>
    <n v="97328.57"/>
    <x v="1597"/>
    <x v="1"/>
    <x v="0"/>
    <n v="-2.6194980569425819E-2"/>
    <n v="-3.0037707416761927E-2"/>
    <n v="-3.4596736484650004E-2"/>
    <n v="-4.3668454769812182E-2"/>
    <n v="-6.1533566364348036E-2"/>
    <n v="-5.7732564505665107E-2"/>
    <n v="-6.4764698239714424E-2"/>
    <n v="-4.2611138954861905E-2"/>
    <n v="-5.7000813182947585E-2"/>
    <n v="-2.6899920160645907E-2"/>
    <x v="9"/>
    <x v="7"/>
  </r>
  <r>
    <x v="1609"/>
    <n v="96186.25"/>
    <n v="97535.51"/>
    <n v="94199.62"/>
    <n v="94779.05"/>
    <x v="1598"/>
    <x v="0"/>
    <x v="0"/>
    <n v="-3.8427268473361087E-3"/>
    <n v="-8.401755915224185E-3"/>
    <n v="-1.7473474200386363E-2"/>
    <n v="-3.5338585794922217E-2"/>
    <n v="-3.1537583936239288E-2"/>
    <n v="-3.8569717670288606E-2"/>
    <n v="-1.6416158385436086E-2"/>
    <n v="-3.0805832613521766E-2"/>
    <n v="-7.0493959122008842E-4"/>
    <n v="2.3179601198413446E-2"/>
    <x v="0"/>
    <x v="8"/>
  </r>
  <r>
    <x v="1610"/>
    <n v="95399.88"/>
    <n v="95813.759999999995"/>
    <n v="93802.29"/>
    <n v="94414.84"/>
    <x v="1599"/>
    <x v="0"/>
    <x v="0"/>
    <n v="-4.5590290678880763E-3"/>
    <n v="-1.3630747353050254E-2"/>
    <n v="-3.1495858947586108E-2"/>
    <n v="-2.769485708890318E-2"/>
    <n v="-3.4726990822952497E-2"/>
    <n v="-1.2573431538099977E-2"/>
    <n v="-2.6963105766185658E-2"/>
    <n v="3.1377872561160203E-3"/>
    <n v="2.7022328045749555E-2"/>
    <n v="1.6341263190933986E-2"/>
    <x v="1"/>
    <x v="9"/>
  </r>
  <r>
    <x v="1611"/>
    <n v="92991.08"/>
    <n v="94075.45"/>
    <n v="92237.82"/>
    <n v="93984.4"/>
    <x v="1600"/>
    <x v="0"/>
    <x v="0"/>
    <n v="-9.071718285162178E-3"/>
    <n v="-2.6936829879698032E-2"/>
    <n v="-2.3135828021015103E-2"/>
    <n v="-3.0167961755064421E-2"/>
    <n v="-8.014402470211901E-3"/>
    <n v="-2.2404076698297581E-2"/>
    <n v="7.6968163240040965E-3"/>
    <n v="3.1581357113637631E-2"/>
    <n v="2.0900292258822062E-2"/>
    <n v="3.9556347194521835E-2"/>
    <x v="0"/>
    <x v="0"/>
  </r>
  <r>
    <x v="1612"/>
    <n v="94290.67"/>
    <n v="94365.17"/>
    <n v="92328.87"/>
    <n v="93131.8"/>
    <x v="1601"/>
    <x v="0"/>
    <x v="0"/>
    <n v="-1.7865111594535854E-2"/>
    <n v="-1.4064109735852925E-2"/>
    <n v="-2.1096243469902243E-2"/>
    <n v="1.057315814950277E-3"/>
    <n v="-1.3332358413135403E-2"/>
    <n v="1.6768534609166275E-2"/>
    <n v="4.0653075398799809E-2"/>
    <n v="2.997201054398424E-2"/>
    <n v="4.8628065479684013E-2"/>
    <n v="6.1007278677404075E-2"/>
    <x v="0"/>
    <x v="1"/>
  </r>
  <r>
    <x v="1613"/>
    <n v="92510.98"/>
    <n v="92593.75"/>
    <n v="90938.22"/>
    <n v="91467.99"/>
    <x v="1602"/>
    <x v="0"/>
    <x v="0"/>
    <n v="3.8010018586829286E-3"/>
    <n v="-3.2311318753663887E-3"/>
    <n v="1.8922427409486131E-2"/>
    <n v="4.5327531814004507E-3"/>
    <n v="3.4633646203702129E-2"/>
    <n v="5.8518186993335664E-2"/>
    <n v="4.7837122138520094E-2"/>
    <n v="6.6493177074219867E-2"/>
    <n v="7.8872390271939929E-2"/>
    <n v="6.4634533478148959E-2"/>
    <x v="1"/>
    <x v="2"/>
  </r>
  <r>
    <x v="1614"/>
    <n v="92212.98"/>
    <n v="92279.2"/>
    <n v="90499.51"/>
    <n v="91815.66"/>
    <x v="1603"/>
    <x v="1"/>
    <x v="0"/>
    <n v="-7.0321337340493173E-3"/>
    <n v="1.5121425550803202E-2"/>
    <n v="7.3175132271752208E-4"/>
    <n v="3.08326443450192E-2"/>
    <n v="5.4717185134652735E-2"/>
    <n v="4.4036120279837165E-2"/>
    <n v="6.2692175215536938E-2"/>
    <n v="7.5071388413257001E-2"/>
    <n v="6.083353161946603E-2"/>
    <n v="3.7044247441114786E-2"/>
    <x v="2"/>
    <x v="3"/>
  </r>
  <r>
    <x v="1615"/>
    <n v="91136.89"/>
    <n v="92428.2"/>
    <n v="90681.62"/>
    <n v="91170"/>
    <x v="1604"/>
    <x v="0"/>
    <x v="0"/>
    <n v="2.215355928485252E-2"/>
    <n v="7.7638850567668394E-3"/>
    <n v="3.7864778079068517E-2"/>
    <n v="6.1749318868702052E-2"/>
    <n v="5.1068254013886483E-2"/>
    <n v="6.9724308949586256E-2"/>
    <n v="8.2103522147306318E-2"/>
    <n v="6.7865665353515348E-2"/>
    <n v="4.4076381175164103E-2"/>
    <n v="6.2527196524439166E-2"/>
    <x v="3"/>
    <x v="2"/>
  </r>
  <r>
    <x v="1616"/>
    <n v="93504.3"/>
    <n v="93818.85"/>
    <n v="92759.31"/>
    <n v="93189.74"/>
    <x v="1605"/>
    <x v="1"/>
    <x v="0"/>
    <n v="-1.438967422808568E-2"/>
    <n v="1.5711218794215998E-2"/>
    <n v="3.9595759583849532E-2"/>
    <n v="2.8914694729033963E-2"/>
    <n v="4.7570749664733736E-2"/>
    <n v="5.9949962862453798E-2"/>
    <n v="4.5712106068662828E-2"/>
    <n v="2.1922821890311583E-2"/>
    <n v="4.0373637239586646E-2"/>
    <n v="2.4051646081168498E-2"/>
    <x v="4"/>
    <x v="3"/>
  </r>
  <r>
    <x v="1617"/>
    <n v="93620.18"/>
    <n v="93868.51"/>
    <n v="91600.44"/>
    <n v="91848.77"/>
    <x v="1606"/>
    <x v="0"/>
    <x v="0"/>
    <n v="3.0100893022301678E-2"/>
    <n v="5.3985433811935213E-2"/>
    <n v="4.3304368957119643E-2"/>
    <n v="6.1960423892819416E-2"/>
    <n v="7.4339637090539479E-2"/>
    <n v="6.0101780296748508E-2"/>
    <n v="3.6312496118397264E-2"/>
    <n v="5.4763311467672326E-2"/>
    <n v="3.8441320309254179E-2"/>
    <n v="3.2273337629267651E-2"/>
    <x v="5"/>
    <x v="3"/>
  </r>
  <r>
    <x v="1618"/>
    <n v="92395.09"/>
    <n v="95747.54"/>
    <n v="92130.21"/>
    <n v="94613.5"/>
    <x v="1607"/>
    <x v="1"/>
    <x v="2"/>
    <n v="2.3884540789633535E-2"/>
    <n v="1.3203475934817965E-2"/>
    <n v="3.1859530870517738E-2"/>
    <n v="4.4238744068237801E-2"/>
    <n v="3.000088727444683E-2"/>
    <n v="6.2116030960955859E-3"/>
    <n v="2.4662418445370649E-2"/>
    <n v="8.3404272869525009E-3"/>
    <n v="2.1724446069659731E-3"/>
    <n v="-1.0157289992957064E-2"/>
    <x v="6"/>
    <x v="4"/>
  </r>
  <r>
    <x v="1619"/>
    <n v="94803.89"/>
    <n v="97411.34"/>
    <n v="94497.61"/>
    <n v="96873.3"/>
    <x v="1608"/>
    <x v="1"/>
    <x v="0"/>
    <n v="-1.068106485481557E-2"/>
    <n v="7.9749900808842034E-3"/>
    <n v="2.0354203278604266E-2"/>
    <n v="6.1163464848132953E-3"/>
    <n v="-1.7672937693537949E-2"/>
    <n v="7.7787765573711365E-4"/>
    <n v="-1.5544113502681034E-2"/>
    <n v="-2.1712096182667562E-2"/>
    <n v="-3.4041830782590599E-2"/>
    <n v="-3.4740226034529198E-2"/>
    <x v="7"/>
    <x v="4"/>
  </r>
  <r>
    <x v="1620"/>
    <n v="97825.23"/>
    <n v="98040.45"/>
    <n v="95524.04"/>
    <n v="95838.59"/>
    <x v="1609"/>
    <x v="0"/>
    <x v="0"/>
    <n v="1.8656054935699773E-2"/>
    <n v="3.1035268133419835E-2"/>
    <n v="1.6797411339628865E-2"/>
    <n v="-6.9918728387223794E-3"/>
    <n v="1.1458942510552683E-2"/>
    <n v="-4.8630486478654644E-3"/>
    <n v="-1.1031031327851992E-2"/>
    <n v="-2.3360765927775029E-2"/>
    <n v="-2.4059161179713628E-2"/>
    <n v="-3.1834077943905137E-2"/>
    <x v="8"/>
    <x v="4"/>
  </r>
  <r>
    <x v="1621"/>
    <n v="96641.52"/>
    <n v="98379.83"/>
    <n v="96583.58"/>
    <n v="97626.559999999998"/>
    <x v="1610"/>
    <x v="1"/>
    <x v="0"/>
    <n v="1.2379213197720063E-2"/>
    <n v="-1.858643596070908E-3"/>
    <n v="-2.5647927774422152E-2"/>
    <n v="-7.1971124251470897E-3"/>
    <n v="-2.3519103583565237E-2"/>
    <n v="-2.9687086263551765E-2"/>
    <n v="-4.2016820863474802E-2"/>
    <n v="-4.2715216115413401E-2"/>
    <n v="-5.049013287960491E-2"/>
    <n v="-6.9507628755833495E-2"/>
    <x v="9"/>
    <x v="4"/>
  </r>
  <r>
    <x v="1622"/>
    <n v="97775.56"/>
    <n v="99083.43"/>
    <n v="96989.18"/>
    <n v="98835.1"/>
    <x v="1611"/>
    <x v="1"/>
    <x v="0"/>
    <n v="-1.4237856793790971E-2"/>
    <n v="-3.8027140972142215E-2"/>
    <n v="-1.9576325622867152E-2"/>
    <n v="-3.58983167812853E-2"/>
    <n v="-4.2066299461271828E-2"/>
    <n v="-5.4396034061194865E-2"/>
    <n v="-5.5094429313133464E-2"/>
    <n v="-6.2869346077324972E-2"/>
    <n v="-8.1886841953553557E-2"/>
    <n v="-4.526865079394804E-2"/>
    <x v="9"/>
    <x v="5"/>
  </r>
  <r>
    <x v="1623"/>
    <n v="98818.54"/>
    <n v="98818.54"/>
    <n v="97080.24"/>
    <n v="97427.9"/>
    <x v="1612"/>
    <x v="0"/>
    <x v="0"/>
    <n v="-2.3789284178351244E-2"/>
    <n v="-5.3384688290761817E-3"/>
    <n v="-2.1660459987494329E-2"/>
    <n v="-2.7828442667480857E-2"/>
    <n v="-4.0158177267403894E-2"/>
    <n v="-4.0856572519342493E-2"/>
    <n v="-4.8631489283534002E-2"/>
    <n v="-6.7648985159762587E-2"/>
    <n v="-3.1030794000157069E-2"/>
    <n v="-3.4147617018732368E-2"/>
    <x v="8"/>
    <x v="6"/>
  </r>
  <r>
    <x v="1624"/>
    <n v="97858.34"/>
    <n v="98230.83"/>
    <n v="94522.45"/>
    <n v="95110.16"/>
    <x v="1613"/>
    <x v="0"/>
    <x v="0"/>
    <n v="1.8450815349275063E-2"/>
    <n v="2.128824190856915E-3"/>
    <n v="-4.0391584891296128E-3"/>
    <n v="-1.636889308905265E-2"/>
    <n v="-1.7067288340991249E-2"/>
    <n v="-2.4842205105182757E-2"/>
    <n v="-4.3859700981411343E-2"/>
    <n v="-7.2415098218058249E-3"/>
    <n v="-1.0358332840381124E-2"/>
    <n v="1.2796311599962973E-3"/>
    <x v="9"/>
    <x v="7"/>
  </r>
  <r>
    <x v="1625"/>
    <n v="95822.04"/>
    <n v="97055.41"/>
    <n v="95226.05"/>
    <n v="96865.02"/>
    <x v="1614"/>
    <x v="1"/>
    <x v="0"/>
    <n v="-1.6321991158418148E-2"/>
    <n v="-2.2489973838404675E-2"/>
    <n v="-3.4819708438327712E-2"/>
    <n v="-3.5518103690266312E-2"/>
    <n v="-4.329302045445782E-2"/>
    <n v="-6.2310516330686405E-2"/>
    <n v="-2.5692325171080888E-2"/>
    <n v="-2.8809148189656186E-2"/>
    <n v="-1.7171184189278765E-2"/>
    <n v="-1.2792738243702306E-2"/>
    <x v="0"/>
    <x v="8"/>
  </r>
  <r>
    <x v="1626"/>
    <n v="95929.65"/>
    <n v="96211.09"/>
    <n v="94025.79"/>
    <n v="95283.99"/>
    <x v="1615"/>
    <x v="0"/>
    <x v="0"/>
    <n v="-6.1679826799865278E-3"/>
    <n v="-1.8497717279909565E-2"/>
    <n v="-1.9196112531848164E-2"/>
    <n v="-2.6971029296039672E-2"/>
    <n v="-4.5988525172268258E-2"/>
    <n v="-9.3703340126627399E-3"/>
    <n v="-1.2487157031238039E-2"/>
    <n v="-8.491930308606177E-4"/>
    <n v="3.5292529147158413E-3"/>
    <n v="3.3582956177130585E-3"/>
    <x v="1"/>
    <x v="9"/>
  </r>
  <r>
    <x v="1627"/>
    <n v="95888.26"/>
    <n v="96335.25"/>
    <n v="94688"/>
    <n v="94696.28"/>
    <x v="1616"/>
    <x v="0"/>
    <x v="0"/>
    <n v="-1.2329734599923037E-2"/>
    <n v="-1.3028129851861636E-2"/>
    <n v="-2.0803046616053145E-2"/>
    <n v="-3.982054249228173E-2"/>
    <n v="-3.2023513326762121E-3"/>
    <n v="-6.3191743512515108E-3"/>
    <n v="5.3187896491259101E-3"/>
    <n v="9.6972355947023692E-3"/>
    <n v="9.5262782976995863E-3"/>
    <n v="1.0808624907182263E-2"/>
    <x v="0"/>
    <x v="0"/>
  </r>
  <r>
    <x v="1628"/>
    <n v="94410.51"/>
    <n v="95088.19"/>
    <n v="93291.92"/>
    <n v="93528.7"/>
    <x v="1617"/>
    <x v="0"/>
    <x v="0"/>
    <n v="-6.9839525193859942E-4"/>
    <n v="-8.4733120161301079E-3"/>
    <n v="-2.7490807892358693E-2"/>
    <n v="9.1273832672468247E-3"/>
    <n v="6.0105602486715259E-3"/>
    <n v="1.7648524249048947E-2"/>
    <n v="2.2026970194625406E-2"/>
    <n v="2.1856012897622623E-2"/>
    <n v="2.3138359507105299E-2"/>
    <n v="-4.3547969809060172E-3"/>
    <x v="1"/>
    <x v="1"/>
  </r>
  <r>
    <x v="1629"/>
    <n v="93692"/>
    <n v="95063.7"/>
    <n v="92981.65"/>
    <n v="93463.38"/>
    <x v="1618"/>
    <x v="0"/>
    <x v="0"/>
    <n v="-7.7749167641915085E-3"/>
    <n v="-2.6792412640420094E-2"/>
    <n v="9.8257785191854241E-3"/>
    <n v="6.7089555006101254E-3"/>
    <n v="1.8346919500987546E-2"/>
    <n v="2.2725365446564005E-2"/>
    <n v="2.2554408149561223E-2"/>
    <n v="2.3836754759043899E-2"/>
    <n v="-3.6564017289674178E-3"/>
    <n v="4.7003198496919918E-4"/>
    <x v="2"/>
    <x v="2"/>
  </r>
  <r>
    <x v="1630"/>
    <n v="93896.12"/>
    <n v="94141.06"/>
    <n v="92622.399999999994"/>
    <n v="92736.71"/>
    <x v="1619"/>
    <x v="0"/>
    <x v="0"/>
    <n v="-1.9017495876228585E-2"/>
    <n v="1.7600695283376933E-2"/>
    <n v="1.4483872264801634E-2"/>
    <n v="2.6121836265179055E-2"/>
    <n v="3.0500282210755514E-2"/>
    <n v="3.0329324913752731E-2"/>
    <n v="3.1611671523235407E-2"/>
    <n v="4.1185150352240907E-3"/>
    <n v="8.2449487491607076E-3"/>
    <n v="3.1590200545202674E-2"/>
    <x v="3"/>
    <x v="3"/>
  </r>
  <r>
    <x v="1631"/>
    <n v="93112.29"/>
    <n v="93316.41"/>
    <n v="90956.76"/>
    <n v="90973.09"/>
    <x v="1620"/>
    <x v="0"/>
    <x v="0"/>
    <n v="3.6618191159605518E-2"/>
    <n v="3.3501368141030219E-2"/>
    <n v="4.513933214140764E-2"/>
    <n v="4.9517778086984099E-2"/>
    <n v="4.9346820789981316E-2"/>
    <n v="5.0629167399463992E-2"/>
    <n v="2.3136010911452676E-2"/>
    <n v="2.7262444625389293E-2"/>
    <n v="5.0607696421431259E-2"/>
    <n v="7.3164106282071151E-2"/>
    <x v="0"/>
    <x v="7"/>
  </r>
  <r>
    <x v="1632"/>
    <n v="91699.77"/>
    <n v="94361.52"/>
    <n v="91699.77"/>
    <n v="94304.36"/>
    <x v="1621"/>
    <x v="1"/>
    <x v="2"/>
    <n v="-3.1168230185752988E-3"/>
    <n v="8.5211409818021222E-3"/>
    <n v="1.2899586927378581E-2"/>
    <n v="1.2728629630375798E-2"/>
    <n v="1.4010976239858475E-2"/>
    <n v="-1.3482180248152842E-2"/>
    <n v="-9.3557465342162249E-3"/>
    <n v="1.3989505261825741E-2"/>
    <n v="3.6545915122465633E-2"/>
    <n v="3.6796638433634454E-2"/>
    <x v="0"/>
    <x v="8"/>
  </r>
  <r>
    <x v="1633"/>
    <n v="94320.69"/>
    <n v="94320.69"/>
    <n v="92606.07"/>
    <n v="94010.43"/>
    <x v="1622"/>
    <x v="0"/>
    <x v="0"/>
    <n v="1.1637964000377421E-2"/>
    <n v="1.601640994595388E-2"/>
    <n v="1.5845452648951097E-2"/>
    <n v="1.7127799258433773E-2"/>
    <n v="-1.0365357229577543E-2"/>
    <n v="-6.2389235156409262E-3"/>
    <n v="1.710632828040104E-2"/>
    <n v="3.9662738141040932E-2"/>
    <n v="3.9913461452209753E-2"/>
    <n v="2.729961300377759E-2"/>
    <x v="1"/>
    <x v="9"/>
  </r>
  <r>
    <x v="1634"/>
    <n v="94165.56"/>
    <n v="95104.52"/>
    <n v="93381.73"/>
    <n v="95104.52"/>
    <x v="1623"/>
    <x v="1"/>
    <x v="0"/>
    <n v="4.3784459455764591E-3"/>
    <n v="4.2074886485736762E-3"/>
    <n v="5.4898352580563525E-3"/>
    <n v="-2.2003321229954964E-2"/>
    <n v="-1.7876887516018347E-2"/>
    <n v="5.4683642800236187E-3"/>
    <n v="2.8024774140663511E-2"/>
    <n v="2.8275497451832332E-2"/>
    <n v="1.5661649003400169E-2"/>
    <n v="1.6676892367534113E-2"/>
    <x v="2"/>
    <x v="0"/>
  </r>
  <r>
    <x v="1635"/>
    <n v="95096.36"/>
    <n v="95561.75"/>
    <n v="94892.23"/>
    <n v="95520.93"/>
    <x v="1624"/>
    <x v="1"/>
    <x v="0"/>
    <n v="-1.7095729700278284E-4"/>
    <n v="1.1113893124798935E-3"/>
    <n v="-2.6381767175531423E-2"/>
    <n v="-2.2255333461594806E-2"/>
    <n v="1.0899183344471597E-3"/>
    <n v="2.3646328195087052E-2"/>
    <n v="2.3897051506255873E-2"/>
    <n v="1.128320305782371E-2"/>
    <n v="1.2298446421957654E-2"/>
    <n v="2.1088194893235879E-2"/>
    <x v="3"/>
    <x v="1"/>
  </r>
  <r>
    <x v="1636"/>
    <n v="95529.09"/>
    <n v="95708.72"/>
    <n v="95357.63"/>
    <n v="95504.6"/>
    <x v="1625"/>
    <x v="0"/>
    <x v="0"/>
    <n v="1.2823466094826763E-3"/>
    <n v="-2.621080987852864E-2"/>
    <n v="-2.2084376164592023E-2"/>
    <n v="1.2608756314499425E-3"/>
    <n v="2.3817285492089835E-2"/>
    <n v="2.4068008803258656E-2"/>
    <n v="1.1454160354826493E-2"/>
    <n v="1.2469403718960437E-2"/>
    <n v="2.1259152190238662E-2"/>
    <n v="3.1647839352785145E-2"/>
    <x v="0"/>
    <x v="2"/>
  </r>
  <r>
    <x v="1637"/>
    <n v="95463.78"/>
    <n v="96084.31"/>
    <n v="95137.18"/>
    <n v="95627.07"/>
    <x v="1626"/>
    <x v="1"/>
    <x v="0"/>
    <n v="-2.7493156488011317E-2"/>
    <n v="-2.33667227740747E-2"/>
    <n v="-2.147097803273379E-5"/>
    <n v="2.2534938882607158E-2"/>
    <n v="2.278566219377598E-2"/>
    <n v="1.0171813745343816E-2"/>
    <n v="1.118705710947776E-2"/>
    <n v="1.9976805580755985E-2"/>
    <n v="3.0365492743302469E-2"/>
    <n v="3.5174748906063313E-2"/>
    <x v="0"/>
    <x v="3"/>
  </r>
  <r>
    <x v="1638"/>
    <n v="95839.360000000001"/>
    <n v="95839.360000000001"/>
    <n v="92948.99"/>
    <n v="92997.98"/>
    <x v="1627"/>
    <x v="0"/>
    <x v="0"/>
    <n v="4.126433713936617E-3"/>
    <n v="2.7471685509978583E-2"/>
    <n v="5.0028095370618475E-2"/>
    <n v="5.0278818681787296E-2"/>
    <n v="3.7664970233355133E-2"/>
    <n v="3.8680213597489077E-2"/>
    <n v="4.7469962068767302E-2"/>
    <n v="5.7858649231313786E-2"/>
    <n v="6.266790539407463E-2"/>
    <n v="5.8706898335495694E-2"/>
    <x v="1"/>
    <x v="3"/>
  </r>
  <r>
    <x v="1639"/>
    <n v="93193.94"/>
    <n v="93994.1"/>
    <n v="92834.68"/>
    <n v="93381.73"/>
    <x v="1628"/>
    <x v="1"/>
    <x v="0"/>
    <n v="2.3345251796041966E-2"/>
    <n v="4.5901661656681858E-2"/>
    <n v="4.6152384967850679E-2"/>
    <n v="3.3538536519418516E-2"/>
    <n v="3.455377988355246E-2"/>
    <n v="4.3343528354830685E-2"/>
    <n v="5.3732215517377169E-2"/>
    <n v="5.8541471680138013E-2"/>
    <n v="5.4580464621559077E-2"/>
    <n v="4.0164548250089083E-2"/>
    <x v="2"/>
    <x v="3"/>
  </r>
  <r>
    <x v="1640"/>
    <n v="94271.7"/>
    <n v="95774.04"/>
    <n v="93324.58"/>
    <n v="95561.75"/>
    <x v="1629"/>
    <x v="1"/>
    <x v="0"/>
    <n v="2.2556409860639892E-2"/>
    <n v="2.2807133171808713E-2"/>
    <n v="1.019328472337655E-2"/>
    <n v="1.1208528087510494E-2"/>
    <n v="1.9998276558788719E-2"/>
    <n v="3.0386963721335203E-2"/>
    <n v="3.5196219884096047E-2"/>
    <n v="3.1235212825517111E-2"/>
    <n v="1.6819296454047117E-2"/>
    <n v="3.1614197401144239E-2"/>
    <x v="3"/>
    <x v="1"/>
  </r>
  <r>
    <x v="1641"/>
    <n v="96125.13"/>
    <n v="97945.9"/>
    <n v="95798.54"/>
    <n v="97717.28"/>
    <x v="1630"/>
    <x v="1"/>
    <x v="0"/>
    <n v="2.5072331116882118E-4"/>
    <n v="-1.2363125137263342E-2"/>
    <n v="-1.1347881773129398E-2"/>
    <n v="-2.5581333018511732E-3"/>
    <n v="7.8305538606953107E-3"/>
    <n v="1.2639810023456155E-2"/>
    <n v="8.6788029648772191E-3"/>
    <n v="-5.7371134065927754E-3"/>
    <n v="9.0577875405043473E-3"/>
    <n v="1.6347389081312946E-2"/>
    <x v="0"/>
    <x v="2"/>
  </r>
  <r>
    <x v="1642"/>
    <n v="97300.87"/>
    <n v="98207.17"/>
    <n v="96582.36"/>
    <n v="97741.78"/>
    <x v="1631"/>
    <x v="1"/>
    <x v="0"/>
    <n v="-1.2613848448432163E-2"/>
    <n v="-1.1598605084298219E-2"/>
    <n v="-2.8088566130199943E-3"/>
    <n v="7.5798305495264895E-3"/>
    <n v="1.2389086712287334E-2"/>
    <n v="8.428079653708398E-3"/>
    <n v="-5.9878367177615965E-3"/>
    <n v="8.8070642293355261E-3"/>
    <n v="1.6096665770144125E-2"/>
    <n v="3.9945297798324897E-2"/>
    <x v="0"/>
    <x v="3"/>
  </r>
  <r>
    <x v="1643"/>
    <n v="96835.47"/>
    <n v="97970.39"/>
    <n v="95439.28"/>
    <n v="96508.88"/>
    <x v="1632"/>
    <x v="0"/>
    <x v="0"/>
    <n v="1.0152433641339442E-3"/>
    <n v="9.804991835412169E-3"/>
    <n v="2.0193678997958653E-2"/>
    <n v="2.5002935160719497E-2"/>
    <n v="2.1041928102140561E-2"/>
    <n v="6.6260117306705668E-3"/>
    <n v="2.1420912677767689E-2"/>
    <n v="2.8710514218576288E-2"/>
    <n v="5.255914624675706E-2"/>
    <n v="5.1996938141221305E-2"/>
    <x v="1"/>
    <x v="3"/>
  </r>
  <r>
    <x v="1644"/>
    <n v="96549.7"/>
    <n v="97700.95"/>
    <n v="96043.48"/>
    <n v="96606.86"/>
    <x v="1633"/>
    <x v="1"/>
    <x v="0"/>
    <n v="8.7897484712782248E-3"/>
    <n v="1.9178435633824709E-2"/>
    <n v="2.3987691796585553E-2"/>
    <n v="2.0026684738006617E-2"/>
    <n v="5.6107683665366226E-3"/>
    <n v="2.0405669313633745E-2"/>
    <n v="2.7695270854442344E-2"/>
    <n v="5.1543902882623116E-2"/>
    <n v="5.0981694777087361E-2"/>
    <n v="5.7973533006302036E-2"/>
    <x v="0"/>
    <x v="9"/>
  </r>
  <r>
    <x v="1645"/>
    <n v="96704.84"/>
    <n v="97627.47"/>
    <n v="96443.56"/>
    <n v="97456.01"/>
    <x v="1634"/>
    <x v="1"/>
    <x v="0"/>
    <n v="1.0388687162546484E-2"/>
    <n v="1.5197943325307328E-2"/>
    <n v="1.1236936266728392E-2"/>
    <n v="-3.1789801047416022E-3"/>
    <n v="1.161592084235552E-2"/>
    <n v="1.8905522383164119E-2"/>
    <n v="4.2754154411344891E-2"/>
    <n v="4.2191946305809136E-2"/>
    <n v="4.9183784535023811E-2"/>
    <n v="5.1099215838426026E-2"/>
    <x v="0"/>
    <x v="0"/>
  </r>
  <r>
    <x v="1646"/>
    <n v="98468.45"/>
    <n v="99072.65"/>
    <n v="98003.05"/>
    <n v="98468.45"/>
    <x v="1635"/>
    <x v="1"/>
    <x v="0"/>
    <n v="4.8092561627608443E-3"/>
    <n v="8.4824910418190846E-4"/>
    <n v="-1.3567667267288086E-2"/>
    <n v="1.2272336798090366E-3"/>
    <n v="8.5168352206176356E-3"/>
    <n v="3.2365467248798407E-2"/>
    <n v="3.1803259143262652E-2"/>
    <n v="3.8795097372477327E-2"/>
    <n v="4.0710528675879543E-2"/>
    <n v="3.9913958075724842E-2"/>
    <x v="1"/>
    <x v="1"/>
  </r>
  <r>
    <x v="1647"/>
    <n v="97978.559999999998"/>
    <n v="99031.83"/>
    <n v="97725.45"/>
    <n v="98942.01"/>
    <x v="1636"/>
    <x v="1"/>
    <x v="0"/>
    <n v="-3.9610070585789359E-3"/>
    <n v="-1.837692343004893E-2"/>
    <n v="-3.5820224829518077E-3"/>
    <n v="3.7075790578567913E-3"/>
    <n v="2.7556211086037563E-2"/>
    <n v="2.6994002980501808E-2"/>
    <n v="3.3985841209716483E-2"/>
    <n v="3.5901272513118698E-2"/>
    <n v="3.5104701912963998E-2"/>
    <n v="4.3156429964789744E-2"/>
    <x v="0"/>
    <x v="2"/>
  </r>
  <r>
    <x v="1648"/>
    <n v="99252.28"/>
    <n v="99611.53"/>
    <n v="97986.72"/>
    <n v="98550.1"/>
    <x v="1637"/>
    <x v="0"/>
    <x v="0"/>
    <n v="-1.4415916371469994E-2"/>
    <n v="3.7898457562712817E-4"/>
    <n v="7.6685861164357272E-3"/>
    <n v="3.1517218144616499E-2"/>
    <n v="3.0955010039080744E-2"/>
    <n v="3.7946848268295419E-2"/>
    <n v="3.9862279571697634E-2"/>
    <n v="3.9065708971542934E-2"/>
    <n v="4.711743702336868E-2"/>
    <n v="4.9489854220497342E-2"/>
    <x v="0"/>
    <x v="3"/>
  </r>
  <r>
    <x v="1649"/>
    <n v="98550.1"/>
    <n v="98615.42"/>
    <n v="96761.99"/>
    <n v="97129.41"/>
    <x v="1638"/>
    <x v="0"/>
    <x v="0"/>
    <n v="1.4794900947097123E-2"/>
    <n v="2.2084502487905722E-2"/>
    <n v="4.5933134516086493E-2"/>
    <n v="4.5370926410550738E-2"/>
    <n v="5.2362764639765413E-2"/>
    <n v="5.4278195943167629E-2"/>
    <n v="5.3481625343012928E-2"/>
    <n v="6.1533353394838675E-2"/>
    <n v="6.3905770591967337E-2"/>
    <n v="5.7751930384449368E-2"/>
    <x v="1"/>
    <x v="3"/>
  </r>
  <r>
    <x v="1650"/>
    <n v="97121.25"/>
    <n v="98729.73"/>
    <n v="97113.08"/>
    <n v="98566.43"/>
    <x v="1639"/>
    <x v="1"/>
    <x v="0"/>
    <n v="7.289601540808599E-3"/>
    <n v="3.1138233568989371E-2"/>
    <n v="3.0576025463453615E-2"/>
    <n v="3.7567863692668291E-2"/>
    <n v="3.9483294996070506E-2"/>
    <n v="3.8686724395915806E-2"/>
    <n v="4.6738452447741552E-2"/>
    <n v="4.9110869644870214E-2"/>
    <n v="4.2957029437352245E-2"/>
    <n v="5.0895447173190389E-2"/>
    <x v="0"/>
    <x v="3"/>
  </r>
  <r>
    <x v="1651"/>
    <n v="99374.75"/>
    <n v="100248.39"/>
    <n v="98982.84"/>
    <n v="99284.94"/>
    <x v="1640"/>
    <x v="1"/>
    <x v="0"/>
    <n v="2.3848632028180772E-2"/>
    <n v="2.3286423922645016E-2"/>
    <n v="3.0278262151859692E-2"/>
    <n v="3.2193693455261907E-2"/>
    <n v="3.1397122855107207E-2"/>
    <n v="3.9448850906932953E-2"/>
    <n v="4.1821268104061615E-2"/>
    <n v="3.5667427896543646E-2"/>
    <n v="4.360584563238179E-2"/>
    <n v="6.4319367104660907E-2"/>
    <x v="0"/>
    <x v="2"/>
  </r>
  <r>
    <x v="1652"/>
    <n v="99668.69"/>
    <n v="101865.04"/>
    <n v="98950.18"/>
    <n v="101652.75"/>
    <x v="1641"/>
    <x v="1"/>
    <x v="0"/>
    <n v="-5.6220810553575529E-4"/>
    <n v="6.42963012367892E-3"/>
    <n v="8.3450614270811352E-3"/>
    <n v="7.548490826926435E-3"/>
    <n v="1.5600218878752181E-2"/>
    <n v="1.7972636075880843E-2"/>
    <n v="1.1818795868362875E-2"/>
    <n v="1.9757213604201018E-2"/>
    <n v="4.0470735076480135E-2"/>
    <n v="4.0470735076480135E-2"/>
    <x v="1"/>
    <x v="3"/>
  </r>
  <r>
    <x v="1653"/>
    <n v="101571.11"/>
    <n v="102207.97"/>
    <n v="101122.04"/>
    <n v="101595.6"/>
    <x v="1642"/>
    <x v="0"/>
    <x v="0"/>
    <n v="6.9918382292146752E-3"/>
    <n v="8.9072695326168905E-3"/>
    <n v="8.1106989324621903E-3"/>
    <n v="1.6162426984287936E-2"/>
    <n v="1.8534844181416599E-2"/>
    <n v="1.238100397389863E-2"/>
    <n v="2.0319421709736774E-2"/>
    <n v="4.1032943182015891E-2"/>
    <n v="4.1032943182015891E-2"/>
    <n v="4.8286042027152365E-2"/>
    <x v="0"/>
    <x v="3"/>
  </r>
  <r>
    <x v="1654"/>
    <n v="101081.21"/>
    <n v="102461.08"/>
    <n v="101081.21"/>
    <n v="102305.94"/>
    <x v="1643"/>
    <x v="1"/>
    <x v="0"/>
    <n v="1.9154313034022152E-3"/>
    <n v="1.1188607032475151E-3"/>
    <n v="9.1705887550732612E-3"/>
    <n v="1.1543005952201923E-2"/>
    <n v="5.3891657446839547E-3"/>
    <n v="1.3327583480522098E-2"/>
    <n v="3.4041104952801216E-2"/>
    <n v="3.4041104952801216E-2"/>
    <n v="4.129420379793769E-2"/>
    <n v="4.1753839800750092E-2"/>
    <x v="0"/>
    <x v="2"/>
  </r>
  <r>
    <x v="1655"/>
    <n v="102632.54"/>
    <n v="102967.3"/>
    <n v="101505.79"/>
    <n v="102501.9"/>
    <x v="1644"/>
    <x v="1"/>
    <x v="0"/>
    <n v="-7.9657060015470016E-4"/>
    <n v="7.255157451671046E-3"/>
    <n v="9.6275746487997083E-3"/>
    <n v="3.4737344412817395E-3"/>
    <n v="1.1412152177119883E-2"/>
    <n v="3.2125673649399E-2"/>
    <n v="3.2125673649399E-2"/>
    <n v="3.9378772494535474E-2"/>
    <n v="3.9838408497347877E-2"/>
    <n v="5.4386674034961779E-2"/>
    <x v="0"/>
    <x v="3"/>
  </r>
  <r>
    <x v="1656"/>
    <n v="101660.92"/>
    <n v="102722.35"/>
    <n v="101130.2"/>
    <n v="102420.25"/>
    <x v="1645"/>
    <x v="0"/>
    <x v="0"/>
    <n v="8.0517280518257461E-3"/>
    <n v="1.0424145248954408E-2"/>
    <n v="4.2703050414364396E-3"/>
    <n v="1.2208722777274583E-2"/>
    <n v="3.29222442495537E-2"/>
    <n v="3.29222442495537E-2"/>
    <n v="4.0175343094690175E-2"/>
    <n v="4.0634979097502577E-2"/>
    <n v="5.518324463511648E-2"/>
    <n v="5.0654968629997077E-2"/>
    <x v="1"/>
    <x v="1"/>
  </r>
  <r>
    <x v="1657"/>
    <n v="103612.33"/>
    <n v="104649.26"/>
    <n v="103179.59"/>
    <n v="103244.91"/>
    <x v="1646"/>
    <x v="1"/>
    <x v="0"/>
    <n v="2.3724171971286623E-3"/>
    <n v="-3.7814230103893065E-3"/>
    <n v="4.1569947254488371E-3"/>
    <n v="2.4870516197727954E-2"/>
    <n v="2.4870516197727954E-2"/>
    <n v="3.2123615042864428E-2"/>
    <n v="3.2583251045676831E-2"/>
    <n v="4.7131516583290733E-2"/>
    <n v="4.2603240578171331E-2"/>
    <n v="3.5779882303670019E-2"/>
    <x v="2"/>
    <x v="2"/>
  </r>
  <r>
    <x v="1658"/>
    <n v="103375.54"/>
    <n v="103906.26"/>
    <n v="102885.65"/>
    <n v="103489.85"/>
    <x v="1647"/>
    <x v="1"/>
    <x v="0"/>
    <n v="-6.1538402075179688E-3"/>
    <n v="1.7845775283201748E-3"/>
    <n v="2.2498099000599292E-2"/>
    <n v="2.2498099000599292E-2"/>
    <n v="2.9751197845735766E-2"/>
    <n v="3.0210833848548169E-2"/>
    <n v="4.4759099386162071E-2"/>
    <n v="4.0230823381042669E-2"/>
    <n v="3.3407465106541356E-2"/>
    <n v="1.3865474007631828E-2"/>
    <x v="3"/>
    <x v="3"/>
  </r>
  <r>
    <x v="1659"/>
    <n v="102714.19"/>
    <n v="103130.6"/>
    <n v="101571.11"/>
    <n v="102852.99"/>
    <x v="1648"/>
    <x v="0"/>
    <x v="0"/>
    <n v="7.9384177358381436E-3"/>
    <n v="2.8651939208117261E-2"/>
    <n v="2.8651939208117261E-2"/>
    <n v="3.5905038053253735E-2"/>
    <n v="3.6364674056066137E-2"/>
    <n v="5.091293959368004E-2"/>
    <n v="4.6384663588560637E-2"/>
    <n v="3.9561305314059325E-2"/>
    <n v="2.0019314215149797E-2"/>
    <n v="4.5478617434420276E-2"/>
    <x v="4"/>
    <x v="3"/>
  </r>
  <r>
    <x v="1660"/>
    <n v="103367.38"/>
    <n v="103930.76"/>
    <n v="102591.72"/>
    <n v="103669.48"/>
    <x v="1649"/>
    <x v="1"/>
    <x v="0"/>
    <n v="2.0713521472279117E-2"/>
    <n v="2.0713521472279117E-2"/>
    <n v="2.7966620317415591E-2"/>
    <n v="2.8426256320227994E-2"/>
    <n v="4.2974521857841896E-2"/>
    <n v="3.8446245852722494E-2"/>
    <n v="3.1622887578221182E-2"/>
    <n v="1.2080896479311654E-2"/>
    <n v="3.7540199698582133E-2"/>
    <n v="2.5544156937415852E-2"/>
    <x v="5"/>
    <x v="6"/>
  </r>
  <r>
    <x v="1661"/>
    <n v="104216.53"/>
    <n v="105898.49"/>
    <n v="104216.53"/>
    <n v="105816.84"/>
    <x v="1650"/>
    <x v="1"/>
    <x v="0"/>
    <n v="0"/>
    <n v="7.2530988451364742E-3"/>
    <n v="7.7127348479488766E-3"/>
    <n v="2.2261000385562779E-2"/>
    <n v="1.7732724380443377E-2"/>
    <n v="1.0909366105942064E-2"/>
    <n v="-8.6326249929674637E-3"/>
    <n v="1.6826678226303016E-2"/>
    <n v="4.8306354651367345E-3"/>
    <n v="1.1213625402602845E-2"/>
    <x v="6"/>
    <x v="7"/>
  </r>
  <r>
    <x v="1662"/>
    <n v="105784.18"/>
    <n v="106135.27"/>
    <n v="105082"/>
    <n v="105816.84"/>
    <x v="0"/>
    <x v="0"/>
    <x v="0"/>
    <n v="7.2530988451364742E-3"/>
    <n v="7.7127348479488766E-3"/>
    <n v="2.2261000385562779E-2"/>
    <n v="1.7732724380443377E-2"/>
    <n v="1.0909366105942064E-2"/>
    <n v="-8.6326249929674637E-3"/>
    <n v="1.6826678226303016E-2"/>
    <n v="4.8306354651367345E-3"/>
    <n v="1.1213625402602845E-2"/>
    <n v="2.0878373858499777E-2"/>
    <x v="7"/>
    <x v="8"/>
  </r>
  <r>
    <x v="1663"/>
    <n v="105980.14"/>
    <n v="107506.97"/>
    <n v="104820.73"/>
    <n v="106584.34"/>
    <x v="1651"/>
    <x v="1"/>
    <x v="0"/>
    <n v="4.5963600281240247E-4"/>
    <n v="1.5007901540426305E-2"/>
    <n v="1.0479625535306902E-2"/>
    <n v="3.6562672608055902E-3"/>
    <n v="-1.5885723838103938E-2"/>
    <n v="9.5735793811665415E-3"/>
    <n v="-2.4224633799997397E-3"/>
    <n v="3.9605265574663706E-3"/>
    <n v="1.3625275013363303E-2"/>
    <n v="1.7813168441743188E-2"/>
    <x v="0"/>
    <x v="9"/>
  </r>
  <r>
    <x v="1664"/>
    <n v="106037.29"/>
    <n v="106780.3"/>
    <n v="105833.17"/>
    <n v="106633.33"/>
    <x v="1652"/>
    <x v="1"/>
    <x v="0"/>
    <n v="1.4548265537613903E-2"/>
    <n v="1.00199895324945E-2"/>
    <n v="3.1966312579931877E-3"/>
    <n v="-1.634535984091634E-2"/>
    <n v="9.113943378354139E-3"/>
    <n v="-2.8820993828121422E-3"/>
    <n v="3.5008905546539681E-3"/>
    <n v="1.31656390105509E-2"/>
    <n v="1.7353532438930785E-2"/>
    <n v="1.3332071240386378E-2"/>
    <x v="1"/>
    <x v="0"/>
  </r>
  <r>
    <x v="1665"/>
    <n v="106037.29"/>
    <n v="108184.66"/>
    <n v="105865.83"/>
    <n v="108184.66"/>
    <x v="1653"/>
    <x v="1"/>
    <x v="0"/>
    <n v="-4.5282760051194026E-3"/>
    <n v="-1.1351634279620715E-2"/>
    <n v="-3.0893625378530243E-2"/>
    <n v="-5.4343221592597635E-3"/>
    <n v="-1.7430364920426045E-2"/>
    <n v="-1.1047374982959934E-2"/>
    <n v="-1.3826265270630023E-3"/>
    <n v="2.8052669013168829E-3"/>
    <n v="-1.2161942972275241E-3"/>
    <n v="-4.7304498332265688E-3"/>
    <x v="2"/>
    <x v="1"/>
  </r>
  <r>
    <x v="1666"/>
    <n v="108135.67"/>
    <n v="108511.25"/>
    <n v="107286.52"/>
    <n v="107694.77"/>
    <x v="1654"/>
    <x v="0"/>
    <x v="0"/>
    <n v="-6.8233582745013122E-3"/>
    <n v="-2.636534937341084E-2"/>
    <n v="-9.0604615414036083E-4"/>
    <n v="-1.2902088915306642E-2"/>
    <n v="-6.5190989778405317E-3"/>
    <n v="3.1456494780564004E-3"/>
    <n v="7.3335429064362856E-3"/>
    <n v="3.3120817078918785E-3"/>
    <n v="-2.0217382810716611E-4"/>
    <n v="2.2739899702722832E-3"/>
    <x v="3"/>
    <x v="2"/>
  </r>
  <r>
    <x v="1667"/>
    <n v="107286.52"/>
    <n v="108478.59"/>
    <n v="106584.34"/>
    <n v="106959.93"/>
    <x v="1655"/>
    <x v="0"/>
    <x v="0"/>
    <n v="-1.9541991098909528E-2"/>
    <n v="5.9173121203609513E-3"/>
    <n v="-6.0787306408053299E-3"/>
    <n v="3.0425929666078044E-4"/>
    <n v="9.9690077525577125E-3"/>
    <n v="1.4156901180937598E-2"/>
    <n v="1.0135439982393191E-2"/>
    <n v="6.6211844463941461E-3"/>
    <n v="9.0973482447735954E-3"/>
    <n v="-8.5775090200634896E-4"/>
    <x v="4"/>
    <x v="3"/>
  </r>
  <r>
    <x v="1668"/>
    <n v="106118.94"/>
    <n v="106118.94"/>
    <n v="104298.18"/>
    <n v="104869.72"/>
    <x v="1656"/>
    <x v="0"/>
    <x v="0"/>
    <n v="2.5459303219270479E-2"/>
    <n v="1.3463260458104198E-2"/>
    <n v="1.9846250395570308E-2"/>
    <n v="2.9510998851467241E-2"/>
    <n v="3.3698892279847126E-2"/>
    <n v="2.9677431081302719E-2"/>
    <n v="2.6163175545303674E-2"/>
    <n v="2.8639339343683123E-2"/>
    <n v="1.8684240196903179E-2"/>
    <n v="2.813461088523761E-2"/>
    <x v="5"/>
    <x v="2"/>
  </r>
  <r>
    <x v="1669"/>
    <n v="105653.55"/>
    <n v="107588.62"/>
    <n v="105653.55"/>
    <n v="107539.63"/>
    <x v="1657"/>
    <x v="1"/>
    <x v="0"/>
    <n v="-1.1996042761166281E-2"/>
    <n v="-5.6130528237001709E-3"/>
    <n v="4.0516956321967612E-3"/>
    <n v="8.2395890605766464E-3"/>
    <n v="4.2181278620322393E-3"/>
    <n v="7.0387232603319472E-4"/>
    <n v="3.180036124412644E-3"/>
    <n v="-6.7750630223673003E-3"/>
    <n v="2.6753076659671304E-3"/>
    <n v="-9.1969206176867324E-4"/>
    <x v="6"/>
    <x v="3"/>
  </r>
  <r>
    <x v="1670"/>
    <n v="107629.45"/>
    <n v="107980.54"/>
    <n v="105816.84"/>
    <n v="106249.58"/>
    <x v="1658"/>
    <x v="0"/>
    <x v="0"/>
    <n v="6.3829899374661103E-3"/>
    <n v="1.6047738393363042E-2"/>
    <n v="2.0235631821742928E-2"/>
    <n v="1.6214170623198521E-2"/>
    <n v="1.2699915087199476E-2"/>
    <n v="1.5176078885578925E-2"/>
    <n v="5.2209797387989809E-3"/>
    <n v="1.4671350427133412E-2"/>
    <n v="1.1076350699397608E-2"/>
    <n v="2.7763097334020825E-2"/>
    <x v="0"/>
    <x v="7"/>
  </r>
  <r>
    <x v="1671"/>
    <n v="106903.55"/>
    <n v="108090.38"/>
    <n v="106620.97"/>
    <n v="106927.77"/>
    <x v="1659"/>
    <x v="1"/>
    <x v="0"/>
    <n v="9.6647484558969321E-3"/>
    <n v="1.3852641884276817E-2"/>
    <n v="9.8311806857324102E-3"/>
    <n v="6.3169251497333656E-3"/>
    <n v="8.7930889481128149E-3"/>
    <n v="-1.1620101986671294E-3"/>
    <n v="8.2883604896673013E-3"/>
    <n v="4.6933607619314976E-3"/>
    <n v="2.1380107396554715E-2"/>
    <n v="3.5131365929280678E-2"/>
    <x v="0"/>
    <x v="8"/>
  </r>
  <r>
    <x v="1672"/>
    <n v="105797.46"/>
    <n v="108340.66"/>
    <n v="105700.57"/>
    <n v="107961.2"/>
    <x v="1660"/>
    <x v="1"/>
    <x v="0"/>
    <n v="4.1878934283798852E-3"/>
    <n v="1.6643222983547812E-4"/>
    <n v="-3.3478233061635665E-3"/>
    <n v="-8.7165950778411716E-4"/>
    <n v="-1.0826758654564062E-2"/>
    <n v="-1.3763879662296308E-3"/>
    <n v="-4.9713876939654345E-3"/>
    <n v="1.1715358940657783E-2"/>
    <n v="2.5466617473383746E-2"/>
    <n v="1.1901891001301124E-2"/>
    <x v="1"/>
    <x v="9"/>
  </r>
  <r>
    <x v="1673"/>
    <n v="108025.79"/>
    <n v="108590.95"/>
    <n v="107678.62"/>
    <n v="108413.33"/>
    <x v="1661"/>
    <x v="1"/>
    <x v="0"/>
    <n v="-4.0214611985444071E-3"/>
    <n v="-7.5357167345434517E-3"/>
    <n v="-5.0595529361640024E-3"/>
    <n v="-1.5014652082943947E-2"/>
    <n v="-5.564281394609516E-3"/>
    <n v="-9.1592811223453197E-3"/>
    <n v="7.5274655122778977E-3"/>
    <n v="2.1278724045003861E-2"/>
    <n v="7.7139975729212384E-3"/>
    <n v="-2.3041589076169933E-2"/>
    <x v="2"/>
    <x v="4"/>
  </r>
  <r>
    <x v="1674"/>
    <n v="108308.37"/>
    <n v="108429.47"/>
    <n v="107622.11"/>
    <n v="107977.35"/>
    <x v="1662"/>
    <x v="0"/>
    <x v="0"/>
    <n v="-3.5142555359990446E-3"/>
    <n v="-1.0380917376195953E-3"/>
    <n v="-1.099319088439954E-2"/>
    <n v="-1.5428201960651089E-3"/>
    <n v="-5.1378199238009126E-3"/>
    <n v="1.1548926710822305E-2"/>
    <n v="2.5300185243548268E-2"/>
    <n v="1.1735458771465646E-2"/>
    <n v="-1.9020127877625526E-2"/>
    <n v="4.9292855723748197E-5"/>
    <x v="3"/>
    <x v="5"/>
  </r>
  <r>
    <x v="1675"/>
    <n v="107888.54"/>
    <n v="108494.06"/>
    <n v="107153.83"/>
    <n v="107597.89"/>
    <x v="1663"/>
    <x v="0"/>
    <x v="0"/>
    <n v="2.4761637983794493E-3"/>
    <n v="-7.478935348400495E-3"/>
    <n v="1.9714353399339357E-3"/>
    <n v="-1.623564387801868E-3"/>
    <n v="1.5063182246821349E-2"/>
    <n v="2.8814440779547312E-2"/>
    <n v="1.524971430746469E-2"/>
    <n v="-1.5505872341626481E-2"/>
    <n v="3.5635483917227928E-3"/>
    <n v="1.419227158767844E-2"/>
    <x v="4"/>
    <x v="6"/>
  </r>
  <r>
    <x v="1676"/>
    <n v="108050.01"/>
    <n v="108461.77"/>
    <n v="107573.66"/>
    <n v="107864.32000000001"/>
    <x v="1664"/>
    <x v="1"/>
    <x v="0"/>
    <n v="-9.9550991467799443E-3"/>
    <n v="-5.0472845844551362E-4"/>
    <n v="-4.0997281861813173E-3"/>
    <n v="1.25870184484419E-2"/>
    <n v="2.6338276981167863E-2"/>
    <n v="1.2773550509085241E-2"/>
    <n v="-1.798203614000593E-2"/>
    <n v="1.0873845933433435E-3"/>
    <n v="1.1716107789298991E-2"/>
    <n v="7.3463564674571824E-3"/>
    <x v="5"/>
    <x v="7"/>
  </r>
  <r>
    <x v="1677"/>
    <n v="107234.57"/>
    <n v="107815.87"/>
    <n v="106217.29"/>
    <n v="106790.52"/>
    <x v="1665"/>
    <x v="0"/>
    <x v="0"/>
    <n v="9.4503706883344307E-3"/>
    <n v="5.8553709605986271E-3"/>
    <n v="2.2542117595221844E-2"/>
    <n v="3.6293376127947807E-2"/>
    <n v="2.2728649655865185E-2"/>
    <n v="-8.026936993225986E-3"/>
    <n v="1.1042483740123288E-2"/>
    <n v="2.1671206936078935E-2"/>
    <n v="1.7301455614237127E-2"/>
    <n v="1.2615016481512198E-2"/>
    <x v="6"/>
    <x v="8"/>
  </r>
  <r>
    <x v="1678"/>
    <n v="107436.41"/>
    <n v="108138.82"/>
    <n v="106742.08"/>
    <n v="107799.73"/>
    <x v="1666"/>
    <x v="1"/>
    <x v="0"/>
    <n v="-3.5949997277358037E-3"/>
    <n v="1.3091746906887414E-2"/>
    <n v="2.6843005439613377E-2"/>
    <n v="1.3278278967530754E-2"/>
    <n v="-1.7477307681560417E-2"/>
    <n v="1.5921130517888571E-3"/>
    <n v="1.2220836247744504E-2"/>
    <n v="7.851084925902696E-3"/>
    <n v="3.1646457931777672E-3"/>
    <n v="3.5302156659795969E-2"/>
    <x v="0"/>
    <x v="9"/>
  </r>
  <r>
    <x v="1679"/>
    <n v="107985.42"/>
    <n v="108913.89"/>
    <n v="106887.4"/>
    <n v="107412.19"/>
    <x v="1667"/>
    <x v="0"/>
    <x v="0"/>
    <n v="1.6686746634623217E-2"/>
    <n v="3.043800516734918E-2"/>
    <n v="1.6873278695266558E-2"/>
    <n v="-1.3882307953824613E-2"/>
    <n v="5.1871127795246608E-3"/>
    <n v="1.5815835975480308E-2"/>
    <n v="1.14460846536385E-2"/>
    <n v="6.7596455209135708E-3"/>
    <n v="3.8897156387531773E-2"/>
    <n v="3.2597372186150331E-2"/>
    <x v="1"/>
    <x v="0"/>
  </r>
  <r>
    <x v="1680"/>
    <n v="107880.46"/>
    <n v="109366.02"/>
    <n v="107783.58"/>
    <n v="109204.55"/>
    <x v="1668"/>
    <x v="1"/>
    <x v="0"/>
    <n v="1.3751258532725963E-2"/>
    <n v="1.8653206064334071E-4"/>
    <n v="-3.056905458844783E-2"/>
    <n v="-1.1499633855098557E-2"/>
    <n v="-8.7091065914290944E-4"/>
    <n v="-5.2406619809847177E-3"/>
    <n v="-9.9271011137096465E-3"/>
    <n v="2.2210409752908555E-2"/>
    <n v="1.5910625551527113E-2"/>
    <n v="1.0153870692601208E-2"/>
    <x v="2"/>
    <x v="1"/>
  </r>
  <r>
    <x v="1681"/>
    <n v="108752.42"/>
    <n v="110746.62"/>
    <n v="108752.42"/>
    <n v="110706.25"/>
    <x v="1669"/>
    <x v="1"/>
    <x v="0"/>
    <n v="-1.3564726472082622E-2"/>
    <n v="-4.4320313121173793E-2"/>
    <n v="-2.525089238782452E-2"/>
    <n v="-1.4622169191868872E-2"/>
    <n v="-1.8991920513710681E-2"/>
    <n v="-2.3678359646435609E-2"/>
    <n v="8.4591512201825925E-3"/>
    <n v="2.1593670188011505E-3"/>
    <n v="-3.597387840124755E-3"/>
    <n v="-6.2358889499928294E-3"/>
    <x v="3"/>
    <x v="2"/>
  </r>
  <r>
    <x v="1682"/>
    <n v="110003.84"/>
    <n v="110359.08"/>
    <n v="108768.57"/>
    <n v="109204.55"/>
    <x v="1670"/>
    <x v="0"/>
    <x v="0"/>
    <n v="-3.0755586649091171E-2"/>
    <n v="-1.1686165915741897E-2"/>
    <n v="-1.0574427197862502E-3"/>
    <n v="-5.4271940416280584E-3"/>
    <n v="-1.0113633174352987E-2"/>
    <n v="2.2023877692265215E-2"/>
    <n v="1.5724093490883773E-2"/>
    <n v="9.9673386319578672E-3"/>
    <n v="7.3288375220897928E-3"/>
    <n v="9.3129711882026234E-3"/>
    <x v="4"/>
    <x v="3"/>
  </r>
  <r>
    <x v="1683"/>
    <n v="108187.26"/>
    <n v="108187.26"/>
    <n v="105676.35"/>
    <n v="105845.9"/>
    <x v="1671"/>
    <x v="0"/>
    <x v="1"/>
    <n v="1.9069420733349274E-2"/>
    <n v="2.9698143929304921E-2"/>
    <n v="2.5328392607463113E-2"/>
    <n v="2.0641953474738184E-2"/>
    <n v="5.2779464341356386E-2"/>
    <n v="4.6479680139974944E-2"/>
    <n v="4.0722925281049038E-2"/>
    <n v="3.8084424171180964E-2"/>
    <n v="4.0068557837293794E-2"/>
    <n v="3.3101187838698198E-2"/>
    <x v="5"/>
    <x v="3"/>
  </r>
  <r>
    <x v="1684"/>
    <n v="106322.24000000001"/>
    <n v="107977.35"/>
    <n v="106265.73"/>
    <n v="107864.32000000001"/>
    <x v="1672"/>
    <x v="1"/>
    <x v="0"/>
    <n v="1.0628723195955647E-2"/>
    <n v="6.2589718741138389E-3"/>
    <n v="1.5725327413889101E-3"/>
    <n v="3.3710043608007112E-2"/>
    <n v="2.741025940662567E-2"/>
    <n v="2.1653504547699765E-2"/>
    <n v="1.901500343783169E-2"/>
    <n v="2.0999137103944521E-2"/>
    <n v="1.4031767105348925E-2"/>
    <n v="7.2370685765303921E-3"/>
    <x v="6"/>
    <x v="1"/>
  </r>
  <r>
    <x v="1685"/>
    <n v="109898.88"/>
    <n v="110108.8"/>
    <n v="108477.92"/>
    <n v="109010.78"/>
    <x v="1673"/>
    <x v="1"/>
    <x v="0"/>
    <n v="-4.3697513218418083E-3"/>
    <n v="-9.0561904545667371E-3"/>
    <n v="2.3081320412051465E-2"/>
    <n v="1.6781536210670023E-2"/>
    <n v="1.1024781351744117E-2"/>
    <n v="8.3862802418760429E-3"/>
    <n v="1.0370413907988874E-2"/>
    <n v="3.4030439093932774E-3"/>
    <n v="-3.391654619425255E-3"/>
    <n v="-1.8115052682327493E-2"/>
    <x v="7"/>
    <x v="4"/>
  </r>
  <r>
    <x v="1686"/>
    <n v="108889.67"/>
    <n v="109874.66"/>
    <n v="108268"/>
    <n v="108534.43"/>
    <x v="1674"/>
    <x v="0"/>
    <x v="0"/>
    <n v="-4.6864391327249288E-3"/>
    <n v="2.7451071733893273E-2"/>
    <n v="2.1151287532511831E-2"/>
    <n v="1.5394532673585926E-2"/>
    <n v="1.2756031563717851E-2"/>
    <n v="1.4740165229830682E-2"/>
    <n v="7.7727952312350856E-3"/>
    <n v="9.7809670241655322E-4"/>
    <n v="-1.3745301360485684E-2"/>
    <n v="-1.5330139709124224E-2"/>
    <x v="8"/>
    <x v="4"/>
  </r>
  <r>
    <x v="1687"/>
    <n v="107993.5"/>
    <n v="108429.47"/>
    <n v="107250.72"/>
    <n v="108025.79"/>
    <x v="1675"/>
    <x v="0"/>
    <x v="0"/>
    <n v="3.2137510866618202E-2"/>
    <n v="2.583772666523676E-2"/>
    <n v="2.0080971806310854E-2"/>
    <n v="1.744247069644278E-2"/>
    <n v="1.9426604362555611E-2"/>
    <n v="1.2459234363960014E-2"/>
    <n v="5.6645358351414821E-3"/>
    <n v="-9.0588622277607556E-3"/>
    <n v="-1.0643700576399295E-2"/>
    <n v="4.3989929183048115E-3"/>
    <x v="9"/>
    <x v="5"/>
  </r>
  <r>
    <x v="1688"/>
    <n v="108631.32"/>
    <n v="111691.24"/>
    <n v="108413.33"/>
    <n v="111497.47"/>
    <x v="1676"/>
    <x v="1"/>
    <x v="2"/>
    <n v="-6.299784201381442E-3"/>
    <n v="-1.2056539060307347E-2"/>
    <n v="-1.4695040170175422E-2"/>
    <n v="-1.2710906504062591E-2"/>
    <n v="-1.9678276502658187E-2"/>
    <n v="-2.647297503147672E-2"/>
    <n v="-4.1196373094378957E-2"/>
    <n v="-4.2781211443017497E-2"/>
    <n v="-2.773851794831339E-2"/>
    <n v="-4.3228587296796683E-2"/>
    <x v="9"/>
    <x v="4"/>
  </r>
  <r>
    <x v="1689"/>
    <n v="111158.38"/>
    <n v="112264.47"/>
    <n v="110149.17"/>
    <n v="110795.06"/>
    <x v="1677"/>
    <x v="0"/>
    <x v="0"/>
    <n v="-5.7567548589259054E-3"/>
    <n v="-8.3952559687939798E-3"/>
    <n v="-6.4111223026811492E-3"/>
    <n v="-1.3378492301276745E-2"/>
    <n v="-2.0173190830095278E-2"/>
    <n v="-3.4896588892997515E-2"/>
    <n v="-3.6481427241636055E-2"/>
    <n v="-2.1438733746931948E-2"/>
    <n v="-3.6928803095415241E-2"/>
    <n v="-4.8275234410647516E-2"/>
    <x v="9"/>
    <x v="4"/>
  </r>
  <r>
    <x v="1690"/>
    <n v="111376.37"/>
    <n v="111400.59"/>
    <n v="109584.01"/>
    <n v="110157.24"/>
    <x v="1678"/>
    <x v="0"/>
    <x v="0"/>
    <n v="-2.6385011098680744E-3"/>
    <n v="-6.5436744375524381E-4"/>
    <n v="-7.6217374423508399E-3"/>
    <n v="-1.4416435971169372E-2"/>
    <n v="-2.913983403407161E-2"/>
    <n v="-3.072467238271015E-2"/>
    <n v="-1.5681978888006043E-2"/>
    <n v="-3.1172048236489336E-2"/>
    <n v="-4.2518479551721611E-2"/>
    <n v="-4.7491710493426598E-2"/>
    <x v="8"/>
    <x v="4"/>
  </r>
  <r>
    <x v="1691"/>
    <n v="110455.97"/>
    <n v="110891.95"/>
    <n v="109705.11"/>
    <n v="109866.59"/>
    <x v="1679"/>
    <x v="0"/>
    <x v="0"/>
    <n v="1.9841336661128306E-3"/>
    <n v="-4.9832363324827655E-3"/>
    <n v="-1.1777934861301298E-2"/>
    <n v="-2.6501332924203536E-2"/>
    <n v="-2.8086171272842075E-2"/>
    <n v="-1.3043477778137968E-2"/>
    <n v="-2.8533547126621261E-2"/>
    <n v="-3.9879978441853536E-2"/>
    <n v="-4.4853209383558523E-2"/>
    <n v="-4.854403596566248E-2"/>
    <x v="9"/>
    <x v="4"/>
  </r>
  <r>
    <x v="1692"/>
    <n v="109640.53"/>
    <n v="110859.65"/>
    <n v="109366.02"/>
    <n v="110084.58"/>
    <x v="1680"/>
    <x v="1"/>
    <x v="0"/>
    <n v="-6.9673699985955961E-3"/>
    <n v="-1.3762068527414129E-2"/>
    <n v="-2.8485466590316366E-2"/>
    <n v="-3.0070304938954906E-2"/>
    <n v="-1.5027611444250799E-2"/>
    <n v="-3.0517680792734092E-2"/>
    <n v="-4.1864112107966367E-2"/>
    <n v="-4.6837343049671354E-2"/>
    <n v="-5.052816963177531E-2"/>
    <n v="-4.142116014335151E-2"/>
    <x v="9"/>
    <x v="5"/>
  </r>
  <r>
    <x v="1693"/>
    <n v="109204.55"/>
    <n v="109374.09"/>
    <n v="108203.41"/>
    <n v="109317.58"/>
    <x v="1681"/>
    <x v="0"/>
    <x v="0"/>
    <n v="-6.7946985288185324E-3"/>
    <n v="-2.151809659172077E-2"/>
    <n v="-2.310293494035931E-2"/>
    <n v="-8.060241445655203E-3"/>
    <n v="-2.3550310794138496E-2"/>
    <n v="-3.4896742109370771E-2"/>
    <n v="-3.9869973051075758E-2"/>
    <n v="-4.3560799633179714E-2"/>
    <n v="-3.4453790144755914E-2"/>
    <n v="-4.4778872758679089E-2"/>
    <x v="9"/>
    <x v="4"/>
  </r>
  <r>
    <x v="1694"/>
    <n v="109470.98"/>
    <n v="109656.67"/>
    <n v="108332.59"/>
    <n v="108574.8"/>
    <x v="1682"/>
    <x v="0"/>
    <x v="0"/>
    <n v="-1.4723398062902238E-2"/>
    <n v="-1.6308236411540777E-2"/>
    <n v="-1.2655429168366705E-3"/>
    <n v="-1.6755612265319964E-2"/>
    <n v="-2.8102043580552238E-2"/>
    <n v="-3.3075274522257225E-2"/>
    <n v="-3.6766101104361182E-2"/>
    <n v="-2.7659091615937381E-2"/>
    <n v="-3.7984174229860557E-2"/>
    <n v="-5.4599317399837699E-2"/>
    <x v="7"/>
    <x v="4"/>
  </r>
  <r>
    <x v="1695"/>
    <n v="107622.11"/>
    <n v="107783.58"/>
    <n v="106354.54"/>
    <n v="106976.21"/>
    <x v="1683"/>
    <x v="0"/>
    <x v="0"/>
    <n v="-1.5848383486385398E-3"/>
    <n v="1.3457855146065567E-2"/>
    <n v="-2.0322142024177259E-3"/>
    <n v="-1.3378645517650001E-2"/>
    <n v="-1.8351876459354988E-2"/>
    <n v="-2.2042703041458944E-2"/>
    <n v="-1.2935693553035144E-2"/>
    <n v="-2.3260776166958319E-2"/>
    <n v="-3.9875919336935461E-2"/>
    <n v="-3.8775737154241319E-2"/>
    <x v="8"/>
    <x v="5"/>
  </r>
  <r>
    <x v="1696"/>
    <n v="106532.16"/>
    <n v="107541.37"/>
    <n v="106354.54"/>
    <n v="106806.67"/>
    <x v="1684"/>
    <x v="0"/>
    <x v="0"/>
    <n v="1.5042693494704107E-2"/>
    <n v="-4.4737585377918609E-4"/>
    <n v="-1.1793807169011461E-2"/>
    <n v="-1.6767038110716448E-2"/>
    <n v="-2.0457864692820404E-2"/>
    <n v="-1.1350855204396604E-2"/>
    <n v="-2.1675937818319779E-2"/>
    <n v="-3.8291080988296922E-2"/>
    <n v="-3.7190898805602779E-2"/>
    <n v="-5.2733643541265862E-2"/>
    <x v="9"/>
    <x v="4"/>
  </r>
  <r>
    <x v="1697"/>
    <n v="107420.26"/>
    <n v="108590.95"/>
    <n v="106976.21"/>
    <n v="108413.33"/>
    <x v="1685"/>
    <x v="1"/>
    <x v="0"/>
    <n v="-1.5490069348483293E-2"/>
    <n v="-2.6836500663715568E-2"/>
    <n v="-3.1809731605420555E-2"/>
    <n v="-3.5500558187524511E-2"/>
    <n v="-2.6393548699100711E-2"/>
    <n v="-3.6718631313023886E-2"/>
    <n v="-5.3333774483001029E-2"/>
    <n v="-5.2233592300306886E-2"/>
    <n v="-6.7776337035969969E-2"/>
    <n v="-8.2527949794554911E-2"/>
    <x v="9"/>
    <x v="4"/>
  </r>
  <r>
    <x v="1698"/>
    <n v="108082.31"/>
    <n v="108639.39"/>
    <n v="106701.71"/>
    <n v="106734"/>
    <x v="1686"/>
    <x v="0"/>
    <x v="0"/>
    <n v="-1.1346431315232275E-2"/>
    <n v="-1.6319662256937262E-2"/>
    <n v="-2.0010488839041218E-2"/>
    <n v="-1.0903479350617418E-2"/>
    <n v="-2.1228561964540593E-2"/>
    <n v="-3.7843705134517736E-2"/>
    <n v="-3.6743522951823593E-2"/>
    <n v="-5.2286267687486676E-2"/>
    <n v="-6.7037880446071618E-2"/>
    <n v="-7.5535815706628817E-2"/>
    <x v="6"/>
    <x v="4"/>
  </r>
  <r>
    <x v="1699"/>
    <n v="106734"/>
    <n v="107048.88"/>
    <n v="105022.38"/>
    <n v="105522.95"/>
    <x v="1687"/>
    <x v="0"/>
    <x v="0"/>
    <n v="-4.9732309417049869E-3"/>
    <n v="-8.6640575238089435E-3"/>
    <n v="4.429519646148572E-4"/>
    <n v="-9.8821306493083183E-3"/>
    <n v="-2.6497273819285461E-2"/>
    <n v="-2.5397091636591318E-2"/>
    <n v="-4.0939836372254401E-2"/>
    <n v="-5.5691449130839343E-2"/>
    <n v="-6.4189384391396542E-2"/>
    <n v="-3.5620255154401814E-2"/>
    <x v="7"/>
    <x v="5"/>
  </r>
  <r>
    <x v="1700"/>
    <n v="105272.67"/>
    <n v="105409.92"/>
    <n v="103843.63"/>
    <n v="104998.16"/>
    <x v="1688"/>
    <x v="0"/>
    <x v="0"/>
    <n v="-3.6908265821039565E-3"/>
    <n v="5.4161829063198441E-3"/>
    <n v="-4.9088997076033314E-3"/>
    <n v="-2.1524042877580474E-2"/>
    <n v="-2.0423860694886331E-2"/>
    <n v="-3.5966605430549414E-2"/>
    <n v="-5.0718218189134356E-2"/>
    <n v="-5.9216153449691555E-2"/>
    <n v="-3.0647024212696827E-2"/>
    <n v="-4.3820578614071293E-2"/>
    <x v="8"/>
    <x v="6"/>
  </r>
  <r>
    <x v="1701"/>
    <n v="106088.11"/>
    <n v="106168.84"/>
    <n v="103956.66"/>
    <n v="104610.63"/>
    <x v="1689"/>
    <x v="0"/>
    <x v="0"/>
    <n v="9.1070094884238006E-3"/>
    <n v="-1.2180731254993749E-3"/>
    <n v="-1.7833216295476517E-2"/>
    <n v="-1.6733034112782375E-2"/>
    <n v="-3.2275778848445458E-2"/>
    <n v="-4.70273916070304E-2"/>
    <n v="-5.5525326867587599E-2"/>
    <n v="-2.6956197630592871E-2"/>
    <n v="-4.0129752031967336E-2"/>
    <n v="-4.3266126656616888E-2"/>
    <x v="9"/>
    <x v="7"/>
  </r>
  <r>
    <x v="1702"/>
    <n v="104231.16"/>
    <n v="106306.1"/>
    <n v="104005.1"/>
    <n v="105563.32"/>
    <x v="1690"/>
    <x v="1"/>
    <x v="0"/>
    <n v="-1.0325082613923176E-2"/>
    <n v="-2.6940225783900318E-2"/>
    <n v="-2.5840043601206175E-2"/>
    <n v="-4.1382788336869258E-2"/>
    <n v="-5.6134401095454201E-2"/>
    <n v="-6.4632336356011399E-2"/>
    <n v="-3.6063207119016671E-2"/>
    <n v="-4.9236761520391137E-2"/>
    <n v="-5.2373136145040688E-2"/>
    <n v="-3.8820353202294711E-2"/>
    <x v="9"/>
    <x v="8"/>
  </r>
  <r>
    <x v="1703"/>
    <n v="105442.21"/>
    <n v="106152.7"/>
    <n v="103585.27"/>
    <n v="104473.37"/>
    <x v="1691"/>
    <x v="0"/>
    <x v="0"/>
    <n v="-1.6615143169977142E-2"/>
    <n v="-1.5514960987283E-2"/>
    <n v="-3.1057705722946083E-2"/>
    <n v="-4.5809318481531025E-2"/>
    <n v="-5.4307253742088224E-2"/>
    <n v="-2.5738124505093496E-2"/>
    <n v="-3.8911678906467961E-2"/>
    <n v="-4.2048053531117513E-2"/>
    <n v="-2.8495270588371535E-2"/>
    <n v="-2.5893968724872596E-2"/>
    <x v="8"/>
    <x v="9"/>
  </r>
  <r>
    <x v="1704"/>
    <n v="103125.07"/>
    <n v="103585.27"/>
    <n v="102616.43"/>
    <n v="102737.53"/>
    <x v="1692"/>
    <x v="0"/>
    <x v="0"/>
    <n v="1.1001821826941427E-3"/>
    <n v="-1.4442562552968941E-2"/>
    <n v="-2.9194175311553883E-2"/>
    <n v="-3.7692110572111082E-2"/>
    <n v="-9.1229813351163536E-3"/>
    <n v="-2.2296535736490819E-2"/>
    <n v="-2.5432910361140371E-2"/>
    <n v="-1.1880127418394393E-2"/>
    <n v="-9.2788255548954535E-3"/>
    <n v="-1.2345150804247584E-2"/>
    <x v="9"/>
    <x v="0"/>
  </r>
  <r>
    <x v="1705"/>
    <n v="102519.54"/>
    <n v="104126.2"/>
    <n v="102422.66"/>
    <n v="102850.56"/>
    <x v="1693"/>
    <x v="1"/>
    <x v="0"/>
    <n v="-1.5542744735663083E-2"/>
    <n v="-3.0294357494248025E-2"/>
    <n v="-3.8792292754805224E-2"/>
    <n v="-1.0223163517810496E-2"/>
    <n v="-2.3396717919184962E-2"/>
    <n v="-2.6533092543834513E-2"/>
    <n v="-1.2980309601088535E-2"/>
    <n v="-1.0379007737589596E-2"/>
    <n v="-1.3445332986941727E-2"/>
    <n v="-1.5732350532808637E-2"/>
    <x v="6"/>
    <x v="1"/>
  </r>
  <r>
    <x v="1706"/>
    <n v="101768.69"/>
    <n v="102301.55"/>
    <n v="101001.69"/>
    <n v="101251.98"/>
    <x v="1694"/>
    <x v="0"/>
    <x v="0"/>
    <n v="-1.4751612758584942E-2"/>
    <n v="-2.3249548019142141E-2"/>
    <n v="5.319581217852587E-3"/>
    <n v="-7.8539731835218785E-3"/>
    <n v="-1.099034780817143E-2"/>
    <n v="2.5624351345745477E-3"/>
    <n v="5.1637369980734871E-3"/>
    <n v="2.0974117487213562E-3"/>
    <n v="-1.8960579714555337E-4"/>
    <n v="-1.7579563132125497E-2"/>
    <x v="7"/>
    <x v="2"/>
  </r>
  <r>
    <x v="1707"/>
    <n v="101647.59"/>
    <n v="101647.59"/>
    <n v="99144.75"/>
    <n v="99758.35"/>
    <x v="1695"/>
    <x v="0"/>
    <x v="0"/>
    <n v="-8.4979352605571989E-3"/>
    <n v="2.0071193976437529E-2"/>
    <n v="6.8976395750630637E-3"/>
    <n v="3.7612649504135121E-3"/>
    <n v="1.731404789315949E-2"/>
    <n v="1.9915349756658429E-2"/>
    <n v="1.6849024507306298E-2"/>
    <n v="1.4562006961439389E-2"/>
    <n v="-2.8279503735405553E-3"/>
    <n v="5.9404759274929164E-3"/>
    <x v="8"/>
    <x v="3"/>
  </r>
  <r>
    <x v="1708"/>
    <n v="100404.24"/>
    <n v="100832.14"/>
    <n v="98821.8"/>
    <n v="98910.61"/>
    <x v="1696"/>
    <x v="0"/>
    <x v="0"/>
    <n v="2.8569129236994728E-2"/>
    <n v="1.5395574835620263E-2"/>
    <n v="1.2259200210970711E-2"/>
    <n v="2.5811983153716689E-2"/>
    <n v="2.8413285017215628E-2"/>
    <n v="2.5346959767863497E-2"/>
    <n v="2.3059942221996588E-2"/>
    <n v="5.6699848870166436E-3"/>
    <n v="1.4438411188050115E-2"/>
    <n v="1.0451186662330803E-2"/>
    <x v="9"/>
    <x v="6"/>
  </r>
  <r>
    <x v="1709"/>
    <n v="99774.49"/>
    <n v="101970.53"/>
    <n v="99338.51"/>
    <n v="101736.4"/>
    <x v="1697"/>
    <x v="1"/>
    <x v="0"/>
    <n v="-1.3173554401374465E-2"/>
    <n v="-1.6309929026024017E-2"/>
    <n v="-2.7571460832780392E-3"/>
    <n v="-1.558442197790999E-4"/>
    <n v="-3.2221694691312308E-3"/>
    <n v="-5.5091870149981403E-3"/>
    <n v="-2.2899144349978084E-2"/>
    <n v="-1.4130718048944613E-2"/>
    <n v="-1.8117942574663926E-2"/>
    <n v="-1.3794541608712518E-2"/>
    <x v="6"/>
    <x v="7"/>
  </r>
  <r>
    <x v="1710"/>
    <n v="101292.34"/>
    <n v="101647.59"/>
    <n v="99701.83"/>
    <n v="100396.17"/>
    <x v="1698"/>
    <x v="0"/>
    <x v="0"/>
    <n v="-3.1363746246495516E-3"/>
    <n v="1.0416408318096426E-2"/>
    <n v="1.3017710181595366E-2"/>
    <n v="9.9513849322432346E-3"/>
    <n v="7.6643673863763251E-3"/>
    <n v="-9.725589948603619E-3"/>
    <n v="-9.5716364757014727E-4"/>
    <n v="-4.9443881732894601E-3"/>
    <n v="-6.209872073380529E-4"/>
    <n v="-6.2013217622128858E-3"/>
    <x v="7"/>
    <x v="8"/>
  </r>
  <r>
    <x v="1711"/>
    <n v="100598.01"/>
    <n v="101356.93"/>
    <n v="99168.97"/>
    <n v="100081.29"/>
    <x v="1699"/>
    <x v="0"/>
    <x v="0"/>
    <n v="1.3552782942745978E-2"/>
    <n v="1.6154084806244917E-2"/>
    <n v="1.3087759556892786E-2"/>
    <n v="1.0800742011025877E-2"/>
    <n v="-6.5892153239540674E-3"/>
    <n v="2.1792109770794044E-3"/>
    <n v="-1.8080135486399085E-3"/>
    <n v="2.5153874173114987E-3"/>
    <n v="-3.0649471375633341E-3"/>
    <n v="-6.9930616395944556E-3"/>
    <x v="8"/>
    <x v="4"/>
  </r>
  <r>
    <x v="1712"/>
    <n v="100694.89"/>
    <n v="101760.62"/>
    <n v="100275.06"/>
    <n v="101437.67"/>
    <x v="1700"/>
    <x v="1"/>
    <x v="0"/>
    <n v="2.6013018634989393E-3"/>
    <n v="-4.6502338585319158E-4"/>
    <n v="-2.7520409317201011E-3"/>
    <n v="-2.0141998266700045E-2"/>
    <n v="-1.1373571965666573E-2"/>
    <n v="-1.5360796491385886E-2"/>
    <n v="-1.1037395525434479E-2"/>
    <n v="-1.6617730080309312E-2"/>
    <n v="-2.0545844582340433E-2"/>
    <n v="-6.6223406637474502E-3"/>
    <x v="9"/>
    <x v="5"/>
  </r>
  <r>
    <x v="1713"/>
    <n v="101061.86"/>
    <n v="102397.19"/>
    <n v="100893.94"/>
    <n v="101701.54"/>
    <x v="1701"/>
    <x v="1"/>
    <x v="0"/>
    <n v="-3.0663252493521309E-3"/>
    <n v="-5.3533427952190404E-3"/>
    <n v="-2.2743300130198985E-2"/>
    <n v="-1.3974873829165513E-2"/>
    <n v="-1.7962098354884826E-2"/>
    <n v="-1.3638697388933418E-2"/>
    <n v="-1.9219031943808251E-2"/>
    <n v="-2.3147146445839373E-2"/>
    <n v="-9.2236425272463896E-3"/>
    <n v="-1.5335778228770081E-2"/>
    <x v="9"/>
    <x v="6"/>
  </r>
  <r>
    <x v="1714"/>
    <n v="102261.26"/>
    <n v="102533.13"/>
    <n v="100941.92"/>
    <n v="101389.69"/>
    <x v="1702"/>
    <x v="0"/>
    <x v="0"/>
    <n v="-2.2870175458669095E-3"/>
    <n v="-1.9676974880846854E-2"/>
    <n v="-1.0908548579813382E-2"/>
    <n v="-1.4895773105532695E-2"/>
    <n v="-1.0572372139581288E-2"/>
    <n v="-1.615270669445612E-2"/>
    <n v="-2.0080821196487242E-2"/>
    <n v="-6.1573172778942586E-3"/>
    <n v="-1.226945297941795E-2"/>
    <n v="-3.6309009376289225E-2"/>
    <x v="9"/>
    <x v="4"/>
  </r>
  <r>
    <x v="1715"/>
    <n v="101869.46"/>
    <n v="102509.14"/>
    <n v="100782"/>
    <n v="101157.81"/>
    <x v="1703"/>
    <x v="0"/>
    <x v="0"/>
    <n v="-1.7389957334979944E-2"/>
    <n v="-8.6215310339464724E-3"/>
    <n v="-1.2608755559665785E-2"/>
    <n v="-8.285354593714378E-3"/>
    <n v="-1.3865689148589211E-2"/>
    <n v="-1.7793803650620332E-2"/>
    <n v="-3.8702997320273491E-3"/>
    <n v="-9.9824354335510401E-3"/>
    <n v="-3.4021991830422316E-2"/>
    <n v="-2.6247882902427078E-2"/>
    <x v="3"/>
    <x v="5"/>
  </r>
  <r>
    <x v="1716"/>
    <n v="99822.47"/>
    <n v="99910.43"/>
    <n v="98287.23"/>
    <n v="99398.68"/>
    <x v="1704"/>
    <x v="0"/>
    <x v="0"/>
    <n v="8.7684263010334718E-3"/>
    <n v="4.7812017753141589E-3"/>
    <n v="9.1046027412655661E-3"/>
    <n v="3.5242681863907332E-3"/>
    <n v="-4.038463156403882E-4"/>
    <n v="1.3519657602952595E-2"/>
    <n v="7.407521901428904E-3"/>
    <n v="-1.6632034495442372E-2"/>
    <n v="-8.8579255674471336E-3"/>
    <n v="-2.6316238734127251E-2"/>
    <x v="4"/>
    <x v="4"/>
  </r>
  <r>
    <x v="1717"/>
    <n v="99870.45"/>
    <n v="100270.25"/>
    <n v="98942.91"/>
    <n v="100270.25"/>
    <x v="1705"/>
    <x v="1"/>
    <x v="0"/>
    <n v="-3.9872245257193129E-3"/>
    <n v="3.3617644023209436E-4"/>
    <n v="-5.2441581146427385E-3"/>
    <n v="-9.17227261667386E-3"/>
    <n v="4.7512313019191232E-3"/>
    <n v="-1.3609043996045678E-3"/>
    <n v="-2.5400460796475843E-2"/>
    <n v="-1.7626351868480605E-2"/>
    <n v="-3.5084665035160723E-2"/>
    <n v="-4.2357486268830402E-2"/>
    <x v="5"/>
    <x v="4"/>
  </r>
  <r>
    <x v="1718"/>
    <n v="100837.97"/>
    <n v="101245.77"/>
    <n v="98878.94"/>
    <n v="99870.45"/>
    <x v="1706"/>
    <x v="0"/>
    <x v="0"/>
    <n v="4.3234009659514072E-3"/>
    <n v="-1.2569335889234257E-3"/>
    <n v="-5.1850480909545471E-3"/>
    <n v="8.7384558276384361E-3"/>
    <n v="2.6263201261147451E-3"/>
    <n v="-2.141323627075653E-2"/>
    <n v="-1.3639127342761292E-2"/>
    <n v="-3.109744050944141E-2"/>
    <n v="-3.8370261743111089E-2"/>
    <n v="-3.7121515538855898E-2"/>
    <x v="6"/>
    <x v="5"/>
  </r>
  <r>
    <x v="1719"/>
    <n v="99518.62"/>
    <n v="100582.09"/>
    <n v="98391.18"/>
    <n v="100302.23"/>
    <x v="1707"/>
    <x v="1"/>
    <x v="0"/>
    <n v="-5.5803345548748329E-3"/>
    <n v="-9.5084490569059543E-3"/>
    <n v="4.4150548616870289E-3"/>
    <n v="-1.6970808398366621E-3"/>
    <n v="-2.5736637236707938E-2"/>
    <n v="-1.79625283087127E-2"/>
    <n v="-3.5420841475392817E-2"/>
    <n v="-4.2693662709062496E-2"/>
    <n v="-4.1444916504807305E-2"/>
    <n v="-4.5352753891521491E-2"/>
    <x v="7"/>
    <x v="4"/>
  </r>
  <r>
    <x v="1720"/>
    <n v="100502.13"/>
    <n v="101053.86"/>
    <n v="99406.68"/>
    <n v="99742.51"/>
    <x v="1708"/>
    <x v="0"/>
    <x v="0"/>
    <n v="-3.9281145020311214E-3"/>
    <n v="9.9953894165618618E-3"/>
    <n v="3.8832537150381707E-3"/>
    <n v="-2.0156302681833105E-2"/>
    <n v="-1.2382193753837867E-2"/>
    <n v="-2.9840506920517984E-2"/>
    <n v="-3.7113328154187664E-2"/>
    <n v="-3.5864581949932473E-2"/>
    <n v="-3.9772419336646658E-2"/>
    <n v="-7.9254854647062944E-2"/>
    <x v="8"/>
    <x v="4"/>
  </r>
  <r>
    <x v="1721"/>
    <n v="99270.75"/>
    <n v="100014.38"/>
    <n v="98671.039999999994"/>
    <n v="99350.71"/>
    <x v="1709"/>
    <x v="0"/>
    <x v="0"/>
    <n v="1.3923503918592983E-2"/>
    <n v="7.8113682170692922E-3"/>
    <n v="-1.6228188179801983E-2"/>
    <n v="-8.4540792518067454E-3"/>
    <n v="-2.5912392418486863E-2"/>
    <n v="-3.3185213652156542E-2"/>
    <n v="-3.1936467447901351E-2"/>
    <n v="-3.5844304834615537E-2"/>
    <n v="-7.5326740145031823E-2"/>
    <n v="-9.1577737994730346E-2"/>
    <x v="9"/>
    <x v="4"/>
  </r>
  <r>
    <x v="1722"/>
    <n v="99638.56"/>
    <n v="100797.99"/>
    <n v="98998.88"/>
    <n v="100734.02"/>
    <x v="1710"/>
    <x v="1"/>
    <x v="0"/>
    <n v="-6.112135701523691E-3"/>
    <n v="-3.0151692098394967E-2"/>
    <n v="-2.2377583170399729E-2"/>
    <n v="-3.9835896337079846E-2"/>
    <n v="-4.7108717570749525E-2"/>
    <n v="-4.5859971366494334E-2"/>
    <n v="-4.976780875320852E-2"/>
    <n v="-8.9250244063624806E-2"/>
    <n v="-0.10550124191332333"/>
    <n v="-0.11292177256738334"/>
    <x v="9"/>
    <x v="4"/>
  </r>
  <r>
    <x v="1723"/>
    <n v="100933.92"/>
    <n v="101157.81"/>
    <n v="99470.65"/>
    <n v="100118.32"/>
    <x v="1711"/>
    <x v="0"/>
    <x v="0"/>
    <n v="-2.4039556396871276E-2"/>
    <n v="-1.6265447468876038E-2"/>
    <n v="-3.3723760635556155E-2"/>
    <n v="-4.0996581869225834E-2"/>
    <n v="-3.9747835664970643E-2"/>
    <n v="-4.3655673051684829E-2"/>
    <n v="-8.3138108362101115E-2"/>
    <n v="-9.9389106211799638E-2"/>
    <n v="-0.10680963686585965"/>
    <n v="-0.13849342628527406"/>
    <x v="8"/>
    <x v="4"/>
  </r>
  <r>
    <x v="1724"/>
    <n v="99830.47"/>
    <n v="100933.92"/>
    <n v="97199.77"/>
    <n v="97711.52"/>
    <x v="1712"/>
    <x v="0"/>
    <x v="0"/>
    <n v="7.774108927995238E-3"/>
    <n v="-9.6842042386848792E-3"/>
    <n v="-1.6957025472354559E-2"/>
    <n v="-1.5708279268099368E-2"/>
    <n v="-1.9616116654813553E-2"/>
    <n v="-5.909855196522984E-2"/>
    <n v="-7.5349549814928363E-2"/>
    <n v="-8.2770080468988372E-2"/>
    <n v="-0.11445386988840278"/>
    <n v="-0.11077741451370193"/>
    <x v="9"/>
    <x v="5"/>
  </r>
  <r>
    <x v="1725"/>
    <n v="97271.74"/>
    <n v="98806.98"/>
    <n v="96999.87"/>
    <n v="98471.14"/>
    <x v="1713"/>
    <x v="1"/>
    <x v="0"/>
    <n v="-1.7458313166680117E-2"/>
    <n v="-2.4731134400349797E-2"/>
    <n v="-2.3482388196094606E-2"/>
    <n v="-2.7390225582808791E-2"/>
    <n v="-6.6872660893225078E-2"/>
    <n v="-8.3123658742923601E-2"/>
    <n v="-9.054418939698361E-2"/>
    <n v="-0.12222797881639802"/>
    <n v="-0.11855152344169717"/>
    <n v="-7.9906902505582744E-2"/>
    <x v="9"/>
    <x v="6"/>
  </r>
  <r>
    <x v="1726"/>
    <n v="98047.35"/>
    <n v="98415.17"/>
    <n v="96272.23"/>
    <n v="96752"/>
    <x v="1714"/>
    <x v="0"/>
    <x v="0"/>
    <n v="-7.2728212336696796E-3"/>
    <n v="-6.0240750294144885E-3"/>
    <n v="-9.9319124161286743E-3"/>
    <n v="-4.941434772654496E-2"/>
    <n v="-6.5665345576243483E-2"/>
    <n v="-7.3085876230303493E-2"/>
    <n v="-0.1047696656497179"/>
    <n v="-0.10109321027501705"/>
    <n v="-6.2448589338902627E-2"/>
    <n v="-8.7047391866165502E-2"/>
    <x v="8"/>
    <x v="7"/>
  </r>
  <r>
    <x v="1727"/>
    <n v="96080.33"/>
    <n v="96991.88"/>
    <n v="95192.77"/>
    <n v="96048.34"/>
    <x v="1715"/>
    <x v="0"/>
    <x v="0"/>
    <n v="1.2487462042551911E-3"/>
    <n v="-2.6590911824589947E-3"/>
    <n v="-4.2141526492875281E-2"/>
    <n v="-5.8392524342573804E-2"/>
    <n v="-6.5813054996633813E-2"/>
    <n v="-9.7496844416048223E-2"/>
    <n v="-9.3820389041347374E-2"/>
    <n v="-5.5175768105232947E-2"/>
    <n v="-7.9774570632495823E-2"/>
    <n v="-8.5740423489789386E-2"/>
    <x v="9"/>
    <x v="8"/>
  </r>
  <r>
    <x v="1728"/>
    <n v="96752"/>
    <n v="97791.48"/>
    <n v="95848.44"/>
    <n v="96168.28"/>
    <x v="1716"/>
    <x v="1"/>
    <x v="0"/>
    <n v="-3.9078373867141858E-3"/>
    <n v="-4.3390272697130472E-2"/>
    <n v="-5.9641270546828995E-2"/>
    <n v="-6.7061801200889004E-2"/>
    <n v="-9.8745590620303414E-2"/>
    <n v="-9.5069135245602565E-2"/>
    <n v="-5.6424514309488139E-2"/>
    <n v="-8.1023316836751014E-2"/>
    <n v="-8.6989169694044577E-2"/>
    <n v="-9.6719033679286803E-2"/>
    <x v="9"/>
    <x v="9"/>
  </r>
  <r>
    <x v="1729"/>
    <n v="95384.67"/>
    <n v="97095.82"/>
    <n v="94968.88"/>
    <n v="95792.47"/>
    <x v="1717"/>
    <x v="0"/>
    <x v="0"/>
    <n v="-3.9482435310416286E-2"/>
    <n v="-5.5733433160114809E-2"/>
    <n v="-6.3153963814174818E-2"/>
    <n v="-9.4837753233589228E-2"/>
    <n v="-9.1161297858888379E-2"/>
    <n v="-5.2516676922773953E-2"/>
    <n v="-7.7115479450036828E-2"/>
    <n v="-8.3081332307330391E-2"/>
    <n v="-9.2811196292572617E-2"/>
    <n v="-8.6383307348560034E-2"/>
    <x v="9"/>
    <x v="0"/>
  </r>
  <r>
    <x v="1730"/>
    <n v="94513.11"/>
    <n v="95088.82"/>
    <n v="91842.43"/>
    <n v="92010.35"/>
    <x v="1718"/>
    <x v="0"/>
    <x v="1"/>
    <n v="-1.6250997849698523E-2"/>
    <n v="-2.3671528503758532E-2"/>
    <n v="-5.5355317923172942E-2"/>
    <n v="-5.1678862548472093E-2"/>
    <n v="-1.3034241612357667E-2"/>
    <n v="-3.7633044139620542E-2"/>
    <n v="-4.3598896996914105E-2"/>
    <n v="-5.3328760982156331E-2"/>
    <n v="-4.6900872038143748E-2"/>
    <n v="-3.5404523255695541E-2"/>
    <x v="5"/>
    <x v="1"/>
  </r>
  <r>
    <x v="1731"/>
    <n v="92841.94"/>
    <n v="93329.69"/>
    <n v="90107.29"/>
    <n v="90515.09"/>
    <x v="1719"/>
    <x v="0"/>
    <x v="0"/>
    <n v="-7.4205306540600091E-3"/>
    <n v="-3.9104320073474419E-2"/>
    <n v="-3.542786469877357E-2"/>
    <n v="3.2167562373408565E-3"/>
    <n v="-2.1382046289922019E-2"/>
    <n v="-2.7347899147215582E-2"/>
    <n v="-3.7077763132457808E-2"/>
    <n v="-3.0649874188445225E-2"/>
    <n v="-1.9153525405997018E-2"/>
    <n v="-3.2503664535517562E-2"/>
    <x v="6"/>
    <x v="2"/>
  </r>
  <r>
    <x v="1732"/>
    <n v="91154.77"/>
    <n v="92410.15"/>
    <n v="89011.839999999997"/>
    <n v="89843.42"/>
    <x v="1720"/>
    <x v="0"/>
    <x v="0"/>
    <n v="-3.168378941941441E-2"/>
    <n v="-2.8007334044713561E-2"/>
    <n v="1.0637286891400866E-2"/>
    <n v="-1.396151563586201E-2"/>
    <n v="-1.9927368493155573E-2"/>
    <n v="-2.9657232478397799E-2"/>
    <n v="-2.3229343534385216E-2"/>
    <n v="-1.1732994751937009E-2"/>
    <n v="-2.5083133881457553E-2"/>
    <n v="-3.8065435285483895E-2"/>
    <x v="7"/>
    <x v="4"/>
  </r>
  <r>
    <x v="1733"/>
    <n v="89219.73"/>
    <n v="90339.18"/>
    <n v="86700.98"/>
    <n v="86996.84"/>
    <x v="1721"/>
    <x v="0"/>
    <x v="1"/>
    <n v="3.6764553747008488E-3"/>
    <n v="4.2321076310815275E-2"/>
    <n v="1.77222737835524E-2"/>
    <n v="1.1756420926258837E-2"/>
    <n v="2.0265569410166107E-3"/>
    <n v="8.4544458850291937E-3"/>
    <n v="1.9950794667477401E-2"/>
    <n v="6.6006555379568566E-3"/>
    <n v="-6.3816458660694853E-3"/>
    <n v="-6.388248556967735E-4"/>
    <x v="8"/>
    <x v="5"/>
  </r>
  <r>
    <x v="1734"/>
    <n v="87396.64"/>
    <n v="88436.12"/>
    <n v="86397.13"/>
    <n v="87316.68"/>
    <x v="1722"/>
    <x v="1"/>
    <x v="0"/>
    <n v="3.8644620936114427E-2"/>
    <n v="1.4045818408851551E-2"/>
    <n v="8.0799655515579882E-3"/>
    <n v="-1.6498984336842382E-3"/>
    <n v="4.7779905103283449E-3"/>
    <n v="1.6274339292776552E-2"/>
    <n v="2.9242001632560077E-3"/>
    <n v="-1.0058101240770334E-2"/>
    <n v="-4.3152802303976223E-3"/>
    <n v="-2.043236353244049E-2"/>
    <x v="9"/>
    <x v="4"/>
  </r>
  <r>
    <x v="1735"/>
    <n v="88124.28"/>
    <n v="90994.85"/>
    <n v="87468.6"/>
    <n v="90691"/>
    <x v="1723"/>
    <x v="1"/>
    <x v="2"/>
    <n v="-2.4598802527262875E-2"/>
    <n v="-3.0564655384556438E-2"/>
    <n v="-4.0294519369798665E-2"/>
    <n v="-3.3866630425786082E-2"/>
    <n v="-2.2370281643337875E-2"/>
    <n v="-3.5720420772858419E-2"/>
    <n v="-4.8702722176884761E-2"/>
    <n v="-4.2959901166512049E-2"/>
    <n v="-5.9076984468554916E-2"/>
    <n v="-6.1417141445207823E-2"/>
    <x v="5"/>
    <x v="4"/>
  </r>
  <r>
    <x v="1736"/>
    <n v="90978.86"/>
    <n v="91394.65"/>
    <n v="87908.38"/>
    <n v="88460.11"/>
    <x v="1724"/>
    <x v="0"/>
    <x v="0"/>
    <n v="-5.9658528572935632E-3"/>
    <n v="-1.569571684253579E-2"/>
    <n v="-9.2678278985232065E-3"/>
    <n v="2.2285208839250004E-3"/>
    <n v="-1.1121618245595544E-2"/>
    <n v="-2.4103919649621885E-2"/>
    <n v="-1.8361098639249174E-2"/>
    <n v="-3.4478181941292041E-2"/>
    <n v="-3.6818338917944948E-2"/>
    <n v="-5.3144106574359307E-2"/>
    <x v="6"/>
    <x v="4"/>
  </r>
  <r>
    <x v="1737"/>
    <n v="87156.76"/>
    <n v="88412.13"/>
    <n v="84877.89"/>
    <n v="87932.37"/>
    <x v="1725"/>
    <x v="0"/>
    <x v="0"/>
    <n v="-9.7298639852422264E-3"/>
    <n v="-3.3019750412296434E-3"/>
    <n v="8.1943737412185635E-3"/>
    <n v="-5.1557653883019805E-3"/>
    <n v="-1.8138066792328322E-2"/>
    <n v="-1.2395245781955611E-2"/>
    <n v="-2.8512329083998478E-2"/>
    <n v="-3.0852486060651385E-2"/>
    <n v="-4.7178253717065743E-2"/>
    <n v="-1.4747898193336439E-2"/>
    <x v="7"/>
    <x v="5"/>
  </r>
  <r>
    <x v="1738"/>
    <n v="87948.36"/>
    <n v="88180.25"/>
    <n v="85085.78"/>
    <n v="87076.800000000003"/>
    <x v="1726"/>
    <x v="0"/>
    <x v="0"/>
    <n v="6.427888944012583E-3"/>
    <n v="1.792423772646079E-2"/>
    <n v="4.5740985969402459E-3"/>
    <n v="-8.4082028070860959E-3"/>
    <n v="-2.6653817967133842E-3"/>
    <n v="-1.8782465098756251E-2"/>
    <n v="-2.1122622075409159E-2"/>
    <n v="-3.7448389731823517E-2"/>
    <n v="-5.0180342080942131E-3"/>
    <n v="-1.2150500257768204E-4"/>
    <x v="8"/>
    <x v="6"/>
  </r>
  <r>
    <x v="1739"/>
    <n v="86676.99"/>
    <n v="88172.25"/>
    <n v="86245.21"/>
    <n v="87636.52"/>
    <x v="1727"/>
    <x v="1"/>
    <x v="0"/>
    <n v="1.1496348782448207E-2"/>
    <n v="-1.8537903470723371E-3"/>
    <n v="-1.4836091751098679E-2"/>
    <n v="-9.0932707407259672E-3"/>
    <n v="-2.5210354042768834E-2"/>
    <n v="-2.7550511019421742E-2"/>
    <n v="-4.38762786758361E-2"/>
    <n v="-1.1445923152106796E-2"/>
    <n v="-6.5493939465902651E-3"/>
    <n v="-1.0594679343124969E-2"/>
    <x v="9"/>
    <x v="7"/>
  </r>
  <r>
    <x v="1740"/>
    <n v="87988.34"/>
    <n v="89171.76"/>
    <n v="87828.42"/>
    <n v="88644.02"/>
    <x v="1728"/>
    <x v="1"/>
    <x v="0"/>
    <n v="-1.3350139129520544E-2"/>
    <n v="-2.6332440533546886E-2"/>
    <n v="-2.0589619523174174E-2"/>
    <n v="-3.6706702825217041E-2"/>
    <n v="-3.9046859801869949E-2"/>
    <n v="-5.5372627458284307E-2"/>
    <n v="-2.2942271934555003E-2"/>
    <n v="-1.8045742729038472E-2"/>
    <n v="-2.2091028125573176E-2"/>
    <n v="-6.6751394648302265E-3"/>
    <x v="0"/>
    <x v="8"/>
  </r>
  <r>
    <x v="1741"/>
    <n v="88995.839999999997"/>
    <n v="89363.66"/>
    <n v="87244.71"/>
    <n v="87460.61"/>
    <x v="1729"/>
    <x v="0"/>
    <x v="0"/>
    <n v="-1.2982301404026342E-2"/>
    <n v="-7.2394803936536301E-3"/>
    <n v="-2.3356563695696497E-2"/>
    <n v="-2.5696720672349405E-2"/>
    <n v="-4.2022488328763763E-2"/>
    <n v="-9.592132805034459E-3"/>
    <n v="-4.6956035995179279E-3"/>
    <n v="-8.7408889960526315E-3"/>
    <n v="6.6749996646903176E-3"/>
    <n v="1.3967024937223349E-2"/>
    <x v="0"/>
    <x v="9"/>
  </r>
  <r>
    <x v="1742"/>
    <n v="86461.1"/>
    <n v="86956.86"/>
    <n v="85341.66"/>
    <n v="86325.17"/>
    <x v="1730"/>
    <x v="0"/>
    <x v="0"/>
    <n v="5.7428210103727118E-3"/>
    <n v="-1.0374262291670155E-2"/>
    <n v="-1.2714419268323063E-2"/>
    <n v="-2.9040186924737421E-2"/>
    <n v="3.3901685989918828E-3"/>
    <n v="8.2866978045084139E-3"/>
    <n v="4.2414124079737103E-3"/>
    <n v="1.9657301068716659E-2"/>
    <n v="2.6949326341249691E-2"/>
    <n v="2.8021814194777228E-2"/>
    <x v="0"/>
    <x v="0"/>
  </r>
  <r>
    <x v="1743"/>
    <n v="86756.95"/>
    <n v="87204.73"/>
    <n v="84981.84"/>
    <n v="86820.92"/>
    <x v="1731"/>
    <x v="1"/>
    <x v="0"/>
    <n v="-1.6117083302042867E-2"/>
    <n v="-1.8457240278695775E-2"/>
    <n v="-3.4783007935110133E-2"/>
    <n v="-2.3526524113808289E-3"/>
    <n v="2.5438767941357021E-3"/>
    <n v="-1.5014086023990014E-3"/>
    <n v="1.3914480058343948E-2"/>
    <n v="2.1206505330876979E-2"/>
    <n v="2.2278993184404516E-2"/>
    <n v="3.2903084711153774E-2"/>
    <x v="0"/>
    <x v="1"/>
  </r>
  <r>
    <x v="1744"/>
    <n v="84917.87"/>
    <n v="86469.1"/>
    <n v="84006.32"/>
    <n v="85421.62"/>
    <x v="1732"/>
    <x v="0"/>
    <x v="0"/>
    <n v="-2.3401569766529073E-3"/>
    <n v="-1.8665924633067266E-2"/>
    <n v="1.3764430890662038E-2"/>
    <n v="1.8660960096178569E-2"/>
    <n v="1.4615674699643866E-2"/>
    <n v="3.0031563360386815E-2"/>
    <n v="3.7323588632919846E-2"/>
    <n v="3.8396076486447384E-2"/>
    <n v="4.9020168013196641E-2"/>
    <n v="5.3437079078333727E-2"/>
    <x v="0"/>
    <x v="2"/>
  </r>
  <r>
    <x v="1745"/>
    <n v="85445.6"/>
    <n v="86381.14"/>
    <n v="84877.89"/>
    <n v="85221.72"/>
    <x v="1733"/>
    <x v="0"/>
    <x v="0"/>
    <n v="-1.6325767656414358E-2"/>
    <n v="1.6104587867314946E-2"/>
    <n v="2.1001117072831477E-2"/>
    <n v="1.6955831676296773E-2"/>
    <n v="3.2371720337039722E-2"/>
    <n v="3.9663745609572754E-2"/>
    <n v="4.0736233463100291E-2"/>
    <n v="5.1360324989849548E-2"/>
    <n v="5.5777236054986634E-2"/>
    <n v="7.178428696359096E-2"/>
    <x v="0"/>
    <x v="3"/>
  </r>
  <r>
    <x v="1746"/>
    <n v="85237.71"/>
    <n v="86317.17"/>
    <n v="83822.41"/>
    <n v="83830.41"/>
    <x v="1734"/>
    <x v="0"/>
    <x v="0"/>
    <n v="3.2430355523729304E-2"/>
    <n v="3.7326884729245835E-2"/>
    <n v="3.3281599332711131E-2"/>
    <n v="4.8697487993454081E-2"/>
    <n v="5.5989513265987112E-2"/>
    <n v="5.7062001119514649E-2"/>
    <n v="6.7686092646263907E-2"/>
    <n v="7.2103003711400993E-2"/>
    <n v="8.8110054620005318E-2"/>
    <n v="8.5426503529880349E-2"/>
    <x v="1"/>
    <x v="3"/>
  </r>
  <r>
    <x v="1747"/>
    <n v="84949.85"/>
    <n v="86645.01"/>
    <n v="84206.22"/>
    <n v="86549.06"/>
    <x v="1735"/>
    <x v="1"/>
    <x v="2"/>
    <n v="4.896529205516531E-3"/>
    <n v="8.512438089818275E-4"/>
    <n v="1.6267132469724777E-2"/>
    <n v="2.3559157742257808E-2"/>
    <n v="2.4631645595785345E-2"/>
    <n v="3.5255737122534603E-2"/>
    <n v="3.9672648187671689E-2"/>
    <n v="5.5679699096276014E-2"/>
    <n v="5.2996148006151045E-2"/>
    <n v="2.3398095420397835E-2"/>
    <x v="2"/>
    <x v="2"/>
  </r>
  <r>
    <x v="1748"/>
    <n v="86357.15"/>
    <n v="87252.71"/>
    <n v="85749.45"/>
    <n v="86972.85"/>
    <x v="1736"/>
    <x v="1"/>
    <x v="0"/>
    <n v="-4.0452853965347035E-3"/>
    <n v="1.1370603264208246E-2"/>
    <n v="1.8662628536741277E-2"/>
    <n v="1.9735116390268814E-2"/>
    <n v="3.0359207917018072E-2"/>
    <n v="3.4776118982155158E-2"/>
    <n v="5.0783169890759483E-2"/>
    <n v="4.8099618800634514E-2"/>
    <n v="1.8501566214881304E-2"/>
    <n v="1.581818831484505E-2"/>
    <x v="3"/>
    <x v="3"/>
  </r>
  <r>
    <x v="1749"/>
    <n v="87620.53"/>
    <n v="88556.06"/>
    <n v="86021.32"/>
    <n v="86621.02"/>
    <x v="1737"/>
    <x v="0"/>
    <x v="0"/>
    <n v="1.5415888660742949E-2"/>
    <n v="2.2707913933275981E-2"/>
    <n v="2.3780401786803518E-2"/>
    <n v="3.4404493313552775E-2"/>
    <n v="3.8821404378689861E-2"/>
    <n v="5.4828455287294187E-2"/>
    <n v="5.2144904197169217E-2"/>
    <n v="2.2546851611416008E-2"/>
    <n v="1.9863473711379753E-2"/>
    <n v="-1.1526645072481356E-2"/>
    <x v="4"/>
    <x v="4"/>
  </r>
  <r>
    <x v="1750"/>
    <n v="86780.94"/>
    <n v="88092.29"/>
    <n v="86109.28"/>
    <n v="87956.36"/>
    <x v="1738"/>
    <x v="1"/>
    <x v="0"/>
    <n v="7.2920252725330315E-3"/>
    <n v="8.3645131260605687E-3"/>
    <n v="1.8988604652809826E-2"/>
    <n v="2.3405515717946912E-2"/>
    <n v="3.9412566626551238E-2"/>
    <n v="3.6729015536426268E-2"/>
    <n v="7.1309629506730587E-3"/>
    <n v="4.4475850506368042E-3"/>
    <n v="-2.6942533733224305E-2"/>
    <n v="-2.3238848652516353E-2"/>
    <x v="5"/>
    <x v="5"/>
  </r>
  <r>
    <x v="1751"/>
    <n v="87655.46"/>
    <n v="89674.63"/>
    <n v="87259.55"/>
    <n v="88597.74"/>
    <x v="1739"/>
    <x v="1"/>
    <x v="0"/>
    <n v="1.0724878535275373E-3"/>
    <n v="1.1696579380276795E-2"/>
    <n v="1.6113490445413881E-2"/>
    <n v="3.2120541354018206E-2"/>
    <n v="2.9436990263893237E-2"/>
    <n v="-1.6106232185997271E-4"/>
    <n v="-2.8444402218962272E-3"/>
    <n v="-3.4234559005757337E-2"/>
    <n v="-3.0530873925049384E-2"/>
    <n v="-4.1324233126841192E-2"/>
    <x v="6"/>
    <x v="4"/>
  </r>
  <r>
    <x v="1752"/>
    <n v="88447.29"/>
    <n v="89286.63"/>
    <n v="87853.42"/>
    <n v="88692.76"/>
    <x v="1740"/>
    <x v="1"/>
    <x v="0"/>
    <n v="1.0624091526749257E-2"/>
    <n v="1.5041002591886343E-2"/>
    <n v="3.1048053500490669E-2"/>
    <n v="2.83645024103657E-2"/>
    <n v="-1.23355017538751E-3"/>
    <n v="-3.9169280754237645E-3"/>
    <n v="-3.5307046859284874E-2"/>
    <n v="-3.1603361778576922E-2"/>
    <n v="-4.2396720980368729E-2"/>
    <n v="-5.3494403149102032E-2"/>
    <x v="7"/>
    <x v="4"/>
  </r>
  <r>
    <x v="1753"/>
    <n v="88930.31"/>
    <n v="89777.57"/>
    <n v="88225.58"/>
    <n v="89635.04"/>
    <x v="1741"/>
    <x v="1"/>
    <x v="0"/>
    <n v="4.4169110651370858E-3"/>
    <n v="2.0423961973741411E-2"/>
    <n v="1.7740410883616442E-2"/>
    <n v="-1.1857641702136767E-2"/>
    <n v="-1.4541019602173022E-2"/>
    <n v="-4.5931138386034132E-2"/>
    <n v="-4.2227453305326179E-2"/>
    <n v="-5.3020812507117987E-2"/>
    <n v="-6.411849467585129E-2"/>
    <n v="-3.2715254727653464E-2"/>
    <x v="8"/>
    <x v="5"/>
  </r>
  <r>
    <x v="1754"/>
    <n v="89167.86"/>
    <n v="90474.38"/>
    <n v="88478.97"/>
    <n v="90030.95"/>
    <x v="1742"/>
    <x v="1"/>
    <x v="0"/>
    <n v="1.6007050908604326E-2"/>
    <n v="1.3323499818479356E-2"/>
    <n v="-1.6274552767273853E-2"/>
    <n v="-1.8957930667310108E-2"/>
    <n v="-5.0348049451171217E-2"/>
    <n v="-4.6644364370463265E-2"/>
    <n v="-5.7437723572255073E-2"/>
    <n v="-6.8535405740988375E-2"/>
    <n v="-3.713216579279055E-2"/>
    <n v="-2.9908919027951786E-2"/>
    <x v="9"/>
    <x v="6"/>
  </r>
  <r>
    <x v="1755"/>
    <n v="90268.5"/>
    <n v="92137.22"/>
    <n v="89967.6"/>
    <n v="91472.08"/>
    <x v="1743"/>
    <x v="1"/>
    <x v="0"/>
    <n v="-2.6835510901249693E-3"/>
    <n v="-3.2281603675878179E-2"/>
    <n v="-3.4964981575914433E-2"/>
    <n v="-6.6355100359775543E-2"/>
    <n v="-6.265141527906759E-2"/>
    <n v="-7.3444774480859398E-2"/>
    <n v="-8.4542456649592701E-2"/>
    <n v="-5.3139216701394876E-2"/>
    <n v="-4.5915969936556111E-2"/>
    <n v="-2.1133870451850001E-2"/>
    <x v="9"/>
    <x v="7"/>
  </r>
  <r>
    <x v="1756"/>
    <n v="91582.94"/>
    <n v="92145.13"/>
    <n v="90268.5"/>
    <n v="91226.61"/>
    <x v="1744"/>
    <x v="0"/>
    <x v="0"/>
    <n v="-2.959805258575321E-2"/>
    <n v="-3.2281430485789464E-2"/>
    <n v="-6.3671549269650574E-2"/>
    <n v="-5.9967864188942621E-2"/>
    <n v="-7.0761223390734429E-2"/>
    <n v="-8.1858905559467732E-2"/>
    <n v="-5.0455665611269906E-2"/>
    <n v="-4.3232418846431142E-2"/>
    <n v="-1.8450319361725032E-2"/>
    <n v="-1.9159015018276548E-2"/>
    <x v="1"/>
    <x v="8"/>
  </r>
  <r>
    <x v="1757"/>
    <n v="91218.69"/>
    <n v="91685.87"/>
    <n v="88494.8"/>
    <n v="88526.48"/>
    <x v="1745"/>
    <x v="0"/>
    <x v="0"/>
    <n v="-2.6833779000362545E-3"/>
    <n v="-3.4073496683897364E-2"/>
    <n v="-3.0369811603189412E-2"/>
    <n v="-4.1163170804981219E-2"/>
    <n v="-5.2260852973714522E-2"/>
    <n v="-2.0857613025516697E-2"/>
    <n v="-1.3634366260677933E-2"/>
    <n v="1.1147733224028178E-2"/>
    <n v="1.0439037567476661E-2"/>
    <n v="1.9214848298077514E-2"/>
    <x v="0"/>
    <x v="9"/>
  </r>
  <r>
    <x v="1758"/>
    <n v="88843.21"/>
    <n v="89540.02"/>
    <n v="87988.03"/>
    <n v="88288.93"/>
    <x v="1746"/>
    <x v="0"/>
    <x v="0"/>
    <n v="-3.139011878386111E-2"/>
    <n v="-2.7686433703153157E-2"/>
    <n v="-3.8479792904944965E-2"/>
    <n v="-4.9577475073678268E-2"/>
    <n v="-1.8174235125480442E-2"/>
    <n v="-1.0950988360641678E-2"/>
    <n v="1.3831111124064432E-2"/>
    <n v="1.3122415467512916E-2"/>
    <n v="2.1898226198113768E-2"/>
    <n v="2.9175633137077384E-3"/>
    <x v="1"/>
    <x v="0"/>
  </r>
  <r>
    <x v="1759"/>
    <n v="87101.18"/>
    <n v="87394.16"/>
    <n v="85517.53"/>
    <n v="85517.53"/>
    <x v="1747"/>
    <x v="0"/>
    <x v="1"/>
    <n v="3.7036850807079524E-3"/>
    <n v="-7.0896741210838554E-3"/>
    <n v="-1.8187356289817158E-2"/>
    <n v="1.3215883658380667E-2"/>
    <n v="2.0439130423219432E-2"/>
    <n v="4.5221229907925542E-2"/>
    <n v="4.4512534251374025E-2"/>
    <n v="5.3288344981974878E-2"/>
    <n v="3.4307682097568848E-2"/>
    <n v="-1.8800776457247315E-3"/>
    <x v="2"/>
    <x v="1"/>
  </r>
  <r>
    <x v="1760"/>
    <n v="86024.3"/>
    <n v="86602.33"/>
    <n v="85184.960000000006"/>
    <n v="85834.26"/>
    <x v="1748"/>
    <x v="1"/>
    <x v="0"/>
    <n v="-1.0793359201791808E-2"/>
    <n v="-2.1891041370525111E-2"/>
    <n v="9.5121985776727147E-3"/>
    <n v="1.6735445342511479E-2"/>
    <n v="4.151754482721759E-2"/>
    <n v="4.0808849170666073E-2"/>
    <n v="4.9584659901266925E-2"/>
    <n v="3.0603997016860895E-2"/>
    <n v="-5.5837627264326839E-3"/>
    <n v="-8.3717650442515223E-3"/>
    <x v="3"/>
    <x v="2"/>
  </r>
  <r>
    <x v="1761"/>
    <n v="86198.5"/>
    <n v="86198.5"/>
    <n v="84543.58"/>
    <n v="84907.82"/>
    <x v="1749"/>
    <x v="0"/>
    <x v="0"/>
    <n v="-1.1097682168733303E-2"/>
    <n v="2.0305557779464523E-2"/>
    <n v="2.7528804544303287E-2"/>
    <n v="5.2310904029009397E-2"/>
    <n v="5.1602208372457881E-2"/>
    <n v="6.0378019103058733E-2"/>
    <n v="4.1397356218652703E-2"/>
    <n v="5.209596475359124E-3"/>
    <n v="2.4215941575402855E-3"/>
    <n v="1.3963273510092522E-3"/>
    <x v="4"/>
    <x v="3"/>
  </r>
  <r>
    <x v="1762"/>
    <n v="84329.78"/>
    <n v="85121.61"/>
    <n v="83363.75"/>
    <n v="83965.54"/>
    <x v="1750"/>
    <x v="0"/>
    <x v="0"/>
    <n v="3.1403239948197825E-2"/>
    <n v="3.862648671303659E-2"/>
    <n v="6.34085861977427E-2"/>
    <n v="6.2699890541191183E-2"/>
    <n v="7.1475701271792036E-2"/>
    <n v="5.2495038387386006E-2"/>
    <n v="1.6307278644092427E-2"/>
    <n v="1.3519276326273588E-2"/>
    <n v="1.2494009519742555E-2"/>
    <n v="3.2738450419152132E-2"/>
    <x v="5"/>
    <x v="5"/>
  </r>
  <r>
    <x v="1763"/>
    <n v="85517.53"/>
    <n v="86847.8"/>
    <n v="85501.69"/>
    <n v="86602.33"/>
    <x v="1751"/>
    <x v="1"/>
    <x v="2"/>
    <n v="7.2232467648387644E-3"/>
    <n v="3.2005346249544875E-2"/>
    <n v="3.1296650592993358E-2"/>
    <n v="4.0072461323594211E-2"/>
    <n v="2.1091798439188181E-2"/>
    <n v="-1.5095961304105399E-2"/>
    <n v="-1.7883963621924237E-2"/>
    <n v="-1.890923042845527E-2"/>
    <n v="1.3352104709543067E-3"/>
    <n v="-1.420978833439579E-2"/>
    <x v="6"/>
    <x v="6"/>
  </r>
  <r>
    <x v="1764"/>
    <n v="86863.64"/>
    <n v="87307.06"/>
    <n v="85913.44"/>
    <n v="87227.88"/>
    <x v="1752"/>
    <x v="1"/>
    <x v="0"/>
    <n v="2.478209948470611E-2"/>
    <n v="2.4073403828154594E-2"/>
    <n v="3.2849214558755446E-2"/>
    <n v="1.3868551674349416E-2"/>
    <n v="-2.2319208068944163E-2"/>
    <n v="-2.5107210386763001E-2"/>
    <n v="-2.6132477193294035E-2"/>
    <n v="-5.8880362938844577E-3"/>
    <n v="-2.1433035099234554E-2"/>
    <n v="-1.511678011233164E-2"/>
    <x v="7"/>
    <x v="7"/>
  </r>
  <r>
    <x v="1765"/>
    <n v="87322.9"/>
    <n v="89761.73"/>
    <n v="87180.37"/>
    <n v="89389.57"/>
    <x v="1753"/>
    <x v="1"/>
    <x v="0"/>
    <n v="-7.0869565655151678E-4"/>
    <n v="8.0671150740493358E-3"/>
    <n v="-1.0913547810356694E-2"/>
    <n v="-4.7101307553650273E-2"/>
    <n v="-4.9889309871469112E-2"/>
    <n v="-5.0914576678000145E-2"/>
    <n v="-3.0670135778590568E-2"/>
    <n v="-4.6215134583940665E-2"/>
    <n v="-3.9898879597037751E-2"/>
    <n v="-2.8268878460498637E-2"/>
    <x v="8"/>
    <x v="8"/>
  </r>
  <r>
    <x v="1766"/>
    <n v="89064.92"/>
    <n v="89864.67"/>
    <n v="88399.78"/>
    <n v="89326.22"/>
    <x v="1754"/>
    <x v="0"/>
    <x v="0"/>
    <n v="8.7758107306008526E-3"/>
    <n v="-1.0204852153805177E-2"/>
    <n v="-4.6392611897098757E-2"/>
    <n v="-4.9180614214917595E-2"/>
    <n v="-5.0205881021448628E-2"/>
    <n v="-2.9961440122039051E-2"/>
    <n v="-4.5506438927389148E-2"/>
    <n v="-3.9190183940486234E-2"/>
    <n v="-2.756018280394712E-2"/>
    <n v="-1.1775442565344463E-2"/>
    <x v="9"/>
    <x v="9"/>
  </r>
  <r>
    <x v="1767"/>
    <n v="88795.7"/>
    <n v="90854.45"/>
    <n v="88684.84"/>
    <n v="90110.13"/>
    <x v="1755"/>
    <x v="1"/>
    <x v="0"/>
    <n v="-1.898066288440603E-2"/>
    <n v="-5.5168422627699609E-2"/>
    <n v="-5.7956424945518448E-2"/>
    <n v="-5.8981691752049481E-2"/>
    <n v="-3.8737250852639904E-2"/>
    <n v="-5.428224965799E-2"/>
    <n v="-4.7965994671087087E-2"/>
    <n v="-3.6335993534547972E-2"/>
    <n v="-2.0551253295945315E-2"/>
    <n v="-4.7677887589080425E-2"/>
    <x v="9"/>
    <x v="0"/>
  </r>
  <r>
    <x v="1768"/>
    <n v="89777.57"/>
    <n v="89872.59"/>
    <n v="87520.85"/>
    <n v="88399.78"/>
    <x v="1756"/>
    <x v="0"/>
    <x v="0"/>
    <n v="-3.6187759743293579E-2"/>
    <n v="-3.8975762061112418E-2"/>
    <n v="-4.0001028867643451E-2"/>
    <n v="-1.9756587968233874E-2"/>
    <n v="-3.5301586773583971E-2"/>
    <n v="-2.8985331786681057E-2"/>
    <n v="-1.7355330650141942E-2"/>
    <n v="-1.5705904115392855E-3"/>
    <n v="-2.8697224704674396E-2"/>
    <n v="-4.2361627030199744E-2"/>
    <x v="2"/>
    <x v="4"/>
  </r>
  <r>
    <x v="1769"/>
    <n v="88344.36"/>
    <n v="88629.41"/>
    <n v="85121.61"/>
    <n v="85200.79"/>
    <x v="1757"/>
    <x v="0"/>
    <x v="1"/>
    <n v="-2.7880023178188384E-3"/>
    <n v="-3.8132691243498718E-3"/>
    <n v="1.6431171775059705E-2"/>
    <n v="8.8617296970960879E-4"/>
    <n v="7.2024279566125227E-3"/>
    <n v="1.8832429093151637E-2"/>
    <n v="3.4617169331754294E-2"/>
    <n v="7.4905350386191838E-3"/>
    <n v="-6.173867286906165E-3"/>
    <n v="-1.8061998767420095E-2"/>
    <x v="3"/>
    <x v="4"/>
  </r>
  <r>
    <x v="1770"/>
    <n v="85517.53"/>
    <n v="86230.17"/>
    <n v="84654.43"/>
    <n v="84963.25"/>
    <x v="1758"/>
    <x v="0"/>
    <x v="0"/>
    <n v="-1.0252668065310333E-3"/>
    <n v="1.9219174092878544E-2"/>
    <n v="3.6741752875284472E-3"/>
    <n v="9.9904302744313611E-3"/>
    <n v="2.1620431410970475E-2"/>
    <n v="3.7405171649573132E-2"/>
    <n v="1.0278537356438022E-2"/>
    <n v="-3.3858649690873266E-3"/>
    <n v="-1.5273996449601257E-2"/>
    <n v="-1.3095148597355277E-2"/>
    <x v="4"/>
    <x v="5"/>
  </r>
  <r>
    <x v="1771"/>
    <n v="83981.38"/>
    <n v="85359.16"/>
    <n v="83498.36"/>
    <n v="84876.14"/>
    <x v="1759"/>
    <x v="0"/>
    <x v="0"/>
    <n v="2.0244440899409577E-2"/>
    <n v="4.6994420940594805E-3"/>
    <n v="1.1015697080962394E-2"/>
    <n v="2.2645698217501509E-2"/>
    <n v="3.8430438456104166E-2"/>
    <n v="1.1303804162969056E-2"/>
    <n v="-2.3605981625562933E-3"/>
    <n v="-1.4248729643070224E-2"/>
    <n v="-1.2069881790824244E-2"/>
    <n v="1.4114114452113524E-2"/>
    <x v="5"/>
    <x v="6"/>
  </r>
  <r>
    <x v="1772"/>
    <n v="85485.85"/>
    <n v="86784.45"/>
    <n v="85382.92"/>
    <n v="86594.41"/>
    <x v="1760"/>
    <x v="1"/>
    <x v="0"/>
    <n v="-1.5544998805350096E-2"/>
    <n v="-9.2287438184471826E-3"/>
    <n v="2.4012573180919317E-3"/>
    <n v="1.8185997556694589E-2"/>
    <n v="-8.9406367364405215E-3"/>
    <n v="-2.260503906196587E-2"/>
    <n v="-3.4493170542479801E-2"/>
    <n v="-3.2314322690233821E-2"/>
    <n v="-6.1303264472960528E-3"/>
    <n v="4.6743682041442192E-2"/>
    <x v="0"/>
    <x v="7"/>
  </r>
  <r>
    <x v="1773"/>
    <n v="86222.25"/>
    <n v="86562.74"/>
    <n v="84551.49"/>
    <n v="85248.3"/>
    <x v="1761"/>
    <x v="0"/>
    <x v="0"/>
    <n v="6.3162549869029139E-3"/>
    <n v="1.7946256123442028E-2"/>
    <n v="3.3730996362044685E-2"/>
    <n v="6.604362068909575E-3"/>
    <n v="-7.0600402566157738E-3"/>
    <n v="-1.8948171737129704E-2"/>
    <n v="-1.6769323884883724E-2"/>
    <n v="9.4146723580540437E-3"/>
    <n v="6.2288680846792288E-2"/>
    <n v="7.226237873770669E-2"/>
    <x v="0"/>
    <x v="8"/>
  </r>
  <r>
    <x v="1774"/>
    <n v="85660.06"/>
    <n v="85992.62"/>
    <n v="84361.46"/>
    <n v="85786.75"/>
    <x v="1762"/>
    <x v="1"/>
    <x v="0"/>
    <n v="1.1630001136539114E-2"/>
    <n v="2.7414741375141771E-2"/>
    <n v="2.8810708200666113E-4"/>
    <n v="-1.3376295243518688E-2"/>
    <n v="-2.5264426724032618E-2"/>
    <n v="-2.3085578871786638E-2"/>
    <n v="3.0984173711511298E-3"/>
    <n v="5.5972425859889374E-2"/>
    <n v="6.5946123750803776E-2"/>
    <n v="3.6666863443828857E-2"/>
    <x v="1"/>
    <x v="9"/>
  </r>
  <r>
    <x v="1775"/>
    <n v="85390.83"/>
    <n v="86998.25"/>
    <n v="85042.43"/>
    <n v="86784.45"/>
    <x v="1763"/>
    <x v="1"/>
    <x v="0"/>
    <n v="1.5784740238602657E-2"/>
    <n v="-1.1341894054532453E-2"/>
    <n v="-2.5006296380057802E-2"/>
    <n v="-3.6894427860571732E-2"/>
    <n v="-3.4715580008325753E-2"/>
    <n v="-8.5315837653879845E-3"/>
    <n v="4.434242472335026E-2"/>
    <n v="5.4316122614264661E-2"/>
    <n v="2.5036862307289742E-2"/>
    <n v="3.521004040975162E-2"/>
    <x v="2"/>
    <x v="0"/>
  </r>
  <r>
    <x v="1776"/>
    <n v="87117.02"/>
    <n v="88360.19"/>
    <n v="86926.98"/>
    <n v="88154.32"/>
    <x v="1764"/>
    <x v="1"/>
    <x v="0"/>
    <n v="-2.712663429313511E-2"/>
    <n v="-4.0791036618660459E-2"/>
    <n v="-5.2679168099174389E-2"/>
    <n v="-5.050032024692841E-2"/>
    <n v="-2.4316324003990641E-2"/>
    <n v="2.8557684484747603E-2"/>
    <n v="3.8531382375662004E-2"/>
    <n v="9.2521220686870853E-3"/>
    <n v="1.9425300171148963E-2"/>
    <n v="-3.627202280163111E-4"/>
    <x v="3"/>
    <x v="1"/>
  </r>
  <r>
    <x v="1777"/>
    <n v="87481.26"/>
    <n v="87544.61"/>
    <n v="85762.99"/>
    <n v="85762.99"/>
    <x v="1765"/>
    <x v="0"/>
    <x v="0"/>
    <n v="-1.3664402325525349E-2"/>
    <n v="-2.5552533806039279E-2"/>
    <n v="-2.3373685953793299E-2"/>
    <n v="2.8103102891444687E-3"/>
    <n v="5.5684318777882713E-2"/>
    <n v="6.5658016668797115E-2"/>
    <n v="3.6378756361822195E-2"/>
    <n v="4.6551934464284073E-2"/>
    <n v="2.6763914065118799E-2"/>
    <n v="6.30833009535956E-2"/>
    <x v="4"/>
    <x v="2"/>
  </r>
  <r>
    <x v="1778"/>
    <n v="84195.17"/>
    <n v="84591.09"/>
    <n v="82952"/>
    <n v="84591.09"/>
    <x v="1766"/>
    <x v="0"/>
    <x v="0"/>
    <n v="-1.188813148051393E-2"/>
    <n v="-9.7092836282679507E-3"/>
    <n v="1.6474712614669818E-2"/>
    <n v="6.9348721103408062E-2"/>
    <n v="7.9322418994322463E-2"/>
    <n v="5.0043158687347544E-2"/>
    <n v="6.0216336789809422E-2"/>
    <n v="4.0428316390644148E-2"/>
    <n v="7.6747703279120949E-2"/>
    <n v="9.2488198231423513E-2"/>
    <x v="0"/>
    <x v="3"/>
  </r>
  <r>
    <x v="1779"/>
    <n v="84108.07"/>
    <n v="84796.96"/>
    <n v="83157.88"/>
    <n v="83585.460000000006"/>
    <x v="1767"/>
    <x v="0"/>
    <x v="0"/>
    <n v="2.1788478522459798E-3"/>
    <n v="2.8362844095183748E-2"/>
    <n v="8.1236852583921992E-2"/>
    <n v="9.1210550474836394E-2"/>
    <n v="6.1931290167861475E-2"/>
    <n v="7.2104468270323352E-2"/>
    <n v="5.2316447871158078E-2"/>
    <n v="8.8635834759634879E-2"/>
    <n v="0.10437632971193744"/>
    <n v="9.4016773274947507E-2"/>
    <x v="1"/>
    <x v="3"/>
  </r>
  <r>
    <x v="1780"/>
    <n v="84448.56"/>
    <n v="84662.35"/>
    <n v="83070.77"/>
    <n v="83767.58"/>
    <x v="1768"/>
    <x v="1"/>
    <x v="0"/>
    <n v="2.6183996242937768E-2"/>
    <n v="7.9058004731676013E-2"/>
    <n v="8.9031702622590414E-2"/>
    <n v="5.9752442315615495E-2"/>
    <n v="6.9925620418077372E-2"/>
    <n v="5.0137600018912098E-2"/>
    <n v="8.64569869073889E-2"/>
    <n v="0.10219748185969146"/>
    <n v="9.1837925422701527E-2"/>
    <n v="0.11000557796782173"/>
    <x v="0"/>
    <x v="3"/>
  </r>
  <r>
    <x v="1781"/>
    <n v="84456.48"/>
    <n v="86174.74"/>
    <n v="83894.28"/>
    <n v="85960.95"/>
    <x v="1769"/>
    <x v="1"/>
    <x v="0"/>
    <n v="5.2874008488738244E-2"/>
    <n v="6.2847706379652646E-2"/>
    <n v="3.3568446072677727E-2"/>
    <n v="4.3741624175139604E-2"/>
    <n v="2.395360377597433E-2"/>
    <n v="6.0272990664451132E-2"/>
    <n v="7.6013485616753695E-2"/>
    <n v="6.5653929179763759E-2"/>
    <n v="8.3821581724883965E-2"/>
    <n v="8.5436019271260877E-2"/>
    <x v="0"/>
    <x v="9"/>
  </r>
  <r>
    <x v="1782"/>
    <n v="86119.32"/>
    <n v="90791.11"/>
    <n v="85992.62"/>
    <n v="90506.05"/>
    <x v="1770"/>
    <x v="1"/>
    <x v="2"/>
    <n v="9.9736978909144014E-3"/>
    <n v="-1.9305562416060518E-2"/>
    <n v="-9.1323843135986404E-3"/>
    <n v="-2.8920404712763914E-2"/>
    <n v="7.3989821757128871E-3"/>
    <n v="2.3139477128015451E-2"/>
    <n v="1.2779920691025515E-2"/>
    <n v="3.094757323614572E-2"/>
    <n v="3.2562010782522632E-2"/>
    <n v="3.8075998234955E-2"/>
    <x v="0"/>
    <x v="0"/>
  </r>
  <r>
    <x v="1783"/>
    <n v="89848.83"/>
    <n v="91424.57"/>
    <n v="89096.59"/>
    <n v="91408.73"/>
    <x v="1771"/>
    <x v="1"/>
    <x v="0"/>
    <n v="-2.9279260306974919E-2"/>
    <n v="-1.9106082204513042E-2"/>
    <n v="-3.8894102603678316E-2"/>
    <n v="-2.5747157152015143E-3"/>
    <n v="1.316577923710105E-2"/>
    <n v="2.8062228001111134E-3"/>
    <n v="2.0973875345231319E-2"/>
    <n v="2.2588312891608231E-2"/>
    <n v="2.8102300344040598E-2"/>
    <n v="2.3715236317518151E-2"/>
    <x v="1"/>
    <x v="1"/>
  </r>
  <r>
    <x v="1784"/>
    <n v="91218.69"/>
    <n v="91440.41"/>
    <n v="88629.41"/>
    <n v="88732.35"/>
    <x v="1772"/>
    <x v="0"/>
    <x v="0"/>
    <n v="1.0173178102461877E-2"/>
    <n v="-9.6148422967033964E-3"/>
    <n v="2.6704544591773405E-2"/>
    <n v="4.2445039544075969E-2"/>
    <n v="3.2085483107086032E-2"/>
    <n v="5.0253135652206238E-2"/>
    <n v="5.186757319858315E-2"/>
    <n v="5.7381560651015517E-2"/>
    <n v="5.299449662449307E-2"/>
    <n v="3.7656816932126413E-2"/>
    <x v="2"/>
    <x v="2"/>
  </r>
  <r>
    <x v="1785"/>
    <n v="89191.61"/>
    <n v="90189.32"/>
    <n v="87972.2"/>
    <n v="89635.04"/>
    <x v="1773"/>
    <x v="1"/>
    <x v="0"/>
    <n v="-1.9788020399165274E-2"/>
    <n v="1.6531366489311528E-2"/>
    <n v="3.2271861441614091E-2"/>
    <n v="2.1912305004624155E-2"/>
    <n v="4.0079957549744361E-2"/>
    <n v="4.1694395096121273E-2"/>
    <n v="4.720838254855364E-2"/>
    <n v="4.2821318522031193E-2"/>
    <n v="2.7483638829664536E-2"/>
    <n v="2.5100324399966678E-2"/>
    <x v="3"/>
    <x v="3"/>
  </r>
  <r>
    <x v="1786"/>
    <n v="89999.28"/>
    <n v="90577.31"/>
    <n v="87592.12"/>
    <n v="87861.34"/>
    <x v="1774"/>
    <x v="0"/>
    <x v="0"/>
    <n v="3.6319386888476801E-2"/>
    <n v="5.2059881840779365E-2"/>
    <n v="4.1700325403789429E-2"/>
    <n v="5.9867977948909634E-2"/>
    <n v="6.1482415495286546E-2"/>
    <n v="6.6996402947718914E-2"/>
    <n v="6.2609338921196467E-2"/>
    <n v="4.727165922882981E-2"/>
    <n v="4.4888344799131952E-2"/>
    <n v="6.8949793806842186E-2"/>
    <x v="0"/>
    <x v="3"/>
  </r>
  <r>
    <x v="1787"/>
    <n v="89033.25"/>
    <n v="91337.47"/>
    <n v="88969.9"/>
    <n v="91052.41"/>
    <x v="1775"/>
    <x v="1"/>
    <x v="2"/>
    <n v="1.5740494952302564E-2"/>
    <n v="5.3809385153126277E-3"/>
    <n v="2.3548591060432833E-2"/>
    <n v="2.5163028606809745E-2"/>
    <n v="3.0677016059242113E-2"/>
    <n v="2.6289952032719666E-2"/>
    <n v="1.0952272340353009E-2"/>
    <n v="8.5689579106551506E-3"/>
    <n v="3.2630406918365384E-2"/>
    <n v="3.129721344339631E-2"/>
    <x v="1"/>
    <x v="2"/>
  </r>
  <r>
    <x v="1788"/>
    <n v="90664.41"/>
    <n v="93712.960000000006"/>
    <n v="90189.32"/>
    <n v="92485.62"/>
    <x v="1776"/>
    <x v="1"/>
    <x v="0"/>
    <n v="-1.0359556436989936E-2"/>
    <n v="7.8080961081302691E-3"/>
    <n v="9.4225336545071814E-3"/>
    <n v="1.4936521106939549E-2"/>
    <n v="1.0549457080417102E-2"/>
    <n v="-4.7882226119495552E-3"/>
    <n v="-7.1715370416474133E-3"/>
    <n v="1.6889911966062821E-2"/>
    <n v="1.5556718491093746E-2"/>
    <n v="1.580705260724502E-2"/>
    <x v="2"/>
    <x v="3"/>
  </r>
  <r>
    <x v="1789"/>
    <n v="92707.33"/>
    <n v="94195.97"/>
    <n v="91377.06"/>
    <n v="91527.51"/>
    <x v="1777"/>
    <x v="0"/>
    <x v="0"/>
    <n v="1.8167652545120205E-2"/>
    <n v="1.9782090091497118E-2"/>
    <n v="2.5296077543929485E-2"/>
    <n v="2.0909013517407038E-2"/>
    <n v="5.571333825040381E-3"/>
    <n v="3.1880193953425229E-3"/>
    <n v="2.7249468403052757E-2"/>
    <n v="2.5916274928083682E-2"/>
    <n v="2.6166609044234956E-2"/>
    <n v="2.1829244813842186E-2"/>
    <x v="3"/>
    <x v="8"/>
  </r>
  <r>
    <x v="1790"/>
    <n v="91139.51"/>
    <n v="93617.94"/>
    <n v="90822.78"/>
    <n v="93190.35"/>
    <x v="1778"/>
    <x v="1"/>
    <x v="0"/>
    <n v="1.6144375463769123E-3"/>
    <n v="7.1284249988092796E-3"/>
    <n v="2.7413609722868326E-3"/>
    <n v="-1.2596318720079824E-2"/>
    <n v="-1.4979633149777682E-2"/>
    <n v="9.0818158579325514E-3"/>
    <n v="7.7486223829634771E-3"/>
    <n v="7.998956499114751E-3"/>
    <n v="3.6615922687219804E-3"/>
    <n v="1.044728886743429E-2"/>
    <x v="0"/>
    <x v="9"/>
  </r>
  <r>
    <x v="1791"/>
    <n v="92929.04"/>
    <n v="93958.42"/>
    <n v="92050.11"/>
    <n v="93340.800000000003"/>
    <x v="1779"/>
    <x v="1"/>
    <x v="0"/>
    <n v="5.5139874524323673E-3"/>
    <n v="1.1269234259099203E-3"/>
    <n v="-1.4210756266456737E-2"/>
    <n v="-1.6594070696154595E-2"/>
    <n v="7.4673783115556391E-3"/>
    <n v="6.1341848365865648E-3"/>
    <n v="6.3845189527378388E-3"/>
    <n v="2.0471547223450681E-3"/>
    <n v="8.8328513210573778E-3"/>
    <n v="-6.3111319514296271E-3"/>
    <x v="1"/>
    <x v="0"/>
  </r>
  <r>
    <x v="1792"/>
    <n v="92327.25"/>
    <n v="94172.22"/>
    <n v="92058.03"/>
    <n v="93855.48"/>
    <x v="1780"/>
    <x v="1"/>
    <x v="0"/>
    <n v="-4.387064026522447E-3"/>
    <n v="-1.9724743718889104E-2"/>
    <n v="-2.2108058148586962E-2"/>
    <n v="1.9533908591232718E-3"/>
    <n v="6.2019738415419745E-4"/>
    <n v="8.7053150030547144E-4"/>
    <n v="-3.4668327300872992E-3"/>
    <n v="3.3188638686250105E-3"/>
    <n v="-1.1825119403861994E-2"/>
    <n v="-1.7401294698420555E-2"/>
    <x v="2"/>
    <x v="1"/>
  </r>
  <r>
    <x v="1793"/>
    <n v="93910.91"/>
    <n v="94481.03"/>
    <n v="92881.54"/>
    <n v="93443.73"/>
    <x v="1781"/>
    <x v="0"/>
    <x v="0"/>
    <n v="-1.5337679692366657E-2"/>
    <n v="-1.7720994122064515E-2"/>
    <n v="6.3404548856457188E-3"/>
    <n v="5.0072614106766444E-3"/>
    <n v="5.2575955268279184E-3"/>
    <n v="9.2023129643514778E-4"/>
    <n v="7.7059278951474575E-3"/>
    <n v="-7.4380553773395475E-3"/>
    <n v="-1.3014230671898108E-2"/>
    <n v="-1.4543582721515125E-2"/>
    <x v="3"/>
    <x v="2"/>
  </r>
  <r>
    <x v="1794"/>
    <n v="94069.28"/>
    <n v="94433.52"/>
    <n v="91464.16"/>
    <n v="92010.52"/>
    <x v="1782"/>
    <x v="0"/>
    <x v="0"/>
    <n v="-2.3833144296978581E-3"/>
    <n v="2.1678134578012376E-2"/>
    <n v="2.0344941103043301E-2"/>
    <n v="2.0595275219194575E-2"/>
    <n v="1.6257910988801805E-2"/>
    <n v="2.3043607587514114E-2"/>
    <n v="7.8996243150271095E-3"/>
    <n v="2.3234490204685487E-3"/>
    <n v="7.9409697085153219E-4"/>
    <n v="5.2189319779705201E-3"/>
    <x v="4"/>
    <x v="3"/>
  </r>
  <r>
    <x v="1795"/>
    <n v="91634.59"/>
    <n v="92558.76"/>
    <n v="91219.49"/>
    <n v="91791.23"/>
    <x v="1783"/>
    <x v="0"/>
    <x v="0"/>
    <n v="2.4061449007710234E-2"/>
    <n v="2.272825553274116E-2"/>
    <n v="2.2978589648892433E-2"/>
    <n v="1.8641225418499663E-2"/>
    <n v="2.5426922017211973E-2"/>
    <n v="1.0282938744724968E-2"/>
    <n v="4.7067634501664068E-3"/>
    <n v="3.1774114005493903E-3"/>
    <n v="7.6022464076683782E-3"/>
    <n v="-1.5610305534416002E-2"/>
    <x v="5"/>
    <x v="4"/>
  </r>
  <r>
    <x v="1796"/>
    <n v="91932.2"/>
    <n v="94414.95"/>
    <n v="91932.2"/>
    <n v="93999.86"/>
    <x v="1784"/>
    <x v="1"/>
    <x v="0"/>
    <n v="-1.3331934749690744E-3"/>
    <n v="-1.0828593588178004E-3"/>
    <n v="-5.420223589210571E-3"/>
    <n v="1.3654730095017387E-3"/>
    <n v="-1.3778510262985266E-2"/>
    <n v="-1.9354685557543827E-2"/>
    <n v="-2.0884037607160844E-2"/>
    <n v="-1.6459202600041856E-2"/>
    <n v="-3.9671754542126236E-2"/>
    <n v="-4.1579772358561029E-2"/>
    <x v="6"/>
    <x v="4"/>
  </r>
  <r>
    <x v="1797"/>
    <n v="94101.67"/>
    <n v="94877.04"/>
    <n v="93255.81"/>
    <n v="93874.54"/>
    <x v="1785"/>
    <x v="0"/>
    <x v="0"/>
    <n v="2.5033411615127399E-4"/>
    <n v="-4.0870301142414966E-3"/>
    <n v="2.698666484470813E-3"/>
    <n v="-1.2445316788016192E-2"/>
    <n v="-1.8021492082574753E-2"/>
    <n v="-1.9550844132191769E-2"/>
    <n v="-1.5126009125072781E-2"/>
    <n v="-3.8338561067157162E-2"/>
    <n v="-4.0246578883591955E-2"/>
    <n v="-3.9377619934579444E-2"/>
    <x v="7"/>
    <x v="5"/>
  </r>
  <r>
    <x v="1798"/>
    <n v="93819.72"/>
    <n v="94219.15"/>
    <n v="92707.57"/>
    <n v="93898.04"/>
    <x v="1786"/>
    <x v="1"/>
    <x v="0"/>
    <n v="-4.3373642303927706E-3"/>
    <n v="2.448332368319539E-3"/>
    <n v="-1.2695650904167466E-2"/>
    <n v="-1.8271826198726027E-2"/>
    <n v="-1.9801178248343043E-2"/>
    <n v="-1.5376343241224055E-2"/>
    <n v="-3.8588895183308436E-2"/>
    <n v="-4.0496912999743229E-2"/>
    <n v="-3.9627954050730718E-2"/>
    <n v="-4.1624868776463653E-2"/>
    <x v="8"/>
    <x v="4"/>
  </r>
  <r>
    <x v="1799"/>
    <n v="94320.97"/>
    <n v="95346.96"/>
    <n v="92746.73"/>
    <n v="93490.77"/>
    <x v="1787"/>
    <x v="0"/>
    <x v="0"/>
    <n v="6.7856965987123097E-3"/>
    <n v="-8.3582866737746953E-3"/>
    <n v="-1.3934461968333256E-2"/>
    <n v="-1.5463814017950273E-2"/>
    <n v="-1.1038979010831285E-2"/>
    <n v="-3.4251530952915665E-2"/>
    <n v="-3.6159548769350458E-2"/>
    <n v="-3.5290589820337948E-2"/>
    <n v="-3.7287504546070882E-2"/>
    <n v="-5.1119600019286171E-2"/>
    <x v="9"/>
    <x v="4"/>
  </r>
  <r>
    <x v="1800"/>
    <n v="92864.21"/>
    <n v="94360.13"/>
    <n v="92362.96"/>
    <n v="94125.17"/>
    <x v="1788"/>
    <x v="1"/>
    <x v="0"/>
    <n v="-1.5143983272487005E-2"/>
    <n v="-2.0720158567045566E-2"/>
    <n v="-2.2249510616662582E-2"/>
    <n v="-1.7824675609543594E-2"/>
    <n v="-4.1037227551627975E-2"/>
    <n v="-4.2945245368062768E-2"/>
    <n v="-4.2076286419050257E-2"/>
    <n v="-4.4073201144783192E-2"/>
    <n v="-5.7905296617998481E-2"/>
    <n v="-5.0142387805764521E-2"/>
    <x v="9"/>
    <x v="5"/>
  </r>
  <r>
    <x v="1801"/>
    <n v="93968.53"/>
    <n v="93968.53"/>
    <n v="91869.55"/>
    <n v="92699.74"/>
    <x v="1789"/>
    <x v="0"/>
    <x v="0"/>
    <n v="-5.5761752945585608E-3"/>
    <n v="-7.1055273441755773E-3"/>
    <n v="-2.6806923370565894E-3"/>
    <n v="-2.589324427914097E-2"/>
    <n v="-2.7801262095575763E-2"/>
    <n v="-2.6932303146563252E-2"/>
    <n v="-2.8929217872296187E-2"/>
    <n v="-4.2761313345511476E-2"/>
    <n v="-3.4998404533277516E-2"/>
    <n v="-6.1994211533845656E-3"/>
    <x v="7"/>
    <x v="6"/>
  </r>
  <r>
    <x v="1802"/>
    <n v="92339.47"/>
    <n v="93083.51"/>
    <n v="91352.63"/>
    <n v="92182.83"/>
    <x v="1790"/>
    <x v="0"/>
    <x v="0"/>
    <n v="-1.5293520496170165E-3"/>
    <n v="2.8954829575019714E-3"/>
    <n v="-2.0317068984582409E-2"/>
    <n v="-2.2225086801017202E-2"/>
    <n v="-2.1356127852004692E-2"/>
    <n v="-2.3353042577737626E-2"/>
    <n v="-3.7185138050952915E-2"/>
    <n v="-2.9422229238718955E-2"/>
    <n v="-6.2324585882600481E-4"/>
    <n v="-2.9204836113091437E-3"/>
    <x v="8"/>
    <x v="7"/>
  </r>
  <r>
    <x v="1803"/>
    <n v="92582.26"/>
    <n v="92629.25"/>
    <n v="91344.8"/>
    <n v="92041.85"/>
    <x v="1791"/>
    <x v="0"/>
    <x v="0"/>
    <n v="4.4248350071189879E-3"/>
    <n v="-1.8787716934965393E-2"/>
    <n v="-2.0695734751400185E-2"/>
    <n v="-1.9826775802387675E-2"/>
    <n v="-2.1823690528120609E-2"/>
    <n v="-3.5655786001335898E-2"/>
    <n v="-2.7892877189101939E-2"/>
    <n v="9.0610619079101173E-4"/>
    <n v="-1.3911315616921271E-3"/>
    <n v="1.9843709444590463E-2"/>
    <x v="0"/>
    <x v="8"/>
  </r>
  <r>
    <x v="1804"/>
    <n v="91877.38"/>
    <n v="92887.71"/>
    <n v="91477.95"/>
    <n v="92449.12"/>
    <x v="1792"/>
    <x v="1"/>
    <x v="0"/>
    <n v="-2.3212551942084381E-2"/>
    <n v="-2.5120569758519173E-2"/>
    <n v="-2.4251610809506663E-2"/>
    <n v="-2.6248525535239597E-2"/>
    <n v="-4.0080621008454886E-2"/>
    <n v="-3.2317712196220927E-2"/>
    <n v="-3.5187288163279762E-3"/>
    <n v="-5.8159665688111151E-3"/>
    <n v="1.5418874437471475E-2"/>
    <n v="2.5857266652115518E-2"/>
    <x v="0"/>
    <x v="9"/>
  </r>
  <r>
    <x v="1805"/>
    <n v="92386.46"/>
    <n v="92746.73"/>
    <n v="90005.53"/>
    <n v="90303.14"/>
    <x v="1793"/>
    <x v="0"/>
    <x v="0"/>
    <n v="-1.9080178164347927E-3"/>
    <n v="-1.0390588674222823E-3"/>
    <n v="-3.0359735931552168E-3"/>
    <n v="-1.6868069066370506E-2"/>
    <n v="-9.1051602541365462E-3"/>
    <n v="1.9693823125756404E-2"/>
    <n v="1.7396585373273266E-2"/>
    <n v="3.8631426379555855E-2"/>
    <n v="4.9069818594199899E-2"/>
    <n v="8.0392196471231192E-2"/>
    <x v="0"/>
    <x v="0"/>
  </r>
  <r>
    <x v="1806"/>
    <n v="90076.02"/>
    <n v="90906.21"/>
    <n v="89817.56"/>
    <n v="90130.84"/>
    <x v="1794"/>
    <x v="0"/>
    <x v="0"/>
    <n v="8.6895894901251047E-4"/>
    <n v="-1.127955776720424E-3"/>
    <n v="-1.4960051249935713E-2"/>
    <n v="-7.1971424377017534E-3"/>
    <n v="2.1601840942191197E-2"/>
    <n v="1.9304603189708058E-2"/>
    <n v="4.0539444195990648E-2"/>
    <n v="5.0977836410634692E-2"/>
    <n v="8.2300214287665985E-2"/>
    <n v="8.398301749586834E-2"/>
    <x v="0"/>
    <x v="1"/>
  </r>
  <r>
    <x v="1807"/>
    <n v="90874.880000000005"/>
    <n v="91783.39"/>
    <n v="89284.98"/>
    <n v="90209.16"/>
    <x v="1795"/>
    <x v="1"/>
    <x v="0"/>
    <n v="-1.9969147257329345E-3"/>
    <n v="-1.5829010198948223E-2"/>
    <n v="-8.0661013867142639E-3"/>
    <n v="2.0732881993178687E-2"/>
    <n v="1.8435644240695548E-2"/>
    <n v="3.9670485246978138E-2"/>
    <n v="5.0108877461622181E-2"/>
    <n v="8.1431255338653474E-2"/>
    <n v="8.3114058546855829E-2"/>
    <n v="7.967402471648577E-2"/>
    <x v="1"/>
    <x v="2"/>
  </r>
  <r>
    <x v="1808"/>
    <n v="90115.18"/>
    <n v="90765.23"/>
    <n v="89723.57"/>
    <n v="90029.02"/>
    <x v="1796"/>
    <x v="0"/>
    <x v="0"/>
    <n v="-1.3832095473215289E-2"/>
    <n v="-6.0691866609813294E-3"/>
    <n v="2.2729796718911621E-2"/>
    <n v="2.0432558966428482E-2"/>
    <n v="4.1667399972711072E-2"/>
    <n v="5.2105792187355116E-2"/>
    <n v="8.3428170064386409E-2"/>
    <n v="8.5110973272588764E-2"/>
    <n v="8.1670939442218704E-2"/>
    <n v="8.0466799611942141E-2"/>
    <x v="2"/>
    <x v="3"/>
  </r>
  <r>
    <x v="1809"/>
    <n v="90021.19"/>
    <n v="90224.82"/>
    <n v="88462.62"/>
    <n v="88783.73"/>
    <x v="1797"/>
    <x v="0"/>
    <x v="0"/>
    <n v="7.7629088122339596E-3"/>
    <n v="3.656189219212691E-2"/>
    <n v="3.4264654439643771E-2"/>
    <n v="5.5499495445926361E-2"/>
    <n v="6.5937887660570405E-2"/>
    <n v="9.7260265537601698E-2"/>
    <n v="9.8943068745804053E-2"/>
    <n v="9.5503034915433993E-2"/>
    <n v="9.429889508515743E-2"/>
    <n v="8.9315824471851157E-2"/>
    <x v="3"/>
    <x v="3"/>
  </r>
  <r>
    <x v="1810"/>
    <n v="88446.96"/>
    <n v="89864.55"/>
    <n v="88415.63"/>
    <n v="89472.95"/>
    <x v="1798"/>
    <x v="1"/>
    <x v="0"/>
    <n v="2.8798983379892951E-2"/>
    <n v="2.6501745627409812E-2"/>
    <n v="4.7736586633692402E-2"/>
    <n v="5.8174978848336445E-2"/>
    <n v="8.9497356725367738E-2"/>
    <n v="9.1180159933570093E-2"/>
    <n v="8.7740126103200033E-2"/>
    <n v="8.6535986272923471E-2"/>
    <n v="8.1552915659617198E-2"/>
    <n v="8.3087666561944773E-2"/>
    <x v="4"/>
    <x v="2"/>
  </r>
  <r>
    <x v="1811"/>
    <n v="90334.47"/>
    <n v="92135.84"/>
    <n v="89449.45"/>
    <n v="92049.68"/>
    <x v="1799"/>
    <x v="1"/>
    <x v="0"/>
    <n v="-2.2972377524831389E-3"/>
    <n v="1.8937603253799451E-2"/>
    <n v="2.9375995468443494E-2"/>
    <n v="6.0698373345474788E-2"/>
    <n v="6.2381176553677142E-2"/>
    <n v="5.8941142723307083E-2"/>
    <n v="5.773700289303052E-2"/>
    <n v="5.2753932279724247E-2"/>
    <n v="5.4288683182051822E-2"/>
    <n v="4.9933481711377237E-2"/>
    <x v="5"/>
    <x v="3"/>
  </r>
  <r>
    <x v="1812"/>
    <n v="93044.35"/>
    <n v="93827.55"/>
    <n v="91838.22"/>
    <n v="91838.22"/>
    <x v="1800"/>
    <x v="0"/>
    <x v="0"/>
    <n v="2.123484100628259E-2"/>
    <n v="3.1673233220926633E-2"/>
    <n v="6.2995611097957926E-2"/>
    <n v="6.4678414306160281E-2"/>
    <n v="6.1238380475790222E-2"/>
    <n v="6.0034240645513659E-2"/>
    <n v="5.5051170032207386E-2"/>
    <n v="5.6585920934534961E-2"/>
    <n v="5.2230719463860376E-2"/>
    <n v="5.9035100314744571E-2"/>
    <x v="6"/>
    <x v="3"/>
  </r>
  <r>
    <x v="1813"/>
    <n v="92292.479999999996"/>
    <n v="93905.87"/>
    <n v="92026.19"/>
    <n v="93788.39"/>
    <x v="1801"/>
    <x v="1"/>
    <x v="0"/>
    <n v="1.0438392214644043E-2"/>
    <n v="4.1760770091675337E-2"/>
    <n v="4.3443573299877691E-2"/>
    <n v="4.0003539469507632E-2"/>
    <n v="3.8799399639231069E-2"/>
    <n v="3.3816329025924796E-2"/>
    <n v="3.5351079928252371E-2"/>
    <n v="3.0995878457577786E-2"/>
    <n v="3.7800259308461981E-2"/>
    <n v="1.2295382948685596E-2"/>
    <x v="7"/>
    <x v="3"/>
  </r>
  <r>
    <x v="1814"/>
    <n v="94101.67"/>
    <n v="94837.88"/>
    <n v="93232.320000000007"/>
    <n v="94767.39"/>
    <x v="1802"/>
    <x v="1"/>
    <x v="0"/>
    <n v="3.1322377877031293E-2"/>
    <n v="3.3005181085233648E-2"/>
    <n v="2.9565147254863589E-2"/>
    <n v="2.8361007424587026E-2"/>
    <n v="2.3377936811280753E-2"/>
    <n v="2.4912687713608328E-2"/>
    <n v="2.0557486242933742E-2"/>
    <n v="2.7361867093817938E-2"/>
    <n v="1.8569907340415526E-3"/>
    <n v="4.8292224262223016E-3"/>
    <x v="8"/>
    <x v="5"/>
  </r>
  <r>
    <x v="1815"/>
    <n v="94422.78"/>
    <n v="97962.86"/>
    <n v="93858.880000000005"/>
    <n v="97735.73"/>
    <x v="1803"/>
    <x v="1"/>
    <x v="2"/>
    <n v="1.6828032082023547E-3"/>
    <n v="-1.7572306221677048E-3"/>
    <n v="-2.9613704524442674E-3"/>
    <n v="-7.9444410657505404E-3"/>
    <n v="-6.4096901634229653E-3"/>
    <n v="-1.0764891634097551E-2"/>
    <n v="-3.9605107832133557E-3"/>
    <n v="-2.9465387142989741E-2"/>
    <n v="-2.6493155450808992E-2"/>
    <n v="-3.0362055141412658E-2"/>
    <x v="9"/>
    <x v="4"/>
  </r>
  <r>
    <x v="1816"/>
    <n v="98377.95"/>
    <n v="99913.03"/>
    <n v="97375.45"/>
    <n v="97900.2"/>
    <x v="1804"/>
    <x v="1"/>
    <x v="0"/>
    <n v="-3.4400338303700595E-3"/>
    <n v="-4.6441736606466222E-3"/>
    <n v="-9.6272442739528952E-3"/>
    <n v="-8.09249337162532E-3"/>
    <n v="-1.2447694842299906E-2"/>
    <n v="-5.6433139914157104E-3"/>
    <n v="-3.1148190351192095E-2"/>
    <n v="-2.8175958659011346E-2"/>
    <n v="-3.2044858349615013E-2"/>
    <n v="-5.1299467386174413E-2"/>
    <x v="9"/>
    <x v="4"/>
  </r>
  <r>
    <x v="1817"/>
    <n v="97359.79"/>
    <n v="98808.71"/>
    <n v="96874.21"/>
    <n v="97563.42"/>
    <x v="1805"/>
    <x v="0"/>
    <x v="0"/>
    <n v="-1.2041398302765627E-3"/>
    <n v="-6.1872104435828357E-3"/>
    <n v="-4.6524595412552605E-3"/>
    <n v="-9.0076610119298461E-3"/>
    <n v="-2.2032801610456509E-3"/>
    <n v="-2.7708156520822036E-2"/>
    <n v="-2.4735924828641287E-2"/>
    <n v="-2.8604824519244954E-2"/>
    <n v="-4.7859433555804354E-2"/>
    <n v="-4.1876993679556329E-2"/>
    <x v="9"/>
    <x v="5"/>
  </r>
  <r>
    <x v="1818"/>
    <n v="97297.13"/>
    <n v="97892.37"/>
    <n v="96748.89"/>
    <n v="97445.94"/>
    <x v="1806"/>
    <x v="0"/>
    <x v="0"/>
    <n v="-4.983070613306273E-3"/>
    <n v="-3.4483197109786978E-3"/>
    <n v="-7.8035211816532835E-3"/>
    <n v="-9.9914033076908826E-4"/>
    <n v="-2.6504016690545473E-2"/>
    <n v="-2.3531784998364724E-2"/>
    <n v="-2.7400684688968391E-2"/>
    <n v="-4.6655293725527791E-2"/>
    <n v="-4.0672853849279766E-2"/>
    <n v="-4.4944538238076981E-2"/>
    <x v="6"/>
    <x v="6"/>
  </r>
  <r>
    <x v="1819"/>
    <n v="97555.59"/>
    <n v="98479.77"/>
    <n v="96741.06"/>
    <n v="96960.36"/>
    <x v="1807"/>
    <x v="0"/>
    <x v="0"/>
    <n v="1.5347509023275752E-3"/>
    <n v="-2.8204505683470105E-3"/>
    <n v="3.9839302825371847E-3"/>
    <n v="-2.15209460772392E-2"/>
    <n v="-1.8548714385058451E-2"/>
    <n v="-2.2417614075662118E-2"/>
    <n v="-4.1672223112221518E-2"/>
    <n v="-3.5689783235973493E-2"/>
    <n v="-3.9961467624770708E-2"/>
    <n v="-5.3420497186561944E-2"/>
    <x v="7"/>
    <x v="4"/>
  </r>
  <r>
    <x v="1820"/>
    <n v="96372.96"/>
    <n v="97485.1"/>
    <n v="95879.54"/>
    <n v="97109.17"/>
    <x v="1808"/>
    <x v="1"/>
    <x v="0"/>
    <n v="-4.3552014706745856E-3"/>
    <n v="2.4491793802096096E-3"/>
    <n v="-2.3055696979566775E-2"/>
    <n v="-2.0083465287386026E-2"/>
    <n v="-2.3952364977989693E-2"/>
    <n v="-4.3206974014549093E-2"/>
    <n v="-3.7224534138301069E-2"/>
    <n v="-4.1496218527098283E-2"/>
    <n v="-5.4955248088889519E-2"/>
    <n v="-5.904794400984581E-2"/>
    <x v="8"/>
    <x v="4"/>
  </r>
  <r>
    <x v="1821"/>
    <n v="97430.28"/>
    <n v="97892.37"/>
    <n v="96412.12"/>
    <n v="96686.24"/>
    <x v="1809"/>
    <x v="0"/>
    <x v="0"/>
    <n v="6.8043808508841952E-3"/>
    <n v="-1.870049550889219E-2"/>
    <n v="-1.5728263816711441E-2"/>
    <n v="-1.9597163507315107E-2"/>
    <n v="-3.8851772543874508E-2"/>
    <n v="-3.2869332667626483E-2"/>
    <n v="-3.7141017056423697E-2"/>
    <n v="-5.0600046618214933E-2"/>
    <n v="-5.4692742539171224E-2"/>
    <n v="-4.8185928602042072E-2"/>
    <x v="9"/>
    <x v="5"/>
  </r>
  <r>
    <x v="1822"/>
    <n v="96177.16"/>
    <n v="97492.93"/>
    <n v="96028.35"/>
    <n v="97344.13"/>
    <x v="1810"/>
    <x v="1"/>
    <x v="0"/>
    <n v="-2.5504876359776385E-2"/>
    <n v="-2.2532644667595636E-2"/>
    <n v="-2.6401544358199303E-2"/>
    <n v="-4.5656153394758703E-2"/>
    <n v="-3.9673713518510678E-2"/>
    <n v="-4.3945397907307893E-2"/>
    <n v="-5.7404427469099129E-2"/>
    <n v="-6.1497123390055419E-2"/>
    <n v="-5.4990309452926267E-2"/>
    <n v="-4.4442503892175411E-2"/>
    <x v="8"/>
    <x v="6"/>
  </r>
  <r>
    <x v="1823"/>
    <n v="97163.99"/>
    <n v="97344.13"/>
    <n v="94861.38"/>
    <n v="94861.38"/>
    <x v="1811"/>
    <x v="0"/>
    <x v="0"/>
    <n v="2.972231692180749E-3"/>
    <n v="-8.9666799842291756E-4"/>
    <n v="-2.0151277034982318E-2"/>
    <n v="-1.4168837158734293E-2"/>
    <n v="-1.8440521547531508E-2"/>
    <n v="-3.1899551109322744E-2"/>
    <n v="-3.5992247030279034E-2"/>
    <n v="-2.9485433093149882E-2"/>
    <n v="-1.8937627532399026E-2"/>
    <n v="-2.3988122269586354E-2"/>
    <x v="9"/>
    <x v="7"/>
  </r>
  <r>
    <x v="1824"/>
    <n v="94634.25"/>
    <n v="95198.15"/>
    <n v="93811.89"/>
    <n v="95143.33"/>
    <x v="1812"/>
    <x v="1"/>
    <x v="0"/>
    <n v="-3.8688996906036666E-3"/>
    <n v="-2.3123508727163067E-2"/>
    <n v="-1.7141068850915042E-2"/>
    <n v="-2.1412753239712257E-2"/>
    <n v="-3.4871782801503493E-2"/>
    <n v="-3.8964478722459783E-2"/>
    <n v="-3.2457664785330631E-2"/>
    <n v="-2.1909859224579775E-2"/>
    <n v="-2.6960353961767103E-2"/>
    <n v="-3.8550919520744742E-2"/>
    <x v="9"/>
    <x v="8"/>
  </r>
  <r>
    <x v="1825"/>
    <n v="95605.42"/>
    <n v="95738.559999999998"/>
    <n v="94015.52"/>
    <n v="94775.23"/>
    <x v="1813"/>
    <x v="0"/>
    <x v="0"/>
    <n v="-1.92546090365594E-2"/>
    <n v="-1.3272169160311376E-2"/>
    <n v="-1.754385354910859E-2"/>
    <n v="-3.1002883110899826E-2"/>
    <n v="-3.5095579031856117E-2"/>
    <n v="-2.8588765094726964E-2"/>
    <n v="-1.8040959533976109E-2"/>
    <n v="-2.3091454271163436E-2"/>
    <n v="-3.4682019830141075E-2"/>
    <n v="-1.9018222626512427E-2"/>
    <x v="8"/>
    <x v="9"/>
  </r>
  <r>
    <x v="1826"/>
    <n v="94375.79"/>
    <n v="94563.76"/>
    <n v="92355.13"/>
    <n v="92950.37"/>
    <x v="1814"/>
    <x v="0"/>
    <x v="0"/>
    <n v="5.9824398762480246E-3"/>
    <n v="1.7107554874508102E-3"/>
    <n v="-1.1748274074340426E-2"/>
    <n v="-1.5840969995296716E-2"/>
    <n v="-9.3341560581675642E-3"/>
    <n v="1.2136495025832916E-3"/>
    <n v="-3.836845234604036E-3"/>
    <n v="-1.5427410793581675E-2"/>
    <n v="2.3638641004697369E-4"/>
    <n v="6.1355822970514673E-3"/>
    <x v="0"/>
    <x v="0"/>
  </r>
  <r>
    <x v="1827"/>
    <n v="93365.46"/>
    <n v="94579.42"/>
    <n v="92973.86"/>
    <n v="93506.44"/>
    <x v="1815"/>
    <x v="1"/>
    <x v="0"/>
    <n v="-4.2716843887972145E-3"/>
    <n v="-1.773071395058845E-2"/>
    <n v="-2.1823409871544741E-2"/>
    <n v="-1.5316595934415589E-2"/>
    <n v="-4.768790373664733E-3"/>
    <n v="-9.8192851108520607E-3"/>
    <n v="-2.14098506698297E-2"/>
    <n v="-5.746053466201051E-3"/>
    <n v="1.5314242080344265E-4"/>
    <n v="2.0801250338877697E-3"/>
    <x v="0"/>
    <x v="1"/>
  </r>
  <r>
    <x v="1828"/>
    <n v="93827.55"/>
    <n v="94305.3"/>
    <n v="92660.58"/>
    <n v="93107.01"/>
    <x v="1816"/>
    <x v="0"/>
    <x v="0"/>
    <n v="-1.3459029561791236E-2"/>
    <n v="-1.7551725482747527E-2"/>
    <n v="-1.1044911545618374E-2"/>
    <n v="-4.9710598486751856E-4"/>
    <n v="-5.5476007220548462E-3"/>
    <n v="-1.7138166281032485E-2"/>
    <n v="-1.4743690774038365E-3"/>
    <n v="4.4248268096006571E-3"/>
    <n v="6.3518094226849842E-3"/>
    <n v="1.2813053276719999E-2"/>
    <x v="0"/>
    <x v="2"/>
  </r>
  <r>
    <x v="1829"/>
    <n v="93263.65"/>
    <n v="93420.29"/>
    <n v="91744.23"/>
    <n v="91853.88"/>
    <x v="1817"/>
    <x v="0"/>
    <x v="0"/>
    <n v="-4.0926959209562908E-3"/>
    <n v="2.4141180161728615E-3"/>
    <n v="1.2961923576923717E-2"/>
    <n v="7.9114288397363897E-3"/>
    <n v="-3.6791367192412494E-3"/>
    <n v="1.1984660484387399E-2"/>
    <n v="1.7883856371391893E-2"/>
    <n v="1.981083898447622E-2"/>
    <n v="2.6272082838511235E-2"/>
    <n v="2.0346122181127857E-2"/>
    <x v="1"/>
    <x v="3"/>
  </r>
  <r>
    <x v="1830"/>
    <n v="92339.47"/>
    <n v="92637.08"/>
    <n v="91109.84"/>
    <n v="91477.95"/>
    <x v="1818"/>
    <x v="0"/>
    <x v="0"/>
    <n v="6.5068139371291522E-3"/>
    <n v="1.7054619497880008E-2"/>
    <n v="1.200412476069268E-2"/>
    <n v="4.1355920171504135E-4"/>
    <n v="1.607735640534369E-2"/>
    <n v="2.1976552292348184E-2"/>
    <n v="2.3903534905432511E-2"/>
    <n v="3.0364778759467526E-2"/>
    <n v="2.4438818102084148E-2"/>
    <n v="4.7335860997808066E-3"/>
    <x v="2"/>
    <x v="0"/>
  </r>
  <r>
    <x v="1831"/>
    <n v="91791.23"/>
    <n v="93302.81"/>
    <n v="91571.93"/>
    <n v="92073.18"/>
    <x v="1819"/>
    <x v="1"/>
    <x v="0"/>
    <n v="1.0547805560750856E-2"/>
    <n v="5.4973108235635282E-3"/>
    <n v="-6.0932547354141109E-3"/>
    <n v="9.5705424682145379E-3"/>
    <n v="1.5469738355219032E-2"/>
    <n v="1.7396720968303359E-2"/>
    <n v="2.3857964822338373E-2"/>
    <n v="1.7932004164954995E-2"/>
    <n v="-1.7732278373483457E-3"/>
    <n v="5.3213540326655373E-3"/>
    <x v="3"/>
    <x v="1"/>
  </r>
  <r>
    <x v="1832"/>
    <n v="91383.96"/>
    <n v="93099.17"/>
    <n v="91227.32"/>
    <n v="93044.35"/>
    <x v="1820"/>
    <x v="1"/>
    <x v="0"/>
    <n v="-5.0504947371873277E-3"/>
    <n v="-1.6641060296164967E-2"/>
    <n v="-9.7726309253631793E-4"/>
    <n v="4.9219327944681757E-3"/>
    <n v="6.8489154075525027E-3"/>
    <n v="1.3310159261587517E-2"/>
    <n v="7.3841986042041396E-3"/>
    <n v="-1.2321033398099202E-2"/>
    <n v="-5.2264515280853185E-3"/>
    <n v="-3.3740378868783893E-2"/>
    <x v="4"/>
    <x v="4"/>
  </r>
  <r>
    <x v="1833"/>
    <n v="93294.97"/>
    <n v="93631.75"/>
    <n v="91853.88"/>
    <n v="92574.43"/>
    <x v="1821"/>
    <x v="0"/>
    <x v="0"/>
    <n v="-1.1590565558977639E-2"/>
    <n v="4.0732316446510097E-3"/>
    <n v="9.9724275316555033E-3"/>
    <n v="1.189941014473983E-2"/>
    <n v="1.8360653998774845E-2"/>
    <n v="1.2434693341391467E-2"/>
    <n v="-7.2705386609118738E-3"/>
    <n v="-1.7595679089799088E-4"/>
    <n v="-2.8689884131596566E-2"/>
    <n v="-4.1120785399476167E-2"/>
    <x v="5"/>
    <x v="4"/>
  </r>
  <r>
    <x v="1834"/>
    <n v="92605.759999999995"/>
    <n v="93060.01"/>
    <n v="91501.440000000002"/>
    <n v="91501.440000000002"/>
    <x v="1822"/>
    <x v="0"/>
    <x v="0"/>
    <n v="1.5663797203628649E-2"/>
    <n v="2.1562993090633142E-2"/>
    <n v="2.3489975703717469E-2"/>
    <n v="2.9951219557752484E-2"/>
    <n v="2.4025258900369106E-2"/>
    <n v="4.3200268980657652E-3"/>
    <n v="1.1414608768079648E-2"/>
    <n v="-1.7099318572618927E-2"/>
    <n v="-2.9530219840498528E-2"/>
    <n v="-1.3708603740016923E-2"/>
    <x v="6"/>
    <x v="5"/>
  </r>
  <r>
    <x v="1835"/>
    <n v="91947.87"/>
    <n v="93099.17"/>
    <n v="91822.55"/>
    <n v="92934.7"/>
    <x v="1823"/>
    <x v="1"/>
    <x v="0"/>
    <n v="5.8991958870044936E-3"/>
    <n v="7.8261785000888207E-3"/>
    <n v="1.4287422354123835E-2"/>
    <n v="8.3614616967404576E-3"/>
    <n v="-1.1343770305562884E-2"/>
    <n v="-4.2491884355490006E-3"/>
    <n v="-3.2763115776247576E-2"/>
    <n v="-4.5194017044127177E-2"/>
    <n v="-2.9372400943645571E-2"/>
    <n v="-3.8063573353002145E-2"/>
    <x v="7"/>
    <x v="6"/>
  </r>
  <r>
    <x v="1836"/>
    <n v="93083.51"/>
    <n v="93749.23"/>
    <n v="92096.68"/>
    <n v="93482.94"/>
    <x v="1824"/>
    <x v="1"/>
    <x v="0"/>
    <n v="1.9269826130843271E-3"/>
    <n v="8.3882264671193418E-3"/>
    <n v="2.462265809735964E-3"/>
    <n v="-1.7242966192567377E-2"/>
    <n v="-1.0148384322553494E-2"/>
    <n v="-3.8662311663252069E-2"/>
    <n v="-5.1093212931131671E-2"/>
    <n v="-3.5271596830650065E-2"/>
    <n v="-4.3962769240006638E-2"/>
    <n v="-4.2921040455790704E-2"/>
    <x v="8"/>
    <x v="7"/>
  </r>
  <r>
    <x v="1837"/>
    <n v="93984.19"/>
    <n v="94642.08"/>
    <n v="93114.84"/>
    <n v="93663.08"/>
    <x v="1825"/>
    <x v="1"/>
    <x v="0"/>
    <n v="6.4612438540350148E-3"/>
    <n v="5.3528319665163693E-4"/>
    <n v="-1.9169948805651704E-2"/>
    <n v="-1.2075366935637821E-2"/>
    <n v="-4.0589294276336396E-2"/>
    <n v="-5.3020195544215998E-2"/>
    <n v="-3.7198579443734392E-2"/>
    <n v="-4.5889751853090965E-2"/>
    <n v="-4.4848023068875031E-2"/>
    <n v="-3.5222702107489789E-2"/>
    <x v="9"/>
    <x v="8"/>
  </r>
  <r>
    <x v="1838"/>
    <n v="93647.56"/>
    <n v="94570.85"/>
    <n v="93647.56"/>
    <n v="94268.26"/>
    <x v="1826"/>
    <x v="1"/>
    <x v="0"/>
    <n v="-5.9259606573833778E-3"/>
    <n v="-2.5631192659686719E-2"/>
    <n v="-1.8536610789672836E-2"/>
    <n v="-4.7050538130371411E-2"/>
    <n v="-5.9481439398251013E-2"/>
    <n v="-4.3659823297769407E-2"/>
    <n v="-5.235099570712598E-2"/>
    <n v="-5.1309266922910046E-2"/>
    <n v="-4.1683945961524804E-2"/>
    <n v="-5.7143804693379319E-2"/>
    <x v="9"/>
    <x v="9"/>
  </r>
  <r>
    <x v="1839"/>
    <n v="93895.84"/>
    <n v="94198.43"/>
    <n v="92918.24"/>
    <n v="93709.63"/>
    <x v="1827"/>
    <x v="0"/>
    <x v="0"/>
    <n v="-1.9705232002303341E-2"/>
    <n v="-1.2610650132289458E-2"/>
    <n v="-4.1124577472988033E-2"/>
    <n v="-5.3555478740867635E-2"/>
    <n v="-3.7733862640386029E-2"/>
    <n v="-4.6425035049742602E-2"/>
    <n v="-4.5383306265526668E-2"/>
    <n v="-3.5757985304141426E-2"/>
    <n v="-5.1217844035995941E-2"/>
    <n v="-2.1818946848819576E-2"/>
    <x v="8"/>
    <x v="0"/>
  </r>
  <r>
    <x v="1840"/>
    <n v="93414.8"/>
    <n v="93694.11"/>
    <n v="91863.06"/>
    <n v="91863.06"/>
    <x v="1828"/>
    <x v="0"/>
    <x v="0"/>
    <n v="7.094581870013883E-3"/>
    <n v="-2.1419345470684692E-2"/>
    <n v="-3.3850246738564294E-2"/>
    <n v="-1.8028630638082688E-2"/>
    <n v="-2.6719803047439261E-2"/>
    <n v="-2.5678074263223327E-2"/>
    <n v="-1.6052753301838085E-2"/>
    <n v="-3.15126120336926E-2"/>
    <n v="-2.1137148465162348E-3"/>
    <n v="-9.40186612024696E-3"/>
    <x v="9"/>
    <x v="1"/>
  </r>
  <r>
    <x v="1841"/>
    <n v="92150.13"/>
    <n v="92623.41"/>
    <n v="91591.5"/>
    <n v="92514.79"/>
    <x v="1829"/>
    <x v="1"/>
    <x v="0"/>
    <n v="-2.8513927340698575E-2"/>
    <n v="-4.0944828608578177E-2"/>
    <n v="-2.5123212508096571E-2"/>
    <n v="-3.3814384917453144E-2"/>
    <n v="-3.277265613323721E-2"/>
    <n v="-2.3147335171851968E-2"/>
    <n v="-3.8607193903706483E-2"/>
    <n v="-9.2082967165301177E-3"/>
    <n v="-1.6496447990260843E-2"/>
    <n v="4.4187787137685008E-3"/>
    <x v="0"/>
    <x v="2"/>
  </r>
  <r>
    <x v="1842"/>
    <n v="91428.57"/>
    <n v="91428.57"/>
    <n v="89698.38"/>
    <n v="89876.83"/>
    <x v="1830"/>
    <x v="0"/>
    <x v="0"/>
    <n v="-1.2430901267879602E-2"/>
    <n v="3.3907148326020042E-3"/>
    <n v="-5.3004575767545692E-3"/>
    <n v="-4.2587287925386352E-3"/>
    <n v="5.3665921688466067E-3"/>
    <n v="-1.0093266563007908E-2"/>
    <n v="1.9305630624168457E-2"/>
    <n v="1.2017479350437732E-2"/>
    <n v="3.2932706054467076E-2"/>
    <n v="1.5958010961923841E-2"/>
    <x v="1"/>
    <x v="3"/>
  </r>
  <r>
    <x v="1843"/>
    <n v="90482.01"/>
    <n v="90722.53"/>
    <n v="88759.58"/>
    <n v="88759.58"/>
    <x v="1831"/>
    <x v="0"/>
    <x v="0"/>
    <n v="1.5821616100481606E-2"/>
    <n v="7.1304436911250324E-3"/>
    <n v="8.1721724753409664E-3"/>
    <n v="1.7797493436726208E-2"/>
    <n v="2.3376347048716939E-3"/>
    <n v="3.1736531892048059E-2"/>
    <n v="2.4448380618317334E-2"/>
    <n v="4.5363607322346677E-2"/>
    <n v="2.8388912229803442E-2"/>
    <n v="7.4634416769675527E-3"/>
    <x v="2"/>
    <x v="9"/>
  </r>
  <r>
    <x v="1844"/>
    <n v="89799.24"/>
    <n v="91157.02"/>
    <n v="89799.24"/>
    <n v="90163.9"/>
    <x v="1832"/>
    <x v="1"/>
    <x v="0"/>
    <n v="-8.6911724093565734E-3"/>
    <n v="-7.6494436251406395E-3"/>
    <n v="1.9758773362446025E-3"/>
    <n v="-1.3483981395609912E-2"/>
    <n v="1.5914915791566453E-2"/>
    <n v="8.6267645178357277E-3"/>
    <n v="2.9541991221865072E-2"/>
    <n v="1.2567296129321837E-2"/>
    <n v="-8.3581744235140532E-3"/>
    <n v="-8.4450699022505793E-3"/>
    <x v="3"/>
    <x v="0"/>
  </r>
  <r>
    <x v="1845"/>
    <n v="89046.65"/>
    <n v="90388.91"/>
    <n v="88945.79"/>
    <n v="89380.27"/>
    <x v="1833"/>
    <x v="0"/>
    <x v="0"/>
    <n v="1.041728784215934E-3"/>
    <n v="1.0667049745601176E-2"/>
    <n v="-4.7928089862533385E-3"/>
    <n v="2.4606088200923026E-2"/>
    <n v="1.7317936927192301E-2"/>
    <n v="3.8233163631221645E-2"/>
    <n v="2.125846853867841E-2"/>
    <n v="3.3299798584252027E-4"/>
    <n v="2.4610250710599413E-4"/>
    <n v="-7.487035309341139E-3"/>
    <x v="4"/>
    <x v="4"/>
  </r>
  <r>
    <x v="1846"/>
    <n v="88573.37"/>
    <n v="89512.17"/>
    <n v="88208.71"/>
    <n v="89473.38"/>
    <x v="1834"/>
    <x v="1"/>
    <x v="0"/>
    <n v="9.625320961385242E-3"/>
    <n v="-5.8345377704692725E-3"/>
    <n v="2.3564359416707092E-2"/>
    <n v="1.6276208142976367E-2"/>
    <n v="3.7191434847005711E-2"/>
    <n v="2.0216739754462476E-2"/>
    <n v="-7.0873079837341368E-4"/>
    <n v="-7.9562627710993983E-4"/>
    <n v="-8.528764093557073E-3"/>
    <n v="-1.2240955585907098E-4"/>
    <x v="5"/>
    <x v="5"/>
  </r>
  <r>
    <x v="1847"/>
    <n v="89713.9"/>
    <n v="90334.59"/>
    <n v="89318.2"/>
    <n v="90334.59"/>
    <x v="1835"/>
    <x v="1"/>
    <x v="0"/>
    <n v="-1.5459858731854514E-2"/>
    <n v="1.393903845532185E-2"/>
    <n v="6.6508871815911252E-3"/>
    <n v="2.7566113885620469E-2"/>
    <n v="1.0591418793077234E-2"/>
    <n v="-1.0334051759758656E-2"/>
    <n v="-1.0420947238495182E-2"/>
    <n v="-1.8154085054942315E-2"/>
    <n v="-9.7477305172443129E-3"/>
    <n v="-3.6840518323833393E-2"/>
    <x v="6"/>
    <x v="4"/>
  </r>
  <r>
    <x v="1848"/>
    <n v="90699.25"/>
    <n v="90699.25"/>
    <n v="88798.37"/>
    <n v="88938.03"/>
    <x v="1836"/>
    <x v="0"/>
    <x v="0"/>
    <n v="2.9398897187176365E-2"/>
    <n v="2.211074591344564E-2"/>
    <n v="4.3025972617474983E-2"/>
    <n v="2.6051277524931749E-2"/>
    <n v="5.1258069720958588E-3"/>
    <n v="5.0389114933593326E-3"/>
    <n v="-2.6942263230878005E-3"/>
    <n v="5.7121282146102015E-3"/>
    <n v="-2.1380659591978879E-2"/>
    <n v="-3.4233173358461988E-2"/>
    <x v="7"/>
    <x v="4"/>
  </r>
  <r>
    <x v="1849"/>
    <n v="89186.31"/>
    <n v="91552.71"/>
    <n v="88945.79"/>
    <n v="91552.71"/>
    <x v="1837"/>
    <x v="1"/>
    <x v="0"/>
    <n v="-7.2881512737307252E-3"/>
    <n v="1.3627075430298619E-2"/>
    <n v="-3.3476196622446164E-3"/>
    <n v="-2.4273090215080506E-2"/>
    <n v="-2.4359985693817032E-2"/>
    <n v="-3.2093123510264165E-2"/>
    <n v="-2.3686768972566163E-2"/>
    <n v="-5.0779556779155244E-2"/>
    <n v="-6.3632070545638353E-2"/>
    <n v="-4.1118477634124462E-2"/>
    <x v="8"/>
    <x v="5"/>
  </r>
  <r>
    <x v="1850"/>
    <n v="90000.97"/>
    <n v="91032.88"/>
    <n v="89698.38"/>
    <n v="90885.46"/>
    <x v="1838"/>
    <x v="0"/>
    <x v="0"/>
    <n v="2.0915226704029344E-2"/>
    <n v="3.9405316114861089E-3"/>
    <n v="-1.6984938941349781E-2"/>
    <n v="-1.7071834420086307E-2"/>
    <n v="-2.480497223653344E-2"/>
    <n v="-1.6398617698835438E-2"/>
    <n v="-4.3491405505424519E-2"/>
    <n v="-5.6343919271907628E-2"/>
    <n v="-3.3830326360393737E-2"/>
    <n v="-3.7367352994597591E-2"/>
    <x v="9"/>
    <x v="6"/>
  </r>
  <r>
    <x v="1851"/>
    <n v="91056.15"/>
    <n v="93011.35"/>
    <n v="90660.46"/>
    <n v="92786.35"/>
    <x v="1839"/>
    <x v="1"/>
    <x v="0"/>
    <n v="-1.6974695092543235E-2"/>
    <n v="-3.7900165645379125E-2"/>
    <n v="-3.7987061124115651E-2"/>
    <n v="-4.5720198940562784E-2"/>
    <n v="-3.7313844402864782E-2"/>
    <n v="-6.4406632209453862E-2"/>
    <n v="-7.7259145975936971E-2"/>
    <n v="-5.474555306442308E-2"/>
    <n v="-5.8282579698626935E-2"/>
    <n v="-5.1715939520863174E-2"/>
    <x v="9"/>
    <x v="7"/>
  </r>
  <r>
    <x v="1852"/>
    <n v="92801.86"/>
    <n v="92933.759999999995"/>
    <n v="90823.39"/>
    <n v="91211.33"/>
    <x v="1840"/>
    <x v="0"/>
    <x v="0"/>
    <n v="-2.092547055283589E-2"/>
    <n v="-2.1012366031572416E-2"/>
    <n v="-2.8745503848019549E-2"/>
    <n v="-2.0339149310321547E-2"/>
    <n v="-4.7431937116910627E-2"/>
    <n v="-6.0284450883393736E-2"/>
    <n v="-3.7770857971879845E-2"/>
    <n v="-4.13078846060837E-2"/>
    <n v="-3.474124442831994E-2"/>
    <n v="-2.0811894733556935E-2"/>
    <x v="6"/>
    <x v="8"/>
  </r>
  <r>
    <x v="1853"/>
    <n v="90978.57"/>
    <n v="92095.82"/>
    <n v="89302.69"/>
    <n v="89302.69"/>
    <x v="1841"/>
    <x v="0"/>
    <x v="0"/>
    <n v="-8.6895478736526144E-5"/>
    <n v="-7.8200332951836593E-3"/>
    <n v="5.863212425143427E-4"/>
    <n v="-2.6506466564074738E-2"/>
    <n v="-3.9358980330557847E-2"/>
    <n v="-1.6845387419043956E-2"/>
    <n v="-2.038241405324781E-2"/>
    <n v="-1.381577387548405E-2"/>
    <n v="1.1357581927895488E-4"/>
    <n v="-1.2320184568990533E-2"/>
    <x v="7"/>
    <x v="9"/>
  </r>
  <r>
    <x v="1854"/>
    <n v="89147.51"/>
    <n v="90675.98"/>
    <n v="88557.85"/>
    <n v="89294.93"/>
    <x v="1842"/>
    <x v="0"/>
    <x v="0"/>
    <n v="-7.7331378164471332E-3"/>
    <n v="6.7321672125086884E-4"/>
    <n v="-2.6419571085338212E-2"/>
    <n v="-3.9272084851821321E-2"/>
    <n v="-1.675849194030743E-2"/>
    <n v="-2.0295518574511284E-2"/>
    <n v="-1.3728878396747524E-2"/>
    <n v="2.0047129801548103E-4"/>
    <n v="-1.2233289090254007E-2"/>
    <n v="-2.8785426911599021E-2"/>
    <x v="8"/>
    <x v="0"/>
  </r>
  <r>
    <x v="1855"/>
    <n v="89504.41"/>
    <n v="89907.87"/>
    <n v="88604.4"/>
    <n v="88604.4"/>
    <x v="1843"/>
    <x v="0"/>
    <x v="0"/>
    <n v="8.406354537698002E-3"/>
    <n v="-1.8686433268891078E-2"/>
    <n v="-3.1538947035374187E-2"/>
    <n v="-9.0253541238602963E-3"/>
    <n v="-1.2562380758064151E-2"/>
    <n v="-5.9957405803003905E-3"/>
    <n v="7.9336091144626142E-3"/>
    <n v="-4.5001512738068739E-3"/>
    <n v="-2.1052289095151888E-2"/>
    <n v="-1.1204569036484369E-2"/>
    <x v="9"/>
    <x v="1"/>
  </r>
  <r>
    <x v="1856"/>
    <n v="88169.919999999998"/>
    <n v="89713.9"/>
    <n v="87882.84"/>
    <n v="89349.24"/>
    <x v="1844"/>
    <x v="1"/>
    <x v="0"/>
    <n v="-2.709278780658908E-2"/>
    <n v="-3.9945301573072189E-2"/>
    <n v="-1.7431708661558298E-2"/>
    <n v="-2.0968735295762153E-2"/>
    <n v="-1.4402095117998392E-2"/>
    <n v="-4.7274542323538782E-4"/>
    <n v="-1.2906505811504876E-2"/>
    <n v="-2.945864363284989E-2"/>
    <n v="-1.9610923574182371E-2"/>
    <n v="7.1621423190983968E-3"/>
    <x v="0"/>
    <x v="2"/>
  </r>
  <r>
    <x v="1857"/>
    <n v="89535.45"/>
    <n v="89535.45"/>
    <n v="86928.52"/>
    <n v="86928.52"/>
    <x v="1845"/>
    <x v="0"/>
    <x v="0"/>
    <n v="-1.2852513766483109E-2"/>
    <n v="9.661079145030782E-3"/>
    <n v="6.1240525108269273E-3"/>
    <n v="1.2690692688590688E-2"/>
    <n v="2.6620042383353693E-2"/>
    <n v="1.4186281995084205E-2"/>
    <n v="-2.3658558262608098E-3"/>
    <n v="7.4818642324067097E-3"/>
    <n v="3.4254930125687477E-2"/>
    <n v="2.9765233725757456E-2"/>
    <x v="1"/>
    <x v="3"/>
  </r>
  <r>
    <x v="1858"/>
    <n v="86579.38"/>
    <n v="87533.7"/>
    <n v="85625.06"/>
    <n v="85811.27"/>
    <x v="1846"/>
    <x v="0"/>
    <x v="0"/>
    <n v="2.2513592911513891E-2"/>
    <n v="1.8976566277310036E-2"/>
    <n v="2.5543206455073797E-2"/>
    <n v="3.9472556149836802E-2"/>
    <n v="2.7038795761567314E-2"/>
    <n v="1.0486657940222299E-2"/>
    <n v="2.0334377998889819E-2"/>
    <n v="4.7107443892170586E-2"/>
    <n v="4.2617747492240565E-2"/>
    <n v="5.4326388857012575E-2"/>
    <x v="0"/>
    <x v="8"/>
  </r>
  <r>
    <x v="1859"/>
    <n v="86796.63"/>
    <n v="88270.78"/>
    <n v="86672.49"/>
    <n v="87743.19"/>
    <x v="1847"/>
    <x v="1"/>
    <x v="0"/>
    <n v="-3.5370266342038548E-3"/>
    <n v="3.0296135435599059E-3"/>
    <n v="1.6958963238322911E-2"/>
    <n v="4.5252028500534225E-3"/>
    <n v="-1.2026934971291592E-2"/>
    <n v="-2.1792149126240723E-3"/>
    <n v="2.4593850980656695E-2"/>
    <n v="2.0104154580726674E-2"/>
    <n v="3.1812795945498684E-2"/>
    <n v="1.8096470634569428E-2"/>
    <x v="1"/>
    <x v="9"/>
  </r>
  <r>
    <x v="1860"/>
    <n v="88014.74"/>
    <n v="88340.61"/>
    <n v="86982.83"/>
    <n v="87432.84"/>
    <x v="1848"/>
    <x v="0"/>
    <x v="0"/>
    <n v="6.5666401777637606E-3"/>
    <n v="2.0495989872526765E-2"/>
    <n v="8.0622294842572773E-3"/>
    <n v="-8.4899083370877371E-3"/>
    <n v="1.3578117215797825E-3"/>
    <n v="2.813087761486055E-2"/>
    <n v="2.3641181214930529E-2"/>
    <n v="3.5349822579702539E-2"/>
    <n v="2.1633497268773283E-2"/>
    <n v="2.2850450731142002E-2"/>
    <x v="2"/>
    <x v="0"/>
  </r>
  <r>
    <x v="1861"/>
    <n v="87813.02"/>
    <n v="88154.4"/>
    <n v="87518.18"/>
    <n v="88006.98"/>
    <x v="1849"/>
    <x v="1"/>
    <x v="0"/>
    <n v="1.3929349694763005E-2"/>
    <n v="1.4955893064935166E-3"/>
    <n v="-1.5056548514851498E-2"/>
    <n v="-5.2088284561839782E-3"/>
    <n v="2.1564237437096789E-2"/>
    <n v="1.7074541037166768E-2"/>
    <n v="2.8783182401938778E-2"/>
    <n v="1.5066857091009522E-2"/>
    <n v="1.6283810553378242E-2"/>
    <n v="2.0711234105942333E-2"/>
    <x v="3"/>
    <x v="1"/>
  </r>
  <r>
    <x v="1862"/>
    <n v="87797.5"/>
    <n v="89613.04"/>
    <n v="87533.7"/>
    <n v="89232.86"/>
    <x v="1850"/>
    <x v="1"/>
    <x v="0"/>
    <n v="-1.2433760388269488E-2"/>
    <n v="-2.8985898209614502E-2"/>
    <n v="-1.9138178150946983E-2"/>
    <n v="7.6348877423337846E-3"/>
    <n v="3.1451913424037636E-3"/>
    <n v="1.4853832707175774E-2"/>
    <n v="1.1375073962465176E-3"/>
    <n v="2.3544608586152371E-3"/>
    <n v="6.7818844111793286E-3"/>
    <n v="1.940071684640321E-2"/>
    <x v="0"/>
    <x v="2"/>
  </r>
  <r>
    <x v="1863"/>
    <n v="88914.75"/>
    <n v="89132"/>
    <n v="87774.22"/>
    <n v="88123.36"/>
    <x v="1851"/>
    <x v="0"/>
    <x v="0"/>
    <n v="-1.6552137821345014E-2"/>
    <n v="-6.7044177626774948E-3"/>
    <n v="2.0068648130603273E-2"/>
    <n v="1.5578951730673252E-2"/>
    <n v="2.7287593095445262E-2"/>
    <n v="1.3571267784516006E-2"/>
    <n v="1.4788221246884725E-2"/>
    <n v="1.9215644799448817E-2"/>
    <n v="3.1834477234672698E-2"/>
    <n v="4.1735470601301006E-2"/>
    <x v="0"/>
    <x v="3"/>
  </r>
  <r>
    <x v="1864"/>
    <n v="88100.09"/>
    <n v="89333.72"/>
    <n v="86664.73"/>
    <n v="86664.73"/>
    <x v="1852"/>
    <x v="0"/>
    <x v="0"/>
    <n v="9.8477200586675195E-3"/>
    <n v="3.6620785951948287E-2"/>
    <n v="3.2131089552018266E-2"/>
    <n v="4.3839730916790276E-2"/>
    <n v="3.012340560586102E-2"/>
    <n v="3.1340359068229739E-2"/>
    <n v="3.5767782620793831E-2"/>
    <n v="4.8386615056017712E-2"/>
    <n v="5.828760842264602E-2"/>
    <n v="6.3189516343246765E-2"/>
    <x v="0"/>
    <x v="3"/>
  </r>
  <r>
    <x v="1865"/>
    <n v="86897.49"/>
    <n v="88030.26"/>
    <n v="86439.72"/>
    <n v="87518.18"/>
    <x v="1853"/>
    <x v="1"/>
    <x v="0"/>
    <n v="2.6773065893280767E-2"/>
    <n v="2.2283369493350746E-2"/>
    <n v="3.3992010858122756E-2"/>
    <n v="2.02756855471935E-2"/>
    <n v="2.149263900956222E-2"/>
    <n v="2.5920062562126311E-2"/>
    <n v="3.8538894997350193E-2"/>
    <n v="4.8439888363978501E-2"/>
    <n v="5.3341796284579246E-2"/>
    <n v="5.2507767294754815E-2"/>
    <x v="1"/>
    <x v="0"/>
  </r>
  <r>
    <x v="1866"/>
    <n v="88526.82"/>
    <n v="89884.59"/>
    <n v="87968.19"/>
    <n v="89861.31"/>
    <x v="1854"/>
    <x v="1"/>
    <x v="0"/>
    <n v="-4.489696399930021E-3"/>
    <n v="7.218944964841989E-3"/>
    <n v="-6.497380346087267E-3"/>
    <n v="-5.2804268837185475E-3"/>
    <n v="-8.5300333115445603E-4"/>
    <n v="1.1765829104069425E-2"/>
    <n v="2.1666822470697733E-2"/>
    <n v="2.6568730391298478E-2"/>
    <n v="2.5734701401474047E-2"/>
    <n v="2.4566151250970614E-2"/>
    <x v="2"/>
    <x v="1"/>
  </r>
  <r>
    <x v="1867"/>
    <n v="90148.39"/>
    <n v="90311.32"/>
    <n v="87991.47"/>
    <n v="89457.86"/>
    <x v="1855"/>
    <x v="0"/>
    <x v="0"/>
    <n v="1.170864136477201E-2"/>
    <n v="-2.007683946157246E-3"/>
    <n v="-7.9073048378852651E-4"/>
    <n v="3.636693068775565E-3"/>
    <n v="1.6255525503999446E-2"/>
    <n v="2.6156518870627754E-2"/>
    <n v="3.1058426791228499E-2"/>
    <n v="3.0224397801404068E-2"/>
    <n v="2.9055847650900635E-2"/>
    <n v="3.3819369259340704E-2"/>
    <x v="0"/>
    <x v="2"/>
  </r>
  <r>
    <x v="1868"/>
    <n v="89814.76"/>
    <n v="90714.77"/>
    <n v="89194.07"/>
    <n v="90505.29"/>
    <x v="1856"/>
    <x v="1"/>
    <x v="0"/>
    <n v="-1.3716325310929256E-2"/>
    <n v="-1.2499371848560537E-2"/>
    <n v="-8.071948295996445E-3"/>
    <n v="4.5468841392274362E-3"/>
    <n v="1.4447877505855744E-2"/>
    <n v="1.9349785426456489E-2"/>
    <n v="1.8515756436632058E-2"/>
    <n v="1.7347206286128625E-2"/>
    <n v="2.2110727894568694E-2"/>
    <n v="2.1195749336676117E-2"/>
    <x v="1"/>
    <x v="3"/>
  </r>
  <r>
    <x v="1869"/>
    <n v="90466.49"/>
    <n v="90970.81"/>
    <n v="89132"/>
    <n v="89263.89"/>
    <x v="1857"/>
    <x v="0"/>
    <x v="0"/>
    <n v="1.2169534623687195E-3"/>
    <n v="5.644377014932811E-3"/>
    <n v="1.8263209450156692E-2"/>
    <n v="2.8164202816785E-2"/>
    <n v="3.3066110737385745E-2"/>
    <n v="3.2232081747561314E-2"/>
    <n v="3.1063531597057881E-2"/>
    <n v="3.582705320549795E-2"/>
    <n v="3.4912074647605373E-2"/>
    <n v="5.272764885178971E-2"/>
    <x v="0"/>
    <x v="3"/>
  </r>
  <r>
    <x v="1870"/>
    <n v="89744.93"/>
    <n v="90280.28"/>
    <n v="88775.1"/>
    <n v="89372.52"/>
    <x v="1858"/>
    <x v="1"/>
    <x v="0"/>
    <n v="4.4274235525640915E-3"/>
    <n v="1.7046255987787973E-2"/>
    <n v="2.6947249354416281E-2"/>
    <n v="3.1849157275017026E-2"/>
    <n v="3.1015128285192595E-2"/>
    <n v="2.9846578134689161E-2"/>
    <n v="3.461009974312923E-2"/>
    <n v="3.3695121185236654E-2"/>
    <n v="5.1510695389420991E-2"/>
    <n v="5.7563310350834729E-2"/>
    <x v="0"/>
    <x v="3"/>
  </r>
  <r>
    <x v="1871"/>
    <n v="89690.62"/>
    <n v="89830.28"/>
    <n v="88635.44"/>
    <n v="89768.21"/>
    <x v="1859"/>
    <x v="1"/>
    <x v="0"/>
    <n v="1.2618832435223881E-2"/>
    <n v="2.2519825801852189E-2"/>
    <n v="2.7421733722452935E-2"/>
    <n v="2.6587704732628503E-2"/>
    <n v="2.541915458212507E-2"/>
    <n v="3.0182676190565139E-2"/>
    <n v="2.9267697632672562E-2"/>
    <n v="4.7083271836856899E-2"/>
    <n v="5.3135886798270637E-2"/>
    <n v="5.8664325038507159E-2"/>
    <x v="0"/>
    <x v="3"/>
  </r>
  <r>
    <x v="1872"/>
    <n v="89589.759999999995"/>
    <n v="91032.88"/>
    <n v="89419.07"/>
    <n v="90900.98"/>
    <x v="1860"/>
    <x v="1"/>
    <x v="0"/>
    <n v="9.9009933666283079E-3"/>
    <n v="1.4802901287229053E-2"/>
    <n v="1.3968872297404622E-2"/>
    <n v="1.2800322146901189E-2"/>
    <n v="1.7563843755341257E-2"/>
    <n v="1.6648865197448681E-2"/>
    <n v="3.4464439401633018E-2"/>
    <n v="4.0517054363046756E-2"/>
    <n v="4.6045492603283278E-2"/>
    <n v="3.8930372402760538E-2"/>
    <x v="1"/>
    <x v="3"/>
  </r>
  <r>
    <x v="1873"/>
    <n v="90474.25"/>
    <n v="91932.89"/>
    <n v="90202.7"/>
    <n v="91800.99"/>
    <x v="1861"/>
    <x v="1"/>
    <x v="0"/>
    <n v="4.9019079206007454E-3"/>
    <n v="4.0678789307763141E-3"/>
    <n v="2.8993287802728807E-3"/>
    <n v="7.6628503887129495E-3"/>
    <n v="6.7478718308203733E-3"/>
    <n v="2.456344603500471E-2"/>
    <n v="3.0616060996418448E-2"/>
    <n v="3.614449923665497E-2"/>
    <n v="2.902937903613223E-2"/>
    <n v="2.8540821661598881E-2"/>
    <x v="2"/>
    <x v="1"/>
  </r>
  <r>
    <x v="1874"/>
    <n v="91940.65"/>
    <n v="92755.31"/>
    <n v="91413.05"/>
    <n v="92250.99"/>
    <x v="1862"/>
    <x v="1"/>
    <x v="0"/>
    <n v="-8.340289898244313E-4"/>
    <n v="-2.0025791403278648E-3"/>
    <n v="2.7609424681122041E-3"/>
    <n v="1.8459639102196279E-3"/>
    <n v="1.9661538114403965E-2"/>
    <n v="2.5714153075817703E-2"/>
    <n v="3.1242591316054225E-2"/>
    <n v="2.4127471115531485E-2"/>
    <n v="2.3638913740998135E-2"/>
    <n v="1.7772830128260697E-2"/>
    <x v="3"/>
    <x v="2"/>
  </r>
  <r>
    <x v="1875"/>
    <n v="92551.06"/>
    <n v="93020.39"/>
    <n v="91966.32"/>
    <n v="92174.05"/>
    <x v="1863"/>
    <x v="0"/>
    <x v="0"/>
    <n v="-1.1685501505034335E-3"/>
    <n v="3.5949714579366354E-3"/>
    <n v="2.6799929000440592E-3"/>
    <n v="2.0495567104228396E-2"/>
    <n v="2.6548182065642134E-2"/>
    <n v="3.2076620305878656E-2"/>
    <n v="2.4961500105355916E-2"/>
    <n v="2.4472942730822567E-2"/>
    <n v="1.8606859118085128E-2"/>
    <n v="2.2048941593427629E-2"/>
    <x v="4"/>
    <x v="3"/>
  </r>
  <r>
    <x v="1876"/>
    <n v="91873.99"/>
    <n v="93135.8"/>
    <n v="91673.94"/>
    <n v="92066.34"/>
    <x v="1864"/>
    <x v="0"/>
    <x v="0"/>
    <n v="4.7635216084400689E-3"/>
    <n v="3.8485430505474927E-3"/>
    <n v="2.1664117254731829E-2"/>
    <n v="2.7716732216145568E-2"/>
    <n v="3.3245170456382089E-2"/>
    <n v="2.6130050255859349E-2"/>
    <n v="2.5641492881326E-2"/>
    <n v="1.9775409268588562E-2"/>
    <n v="2.3217491743931062E-2"/>
    <n v="5.4089756108759102E-2"/>
    <x v="0"/>
    <x v="2"/>
  </r>
  <r>
    <x v="1877"/>
    <n v="92397.18"/>
    <n v="92935.76"/>
    <n v="91897.07"/>
    <n v="92504.9"/>
    <x v="1865"/>
    <x v="1"/>
    <x v="0"/>
    <n v="-9.1497855789257621E-4"/>
    <n v="1.6900595646291761E-2"/>
    <n v="2.2953210607705499E-2"/>
    <n v="2.848164884794202E-2"/>
    <n v="2.1366528647419281E-2"/>
    <n v="2.0877971272885931E-2"/>
    <n v="1.5011887660148493E-2"/>
    <n v="1.8453970135490994E-2"/>
    <n v="4.9326234500319033E-2"/>
    <n v="5.8754162205604366E-2"/>
    <x v="0"/>
    <x v="3"/>
  </r>
  <r>
    <x v="1878"/>
    <n v="92420.26"/>
    <n v="93012.7"/>
    <n v="91989.4"/>
    <n v="92420.26"/>
    <x v="1866"/>
    <x v="0"/>
    <x v="0"/>
    <n v="1.7815574204184337E-2"/>
    <n v="2.3868189165598075E-2"/>
    <n v="2.9396627405834597E-2"/>
    <n v="2.2281507205311857E-2"/>
    <n v="2.1792949830778507E-2"/>
    <n v="1.5926866218041069E-2"/>
    <n v="1.936894869338357E-2"/>
    <n v="5.0241213058211609E-2"/>
    <n v="5.9669140763496942E-2"/>
    <n v="4.5463064572713874E-2"/>
    <x v="1"/>
    <x v="8"/>
  </r>
  <r>
    <x v="1879"/>
    <n v="92681.86"/>
    <n v="94143.72"/>
    <n v="92566.45"/>
    <n v="94066.78"/>
    <x v="1867"/>
    <x v="1"/>
    <x v="0"/>
    <n v="6.0526149614137381E-3"/>
    <n v="1.158105320165026E-2"/>
    <n v="4.46593300112752E-3"/>
    <n v="3.9773756265941707E-3"/>
    <n v="-1.8887079861432676E-3"/>
    <n v="1.5533744891992329E-3"/>
    <n v="3.2425638854027272E-2"/>
    <n v="4.1853566559312605E-2"/>
    <n v="2.7647490368529537E-2"/>
    <n v="1.7934086840237784E-2"/>
    <x v="2"/>
    <x v="9"/>
  </r>
  <r>
    <x v="1880"/>
    <n v="94236.05"/>
    <n v="94890.03"/>
    <n v="93558.97"/>
    <n v="94636.13"/>
    <x v="1868"/>
    <x v="1"/>
    <x v="0"/>
    <n v="5.5284382402365218E-3"/>
    <n v="-1.5866819602862181E-3"/>
    <n v="-2.0752393348195675E-3"/>
    <n v="-7.9413229475570057E-3"/>
    <n v="-4.4992404722145052E-3"/>
    <n v="2.6373023892613534E-2"/>
    <n v="3.5800951597898867E-2"/>
    <n v="2.1594875407115799E-2"/>
    <n v="1.1881471878824046E-2"/>
    <n v="-3.2334888465419542E-3"/>
    <x v="3"/>
    <x v="0"/>
  </r>
  <r>
    <x v="1881"/>
    <n v="94259.13"/>
    <n v="95220.88"/>
    <n v="93966.76"/>
    <n v="95159.32"/>
    <x v="1869"/>
    <x v="1"/>
    <x v="0"/>
    <n v="-7.1151202005227399E-3"/>
    <n v="-7.6036775750560892E-3"/>
    <n v="-1.3469761187793527E-2"/>
    <n v="-1.0027678712451027E-2"/>
    <n v="2.0844585652377012E-2"/>
    <n v="3.0272513357662345E-2"/>
    <n v="1.6066437166879277E-2"/>
    <n v="6.3530336385875241E-3"/>
    <n v="-8.761927086778476E-3"/>
    <n v="-1.4149828547387333E-3"/>
    <x v="4"/>
    <x v="1"/>
  </r>
  <r>
    <x v="1882"/>
    <n v="93835.96"/>
    <n v="94520.72"/>
    <n v="93212.74"/>
    <n v="94482.25"/>
    <x v="1870"/>
    <x v="0"/>
    <x v="0"/>
    <n v="-4.8855737453334935E-4"/>
    <n v="-6.3546409872707876E-3"/>
    <n v="-2.9125585119282871E-3"/>
    <n v="2.7959705852899752E-2"/>
    <n v="3.7387633558185085E-2"/>
    <n v="2.3181557367402017E-2"/>
    <n v="1.3468153839110264E-2"/>
    <n v="-1.6468068862557361E-3"/>
    <n v="5.7001373457840065E-3"/>
    <n v="1.1859038144982459E-2"/>
    <x v="5"/>
    <x v="2"/>
  </r>
  <r>
    <x v="1883"/>
    <n v="94336.07"/>
    <n v="95013.14"/>
    <n v="94097.55"/>
    <n v="94436.09"/>
    <x v="1871"/>
    <x v="0"/>
    <x v="0"/>
    <n v="-5.8660836127374383E-3"/>
    <n v="-2.4240011373949377E-3"/>
    <n v="2.8448263227433102E-2"/>
    <n v="3.7876190932718434E-2"/>
    <n v="2.3670114741935366E-2"/>
    <n v="1.3956711213643613E-2"/>
    <n v="-1.1582495117223868E-3"/>
    <n v="6.1886947203173559E-3"/>
    <n v="1.2347595519515808E-2"/>
    <n v="9.4480462325166048E-3"/>
    <x v="6"/>
    <x v="3"/>
  </r>
  <r>
    <x v="1884"/>
    <n v="94489.95"/>
    <n v="94797.71"/>
    <n v="93281.99"/>
    <n v="93882.12"/>
    <x v="1872"/>
    <x v="0"/>
    <x v="0"/>
    <n v="3.4420824753425006E-3"/>
    <n v="3.431434684017054E-2"/>
    <n v="4.3742274545455873E-2"/>
    <n v="2.9536198354672805E-2"/>
    <n v="1.9822794826381052E-2"/>
    <n v="4.7078341010150515E-3"/>
    <n v="1.2054778333054794E-2"/>
    <n v="1.8213679132253247E-2"/>
    <n v="1.5314129845254043E-2"/>
    <n v="1.9272171516973136E-2"/>
    <x v="7"/>
    <x v="3"/>
  </r>
  <r>
    <x v="1885"/>
    <n v="93597.440000000002"/>
    <n v="94589.97"/>
    <n v="93551.28"/>
    <n v="94205.27"/>
    <x v="1873"/>
    <x v="1"/>
    <x v="0"/>
    <n v="3.0872264364828039E-2"/>
    <n v="4.0300192070113372E-2"/>
    <n v="2.6094115879330304E-2"/>
    <n v="1.6380712351038551E-2"/>
    <n v="1.265751625672551E-3"/>
    <n v="8.6126958577122936E-3"/>
    <n v="1.4771596656910746E-2"/>
    <n v="1.1872047369911543E-2"/>
    <n v="1.5830089041630635E-2"/>
    <n v="1.3014092247364051E-2"/>
    <x v="8"/>
    <x v="9"/>
  </r>
  <r>
    <x v="1886"/>
    <n v="96751.98"/>
    <n v="97459.83"/>
    <n v="96097.99"/>
    <n v="97113.600000000006"/>
    <x v="1874"/>
    <x v="1"/>
    <x v="2"/>
    <n v="9.4279277052853327E-3"/>
    <n v="-4.7781484854977352E-3"/>
    <n v="-1.4491552013789488E-2"/>
    <n v="-2.9606512739155488E-2"/>
    <n v="-2.2259568507115746E-2"/>
    <n v="-1.6100667707917293E-2"/>
    <n v="-1.9000216994916497E-2"/>
    <n v="-1.5042175323197404E-2"/>
    <n v="-1.7858172117463988E-2"/>
    <n v="-1.8745761873981914E-2"/>
    <x v="9"/>
    <x v="0"/>
  </r>
  <r>
    <x v="1887"/>
    <n v="96967.41"/>
    <n v="98298.47"/>
    <n v="96521.16"/>
    <n v="98029.18"/>
    <x v="1875"/>
    <x v="1"/>
    <x v="0"/>
    <n v="-1.4206076190783068E-2"/>
    <n v="-2.3919479719074821E-2"/>
    <n v="-3.9034440444440821E-2"/>
    <n v="-3.1687496212401078E-2"/>
    <n v="-2.5528595413202626E-2"/>
    <n v="-2.8428144700201829E-2"/>
    <n v="-2.4470103028482737E-2"/>
    <n v="-2.7286099822749321E-2"/>
    <n v="-2.8173689579267247E-2"/>
    <n v="-1.8725224073251168E-2"/>
    <x v="9"/>
    <x v="1"/>
  </r>
  <r>
    <x v="1888"/>
    <n v="97713.73"/>
    <n v="97821.45"/>
    <n v="96405.75"/>
    <n v="96636.57"/>
    <x v="1876"/>
    <x v="0"/>
    <x v="0"/>
    <n v="-9.713403528291753E-3"/>
    <n v="-2.4828364253657753E-2"/>
    <n v="-1.748142002161801E-2"/>
    <n v="-1.1322519222419558E-2"/>
    <n v="-1.4222068509418762E-2"/>
    <n v="-1.0264026837699669E-2"/>
    <n v="-1.3080023631966253E-2"/>
    <n v="-1.3967613388484179E-2"/>
    <n v="-4.5191478824680997E-3"/>
    <n v="-1.0999111007993556E-2"/>
    <x v="1"/>
    <x v="2"/>
  </r>
  <r>
    <x v="1889"/>
    <n v="96328.81"/>
    <n v="96882.78"/>
    <n v="95259.35"/>
    <n v="95697.9"/>
    <x v="1877"/>
    <x v="0"/>
    <x v="0"/>
    <n v="-1.5114960725366E-2"/>
    <n v="-7.7680164933262574E-3"/>
    <n v="-1.6091156941278051E-3"/>
    <n v="-4.5086649811270085E-3"/>
    <n v="-5.5062330940791604E-4"/>
    <n v="-3.3666201036745003E-3"/>
    <n v="-4.2542098601924261E-3"/>
    <n v="5.1942556458236533E-3"/>
    <n v="-1.2857074797018031E-3"/>
    <n v="-2.4130550564905873E-3"/>
    <x v="2"/>
    <x v="3"/>
  </r>
  <r>
    <x v="1890"/>
    <n v="95744.07"/>
    <n v="96221.1"/>
    <n v="94251.43"/>
    <n v="94251.43"/>
    <x v="1878"/>
    <x v="0"/>
    <x v="0"/>
    <n v="7.3469442320397427E-3"/>
    <n v="1.3505845031238195E-2"/>
    <n v="1.0606295744238992E-2"/>
    <n v="1.4564337415958084E-2"/>
    <n v="1.17483406216915E-2"/>
    <n v="1.0860750865173574E-2"/>
    <n v="2.0309216371189653E-2"/>
    <n v="1.3829253245664197E-2"/>
    <n v="1.2701905668875413E-2"/>
    <n v="9.0743334799479047E-3"/>
    <x v="3"/>
    <x v="3"/>
  </r>
  <r>
    <x v="1891"/>
    <n v="94482.25"/>
    <n v="95574.8"/>
    <n v="94351.46"/>
    <n v="94943.89"/>
    <x v="1879"/>
    <x v="1"/>
    <x v="0"/>
    <n v="6.1589007991984523E-3"/>
    <n v="3.2593515121992489E-3"/>
    <n v="7.2173931839183414E-3"/>
    <n v="4.4013963896517572E-3"/>
    <n v="3.5138066331338313E-3"/>
    <n v="1.2962272139149911E-2"/>
    <n v="6.4823090136244543E-3"/>
    <n v="5.3549614368356702E-3"/>
    <n v="1.7273892479081621E-3"/>
    <n v="8.52355281725381E-3"/>
    <x v="4"/>
    <x v="5"/>
  </r>
  <r>
    <x v="1892"/>
    <n v="95374.76"/>
    <n v="95759.46"/>
    <n v="94420.7"/>
    <n v="95528.639999999999"/>
    <x v="1880"/>
    <x v="1"/>
    <x v="0"/>
    <n v="-2.8995492869992034E-3"/>
    <n v="1.058492384719889E-3"/>
    <n v="-1.7575044095466952E-3"/>
    <n v="-2.645094166064621E-3"/>
    <n v="6.8033713399514584E-3"/>
    <n v="3.2340821442600198E-4"/>
    <n v="-8.0393936236278218E-4"/>
    <n v="-4.4315115512902903E-3"/>
    <n v="2.3646520180553576E-3"/>
    <n v="-1.4832444366086328E-2"/>
    <x v="5"/>
    <x v="4"/>
  </r>
  <r>
    <x v="1893"/>
    <n v="95328.59"/>
    <n v="95374.76"/>
    <n v="94420.7"/>
    <n v="95251.65"/>
    <x v="1881"/>
    <x v="0"/>
    <x v="0"/>
    <n v="3.9580416717190925E-3"/>
    <n v="1.1420448774525083E-3"/>
    <n v="2.5445512093458245E-4"/>
    <n v="9.7029206269506618E-3"/>
    <n v="3.2229575014252054E-3"/>
    <n v="2.0956099246364213E-3"/>
    <n v="-1.5319622642910868E-3"/>
    <n v="5.2642013050545611E-3"/>
    <n v="-1.1932895079087125E-2"/>
    <n v="-3.1474955419659278E-2"/>
    <x v="6"/>
    <x v="4"/>
  </r>
  <r>
    <x v="1894"/>
    <n v="95628.66"/>
    <n v="96167.24"/>
    <n v="95205.49"/>
    <n v="95628.66"/>
    <x v="1882"/>
    <x v="1"/>
    <x v="0"/>
    <n v="-2.8159967942665842E-3"/>
    <n v="-3.70358655078451E-3"/>
    <n v="5.7448789552315693E-3"/>
    <n v="-7.3508417029388706E-4"/>
    <n v="-1.8624317470826712E-3"/>
    <n v="-5.4900039360101793E-3"/>
    <n v="1.3061596333354686E-3"/>
    <n v="-1.5890936750806217E-2"/>
    <n v="-3.5432997091378371E-2"/>
    <n v="-2.7010050700095323E-2"/>
    <x v="7"/>
    <x v="5"/>
  </r>
  <r>
    <x v="1895"/>
    <n v="95482.47"/>
    <n v="95890.25"/>
    <n v="95097.77"/>
    <n v="95359.37"/>
    <x v="1883"/>
    <x v="0"/>
    <x v="0"/>
    <n v="-8.8758975651792582E-4"/>
    <n v="8.5608757494981536E-3"/>
    <n v="2.0809126239726972E-3"/>
    <n v="9.5356504718391299E-4"/>
    <n v="-2.6740071417435951E-3"/>
    <n v="4.1221564276020528E-3"/>
    <n v="-1.3074939956539633E-2"/>
    <n v="-3.2617000297111787E-2"/>
    <n v="-2.4194053905828738E-2"/>
    <n v="-4.3380220776252143E-2"/>
    <x v="8"/>
    <x v="4"/>
  </r>
  <r>
    <x v="1896"/>
    <n v="95105.47"/>
    <n v="95336.29"/>
    <n v="94459.17"/>
    <n v="95274.73"/>
    <x v="1884"/>
    <x v="0"/>
    <x v="0"/>
    <n v="9.4484655060160794E-3"/>
    <n v="2.968502380490623E-3"/>
    <n v="1.8411548037018388E-3"/>
    <n v="-1.7864173852256693E-3"/>
    <n v="5.0097461841199786E-3"/>
    <n v="-1.2187350200021707E-2"/>
    <n v="-3.1729410540593861E-2"/>
    <n v="-2.3306464149310813E-2"/>
    <n v="-4.2492631019734217E-2"/>
    <n v="-3.1531519235264982E-2"/>
    <x v="9"/>
    <x v="5"/>
  </r>
  <r>
    <x v="1897"/>
    <n v="95274.73"/>
    <n v="96251.87"/>
    <n v="95020.83"/>
    <n v="96174.93"/>
    <x v="1885"/>
    <x v="1"/>
    <x v="0"/>
    <n v="-6.4799631255254564E-3"/>
    <n v="-7.6073107023142406E-3"/>
    <n v="-1.1234882891241749E-2"/>
    <n v="-4.4387193218961007E-3"/>
    <n v="-2.1635815706037786E-2"/>
    <n v="-4.117787604660994E-2"/>
    <n v="-3.2754929655326892E-2"/>
    <n v="-5.1941096525750297E-2"/>
    <n v="-4.0979984741281061E-2"/>
    <n v="-3.3807270388839017E-2"/>
    <x v="6"/>
    <x v="6"/>
  </r>
  <r>
    <x v="1898"/>
    <n v="96290.34"/>
    <n v="96398.06"/>
    <n v="95328.59"/>
    <n v="95551.72"/>
    <x v="1886"/>
    <x v="0"/>
    <x v="0"/>
    <n v="-1.1273475767887842E-3"/>
    <n v="-4.7549197657162923E-3"/>
    <n v="2.0412438036293556E-3"/>
    <n v="-1.515585258051233E-2"/>
    <n v="-3.4697912921084484E-2"/>
    <n v="-2.6274966529801436E-2"/>
    <n v="-4.546113340022484E-2"/>
    <n v="-3.4500021615755605E-2"/>
    <n v="-2.7327307263313561E-2"/>
    <n v="-4.0411097333732271E-2"/>
    <x v="7"/>
    <x v="7"/>
  </r>
  <r>
    <x v="1899"/>
    <n v="95813.31"/>
    <n v="95813.31"/>
    <n v="95343.98"/>
    <n v="95444"/>
    <x v="1887"/>
    <x v="0"/>
    <x v="0"/>
    <n v="-3.6275721889275081E-3"/>
    <n v="3.1685913804181398E-3"/>
    <n v="-1.4028505003723546E-2"/>
    <n v="-3.35705653442957E-2"/>
    <n v="-2.5147618953012651E-2"/>
    <n v="-4.4333785823436056E-2"/>
    <n v="-3.3372674038966821E-2"/>
    <n v="-2.6199959686524776E-2"/>
    <n v="-3.9283749756943487E-2"/>
    <n v="-4.4150319590230303E-2"/>
    <x v="8"/>
    <x v="8"/>
  </r>
  <r>
    <x v="1900"/>
    <n v="95482.47"/>
    <n v="95674.82"/>
    <n v="94836.18"/>
    <n v="95097.77"/>
    <x v="1888"/>
    <x v="0"/>
    <x v="0"/>
    <n v="6.7961635693456479E-3"/>
    <n v="-1.0400932814796038E-2"/>
    <n v="-2.9942993155368192E-2"/>
    <n v="-2.1520046764085143E-2"/>
    <n v="-4.0706213634508548E-2"/>
    <n v="-2.9745101850039313E-2"/>
    <n v="-2.2572387497597268E-2"/>
    <n v="-3.5656177568015979E-2"/>
    <n v="-4.0522747401302794E-2"/>
    <n v="-4.6424943524996265E-2"/>
    <x v="9"/>
    <x v="4"/>
  </r>
  <r>
    <x v="1901"/>
    <n v="95213.18"/>
    <n v="95744.07"/>
    <n v="94874.65"/>
    <n v="95744.07"/>
    <x v="1889"/>
    <x v="1"/>
    <x v="0"/>
    <n v="-1.7197096384141686E-2"/>
    <n v="-3.673915672471384E-2"/>
    <n v="-2.8316210333430791E-2"/>
    <n v="-4.7502377203854196E-2"/>
    <n v="-3.6541265419384961E-2"/>
    <n v="-2.9368551066942916E-2"/>
    <n v="-4.2452341137361627E-2"/>
    <n v="-4.7318910970648442E-2"/>
    <n v="-5.3221107094341913E-2"/>
    <n v="-6.4247407856532712E-2"/>
    <x v="9"/>
    <x v="4"/>
  </r>
  <r>
    <x v="1902"/>
    <n v="95559.41"/>
    <n v="96036.44"/>
    <n v="93712.85"/>
    <n v="94097.55"/>
    <x v="1890"/>
    <x v="0"/>
    <x v="0"/>
    <n v="-1.9542060340572154E-2"/>
    <n v="-1.1119113949289106E-2"/>
    <n v="-3.030528081971251E-2"/>
    <n v="-1.9344169035243275E-2"/>
    <n v="-1.217145468280123E-2"/>
    <n v="-2.5255244753219941E-2"/>
    <n v="-3.0121814586506757E-2"/>
    <n v="-3.6024010710200227E-2"/>
    <n v="-4.7050311472391027E-2"/>
    <n v="-4.3619777445608854E-2"/>
    <x v="8"/>
    <x v="5"/>
  </r>
  <r>
    <x v="1903"/>
    <n v="94482.25"/>
    <n v="94536.11"/>
    <n v="92112.5"/>
    <n v="92258.69"/>
    <x v="1891"/>
    <x v="0"/>
    <x v="0"/>
    <n v="8.4229463912830482E-3"/>
    <n v="-1.0763220479140356E-2"/>
    <n v="1.9789130532887889E-4"/>
    <n v="7.3706056577709234E-3"/>
    <n v="-5.7131844126477871E-3"/>
    <n v="-1.0579754245934603E-2"/>
    <n v="-1.6481950369628073E-2"/>
    <n v="-2.7508251131818873E-2"/>
    <n v="-2.40777171050367E-2"/>
    <n v="-2.2039719661364976E-2"/>
    <x v="9"/>
    <x v="6"/>
  </r>
  <r>
    <x v="1904"/>
    <n v="92174.05"/>
    <n v="93128.11"/>
    <n v="91858.6"/>
    <n v="93035.78"/>
    <x v="1892"/>
    <x v="1"/>
    <x v="0"/>
    <n v="-1.9186166870423405E-2"/>
    <n v="-8.2250550859541693E-3"/>
    <n v="-1.0523407335121249E-3"/>
    <n v="-1.4136130803930835E-2"/>
    <n v="-1.9002700637217651E-2"/>
    <n v="-2.4904896760911122E-2"/>
    <n v="-3.5931197523101921E-2"/>
    <n v="-3.2500663496319748E-2"/>
    <n v="-3.0462666052648024E-2"/>
    <n v="-3.6733840467746304E-2"/>
    <x v="7"/>
    <x v="4"/>
  </r>
  <r>
    <x v="1905"/>
    <n v="93251.21"/>
    <n v="93320.46"/>
    <n v="91135.37"/>
    <n v="91250.78"/>
    <x v="1893"/>
    <x v="0"/>
    <x v="0"/>
    <n v="1.0961111784469235E-2"/>
    <n v="1.813382613691128E-2"/>
    <n v="5.0500360664925692E-3"/>
    <n v="1.834662332057535E-4"/>
    <n v="-5.7187298904877171E-3"/>
    <n v="-1.6745030652678516E-2"/>
    <n v="-1.3314496625896344E-2"/>
    <n v="-1.127649918222462E-2"/>
    <n v="-1.7547673597322899E-2"/>
    <n v="-2.3176231817139792E-2"/>
    <x v="8"/>
    <x v="4"/>
  </r>
  <r>
    <x v="1906"/>
    <n v="91220"/>
    <n v="92250.99"/>
    <n v="90881.46"/>
    <n v="92250.99"/>
    <x v="1894"/>
    <x v="1"/>
    <x v="0"/>
    <n v="7.1727143524420445E-3"/>
    <n v="-5.911075717976666E-3"/>
    <n v="-1.0777645551263482E-2"/>
    <n v="-1.6679841674956952E-2"/>
    <n v="-2.7706142437147752E-2"/>
    <n v="-2.4275608410365579E-2"/>
    <n v="-2.2237610966693855E-2"/>
    <n v="-2.8508785381792134E-2"/>
    <n v="-3.4137343601609027E-2"/>
    <n v="-3.9797649622982267E-2"/>
    <x v="9"/>
    <x v="4"/>
  </r>
  <r>
    <x v="1907"/>
    <n v="92250.99"/>
    <n v="93205.05"/>
    <n v="91881.68"/>
    <n v="92912.68"/>
    <x v="1895"/>
    <x v="1"/>
    <x v="0"/>
    <n v="-1.308379007041871E-2"/>
    <n v="-1.7950359903705526E-2"/>
    <n v="-2.3852556027398997E-2"/>
    <n v="-3.4878856789589796E-2"/>
    <n v="-3.1448322762807623E-2"/>
    <n v="-2.9410325319135899E-2"/>
    <n v="-3.5681499734234179E-2"/>
    <n v="-4.1310057954051072E-2"/>
    <n v="-4.6970363975424312E-2"/>
    <n v="-5.3094242679411874E-2"/>
    <x v="9"/>
    <x v="4"/>
  </r>
  <r>
    <x v="1908"/>
    <n v="92474.12"/>
    <n v="92574.14"/>
    <n v="91143.06"/>
    <n v="91697.03"/>
    <x v="1896"/>
    <x v="0"/>
    <x v="0"/>
    <n v="-4.8665698332868157E-3"/>
    <n v="-1.0768765956980286E-2"/>
    <n v="-2.1795066719171086E-2"/>
    <n v="-1.8364532692388913E-2"/>
    <n v="-1.6326535248717189E-2"/>
    <n v="-2.2597709663815468E-2"/>
    <n v="-2.8226267883632361E-2"/>
    <n v="-3.3886573905005601E-2"/>
    <n v="-4.0010452608993163E-2"/>
    <n v="-6.2487308108386208E-2"/>
    <x v="9"/>
    <x v="4"/>
  </r>
  <r>
    <x v="1909"/>
    <n v="91935.54"/>
    <n v="92304.85"/>
    <n v="90989.18"/>
    <n v="91250.78"/>
    <x v="1897"/>
    <x v="0"/>
    <x v="0"/>
    <n v="-5.9021961236934706E-3"/>
    <n v="-1.692849688588427E-2"/>
    <n v="-1.3497962859102097E-2"/>
    <n v="-1.1459965415430373E-2"/>
    <n v="-1.7731139830528653E-2"/>
    <n v="-2.3359698050345545E-2"/>
    <n v="-2.9020004071718786E-2"/>
    <n v="-3.5143882775706348E-2"/>
    <n v="-5.7620738275099392E-2"/>
    <n v="-5.7088021733141647E-2"/>
    <x v="9"/>
    <x v="5"/>
  </r>
  <r>
    <x v="1910"/>
    <n v="91196.92"/>
    <n v="91766.27"/>
    <n v="90112.06"/>
    <n v="90712.2"/>
    <x v="1898"/>
    <x v="0"/>
    <x v="0"/>
    <n v="-1.1026300762190799E-2"/>
    <n v="-7.5957667354086267E-3"/>
    <n v="-5.5577692917369026E-3"/>
    <n v="-1.1828943706835182E-2"/>
    <n v="-1.7457501926652075E-2"/>
    <n v="-2.3117807948025315E-2"/>
    <n v="-2.9241686652012877E-2"/>
    <n v="-5.1718542151405922E-2"/>
    <n v="-5.1185825609448177E-2"/>
    <n v="-4.1425368183767519E-2"/>
    <x v="7"/>
    <x v="6"/>
  </r>
  <r>
    <x v="1911"/>
    <n v="90819.91"/>
    <n v="91466.21"/>
    <n v="89373.440000000002"/>
    <n v="89711.98"/>
    <x v="1899"/>
    <x v="0"/>
    <x v="0"/>
    <n v="3.4305340267821727E-3"/>
    <n v="5.4685314704538968E-3"/>
    <n v="-8.0264294464438279E-4"/>
    <n v="-6.4312011644612754E-3"/>
    <n v="-1.2091507185834516E-2"/>
    <n v="-1.8215385889822078E-2"/>
    <n v="-4.0692241389215122E-2"/>
    <n v="-4.0159524847257377E-2"/>
    <n v="-3.039906742157672E-2"/>
    <n v="-3.6022995347383735E-2"/>
    <x v="8"/>
    <x v="7"/>
  </r>
  <r>
    <x v="1912"/>
    <n v="89758.14"/>
    <n v="90242.86"/>
    <n v="89181.09"/>
    <n v="90019.74"/>
    <x v="1900"/>
    <x v="1"/>
    <x v="0"/>
    <n v="2.0379974436717241E-3"/>
    <n v="-4.2331769714265555E-3"/>
    <n v="-9.8617351912434481E-3"/>
    <n v="-1.5522041212616688E-2"/>
    <n v="-2.164591991660425E-2"/>
    <n v="-4.4122775415997295E-2"/>
    <n v="-4.359005887403955E-2"/>
    <n v="-3.3829601448358892E-2"/>
    <n v="-3.9453529374165908E-2"/>
    <n v="-2.4695717710477516E-2"/>
    <x v="9"/>
    <x v="8"/>
  </r>
  <r>
    <x v="1913"/>
    <n v="90325.51"/>
    <n v="90585.42"/>
    <n v="89874.49"/>
    <n v="90203.199999999997"/>
    <x v="1901"/>
    <x v="1"/>
    <x v="0"/>
    <n v="-6.2711744150982796E-3"/>
    <n v="-1.1899732634915172E-2"/>
    <n v="-1.7560038656288413E-2"/>
    <n v="-2.3683917360275974E-2"/>
    <n v="-4.6160772859669019E-2"/>
    <n v="-4.5628056317711274E-2"/>
    <n v="-3.5867598892030617E-2"/>
    <n v="-4.1491526817837632E-2"/>
    <n v="-2.673371515414924E-2"/>
    <n v="-2.5166158830916552E-2"/>
    <x v="9"/>
    <x v="9"/>
  </r>
  <r>
    <x v="1914"/>
    <n v="89629.87"/>
    <n v="89843.92"/>
    <n v="88980.11"/>
    <n v="89637.52"/>
    <x v="1902"/>
    <x v="0"/>
    <x v="0"/>
    <n v="-5.6285582198168926E-3"/>
    <n v="-1.1288864241190133E-2"/>
    <n v="-1.7412742945177695E-2"/>
    <n v="-3.988959844457074E-2"/>
    <n v="-3.9356881902612995E-2"/>
    <n v="-2.9596424476932337E-2"/>
    <n v="-3.5220352402739352E-2"/>
    <n v="-2.0462540739050961E-2"/>
    <n v="-1.8894984415818272E-2"/>
    <n v="-2.072089992710302E-2"/>
    <x v="9"/>
    <x v="0"/>
  </r>
  <r>
    <x v="1915"/>
    <n v="89362.32"/>
    <n v="90096.18"/>
    <n v="89025.97"/>
    <n v="89132.99"/>
    <x v="1903"/>
    <x v="0"/>
    <x v="0"/>
    <n v="-5.6603060213732403E-3"/>
    <n v="-1.1784184725360802E-2"/>
    <n v="-3.4261040224753847E-2"/>
    <n v="-3.3728323682796102E-2"/>
    <n v="-2.3967866257115444E-2"/>
    <n v="-2.959179418292246E-2"/>
    <n v="-1.4833982519234068E-2"/>
    <n v="-1.326642619600138E-2"/>
    <n v="-1.5092341707286128E-2"/>
    <n v="-1.7531349143843022E-2"/>
    <x v="9"/>
    <x v="1"/>
  </r>
  <r>
    <x v="1916"/>
    <n v="89201.79"/>
    <n v="89240.01"/>
    <n v="88422.07"/>
    <n v="88628.47"/>
    <x v="1904"/>
    <x v="0"/>
    <x v="0"/>
    <n v="-6.123878703987562E-3"/>
    <n v="-2.8600734203380607E-2"/>
    <n v="-2.8068017661422862E-2"/>
    <n v="-1.8307560235742204E-2"/>
    <n v="-2.3931488161549219E-2"/>
    <n v="-9.1736764978608276E-3"/>
    <n v="-7.6061201746281393E-3"/>
    <n v="-9.4320356859128873E-3"/>
    <n v="-1.1871043122469782E-2"/>
    <n v="-2.392135395839412E-2"/>
    <x v="9"/>
    <x v="2"/>
  </r>
  <r>
    <x v="1917"/>
    <n v="88704.91"/>
    <n v="89438.77"/>
    <n v="87986.34"/>
    <n v="88085.72"/>
    <x v="1905"/>
    <x v="0"/>
    <x v="0"/>
    <n v="-2.2476855499393045E-2"/>
    <n v="-2.19441389574353E-2"/>
    <n v="-1.2183681531754642E-2"/>
    <n v="-1.7807609457561657E-2"/>
    <n v="-3.0497977938732657E-3"/>
    <n v="-1.4822414706405773E-3"/>
    <n v="-3.3081569819253254E-3"/>
    <n v="-5.7471644184822201E-3"/>
    <n v="-1.7797475254406558E-2"/>
    <n v="-2.5398640964582775E-2"/>
    <x v="4"/>
    <x v="4"/>
  </r>
  <r>
    <x v="1918"/>
    <n v="88162.16"/>
    <n v="88636.11"/>
    <n v="86105.83"/>
    <n v="86105.83"/>
    <x v="1906"/>
    <x v="0"/>
    <x v="0"/>
    <n v="5.3271654195774509E-4"/>
    <n v="1.0293173967638403E-2"/>
    <n v="4.6692460418313875E-3"/>
    <n v="1.9427057705519779E-2"/>
    <n v="2.0994614028752467E-2"/>
    <n v="1.9168698517467719E-2"/>
    <n v="1.6729691080910825E-2"/>
    <n v="4.6793802449864863E-3"/>
    <n v="-2.9217854651897301E-3"/>
    <n v="3.2258075712590095E-2"/>
    <x v="0"/>
    <x v="5"/>
  </r>
  <r>
    <x v="1919"/>
    <n v="85876.5"/>
    <n v="86495.7"/>
    <n v="85287.89"/>
    <n v="86151.7"/>
    <x v="1907"/>
    <x v="1"/>
    <x v="0"/>
    <n v="9.7604574256806576E-3"/>
    <n v="4.1365294998736424E-3"/>
    <n v="1.8894341163562034E-2"/>
    <n v="2.0461897486794722E-2"/>
    <n v="1.8635981975509974E-2"/>
    <n v="1.6196974538953079E-2"/>
    <n v="4.1466637030287412E-3"/>
    <n v="-3.4545020071474752E-3"/>
    <n v="3.172535917063235E-2"/>
    <n v="4.8674570848946885E-2"/>
    <x v="0"/>
    <x v="6"/>
  </r>
  <r>
    <x v="1920"/>
    <n v="86763.25"/>
    <n v="87298.35"/>
    <n v="86281.65"/>
    <n v="86992.58"/>
    <x v="1908"/>
    <x v="1"/>
    <x v="0"/>
    <n v="-5.6239279258070152E-3"/>
    <n v="9.1338837378813764E-3"/>
    <n v="1.0701440061114065E-2"/>
    <n v="8.8755245498293167E-3"/>
    <n v="6.4365171132724219E-3"/>
    <n v="-5.6137937226519163E-3"/>
    <n v="-1.3214959432828133E-2"/>
    <n v="2.1964901744951693E-2"/>
    <n v="3.8914113423266228E-2"/>
    <n v="3.3922529568763515E-2"/>
    <x v="1"/>
    <x v="7"/>
  </r>
  <r>
    <x v="1921"/>
    <n v="87420.66"/>
    <n v="87909.9"/>
    <n v="86503.34"/>
    <n v="86503.34"/>
    <x v="1909"/>
    <x v="0"/>
    <x v="0"/>
    <n v="1.4757811663688392E-2"/>
    <n v="1.632536798692108E-2"/>
    <n v="1.4499452475636332E-2"/>
    <n v="1.2060445039079437E-2"/>
    <n v="1.0134203155098831E-5"/>
    <n v="-7.5910315070211176E-3"/>
    <n v="2.7588829670758708E-2"/>
    <n v="4.4538041349073243E-2"/>
    <n v="3.954645749457053E-2"/>
    <n v="4.1332007519724767E-2"/>
    <x v="2"/>
    <x v="8"/>
  </r>
  <r>
    <x v="1922"/>
    <n v="86388.68"/>
    <n v="87886.97"/>
    <n v="86075.26"/>
    <n v="87779.94"/>
    <x v="1910"/>
    <x v="1"/>
    <x v="0"/>
    <n v="1.5675563232326883E-3"/>
    <n v="-2.5835918805205971E-4"/>
    <n v="-2.6973666246089545E-3"/>
    <n v="-1.4747677460533293E-2"/>
    <n v="-2.2348843170709509E-2"/>
    <n v="1.2831018007070316E-2"/>
    <n v="2.9780229685384851E-2"/>
    <n v="2.4788645830882139E-2"/>
    <n v="2.6574195856036376E-2"/>
    <n v="1.8256480768366945E-2"/>
    <x v="3"/>
    <x v="9"/>
  </r>
  <r>
    <x v="1923"/>
    <n v="87703.5"/>
    <n v="88360.91"/>
    <n v="87099.6"/>
    <n v="87917.54"/>
    <x v="1911"/>
    <x v="1"/>
    <x v="0"/>
    <n v="-1.825915511284748E-3"/>
    <n v="-4.2649229478416428E-3"/>
    <n v="-1.6315233783765981E-2"/>
    <n v="-2.3916399493942198E-2"/>
    <n v="1.1263461683837628E-2"/>
    <n v="2.8212673362152163E-2"/>
    <n v="2.3221089507649451E-2"/>
    <n v="2.5006639532803687E-2"/>
    <n v="1.6688924445134257E-2"/>
    <n v="1.539981014102576E-3"/>
    <x v="4"/>
    <x v="0"/>
  </r>
  <r>
    <x v="1924"/>
    <n v="87757.01"/>
    <n v="88934.24"/>
    <n v="87466.53"/>
    <n v="87757.01"/>
    <x v="1912"/>
    <x v="0"/>
    <x v="0"/>
    <n v="-2.4390074365568948E-3"/>
    <n v="-1.4489318272481233E-2"/>
    <n v="-2.209048398265745E-2"/>
    <n v="1.3089377195122376E-2"/>
    <n v="3.0038588873436911E-2"/>
    <n v="2.5047005018934199E-2"/>
    <n v="2.6832555044088435E-2"/>
    <n v="1.8514839956419005E-2"/>
    <n v="3.3658965253873241E-3"/>
    <n v="6.3500676931615985E-5"/>
    <x v="5"/>
    <x v="1"/>
  </r>
  <r>
    <x v="1925"/>
    <n v="87535.33"/>
    <n v="87672.92"/>
    <n v="86717.38"/>
    <n v="87542.97"/>
    <x v="1913"/>
    <x v="0"/>
    <x v="0"/>
    <n v="-1.2050310835924338E-2"/>
    <n v="-1.9651476546100555E-2"/>
    <n v="1.5528384631679271E-2"/>
    <n v="3.2477596309993806E-2"/>
    <n v="2.7486012455491093E-2"/>
    <n v="2.927156248064533E-2"/>
    <n v="2.0953847392975899E-2"/>
    <n v="5.8049039619442189E-3"/>
    <n v="2.5025081134885108E-3"/>
    <n v="-4.7343901214510486E-3"/>
    <x v="6"/>
    <x v="2"/>
  </r>
  <r>
    <x v="1926"/>
    <n v="87145.46"/>
    <n v="87145.46"/>
    <n v="86044.68"/>
    <n v="86488.05"/>
    <x v="1914"/>
    <x v="0"/>
    <x v="0"/>
    <n v="-7.6011657101762165E-3"/>
    <n v="2.7578695467603609E-2"/>
    <n v="4.4527907145918144E-2"/>
    <n v="3.9536323291415432E-2"/>
    <n v="4.1321873316569668E-2"/>
    <n v="3.3004158228900238E-2"/>
    <n v="1.7855214797868557E-2"/>
    <n v="1.4552818949412849E-2"/>
    <n v="7.3159207144732896E-3"/>
    <n v="9.8629562541727722E-3"/>
    <x v="7"/>
    <x v="3"/>
  </r>
  <r>
    <x v="1927"/>
    <n v="86885.56"/>
    <n v="87940.479999999996"/>
    <n v="85708.33"/>
    <n v="85830.64"/>
    <x v="1915"/>
    <x v="0"/>
    <x v="0"/>
    <n v="3.5179861177779825E-2"/>
    <n v="5.2129072856094361E-2"/>
    <n v="4.7137489001591648E-2"/>
    <n v="4.8923039026745885E-2"/>
    <n v="4.0605323939076454E-2"/>
    <n v="2.5456380508044774E-2"/>
    <n v="2.2153984659589065E-2"/>
    <n v="1.4917086424649506E-2"/>
    <n v="1.7464121964348989E-2"/>
    <n v="4.4110815895522792E-3"/>
    <x v="8"/>
    <x v="4"/>
  </r>
  <r>
    <x v="1928"/>
    <n v="86541.56"/>
    <n v="89362.32"/>
    <n v="86488.05"/>
    <n v="88850.15"/>
    <x v="1916"/>
    <x v="1"/>
    <x v="2"/>
    <n v="1.6949211678314535E-2"/>
    <n v="1.1957627823811823E-2"/>
    <n v="1.3743177848966059E-2"/>
    <n v="5.4254627612966289E-3"/>
    <n v="-9.7234806697350518E-3"/>
    <n v="-1.302587651819076E-2"/>
    <n v="-2.0262774753130319E-2"/>
    <n v="-1.7715739213430837E-2"/>
    <n v="-3.0768779588227546E-2"/>
    <n v="-3.4052991405259192E-2"/>
    <x v="9"/>
    <x v="4"/>
  </r>
  <r>
    <x v="1929"/>
    <n v="89308.81"/>
    <n v="91342.21"/>
    <n v="89308.81"/>
    <n v="90356.09"/>
    <x v="1917"/>
    <x v="1"/>
    <x v="0"/>
    <n v="-4.9915838545027125E-3"/>
    <n v="-3.2060338293484758E-3"/>
    <n v="-1.1523748917017906E-2"/>
    <n v="-2.6672692348049587E-2"/>
    <n v="-2.9975088196505295E-2"/>
    <n v="-3.7211986431444855E-2"/>
    <n v="-3.4664950891745372E-2"/>
    <n v="-4.7717991266542081E-2"/>
    <n v="-5.1002203083573727E-2"/>
    <n v="-5.6612637029826995E-2"/>
    <x v="8"/>
    <x v="4"/>
  </r>
  <r>
    <x v="1930"/>
    <n v="90990.57"/>
    <n v="91120.52"/>
    <n v="89140.64"/>
    <n v="89905.07"/>
    <x v="1918"/>
    <x v="0"/>
    <x v="0"/>
    <n v="1.7855500251542367E-3"/>
    <n v="-6.5321650625151939E-3"/>
    <n v="-2.1681108493546875E-2"/>
    <n v="-2.4983504342002583E-2"/>
    <n v="-3.2220402576942142E-2"/>
    <n v="-2.9673367037242659E-2"/>
    <n v="-4.2726407412039369E-2"/>
    <n v="-4.6010619229071015E-2"/>
    <n v="-5.1621053175324283E-2"/>
    <n v="-5.9681229829316007E-2"/>
    <x v="9"/>
    <x v="4"/>
  </r>
  <r>
    <x v="1931"/>
    <n v="89102.42"/>
    <n v="90111.47"/>
    <n v="88605.53"/>
    <n v="90065.600000000006"/>
    <x v="1919"/>
    <x v="1"/>
    <x v="0"/>
    <n v="-8.3177150876694306E-3"/>
    <n v="-2.3466658518701111E-2"/>
    <n v="-2.6769054367156819E-2"/>
    <n v="-3.4005952602096379E-2"/>
    <n v="-3.1458917062396896E-2"/>
    <n v="-4.4511957437193606E-2"/>
    <n v="-4.7796169254225251E-2"/>
    <n v="-5.340660320047852E-2"/>
    <n v="-6.1466779854470244E-2"/>
    <n v="-7.302335270842919E-2"/>
    <x v="9"/>
    <x v="4"/>
  </r>
  <r>
    <x v="1932"/>
    <n v="89683.39"/>
    <n v="90149.69"/>
    <n v="89155.93"/>
    <n v="89316.46"/>
    <x v="1920"/>
    <x v="0"/>
    <x v="0"/>
    <n v="-1.5148943431031681E-2"/>
    <n v="-1.8451339279487389E-2"/>
    <n v="-2.5688237514426948E-2"/>
    <n v="-2.3141201974727466E-2"/>
    <n v="-3.6194242349524175E-2"/>
    <n v="-3.9478454166555821E-2"/>
    <n v="-4.5088888112809089E-2"/>
    <n v="-5.3149064766800813E-2"/>
    <n v="-6.4705637620759759E-2"/>
    <n v="-4.4975972673051423E-2"/>
    <x v="9"/>
    <x v="5"/>
  </r>
  <r>
    <x v="1933"/>
    <n v="88980.11"/>
    <n v="89591.65"/>
    <n v="87772.3"/>
    <n v="87963.41"/>
    <x v="1921"/>
    <x v="0"/>
    <x v="0"/>
    <n v="-3.3023958484557081E-3"/>
    <n v="-1.0539294083395268E-2"/>
    <n v="-7.9922585436957849E-3"/>
    <n v="-2.1045298918492494E-2"/>
    <n v="-2.432951073552414E-2"/>
    <n v="-2.9939944681777408E-2"/>
    <n v="-3.8000121335769133E-2"/>
    <n v="-4.9556694189728079E-2"/>
    <n v="-2.9827029242019742E-2"/>
    <n v="-2.4542138204375563E-2"/>
    <x v="9"/>
    <x v="6"/>
  </r>
  <r>
    <x v="1934"/>
    <n v="88261.54"/>
    <n v="88712.55"/>
    <n v="86900.85"/>
    <n v="87672.92"/>
    <x v="1922"/>
    <x v="0"/>
    <x v="0"/>
    <n v="-7.2368982349395594E-3"/>
    <n v="-4.6898626952400768E-3"/>
    <n v="-1.7742903070036786E-2"/>
    <n v="-2.1027114887068432E-2"/>
    <n v="-2.66375488333217E-2"/>
    <n v="-3.4697725487313424E-2"/>
    <n v="-4.6254298341272371E-2"/>
    <n v="-2.6524633393564034E-2"/>
    <n v="-2.1239742355919855E-2"/>
    <n v="-2.0259702394347379E-2"/>
    <x v="8"/>
    <x v="7"/>
  </r>
  <r>
    <x v="1935"/>
    <n v="87726.43"/>
    <n v="88169.81"/>
    <n v="86962"/>
    <n v="87038.44"/>
    <x v="1923"/>
    <x v="0"/>
    <x v="0"/>
    <n v="2.5470355396994826E-3"/>
    <n v="-1.0506004835097227E-2"/>
    <n v="-1.3790216652128873E-2"/>
    <n v="-1.9400650598382141E-2"/>
    <n v="-2.7460827252373865E-2"/>
    <n v="-3.9017400106332811E-2"/>
    <n v="-1.9287735158624475E-2"/>
    <n v="-1.4002844120980296E-2"/>
    <n v="-1.3022804159407819E-2"/>
    <n v="-1.7918555616441956E-2"/>
    <x v="9"/>
    <x v="8"/>
  </r>
  <r>
    <x v="1936"/>
    <n v="86105.83"/>
    <n v="87649.99"/>
    <n v="85960.59"/>
    <n v="87260.13"/>
    <x v="1924"/>
    <x v="1"/>
    <x v="0"/>
    <n v="-1.3053040374796709E-2"/>
    <n v="-1.6337252191828355E-2"/>
    <n v="-2.1947686138081623E-2"/>
    <n v="-3.0007862792073348E-2"/>
    <n v="-4.1564435646032294E-2"/>
    <n v="-2.1834770698323958E-2"/>
    <n v="-1.6549879660679778E-2"/>
    <n v="-1.5569839699107302E-2"/>
    <n v="-2.0465591156141438E-2"/>
    <n v="-3.8266901232769213E-2"/>
    <x v="9"/>
    <x v="9"/>
  </r>
  <r>
    <x v="1937"/>
    <n v="86900.85"/>
    <n v="87191.33"/>
    <n v="85876.5"/>
    <n v="86121.12"/>
    <x v="1925"/>
    <x v="0"/>
    <x v="0"/>
    <n v="-3.2842118170316459E-3"/>
    <n v="-8.8946457632849141E-3"/>
    <n v="-1.6954822417276638E-2"/>
    <n v="-2.8511395271235584E-2"/>
    <n v="-8.7817303235272481E-3"/>
    <n v="-3.4968392858830688E-3"/>
    <n v="-2.5167993243105924E-3"/>
    <n v="-7.4125507813447289E-3"/>
    <n v="-2.5213860857972503E-2"/>
    <n v="-1.246337488575866E-2"/>
    <x v="3"/>
    <x v="0"/>
  </r>
  <r>
    <x v="1938"/>
    <n v="86572.14"/>
    <n v="86732.67"/>
    <n v="85394.91"/>
    <n v="85838.28"/>
    <x v="1926"/>
    <x v="0"/>
    <x v="0"/>
    <n v="-5.6104339462532682E-3"/>
    <n v="-1.3670610600244992E-2"/>
    <n v="-2.5227183454203939E-2"/>
    <n v="-5.4975185064956023E-3"/>
    <n v="-2.1262746885142292E-4"/>
    <n v="7.674124927210535E-4"/>
    <n v="-4.128338964313083E-3"/>
    <n v="-2.1929649040940857E-2"/>
    <n v="-9.1791630687270143E-3"/>
    <n v="-2.5186329701768262E-2"/>
    <x v="4"/>
    <x v="1"/>
  </r>
  <r>
    <x v="1939"/>
    <n v="85708.33"/>
    <n v="85960.59"/>
    <n v="84722.21"/>
    <n v="85356.69"/>
    <x v="1927"/>
    <x v="0"/>
    <x v="0"/>
    <n v="-8.0601766539917241E-3"/>
    <n v="-1.961674950795067E-2"/>
    <n v="1.1291543975766594E-4"/>
    <n v="5.3978064774018453E-3"/>
    <n v="6.3778464389743217E-3"/>
    <n v="1.4820949819401852E-3"/>
    <n v="-1.6319215094687589E-2"/>
    <n v="-3.5687291224737461E-3"/>
    <n v="-1.9575895755514994E-2"/>
    <n v="-1.1442173410099343E-2"/>
    <x v="5"/>
    <x v="2"/>
  </r>
  <r>
    <x v="1940"/>
    <n v="85341.4"/>
    <n v="85677.75"/>
    <n v="84271.19"/>
    <n v="84668.7"/>
    <x v="1928"/>
    <x v="0"/>
    <x v="0"/>
    <n v="-1.1556572853958946E-2"/>
    <n v="8.1730920937493901E-3"/>
    <n v="1.3457983131393569E-2"/>
    <n v="1.4438023092966046E-2"/>
    <n v="9.5422716359319093E-3"/>
    <n v="-8.259038440695865E-3"/>
    <n v="4.491447531517978E-3"/>
    <n v="-1.151571910152327E-2"/>
    <n v="-3.3819967561076192E-3"/>
    <n v="-6.0108824799820493E-3"/>
    <x v="6"/>
    <x v="3"/>
  </r>
  <r>
    <x v="1941"/>
    <n v="85096.78"/>
    <n v="85219.09"/>
    <n v="83575.56"/>
    <n v="83690.22"/>
    <x v="1929"/>
    <x v="0"/>
    <x v="0"/>
    <n v="1.9729664947708336E-2"/>
    <n v="2.5014555985352516E-2"/>
    <n v="2.5994595946924992E-2"/>
    <n v="2.1098844489890856E-2"/>
    <n v="3.2975344132630813E-3"/>
    <n v="1.6048020385476924E-2"/>
    <n v="4.0853752435676682E-5"/>
    <n v="8.1745760978513271E-3"/>
    <n v="5.545690373976897E-3"/>
    <n v="1.9906649112438335E-2"/>
    <x v="7"/>
    <x v="7"/>
  </r>
  <r>
    <x v="1942"/>
    <n v="83843.11"/>
    <n v="85433.13"/>
    <n v="83682.58"/>
    <n v="85341.4"/>
    <x v="1930"/>
    <x v="1"/>
    <x v="0"/>
    <n v="5.2848910376441793E-3"/>
    <n v="6.2649309992166557E-3"/>
    <n v="1.3691795421825192E-3"/>
    <n v="-1.6432130534445255E-2"/>
    <n v="-3.681644562231412E-3"/>
    <n v="-1.968881119527266E-2"/>
    <n v="-1.1555088849857009E-2"/>
    <n v="-1.4183974573731439E-2"/>
    <n v="1.7698416472999856E-4"/>
    <n v="7.7039309224798957E-3"/>
    <x v="0"/>
    <x v="8"/>
  </r>
  <r>
    <x v="1943"/>
    <n v="84768.08"/>
    <n v="86029.39"/>
    <n v="84301.77"/>
    <n v="85792.42"/>
    <x v="1931"/>
    <x v="1"/>
    <x v="0"/>
    <n v="9.8003996157247641E-4"/>
    <n v="-3.9157114954616601E-3"/>
    <n v="-2.1717021572089434E-2"/>
    <n v="-8.9665355998755913E-3"/>
    <n v="-2.4973702232916839E-2"/>
    <n v="-1.6839979887501189E-2"/>
    <n v="-1.9468865611375619E-2"/>
    <n v="-5.1079068729141808E-3"/>
    <n v="2.4190398848357164E-3"/>
    <n v="-1.4567811642656858E-2"/>
    <x v="1"/>
    <x v="9"/>
  </r>
  <r>
    <x v="1944"/>
    <n v="85891.79"/>
    <n v="86281.65"/>
    <n v="85394.91"/>
    <n v="85876.5"/>
    <x v="1932"/>
    <x v="1"/>
    <x v="0"/>
    <n v="-4.8957514570341365E-3"/>
    <n v="-2.2697061533661911E-2"/>
    <n v="-9.9465755614480678E-3"/>
    <n v="-2.5953742194489315E-2"/>
    <n v="-1.7820019849073665E-2"/>
    <n v="-2.0448905572948095E-2"/>
    <n v="-6.0879468344866572E-3"/>
    <n v="1.43899992326324E-3"/>
    <n v="-1.5547851604229335E-2"/>
    <n v="-2.4866624973062468E-2"/>
    <x v="2"/>
    <x v="0"/>
  </r>
  <r>
    <x v="1945"/>
    <n v="85983.53"/>
    <n v="86136.41"/>
    <n v="85364.33"/>
    <n v="85456.07"/>
    <x v="1933"/>
    <x v="0"/>
    <x v="0"/>
    <n v="-1.7801310076627774E-2"/>
    <n v="-5.0508241044139313E-3"/>
    <n v="-2.1057990737455179E-2"/>
    <n v="-1.2924268392039528E-2"/>
    <n v="-1.5553154115913959E-2"/>
    <n v="-1.1921953774525207E-3"/>
    <n v="6.3347513802973765E-3"/>
    <n v="-1.0652100147195198E-2"/>
    <n v="-1.9970873516028331E-2"/>
    <n v="-5.1934360746438757E-2"/>
    <x v="3"/>
    <x v="4"/>
  </r>
  <r>
    <x v="1946"/>
    <n v="85845.93"/>
    <n v="85945.3"/>
    <n v="83705.509999999995"/>
    <n v="83934.84"/>
    <x v="1934"/>
    <x v="0"/>
    <x v="0"/>
    <n v="1.2750485972213843E-2"/>
    <n v="-3.2566806608274046E-3"/>
    <n v="4.8770416845882458E-3"/>
    <n v="2.2481559607138157E-3"/>
    <n v="1.6609114699175254E-2"/>
    <n v="2.4136061456925151E-2"/>
    <n v="7.1492099294325762E-3"/>
    <n v="-2.169563439400557E-3"/>
    <n v="-3.4133050669810983E-2"/>
    <n v="-1.6963234901599789E-2"/>
    <x v="4"/>
    <x v="5"/>
  </r>
  <r>
    <x v="1947"/>
    <n v="83927.2"/>
    <n v="85066.2"/>
    <n v="83522.05"/>
    <n v="85005.05"/>
    <x v="1935"/>
    <x v="1"/>
    <x v="0"/>
    <n v="-1.6007166633041248E-2"/>
    <n v="-7.8734442876255972E-3"/>
    <n v="-1.0502330011500027E-2"/>
    <n v="3.8586287269614106E-3"/>
    <n v="1.1385575484711308E-2"/>
    <n v="-5.6012760427812669E-3"/>
    <n v="-1.49200494116144E-2"/>
    <n v="-4.6883536642024826E-2"/>
    <n v="-2.9713720873813632E-2"/>
    <n v="-4.4621039689371589E-2"/>
    <x v="5"/>
    <x v="6"/>
  </r>
  <r>
    <x v="1948"/>
    <n v="85119.71"/>
    <n v="85234.38"/>
    <n v="83109.25"/>
    <n v="83644.36"/>
    <x v="1936"/>
    <x v="0"/>
    <x v="0"/>
    <n v="8.1337223454156504E-3"/>
    <n v="5.5048366215412203E-3"/>
    <n v="1.9865795360002658E-2"/>
    <n v="2.7392742117752555E-2"/>
    <n v="1.0405890590259981E-2"/>
    <n v="1.0871172214268476E-3"/>
    <n v="-3.0876370008983578E-2"/>
    <n v="-1.3706554240772384E-2"/>
    <n v="-2.8613873056330341E-2"/>
    <n v="-2.5418137682482023E-2"/>
    <x v="6"/>
    <x v="7"/>
  </r>
  <r>
    <x v="1949"/>
    <n v="83017.52"/>
    <n v="84622.83"/>
    <n v="82138.42"/>
    <n v="84324.7"/>
    <x v="1937"/>
    <x v="1"/>
    <x v="0"/>
    <n v="-2.6288857238744301E-3"/>
    <n v="1.1732073014587008E-2"/>
    <n v="1.9259019772336905E-2"/>
    <n v="2.2721682448443303E-3"/>
    <n v="-7.0466051239888028E-3"/>
    <n v="-3.9010092354399228E-2"/>
    <n v="-2.1840276586188034E-2"/>
    <n v="-3.6747595401745992E-2"/>
    <n v="-3.3551860027897673E-2"/>
    <n v="-2.1652712001543728E-2"/>
    <x v="7"/>
    <x v="8"/>
  </r>
  <r>
    <x v="1950"/>
    <n v="84439.37"/>
    <n v="84485.23"/>
    <n v="83071.03"/>
    <n v="84103.02"/>
    <x v="1938"/>
    <x v="0"/>
    <x v="0"/>
    <n v="1.4360958738461438E-2"/>
    <n v="2.1887905496211335E-2"/>
    <n v="4.9010539687187604E-3"/>
    <n v="-4.4177194001143727E-3"/>
    <n v="-3.6381206630524798E-2"/>
    <n v="-1.9211390862313604E-2"/>
    <n v="-3.4118709677871562E-2"/>
    <n v="-3.0922974304023243E-2"/>
    <n v="-1.9023826277669298E-2"/>
    <n v="-7.4497493950783644E-3"/>
    <x v="8"/>
    <x v="9"/>
  </r>
  <r>
    <x v="1951"/>
    <n v="84347.64"/>
    <n v="86182.28"/>
    <n v="84332.35"/>
    <n v="85310.82"/>
    <x v="1939"/>
    <x v="1"/>
    <x v="0"/>
    <n v="7.5269467577498972E-3"/>
    <n v="-9.4599047697426775E-3"/>
    <n v="-1.8778678138575811E-2"/>
    <n v="-5.0742165368986236E-2"/>
    <n v="-3.3572349600775042E-2"/>
    <n v="-4.8479668416332999E-2"/>
    <n v="-4.5283933042484681E-2"/>
    <n v="-3.3384785016130736E-2"/>
    <n v="-2.1810708133539802E-2"/>
    <n v="-1.1650493844424292E-2"/>
    <x v="9"/>
    <x v="0"/>
  </r>
  <r>
    <x v="1952"/>
    <n v="85463.71"/>
    <n v="87214.26"/>
    <n v="85387.27"/>
    <n v="85952.95"/>
    <x v="1940"/>
    <x v="1"/>
    <x v="0"/>
    <n v="-1.6986851527492575E-2"/>
    <n v="-2.6305624896325708E-2"/>
    <n v="-5.8269112126736133E-2"/>
    <n v="-4.1099296358524939E-2"/>
    <n v="-5.6006615174082897E-2"/>
    <n v="-5.2810879800234578E-2"/>
    <n v="-4.0911731773880633E-2"/>
    <n v="-2.9337654891289699E-2"/>
    <n v="-1.9177440602174189E-2"/>
    <n v="-2.3164388480124032E-2"/>
    <x v="9"/>
    <x v="1"/>
  </r>
  <r>
    <x v="1953"/>
    <n v="86006.46"/>
    <n v="86358.1"/>
    <n v="84286.48"/>
    <n v="84492.88"/>
    <x v="1941"/>
    <x v="0"/>
    <x v="0"/>
    <n v="-9.3187733688331331E-3"/>
    <n v="-4.1282260599243559E-2"/>
    <n v="-2.4112444831032365E-2"/>
    <n v="-3.9019763646590322E-2"/>
    <n v="-3.5824028272742003E-2"/>
    <n v="-2.3924880246388058E-2"/>
    <n v="-1.2350803363797125E-2"/>
    <n v="-2.1905890746816148E-3"/>
    <n v="-6.1775369526314572E-3"/>
    <n v="-2.3565420920740321E-3"/>
    <x v="2"/>
    <x v="2"/>
  </r>
  <r>
    <x v="1954"/>
    <n v="84278.84"/>
    <n v="85119.71"/>
    <n v="83254.5"/>
    <n v="83705.509999999995"/>
    <x v="1942"/>
    <x v="0"/>
    <x v="0"/>
    <n v="-3.1963487230410426E-2"/>
    <n v="-1.4793671462199232E-2"/>
    <n v="-2.9700990277757189E-2"/>
    <n v="-2.650525490390887E-2"/>
    <n v="-1.4606106877554925E-2"/>
    <n v="-3.0320299949639917E-3"/>
    <n v="7.1281842941515183E-3"/>
    <n v="3.1412364162016759E-3"/>
    <n v="6.962231276759101E-3"/>
    <n v="-1.17979534393442E-2"/>
    <x v="3"/>
    <x v="3"/>
  </r>
  <r>
    <x v="1955"/>
    <n v="82818.77"/>
    <n v="82925.789999999994"/>
    <n v="80915.33"/>
    <n v="81029.990000000005"/>
    <x v="1943"/>
    <x v="0"/>
    <x v="1"/>
    <n v="1.7169815768211194E-2"/>
    <n v="2.2624969526532368E-3"/>
    <n v="5.4582323265015553E-3"/>
    <n v="1.73573803528555E-2"/>
    <n v="2.8931457235446434E-2"/>
    <n v="3.9091671524561944E-2"/>
    <n v="3.5104723646612102E-2"/>
    <n v="3.8925718507169527E-2"/>
    <n v="2.0165533791066226E-2"/>
    <n v="3.586699911754665E-2"/>
    <x v="4"/>
    <x v="2"/>
  </r>
  <r>
    <x v="1956"/>
    <n v="81947.31"/>
    <n v="82772.899999999994"/>
    <n v="81320.479999999996"/>
    <n v="82421.259999999995"/>
    <x v="1944"/>
    <x v="1"/>
    <x v="0"/>
    <n v="-1.4907318815557957E-2"/>
    <n v="-1.1711583441709639E-2"/>
    <n v="1.8756458464430636E-4"/>
    <n v="1.176164146723524E-2"/>
    <n v="2.192185575635075E-2"/>
    <n v="1.7934907878400907E-2"/>
    <n v="2.1755902738958333E-2"/>
    <n v="2.9957180228550317E-3"/>
    <n v="1.8697183349335456E-2"/>
    <n v="3.7975181278192771E-2"/>
    <x v="0"/>
    <x v="3"/>
  </r>
  <r>
    <x v="1957"/>
    <n v="81673.37"/>
    <n v="82024.42"/>
    <n v="80414.149999999994"/>
    <n v="81192.58"/>
    <x v="1945"/>
    <x v="0"/>
    <x v="0"/>
    <n v="3.1957353738483185E-3"/>
    <n v="1.5094883400202264E-2"/>
    <n v="2.6668960282793197E-2"/>
    <n v="3.6829174571908707E-2"/>
    <n v="3.2842226693958865E-2"/>
    <n v="3.666322155451629E-2"/>
    <n v="1.7903036838412989E-2"/>
    <n v="3.3604502164893413E-2"/>
    <n v="5.2882500093750728E-2"/>
    <n v="4.1641549825585988E-2"/>
    <x v="1"/>
    <x v="3"/>
  </r>
  <r>
    <x v="1958"/>
    <n v="81391"/>
    <n v="81940.47"/>
    <n v="80139.42"/>
    <n v="81452.05"/>
    <x v="1946"/>
    <x v="1"/>
    <x v="0"/>
    <n v="1.1899148026353945E-2"/>
    <n v="2.3473224908944879E-2"/>
    <n v="3.3633439198060389E-2"/>
    <n v="2.9646491320110546E-2"/>
    <n v="3.3467486180667971E-2"/>
    <n v="1.470730146456467E-2"/>
    <n v="3.0408766791045094E-2"/>
    <n v="4.968676471990241E-2"/>
    <n v="3.844581445173767E-2"/>
    <n v="4.1513524331295848E-2"/>
    <x v="2"/>
    <x v="3"/>
  </r>
  <r>
    <x v="1959"/>
    <n v="82177.05"/>
    <n v="82848.63"/>
    <n v="81536"/>
    <n v="82421.259999999995"/>
    <x v="1947"/>
    <x v="1"/>
    <x v="0"/>
    <n v="1.1574076882590933E-2"/>
    <n v="2.1734291171706444E-2"/>
    <n v="1.7747343293756601E-2"/>
    <n v="2.1568338154314026E-2"/>
    <n v="2.8081534382107254E-3"/>
    <n v="1.8509618764691149E-2"/>
    <n v="3.7787616693548465E-2"/>
    <n v="2.6546666425383725E-2"/>
    <n v="2.9614376304941903E-2"/>
    <n v="2.4127255062817876E-2"/>
    <x v="3"/>
    <x v="9"/>
  </r>
  <r>
    <x v="1960"/>
    <n v="82818.11"/>
    <n v="83375.210000000006"/>
    <n v="81711.520000000004"/>
    <n v="83375.210000000006"/>
    <x v="1948"/>
    <x v="1"/>
    <x v="0"/>
    <n v="1.016021428911551E-2"/>
    <n v="6.1732664111656677E-3"/>
    <n v="9.9942612717230928E-3"/>
    <n v="-8.7659234443802081E-3"/>
    <n v="6.9355418821002157E-3"/>
    <n v="2.6213539810957531E-2"/>
    <n v="1.4972589542792791E-2"/>
    <n v="1.8040299422350969E-2"/>
    <n v="1.2553178180226943E-2"/>
    <n v="3.1818730337591083E-2"/>
    <x v="0"/>
    <x v="0"/>
  </r>
  <r>
    <x v="1961"/>
    <n v="83161.53"/>
    <n v="84642.06"/>
    <n v="82825.740000000005"/>
    <n v="84222.32"/>
    <x v="1949"/>
    <x v="1"/>
    <x v="0"/>
    <n v="-3.9869478779498424E-3"/>
    <n v="-1.659530173924173E-4"/>
    <n v="-1.8926137733495718E-2"/>
    <n v="-3.2246724070152943E-3"/>
    <n v="1.6053325521842021E-2"/>
    <n v="4.8123752536772813E-3"/>
    <n v="7.8800851332354593E-3"/>
    <n v="2.3929638911114326E-3"/>
    <n v="2.1658516048475573E-2"/>
    <n v="1.0566136098968393E-2"/>
    <x v="1"/>
    <x v="1"/>
  </r>
  <r>
    <x v="1962"/>
    <n v="84123.11"/>
    <n v="85099.95"/>
    <n v="83680.479999999996"/>
    <n v="83886.53"/>
    <x v="1950"/>
    <x v="0"/>
    <x v="0"/>
    <n v="3.8209948605574251E-3"/>
    <n v="-1.4939189855545876E-2"/>
    <n v="7.6227547093454806E-4"/>
    <n v="2.0040273399791864E-2"/>
    <n v="8.7993231316271237E-3"/>
    <n v="1.1867033011185302E-2"/>
    <n v="6.379911769061275E-3"/>
    <n v="2.5645463926425416E-2"/>
    <n v="1.4553083976918235E-2"/>
    <n v="9.2588056565682253E-3"/>
    <x v="2"/>
    <x v="2"/>
  </r>
  <r>
    <x v="1963"/>
    <n v="84405.48"/>
    <n v="85084.69"/>
    <n v="83749.16"/>
    <n v="84207.06"/>
    <x v="1951"/>
    <x v="1"/>
    <x v="0"/>
    <n v="-1.8760184716103301E-2"/>
    <n v="-3.058719389622877E-3"/>
    <n v="1.6219278539234439E-2"/>
    <n v="4.9783282710696986E-3"/>
    <n v="8.0460381506278766E-3"/>
    <n v="2.5589169085038499E-3"/>
    <n v="2.1824469065867991E-2"/>
    <n v="1.073208911636081E-2"/>
    <n v="5.4378107960108002E-3"/>
    <n v="-3.04211390988951E-3"/>
    <x v="3"/>
    <x v="3"/>
  </r>
  <r>
    <x v="1964"/>
    <n v="83749.16"/>
    <n v="84153.64"/>
    <n v="82627.320000000007"/>
    <n v="82627.320000000007"/>
    <x v="1952"/>
    <x v="0"/>
    <x v="0"/>
    <n v="1.5701465326480424E-2"/>
    <n v="3.4979463255337739E-2"/>
    <n v="2.3738512987172999E-2"/>
    <n v="2.6806222866731177E-2"/>
    <n v="2.1319101624607151E-2"/>
    <n v="4.0584653781971292E-2"/>
    <n v="2.9492273832464111E-2"/>
    <n v="2.4197995512114101E-2"/>
    <n v="1.5718070806213791E-2"/>
    <n v="4.8000687818668952E-3"/>
    <x v="4"/>
    <x v="4"/>
  </r>
  <r>
    <x v="1965"/>
    <n v="83436.27"/>
    <n v="84718.37"/>
    <n v="83123.37"/>
    <n v="83924.69"/>
    <x v="1953"/>
    <x v="1"/>
    <x v="0"/>
    <n v="1.9277997928857316E-2"/>
    <n v="8.0370476606925756E-3"/>
    <n v="1.1104757540250754E-2"/>
    <n v="5.6176362981267269E-3"/>
    <n v="2.4883188455490868E-2"/>
    <n v="1.3790808505983687E-2"/>
    <n v="8.4965301856336772E-3"/>
    <n v="1.6605479733367012E-5"/>
    <n v="-1.0901396544613529E-2"/>
    <n v="-5.3821965049815068E-3"/>
    <x v="5"/>
    <x v="5"/>
  </r>
  <r>
    <x v="1966"/>
    <n v="83901.79"/>
    <n v="85565.48"/>
    <n v="83382.84"/>
    <n v="85542.59"/>
    <x v="1954"/>
    <x v="1"/>
    <x v="0"/>
    <n v="-1.124095026816474E-2"/>
    <n v="-8.1732403886065619E-3"/>
    <n v="-1.3660361630730589E-2"/>
    <n v="5.6051905266335522E-3"/>
    <n v="-5.4871894228736284E-3"/>
    <n v="-1.0781467743223638E-2"/>
    <n v="-1.9261392449123949E-2"/>
    <n v="-3.0179394473470844E-2"/>
    <n v="-2.4660194433838822E-2"/>
    <n v="-2.4660194433838822E-2"/>
    <x v="6"/>
    <x v="6"/>
  </r>
  <r>
    <x v="1967"/>
    <n v="84863.37"/>
    <n v="85351.8"/>
    <n v="84161.27"/>
    <n v="84581.01"/>
    <x v="1955"/>
    <x v="0"/>
    <x v="0"/>
    <n v="3.0677098795581781E-3"/>
    <n v="-2.4194113625658487E-3"/>
    <n v="1.6846140794798292E-2"/>
    <n v="5.7537608452911115E-3"/>
    <n v="4.5948252494110164E-4"/>
    <n v="-8.0204421809592086E-3"/>
    <n v="-1.8938444205306104E-2"/>
    <n v="-1.3419244165674082E-2"/>
    <n v="-1.3419244165674082E-2"/>
    <n v="-1.2046927842446098E-2"/>
    <x v="7"/>
    <x v="7"/>
  </r>
  <r>
    <x v="1968"/>
    <n v="84489.43"/>
    <n v="86137.85"/>
    <n v="84413.11"/>
    <n v="84840.48"/>
    <x v="1956"/>
    <x v="1"/>
    <x v="0"/>
    <n v="-5.4871212421240267E-3"/>
    <n v="1.3778430915240114E-2"/>
    <n v="2.6860509657329334E-3"/>
    <n v="-2.6082273546170764E-3"/>
    <n v="-1.1088152060517387E-2"/>
    <n v="-2.2006154084864282E-2"/>
    <n v="-1.648695404523226E-2"/>
    <n v="-1.648695404523226E-2"/>
    <n v="-1.5114637722004276E-2"/>
    <n v="-7.1665179530150391E-3"/>
    <x v="8"/>
    <x v="8"/>
  </r>
  <r>
    <x v="1969"/>
    <n v="84733.64"/>
    <n v="84954.95"/>
    <n v="83276"/>
    <n v="84374.95"/>
    <x v="1957"/>
    <x v="0"/>
    <x v="0"/>
    <n v="1.9265552157364141E-2"/>
    <n v="8.1731722078569602E-3"/>
    <n v="2.8788938875069503E-3"/>
    <n v="-5.6010308183933599E-3"/>
    <n v="-1.6519032842740256E-2"/>
    <n v="-1.0999832803108234E-2"/>
    <n v="-1.0999832803108234E-2"/>
    <n v="-9.6275164798802493E-3"/>
    <n v="-1.6793967108910124E-3"/>
    <n v="7.1123492664868504E-3"/>
    <x v="9"/>
    <x v="9"/>
  </r>
  <r>
    <x v="1970"/>
    <n v="84672.58"/>
    <n v="86237.06"/>
    <n v="84130.74"/>
    <n v="86000.48"/>
    <x v="1958"/>
    <x v="1"/>
    <x v="0"/>
    <n v="-1.1092379949507181E-2"/>
    <n v="-1.6386658269857191E-2"/>
    <n v="-2.4866582975757501E-2"/>
    <n v="-3.5784585000104396E-2"/>
    <n v="-3.0265384960472375E-2"/>
    <n v="-3.0265384960472375E-2"/>
    <n v="-2.889306863724439E-2"/>
    <n v="-2.0944948868255153E-2"/>
    <n v="-1.215320289087729E-2"/>
    <n v="-1.3715529931674908E-3"/>
    <x v="0"/>
    <x v="0"/>
  </r>
  <r>
    <x v="1971"/>
    <n v="86259.96"/>
    <n v="86702.59"/>
    <n v="84947.32"/>
    <n v="85046.53"/>
    <x v="1959"/>
    <x v="0"/>
    <x v="0"/>
    <n v="-5.2942783203500099E-3"/>
    <n v="-1.377420302625032E-2"/>
    <n v="-2.4692205050597216E-2"/>
    <n v="-1.9173005010965194E-2"/>
    <n v="-1.9173005010965194E-2"/>
    <n v="-1.7800688687737209E-2"/>
    <n v="-9.8525689187479726E-3"/>
    <n v="-1.0608229413701098E-3"/>
    <n v="9.7208269563396899E-3"/>
    <n v="1.6476365449631047E-2"/>
    <x v="0"/>
    <x v="1"/>
  </r>
  <r>
    <x v="1972"/>
    <n v="84970.22"/>
    <n v="85626.53"/>
    <n v="83741.53"/>
    <n v="84596.27"/>
    <x v="1960"/>
    <x v="0"/>
    <x v="0"/>
    <n v="-8.4799247059003102E-3"/>
    <n v="-1.9397926730247206E-2"/>
    <n v="-1.3878726690615184E-2"/>
    <n v="-1.3878726690615184E-2"/>
    <n v="-1.25064103673872E-2"/>
    <n v="-4.5582905983979627E-3"/>
    <n v="4.2334553789799001E-3"/>
    <n v="1.50151052766897E-2"/>
    <n v="2.1770643769981057E-2"/>
    <n v="1.9475058669973566E-2"/>
    <x v="1"/>
    <x v="2"/>
  </r>
  <r>
    <x v="1973"/>
    <n v="84550.48"/>
    <n v="84565.74"/>
    <n v="83489.69"/>
    <n v="83878.899999999994"/>
    <x v="1961"/>
    <x v="0"/>
    <x v="0"/>
    <n v="-1.0918002024346896E-2"/>
    <n v="-5.3988019847148738E-3"/>
    <n v="-5.3988019847148738E-3"/>
    <n v="-4.0264856614868894E-3"/>
    <n v="3.9216341075023475E-3"/>
    <n v="1.271338008488021E-2"/>
    <n v="2.349502998259001E-2"/>
    <n v="3.0250568475881368E-2"/>
    <n v="2.7954983375873876E-2"/>
    <n v="2.7954983375873876E-2"/>
    <x v="2"/>
    <x v="3"/>
  </r>
  <r>
    <x v="1974"/>
    <n v="83489.69"/>
    <n v="83741.53"/>
    <n v="82787.58"/>
    <n v="82963.11"/>
    <x v="1962"/>
    <x v="0"/>
    <x v="0"/>
    <n v="5.5192000396320218E-3"/>
    <n v="5.5192000396320218E-3"/>
    <n v="6.8915163628600062E-3"/>
    <n v="1.4839636131849243E-2"/>
    <n v="2.3631382109227106E-2"/>
    <n v="3.4413032006936906E-2"/>
    <n v="4.1168570500228263E-2"/>
    <n v="3.8872985400220772E-2"/>
    <n v="3.8872985400220772E-2"/>
    <n v="3.7988099018426258E-2"/>
    <x v="3"/>
    <x v="3"/>
  </r>
  <r>
    <x v="1975"/>
    <n v="83016.53"/>
    <n v="83939.95"/>
    <n v="82757.05"/>
    <n v="83421"/>
    <x v="1963"/>
    <x v="1"/>
    <x v="0"/>
    <n v="0"/>
    <n v="1.3723163232279845E-3"/>
    <n v="9.3204360922172214E-3"/>
    <n v="1.8112182069595084E-2"/>
    <n v="2.8893831967304884E-2"/>
    <n v="3.5649370460596241E-2"/>
    <n v="3.335378536058875E-2"/>
    <n v="3.335378536058875E-2"/>
    <n v="3.2468898978794236E-2"/>
    <n v="2.1397152272782494E-2"/>
    <x v="4"/>
    <x v="3"/>
  </r>
  <r>
    <x v="1976"/>
    <n v="83176.789999999994"/>
    <n v="84199.43"/>
    <n v="82894.42"/>
    <n v="83421"/>
    <x v="0"/>
    <x v="0"/>
    <x v="0"/>
    <n v="1.3723163232279845E-3"/>
    <n v="9.3204360922172214E-3"/>
    <n v="1.8112182069595084E-2"/>
    <n v="2.8893831967304884E-2"/>
    <n v="3.5649370460596241E-2"/>
    <n v="3.335378536058875E-2"/>
    <n v="3.335378536058875E-2"/>
    <n v="3.2468898978794236E-2"/>
    <n v="2.1397152272782494E-2"/>
    <n v="-2.3378078477712672E-3"/>
    <x v="5"/>
    <x v="4"/>
  </r>
  <r>
    <x v="1977"/>
    <n v="83390.48"/>
    <n v="84726.01"/>
    <n v="83108.11"/>
    <n v="83535.48"/>
    <x v="1964"/>
    <x v="1"/>
    <x v="0"/>
    <n v="7.9481197689892369E-3"/>
    <n v="1.67398657463671E-2"/>
    <n v="2.7521515644076899E-2"/>
    <n v="3.4277054137368257E-2"/>
    <n v="3.1981469037360766E-2"/>
    <n v="3.1981469037360766E-2"/>
    <n v="3.1096582655566252E-2"/>
    <n v="2.0024835949554509E-2"/>
    <n v="-3.7101241709992516E-3"/>
    <n v="-2.3067835627062716E-2"/>
    <x v="6"/>
    <x v="4"/>
  </r>
  <r>
    <x v="1978"/>
    <n v="83878.899999999994"/>
    <n v="84695.48"/>
    <n v="83550.740000000005"/>
    <n v="84199.43"/>
    <x v="1965"/>
    <x v="1"/>
    <x v="0"/>
    <n v="8.7917459773778628E-3"/>
    <n v="1.9573395875087662E-2"/>
    <n v="2.632893436837902E-2"/>
    <n v="2.4033349268371529E-2"/>
    <n v="2.4033349268371529E-2"/>
    <n v="2.3148462886577015E-2"/>
    <n v="1.2076716180565272E-2"/>
    <n v="-1.1658243939988489E-2"/>
    <n v="-3.1015955396051953E-2"/>
    <n v="-2.4093052359109968E-2"/>
    <x v="7"/>
    <x v="5"/>
  </r>
  <r>
    <x v="1979"/>
    <n v="84100.21"/>
    <n v="85000.74"/>
    <n v="83192.05"/>
    <n v="84939.69"/>
    <x v="1966"/>
    <x v="1"/>
    <x v="0"/>
    <n v="1.07816498977098E-2"/>
    <n v="1.7537188391001157E-2"/>
    <n v="1.5241603290993666E-2"/>
    <n v="1.5241603290993666E-2"/>
    <n v="1.4356716909199152E-2"/>
    <n v="3.2849702031874095E-3"/>
    <n v="-2.0449989917366351E-2"/>
    <n v="-3.9807701373429816E-2"/>
    <n v="-3.288479833648783E-2"/>
    <n v="-2.7681781836021435E-2"/>
    <x v="8"/>
    <x v="6"/>
  </r>
  <r>
    <x v="1980"/>
    <n v="84817.59"/>
    <n v="85954.69"/>
    <n v="84374.95"/>
    <n v="85855.48"/>
    <x v="1967"/>
    <x v="1"/>
    <x v="0"/>
    <n v="6.7555384932913576E-3"/>
    <n v="4.4599533932838664E-3"/>
    <n v="4.4599533932838664E-3"/>
    <n v="3.5750670114893524E-3"/>
    <n v="-7.4966796945223901E-3"/>
    <n v="-3.1231639815076151E-2"/>
    <n v="-5.0589351271139615E-2"/>
    <n v="-4.366644823419763E-2"/>
    <n v="-3.8463431733731235E-2"/>
    <n v="-6.0923816883791337E-2"/>
    <x v="9"/>
    <x v="4"/>
  </r>
  <r>
    <x v="1981"/>
    <n v="85886.01"/>
    <n v="87282.59"/>
    <n v="85527.32"/>
    <n v="86435.48"/>
    <x v="1968"/>
    <x v="1"/>
    <x v="0"/>
    <n v="-2.2955851000074912E-3"/>
    <n v="-2.2955851000074912E-3"/>
    <n v="-3.1804714818020052E-3"/>
    <n v="-1.4252218187813748E-2"/>
    <n v="-3.7987178308367509E-2"/>
    <n v="-5.7344889764430973E-2"/>
    <n v="-5.0421986727488988E-2"/>
    <n v="-4.5218970227022592E-2"/>
    <n v="-6.7679355377082695E-2"/>
    <n v="-6.8624942137083811E-2"/>
    <x v="9"/>
    <x v="4"/>
  </r>
  <r>
    <x v="1982"/>
    <n v="84909.16"/>
    <n v="86237.06"/>
    <n v="84535.22"/>
    <n v="86237.06"/>
    <x v="1969"/>
    <x v="0"/>
    <x v="0"/>
    <n v="0"/>
    <n v="-8.8488638179451407E-4"/>
    <n v="-1.1956633087806257E-2"/>
    <n v="-3.5691593208360017E-2"/>
    <n v="-5.5049304664423482E-2"/>
    <n v="-4.8126401627481497E-2"/>
    <n v="-4.2923385127015101E-2"/>
    <n v="-6.5383770277075204E-2"/>
    <n v="-6.632935703707632E-2"/>
    <n v="-8.9800913660978865E-2"/>
    <x v="9"/>
    <x v="4"/>
  </r>
  <r>
    <x v="1983"/>
    <n v="85519.69"/>
    <n v="86427.85"/>
    <n v="85428.11"/>
    <n v="86237.06"/>
    <x v="0"/>
    <x v="0"/>
    <x v="0"/>
    <n v="-8.8488638179451407E-4"/>
    <n v="-1.1956633087806257E-2"/>
    <n v="-3.5691593208360017E-2"/>
    <n v="-5.5049304664423482E-2"/>
    <n v="-4.8126401627481497E-2"/>
    <n v="-4.2923385127015101E-2"/>
    <n v="-6.5383770277075204E-2"/>
    <n v="-6.632935703707632E-2"/>
    <n v="-8.9800913660978865E-2"/>
    <n v="-9.5422123871483189E-2"/>
    <x v="9"/>
    <x v="4"/>
  </r>
  <r>
    <x v="1984"/>
    <n v="86313.38"/>
    <n v="86527.06"/>
    <n v="86008.11"/>
    <n v="86160.75"/>
    <x v="1970"/>
    <x v="0"/>
    <x v="0"/>
    <n v="-1.1071746706011742E-2"/>
    <n v="-3.4806706826565503E-2"/>
    <n v="-5.4164418282628968E-2"/>
    <n v="-4.7241515245686982E-2"/>
    <n v="-4.2038498745220587E-2"/>
    <n v="-6.449888389528069E-2"/>
    <n v="-6.5444470655281806E-2"/>
    <n v="-8.8916027279184351E-2"/>
    <n v="-9.4537237489688675E-2"/>
    <n v="-0.12796805886690099"/>
    <x v="9"/>
    <x v="4"/>
  </r>
  <r>
    <x v="1985"/>
    <n v="86771.27"/>
    <n v="87137.59"/>
    <n v="85206.8"/>
    <n v="85206.8"/>
    <x v="1971"/>
    <x v="0"/>
    <x v="0"/>
    <n v="-2.3734960120553761E-2"/>
    <n v="-4.3092671576617225E-2"/>
    <n v="-3.616976853967524E-2"/>
    <n v="-3.0966752039208845E-2"/>
    <n v="-5.3427137189268947E-2"/>
    <n v="-5.4372723949270063E-2"/>
    <n v="-7.7844280573172608E-2"/>
    <n v="-8.3465490783676932E-2"/>
    <n v="-0.11689631216088925"/>
    <n v="-0.12631327691472416"/>
    <x v="9"/>
    <x v="4"/>
  </r>
  <r>
    <x v="1986"/>
    <n v="84985.48"/>
    <n v="85138.11"/>
    <n v="83184.42"/>
    <n v="83184.42"/>
    <x v="1972"/>
    <x v="0"/>
    <x v="0"/>
    <n v="-1.9357711456063464E-2"/>
    <n v="-1.2434808419121479E-2"/>
    <n v="-7.2317919186550839E-3"/>
    <n v="-2.9692177068715186E-2"/>
    <n v="-3.0637763828716302E-2"/>
    <n v="-5.4109320452618848E-2"/>
    <n v="-5.9730530663123171E-2"/>
    <n v="-9.3161352040335488E-2"/>
    <n v="-0.1025783167941704"/>
    <n v="-7.6182642585895244E-2"/>
    <x v="7"/>
    <x v="5"/>
  </r>
  <r>
    <x v="1987"/>
    <n v="82734.16"/>
    <n v="83543.11"/>
    <n v="80681.259999999995"/>
    <n v="81574.16"/>
    <x v="1973"/>
    <x v="0"/>
    <x v="0"/>
    <n v="6.9229030369419853E-3"/>
    <n v="1.2125919537408381E-2"/>
    <n v="-1.0334465612651722E-2"/>
    <n v="-1.1280052372652838E-2"/>
    <n v="-3.4751608996555383E-2"/>
    <n v="-4.0372819207059707E-2"/>
    <n v="-7.3803640584272023E-2"/>
    <n v="-8.3220605338106934E-2"/>
    <n v="-5.6824931129831779E-2"/>
    <n v="-8.392115128886235E-2"/>
    <x v="8"/>
    <x v="4"/>
  </r>
  <r>
    <x v="1988"/>
    <n v="81810.740000000005"/>
    <n v="82489.95"/>
    <n v="80986.52"/>
    <n v="82138.89"/>
    <x v="1974"/>
    <x v="1"/>
    <x v="0"/>
    <n v="5.2030165004663953E-3"/>
    <n v="-1.7257368649593707E-2"/>
    <n v="-1.8202955409594823E-2"/>
    <n v="-4.1674512033497368E-2"/>
    <n v="-4.7295722244001692E-2"/>
    <n v="-8.0726543621214009E-2"/>
    <n v="-9.014350837504892E-2"/>
    <n v="-6.3747834166773765E-2"/>
    <n v="-9.0844054325804335E-2"/>
    <n v="-9.3477238997899281E-2"/>
    <x v="9"/>
    <x v="4"/>
  </r>
  <r>
    <x v="1989"/>
    <n v="82116"/>
    <n v="82802.84"/>
    <n v="81566.52"/>
    <n v="82566.259999999995"/>
    <x v="1975"/>
    <x v="1"/>
    <x v="0"/>
    <n v="-2.2460385150060103E-2"/>
    <n v="-2.3405971910061218E-2"/>
    <n v="-4.6877528533963764E-2"/>
    <n v="-5.2498738744468088E-2"/>
    <n v="-8.5929560121680404E-2"/>
    <n v="-9.5346524875515315E-2"/>
    <n v="-6.895085066724016E-2"/>
    <n v="-9.6047070826270731E-2"/>
    <n v="-9.8680255498365677E-2"/>
    <n v="-9.5126323277810343E-2"/>
    <x v="9"/>
    <x v="5"/>
  </r>
  <r>
    <x v="1990"/>
    <n v="81826"/>
    <n v="82795.210000000006"/>
    <n v="80437.05"/>
    <n v="80711.789999999994"/>
    <x v="1976"/>
    <x v="0"/>
    <x v="0"/>
    <n v="-9.4558676000111586E-4"/>
    <n v="-2.4417143383903661E-2"/>
    <n v="-3.0038353594407985E-2"/>
    <n v="-6.3469174971620301E-2"/>
    <n v="-7.2886139725455212E-2"/>
    <n v="-4.6490465517180057E-2"/>
    <n v="-7.3586685676210628E-2"/>
    <n v="-7.6219870348305574E-2"/>
    <n v="-7.266593812775024E-2"/>
    <n v="-0.10332455571343968"/>
    <x v="9"/>
    <x v="4"/>
  </r>
  <r>
    <x v="1991"/>
    <n v="81108.63"/>
    <n v="81200.210000000006"/>
    <n v="79689.149999999994"/>
    <n v="80635.47"/>
    <x v="1977"/>
    <x v="0"/>
    <x v="0"/>
    <n v="-2.3471556623902545E-2"/>
    <n v="-2.9092766834406869E-2"/>
    <n v="-6.2523588211619185E-2"/>
    <n v="-7.1940552965454097E-2"/>
    <n v="-4.5544878757178942E-2"/>
    <n v="-7.2641098916209512E-2"/>
    <n v="-7.5274283588304458E-2"/>
    <n v="-7.1720351367749124E-2"/>
    <n v="-0.10237896895343856"/>
    <n v="-9.2566846252754797E-2"/>
    <x v="9"/>
    <x v="5"/>
  </r>
  <r>
    <x v="1992"/>
    <n v="80024.94"/>
    <n v="80612.570000000007"/>
    <n v="78391.78"/>
    <n v="78742.83"/>
    <x v="1978"/>
    <x v="0"/>
    <x v="0"/>
    <n v="-5.6212102105043238E-3"/>
    <n v="-3.905203158771664E-2"/>
    <n v="-4.8468996341551551E-2"/>
    <n v="-2.2073322133276396E-2"/>
    <n v="-4.9169542292306967E-2"/>
    <n v="-5.1802726964401913E-2"/>
    <n v="-4.8248794743846579E-2"/>
    <n v="-7.890741232953602E-2"/>
    <n v="-6.9095289628852252E-2"/>
    <n v="-9.4317608529578489E-2"/>
    <x v="9"/>
    <x v="4"/>
  </r>
  <r>
    <x v="1993"/>
    <n v="78834.41"/>
    <n v="79147.31"/>
    <n v="77941.509999999995"/>
    <n v="78300.2"/>
    <x v="1979"/>
    <x v="0"/>
    <x v="0"/>
    <n v="-3.3430821377212316E-2"/>
    <n v="-4.2847786131047227E-2"/>
    <n v="-1.6452111922772072E-2"/>
    <n v="-4.3548332081802643E-2"/>
    <n v="-4.6181516753897589E-2"/>
    <n v="-4.2627584533342255E-2"/>
    <n v="-7.3286202119031696E-2"/>
    <n v="-6.3474079418347928E-2"/>
    <n v="-8.8696398319074166E-2"/>
    <n v="-0.11001131418658538"/>
    <x v="7"/>
    <x v="4"/>
  </r>
  <r>
    <x v="1994"/>
    <n v="77392.039999999994"/>
    <n v="77475.990000000005"/>
    <n v="75682.559999999998"/>
    <n v="75682.559999999998"/>
    <x v="1980"/>
    <x v="0"/>
    <x v="1"/>
    <n v="-9.4169647538349111E-3"/>
    <n v="1.6978709454440244E-2"/>
    <n v="-1.0117510704590327E-2"/>
    <n v="-1.2750695376685273E-2"/>
    <n v="-9.196763156129939E-3"/>
    <n v="-3.985538074181938E-2"/>
    <n v="-3.0043258041135612E-2"/>
    <n v="-5.5265576941861849E-2"/>
    <n v="-7.6580492809373069E-2"/>
    <n v="-6.1302542148414685E-2"/>
    <x v="8"/>
    <x v="5"/>
  </r>
  <r>
    <x v="1995"/>
    <n v="76380.100000000006"/>
    <n v="76880.5"/>
    <n v="74060.03"/>
    <n v="74969.86"/>
    <x v="1981"/>
    <x v="0"/>
    <x v="0"/>
    <n v="2.6395674208275155E-2"/>
    <n v="-7.005459507554157E-4"/>
    <n v="-3.3337306228503616E-3"/>
    <n v="2.2020159770497205E-4"/>
    <n v="-3.0438415987984468E-2"/>
    <n v="-2.0626293287300701E-2"/>
    <n v="-4.5848612188026938E-2"/>
    <n v="-6.7163528055538158E-2"/>
    <n v="-5.1885577394579774E-2"/>
    <n v="-4.4308275714063261E-2"/>
    <x v="9"/>
    <x v="6"/>
  </r>
  <r>
    <x v="1996"/>
    <n v="74302.66"/>
    <n v="76948.740000000005"/>
    <n v="73923.56"/>
    <n v="76948.740000000005"/>
    <x v="1982"/>
    <x v="1"/>
    <x v="0"/>
    <n v="-2.7096220159030571E-2"/>
    <n v="-2.9729404831125517E-2"/>
    <n v="-2.6175472610570183E-2"/>
    <n v="-5.6834090196259623E-2"/>
    <n v="-4.7021967495575856E-2"/>
    <n v="-7.2244286396302093E-2"/>
    <n v="-9.3559202263813313E-2"/>
    <n v="-7.8281251602854929E-2"/>
    <n v="-7.0703949922338416E-2"/>
    <n v="-6.1276974094340075E-2"/>
    <x v="7"/>
    <x v="7"/>
  </r>
  <r>
    <x v="1997"/>
    <n v="77039.72"/>
    <n v="77077.63"/>
    <n v="74833.39"/>
    <n v="74863.72"/>
    <x v="1983"/>
    <x v="0"/>
    <x v="0"/>
    <n v="-2.6331846720949459E-3"/>
    <n v="9.2074754846038775E-4"/>
    <n v="-2.9737870037229053E-2"/>
    <n v="-1.9925747336545285E-2"/>
    <n v="-4.5148066237271522E-2"/>
    <n v="-6.6462982104782742E-2"/>
    <n v="-5.1185031443824358E-2"/>
    <n v="-4.3607729763307845E-2"/>
    <n v="-3.4180753935309505E-2"/>
    <n v="-4.6982402085748776E-2"/>
    <x v="8"/>
    <x v="8"/>
  </r>
  <r>
    <x v="1998"/>
    <n v="75417.2"/>
    <n v="76160.22"/>
    <n v="74446.710000000006"/>
    <n v="74666.59"/>
    <x v="1984"/>
    <x v="0"/>
    <x v="0"/>
    <n v="3.5539322205553336E-3"/>
    <n v="-2.7104685365134107E-2"/>
    <n v="-1.7292562664450339E-2"/>
    <n v="-4.2514881565176577E-2"/>
    <n v="-6.3829797432687796E-2"/>
    <n v="-4.8551846771729412E-2"/>
    <n v="-4.0974545091212899E-2"/>
    <n v="-3.1547569263214559E-2"/>
    <n v="-4.434921741365383E-2"/>
    <n v="-4.0735338087053985E-2"/>
    <x v="9"/>
    <x v="9"/>
  </r>
  <r>
    <x v="1999"/>
    <n v="74355.73"/>
    <n v="75288.3"/>
    <n v="73423.149999999994"/>
    <n v="74931.95"/>
    <x v="1985"/>
    <x v="1"/>
    <x v="0"/>
    <n v="-3.0658617585689441E-2"/>
    <n v="-2.0846494885005673E-2"/>
    <n v="-4.606881378573191E-2"/>
    <n v="-6.738372965324313E-2"/>
    <n v="-5.2105778992284746E-2"/>
    <n v="-4.4528477311768233E-2"/>
    <n v="-3.5101501483769892E-2"/>
    <n v="-4.7903149634209163E-2"/>
    <n v="-4.4289270307609319E-2"/>
    <n v="-0.10137455222436864"/>
    <x v="8"/>
    <x v="4"/>
  </r>
  <r>
    <x v="2000"/>
    <n v="74780.320000000007"/>
    <n v="75462.69"/>
    <n v="72240.38"/>
    <n v="72634.64"/>
    <x v="1986"/>
    <x v="0"/>
    <x v="1"/>
    <n v="9.8121227006837675E-3"/>
    <n v="-1.541019620004247E-2"/>
    <n v="-3.6725112067553689E-2"/>
    <n v="-2.1447161406595305E-2"/>
    <n v="-1.3869859726078793E-2"/>
    <n v="-4.4428838980804519E-3"/>
    <n v="-1.7244532048519723E-2"/>
    <n v="-1.3630652721919878E-2"/>
    <n v="-7.0715934638679201E-2"/>
    <n v="-6.4650605015080131E-2"/>
    <x v="9"/>
    <x v="5"/>
  </r>
  <r>
    <x v="2001"/>
    <n v="71542.84"/>
    <n v="73415.570000000007"/>
    <n v="69389.58"/>
    <n v="73347.34"/>
    <x v="1987"/>
    <x v="1"/>
    <x v="0"/>
    <n v="-2.5222318900726237E-2"/>
    <n v="-4.6537234768237457E-2"/>
    <n v="-3.1259284107279073E-2"/>
    <n v="-2.368198242676256E-2"/>
    <n v="-1.4255006598764219E-2"/>
    <n v="-2.705665474920349E-2"/>
    <n v="-2.3442775422603646E-2"/>
    <n v="-8.0528057339362968E-2"/>
    <n v="-7.4462727715763899E-2"/>
    <n v="-5.6264674407549675E-2"/>
    <x v="5"/>
    <x v="6"/>
  </r>
  <r>
    <x v="2002"/>
    <n v="73256.350000000006"/>
    <n v="73559.63"/>
    <n v="70974.2"/>
    <n v="71497.350000000006"/>
    <x v="1988"/>
    <x v="0"/>
    <x v="0"/>
    <n v="-2.1314915867511219E-2"/>
    <n v="-6.0369652065528356E-3"/>
    <n v="1.5403364739636771E-3"/>
    <n v="1.0967312301962018E-2"/>
    <n v="-1.8343358484772532E-3"/>
    <n v="1.7795434781225916E-3"/>
    <n v="-5.5305738438636731E-2"/>
    <n v="-4.9240408815037662E-2"/>
    <n v="-3.1042355506823438E-2"/>
    <n v="-4.1130000719281301E-2"/>
    <x v="6"/>
    <x v="7"/>
  </r>
  <r>
    <x v="2003"/>
    <n v="70132.61"/>
    <n v="70799.820000000007"/>
    <n v="68638.97"/>
    <n v="69973.39"/>
    <x v="1989"/>
    <x v="0"/>
    <x v="0"/>
    <n v="1.5277950660958384E-2"/>
    <n v="2.2855252341474896E-2"/>
    <n v="3.2282228169473237E-2"/>
    <n v="1.9480580019033966E-2"/>
    <n v="2.3094459345633811E-2"/>
    <n v="-3.3990822571125512E-2"/>
    <n v="-2.7925492947526442E-2"/>
    <n v="-9.7274396393122187E-3"/>
    <n v="-1.9815084851770082E-2"/>
    <n v="-2.7125737402127204E-2"/>
    <x v="7"/>
    <x v="8"/>
  </r>
  <r>
    <x v="2004"/>
    <n v="70306.990000000005"/>
    <n v="71588.33"/>
    <n v="69927.899999999994"/>
    <n v="71042.44"/>
    <x v="1990"/>
    <x v="1"/>
    <x v="0"/>
    <n v="7.5773016805165128E-3"/>
    <n v="1.7004277508514853E-2"/>
    <n v="4.2026293580755825E-3"/>
    <n v="7.8165086846754273E-3"/>
    <n v="-4.9268773232083896E-2"/>
    <n v="-4.3203443608484826E-2"/>
    <n v="-2.5005390300270602E-2"/>
    <n v="-3.5093035512728465E-2"/>
    <n v="-4.2403688063085587E-2"/>
    <n v="-2.3099951232149696E-2"/>
    <x v="8"/>
    <x v="9"/>
  </r>
  <r>
    <x v="2005"/>
    <n v="71269.89"/>
    <n v="72498.16"/>
    <n v="71194.070000000007"/>
    <n v="71580.75"/>
    <x v="1991"/>
    <x v="1"/>
    <x v="0"/>
    <n v="9.4269758279983407E-3"/>
    <n v="-3.3746723224409303E-3"/>
    <n v="2.3920700415891449E-4"/>
    <n v="-5.6846074912600408E-2"/>
    <n v="-5.0780745289001339E-2"/>
    <n v="-3.2582691980787115E-2"/>
    <n v="-4.2670337193244978E-2"/>
    <n v="-4.99809897436021E-2"/>
    <n v="-3.0677252912666209E-2"/>
    <n v="-8.7834485050000133E-3"/>
    <x v="9"/>
    <x v="0"/>
  </r>
  <r>
    <x v="2006"/>
    <n v="71967.429999999993"/>
    <n v="72884.84"/>
    <n v="71641.41"/>
    <n v="72255.539999999994"/>
    <x v="1992"/>
    <x v="1"/>
    <x v="0"/>
    <n v="-1.2801648150439271E-2"/>
    <n v="-9.1877688238394262E-3"/>
    <n v="-6.6273050740598749E-2"/>
    <n v="-6.020772111699968E-2"/>
    <n v="-4.2009667808785456E-2"/>
    <n v="-5.2097313021243319E-2"/>
    <n v="-5.9407965571600441E-2"/>
    <n v="-4.0104228740664549E-2"/>
    <n v="-1.8210424332998354E-2"/>
    <n v="-5.1418778394561104E-2"/>
    <x v="8"/>
    <x v="1"/>
  </r>
  <r>
    <x v="2007"/>
    <n v="72255.539999999994"/>
    <n v="72437.509999999995"/>
    <n v="71118.259999999995"/>
    <n v="71330.55"/>
    <x v="1993"/>
    <x v="0"/>
    <x v="0"/>
    <n v="3.6138793265998448E-3"/>
    <n v="-5.3471402590159478E-2"/>
    <n v="-4.7406072966560409E-2"/>
    <n v="-2.9208019658346185E-2"/>
    <n v="-3.9295664870804048E-2"/>
    <n v="-4.660631742116117E-2"/>
    <n v="-2.7302580590225278E-2"/>
    <n v="-5.408776182559083E-3"/>
    <n v="-3.8617130244121833E-2"/>
    <n v="-5.3761488023800208E-3"/>
    <x v="9"/>
    <x v="2"/>
  </r>
  <r>
    <x v="2008"/>
    <n v="71853.7"/>
    <n v="72028.08"/>
    <n v="70443.47"/>
    <n v="71588.33"/>
    <x v="1994"/>
    <x v="1"/>
    <x v="0"/>
    <n v="-5.7085281916759323E-2"/>
    <n v="-5.1019952293160253E-2"/>
    <n v="-3.282189898494603E-2"/>
    <n v="-4.2909544197403893E-2"/>
    <n v="-5.0220196747761014E-2"/>
    <n v="-3.0916459916825123E-2"/>
    <n v="-9.0226555091589278E-3"/>
    <n v="-4.2231009570721678E-2"/>
    <n v="-8.9900281289798656E-3"/>
    <n v="-4.4860059228661875E-3"/>
    <x v="0"/>
    <x v="3"/>
  </r>
  <r>
    <x v="2009"/>
    <n v="71497.350000000006"/>
    <n v="71512.509999999995"/>
    <n v="67501.69"/>
    <n v="67501.69"/>
    <x v="1995"/>
    <x v="0"/>
    <x v="1"/>
    <n v="6.0653296235990695E-3"/>
    <n v="2.4263382931813293E-2"/>
    <n v="1.417573771935543E-2"/>
    <n v="6.8650851689983083E-3"/>
    <n v="2.61688219999342E-2"/>
    <n v="4.8062626407600395E-2"/>
    <n v="1.4854272346037645E-2"/>
    <n v="4.8095253787779457E-2"/>
    <n v="5.2599275993893135E-2"/>
    <n v="6.5410230251789825E-2"/>
    <x v="0"/>
    <x v="3"/>
  </r>
  <r>
    <x v="2010"/>
    <n v="67077.100000000006"/>
    <n v="69131.8"/>
    <n v="66766.240000000005"/>
    <n v="67911.11"/>
    <x v="1996"/>
    <x v="1"/>
    <x v="0"/>
    <n v="1.8198053308214224E-2"/>
    <n v="8.1104080957563607E-3"/>
    <n v="7.9975554539923888E-4"/>
    <n v="2.010349237633513E-2"/>
    <n v="4.1997296784001326E-2"/>
    <n v="8.7889427224385752E-3"/>
    <n v="4.2029924164180388E-2"/>
    <n v="4.6533946370294066E-2"/>
    <n v="5.9344900628190755E-2"/>
    <n v="6.0188087125194967E-2"/>
    <x v="0"/>
    <x v="1"/>
  </r>
  <r>
    <x v="2011"/>
    <n v="68388.77"/>
    <n v="69586.710000000006"/>
    <n v="68388.77"/>
    <n v="69146.960000000006"/>
    <x v="1997"/>
    <x v="1"/>
    <x v="0"/>
    <n v="-1.0087645212457863E-2"/>
    <n v="-1.7398297762814985E-2"/>
    <n v="1.9054390681209066E-3"/>
    <n v="2.3799243475787102E-2"/>
    <n v="-9.4091105857756485E-3"/>
    <n v="2.3831870855966164E-2"/>
    <n v="2.8335893062079842E-2"/>
    <n v="4.1146847319976532E-2"/>
    <n v="4.1990033816980743E-2"/>
    <n v="4.3569832836763522E-2"/>
    <x v="0"/>
    <x v="2"/>
  </r>
  <r>
    <x v="2012"/>
    <n v="68995.320000000007"/>
    <n v="69298.600000000006"/>
    <n v="66174.850000000006"/>
    <n v="68449.429999999993"/>
    <x v="1998"/>
    <x v="0"/>
    <x v="0"/>
    <n v="-7.3106525503571218E-3"/>
    <n v="1.199308428057877E-2"/>
    <n v="3.3886888688244965E-2"/>
    <n v="6.7853462668221454E-4"/>
    <n v="3.3919516068424027E-2"/>
    <n v="3.8423538274537705E-2"/>
    <n v="5.1234492532434395E-2"/>
    <n v="5.2077679029438606E-2"/>
    <n v="5.3657478049221385E-2"/>
    <n v="7.7842577606943131E-2"/>
    <x v="0"/>
    <x v="3"/>
  </r>
  <r>
    <x v="2013"/>
    <n v="68426.679999999993"/>
    <n v="69093.89"/>
    <n v="67380.38"/>
    <n v="67949.02"/>
    <x v="1999"/>
    <x v="0"/>
    <x v="0"/>
    <n v="1.9303736830935891E-2"/>
    <n v="4.1197541238602087E-2"/>
    <n v="7.9891871770393363E-3"/>
    <n v="4.1230168618781149E-2"/>
    <n v="4.5734190824894827E-2"/>
    <n v="5.8545145082791517E-2"/>
    <n v="5.9388331579795728E-2"/>
    <n v="6.0968130599578507E-2"/>
    <n v="8.5153230157300253E-2"/>
    <n v="8.9260058612714022E-2"/>
    <x v="0"/>
    <x v="1"/>
  </r>
  <r>
    <x v="2014"/>
    <n v="68017.259999999995"/>
    <n v="69389.58"/>
    <n v="68002.09"/>
    <n v="69260.69"/>
    <x v="2000"/>
    <x v="1"/>
    <x v="0"/>
    <n v="2.1893804407666195E-2"/>
    <n v="-1.1314549653896555E-2"/>
    <n v="2.1926431787845257E-2"/>
    <n v="2.6430453993958936E-2"/>
    <n v="3.9241408251855625E-2"/>
    <n v="4.0084594748859836E-2"/>
    <n v="4.1664393768642616E-2"/>
    <n v="6.5849493326364361E-2"/>
    <n v="6.995632178177813E-2"/>
    <n v="5.9731378146478109E-2"/>
    <x v="1"/>
    <x v="2"/>
  </r>
  <r>
    <x v="2015"/>
    <n v="70117.440000000002"/>
    <n v="70875.63"/>
    <n v="69253.11"/>
    <n v="70777.070000000007"/>
    <x v="2001"/>
    <x v="1"/>
    <x v="0"/>
    <n v="-3.320835406156275E-2"/>
    <n v="3.2627380179062193E-5"/>
    <n v="4.5366495862927403E-3"/>
    <n v="1.734760384418943E-2"/>
    <n v="1.8190790341193641E-2"/>
    <n v="1.9770589360976421E-2"/>
    <n v="4.3955688918698166E-2"/>
    <n v="4.8062517374111935E-2"/>
    <n v="3.7837573738811914E-2"/>
    <n v="5.2403710512663126E-2"/>
    <x v="0"/>
    <x v="3"/>
  </r>
  <r>
    <x v="2016"/>
    <n v="70511.7"/>
    <n v="70511.7"/>
    <n v="68297.789999999994"/>
    <n v="68426.679999999993"/>
    <x v="2002"/>
    <x v="0"/>
    <x v="1"/>
    <n v="3.3240981441741813E-2"/>
    <n v="3.7745003647855491E-2"/>
    <n v="5.055595790575218E-2"/>
    <n v="5.1399144402756392E-2"/>
    <n v="5.2978943422539171E-2"/>
    <n v="7.7164042980260916E-2"/>
    <n v="8.1270871435674685E-2"/>
    <n v="7.1045927800374664E-2"/>
    <n v="8.5612064574225877E-2"/>
    <n v="9.1415839606497351E-2"/>
    <x v="0"/>
    <x v="3"/>
  </r>
  <r>
    <x v="2017"/>
    <n v="68252.3"/>
    <n v="70890.8"/>
    <n v="68237.13"/>
    <n v="70701.25"/>
    <x v="2003"/>
    <x v="1"/>
    <x v="2"/>
    <n v="4.5040222061136781E-3"/>
    <n v="1.7314976464010368E-2"/>
    <n v="1.8158162961014579E-2"/>
    <n v="1.9737961980797358E-2"/>
    <n v="4.3923061538519104E-2"/>
    <n v="4.8029889993932873E-2"/>
    <n v="3.7804946358632852E-2"/>
    <n v="5.2371083132484064E-2"/>
    <n v="5.8174858164755539E-2"/>
    <n v="5.3619355483901399E-2"/>
    <x v="1"/>
    <x v="3"/>
  </r>
  <r>
    <x v="2018"/>
    <n v="70837.73"/>
    <n v="71648.990000000005"/>
    <n v="69965.81"/>
    <n v="71019.69"/>
    <x v="2004"/>
    <x v="1"/>
    <x v="0"/>
    <n v="1.281095425789669E-2"/>
    <n v="1.3654140754900901E-2"/>
    <n v="1.523393977468368E-2"/>
    <n v="3.9419039332405426E-2"/>
    <n v="4.3525867787819195E-2"/>
    <n v="3.3300924152519173E-2"/>
    <n v="4.7867060926370386E-2"/>
    <n v="5.367083595864186E-2"/>
    <n v="4.9115333277787721E-2"/>
    <n v="3.5996185333630915E-2"/>
    <x v="2"/>
    <x v="3"/>
  </r>
  <r>
    <x v="2019"/>
    <n v="70966.62"/>
    <n v="72240.38"/>
    <n v="70390.39"/>
    <n v="71929.52"/>
    <x v="2005"/>
    <x v="1"/>
    <x v="0"/>
    <n v="8.4318649700421133E-4"/>
    <n v="2.4229855167869907E-3"/>
    <n v="2.6608085074508736E-2"/>
    <n v="3.0714913529922505E-2"/>
    <n v="2.0489969894622484E-2"/>
    <n v="3.5056106668473697E-2"/>
    <n v="4.0859881700745171E-2"/>
    <n v="3.6304379019891031E-2"/>
    <n v="2.3185231075734225E-2"/>
    <n v="1.5971754829318896E-2"/>
    <x v="3"/>
    <x v="3"/>
  </r>
  <r>
    <x v="2020"/>
    <n v="71633.83"/>
    <n v="72854.509999999995"/>
    <n v="71057.600000000006"/>
    <n v="71990.17"/>
    <x v="2006"/>
    <x v="1"/>
    <x v="0"/>
    <n v="1.5797990197827794E-3"/>
    <n v="2.5764898577504525E-2"/>
    <n v="2.9871727032918294E-2"/>
    <n v="1.9646783397618273E-2"/>
    <n v="3.4212920171469485E-2"/>
    <n v="4.001669520374096E-2"/>
    <n v="3.546119252288682E-2"/>
    <n v="2.2342044578730014E-2"/>
    <n v="1.5128568332314685E-2"/>
    <n v="3.4642817677162374E-2"/>
    <x v="4"/>
    <x v="3"/>
  </r>
  <r>
    <x v="2021"/>
    <n v="71830.95"/>
    <n v="72149.39"/>
    <n v="71209.240000000005"/>
    <n v="72103.899999999994"/>
    <x v="2007"/>
    <x v="1"/>
    <x v="0"/>
    <n v="2.4185099557721745E-2"/>
    <n v="2.8291928013135514E-2"/>
    <n v="1.8066984377835493E-2"/>
    <n v="3.2633121151686706E-2"/>
    <n v="3.843689618395818E-2"/>
    <n v="3.388139350310404E-2"/>
    <n v="2.0762245558947234E-2"/>
    <n v="1.3548769312531905E-2"/>
    <n v="3.3063018657379595E-2"/>
    <n v="1.738383956839451E-2"/>
    <x v="5"/>
    <x v="6"/>
  </r>
  <r>
    <x v="2022"/>
    <n v="71997.759999999995"/>
    <n v="74181.34"/>
    <n v="71686.899999999994"/>
    <n v="73847.740000000005"/>
    <x v="2008"/>
    <x v="1"/>
    <x v="0"/>
    <n v="4.1068284554137691E-3"/>
    <n v="-6.1181151798862521E-3"/>
    <n v="8.4480215939649606E-3"/>
    <n v="1.4251796626236435E-2"/>
    <n v="9.6962939453822949E-3"/>
    <n v="-3.422853998774511E-3"/>
    <n v="-1.063633024518984E-2"/>
    <n v="8.8779190996578494E-3"/>
    <n v="-6.8012599893272352E-3"/>
    <n v="-6.0771308269487179E-3"/>
    <x v="6"/>
    <x v="7"/>
  </r>
  <r>
    <x v="2023"/>
    <n v="74097.94"/>
    <n v="74825.81"/>
    <n v="73741.59"/>
    <n v="74151.02"/>
    <x v="2009"/>
    <x v="1"/>
    <x v="0"/>
    <n v="-1.0224943635300021E-2"/>
    <n v="4.3411931385511915E-3"/>
    <n v="1.0144968170822666E-2"/>
    <n v="5.5894654899685259E-3"/>
    <n v="-7.5296824541882801E-3"/>
    <n v="-1.4743158700603609E-2"/>
    <n v="4.7710906442440804E-3"/>
    <n v="-1.0908088444741004E-2"/>
    <n v="-1.0183959282362487E-2"/>
    <n v="-3.7160745570180787E-2"/>
    <x v="7"/>
    <x v="4"/>
  </r>
  <r>
    <x v="2024"/>
    <n v="74060.03"/>
    <n v="74431.55"/>
    <n v="72687.710000000006"/>
    <n v="73392.83"/>
    <x v="2010"/>
    <x v="0"/>
    <x v="0"/>
    <n v="1.4566136773851213E-2"/>
    <n v="2.0369911806122687E-2"/>
    <n v="1.5814409125268547E-2"/>
    <n v="2.6952611811117411E-3"/>
    <n v="-4.518215065303588E-3"/>
    <n v="1.4996034279544102E-2"/>
    <n v="-6.831448094409831E-4"/>
    <n v="4.0984352937534219E-5"/>
    <n v="-2.6935801934880765E-2"/>
    <n v="-1.9924905841457785E-2"/>
    <x v="8"/>
    <x v="5"/>
  </r>
  <r>
    <x v="2025"/>
    <n v="72945.490000000005"/>
    <n v="74666.59"/>
    <n v="72513.33"/>
    <n v="74461.88"/>
    <x v="2011"/>
    <x v="1"/>
    <x v="0"/>
    <n v="5.8037750322714743E-3"/>
    <n v="1.2482723514173344E-3"/>
    <n v="-1.1870875592739472E-2"/>
    <n v="-1.9084351839154801E-2"/>
    <n v="4.2989750569288887E-4"/>
    <n v="-1.5249281583292196E-2"/>
    <n v="-1.4525152420913678E-2"/>
    <n v="-4.1501938708731978E-2"/>
    <n v="-3.4491042615308998E-2"/>
    <n v="-3.139234058878726E-4"/>
    <x v="9"/>
    <x v="6"/>
  </r>
  <r>
    <x v="2026"/>
    <n v="74408.800000000003"/>
    <n v="75030.52"/>
    <n v="73589.960000000006"/>
    <n v="74894.039999999994"/>
    <x v="2012"/>
    <x v="1"/>
    <x v="0"/>
    <n v="-4.5555026808541399E-3"/>
    <n v="-1.7674650625010946E-2"/>
    <n v="-2.4888126871426275E-2"/>
    <n v="-5.3738775265785854E-3"/>
    <n v="-2.105305661556367E-2"/>
    <n v="-2.0328927453185153E-2"/>
    <n v="-4.7305713741003452E-2"/>
    <n v="-4.0294817647580472E-2"/>
    <n v="-6.1176984381593469E-3"/>
    <n v="1.4282129471336558E-2"/>
    <x v="0"/>
    <x v="7"/>
  </r>
  <r>
    <x v="2027"/>
    <n v="74742.41"/>
    <n v="74894.039999999994"/>
    <n v="74181.34"/>
    <n v="74552.86"/>
    <x v="2013"/>
    <x v="0"/>
    <x v="0"/>
    <n v="-1.3119147944156806E-2"/>
    <n v="-2.0332624190572135E-2"/>
    <n v="-8.1837484572444552E-4"/>
    <n v="-1.649755393470953E-2"/>
    <n v="-1.5773424772331013E-2"/>
    <n v="-4.2750211060149312E-2"/>
    <n v="-3.5739314966726332E-2"/>
    <n v="-1.562195757305207E-3"/>
    <n v="1.8837632152190698E-2"/>
    <n v="3.0432983780734335E-2"/>
    <x v="0"/>
    <x v="8"/>
  </r>
  <r>
    <x v="2028"/>
    <n v="74621.100000000006"/>
    <n v="75204.899999999994"/>
    <n v="73362.5"/>
    <n v="73574.789999999994"/>
    <x v="2014"/>
    <x v="0"/>
    <x v="0"/>
    <n v="-7.213476246415329E-3"/>
    <n v="1.230077309843236E-2"/>
    <n v="-3.3784059905527242E-3"/>
    <n v="-2.6542768281742068E-3"/>
    <n v="-2.9631063115992506E-2"/>
    <n v="-2.2620167022569526E-2"/>
    <n v="1.1556952186851599E-2"/>
    <n v="3.1956780096347503E-2"/>
    <n v="4.3552131724891141E-2"/>
    <n v="4.533086270043285E-2"/>
    <x v="0"/>
    <x v="9"/>
  </r>
  <r>
    <x v="2029"/>
    <n v="73332.17"/>
    <n v="73984.22"/>
    <n v="72642.22"/>
    <n v="73044.06"/>
    <x v="2015"/>
    <x v="0"/>
    <x v="0"/>
    <n v="1.9514249344847689E-2"/>
    <n v="3.8350702558626049E-3"/>
    <n v="4.5591994182411222E-3"/>
    <n v="-2.2417586869577177E-2"/>
    <n v="-1.5406690776154197E-2"/>
    <n v="1.8770428433266928E-2"/>
    <n v="3.9170256342762833E-2"/>
    <n v="5.076560797130647E-2"/>
    <n v="5.2544338946848179E-2"/>
    <n v="4.8055579773988222E-2"/>
    <x v="1"/>
    <x v="0"/>
  </r>
  <r>
    <x v="2030"/>
    <n v="73878.070000000007"/>
    <n v="74681.75"/>
    <n v="73529.3"/>
    <n v="74469.460000000006"/>
    <x v="2016"/>
    <x v="1"/>
    <x v="0"/>
    <n v="-1.5679179088985085E-2"/>
    <n v="-1.4955049926606567E-2"/>
    <n v="-4.1931836214424867E-2"/>
    <n v="-3.4920940121001887E-2"/>
    <n v="-7.4382091158076147E-4"/>
    <n v="1.9656006997915143E-2"/>
    <n v="3.1251358626458781E-2"/>
    <n v="3.303008960200049E-2"/>
    <n v="2.8541330429140532E-2"/>
    <n v="3.8561284608625734E-2"/>
    <x v="0"/>
    <x v="1"/>
  </r>
  <r>
    <x v="2031"/>
    <n v="74492.2"/>
    <n v="75022.94"/>
    <n v="73165.37"/>
    <n v="73301.84"/>
    <x v="2017"/>
    <x v="0"/>
    <x v="0"/>
    <n v="7.2412916237851732E-4"/>
    <n v="-2.6252657125439782E-2"/>
    <n v="-1.9241761032016802E-2"/>
    <n v="1.4935358177404323E-2"/>
    <n v="3.5335186086900228E-2"/>
    <n v="4.6930537715443865E-2"/>
    <n v="4.8709268690985574E-2"/>
    <n v="4.4220509518125617E-2"/>
    <n v="5.4240463697610819E-2"/>
    <n v="6.9716667728713544E-2"/>
    <x v="0"/>
    <x v="2"/>
  </r>
  <r>
    <x v="2032"/>
    <n v="72968.240000000005"/>
    <n v="73771.92"/>
    <n v="72839.350000000006"/>
    <n v="73354.92"/>
    <x v="2018"/>
    <x v="1"/>
    <x v="0"/>
    <n v="-2.69767862878183E-2"/>
    <n v="-1.9965890194395319E-2"/>
    <n v="1.4211229015025806E-2"/>
    <n v="3.461105692452171E-2"/>
    <n v="4.6206408553065348E-2"/>
    <n v="4.7985139528607057E-2"/>
    <n v="4.34963803557471E-2"/>
    <n v="5.3516334535232302E-2"/>
    <n v="6.8992538566335027E-2"/>
    <n v="6.733179992370919E-2"/>
    <x v="1"/>
    <x v="3"/>
  </r>
  <r>
    <x v="2033"/>
    <n v="73013.73"/>
    <n v="73468.649999999994"/>
    <n v="71330.55"/>
    <n v="71376.039999999994"/>
    <x v="2019"/>
    <x v="0"/>
    <x v="0"/>
    <n v="7.0108960934229803E-3"/>
    <n v="4.1188015302844105E-2"/>
    <n v="6.158784321234001E-2"/>
    <n v="7.3183194840883647E-2"/>
    <n v="7.4961925816425357E-2"/>
    <n v="7.0473166643565399E-2"/>
    <n v="8.0493120823050601E-2"/>
    <n v="9.5969324854153326E-2"/>
    <n v="9.430858621152749E-2"/>
    <n v="7.9825761664456318E-2"/>
    <x v="2"/>
    <x v="3"/>
  </r>
  <r>
    <x v="2034"/>
    <n v="71269.89"/>
    <n v="72179.72"/>
    <n v="71133.42"/>
    <n v="71876.45"/>
    <x v="2020"/>
    <x v="1"/>
    <x v="0"/>
    <n v="3.4177119209421125E-2"/>
    <n v="5.457694711891703E-2"/>
    <n v="6.6172298747460667E-2"/>
    <n v="6.7951029723002376E-2"/>
    <n v="6.3462270550142419E-2"/>
    <n v="7.3482224729627621E-2"/>
    <n v="8.8958428760730346E-2"/>
    <n v="8.729769011810451E-2"/>
    <n v="7.2814865571033338E-2"/>
    <n v="6.0005812142585824E-2"/>
    <x v="3"/>
    <x v="3"/>
  </r>
  <r>
    <x v="2035"/>
    <n v="72028.08"/>
    <n v="74787.899999999994"/>
    <n v="71891.61"/>
    <n v="74332.98"/>
    <x v="2021"/>
    <x v="1"/>
    <x v="2"/>
    <n v="2.0399827909495905E-2"/>
    <n v="3.1995179538039542E-2"/>
    <n v="3.3773910513581251E-2"/>
    <n v="2.9285151340721294E-2"/>
    <n v="3.9305105520206496E-2"/>
    <n v="5.4781309551309221E-2"/>
    <n v="5.3120570908683384E-2"/>
    <n v="3.8637746361612213E-2"/>
    <n v="2.5828692933164699E-2"/>
    <n v="5.0974520076264462E-2"/>
    <x v="4"/>
    <x v="3"/>
  </r>
  <r>
    <x v="2036"/>
    <n v="74454.289999999994"/>
    <n v="76001"/>
    <n v="73999.38"/>
    <n v="75849.36"/>
    <x v="2022"/>
    <x v="1"/>
    <x v="0"/>
    <n v="1.1595351628543638E-2"/>
    <n v="1.3374082604085347E-2"/>
    <n v="8.8853234312253893E-3"/>
    <n v="1.8905277610710591E-2"/>
    <n v="3.4381481641813316E-2"/>
    <n v="3.272074299918748E-2"/>
    <n v="1.8237918452116308E-2"/>
    <n v="5.4288650236687941E-3"/>
    <n v="3.0574692166768558E-2"/>
    <n v="4.6665770137827578E-2"/>
    <x v="0"/>
    <x v="6"/>
  </r>
  <r>
    <x v="2037"/>
    <n v="75788.710000000006"/>
    <n v="77987.460000000006"/>
    <n v="75379.289999999994"/>
    <n v="76728.86"/>
    <x v="2023"/>
    <x v="1"/>
    <x v="0"/>
    <n v="1.7787309755417091E-3"/>
    <n v="-2.7100281973182483E-3"/>
    <n v="7.3099259821669538E-3"/>
    <n v="2.2786130013269679E-2"/>
    <n v="2.1125391370643842E-2"/>
    <n v="6.6425668235726709E-3"/>
    <n v="-6.1664866048748435E-3"/>
    <n v="1.897934053822492E-2"/>
    <n v="3.507041850928394E-2"/>
    <n v="1.7302881567466399E-2"/>
    <x v="1"/>
    <x v="7"/>
  </r>
  <r>
    <x v="2038"/>
    <n v="76728.86"/>
    <n v="77191.360000000001"/>
    <n v="75773.539999999994"/>
    <n v="76865.34"/>
    <x v="2024"/>
    <x v="1"/>
    <x v="0"/>
    <n v="-4.4887591728599574E-3"/>
    <n v="5.5311950066252447E-3"/>
    <n v="2.100739903772797E-2"/>
    <n v="1.9346660395102133E-2"/>
    <n v="4.8638358480309618E-3"/>
    <n v="-7.9452175804165526E-3"/>
    <n v="1.7200609562683211E-2"/>
    <n v="3.3291687533742231E-2"/>
    <n v="1.552415059192469E-2"/>
    <n v="-1.1117534166239174E-2"/>
    <x v="2"/>
    <x v="4"/>
  </r>
  <r>
    <x v="2039"/>
    <n v="76711.990000000005"/>
    <n v="77877.429999999993"/>
    <n v="76213.61"/>
    <n v="76520.31"/>
    <x v="2025"/>
    <x v="0"/>
    <x v="0"/>
    <n v="1.0019954179485202E-2"/>
    <n v="2.5496158210587927E-2"/>
    <n v="2.3835419567962091E-2"/>
    <n v="9.3525950208909192E-3"/>
    <n v="-3.4564584075565952E-3"/>
    <n v="2.1689368735543169E-2"/>
    <n v="3.7780446706602189E-2"/>
    <n v="2.0012909764784648E-2"/>
    <n v="-6.6287749933792162E-3"/>
    <n v="-7.7398921053861702E-3"/>
    <x v="3"/>
    <x v="4"/>
  </r>
  <r>
    <x v="2040"/>
    <n v="75730.570000000007"/>
    <n v="78291.47"/>
    <n v="74557.460000000006"/>
    <n v="77287.039999999994"/>
    <x v="2026"/>
    <x v="1"/>
    <x v="0"/>
    <n v="1.5476204031102725E-2"/>
    <n v="1.3815465388476889E-2"/>
    <n v="-6.6735915859428285E-4"/>
    <n v="-1.3476412587041797E-2"/>
    <n v="1.1669414556057967E-2"/>
    <n v="2.7760492527116987E-2"/>
    <n v="9.9929555852994456E-3"/>
    <n v="-1.6648729172864418E-2"/>
    <n v="-1.7759846284871372E-2"/>
    <n v="-2.0186450763506891E-2"/>
    <x v="4"/>
    <x v="4"/>
  </r>
  <r>
    <x v="2041"/>
    <n v="77057.02"/>
    <n v="78659.5"/>
    <n v="76857.67"/>
    <n v="78483.149999999994"/>
    <x v="2027"/>
    <x v="1"/>
    <x v="0"/>
    <n v="-1.6607386426258364E-3"/>
    <n v="-1.6143563189697008E-2"/>
    <n v="-2.8952616618144522E-2"/>
    <n v="-3.8067894750447584E-3"/>
    <n v="1.2284288496014262E-2"/>
    <n v="-5.4832484458032793E-3"/>
    <n v="-3.2124933203967143E-2"/>
    <n v="-3.3236050315974097E-2"/>
    <n v="-3.5662654794609616E-2"/>
    <n v="-1.9039883243403444E-2"/>
    <x v="5"/>
    <x v="5"/>
  </r>
  <r>
    <x v="2042"/>
    <n v="77854.429999999993"/>
    <n v="79257.56"/>
    <n v="77471.06"/>
    <n v="78352.81"/>
    <x v="2028"/>
    <x v="0"/>
    <x v="0"/>
    <n v="-1.4482824547071171E-2"/>
    <n v="-2.7291877975518686E-2"/>
    <n v="-2.146050832418922E-3"/>
    <n v="1.3945027138640098E-2"/>
    <n v="-3.8225098031774429E-3"/>
    <n v="-3.0464194561341307E-2"/>
    <n v="-3.1575311673348261E-2"/>
    <n v="-3.400191615198378E-2"/>
    <n v="-1.7379144600777607E-2"/>
    <n v="-9.1039879372731836E-3"/>
    <x v="6"/>
    <x v="6"/>
  </r>
  <r>
    <x v="2043"/>
    <n v="78061.45"/>
    <n v="78176.460000000006"/>
    <n v="76688.990000000005"/>
    <n v="77218.039999999994"/>
    <x v="2029"/>
    <x v="0"/>
    <x v="0"/>
    <n v="-1.2809053428447514E-2"/>
    <n v="1.2336773714652249E-2"/>
    <n v="2.842785168571127E-2"/>
    <n v="1.0660314743893728E-2"/>
    <n v="-1.5981370014270135E-2"/>
    <n v="-1.7092487126277089E-2"/>
    <n v="-1.9519091604912608E-2"/>
    <n v="-2.896320053706436E-3"/>
    <n v="5.3788366097979878E-3"/>
    <n v="1.2893918811812899E-2"/>
    <x v="7"/>
    <x v="7"/>
  </r>
  <r>
    <x v="2044"/>
    <n v="76934.34"/>
    <n v="77793.09"/>
    <n v="75830.240000000005"/>
    <n v="76228.95"/>
    <x v="2030"/>
    <x v="0"/>
    <x v="0"/>
    <n v="2.5145827143099764E-2"/>
    <n v="4.1236905114158784E-2"/>
    <n v="2.3469368172341243E-2"/>
    <n v="-3.172316585822621E-3"/>
    <n v="-4.2834336978295751E-3"/>
    <n v="-6.710038176465094E-3"/>
    <n v="9.9127333747410784E-3"/>
    <n v="1.8187890038245502E-2"/>
    <n v="2.5702972240260413E-2"/>
    <n v="2.9923123619902681E-2"/>
    <x v="8"/>
    <x v="8"/>
  </r>
  <r>
    <x v="2045"/>
    <n v="77072.36"/>
    <n v="78253.13"/>
    <n v="76926.679999999993"/>
    <n v="78145.789999999994"/>
    <x v="2031"/>
    <x v="1"/>
    <x v="0"/>
    <n v="1.609107797105902E-2"/>
    <n v="-1.6764589707585209E-3"/>
    <n v="-2.8318143728922385E-2"/>
    <n v="-2.9429260840929339E-2"/>
    <n v="-3.1855865319564858E-2"/>
    <n v="-1.5233093768358685E-2"/>
    <n v="-6.9579371048542615E-3"/>
    <n v="5.5714509716064953E-4"/>
    <n v="4.7772964768029169E-3"/>
    <n v="1.3084618310351237E-2"/>
    <x v="9"/>
    <x v="9"/>
  </r>
  <r>
    <x v="2046"/>
    <n v="77662.740000000005"/>
    <n v="79433.91"/>
    <n v="77440.39"/>
    <n v="79403.240000000005"/>
    <x v="2032"/>
    <x v="1"/>
    <x v="0"/>
    <n v="-1.7767536941817541E-2"/>
    <n v="-4.4409221699981405E-2"/>
    <n v="-4.5520338811988359E-2"/>
    <n v="-4.7946943290623878E-2"/>
    <n v="-3.1324171739417705E-2"/>
    <n v="-2.3049015075913282E-2"/>
    <n v="-1.5533932873898371E-2"/>
    <n v="-1.1313781494256103E-2"/>
    <n v="-3.0064596607077831E-3"/>
    <n v="1.6669737092916082E-2"/>
    <x v="0"/>
    <x v="0"/>
  </r>
  <r>
    <x v="2047"/>
    <n v="79127.210000000006"/>
    <n v="79556.58"/>
    <n v="77862.100000000006"/>
    <n v="77992.44"/>
    <x v="2033"/>
    <x v="0"/>
    <x v="0"/>
    <n v="-2.6641684758163864E-2"/>
    <n v="-2.7752801870170818E-2"/>
    <n v="-3.0179406348806337E-2"/>
    <n v="-1.3556634797600164E-2"/>
    <n v="-5.2814781340957406E-3"/>
    <n v="2.2336040679191704E-3"/>
    <n v="6.4537554475614378E-3"/>
    <n v="1.4761077281109758E-2"/>
    <n v="3.4437274034733623E-2"/>
    <n v="4.6794720066678952E-2"/>
    <x v="0"/>
    <x v="1"/>
  </r>
  <r>
    <x v="2048"/>
    <n v="77118.36"/>
    <n v="77279.38"/>
    <n v="75523.55"/>
    <n v="75914.59"/>
    <x v="2034"/>
    <x v="0"/>
    <x v="0"/>
    <n v="-1.1111171120069541E-3"/>
    <n v="-3.537721590642473E-3"/>
    <n v="1.3085049960563699E-2"/>
    <n v="2.1360206624068123E-2"/>
    <n v="2.8875288826083034E-2"/>
    <n v="3.3095440205725302E-2"/>
    <n v="4.1402762039273622E-2"/>
    <n v="6.1078958792897486E-2"/>
    <n v="7.3436404824842816E-2"/>
    <n v="7.2873075874045457E-2"/>
    <x v="1"/>
    <x v="2"/>
  </r>
  <r>
    <x v="2049"/>
    <n v="75822.58"/>
    <n v="76773.33"/>
    <n v="74933.16"/>
    <n v="75830.240000000005"/>
    <x v="2035"/>
    <x v="0"/>
    <x v="0"/>
    <n v="-2.426604478635519E-3"/>
    <n v="1.4196167072570653E-2"/>
    <n v="2.2471323736075077E-2"/>
    <n v="2.9986405938089988E-2"/>
    <n v="3.4206557317732256E-2"/>
    <n v="4.2513879151280576E-2"/>
    <n v="6.219007590490444E-2"/>
    <n v="7.454752193684977E-2"/>
    <n v="7.3984192986052411E-2"/>
    <n v="6.7031858852504511E-2"/>
    <x v="2"/>
    <x v="3"/>
  </r>
  <r>
    <x v="2050"/>
    <n v="76075.600000000006"/>
    <n v="76711.990000000005"/>
    <n v="75239.86"/>
    <n v="75646.23"/>
    <x v="2036"/>
    <x v="0"/>
    <x v="0"/>
    <n v="1.6622771551206172E-2"/>
    <n v="2.4897928214710596E-2"/>
    <n v="3.2413010416725507E-2"/>
    <n v="3.6633161796367775E-2"/>
    <n v="4.4940483629916095E-2"/>
    <n v="6.4616680383539959E-2"/>
    <n v="7.6974126415485289E-2"/>
    <n v="7.641079746468793E-2"/>
    <n v="6.945846333114003E-2"/>
    <n v="6.3592887758349592E-2"/>
    <x v="3"/>
    <x v="3"/>
  </r>
  <r>
    <x v="2051"/>
    <n v="76205.95"/>
    <n v="77126.03"/>
    <n v="74810.48"/>
    <n v="76903.679999999993"/>
    <x v="2037"/>
    <x v="1"/>
    <x v="0"/>
    <n v="8.2751566635044238E-3"/>
    <n v="1.5790238865519335E-2"/>
    <n v="2.0010390245161602E-2"/>
    <n v="2.8317712078709922E-2"/>
    <n v="4.7993908832333787E-2"/>
    <n v="6.0351354864279116E-2"/>
    <n v="5.9788025913481757E-2"/>
    <n v="5.2835691779933858E-2"/>
    <n v="4.697011620714342E-2"/>
    <n v="5.9151276429701527E-2"/>
    <x v="4"/>
    <x v="3"/>
  </r>
  <r>
    <x v="2052"/>
    <n v="77908.100000000006"/>
    <n v="78391.14"/>
    <n v="77172.03"/>
    <n v="77540.070000000007"/>
    <x v="2038"/>
    <x v="1"/>
    <x v="0"/>
    <n v="7.5150822020149111E-3"/>
    <n v="1.1735233581657178E-2"/>
    <n v="2.0042555415205499E-2"/>
    <n v="3.9718752168829363E-2"/>
    <n v="5.2076198200774693E-2"/>
    <n v="5.1512869249977333E-2"/>
    <n v="4.4560535116429434E-2"/>
    <n v="3.8694959543638996E-2"/>
    <n v="5.0876119766197103E-2"/>
    <n v="4.4670731912595407E-2"/>
    <x v="5"/>
    <x v="3"/>
  </r>
  <r>
    <x v="2053"/>
    <n v="77540.070000000007"/>
    <n v="78513.820000000007"/>
    <n v="77310.05"/>
    <n v="78122.789999999994"/>
    <x v="2039"/>
    <x v="1"/>
    <x v="0"/>
    <n v="4.2201513796422674E-3"/>
    <n v="1.2527473213190587E-2"/>
    <n v="3.2203669966814452E-2"/>
    <n v="4.4561115998759782E-2"/>
    <n v="4.3997787047962422E-2"/>
    <n v="3.7045452914414523E-2"/>
    <n v="3.1179877341624085E-2"/>
    <n v="4.3361037564182192E-2"/>
    <n v="3.7155649710580496E-2"/>
    <n v="5.2103693397933304E-2"/>
    <x v="0"/>
    <x v="3"/>
  </r>
  <r>
    <x v="2054"/>
    <n v="77777.759999999995"/>
    <n v="78452.479999999996"/>
    <n v="77225.7"/>
    <n v="78452.479999999996"/>
    <x v="2040"/>
    <x v="1"/>
    <x v="0"/>
    <n v="8.3073218335483201E-3"/>
    <n v="2.7983518587172185E-2"/>
    <n v="4.0340964619117514E-2"/>
    <n v="3.9777635668320155E-2"/>
    <n v="3.2825301534772255E-2"/>
    <n v="2.6959725961981817E-2"/>
    <n v="3.9140886184539925E-2"/>
    <n v="3.2935498330938229E-2"/>
    <n v="4.7883542018291037E-2"/>
    <n v="7.7898434639453118E-2"/>
    <x v="0"/>
    <x v="3"/>
  </r>
  <r>
    <x v="2055"/>
    <n v="78682.5"/>
    <n v="79380.23"/>
    <n v="77517.06"/>
    <n v="79104.210000000006"/>
    <x v="2041"/>
    <x v="1"/>
    <x v="0"/>
    <n v="1.9676196753623865E-2"/>
    <n v="3.2033642785569194E-2"/>
    <n v="3.1470313834771835E-2"/>
    <n v="2.4517979701223935E-2"/>
    <n v="1.8652404128433497E-2"/>
    <n v="3.0833564350991605E-2"/>
    <n v="2.4628176497389909E-2"/>
    <n v="3.9576220184742716E-2"/>
    <n v="6.9591112805904798E-2"/>
    <n v="5.9817303870838945E-2"/>
    <x v="1"/>
    <x v="9"/>
  </r>
  <r>
    <x v="2056"/>
    <n v="79096.539999999994"/>
    <n v="81205.070000000007"/>
    <n v="78912.53"/>
    <n v="80660.679999999993"/>
    <x v="2042"/>
    <x v="1"/>
    <x v="0"/>
    <n v="1.2357446031945329E-2"/>
    <n v="1.179411708114797E-2"/>
    <n v="4.8417829476000707E-3"/>
    <n v="-1.0237926251903673E-3"/>
    <n v="1.115736759736774E-2"/>
    <n v="4.951979743766044E-3"/>
    <n v="1.9900023431118852E-2"/>
    <n v="4.9914916052280933E-2"/>
    <n v="4.014110711721508E-2"/>
    <n v="1.9852372129943396E-2"/>
    <x v="2"/>
    <x v="0"/>
  </r>
  <r>
    <x v="2057"/>
    <n v="81197.399999999994"/>
    <n v="82148.149999999994"/>
    <n v="80200.639999999999"/>
    <n v="81657.440000000002"/>
    <x v="2043"/>
    <x v="1"/>
    <x v="0"/>
    <n v="-5.6332895079735934E-4"/>
    <n v="-7.5156630843452588E-3"/>
    <n v="-1.3381238657135697E-2"/>
    <n v="-1.2000784345775894E-3"/>
    <n v="-7.4054662881792854E-3"/>
    <n v="7.5425773991735223E-3"/>
    <n v="3.7557470020335604E-2"/>
    <n v="2.7783661085269751E-2"/>
    <n v="7.494926097998067E-3"/>
    <n v="2.03679817992789E-2"/>
    <x v="3"/>
    <x v="1"/>
  </r>
  <r>
    <x v="2058"/>
    <n v="82194.16"/>
    <n v="82539.19"/>
    <n v="81013.38"/>
    <n v="81611.44"/>
    <x v="2044"/>
    <x v="0"/>
    <x v="0"/>
    <n v="-6.9523341335478994E-3"/>
    <n v="-1.2817909706338337E-2"/>
    <n v="-6.3674948378023011E-4"/>
    <n v="-6.8421373373819261E-3"/>
    <n v="8.1059063499708817E-3"/>
    <n v="3.8120798971132963E-2"/>
    <n v="2.834699003606711E-2"/>
    <n v="8.0582550487954263E-3"/>
    <n v="2.093131075007626E-2"/>
    <n v="2.0747171582666368E-2"/>
    <x v="4"/>
    <x v="2"/>
  </r>
  <r>
    <x v="2059"/>
    <n v="81136.06"/>
    <n v="81803.12"/>
    <n v="80277.320000000007"/>
    <n v="81044.05"/>
    <x v="2045"/>
    <x v="0"/>
    <x v="0"/>
    <n v="-5.865575572790438E-3"/>
    <n v="6.3155846497676693E-3"/>
    <n v="1.1019679616597333E-4"/>
    <n v="1.5058240483518781E-2"/>
    <n v="4.5073133104680863E-2"/>
    <n v="3.529932416961501E-2"/>
    <n v="1.5010589182343326E-2"/>
    <n v="2.7883644883624159E-2"/>
    <n v="2.7699505716214268E-2"/>
    <n v="2.5304534830698722E-2"/>
    <x v="5"/>
    <x v="3"/>
  </r>
  <r>
    <x v="2060"/>
    <n v="80814.03"/>
    <n v="81251.070000000007"/>
    <n v="79717.600000000006"/>
    <n v="80568.679999999993"/>
    <x v="2046"/>
    <x v="0"/>
    <x v="0"/>
    <n v="1.2181160222558107E-2"/>
    <n v="5.9757723689564113E-3"/>
    <n v="2.0923816056309219E-2"/>
    <n v="5.09387086774713E-2"/>
    <n v="4.1164899742405447E-2"/>
    <n v="2.0876164755133764E-2"/>
    <n v="3.3749220456414597E-2"/>
    <n v="3.3565081289004706E-2"/>
    <n v="3.117011040348916E-2"/>
    <n v="2.2675160466972377E-2"/>
    <x v="6"/>
    <x v="2"/>
  </r>
  <r>
    <x v="2061"/>
    <n v="80300.320000000007"/>
    <n v="81550.100000000006"/>
    <n v="79824.94"/>
    <n v="81550.100000000006"/>
    <x v="2047"/>
    <x v="1"/>
    <x v="0"/>
    <n v="-6.205387853601696E-3"/>
    <n v="8.7426558337511118E-3"/>
    <n v="3.8757548454913193E-2"/>
    <n v="2.898373951984734E-2"/>
    <n v="8.6950045325756564E-3"/>
    <n v="2.156806023385649E-2"/>
    <n v="2.1383921066446598E-2"/>
    <n v="1.8988950180931052E-2"/>
    <n v="1.049400024441427E-2"/>
    <n v="2.5781394089717802E-3"/>
    <x v="7"/>
    <x v="3"/>
  </r>
  <r>
    <x v="2062"/>
    <n v="82416.509999999995"/>
    <n v="82454.850000000006"/>
    <n v="80614.679999999993"/>
    <n v="81044.05"/>
    <x v="2048"/>
    <x v="0"/>
    <x v="0"/>
    <n v="1.4948043687352808E-2"/>
    <n v="4.4962936308514889E-2"/>
    <n v="3.5189127373449036E-2"/>
    <n v="1.4900392386177352E-2"/>
    <n v="2.7773448087458186E-2"/>
    <n v="2.7589308920048294E-2"/>
    <n v="2.5194338034532748E-2"/>
    <n v="1.6699388098015966E-2"/>
    <n v="8.7835272625734762E-3"/>
    <n v="-1.6655243635330663E-2"/>
    <x v="8"/>
    <x v="4"/>
  </r>
  <r>
    <x v="2063"/>
    <n v="81036.39"/>
    <n v="82255.5"/>
    <n v="80645.350000000006"/>
    <n v="82255.5"/>
    <x v="2049"/>
    <x v="1"/>
    <x v="0"/>
    <n v="3.0014892621162081E-2"/>
    <n v="2.0241083686096228E-2"/>
    <n v="-4.7651301175455352E-5"/>
    <n v="1.2825404400105378E-2"/>
    <n v="1.2641265232695487E-2"/>
    <n v="1.0246294347179941E-2"/>
    <n v="1.7513444106631582E-3"/>
    <n v="-6.1645164247793316E-3"/>
    <n v="-3.1603287322683471E-2"/>
    <n v="-1.3495082551959303E-2"/>
    <x v="9"/>
    <x v="5"/>
  </r>
  <r>
    <x v="2064"/>
    <n v="82033.14"/>
    <n v="84724.39"/>
    <n v="81749.45"/>
    <n v="84724.39"/>
    <x v="2050"/>
    <x v="1"/>
    <x v="2"/>
    <n v="-9.773808935065853E-3"/>
    <n v="-3.0062543922337537E-2"/>
    <n v="-1.7189488221056703E-2"/>
    <n v="-1.7373627388466595E-2"/>
    <n v="-1.9768598273982141E-2"/>
    <n v="-2.8263548210498923E-2"/>
    <n v="-3.6179409045941413E-2"/>
    <n v="-6.1618179943845552E-2"/>
    <n v="-4.3509975173121385E-2"/>
    <n v="-4.3509975173121385E-2"/>
    <x v="9"/>
    <x v="6"/>
  </r>
  <r>
    <x v="2065"/>
    <n v="84563.37"/>
    <n v="84816.4"/>
    <n v="83497.61"/>
    <n v="83896.31"/>
    <x v="2051"/>
    <x v="0"/>
    <x v="0"/>
    <n v="-2.0288734987271684E-2"/>
    <n v="-7.4156792859908505E-3"/>
    <n v="-7.5998184534007418E-3"/>
    <n v="-9.9947893389162878E-3"/>
    <n v="-1.848973927543307E-2"/>
    <n v="-2.640560011087556E-2"/>
    <n v="-5.1844371008779699E-2"/>
    <n v="-3.3736166238055532E-2"/>
    <n v="-3.3736166238055532E-2"/>
    <n v="-5.0765423783797781E-2"/>
    <x v="8"/>
    <x v="7"/>
  </r>
  <r>
    <x v="2066"/>
    <n v="83773.63"/>
    <n v="84018.99"/>
    <n v="81918.13"/>
    <n v="82194.16"/>
    <x v="2052"/>
    <x v="0"/>
    <x v="0"/>
    <n v="1.2873055701280833E-2"/>
    <n v="1.2688916533870942E-2"/>
    <n v="1.0293945648355396E-2"/>
    <n v="1.7989957118386135E-3"/>
    <n v="-6.1168651236038762E-3"/>
    <n v="-3.1555636021508016E-2"/>
    <n v="-1.3447431250783848E-2"/>
    <n v="-1.3447431250783848E-2"/>
    <n v="-3.0476688796526097E-2"/>
    <n v="-1.7868473259080031E-2"/>
    <x v="9"/>
    <x v="8"/>
  </r>
  <r>
    <x v="2067"/>
    <n v="81964.14"/>
    <n v="83520.61"/>
    <n v="81918.13"/>
    <n v="83252.25"/>
    <x v="2053"/>
    <x v="1"/>
    <x v="0"/>
    <n v="-1.8413916740989134E-4"/>
    <n v="-2.5791100529254374E-3"/>
    <n v="-1.107405998944222E-2"/>
    <n v="-1.898992082488471E-2"/>
    <n v="-4.4428691722788849E-2"/>
    <n v="-2.6320486952064681E-2"/>
    <n v="-2.6320486952064681E-2"/>
    <n v="-4.334974449780693E-2"/>
    <n v="-3.0741528960360864E-2"/>
    <n v="-4.44284334278503E-2"/>
    <x v="9"/>
    <x v="9"/>
  </r>
  <r>
    <x v="2068"/>
    <n v="82853.55"/>
    <n v="83489.94"/>
    <n v="82546.86"/>
    <n v="83236.92"/>
    <x v="2054"/>
    <x v="0"/>
    <x v="0"/>
    <n v="-2.394970885515546E-3"/>
    <n v="-1.0889920822032328E-2"/>
    <n v="-1.8805781657474818E-2"/>
    <n v="-4.4244552555378958E-2"/>
    <n v="-2.613634778465479E-2"/>
    <n v="-2.613634778465479E-2"/>
    <n v="-4.3165605330397039E-2"/>
    <n v="-3.0557389792950973E-2"/>
    <n v="-4.4244294260440409E-2"/>
    <n v="-4.5786192788987989E-2"/>
    <x v="9"/>
    <x v="4"/>
  </r>
  <r>
    <x v="2069"/>
    <n v="82976.23"/>
    <n v="83351.929999999993"/>
    <n v="82301.5"/>
    <n v="83037.570000000007"/>
    <x v="2055"/>
    <x v="0"/>
    <x v="0"/>
    <n v="-8.4949499365167824E-3"/>
    <n v="-1.6410810771959272E-2"/>
    <n v="-4.1849581669863412E-2"/>
    <n v="-2.3741376899139244E-2"/>
    <n v="-2.3741376899139244E-2"/>
    <n v="-4.0770634444881493E-2"/>
    <n v="-2.8162418907435427E-2"/>
    <n v="-4.1849323374924863E-2"/>
    <n v="-4.3391221903472443E-2"/>
    <n v="-3.0747589608692838E-2"/>
    <x v="9"/>
    <x v="5"/>
  </r>
  <r>
    <x v="2070"/>
    <n v="83098.91"/>
    <n v="83137.240000000005"/>
    <n v="81626.77"/>
    <n v="82332.17"/>
    <x v="2056"/>
    <x v="0"/>
    <x v="0"/>
    <n v="-7.9158608354424898E-3"/>
    <n v="-3.3354631733346629E-2"/>
    <n v="-1.5246426962622461E-2"/>
    <n v="-1.5246426962622461E-2"/>
    <n v="-3.227568450836471E-2"/>
    <n v="-1.9667468970918645E-2"/>
    <n v="-3.335437343840808E-2"/>
    <n v="-3.4896271966955661E-2"/>
    <n v="-2.2252639672176056E-2"/>
    <n v="-1.6534020971432861E-2"/>
    <x v="9"/>
    <x v="6"/>
  </r>
  <r>
    <x v="2071"/>
    <n v="81580.77"/>
    <n v="82692.539999999994"/>
    <n v="81427.42"/>
    <n v="81680.44"/>
    <x v="2057"/>
    <x v="0"/>
    <x v="0"/>
    <n v="-2.5438770897904139E-2"/>
    <n v="-7.3305661271799716E-3"/>
    <n v="-7.3305661271799716E-3"/>
    <n v="-2.4359823672922221E-2"/>
    <n v="-1.1751608135476155E-2"/>
    <n v="-2.5438512602965591E-2"/>
    <n v="-2.6980411131513171E-2"/>
    <n v="-1.4336778836733566E-2"/>
    <n v="-8.6181601359903715E-3"/>
    <n v="-4.0693032150483921E-3"/>
    <x v="0"/>
    <x v="7"/>
  </r>
  <r>
    <x v="2072"/>
    <n v="80967.38"/>
    <n v="81128.39"/>
    <n v="79449.240000000005"/>
    <n v="79602.59"/>
    <x v="2058"/>
    <x v="0"/>
    <x v="0"/>
    <n v="1.8108204770724168E-2"/>
    <n v="1.8108204770724168E-2"/>
    <n v="1.0789472249819188E-3"/>
    <n v="1.3687162762427985E-2"/>
    <n v="2.5829493854878649E-7"/>
    <n v="-1.5416402336090318E-3"/>
    <n v="1.1101992061170574E-2"/>
    <n v="1.6820610761913768E-2"/>
    <n v="2.1369467682855747E-2"/>
    <n v="4.5992204061137132E-2"/>
    <x v="0"/>
    <x v="8"/>
  </r>
  <r>
    <x v="2073"/>
    <n v="79725.27"/>
    <n v="81151.399999999994"/>
    <n v="79234.55"/>
    <n v="81044.05"/>
    <x v="2059"/>
    <x v="1"/>
    <x v="0"/>
    <n v="0"/>
    <n v="-1.7029257545742249E-2"/>
    <n v="-4.4210420082961832E-3"/>
    <n v="-1.8107946475785619E-2"/>
    <n v="-1.96498450043332E-2"/>
    <n v="-7.0062127095535942E-3"/>
    <n v="-1.2875940088103999E-3"/>
    <n v="3.2612629121315795E-3"/>
    <n v="2.7883999290412964E-2"/>
    <n v="3.8196065563157244E-2"/>
    <x v="0"/>
    <x v="9"/>
  </r>
  <r>
    <x v="2074"/>
    <n v="80660.679999999993"/>
    <n v="81527.100000000006"/>
    <n v="80415.33"/>
    <n v="81044.05"/>
    <x v="0"/>
    <x v="0"/>
    <x v="0"/>
    <n v="-1.7029257545742249E-2"/>
    <n v="-4.4210420082961832E-3"/>
    <n v="-1.8107946475785619E-2"/>
    <n v="-1.96498450043332E-2"/>
    <n v="-7.0062127095535942E-3"/>
    <n v="-1.2875940088103999E-3"/>
    <n v="3.2612629121315795E-3"/>
    <n v="2.7883999290412964E-2"/>
    <n v="3.8196065563157244E-2"/>
    <n v="4.197836522797771E-2"/>
    <x v="0"/>
    <x v="0"/>
  </r>
  <r>
    <x v="2075"/>
    <n v="81197.399999999994"/>
    <n v="81488.759999999995"/>
    <n v="79663.929999999993"/>
    <n v="79663.929999999993"/>
    <x v="2060"/>
    <x v="0"/>
    <x v="0"/>
    <n v="1.2608215537446066E-2"/>
    <n v="-1.07868893004337E-3"/>
    <n v="-2.6205874585909505E-3"/>
    <n v="1.0023044836188655E-2"/>
    <n v="1.5741663536931849E-2"/>
    <n v="2.0290520457873829E-2"/>
    <n v="4.4913256836155213E-2"/>
    <n v="5.5225323108899493E-2"/>
    <n v="5.9007622773719959E-2"/>
    <n v="6.4613751304148037E-2"/>
    <x v="0"/>
    <x v="1"/>
  </r>
  <r>
    <x v="2076"/>
    <n v="79817.27"/>
    <n v="80860.039999999994"/>
    <n v="79403.240000000005"/>
    <n v="80668.350000000006"/>
    <x v="2061"/>
    <x v="1"/>
    <x v="0"/>
    <n v="-1.3686904467489436E-2"/>
    <n v="-1.5228802996037016E-2"/>
    <n v="-2.585170701257411E-3"/>
    <n v="3.1334479994857833E-3"/>
    <n v="7.6823049204277627E-3"/>
    <n v="3.2305041298709147E-2"/>
    <n v="4.2617107571453428E-2"/>
    <n v="4.6399407236273893E-2"/>
    <n v="5.2005535766701971E-2"/>
    <n v="4.4602827021513414E-2"/>
    <x v="1"/>
    <x v="2"/>
  </r>
  <r>
    <x v="2077"/>
    <n v="80039.63"/>
    <n v="80714.36"/>
    <n v="79464.58"/>
    <n v="79564.25"/>
    <x v="2062"/>
    <x v="0"/>
    <x v="0"/>
    <n v="-1.5418985285475806E-3"/>
    <n v="1.1101733766232025E-2"/>
    <n v="1.6820352466975219E-2"/>
    <n v="2.1369209387917198E-2"/>
    <n v="4.5991945766198583E-2"/>
    <n v="5.6304012038942863E-2"/>
    <n v="6.0086311703763329E-2"/>
    <n v="6.5692440234191407E-2"/>
    <n v="5.828973148900285E-2"/>
    <n v="7.1916433937097124E-2"/>
    <x v="0"/>
    <x v="3"/>
  </r>
  <r>
    <x v="2078"/>
    <n v="79725.27"/>
    <n v="80024.289999999994"/>
    <n v="78935.53"/>
    <n v="79441.570000000007"/>
    <x v="2063"/>
    <x v="0"/>
    <x v="0"/>
    <n v="1.2643632294779605E-2"/>
    <n v="1.83622509955228E-2"/>
    <n v="2.2911107916464779E-2"/>
    <n v="4.7533844294746164E-2"/>
    <n v="5.7845910567490444E-2"/>
    <n v="6.1628210232310909E-2"/>
    <n v="6.7234338762738988E-2"/>
    <n v="5.983163001755043E-2"/>
    <n v="7.3458332465644705E-2"/>
    <n v="8.8082828402712532E-2"/>
    <x v="0"/>
    <x v="3"/>
  </r>
  <r>
    <x v="2079"/>
    <n v="79587.25"/>
    <n v="80768.03"/>
    <n v="79058.210000000006"/>
    <n v="80446"/>
    <x v="2064"/>
    <x v="1"/>
    <x v="0"/>
    <n v="5.7186187007431943E-3"/>
    <n v="1.0267475621685174E-2"/>
    <n v="3.4890211999966558E-2"/>
    <n v="4.5202278272710839E-2"/>
    <n v="4.8984577937531304E-2"/>
    <n v="5.4590706467959382E-2"/>
    <n v="4.7187997722770825E-2"/>
    <n v="6.0814700170865099E-2"/>
    <n v="7.5439196107932927E-2"/>
    <n v="5.3326342905313351E-2"/>
    <x v="1"/>
    <x v="3"/>
  </r>
  <r>
    <x v="2080"/>
    <n v="81312.41"/>
    <n v="81412.09"/>
    <n v="80269.649999999994"/>
    <n v="80906.039999999994"/>
    <x v="2065"/>
    <x v="1"/>
    <x v="0"/>
    <n v="4.5488569209419794E-3"/>
    <n v="2.9171593299223364E-2"/>
    <n v="3.9483659571967644E-2"/>
    <n v="4.326595923678811E-2"/>
    <n v="4.8872087767216188E-2"/>
    <n v="4.146937902202763E-2"/>
    <n v="5.5096081470121905E-2"/>
    <n v="6.9720577407189732E-2"/>
    <n v="4.7607724204570157E-2"/>
    <n v="3.3966835391172401E-2"/>
    <x v="2"/>
    <x v="3"/>
  </r>
  <r>
    <x v="2081"/>
    <n v="81251.070000000007"/>
    <n v="81481.09"/>
    <n v="80538.009999999995"/>
    <n v="81274.070000000007"/>
    <x v="2066"/>
    <x v="1"/>
    <x v="0"/>
    <n v="2.4622736378281385E-2"/>
    <n v="3.4934802651025665E-2"/>
    <n v="3.871710231584613E-2"/>
    <n v="4.4323230846274209E-2"/>
    <n v="3.6920522101085651E-2"/>
    <n v="5.0547224549179925E-2"/>
    <n v="6.5171720486247753E-2"/>
    <n v="4.3058867283628177E-2"/>
    <n v="2.9417978470230421E-2"/>
    <n v="2.1064529756229633E-2"/>
    <x v="3"/>
    <x v="4"/>
  </r>
  <r>
    <x v="2082"/>
    <n v="80929.039999999994"/>
    <n v="83275.259999999995"/>
    <n v="80775.7"/>
    <n v="83275.259999999995"/>
    <x v="2067"/>
    <x v="1"/>
    <x v="0"/>
    <n v="1.031206627274428E-2"/>
    <n v="1.4094365937564746E-2"/>
    <n v="1.9700494467992824E-2"/>
    <n v="1.2297785722804266E-2"/>
    <n v="2.5924488170898541E-2"/>
    <n v="4.0548984107966368E-2"/>
    <n v="1.8436130905346793E-2"/>
    <n v="4.7952420919490368E-3"/>
    <n v="-3.5582066220517516E-3"/>
    <n v="2.3397934251397134E-2"/>
    <x v="4"/>
    <x v="5"/>
  </r>
  <r>
    <x v="2083"/>
    <n v="83037.570000000007"/>
    <n v="84433.03"/>
    <n v="82899.56"/>
    <n v="84134"/>
    <x v="2068"/>
    <x v="1"/>
    <x v="0"/>
    <n v="3.7822996648204654E-3"/>
    <n v="9.3884281952485438E-3"/>
    <n v="1.9857194500599862E-3"/>
    <n v="1.5612421898154261E-2"/>
    <n v="3.0236917835222088E-2"/>
    <n v="8.1240646326025123E-3"/>
    <n v="-5.5168241807952434E-3"/>
    <n v="-1.3870272894796032E-2"/>
    <n v="1.3085867978652854E-2"/>
    <n v="-1.1320886295592691E-3"/>
    <x v="5"/>
    <x v="6"/>
  </r>
  <r>
    <x v="2084"/>
    <n v="84723.87"/>
    <n v="86035.55"/>
    <n v="83939.97"/>
    <n v="84452.22"/>
    <x v="2069"/>
    <x v="1"/>
    <x v="0"/>
    <n v="5.6061285304280783E-3"/>
    <n v="-1.7965802147604792E-3"/>
    <n v="1.1830122233333795E-2"/>
    <n v="2.6454618170401623E-2"/>
    <n v="4.3417649677820469E-3"/>
    <n v="-9.2991238456157088E-3"/>
    <n v="-1.7652572559616497E-2"/>
    <n v="9.3035683138323888E-3"/>
    <n v="-4.9143882943797346E-3"/>
    <n v="-1.0312576844154764E-3"/>
    <x v="6"/>
    <x v="7"/>
  </r>
  <r>
    <x v="2085"/>
    <n v="84560.88"/>
    <n v="85127.47"/>
    <n v="84110.720000000001"/>
    <n v="84925.67"/>
    <x v="2070"/>
    <x v="1"/>
    <x v="0"/>
    <n v="-7.4027087451885576E-3"/>
    <n v="6.2239937029057169E-3"/>
    <n v="2.0848489639973544E-2"/>
    <n v="-1.2643635626460314E-3"/>
    <n v="-1.4905252376043787E-2"/>
    <n v="-2.3258701090044576E-2"/>
    <n v="3.6974397834043105E-3"/>
    <n v="-1.0520516824807813E-2"/>
    <n v="-6.6373862148435547E-3"/>
    <n v="-4.4270883651346127E-3"/>
    <x v="7"/>
    <x v="8"/>
  </r>
  <r>
    <x v="2086"/>
    <n v="85049.85"/>
    <n v="85422.399999999994"/>
    <n v="83916.68"/>
    <n v="84296.99"/>
    <x v="2071"/>
    <x v="0"/>
    <x v="0"/>
    <n v="1.3626702448094274E-2"/>
    <n v="2.8251198385162102E-2"/>
    <n v="6.1383451825425261E-3"/>
    <n v="-7.5025436308552296E-3"/>
    <n v="-1.5855992344856018E-2"/>
    <n v="1.1100148528592868E-2"/>
    <n v="-3.1178080796192553E-3"/>
    <n v="7.6532253034500286E-4"/>
    <n v="2.9756203800539449E-3"/>
    <n v="-3.0893822401218962E-3"/>
    <x v="8"/>
    <x v="9"/>
  </r>
  <r>
    <x v="2087"/>
    <n v="84405.65"/>
    <n v="85639.72"/>
    <n v="84250.42"/>
    <n v="85445.68"/>
    <x v="2072"/>
    <x v="1"/>
    <x v="0"/>
    <n v="1.4624495937067827E-2"/>
    <n v="-7.4883572655517483E-3"/>
    <n v="-2.1129246078949504E-2"/>
    <n v="-2.9482694792950292E-2"/>
    <n v="-2.5265539195014064E-3"/>
    <n v="-1.674451052771353E-2"/>
    <n v="-1.2861379917749272E-2"/>
    <n v="-1.065108206804033E-2"/>
    <n v="-1.6716084688216171E-2"/>
    <n v="-5.0666928583238402E-3"/>
    <x v="9"/>
    <x v="0"/>
  </r>
  <r>
    <x v="2088"/>
    <n v="85515.54"/>
    <n v="86935.88"/>
    <n v="85142.99"/>
    <n v="86695.28"/>
    <x v="2073"/>
    <x v="1"/>
    <x v="0"/>
    <n v="-2.2112853202619576E-2"/>
    <n v="-3.5753742016017331E-2"/>
    <n v="-4.410719073001812E-2"/>
    <n v="-1.7151049856569234E-2"/>
    <n v="-3.1369006464781357E-2"/>
    <n v="-2.7485875854817099E-2"/>
    <n v="-2.5275578005108157E-2"/>
    <n v="-3.1340580625283998E-2"/>
    <n v="-1.9691188795391668E-2"/>
    <n v="-3.385687038495111E-2"/>
    <x v="6"/>
    <x v="1"/>
  </r>
  <r>
    <x v="2089"/>
    <n v="86276.160000000003"/>
    <n v="86307.199999999997"/>
    <n v="84529.83"/>
    <n v="84778.2"/>
    <x v="2074"/>
    <x v="0"/>
    <x v="0"/>
    <n v="-1.3640888813397756E-2"/>
    <n v="-2.1994337527398544E-2"/>
    <n v="4.9618033460503419E-3"/>
    <n v="-9.2561532621617815E-3"/>
    <n v="-5.3730226521975233E-3"/>
    <n v="-3.1627248024885812E-3"/>
    <n v="-9.2277274226644224E-3"/>
    <n v="2.4216644072279081E-3"/>
    <n v="-1.1744017182331534E-2"/>
    <n v="-2.0550834549772468E-2"/>
    <x v="7"/>
    <x v="2"/>
  </r>
  <r>
    <x v="2090"/>
    <n v="85096.42"/>
    <n v="85468.97"/>
    <n v="83179.34"/>
    <n v="83621.75"/>
    <x v="2075"/>
    <x v="0"/>
    <x v="0"/>
    <n v="-8.3534487140007885E-3"/>
    <n v="1.8602692159448098E-2"/>
    <n v="4.3847355512359742E-3"/>
    <n v="8.2678661612002324E-3"/>
    <n v="1.0478164010909174E-2"/>
    <n v="4.4131613907333334E-3"/>
    <n v="1.6062553220625664E-2"/>
    <n v="1.8968716310662215E-3"/>
    <n v="-6.9099457363747119E-3"/>
    <n v="-1.7946236376248148E-2"/>
    <x v="8"/>
    <x v="4"/>
  </r>
  <r>
    <x v="2091"/>
    <n v="83544.13"/>
    <n v="83908.92"/>
    <n v="82457.53"/>
    <n v="82923.22"/>
    <x v="2076"/>
    <x v="0"/>
    <x v="0"/>
    <n v="2.6956140873448886E-2"/>
    <n v="1.2738184265236763E-2"/>
    <n v="1.6621314875201021E-2"/>
    <n v="1.8831612724909963E-2"/>
    <n v="1.2766610104734122E-2"/>
    <n v="2.4416001934626452E-2"/>
    <n v="1.025032034506701E-2"/>
    <n v="1.4435029776260766E-3"/>
    <n v="-9.5927876622473596E-3"/>
    <n v="-2.0752237230941994E-2"/>
    <x v="9"/>
    <x v="4"/>
  </r>
  <r>
    <x v="2092"/>
    <n v="83047.399999999994"/>
    <n v="85189.56"/>
    <n v="82822.320000000007"/>
    <n v="85158.51"/>
    <x v="2077"/>
    <x v="1"/>
    <x v="0"/>
    <n v="-1.4217956608212123E-2"/>
    <n v="-1.0334825998247865E-2"/>
    <n v="-8.1245281485389231E-3"/>
    <n v="-1.4189530768714764E-2"/>
    <n v="-2.5401389388224338E-3"/>
    <n v="-1.6705820528381876E-2"/>
    <n v="-2.5512637895822809E-2"/>
    <n v="-3.6548928535696246E-2"/>
    <n v="-4.7708378104390881E-2"/>
    <n v="-3.7761932099093065E-2"/>
    <x v="5"/>
    <x v="5"/>
  </r>
  <r>
    <x v="2093"/>
    <n v="84747.15"/>
    <n v="85065.37"/>
    <n v="83241.440000000002"/>
    <n v="83947.73"/>
    <x v="2078"/>
    <x v="0"/>
    <x v="0"/>
    <n v="3.8831306099642582E-3"/>
    <n v="6.0934284596732002E-3"/>
    <n v="2.8425839497359107E-5"/>
    <n v="1.167781766938969E-2"/>
    <n v="-2.4878639201697528E-3"/>
    <n v="-1.1294681287610686E-2"/>
    <n v="-2.2330971927484122E-2"/>
    <n v="-3.3490421496178757E-2"/>
    <n v="-2.3543975490880942E-2"/>
    <n v="-4.2672754126521384E-2"/>
    <x v="6"/>
    <x v="4"/>
  </r>
  <r>
    <x v="2094"/>
    <n v="84126.24"/>
    <n v="84568.639999999999"/>
    <n v="83272.479999999996"/>
    <n v="84273.71"/>
    <x v="2079"/>
    <x v="1"/>
    <x v="0"/>
    <n v="2.2102978497089421E-3"/>
    <n v="-3.8547047704668991E-3"/>
    <n v="7.7946870594254314E-3"/>
    <n v="-6.370994530134011E-3"/>
    <n v="-1.5177811897574944E-2"/>
    <n v="-2.621410253744838E-2"/>
    <n v="-3.7373552106143015E-2"/>
    <n v="-2.74271061008452E-2"/>
    <n v="-4.6555884736485642E-2"/>
    <n v="-3.1495118866227467E-2"/>
    <x v="7"/>
    <x v="5"/>
  </r>
  <r>
    <x v="2095"/>
    <n v="83668.31"/>
    <n v="84972.24"/>
    <n v="83381.14"/>
    <n v="84459.98"/>
    <x v="2080"/>
    <x v="1"/>
    <x v="0"/>
    <n v="-6.0650026201758411E-3"/>
    <n v="5.5843892097164893E-3"/>
    <n v="-8.581292379842953E-3"/>
    <n v="-1.7388109747283886E-2"/>
    <n v="-2.8424400387157323E-2"/>
    <n v="-3.9583849955851957E-2"/>
    <n v="-2.9637403950554142E-2"/>
    <n v="-4.8766182586194584E-2"/>
    <n v="-3.3705416715936409E-2"/>
    <n v="-1.0878652707361769E-2"/>
    <x v="8"/>
    <x v="6"/>
  </r>
  <r>
    <x v="2096"/>
    <n v="84910.15"/>
    <n v="84910.15"/>
    <n v="83800.259999999995"/>
    <n v="83947.73"/>
    <x v="2081"/>
    <x v="0"/>
    <x v="0"/>
    <n v="1.164939182989233E-2"/>
    <n v="-2.5162897596671119E-3"/>
    <n v="-1.1323107127108045E-2"/>
    <n v="-2.2359397766981481E-2"/>
    <n v="-3.3518847335676116E-2"/>
    <n v="-2.3572401330378301E-2"/>
    <n v="-4.2701179966018743E-2"/>
    <n v="-2.7640414095760568E-2"/>
    <n v="-4.8136500871859278E-3"/>
    <n v="5.9729503365527625E-3"/>
    <x v="9"/>
    <x v="7"/>
  </r>
  <r>
    <x v="2097"/>
    <n v="84250.42"/>
    <n v="85174.03"/>
    <n v="84196.09"/>
    <n v="84925.67"/>
    <x v="2082"/>
    <x v="1"/>
    <x v="0"/>
    <n v="-1.4165681589559442E-2"/>
    <n v="-2.2972498957000376E-2"/>
    <n v="-3.4008789596873812E-2"/>
    <n v="-4.5168239165568447E-2"/>
    <n v="-3.5221793160270631E-2"/>
    <n v="-5.4350571795911073E-2"/>
    <n v="-3.9289805925652899E-2"/>
    <n v="-1.6463041917078258E-2"/>
    <n v="-5.6764414933395679E-3"/>
    <n v="-3.0699424456788194E-2"/>
    <x v="1"/>
    <x v="8"/>
  </r>
  <r>
    <x v="2098"/>
    <n v="84754.92"/>
    <n v="85119.7"/>
    <n v="83629.509999999995"/>
    <n v="83722.64"/>
    <x v="2083"/>
    <x v="0"/>
    <x v="0"/>
    <n v="-8.8068173674409334E-3"/>
    <n v="-1.984310800731437E-2"/>
    <n v="-3.1002557576009004E-2"/>
    <n v="-2.1056111570711189E-2"/>
    <n v="-4.0184890206351631E-2"/>
    <n v="-2.5124124336093456E-2"/>
    <n v="-2.2973603275188159E-3"/>
    <n v="8.4892400962198744E-3"/>
    <n v="-1.6533742867228751E-2"/>
    <n v="-2.3799254947663662E-2"/>
    <x v="2"/>
    <x v="9"/>
  </r>
  <r>
    <x v="2099"/>
    <n v="84211.62"/>
    <n v="84413.41"/>
    <n v="82612.759999999995"/>
    <n v="82985.31"/>
    <x v="2084"/>
    <x v="0"/>
    <x v="0"/>
    <n v="-1.1036290639873436E-2"/>
    <n v="-2.2195740208568071E-2"/>
    <n v="-1.2249294203270256E-2"/>
    <n v="-3.1378072838910698E-2"/>
    <n v="-1.6317306968652523E-2"/>
    <n v="6.5094570399221174E-3"/>
    <n v="1.7296057463660808E-2"/>
    <n v="-7.7269254997878178E-3"/>
    <n v="-1.4992437580222728E-2"/>
    <n v="-1.1380548496347509E-2"/>
    <x v="3"/>
    <x v="0"/>
  </r>
  <r>
    <x v="2100"/>
    <n v="82923.22"/>
    <n v="84102.96"/>
    <n v="81704.67"/>
    <n v="82069.460000000006"/>
    <x v="2085"/>
    <x v="0"/>
    <x v="0"/>
    <n v="-1.1159449568694635E-2"/>
    <n v="-1.2130035633968195E-3"/>
    <n v="-2.0341782199037262E-2"/>
    <n v="-5.2810163287790868E-3"/>
    <n v="1.7545747679795554E-2"/>
    <n v="2.8332348103534244E-2"/>
    <n v="3.3093651400856183E-3"/>
    <n v="-3.9561469403492922E-3"/>
    <n v="-3.4425785647407281E-4"/>
    <n v="-6.7842874148650312E-3"/>
    <x v="4"/>
    <x v="1"/>
  </r>
  <r>
    <x v="2101"/>
    <n v="82123.789999999994"/>
    <n v="82317.820000000007"/>
    <n v="80439.56"/>
    <n v="81153.61"/>
    <x v="2086"/>
    <x v="0"/>
    <x v="0"/>
    <n v="9.9464460052978154E-3"/>
    <n v="-9.1823326303426267E-3"/>
    <n v="5.8784332399155481E-3"/>
    <n v="2.8705197248490188E-2"/>
    <n v="3.9491797672228879E-2"/>
    <n v="1.4468814708780253E-2"/>
    <n v="7.2033026283453427E-3"/>
    <n v="1.0815191712220562E-2"/>
    <n v="4.3751621538296037E-3"/>
    <n v="-1.1638541701706084E-2"/>
    <x v="5"/>
    <x v="4"/>
  </r>
  <r>
    <x v="2102"/>
    <n v="81417.5"/>
    <n v="82069.460000000006"/>
    <n v="80944.05"/>
    <n v="81960.800000000003"/>
    <x v="2087"/>
    <x v="1"/>
    <x v="0"/>
    <n v="-1.9128778635640442E-2"/>
    <n v="-4.0680127653822673E-3"/>
    <n v="1.8758751243192373E-2"/>
    <n v="2.9545351666931063E-2"/>
    <n v="4.5223687034824378E-3"/>
    <n v="-2.7431433769524727E-3"/>
    <n v="8.6874570692274666E-4"/>
    <n v="-5.5712838514682117E-3"/>
    <n v="-2.15849877070039E-2"/>
    <n v="-1.8969454816515685E-2"/>
    <x v="6"/>
    <x v="5"/>
  </r>
  <r>
    <x v="2103"/>
    <n v="81712.429999999993"/>
    <n v="82263.490000000005"/>
    <n v="80051.48"/>
    <n v="80392.990000000005"/>
    <x v="2088"/>
    <x v="0"/>
    <x v="0"/>
    <n v="1.5060765870258175E-2"/>
    <n v="3.7887529878832815E-2"/>
    <n v="4.8674130302571506E-2"/>
    <n v="2.365114733912288E-2"/>
    <n v="1.6385635258687969E-2"/>
    <n v="1.9997524342563189E-2"/>
    <n v="1.355749478417223E-2"/>
    <n v="-2.4562090713634577E-3"/>
    <n v="1.5932381912475702E-4"/>
    <n v="6.0529463230428737E-3"/>
    <x v="7"/>
    <x v="6"/>
  </r>
  <r>
    <x v="2104"/>
    <n v="79989.39"/>
    <n v="81603.77"/>
    <n v="79725.5"/>
    <n v="81603.77"/>
    <x v="2089"/>
    <x v="1"/>
    <x v="0"/>
    <n v="2.282676400857464E-2"/>
    <n v="3.3613364432313331E-2"/>
    <n v="8.5903814688647051E-3"/>
    <n v="1.3248693884297946E-3"/>
    <n v="4.936758472305014E-3"/>
    <n v="-1.5032710860859444E-3"/>
    <n v="-1.7516974941621632E-2"/>
    <n v="-1.4901442051133418E-2"/>
    <n v="-9.0078195472153011E-3"/>
    <n v="-6.5121394905054419E-4"/>
    <x v="8"/>
    <x v="7"/>
  </r>
  <r>
    <x v="2105"/>
    <n v="81759"/>
    <n v="83520.850000000006"/>
    <n v="81634.820000000007"/>
    <n v="83466.52"/>
    <x v="2090"/>
    <x v="1"/>
    <x v="0"/>
    <n v="1.078660042373869E-2"/>
    <n v="-1.4236382539709935E-2"/>
    <n v="-2.1501894620144846E-2"/>
    <n v="-1.7890005536269626E-2"/>
    <n v="-2.4330035094660585E-2"/>
    <n v="-4.0343738950196273E-2"/>
    <n v="-3.7728206059708058E-2"/>
    <n v="-3.1834583555789941E-2"/>
    <n v="-2.3477977957625185E-2"/>
    <n v="-4.9959210865154424E-2"/>
    <x v="9"/>
    <x v="4"/>
  </r>
  <r>
    <x v="2106"/>
    <n v="83683.839999999997"/>
    <n v="84731.63"/>
    <n v="83606.22"/>
    <n v="84366.84"/>
    <x v="2091"/>
    <x v="1"/>
    <x v="0"/>
    <n v="-2.5022982963448626E-2"/>
    <n v="-3.2288495043883536E-2"/>
    <n v="-2.8676605960008317E-2"/>
    <n v="-3.5116635518399275E-2"/>
    <n v="-5.1130339373934963E-2"/>
    <n v="-4.8514806483446749E-2"/>
    <n v="-4.2621183979528632E-2"/>
    <n v="-3.4264578381363875E-2"/>
    <n v="-6.0745811288893115E-2"/>
    <n v="-7.4444422429245205E-2"/>
    <x v="9"/>
    <x v="4"/>
  </r>
  <r>
    <x v="2107"/>
    <n v="84203.85"/>
    <n v="84203.85"/>
    <n v="82147.070000000007"/>
    <n v="82255.73"/>
    <x v="2092"/>
    <x v="0"/>
    <x v="0"/>
    <n v="-7.2655120804349105E-3"/>
    <n v="-3.6536229965596911E-3"/>
    <n v="-1.009365255495065E-2"/>
    <n v="-2.6107356410486338E-2"/>
    <n v="-2.3491823519998123E-2"/>
    <n v="-1.7598201016080006E-2"/>
    <n v="-9.2415954179152493E-3"/>
    <n v="-3.5722828325444489E-2"/>
    <n v="-4.9421439465796579E-2"/>
    <n v="-4.7635800730550404E-2"/>
    <x v="8"/>
    <x v="5"/>
  </r>
  <r>
    <x v="2108"/>
    <n v="81495.11"/>
    <n v="82232.45"/>
    <n v="80858.67"/>
    <n v="81658.100000000006"/>
    <x v="2093"/>
    <x v="0"/>
    <x v="0"/>
    <n v="3.6118890838752193E-3"/>
    <n v="-2.828140474515739E-3"/>
    <n v="-1.8841844330051427E-2"/>
    <n v="-1.6226311439563212E-2"/>
    <n v="-1.0332688935645096E-2"/>
    <n v="-1.9760833374803388E-3"/>
    <n v="-2.8457316245009578E-2"/>
    <n v="-4.2155927385361669E-2"/>
    <n v="-4.0370288650115493E-2"/>
    <n v="-3.7003271535859361E-2"/>
    <x v="9"/>
    <x v="6"/>
  </r>
  <r>
    <x v="2109"/>
    <n v="81572.73"/>
    <n v="82930.98"/>
    <n v="80920.77"/>
    <n v="81953.039999999994"/>
    <x v="2094"/>
    <x v="1"/>
    <x v="0"/>
    <n v="-6.4400295583909584E-3"/>
    <n v="-2.2453733413926646E-2"/>
    <n v="-1.9838200523438432E-2"/>
    <n v="-1.3944578019520315E-2"/>
    <n v="-5.5879724213555582E-3"/>
    <n v="-3.2069205328884798E-2"/>
    <n v="-4.5767816469236888E-2"/>
    <n v="-4.3982177733990713E-2"/>
    <n v="-4.061516061973458E-2"/>
    <n v="-3.1337563908692023E-2"/>
    <x v="5"/>
    <x v="7"/>
  </r>
  <r>
    <x v="2110"/>
    <n v="82193.64"/>
    <n v="82442.009999999995"/>
    <n v="81037.19"/>
    <n v="81425.259999999995"/>
    <x v="2095"/>
    <x v="0"/>
    <x v="0"/>
    <n v="-1.6013703855535688E-2"/>
    <n v="-1.3398170965047473E-2"/>
    <n v="-7.5045484611293567E-3"/>
    <n v="8.520571370354002E-4"/>
    <n v="-2.5629175770493839E-2"/>
    <n v="-3.932778691084593E-2"/>
    <n v="-3.7542148175599754E-2"/>
    <n v="-3.4175131061343622E-2"/>
    <n v="-2.4897534350301065E-2"/>
    <n v="-2.3724146627618126E-2"/>
    <x v="6"/>
    <x v="8"/>
  </r>
  <r>
    <x v="2111"/>
    <n v="80959.570000000007"/>
    <n v="81603.77"/>
    <n v="79772.070000000007"/>
    <n v="80121.34"/>
    <x v="2096"/>
    <x v="0"/>
    <x v="0"/>
    <n v="2.6155328904882147E-3"/>
    <n v="8.5091553944063314E-3"/>
    <n v="1.6865760992571088E-2"/>
    <n v="-9.6154719149581513E-3"/>
    <n v="-2.3314083055310242E-2"/>
    <n v="-2.1528444320064066E-2"/>
    <n v="-1.8161427205807934E-2"/>
    <n v="-8.8838304947653768E-3"/>
    <n v="-7.7104427720824376E-3"/>
    <n v="-8.6871408279108886E-3"/>
    <x v="7"/>
    <x v="9"/>
  </r>
  <r>
    <x v="2112"/>
    <n v="80067.009999999995"/>
    <n v="81130.320000000007"/>
    <n v="80028.2"/>
    <n v="80330.899999999994"/>
    <x v="2097"/>
    <x v="1"/>
    <x v="0"/>
    <n v="5.8936225039181167E-3"/>
    <n v="1.4250228102082874E-2"/>
    <n v="-1.2231004805446366E-2"/>
    <n v="-2.5929615945798457E-2"/>
    <n v="-2.4143977210552281E-2"/>
    <n v="-2.0776960096296149E-2"/>
    <n v="-1.1499363385253591E-2"/>
    <n v="-1.0325975662570652E-2"/>
    <n v="-1.1302673718399103E-2"/>
    <n v="-3.3594445360039749E-2"/>
    <x v="8"/>
    <x v="4"/>
  </r>
  <r>
    <x v="2113"/>
    <n v="80796.58"/>
    <n v="81665.86"/>
    <n v="80284.33"/>
    <n v="80804.34"/>
    <x v="2098"/>
    <x v="1"/>
    <x v="0"/>
    <n v="8.3566055981647569E-3"/>
    <n v="-1.8124627309364483E-2"/>
    <n v="-3.1823238449716573E-2"/>
    <n v="-3.0037599714470398E-2"/>
    <n v="-2.6670582600214265E-2"/>
    <n v="-1.7392985889171708E-2"/>
    <n v="-1.6219598166488769E-2"/>
    <n v="-1.719629622231722E-2"/>
    <n v="-3.9488067863957865E-2"/>
    <n v="-3.4488092988164687E-2"/>
    <x v="9"/>
    <x v="5"/>
  </r>
  <r>
    <x v="2114"/>
    <n v="80718.97"/>
    <n v="82108.27"/>
    <n v="80672.399999999994"/>
    <n v="81479.59"/>
    <x v="2099"/>
    <x v="1"/>
    <x v="0"/>
    <n v="-2.648123290752924E-2"/>
    <n v="-4.017984404788133E-2"/>
    <n v="-3.8394205312635155E-2"/>
    <n v="-3.5027188198379022E-2"/>
    <n v="-2.5749591487336465E-2"/>
    <n v="-2.4576203764653526E-2"/>
    <n v="-2.5552901820481977E-2"/>
    <n v="-4.7844673462122622E-2"/>
    <n v="-4.2844698586329444E-2"/>
    <n v="-4.8217734257255729E-2"/>
    <x v="4"/>
    <x v="4"/>
  </r>
  <r>
    <x v="2115"/>
    <n v="80641.350000000006"/>
    <n v="80835.39"/>
    <n v="79259.820000000007"/>
    <n v="79321.91"/>
    <x v="2100"/>
    <x v="0"/>
    <x v="0"/>
    <n v="-1.369861114035209E-2"/>
    <n v="-1.1912972405105915E-2"/>
    <n v="-8.5459552908497827E-3"/>
    <n v="7.3164142019277456E-4"/>
    <n v="1.9050291428757138E-3"/>
    <n v="9.2833108704726275E-4"/>
    <n v="-2.1363440554593383E-2"/>
    <n v="-1.6363465678800204E-2"/>
    <n v="-2.1736501349726489E-2"/>
    <n v="-1.7734998449941863E-2"/>
    <x v="5"/>
    <x v="5"/>
  </r>
  <r>
    <x v="2116"/>
    <n v="78879.509999999995"/>
    <n v="79686.7"/>
    <n v="77940.37"/>
    <n v="78235.31"/>
    <x v="2101"/>
    <x v="0"/>
    <x v="0"/>
    <n v="1.7856387352461756E-3"/>
    <n v="5.1526558495023078E-3"/>
    <n v="1.4430252560544865E-2"/>
    <n v="1.5603640283227804E-2"/>
    <n v="1.4626942227399353E-2"/>
    <n v="-7.664829414241292E-3"/>
    <n v="-2.6648545384481137E-3"/>
    <n v="-8.0378902093743987E-3"/>
    <n v="-4.0363873095897729E-3"/>
    <n v="-2.7410338925014655E-3"/>
    <x v="6"/>
    <x v="6"/>
  </r>
  <r>
    <x v="2117"/>
    <n v="78491.429999999993"/>
    <n v="79104.59"/>
    <n v="77769.62"/>
    <n v="78375.009999999995"/>
    <x v="2102"/>
    <x v="1"/>
    <x v="0"/>
    <n v="3.3670171142561323E-3"/>
    <n v="1.2644613825298689E-2"/>
    <n v="1.3818001547981629E-2"/>
    <n v="1.2841303492153178E-2"/>
    <n v="-9.4504681494874676E-3"/>
    <n v="-4.4504932736942893E-3"/>
    <n v="-9.8235289446205742E-3"/>
    <n v="-5.8220260448359484E-3"/>
    <n v="-4.526672627747641E-3"/>
    <n v="1.6442700932250642E-2"/>
    <x v="0"/>
    <x v="7"/>
  </r>
  <r>
    <x v="2118"/>
    <n v="78359.490000000005"/>
    <n v="79461.61"/>
    <n v="78149.929999999993"/>
    <n v="78638.899999999994"/>
    <x v="2103"/>
    <x v="1"/>
    <x v="0"/>
    <n v="9.2775967110425572E-3"/>
    <n v="1.0450984433725496E-2"/>
    <n v="9.4742863778970454E-3"/>
    <n v="-1.28174852637436E-2"/>
    <n v="-7.8175103879504215E-3"/>
    <n v="-1.3190546058876707E-2"/>
    <n v="-9.1890431590920807E-3"/>
    <n v="-7.8936897420037733E-3"/>
    <n v="1.307568381799451E-2"/>
    <n v="2.4120111685813517E-2"/>
    <x v="0"/>
    <x v="8"/>
  </r>
  <r>
    <x v="2119"/>
    <n v="79019.210000000006"/>
    <n v="79849.69"/>
    <n v="78499.199999999997"/>
    <n v="79368.479999999996"/>
    <x v="2104"/>
    <x v="1"/>
    <x v="0"/>
    <n v="1.1733877226829392E-3"/>
    <n v="1.9668966685448819E-4"/>
    <n v="-2.2095081974786157E-2"/>
    <n v="-1.7095107098992979E-2"/>
    <n v="-2.2468142769919264E-2"/>
    <n v="-1.8466639870134638E-2"/>
    <n v="-1.7171286453046331E-2"/>
    <n v="3.7980871069519528E-3"/>
    <n v="1.4842514974770959E-2"/>
    <n v="1.523121167791075E-3"/>
    <x v="1"/>
    <x v="9"/>
  </r>
  <r>
    <x v="2120"/>
    <n v="79174.44"/>
    <n v="79741.03"/>
    <n v="78871.75"/>
    <n v="79461.61"/>
    <x v="2105"/>
    <x v="1"/>
    <x v="0"/>
    <n v="-9.7669805582845104E-4"/>
    <n v="-2.3268469697469096E-2"/>
    <n v="-1.8268494821675918E-2"/>
    <n v="-2.3641530492602203E-2"/>
    <n v="-1.9640027592817577E-2"/>
    <n v="-1.834467417572927E-2"/>
    <n v="2.6246993842690136E-3"/>
    <n v="1.366912725208802E-2"/>
    <n v="3.4973344510813575E-4"/>
    <n v="4.3314886224283811E-3"/>
    <x v="2"/>
    <x v="0"/>
  </r>
  <r>
    <x v="2121"/>
    <n v="79368.479999999996"/>
    <n v="79709.98"/>
    <n v="79089.070000000007"/>
    <n v="79384"/>
    <x v="2106"/>
    <x v="0"/>
    <x v="0"/>
    <n v="-2.2291771641640645E-2"/>
    <n v="-1.7291796765847467E-2"/>
    <n v="-2.2664832436773752E-2"/>
    <n v="-1.8663329536989126E-2"/>
    <n v="-1.7367976119900819E-2"/>
    <n v="3.6013974400974647E-3"/>
    <n v="1.4645825307916471E-2"/>
    <n v="1.3264315009365868E-3"/>
    <n v="5.3081866782568321E-3"/>
    <n v="3.6638728081546112E-3"/>
    <x v="3"/>
    <x v="1"/>
  </r>
  <r>
    <x v="2122"/>
    <n v="79096.83"/>
    <n v="79321.91"/>
    <n v="77575.59"/>
    <n v="77614.39"/>
    <x v="2107"/>
    <x v="0"/>
    <x v="0"/>
    <n v="4.9999748757931783E-3"/>
    <n v="-3.7306079513310664E-4"/>
    <n v="3.6284421046515192E-3"/>
    <n v="4.9237955217398266E-3"/>
    <n v="2.589316908173811E-2"/>
    <n v="3.6937596949557117E-2"/>
    <n v="2.3618203142577232E-2"/>
    <n v="2.7599958319897477E-2"/>
    <n v="2.5955644449795257E-2"/>
    <n v="2.8571613882552249E-2"/>
    <x v="4"/>
    <x v="2"/>
  </r>
  <r>
    <x v="2123"/>
    <n v="77536.78"/>
    <n v="78111.12"/>
    <n v="77334.98"/>
    <n v="78002.460000000006"/>
    <x v="2108"/>
    <x v="1"/>
    <x v="0"/>
    <n v="-5.373035670926285E-3"/>
    <n v="-1.3715327711416592E-3"/>
    <n v="-7.6179354053351744E-5"/>
    <n v="2.0893194205944932E-2"/>
    <n v="3.1937622073763938E-2"/>
    <n v="1.8618228266784054E-2"/>
    <n v="2.2599983444104299E-2"/>
    <n v="2.0955669574002078E-2"/>
    <n v="2.3571639006759071E-2"/>
    <n v="2.6470771396546633E-2"/>
    <x v="5"/>
    <x v="3"/>
  </r>
  <r>
    <x v="2124"/>
    <n v="78126.649999999994"/>
    <n v="78499.199999999997"/>
    <n v="77536.78"/>
    <n v="77583.350000000006"/>
    <x v="2109"/>
    <x v="0"/>
    <x v="0"/>
    <n v="4.0015028997846258E-3"/>
    <n v="5.2968563168729332E-3"/>
    <n v="2.6266229876871217E-2"/>
    <n v="3.7310657744690223E-2"/>
    <n v="2.3991263937710339E-2"/>
    <n v="2.7973019115030584E-2"/>
    <n v="2.6328705244928363E-2"/>
    <n v="2.8944674677685356E-2"/>
    <n v="3.1843807067472918E-2"/>
    <n v="3.1291398998624098E-3"/>
    <x v="6"/>
    <x v="4"/>
  </r>
  <r>
    <x v="2125"/>
    <n v="77870.52"/>
    <n v="78669.95"/>
    <n v="77699.77"/>
    <n v="77893.8"/>
    <x v="2110"/>
    <x v="1"/>
    <x v="0"/>
    <n v="1.2953534170883074E-3"/>
    <n v="2.2264726977086591E-2"/>
    <n v="3.3309154844905597E-2"/>
    <n v="1.9989761037925713E-2"/>
    <n v="2.3971516215245958E-2"/>
    <n v="2.2327202345143737E-2"/>
    <n v="2.494317177790073E-2"/>
    <n v="2.7842304167688292E-2"/>
    <n v="-8.72362999922216E-4"/>
    <n v="2.2639639969089242E-2"/>
    <x v="7"/>
    <x v="5"/>
  </r>
  <r>
    <x v="2126"/>
    <n v="77730.81"/>
    <n v="78522.48"/>
    <n v="77692.009999999995"/>
    <n v="77994.7"/>
    <x v="2111"/>
    <x v="1"/>
    <x v="0"/>
    <n v="2.0969373559998283E-2"/>
    <n v="3.201380142781729E-2"/>
    <n v="1.8694407620837405E-2"/>
    <n v="2.2676162798157651E-2"/>
    <n v="2.103184892805543E-2"/>
    <n v="2.3647818360812423E-2"/>
    <n v="2.6546950750599985E-2"/>
    <n v="-2.1677164170105234E-3"/>
    <n v="2.1344286552000935E-2"/>
    <n v="1.2039162382537327E-2"/>
    <x v="8"/>
    <x v="6"/>
  </r>
  <r>
    <x v="2127"/>
    <n v="78179.850000000006"/>
    <n v="79961.929999999993"/>
    <n v="77269.53"/>
    <n v="79630.2"/>
    <x v="2112"/>
    <x v="1"/>
    <x v="0"/>
    <n v="1.1044427867819007E-2"/>
    <n v="-2.2749659391608779E-3"/>
    <n v="1.7067892381593675E-3"/>
    <n v="6.2475368057146596E-5"/>
    <n v="2.6784448008141393E-3"/>
    <n v="5.5775771906017013E-3"/>
    <n v="-2.3137089977008807E-2"/>
    <n v="3.7491299200265171E-4"/>
    <n v="-8.9302111774609561E-3"/>
    <n v="-1.8518292599869923E-2"/>
    <x v="9"/>
    <x v="7"/>
  </r>
  <r>
    <x v="2128"/>
    <n v="79244.47"/>
    <n v="80609.960000000006"/>
    <n v="78851.02"/>
    <n v="80509.67"/>
    <x v="2113"/>
    <x v="1"/>
    <x v="0"/>
    <n v="-1.3319393806979885E-2"/>
    <n v="-9.3376386296596392E-3"/>
    <n v="-1.098195249976186E-2"/>
    <n v="-8.3659830670048674E-3"/>
    <n v="-5.4668506772173053E-3"/>
    <n v="-3.4181517844827813E-2"/>
    <n v="-1.0669514875816355E-2"/>
    <n v="-1.9974639045279963E-2"/>
    <n v="-2.956272046768893E-2"/>
    <n v="-2.926628659913999E-2"/>
    <x v="5"/>
    <x v="8"/>
  </r>
  <r>
    <x v="2129"/>
    <n v="80386.23"/>
    <n v="80417.09"/>
    <n v="79221.33"/>
    <n v="79437.33"/>
    <x v="2114"/>
    <x v="0"/>
    <x v="0"/>
    <n v="3.9817551773202453E-3"/>
    <n v="2.3374413072180245E-3"/>
    <n v="4.9534107399750171E-3"/>
    <n v="7.8525431297625792E-3"/>
    <n v="-2.0862124037847929E-2"/>
    <n v="2.6498789311635296E-3"/>
    <n v="-6.6552452383000782E-3"/>
    <n v="-1.6243326660709045E-2"/>
    <n v="-1.5946892792160106E-2"/>
    <n v="-3.6290567129516393E-2"/>
    <x v="6"/>
    <x v="4"/>
  </r>
  <r>
    <x v="2130"/>
    <n v="79946.5"/>
    <n v="80332.23"/>
    <n v="79645.63"/>
    <n v="79753.63"/>
    <x v="2115"/>
    <x v="1"/>
    <x v="0"/>
    <n v="-1.6443138701022209E-3"/>
    <n v="9.7165556265477182E-4"/>
    <n v="3.8707879524423339E-3"/>
    <n v="-2.4843879215168174E-2"/>
    <n v="-1.3318762461567157E-3"/>
    <n v="-1.0637000415620324E-2"/>
    <n v="-2.0225081838029291E-2"/>
    <n v="-1.9928647969480351E-2"/>
    <n v="-4.0272322306836639E-2"/>
    <n v="-3.3215905864061313E-2"/>
    <x v="7"/>
    <x v="5"/>
  </r>
  <r>
    <x v="2131"/>
    <n v="80193.37"/>
    <n v="80293.66"/>
    <n v="79483.62"/>
    <n v="79622.490000000005"/>
    <x v="2116"/>
    <x v="0"/>
    <x v="0"/>
    <n v="2.6159694327569927E-3"/>
    <n v="5.5151018225445547E-3"/>
    <n v="-2.3199565345065953E-2"/>
    <n v="3.1243762394550512E-4"/>
    <n v="-8.9926865455181026E-3"/>
    <n v="-1.858076796792707E-2"/>
    <n v="-1.828433409937813E-2"/>
    <n v="-3.8628008436734418E-2"/>
    <n v="-3.1571591993959092E-2"/>
    <n v="-3.9779826308816046E-2"/>
    <x v="8"/>
    <x v="4"/>
  </r>
  <r>
    <x v="2132"/>
    <n v="79668.77"/>
    <n v="79923.360000000001"/>
    <n v="79614.77"/>
    <n v="79830.78"/>
    <x v="2117"/>
    <x v="1"/>
    <x v="0"/>
    <n v="2.899132389787562E-3"/>
    <n v="-2.5815534777822946E-2"/>
    <n v="-2.3035318088114876E-3"/>
    <n v="-1.1608655978275095E-2"/>
    <n v="-2.1196737400684063E-2"/>
    <n v="-2.0900303532135123E-2"/>
    <n v="-4.1243977869491411E-2"/>
    <n v="-3.4187561426716084E-2"/>
    <n v="-4.2395795741573039E-2"/>
    <n v="-3.4725230624321979E-2"/>
    <x v="9"/>
    <x v="5"/>
  </r>
  <r>
    <x v="2133"/>
    <n v="79923.360000000001"/>
    <n v="83340.929999999993"/>
    <n v="79730.490000000005"/>
    <n v="80062.22"/>
    <x v="2118"/>
    <x v="1"/>
    <x v="0"/>
    <n v="-2.8714667167610508E-2"/>
    <n v="-5.2026641985990496E-3"/>
    <n v="-1.4507788368062657E-2"/>
    <n v="-2.4095869790471625E-2"/>
    <n v="-2.3799435921922685E-2"/>
    <n v="-4.4143110259278973E-2"/>
    <n v="-3.7086693816503646E-2"/>
    <n v="-4.5294928131360601E-2"/>
    <n v="-3.7624363014109541E-2"/>
    <n v="-3.1414372343831598E-2"/>
    <x v="8"/>
    <x v="6"/>
  </r>
  <r>
    <x v="2134"/>
    <n v="80046.789999999994"/>
    <n v="80170.22"/>
    <n v="77724.69"/>
    <n v="77763.259999999995"/>
    <x v="2119"/>
    <x v="0"/>
    <x v="0"/>
    <n v="2.3512002969011458E-2"/>
    <n v="1.4206878799547851E-2"/>
    <n v="4.6187973771388835E-3"/>
    <n v="4.9152312456878233E-3"/>
    <n v="-1.5428443091668465E-2"/>
    <n v="-8.3720266488931383E-3"/>
    <n v="-1.6580260963750093E-2"/>
    <n v="-8.9096958464990328E-3"/>
    <n v="-2.69970517622109E-3"/>
    <n v="-9.2695584309610002E-3"/>
    <x v="9"/>
    <x v="7"/>
  </r>
  <r>
    <x v="2135"/>
    <n v="77686.12"/>
    <n v="79591.63"/>
    <n v="77624.399999999994"/>
    <n v="79591.63"/>
    <x v="2120"/>
    <x v="1"/>
    <x v="0"/>
    <n v="-9.3051241694636078E-3"/>
    <n v="-1.8893205591872575E-2"/>
    <n v="-1.8596771723323635E-2"/>
    <n v="-3.8940446060679923E-2"/>
    <n v="-3.1884029617904597E-2"/>
    <n v="-4.0092263932761552E-2"/>
    <n v="-3.2421698815510491E-2"/>
    <n v="-2.6211708145232548E-2"/>
    <n v="-3.2781561399972459E-2"/>
    <n v="-4.3202411412571307E-2"/>
    <x v="9"/>
    <x v="4"/>
  </r>
  <r>
    <x v="2136"/>
    <n v="79043.89"/>
    <n v="79321.62"/>
    <n v="78187.570000000007"/>
    <n v="78851.02"/>
    <x v="2121"/>
    <x v="0"/>
    <x v="0"/>
    <n v="-9.5880814224089672E-3"/>
    <n v="-9.2916475538600274E-3"/>
    <n v="-2.9635321891216315E-2"/>
    <n v="-2.2578905448440989E-2"/>
    <n v="-3.0787139763297944E-2"/>
    <n v="-2.3116574646046884E-2"/>
    <n v="-1.6906583975768941E-2"/>
    <n v="-2.3476437230508851E-2"/>
    <n v="-3.3897287243107699E-2"/>
    <n v="-4.3313941615863549E-2"/>
    <x v="8"/>
    <x v="4"/>
  </r>
  <r>
    <x v="2137"/>
    <n v="79074.75"/>
    <n v="79985.070000000007"/>
    <n v="78056.42"/>
    <n v="78094.990000000005"/>
    <x v="2122"/>
    <x v="0"/>
    <x v="0"/>
    <n v="2.9643386854893983E-4"/>
    <n v="-2.0047240468807348E-2"/>
    <n v="-1.2990824026032022E-2"/>
    <n v="-2.1199058340888977E-2"/>
    <n v="-1.3528493223637916E-2"/>
    <n v="-7.3185025533599735E-3"/>
    <n v="-1.3888355808099884E-2"/>
    <n v="-2.4309205820698732E-2"/>
    <n v="-3.3725860193454582E-2"/>
    <n v="-3.6076929854625739E-2"/>
    <x v="9"/>
    <x v="4"/>
  </r>
  <r>
    <x v="2138"/>
    <n v="78118.14"/>
    <n v="78827.88"/>
    <n v="78071.850000000006"/>
    <n v="78118.14"/>
    <x v="2123"/>
    <x v="1"/>
    <x v="0"/>
    <n v="-2.0343674337356288E-2"/>
    <n v="-1.3287257894580962E-2"/>
    <n v="-2.1495492209437916E-2"/>
    <n v="-1.3824927092186856E-2"/>
    <n v="-7.6149364219089133E-3"/>
    <n v="-1.4184789676648824E-2"/>
    <n v="-2.4605639689247671E-2"/>
    <n v="-3.4022294062003522E-2"/>
    <n v="-3.6373363723174679E-2"/>
    <n v="-2.100453045108952E-2"/>
    <x v="5"/>
    <x v="5"/>
  </r>
  <r>
    <x v="2139"/>
    <n v="78380.429999999993"/>
    <n v="78426.720000000001"/>
    <n v="76366.92"/>
    <n v="76528.929999999993"/>
    <x v="2124"/>
    <x v="0"/>
    <x v="0"/>
    <n v="7.0564164427753262E-3"/>
    <n v="-1.1518178720816286E-3"/>
    <n v="6.5187472451694317E-3"/>
    <n v="1.2728737915447375E-2"/>
    <n v="6.1588846607074643E-3"/>
    <n v="-4.2619653518913836E-3"/>
    <n v="-1.3678619724647234E-2"/>
    <n v="-1.6029689385818391E-2"/>
    <n v="-6.608561137332325E-4"/>
    <n v="-1.8723352500344514E-2"/>
    <x v="6"/>
    <x v="4"/>
  </r>
  <r>
    <x v="2140"/>
    <n v="76976.37"/>
    <n v="77747.839999999997"/>
    <n v="76027.48"/>
    <n v="77068.95"/>
    <x v="2125"/>
    <x v="1"/>
    <x v="0"/>
    <n v="-8.2082343148569548E-3"/>
    <n v="-5.3766919760589449E-4"/>
    <n v="5.6723214726720483E-3"/>
    <n v="-8.9753178206786188E-4"/>
    <n v="-1.131838179466671E-2"/>
    <n v="-2.073503616742256E-2"/>
    <n v="-2.3086105828593717E-2"/>
    <n v="-7.7172725565085587E-3"/>
    <n v="-2.5779768943119841E-2"/>
    <n v="-4.0166840786032942E-2"/>
    <x v="7"/>
    <x v="4"/>
  </r>
  <r>
    <x v="2141"/>
    <n v="76837.509999999995"/>
    <n v="77554.97"/>
    <n v="76405.490000000005"/>
    <n v="76436.350000000006"/>
    <x v="2126"/>
    <x v="0"/>
    <x v="0"/>
    <n v="7.6705651172510603E-3"/>
    <n v="1.3880555787529003E-2"/>
    <n v="7.3107025327890929E-3"/>
    <n v="-3.110147479809755E-3"/>
    <n v="-1.2526801852565606E-2"/>
    <n v="-1.4877871513736762E-2"/>
    <n v="4.9096175834839606E-4"/>
    <n v="-1.7571534628262886E-2"/>
    <n v="-3.1958606471175988E-2"/>
    <n v="-2.4764335614331778E-2"/>
    <x v="8"/>
    <x v="5"/>
  </r>
  <r>
    <x v="2142"/>
    <n v="76405.490000000005"/>
    <n v="77284.960000000006"/>
    <n v="76204.91"/>
    <n v="77022.66"/>
    <x v="2127"/>
    <x v="1"/>
    <x v="0"/>
    <n v="6.2099906702779428E-3"/>
    <n v="-3.5986258446196739E-4"/>
    <n v="-1.0780712597060815E-2"/>
    <n v="-2.0197366969816666E-2"/>
    <n v="-2.2548436630987823E-2"/>
    <n v="-7.1796033589026642E-3"/>
    <n v="-2.5242099745513946E-2"/>
    <n v="-3.9629171588427048E-2"/>
    <n v="-3.2434900731582839E-2"/>
    <n v="-3.4505264657521129E-2"/>
    <x v="9"/>
    <x v="6"/>
  </r>
  <r>
    <x v="2143"/>
    <n v="77038.09"/>
    <n v="77909.84"/>
    <n v="77007.23"/>
    <n v="77500.97"/>
    <x v="2128"/>
    <x v="1"/>
    <x v="0"/>
    <n v="-6.5698532547399102E-3"/>
    <n v="-1.6990703267338758E-2"/>
    <n v="-2.6407357640094609E-2"/>
    <n v="-2.8758427301265765E-2"/>
    <n v="-1.3389594029180607E-2"/>
    <n v="-3.1452090415791889E-2"/>
    <n v="-4.5839162258704991E-2"/>
    <n v="-3.8644891401860781E-2"/>
    <n v="-4.0715255327799071E-2"/>
    <n v="-5.4408221360347175E-2"/>
    <x v="9"/>
    <x v="4"/>
  </r>
  <r>
    <x v="2144"/>
    <n v="77362.100000000006"/>
    <n v="78349.570000000007"/>
    <n v="76868.37"/>
    <n v="76991.8"/>
    <x v="2129"/>
    <x v="0"/>
    <x v="0"/>
    <n v="-1.0420850012598848E-2"/>
    <n v="-1.9837504385354698E-2"/>
    <n v="-2.2188574046525855E-2"/>
    <n v="-6.8197407744406968E-3"/>
    <n v="-2.4882237161051979E-2"/>
    <n v="-3.9269309003965081E-2"/>
    <n v="-3.2075038147120871E-2"/>
    <n v="-3.4145402073059161E-2"/>
    <n v="-4.7838368105607265E-2"/>
    <n v="-4.9310886837924173E-2"/>
    <x v="6"/>
    <x v="4"/>
  </r>
  <r>
    <x v="2145"/>
    <n v="77130.67"/>
    <n v="77369.820000000007"/>
    <n v="76158.63"/>
    <n v="76189.48"/>
    <x v="2130"/>
    <x v="0"/>
    <x v="0"/>
    <n v="-9.4166543727558505E-3"/>
    <n v="-1.1767724033927007E-2"/>
    <n v="3.6011092381581511E-3"/>
    <n v="-1.4461387148453131E-2"/>
    <n v="-2.8848458991366233E-2"/>
    <n v="-2.1654188134522023E-2"/>
    <n v="-2.3724552060460313E-2"/>
    <n v="-3.7417518093008417E-2"/>
    <n v="-3.8890036825325325E-2"/>
    <n v="-3.1938198753167724E-2"/>
    <x v="7"/>
    <x v="5"/>
  </r>
  <r>
    <x v="2146"/>
    <n v="76220.34"/>
    <n v="76359.210000000006"/>
    <n v="75364.02"/>
    <n v="75472.03"/>
    <x v="2131"/>
    <x v="0"/>
    <x v="0"/>
    <n v="-2.3510696611711568E-3"/>
    <n v="1.3017763610914002E-2"/>
    <n v="-5.0447327756972804E-3"/>
    <n v="-1.9431804618610382E-2"/>
    <n v="-1.2237533761766173E-2"/>
    <n v="-1.4307897687704463E-2"/>
    <n v="-2.8000863720252567E-2"/>
    <n v="-2.9473382452569474E-2"/>
    <n v="-2.2521544380411873E-2"/>
    <n v="-6.0283129982473427E-2"/>
    <x v="8"/>
    <x v="4"/>
  </r>
  <r>
    <x v="2147"/>
    <n v="75857.759999999995"/>
    <n v="76143.199999999997"/>
    <n v="74955.149999999994"/>
    <n v="75294.59"/>
    <x v="2132"/>
    <x v="0"/>
    <x v="0"/>
    <n v="1.5368833272085158E-2"/>
    <n v="-2.6936631145261236E-3"/>
    <n v="-1.7080734957439225E-2"/>
    <n v="-9.886464100595016E-3"/>
    <n v="-1.1956828026533306E-2"/>
    <n v="-2.564979405908141E-2"/>
    <n v="-2.7122312791398318E-2"/>
    <n v="-2.0170474719240716E-2"/>
    <n v="-5.793206032130227E-2"/>
    <n v="-3.7168938918852978E-2"/>
    <x v="9"/>
    <x v="5"/>
  </r>
  <r>
    <x v="2148"/>
    <n v="75371.740000000005"/>
    <n v="76675.5"/>
    <n v="75240.59"/>
    <n v="76451.78"/>
    <x v="2133"/>
    <x v="1"/>
    <x v="0"/>
    <n v="-1.8062496386611282E-2"/>
    <n v="-3.2449568229524384E-2"/>
    <n v="-2.5255297372680174E-2"/>
    <n v="-2.7325661298618464E-2"/>
    <n v="-4.1018627331166568E-2"/>
    <n v="-4.2491146063483476E-2"/>
    <n v="-3.5539307991325875E-2"/>
    <n v="-7.3300893593387428E-2"/>
    <n v="-5.2537772190938137E-2"/>
    <n v="-5.6904133511409549E-2"/>
    <x v="9"/>
    <x v="6"/>
  </r>
  <r>
    <x v="2149"/>
    <n v="76027.48"/>
    <n v="76845.23"/>
    <n v="74808.570000000007"/>
    <n v="75070.87"/>
    <x v="2134"/>
    <x v="0"/>
    <x v="0"/>
    <n v="-1.4387071842913102E-2"/>
    <n v="-7.1928009860688924E-3"/>
    <n v="-9.2631649120071824E-3"/>
    <n v="-2.2956130944555286E-2"/>
    <n v="-2.4428649676872194E-2"/>
    <n v="-1.7476811604714593E-2"/>
    <n v="-5.5238397206776146E-2"/>
    <n v="-3.4475275804326855E-2"/>
    <n v="-3.8841637124798267E-2"/>
    <n v="-1.4560913458794622E-2"/>
    <x v="8"/>
    <x v="7"/>
  </r>
  <r>
    <x v="2150"/>
    <n v="74584.850000000006"/>
    <n v="74808.570000000007"/>
    <n v="73450.8"/>
    <n v="73990.820000000007"/>
    <x v="2135"/>
    <x v="0"/>
    <x v="0"/>
    <n v="7.1942708568442093E-3"/>
    <n v="5.1239069309059193E-3"/>
    <n v="-8.5690591016421847E-3"/>
    <n v="-1.0041577833959092E-2"/>
    <n v="-3.089739761801491E-3"/>
    <n v="-4.0851325363863045E-2"/>
    <n v="-2.0088203961413753E-2"/>
    <n v="-2.4454565281885166E-2"/>
    <n v="-1.7384161588152036E-4"/>
    <n v="9.0158582965381706E-3"/>
    <x v="0"/>
    <x v="8"/>
  </r>
  <r>
    <x v="2151"/>
    <n v="73990.820000000007"/>
    <n v="74592.56"/>
    <n v="73466.23"/>
    <n v="74523.13"/>
    <x v="2136"/>
    <x v="1"/>
    <x v="0"/>
    <n v="-2.07036392593829E-3"/>
    <n v="-1.5763329958486394E-2"/>
    <n v="-1.7235848690803302E-2"/>
    <n v="-1.02840106186457E-2"/>
    <n v="-4.8045596220707254E-2"/>
    <n v="-2.7282474818257962E-2"/>
    <n v="-3.1648836138729375E-2"/>
    <n v="-7.3681124727257297E-3"/>
    <n v="1.8215874396939613E-3"/>
    <n v="-8.0087382075315627E-3"/>
    <x v="1"/>
    <x v="9"/>
  </r>
  <r>
    <x v="2152"/>
    <n v="74677.42"/>
    <n v="75117.149999999994"/>
    <n v="74021.679999999993"/>
    <n v="74368.84"/>
    <x v="2137"/>
    <x v="0"/>
    <x v="0"/>
    <n v="-1.3692966032548104E-2"/>
    <n v="-1.5165484764865012E-2"/>
    <n v="-8.2136466927074103E-3"/>
    <n v="-4.5975232294768964E-2"/>
    <n v="-2.5212110892319672E-2"/>
    <n v="-2.9578472212791085E-2"/>
    <n v="-5.2977485467874397E-3"/>
    <n v="3.8919513656322513E-3"/>
    <n v="-5.9383742815932727E-3"/>
    <n v="6.9156742221541112E-3"/>
    <x v="0"/>
    <x v="0"/>
  </r>
  <r>
    <x v="2153"/>
    <n v="74384.27"/>
    <n v="74499.98"/>
    <n v="72887.63"/>
    <n v="73350.509999999995"/>
    <x v="2138"/>
    <x v="0"/>
    <x v="0"/>
    <n v="-1.4725187323169076E-3"/>
    <n v="5.4793193398406936E-3"/>
    <n v="-3.228226626222086E-2"/>
    <n v="-1.1519144859771568E-2"/>
    <n v="-1.5885506180242981E-2"/>
    <n v="8.3952174857606643E-3"/>
    <n v="1.7584917398180355E-2"/>
    <n v="7.7545917509548312E-3"/>
    <n v="2.0608640254702215E-2"/>
    <n v="6.961589298436377E-3"/>
    <x v="1"/>
    <x v="1"/>
  </r>
  <r>
    <x v="2154"/>
    <n v="73412.22"/>
    <n v="74368.84"/>
    <n v="72741.05"/>
    <n v="73242.5"/>
    <x v="2139"/>
    <x v="0"/>
    <x v="0"/>
    <n v="6.9518380721576012E-3"/>
    <n v="-3.0809747529903952E-2"/>
    <n v="-1.0046626127454661E-2"/>
    <n v="-1.4412987447926073E-2"/>
    <n v="9.8677362180775718E-3"/>
    <n v="1.9057436130497263E-2"/>
    <n v="9.2271104832717388E-3"/>
    <n v="2.2081158987019123E-2"/>
    <n v="8.4341080307532845E-3"/>
    <n v="1.3700034182769549E-2"/>
    <x v="2"/>
    <x v="2"/>
  </r>
  <r>
    <x v="2155"/>
    <n v="72733.34"/>
    <n v="73859.67"/>
    <n v="72247.320000000007"/>
    <n v="73751.67"/>
    <x v="2140"/>
    <x v="1"/>
    <x v="0"/>
    <n v="-3.7761585602061554E-2"/>
    <n v="-1.6998464199612262E-2"/>
    <n v="-2.1364825520083675E-2"/>
    <n v="2.9158981459199707E-3"/>
    <n v="1.2105598058339662E-2"/>
    <n v="2.2752724111141376E-3"/>
    <n v="1.5129320914861522E-2"/>
    <n v="1.4822699585956833E-3"/>
    <n v="6.7481961106119481E-3"/>
    <n v="8.0834093623372016E-3"/>
    <x v="3"/>
    <x v="3"/>
  </r>
  <r>
    <x v="2156"/>
    <n v="73288.789999999994"/>
    <n v="73473.94"/>
    <n v="70966.69"/>
    <n v="70966.69"/>
    <x v="2141"/>
    <x v="0"/>
    <x v="1"/>
    <n v="2.0763121402449292E-2"/>
    <n v="1.6396760081977879E-2"/>
    <n v="4.0677483747981524E-2"/>
    <n v="4.9867183660401215E-2"/>
    <n v="4.0036858013175691E-2"/>
    <n v="5.2890906516923075E-2"/>
    <n v="3.9243855560657237E-2"/>
    <n v="4.4509781712673502E-2"/>
    <n v="4.5844994964398755E-2"/>
    <n v="2.9535598674464314E-2"/>
    <x v="4"/>
    <x v="2"/>
  </r>
  <r>
    <x v="2157"/>
    <n v="71244.42"/>
    <n v="72933.919999999998"/>
    <n v="71244.42"/>
    <n v="72440.179999999993"/>
    <x v="2142"/>
    <x v="1"/>
    <x v="0"/>
    <n v="-4.3663613204714125E-3"/>
    <n v="1.9914362345532233E-2"/>
    <n v="2.9104062257951924E-2"/>
    <n v="1.92737366107264E-2"/>
    <n v="3.2127785114473784E-2"/>
    <n v="1.8480734158207945E-2"/>
    <n v="2.374666031022421E-2"/>
    <n v="2.5081873561949464E-2"/>
    <n v="8.7724772720150224E-3"/>
    <n v="-1.2082640480243767E-2"/>
    <x v="5"/>
    <x v="4"/>
  </r>
  <r>
    <x v="2158"/>
    <n v="72293.61"/>
    <n v="72856.77"/>
    <n v="71360.14"/>
    <n v="72123.88"/>
    <x v="2143"/>
    <x v="0"/>
    <x v="0"/>
    <n v="2.4280723666003645E-2"/>
    <n v="3.3470423578423336E-2"/>
    <n v="2.3640097931197812E-2"/>
    <n v="3.6494146434945196E-2"/>
    <n v="2.2847095478679358E-2"/>
    <n v="2.8113021630695623E-2"/>
    <n v="2.9448234882420876E-2"/>
    <n v="1.3138838592486435E-2"/>
    <n v="-7.7162791597723546E-3"/>
    <n v="3.0398782893387155E-3"/>
    <x v="6"/>
    <x v="5"/>
  </r>
  <r>
    <x v="2159"/>
    <n v="72347.61"/>
    <n v="74276.259999999995"/>
    <n v="72185.600000000006"/>
    <n v="73875.100000000006"/>
    <x v="2144"/>
    <x v="1"/>
    <x v="0"/>
    <n v="9.189699912419691E-3"/>
    <n v="-6.4062573480583307E-4"/>
    <n v="1.2213422768941551E-2"/>
    <n v="-1.4336281873242873E-3"/>
    <n v="3.8322979646919775E-3"/>
    <n v="5.167511216417231E-3"/>
    <n v="-1.114188507351721E-2"/>
    <n v="-3.1997002825776E-2"/>
    <n v="-2.124084537666493E-2"/>
    <n v="-1.4708331480959624E-2"/>
    <x v="7"/>
    <x v="6"/>
  </r>
  <r>
    <x v="2160"/>
    <n v="73875.100000000006"/>
    <n v="74615.7"/>
    <n v="73365.94"/>
    <n v="74553.990000000005"/>
    <x v="2145"/>
    <x v="1"/>
    <x v="0"/>
    <n v="-9.830325647225524E-3"/>
    <n v="3.0237228565218599E-3"/>
    <n v="-1.0623328099743978E-2"/>
    <n v="-5.3574019477277135E-3"/>
    <n v="-4.02218869600246E-3"/>
    <n v="-2.0331584985936901E-2"/>
    <n v="-4.1186702738195691E-2"/>
    <n v="-3.0430545289084621E-2"/>
    <n v="-2.3898031393379315E-2"/>
    <n v="-2.2013763933799724E-2"/>
    <x v="8"/>
    <x v="7"/>
  </r>
  <r>
    <x v="2161"/>
    <n v="74353.41"/>
    <n v="74469.13"/>
    <n v="73250.22"/>
    <n v="73821.100000000006"/>
    <x v="2146"/>
    <x v="0"/>
    <x v="0"/>
    <n v="1.2854048503747384E-2"/>
    <n v="-7.9300245251845425E-4"/>
    <n v="4.4729236994978105E-3"/>
    <n v="5.8081369512230641E-3"/>
    <n v="-1.0501259338711377E-2"/>
    <n v="-3.1356377090970167E-2"/>
    <n v="-2.0600219641859097E-2"/>
    <n v="-1.4067705746153791E-2"/>
    <n v="-1.21834382865742E-2"/>
    <n v="-1.7721056053053408E-2"/>
    <x v="9"/>
    <x v="8"/>
  </r>
  <r>
    <x v="2162"/>
    <n v="74152.83"/>
    <n v="75140.3"/>
    <n v="73458.509999999995"/>
    <n v="74770"/>
    <x v="2147"/>
    <x v="1"/>
    <x v="0"/>
    <n v="-1.3647050956265838E-2"/>
    <n v="-8.3811248042495734E-3"/>
    <n v="-7.0459115525243199E-3"/>
    <n v="-2.3355307842458761E-2"/>
    <n v="-4.4210425594717551E-2"/>
    <n v="-3.3454268145606481E-2"/>
    <n v="-2.6921754249901175E-2"/>
    <n v="-2.5037486790321584E-2"/>
    <n v="-3.0575104556800792E-2"/>
    <n v="-4.045107645610857E-2"/>
    <x v="7"/>
    <x v="9"/>
  </r>
  <r>
    <x v="2163"/>
    <n v="75021.289999999994"/>
    <n v="75173.58"/>
    <n v="73635.39"/>
    <n v="73749.61"/>
    <x v="2148"/>
    <x v="0"/>
    <x v="0"/>
    <n v="5.2659261520162648E-3"/>
    <n v="6.6011394037415183E-3"/>
    <n v="-9.708256886192923E-3"/>
    <n v="-3.0563374638451712E-2"/>
    <n v="-1.9807217189340642E-2"/>
    <n v="-1.3274703293635337E-2"/>
    <n v="-1.1390435834055745E-2"/>
    <n v="-1.6928053600534954E-2"/>
    <n v="-2.6804025499842732E-2"/>
    <n v="-2.6379567700785866E-2"/>
    <x v="8"/>
    <x v="0"/>
  </r>
  <r>
    <x v="2164"/>
    <n v="73406.94"/>
    <n v="74137.97"/>
    <n v="72531.240000000005"/>
    <n v="74137.97"/>
    <x v="2149"/>
    <x v="1"/>
    <x v="0"/>
    <n v="1.3352132517252535E-3"/>
    <n v="-1.4974183038209188E-2"/>
    <n v="-3.5829300790467977E-2"/>
    <n v="-2.5073143341356907E-2"/>
    <n v="-1.8540629445651602E-2"/>
    <n v="-1.665636198607201E-2"/>
    <n v="-2.2193979752551218E-2"/>
    <n v="-3.2069951651858997E-2"/>
    <n v="-3.1645493852802131E-2"/>
    <n v="-1.13867206644791E-2"/>
    <x v="9"/>
    <x v="1"/>
  </r>
  <r>
    <x v="2165"/>
    <n v="73818.14"/>
    <n v="74511.09"/>
    <n v="73505.929999999993"/>
    <n v="74236.960000000006"/>
    <x v="2150"/>
    <x v="1"/>
    <x v="0"/>
    <n v="-1.6309396289934441E-2"/>
    <n v="-3.7164514042193231E-2"/>
    <n v="-2.6408356593082161E-2"/>
    <n v="-1.9875842697376855E-2"/>
    <n v="-1.7991575237797264E-2"/>
    <n v="-2.3529193004276472E-2"/>
    <n v="-3.340516490358425E-2"/>
    <n v="-3.2980707104527385E-2"/>
    <n v="-1.2721933916204353E-2"/>
    <n v="-2.3014091837146644E-2"/>
    <x v="1"/>
    <x v="2"/>
  </r>
  <r>
    <x v="2166"/>
    <n v="74328.34"/>
    <n v="74457.789999999994"/>
    <n v="73026.2"/>
    <n v="73026.2"/>
    <x v="2151"/>
    <x v="0"/>
    <x v="0"/>
    <n v="-2.0855117752258789E-2"/>
    <n v="-1.0098960303147719E-2"/>
    <n v="-3.566446407442414E-3"/>
    <n v="-1.6821789478628224E-3"/>
    <n v="-7.2197967143420305E-3"/>
    <n v="-1.7095768613649809E-2"/>
    <n v="-1.6671310814592943E-2"/>
    <n v="3.5874623737300881E-3"/>
    <n v="-6.7046955472122027E-3"/>
    <n v="-2.3196320412233962E-2"/>
    <x v="2"/>
    <x v="4"/>
  </r>
  <r>
    <x v="2167"/>
    <n v="73239.42"/>
    <n v="73437.399999999994"/>
    <n v="71503.23"/>
    <n v="71503.23"/>
    <x v="2152"/>
    <x v="0"/>
    <x v="0"/>
    <n v="1.075615744911107E-2"/>
    <n v="1.7288671344816375E-2"/>
    <n v="1.9172938804395967E-2"/>
    <n v="1.3635321037916759E-2"/>
    <n v="3.7593491386089806E-3"/>
    <n v="4.183806937665846E-3"/>
    <n v="2.4442580125988878E-2"/>
    <n v="1.4150422205046587E-2"/>
    <n v="-2.3412026599751723E-3"/>
    <n v="1.1863757589054114E-2"/>
    <x v="3"/>
    <x v="5"/>
  </r>
  <r>
    <x v="2168"/>
    <n v="71328.09"/>
    <n v="72630.23"/>
    <n v="70878.820000000007"/>
    <n v="72272.33"/>
    <x v="2153"/>
    <x v="1"/>
    <x v="0"/>
    <n v="6.5325138957053053E-3"/>
    <n v="8.4167813552848969E-3"/>
    <n v="2.8791635888056888E-3"/>
    <n v="-6.9968083105020895E-3"/>
    <n v="-6.5723505114452241E-3"/>
    <n v="1.3686422676877807E-2"/>
    <n v="3.3942647559355166E-3"/>
    <n v="-1.3097360109086242E-2"/>
    <n v="1.1076001399430435E-3"/>
    <n v="-1.8479621119070755E-2"/>
    <x v="4"/>
    <x v="4"/>
  </r>
  <r>
    <x v="2169"/>
    <n v="71998.2"/>
    <n v="73323.179999999993"/>
    <n v="71632.69"/>
    <n v="72744.45"/>
    <x v="2154"/>
    <x v="1"/>
    <x v="0"/>
    <n v="1.8842674595795916E-3"/>
    <n v="-3.6533503068996165E-3"/>
    <n v="-1.3529322206207395E-2"/>
    <n v="-1.3104864407150529E-2"/>
    <n v="7.1539087811725022E-3"/>
    <n v="-3.1382491397697887E-3"/>
    <n v="-1.9629874004791548E-2"/>
    <n v="-5.4249137557622618E-3"/>
    <n v="-2.501213501477606E-2"/>
    <n v="-3.8545992933741058E-2"/>
    <x v="5"/>
    <x v="4"/>
  </r>
  <r>
    <x v="2170"/>
    <n v="72752.070000000007"/>
    <n v="73635.39"/>
    <n v="72340.87"/>
    <n v="72881.52"/>
    <x v="2155"/>
    <x v="1"/>
    <x v="0"/>
    <n v="-5.5376177664792081E-3"/>
    <n v="-1.5413589665786986E-2"/>
    <n v="-1.4989131866730121E-2"/>
    <n v="5.2696413215929105E-3"/>
    <n v="-5.0225165993493803E-3"/>
    <n v="-2.1514141464371139E-2"/>
    <n v="-7.3091812153418534E-3"/>
    <n v="-2.6896402474355652E-2"/>
    <n v="-4.0430260393320649E-2"/>
    <n v="-3.6728229152123593E-2"/>
    <x v="6"/>
    <x v="5"/>
  </r>
  <r>
    <x v="2171"/>
    <n v="72729.22"/>
    <n v="73193.73"/>
    <n v="72196.179999999993"/>
    <n v="72477.929999999993"/>
    <x v="2156"/>
    <x v="0"/>
    <x v="0"/>
    <n v="-9.8759718993077783E-3"/>
    <n v="-9.4515141002509129E-3"/>
    <n v="1.0807259088072119E-2"/>
    <n v="5.1510116712982779E-4"/>
    <n v="-1.5976523697891931E-2"/>
    <n v="-1.7715634488626453E-3"/>
    <n v="-2.1358784707876444E-2"/>
    <n v="-3.4892642626841441E-2"/>
    <n v="-3.1190611385644385E-2"/>
    <n v="-2.479001691447702E-2"/>
    <x v="7"/>
    <x v="6"/>
  </r>
  <r>
    <x v="2172"/>
    <n v="72279.95"/>
    <n v="72752.070000000007"/>
    <n v="71556.539999999994"/>
    <n v="71762.14"/>
    <x v="2157"/>
    <x v="0"/>
    <x v="0"/>
    <n v="4.2445779905686543E-4"/>
    <n v="2.0683230987379897E-2"/>
    <n v="1.0391073066437606E-2"/>
    <n v="-6.1005517985841529E-3"/>
    <n v="8.104408450445133E-3"/>
    <n v="-1.1482812808568665E-2"/>
    <n v="-2.5016670727533663E-2"/>
    <n v="-2.1314639486336606E-2"/>
    <n v="-1.4914045015169242E-2"/>
    <n v="-2.7957136763000046E-2"/>
    <x v="8"/>
    <x v="4"/>
  </r>
  <r>
    <x v="2173"/>
    <n v="71914.44"/>
    <n v="72340.87"/>
    <n v="71274.789999999994"/>
    <n v="71792.600000000006"/>
    <x v="2158"/>
    <x v="1"/>
    <x v="0"/>
    <n v="2.0258773188323032E-2"/>
    <n v="9.9666152673807407E-3"/>
    <n v="-6.5250095976410183E-3"/>
    <n v="7.6799506513882676E-3"/>
    <n v="-1.1907270607625531E-2"/>
    <n v="-2.5441128526590528E-2"/>
    <n v="-2.1739097285393472E-2"/>
    <n v="-1.5338502814226107E-2"/>
    <n v="-2.8381594562056911E-2"/>
    <n v="-3.8975621987798581E-2"/>
    <x v="9"/>
    <x v="4"/>
  </r>
  <r>
    <x v="2174"/>
    <n v="71724.06"/>
    <n v="73521.16"/>
    <n v="71609.84"/>
    <n v="73247.03"/>
    <x v="2159"/>
    <x v="1"/>
    <x v="0"/>
    <n v="-1.0292157920942291E-2"/>
    <n v="-2.678378278596405E-2"/>
    <n v="-1.2578822536934764E-2"/>
    <n v="-3.2166043795948562E-2"/>
    <n v="-4.569990171491356E-2"/>
    <n v="-4.1997870473716503E-2"/>
    <n v="-3.5597276002549139E-2"/>
    <n v="-4.8640367750379943E-2"/>
    <n v="-5.9234395176121613E-2"/>
    <n v="-6.0338294659369018E-2"/>
    <x v="9"/>
    <x v="4"/>
  </r>
  <r>
    <x v="2175"/>
    <n v="73102.350000000006"/>
    <n v="73757.22"/>
    <n v="72059.12"/>
    <n v="72493.16"/>
    <x v="2160"/>
    <x v="0"/>
    <x v="0"/>
    <n v="-1.6491624865021759E-2"/>
    <n v="-2.2866646159924731E-3"/>
    <n v="-2.1873885875006271E-2"/>
    <n v="-3.5407743793971269E-2"/>
    <n v="-3.1705712552774212E-2"/>
    <n v="-2.5305118081606848E-2"/>
    <n v="-3.8348209829437652E-2"/>
    <n v="-4.8942237255179322E-2"/>
    <n v="-5.0046136738426727E-2"/>
    <n v="-2.1866244484305297E-2"/>
    <x v="8"/>
    <x v="5"/>
  </r>
  <r>
    <x v="2176"/>
    <n v="72394.17"/>
    <n v="72394.17"/>
    <n v="71297.63"/>
    <n v="71297.63"/>
    <x v="2161"/>
    <x v="0"/>
    <x v="0"/>
    <n v="1.4204960249029286E-2"/>
    <n v="-5.3822610099845125E-3"/>
    <n v="-1.891611892894951E-2"/>
    <n v="-1.5214087687752453E-2"/>
    <n v="-8.8134932165850888E-3"/>
    <n v="-2.1856584964415893E-2"/>
    <n v="-3.2450612390157563E-2"/>
    <n v="-3.3554511873404969E-2"/>
    <n v="-5.3746196192835383E-3"/>
    <n v="-6.0672752411061737E-7"/>
    <x v="9"/>
    <x v="6"/>
  </r>
  <r>
    <x v="2177"/>
    <n v="71579.38"/>
    <n v="72858.67"/>
    <n v="71350.94"/>
    <n v="72310.41"/>
    <x v="2162"/>
    <x v="1"/>
    <x v="0"/>
    <n v="-1.9587221259013798E-2"/>
    <n v="-3.3121079177978796E-2"/>
    <n v="-2.9419047936781739E-2"/>
    <n v="-2.3018453465614375E-2"/>
    <n v="-3.6061545213445179E-2"/>
    <n v="-4.6655572639186849E-2"/>
    <n v="-4.7759472122434254E-2"/>
    <n v="-1.9579579868312824E-2"/>
    <n v="-1.4205566976553397E-2"/>
    <n v="-2.8735411612615946E-3"/>
    <x v="0"/>
    <x v="7"/>
  </r>
  <r>
    <x v="2178"/>
    <n v="72051.5"/>
    <n v="72516.009999999995"/>
    <n v="70665.600000000006"/>
    <n v="70894.05"/>
    <x v="2163"/>
    <x v="0"/>
    <x v="0"/>
    <n v="-1.3533857918964998E-2"/>
    <n v="-9.8318266777679408E-3"/>
    <n v="-3.4312322066005763E-3"/>
    <n v="-1.647432395443138E-2"/>
    <n v="-2.706835138017305E-2"/>
    <n v="-2.8172250863420456E-2"/>
    <n v="7.6413907009742488E-6"/>
    <n v="5.3816542824604019E-3"/>
    <n v="1.6713680097752204E-2"/>
    <n v="2.7813088770633265E-2"/>
    <x v="0"/>
    <x v="8"/>
  </r>
  <r>
    <x v="2179"/>
    <n v="70696.06"/>
    <n v="70741.75"/>
    <n v="69294.929999999993"/>
    <n v="69934.58"/>
    <x v="2164"/>
    <x v="0"/>
    <x v="0"/>
    <n v="3.7020312411970568E-3"/>
    <n v="1.0102625712364421E-2"/>
    <n v="-2.9404660354663825E-3"/>
    <n v="-1.3534493461208053E-2"/>
    <n v="-1.4638392944455458E-2"/>
    <n v="1.3541499309665972E-2"/>
    <n v="1.89155122014254E-2"/>
    <n v="3.0247538016717201E-2"/>
    <n v="4.1346946689598263E-2"/>
    <n v="5.5460879351586168E-2"/>
    <x v="0"/>
    <x v="9"/>
  </r>
  <r>
    <x v="2180"/>
    <n v="70079.259999999995"/>
    <n v="70696.06"/>
    <n v="69584.3"/>
    <n v="70193.48"/>
    <x v="2165"/>
    <x v="1"/>
    <x v="0"/>
    <n v="6.4005944711673646E-3"/>
    <n v="-6.6424972766634394E-3"/>
    <n v="-1.7236524702405109E-2"/>
    <n v="-1.8340424185652515E-2"/>
    <n v="9.8394680684689151E-3"/>
    <n v="1.5213480960228343E-2"/>
    <n v="2.6545506775520145E-2"/>
    <n v="3.7644915448401206E-2"/>
    <n v="5.1758848110389111E-2"/>
    <n v="5.38207503973408E-2"/>
    <x v="0"/>
    <x v="0"/>
  </r>
  <r>
    <x v="2181"/>
    <n v="69789.899999999994"/>
    <n v="70642.759999999995"/>
    <n v="69645.22"/>
    <n v="70642.759999999995"/>
    <x v="2166"/>
    <x v="1"/>
    <x v="0"/>
    <n v="-1.3043091747830804E-2"/>
    <n v="-2.3637119173572474E-2"/>
    <n v="-2.474101865681988E-2"/>
    <n v="3.4388735973015505E-3"/>
    <n v="8.8128864890609782E-3"/>
    <n v="2.014491230435278E-2"/>
    <n v="3.1244320977233841E-2"/>
    <n v="4.5358253639221746E-2"/>
    <n v="4.7420155926173435E-2"/>
    <n v="4.1247312250072055E-2"/>
    <x v="1"/>
    <x v="1"/>
  </r>
  <r>
    <x v="2182"/>
    <n v="70421.929999999993"/>
    <n v="70795.06"/>
    <n v="69371.08"/>
    <n v="69721.36"/>
    <x v="2167"/>
    <x v="0"/>
    <x v="0"/>
    <n v="-1.059402742574167E-2"/>
    <n v="-1.1697926908989076E-2"/>
    <n v="1.6481965345132354E-2"/>
    <n v="2.1855978236891782E-2"/>
    <n v="3.3188004052183584E-2"/>
    <n v="4.4287412725064645E-2"/>
    <n v="5.840134538705255E-2"/>
    <n v="6.0463247674004239E-2"/>
    <n v="5.4290403997902859E-2"/>
    <n v="9.3006682197622981E-2"/>
    <x v="0"/>
    <x v="2"/>
  </r>
  <r>
    <x v="2183"/>
    <n v="69652.83"/>
    <n v="69904.12"/>
    <n v="68761.899999999994"/>
    <n v="68982.73"/>
    <x v="2168"/>
    <x v="0"/>
    <x v="0"/>
    <n v="-1.1038994832474058E-3"/>
    <n v="2.7075992770874024E-2"/>
    <n v="3.2450005662633452E-2"/>
    <n v="4.3782031477925254E-2"/>
    <n v="5.4881440150806315E-2"/>
    <n v="6.899537281279422E-2"/>
    <n v="7.1057275099745909E-2"/>
    <n v="6.4884431423644529E-2"/>
    <n v="0.10360070962336465"/>
    <n v="0.10021228460885689"/>
    <x v="1"/>
    <x v="3"/>
  </r>
  <r>
    <x v="2184"/>
    <n v="69203.56"/>
    <n v="69706.14"/>
    <n v="68868.5"/>
    <n v="68906.58"/>
    <x v="2169"/>
    <x v="0"/>
    <x v="0"/>
    <n v="2.817989225412143E-2"/>
    <n v="3.3553905145880858E-2"/>
    <n v="4.488593096117266E-2"/>
    <n v="5.5985339634053721E-2"/>
    <n v="7.0099272296041626E-2"/>
    <n v="7.2161174582993315E-2"/>
    <n v="6.5988330906891934E-2"/>
    <n v="0.10470460910661206"/>
    <n v="0.1013161840921043"/>
    <n v="0.11171615635674381"/>
    <x v="0"/>
    <x v="3"/>
  </r>
  <r>
    <x v="2185"/>
    <n v="69157.87"/>
    <n v="70878.820000000007"/>
    <n v="69005.570000000007"/>
    <n v="70848.36"/>
    <x v="2170"/>
    <x v="1"/>
    <x v="0"/>
    <n v="5.3740128917594276E-3"/>
    <n v="1.670603870705123E-2"/>
    <n v="2.7805447379932291E-2"/>
    <n v="4.1919380041920196E-2"/>
    <n v="4.3981282328871885E-2"/>
    <n v="3.7808438652770504E-2"/>
    <n v="7.6524716852490626E-2"/>
    <n v="7.313629183798287E-2"/>
    <n v="8.3536264102622382E-2"/>
    <n v="8.6703398275100541E-2"/>
    <x v="0"/>
    <x v="3"/>
  </r>
  <r>
    <x v="2186"/>
    <n v="70650.37"/>
    <n v="71762.14"/>
    <n v="70322.94"/>
    <n v="71229.100000000006"/>
    <x v="2171"/>
    <x v="1"/>
    <x v="0"/>
    <n v="1.1332025815291802E-2"/>
    <n v="2.2431434488172863E-2"/>
    <n v="3.6545367150160768E-2"/>
    <n v="3.8607269437112457E-2"/>
    <n v="3.2434425761011076E-2"/>
    <n v="7.1150703960731199E-2"/>
    <n v="6.7762278946223442E-2"/>
    <n v="7.8162251210862954E-2"/>
    <n v="8.1329385383341113E-2"/>
    <n v="0.10273812477070055"/>
    <x v="0"/>
    <x v="3"/>
  </r>
  <r>
    <x v="2187"/>
    <n v="70817.899999999994"/>
    <n v="72820.600000000006"/>
    <n v="70650.37"/>
    <n v="72036.27"/>
    <x v="2172"/>
    <x v="1"/>
    <x v="0"/>
    <n v="1.1099408672881061E-2"/>
    <n v="2.5213341334868966E-2"/>
    <n v="2.7275243621820655E-2"/>
    <n v="2.1102399945719275E-2"/>
    <n v="5.9818678145439397E-2"/>
    <n v="5.643025313093164E-2"/>
    <n v="6.6830225395571152E-2"/>
    <n v="6.9997359568049311E-2"/>
    <n v="9.1406098955408743E-2"/>
    <n v="9.0730014547094839E-2"/>
    <x v="1"/>
    <x v="3"/>
  </r>
  <r>
    <x v="2188"/>
    <n v="71373.78"/>
    <n v="73300.33"/>
    <n v="70977.81"/>
    <n v="72835.83"/>
    <x v="2173"/>
    <x v="1"/>
    <x v="0"/>
    <n v="1.4113932661987905E-2"/>
    <n v="1.6175834948939594E-2"/>
    <n v="1.0002991272838213E-2"/>
    <n v="4.8719269472558335E-2"/>
    <n v="4.5330844458050579E-2"/>
    <n v="5.5730816722690091E-2"/>
    <n v="5.889795089516825E-2"/>
    <n v="8.0306690282527682E-2"/>
    <n v="7.9630605874213778E-2"/>
    <n v="7.3637943243019643E-2"/>
    <x v="2"/>
    <x v="1"/>
  </r>
  <r>
    <x v="2189"/>
    <n v="72691.149999999994"/>
    <n v="73863.83"/>
    <n v="72584.539999999994"/>
    <n v="73863.83"/>
    <x v="2174"/>
    <x v="1"/>
    <x v="0"/>
    <n v="2.061902286951689E-3"/>
    <n v="-4.1109413891496915E-3"/>
    <n v="3.4605336810570431E-2"/>
    <n v="3.1216911796062674E-2"/>
    <n v="4.1616884060702186E-2"/>
    <n v="4.4784018233180345E-2"/>
    <n v="6.6192757620539777E-2"/>
    <n v="6.5516673212225873E-2"/>
    <n v="5.9524010581031739E-2"/>
    <n v="7.7221421503063103E-2"/>
    <x v="0"/>
    <x v="2"/>
  </r>
  <r>
    <x v="2190"/>
    <n v="73132.81"/>
    <n v="74731.92"/>
    <n v="72972.899999999994"/>
    <n v="74016.13"/>
    <x v="2175"/>
    <x v="1"/>
    <x v="0"/>
    <n v="-6.1728436761013805E-3"/>
    <n v="3.2543434523618742E-2"/>
    <n v="2.9155009509110985E-2"/>
    <n v="3.9554981773750497E-2"/>
    <n v="4.2722115946228656E-2"/>
    <n v="6.4130855333588088E-2"/>
    <n v="6.3454770925274184E-2"/>
    <n v="5.746210829408005E-2"/>
    <n v="7.5159519216111415E-2"/>
    <n v="6.1209521982847792E-2"/>
    <x v="1"/>
    <x v="3"/>
  </r>
  <r>
    <x v="2191"/>
    <n v="74107.509999999995"/>
    <n v="74648.160000000003"/>
    <n v="73285.100000000006"/>
    <n v="73559.240000000005"/>
    <x v="2176"/>
    <x v="0"/>
    <x v="0"/>
    <n v="3.8716278199720122E-2"/>
    <n v="3.5327853185212366E-2"/>
    <n v="4.5727825449851878E-2"/>
    <n v="4.8894959622330036E-2"/>
    <n v="7.0303699009689469E-2"/>
    <n v="6.9627614601375565E-2"/>
    <n v="6.363495197018143E-2"/>
    <n v="8.1332362892212795E-2"/>
    <n v="6.7382365658949173E-2"/>
    <n v="6.6994887231126676E-2"/>
    <x v="2"/>
    <x v="2"/>
  </r>
  <r>
    <x v="2192"/>
    <n v="73818.14"/>
    <n v="76430.03"/>
    <n v="73132.81"/>
    <n v="76407.179999999993"/>
    <x v="2177"/>
    <x v="1"/>
    <x v="2"/>
    <n v="-3.3884250145077566E-3"/>
    <n v="7.0115472501317555E-3"/>
    <n v="1.0178681422609914E-2"/>
    <n v="3.1587420809969347E-2"/>
    <n v="3.0911336401655443E-2"/>
    <n v="2.4918673770461308E-2"/>
    <n v="4.2616084692492673E-2"/>
    <n v="2.866608745922905E-2"/>
    <n v="2.8278609031406554E-2"/>
    <n v="2.0911373745158945E-2"/>
    <x v="3"/>
    <x v="3"/>
  </r>
  <r>
    <x v="2193"/>
    <n v="76232.039999999994"/>
    <n v="76818.38"/>
    <n v="75851.3"/>
    <n v="76148.28"/>
    <x v="2178"/>
    <x v="0"/>
    <x v="0"/>
    <n v="1.0399972264639512E-2"/>
    <n v="1.3567106437117671E-2"/>
    <n v="3.4975845824477103E-2"/>
    <n v="3.4299761416163199E-2"/>
    <n v="2.8307098784969065E-2"/>
    <n v="4.6004509707000429E-2"/>
    <n v="3.2054512473736807E-2"/>
    <n v="3.1667034045914311E-2"/>
    <n v="2.4299798759666702E-2"/>
    <n v="3.6116151106752703E-2"/>
    <x v="4"/>
    <x v="3"/>
  </r>
  <r>
    <x v="2194"/>
    <n v="76300.58"/>
    <n v="77039.210000000006"/>
    <n v="76262.5"/>
    <n v="76940.22"/>
    <x v="2179"/>
    <x v="1"/>
    <x v="0"/>
    <n v="3.1671341724781588E-3"/>
    <n v="2.4575873559837591E-2"/>
    <n v="2.3899789151523687E-2"/>
    <n v="1.7907126520329553E-2"/>
    <n v="3.5604537442360917E-2"/>
    <n v="2.1654540209097295E-2"/>
    <n v="2.1267061781274799E-2"/>
    <n v="1.389982649502719E-2"/>
    <n v="2.5716178842113191E-2"/>
    <n v="2.407543682873714E-2"/>
    <x v="5"/>
    <x v="3"/>
  </r>
  <r>
    <x v="2195"/>
    <n v="76787.929999999993"/>
    <n v="77427.570000000007"/>
    <n v="76049.289999999994"/>
    <n v="77183.899999999994"/>
    <x v="2180"/>
    <x v="1"/>
    <x v="0"/>
    <n v="2.1408739387359432E-2"/>
    <n v="2.0732654979045528E-2"/>
    <n v="1.4739992347851394E-2"/>
    <n v="3.2437403269882759E-2"/>
    <n v="1.8487406036619136E-2"/>
    <n v="1.809992760879664E-2"/>
    <n v="1.0732692322549031E-2"/>
    <n v="2.2549044669635032E-2"/>
    <n v="2.0908302656258981E-2"/>
    <n v="-1.9068636465110478E-3"/>
    <x v="6"/>
    <x v="4"/>
  </r>
  <r>
    <x v="2196"/>
    <n v="77016.37"/>
    <n v="79224.67"/>
    <n v="76696.55"/>
    <n v="78836.31"/>
    <x v="2181"/>
    <x v="1"/>
    <x v="0"/>
    <n v="-6.7608440831390393E-4"/>
    <n v="-6.6687470395080384E-3"/>
    <n v="1.1028663882523326E-2"/>
    <n v="-2.9213333507402961E-3"/>
    <n v="-3.3088117785627924E-3"/>
    <n v="-1.0676047064810401E-2"/>
    <n v="1.1403052822755999E-3"/>
    <n v="-5.0043673110045095E-4"/>
    <n v="-2.331560303387048E-2"/>
    <n v="-1.1410810195870202E-2"/>
    <x v="7"/>
    <x v="5"/>
  </r>
  <r>
    <x v="2197"/>
    <n v="78752.55"/>
    <n v="79475.960000000006"/>
    <n v="77937.759999999995"/>
    <n v="78783.009999999995"/>
    <x v="2182"/>
    <x v="0"/>
    <x v="0"/>
    <n v="-5.9926626311941344E-3"/>
    <n v="1.170474829083723E-2"/>
    <n v="-2.2452489424263922E-3"/>
    <n v="-2.6327273702488885E-3"/>
    <n v="-9.9999626564964972E-3"/>
    <n v="1.8163896905895038E-3"/>
    <n v="1.7564767721345298E-4"/>
    <n v="-2.2639518625556576E-2"/>
    <n v="-1.0734725787556298E-2"/>
    <n v="9.5160220907803961E-3"/>
    <x v="8"/>
    <x v="6"/>
  </r>
  <r>
    <x v="2198"/>
    <n v="78760.17"/>
    <n v="79925.23"/>
    <n v="77907.31"/>
    <n v="78310.89"/>
    <x v="2183"/>
    <x v="0"/>
    <x v="0"/>
    <n v="1.7697410922031365E-2"/>
    <n v="3.7474136887677423E-3"/>
    <n v="3.359935260945246E-3"/>
    <n v="-4.0073000253023627E-3"/>
    <n v="7.8090523217836383E-3"/>
    <n v="6.1683103084075874E-3"/>
    <n v="-1.6646855994362442E-2"/>
    <n v="-4.742063156362164E-3"/>
    <n v="1.5508684721974531E-2"/>
    <n v="8.8923777956035899E-3"/>
    <x v="9"/>
    <x v="7"/>
  </r>
  <r>
    <x v="2199"/>
    <n v="78280.429999999993"/>
    <n v="79803.399999999994"/>
    <n v="78196.67"/>
    <n v="79696.789999999994"/>
    <x v="2184"/>
    <x v="1"/>
    <x v="0"/>
    <n v="-1.3949997233263622E-2"/>
    <n v="-1.4337475661086119E-2"/>
    <n v="-2.1704710947333727E-2"/>
    <n v="-9.8883586002477264E-3"/>
    <n v="-1.1529100613623777E-2"/>
    <n v="-3.4344266916393806E-2"/>
    <n v="-2.2439474078393529E-2"/>
    <n v="-2.1887262000568342E-3"/>
    <n v="-8.8050331264277748E-3"/>
    <n v="-1.0327357274679372E-2"/>
    <x v="2"/>
    <x v="8"/>
  </r>
  <r>
    <x v="2200"/>
    <n v="79795.78"/>
    <n v="81554.81"/>
    <n v="78333.740000000005"/>
    <n v="78585.02"/>
    <x v="2185"/>
    <x v="0"/>
    <x v="0"/>
    <n v="-3.8747842782249631E-4"/>
    <n v="-7.754713714070105E-3"/>
    <n v="4.061638633015896E-3"/>
    <n v="2.4208966196398451E-3"/>
    <n v="-2.0394269683130184E-2"/>
    <n v="-8.4894768451299063E-3"/>
    <n v="1.1761271033206788E-2"/>
    <n v="5.1449641068358476E-3"/>
    <n v="3.6226399585842506E-3"/>
    <n v="4.7661555413788248E-3"/>
    <x v="3"/>
    <x v="9"/>
  </r>
  <r>
    <x v="2201"/>
    <n v="78889.62"/>
    <n v="78920.08"/>
    <n v="77260.039999999994"/>
    <n v="78554.570000000007"/>
    <x v="2186"/>
    <x v="0"/>
    <x v="0"/>
    <n v="-7.3672352862476087E-3"/>
    <n v="4.4491170608383923E-3"/>
    <n v="2.8083750474623415E-3"/>
    <n v="-2.0006791255307688E-2"/>
    <n v="-8.10199841730741E-3"/>
    <n v="1.2148749461029285E-2"/>
    <n v="5.5324425346583439E-3"/>
    <n v="4.0101183864067469E-3"/>
    <n v="5.1536339692013211E-3"/>
    <n v="-5.3165981871186041E-3"/>
    <x v="4"/>
    <x v="0"/>
  </r>
  <r>
    <x v="2202"/>
    <n v="78249.97"/>
    <n v="78706.86"/>
    <n v="77267.66"/>
    <n v="77975.839999999997"/>
    <x v="2187"/>
    <x v="0"/>
    <x v="0"/>
    <n v="1.1816352347086001E-2"/>
    <n v="1.017561033370995E-2"/>
    <n v="-1.2639555969060079E-2"/>
    <n v="-7.3476313105980129E-4"/>
    <n v="1.9515984747276893E-2"/>
    <n v="1.2899677820905953E-2"/>
    <n v="1.1377353672654356E-2"/>
    <n v="1.252086925544893E-2"/>
    <n v="2.0506370991290046E-3"/>
    <n v="2.5315400645650188E-3"/>
    <x v="5"/>
    <x v="1"/>
  </r>
  <r>
    <x v="2203"/>
    <n v="77450.42"/>
    <n v="79178.98"/>
    <n v="76955.45"/>
    <n v="78897.23"/>
    <x v="2188"/>
    <x v="1"/>
    <x v="0"/>
    <n v="-1.6407420133760509E-3"/>
    <n v="-2.445590831614608E-2"/>
    <n v="-1.2551115478145802E-2"/>
    <n v="7.6996324001908922E-3"/>
    <n v="1.0833254738199516E-3"/>
    <n v="-4.3899867443164542E-4"/>
    <n v="7.045169083629288E-4"/>
    <n v="-9.7657152479569964E-3"/>
    <n v="-9.2848122825209822E-3"/>
    <n v="-1.0163611094963221E-3"/>
    <x v="6"/>
    <x v="2"/>
  </r>
  <r>
    <x v="2204"/>
    <n v="78935.31"/>
    <n v="79483.570000000007"/>
    <n v="78166.210000000006"/>
    <n v="78767.78"/>
    <x v="2189"/>
    <x v="0"/>
    <x v="0"/>
    <n v="-2.2815166302770029E-2"/>
    <n v="-1.0910373464769751E-2"/>
    <n v="9.3403744135669431E-3"/>
    <n v="2.7240674871960024E-3"/>
    <n v="1.2017433389444054E-3"/>
    <n v="2.3452589217389797E-3"/>
    <n v="-8.1249732345809456E-3"/>
    <n v="-7.6440702691449314E-3"/>
    <n v="6.2438090387972878E-4"/>
    <n v="-4.4294648280727156E-3"/>
    <x v="7"/>
    <x v="3"/>
  </r>
  <r>
    <x v="2205"/>
    <n v="78737.320000000007"/>
    <n v="78775.399999999994"/>
    <n v="75957.91"/>
    <n v="76970.679999999993"/>
    <x v="2190"/>
    <x v="0"/>
    <x v="0"/>
    <n v="1.1904792838000278E-2"/>
    <n v="3.2155540716336972E-2"/>
    <n v="2.5539233789966032E-2"/>
    <n v="2.4016909641714435E-2"/>
    <n v="2.5160425224509009E-2"/>
    <n v="1.4690193068189084E-2"/>
    <n v="1.5171096033625098E-2"/>
    <n v="2.3439547206649758E-2"/>
    <n v="1.8385701474697314E-2"/>
    <n v="5.2121543375868606E-2"/>
    <x v="0"/>
    <x v="3"/>
  </r>
  <r>
    <x v="2206"/>
    <n v="77511.460000000006"/>
    <n v="78217.47"/>
    <n v="76858.02"/>
    <n v="77887"/>
    <x v="2191"/>
    <x v="1"/>
    <x v="0"/>
    <n v="2.0250747878336695E-2"/>
    <n v="1.3634440951965754E-2"/>
    <n v="1.2112116803714157E-2"/>
    <n v="1.3255632386508731E-2"/>
    <n v="2.7854002301888059E-3"/>
    <n v="3.2663031956248201E-3"/>
    <n v="1.153475436864948E-2"/>
    <n v="6.4809086366970359E-3"/>
    <n v="4.0216750537868329E-2"/>
    <n v="4.2441866999743061E-2"/>
    <x v="0"/>
    <x v="9"/>
  </r>
  <r>
    <x v="2207"/>
    <n v="77466.39"/>
    <n v="79727.14"/>
    <n v="77398.8"/>
    <n v="79464.27"/>
    <x v="2192"/>
    <x v="1"/>
    <x v="0"/>
    <n v="-6.6163069263709406E-3"/>
    <n v="-8.1386310746225377E-3"/>
    <n v="-6.9951154918279634E-3"/>
    <n v="-1.7465347648147889E-2"/>
    <n v="-1.6984444682711874E-2"/>
    <n v="-8.7159935096872143E-3"/>
    <n v="-1.3769839241639659E-2"/>
    <n v="1.9966002659531634E-2"/>
    <n v="2.2191119121406366E-2"/>
    <n v="2.727895132110647E-2"/>
    <x v="0"/>
    <x v="0"/>
  </r>
  <r>
    <x v="2208"/>
    <n v="79764.7"/>
    <n v="79914.91"/>
    <n v="78690.649999999994"/>
    <n v="78938.509999999995"/>
    <x v="2193"/>
    <x v="0"/>
    <x v="0"/>
    <n v="-1.522324148251597E-3"/>
    <n v="-3.7880856545702279E-4"/>
    <n v="-1.0849040721776948E-2"/>
    <n v="-1.0368137756340934E-2"/>
    <n v="-2.0996865833162737E-3"/>
    <n v="-7.153532315268718E-3"/>
    <n v="2.6582309585902575E-2"/>
    <n v="2.8807426047777307E-2"/>
    <n v="3.3895258247477411E-2"/>
    <n v="3.8681371424097888E-2"/>
    <x v="0"/>
    <x v="1"/>
  </r>
  <r>
    <x v="2209"/>
    <n v="78968.55"/>
    <n v="79021.13"/>
    <n v="78127.34"/>
    <n v="78818.34"/>
    <x v="2194"/>
    <x v="0"/>
    <x v="0"/>
    <n v="1.1435155827945742E-3"/>
    <n v="-9.326716573525351E-3"/>
    <n v="-8.8458136080893368E-3"/>
    <n v="-5.7736243506467666E-4"/>
    <n v="-5.631208167017121E-3"/>
    <n v="2.8104633734154172E-2"/>
    <n v="3.0329750196028904E-2"/>
    <n v="3.5417582395729008E-2"/>
    <n v="4.0203695572349485E-2"/>
    <n v="2.8203999491800635E-2"/>
    <x v="1"/>
    <x v="2"/>
  </r>
  <r>
    <x v="2210"/>
    <n v="79073.710000000006"/>
    <n v="79148.81"/>
    <n v="77834.42"/>
    <n v="78908.47"/>
    <x v="2195"/>
    <x v="1"/>
    <x v="0"/>
    <n v="-1.0470232156319925E-2"/>
    <n v="-9.989329190883911E-3"/>
    <n v="-1.7208780178592509E-3"/>
    <n v="-6.7747237498116952E-3"/>
    <n v="2.6961118151359598E-2"/>
    <n v="2.918623461323433E-2"/>
    <n v="3.4274066812934434E-2"/>
    <n v="3.9060179989554911E-2"/>
    <n v="2.7060483909006061E-2"/>
    <n v="1.9921620026857934E-2"/>
    <x v="2"/>
    <x v="3"/>
  </r>
  <r>
    <x v="2211"/>
    <n v="78502.880000000005"/>
    <n v="78623.06"/>
    <n v="77549.009999999995"/>
    <n v="78082.28"/>
    <x v="2196"/>
    <x v="0"/>
    <x v="0"/>
    <n v="4.8090296543601418E-4"/>
    <n v="8.7493541384606743E-3"/>
    <n v="3.69550840650823E-3"/>
    <n v="3.7431350307679523E-2"/>
    <n v="3.9656466769554255E-2"/>
    <n v="4.4744298969254359E-2"/>
    <n v="4.9530412145874836E-2"/>
    <n v="3.7530716065325986E-2"/>
    <n v="3.0391852183177859E-2"/>
    <n v="4.9067731633892109E-2"/>
    <x v="3"/>
    <x v="3"/>
  </r>
  <r>
    <x v="2212"/>
    <n v="78262.539999999994"/>
    <n v="78352.67"/>
    <n v="77113.39"/>
    <n v="78119.83"/>
    <x v="2197"/>
    <x v="1"/>
    <x v="0"/>
    <n v="8.2684511730246602E-3"/>
    <n v="3.2146054410722158E-3"/>
    <n v="3.6950447342243509E-2"/>
    <n v="3.9175563804118241E-2"/>
    <n v="4.4263396003818345E-2"/>
    <n v="4.9049509180438822E-2"/>
    <n v="3.7049813099889972E-2"/>
    <n v="2.9910949217741845E-2"/>
    <n v="4.8586828668456095E-2"/>
    <n v="4.785344531192548E-2"/>
    <x v="4"/>
    <x v="2"/>
  </r>
  <r>
    <x v="2213"/>
    <n v="78472.84"/>
    <n v="79689.59"/>
    <n v="78412.75"/>
    <n v="78765.759999999995"/>
    <x v="2198"/>
    <x v="1"/>
    <x v="0"/>
    <n v="-5.0538457319524444E-3"/>
    <n v="2.8681996169218849E-2"/>
    <n v="3.0907112631093581E-2"/>
    <n v="3.5994944830793685E-2"/>
    <n v="4.0781058007414162E-2"/>
    <n v="2.8781361926865312E-2"/>
    <n v="2.1642498044717184E-2"/>
    <n v="4.0318377495431434E-2"/>
    <n v="3.958499413890082E-2"/>
    <n v="4.6006472283145472E-2"/>
    <x v="0"/>
    <x v="3"/>
  </r>
  <r>
    <x v="2214"/>
    <n v="78855.89"/>
    <n v="78923.490000000005"/>
    <n v="77781.850000000006"/>
    <n v="78367.69"/>
    <x v="2199"/>
    <x v="0"/>
    <x v="0"/>
    <n v="3.3735841901171293E-2"/>
    <n v="3.5960958363046025E-2"/>
    <n v="4.1048790562746129E-2"/>
    <n v="4.5834903739366606E-2"/>
    <n v="3.3835207658817756E-2"/>
    <n v="2.6696343776669629E-2"/>
    <n v="4.5372223227383879E-2"/>
    <n v="4.4638839870853264E-2"/>
    <n v="5.1060318015097916E-2"/>
    <n v="4.3039176521530775E-2"/>
    <x v="1"/>
    <x v="8"/>
  </r>
  <r>
    <x v="2215"/>
    <n v="78089.789999999994"/>
    <n v="81011.490000000005"/>
    <n v="77902.02"/>
    <n v="81011.490000000005"/>
    <x v="2200"/>
    <x v="1"/>
    <x v="2"/>
    <n v="2.2251164618747321E-3"/>
    <n v="7.3129486615748363E-3"/>
    <n v="1.2099061838195313E-2"/>
    <n v="9.9365757646463493E-5"/>
    <n v="-7.0394981245016641E-3"/>
    <n v="1.1636381326212586E-2"/>
    <n v="1.0902997969681971E-2"/>
    <n v="1.7324476113926623E-2"/>
    <n v="9.3033346203594824E-3"/>
    <n v="7.5574338353832093E-3"/>
    <x v="2"/>
    <x v="9"/>
  </r>
  <r>
    <x v="2216"/>
    <n v="80665.990000000005"/>
    <n v="81409.56"/>
    <n v="80350.539999999994"/>
    <n v="81191.75"/>
    <x v="2201"/>
    <x v="1"/>
    <x v="0"/>
    <n v="5.0878321997001041E-3"/>
    <n v="9.8739453763205809E-3"/>
    <n v="-2.1257507042282686E-3"/>
    <n v="-9.2646145863763962E-3"/>
    <n v="9.4112648643378538E-3"/>
    <n v="8.6778815078072391E-3"/>
    <n v="1.5099359652051891E-2"/>
    <n v="7.0782181584847503E-3"/>
    <n v="5.3323173735084772E-3"/>
    <n v="-3.5041237208263132E-3"/>
    <x v="3"/>
    <x v="0"/>
  </r>
  <r>
    <x v="2217"/>
    <n v="80981.45"/>
    <n v="82063"/>
    <n v="80590.89"/>
    <n v="81604.84"/>
    <x v="2202"/>
    <x v="1"/>
    <x v="0"/>
    <n v="4.7861131766204768E-3"/>
    <n v="-7.2135829039283728E-3"/>
    <n v="-1.43524467860765E-2"/>
    <n v="4.3234326646377497E-3"/>
    <n v="3.590049308107135E-3"/>
    <n v="1.0011527452351787E-2"/>
    <n v="1.9903859587846462E-3"/>
    <n v="2.4448517380837309E-4"/>
    <n v="-8.5919559205264173E-3"/>
    <n v="-3.0137328297848431E-2"/>
    <x v="4"/>
    <x v="4"/>
  </r>
  <r>
    <x v="2218"/>
    <n v="81529.740000000005"/>
    <n v="82378.460000000006"/>
    <n v="81176.73"/>
    <n v="81995.41"/>
    <x v="2203"/>
    <x v="1"/>
    <x v="0"/>
    <n v="-1.199969608054885E-2"/>
    <n v="-1.9138559962696977E-2"/>
    <n v="-4.6268051198272708E-4"/>
    <n v="-1.1960638685133418E-3"/>
    <n v="5.2254142757313105E-3"/>
    <n v="-2.7957272178358306E-3"/>
    <n v="-4.5416280028121037E-3"/>
    <n v="-1.3378069097146894E-2"/>
    <n v="-3.4923441474468908E-2"/>
    <n v="-3.9289465141476354E-2"/>
    <x v="5"/>
    <x v="4"/>
  </r>
  <r>
    <x v="2219"/>
    <n v="82168.160000000003"/>
    <n v="82303.350000000006"/>
    <n v="80741.100000000006"/>
    <n v="81011.490000000005"/>
    <x v="2204"/>
    <x v="0"/>
    <x v="0"/>
    <n v="-7.1388638821481276E-3"/>
    <n v="1.1537015568566122E-2"/>
    <n v="1.0803632212035508E-2"/>
    <n v="1.722511035628016E-2"/>
    <n v="9.203968862713019E-3"/>
    <n v="7.4580680777367458E-3"/>
    <n v="-1.3783730165980446E-3"/>
    <n v="-2.2923745393920059E-2"/>
    <n v="-2.7289769060927505E-2"/>
    <n v="-1.1941803011658036E-2"/>
    <x v="6"/>
    <x v="5"/>
  </r>
  <r>
    <x v="2220"/>
    <n v="81492.179999999993"/>
    <n v="81544.759999999995"/>
    <n v="80320.5"/>
    <n v="80433.16"/>
    <x v="2205"/>
    <x v="0"/>
    <x v="0"/>
    <n v="1.867587945071425E-2"/>
    <n v="1.7942496094183635E-2"/>
    <n v="2.4363974238428288E-2"/>
    <n v="1.6342832744861147E-2"/>
    <n v="1.4596931959884873E-2"/>
    <n v="5.7604908655500831E-3"/>
    <n v="-1.5784881511771931E-2"/>
    <n v="-2.0150905178779377E-2"/>
    <n v="-4.8029391295099089E-3"/>
    <n v="-8.6523079787731438E-3"/>
    <x v="7"/>
    <x v="6"/>
  </r>
  <r>
    <x v="2221"/>
    <n v="80898.83"/>
    <n v="82055.490000000005"/>
    <n v="80816.210000000006"/>
    <n v="81935.320000000007"/>
    <x v="2206"/>
    <x v="1"/>
    <x v="0"/>
    <n v="-7.3338335653061471E-4"/>
    <n v="5.6880947877140375E-3"/>
    <n v="-2.3330467058531035E-3"/>
    <n v="-4.0789474908293766E-3"/>
    <n v="-1.2915388585164167E-2"/>
    <n v="-3.4460760962486181E-2"/>
    <n v="-3.8826784629493627E-2"/>
    <n v="-2.3478818580224159E-2"/>
    <n v="-2.7328187429487394E-2"/>
    <n v="-2.0824828584247945E-2"/>
    <x v="8"/>
    <x v="7"/>
  </r>
  <r>
    <x v="2222"/>
    <n v="82032.960000000006"/>
    <n v="82243.259999999995"/>
    <n v="81364.5"/>
    <n v="81875.23"/>
    <x v="2207"/>
    <x v="0"/>
    <x v="0"/>
    <n v="6.4214781442446522E-3"/>
    <n v="-1.5996633493224888E-3"/>
    <n v="-3.3455641342987619E-3"/>
    <n v="-1.2182005228633552E-2"/>
    <n v="-3.3727377605955566E-2"/>
    <n v="-3.8093401272963012E-2"/>
    <n v="-2.2745435223693544E-2"/>
    <n v="-2.6594804072956779E-2"/>
    <n v="-2.0091445227717331E-2"/>
    <n v="-3.6291482530803831E-2"/>
    <x v="9"/>
    <x v="8"/>
  </r>
  <r>
    <x v="2223"/>
    <n v="81717.509999999995"/>
    <n v="82588.759999999995"/>
    <n v="81619.87"/>
    <n v="82400.990000000005"/>
    <x v="2208"/>
    <x v="1"/>
    <x v="0"/>
    <n v="-8.021141493567141E-3"/>
    <n v="-9.7670422785434141E-3"/>
    <n v="-1.8603483372878205E-2"/>
    <n v="-4.0148855750200219E-2"/>
    <n v="-4.4514879417207665E-2"/>
    <n v="-2.9166913367938196E-2"/>
    <n v="-3.3016282217201431E-2"/>
    <n v="-2.6512923371961983E-2"/>
    <n v="-4.2712960675048484E-2"/>
    <n v="-3.5098315504511035E-2"/>
    <x v="9"/>
    <x v="9"/>
  </r>
  <r>
    <x v="2224"/>
    <n v="82318.37"/>
    <n v="82348.41"/>
    <n v="81086.600000000006"/>
    <n v="81740.039999999994"/>
    <x v="2209"/>
    <x v="0"/>
    <x v="0"/>
    <n v="-1.7459007849762731E-3"/>
    <n v="-1.0582341879311064E-2"/>
    <n v="-3.2127714256633078E-2"/>
    <n v="-3.6493737923640523E-2"/>
    <n v="-2.1145771874371055E-2"/>
    <n v="-2.499514072363429E-2"/>
    <n v="-1.8491781878394842E-2"/>
    <n v="-3.4691819181481343E-2"/>
    <n v="-2.7077174010943894E-2"/>
    <n v="-3.6712521208562165E-2"/>
    <x v="9"/>
    <x v="4"/>
  </r>
  <r>
    <x v="2225"/>
    <n v="81477.16"/>
    <n v="82408.5"/>
    <n v="81124.149999999994"/>
    <n v="81597.33"/>
    <x v="2210"/>
    <x v="0"/>
    <x v="0"/>
    <n v="-8.8364410943347904E-3"/>
    <n v="-3.0381813471656804E-2"/>
    <n v="-3.474783713866425E-2"/>
    <n v="-1.9399871089394782E-2"/>
    <n v="-2.3249239938658017E-2"/>
    <n v="-1.6745881093418569E-2"/>
    <n v="-3.2945918396505069E-2"/>
    <n v="-2.5331273225967621E-2"/>
    <n v="-3.4966620423585892E-2"/>
    <n v="-5.3757188196840722E-2"/>
    <x v="9"/>
    <x v="4"/>
  </r>
  <r>
    <x v="2226"/>
    <n v="81559.78"/>
    <n v="81559.78"/>
    <n v="80575.87"/>
    <n v="80876.3"/>
    <x v="2211"/>
    <x v="0"/>
    <x v="0"/>
    <n v="-2.1545372377322014E-2"/>
    <n v="-2.591139604432946E-2"/>
    <n v="-1.0563429995059992E-2"/>
    <n v="-1.4412798844323227E-2"/>
    <n v="-7.9094399990837783E-3"/>
    <n v="-2.4109477302170279E-2"/>
    <n v="-1.6494832131632831E-2"/>
    <n v="-2.6130179329251102E-2"/>
    <n v="-4.4920747102505931E-2"/>
    <n v="-3.8310389832070912E-2"/>
    <x v="5"/>
    <x v="5"/>
  </r>
  <r>
    <x v="2227"/>
    <n v="80816.210000000006"/>
    <n v="81522.23"/>
    <n v="79073.710000000006"/>
    <n v="79133.789999999994"/>
    <x v="2212"/>
    <x v="0"/>
    <x v="0"/>
    <n v="-4.3660236670074459E-3"/>
    <n v="1.0981942382262022E-2"/>
    <n v="7.1325735329987872E-3"/>
    <n v="1.3635932378238236E-2"/>
    <n v="-2.564104924848265E-3"/>
    <n v="5.0505402456891835E-3"/>
    <n v="-4.5848069519290879E-3"/>
    <n v="-2.3375374725183917E-2"/>
    <n v="-1.6765017454748898E-2"/>
    <n v="-6.5284792854760632E-3"/>
    <x v="6"/>
    <x v="6"/>
  </r>
  <r>
    <x v="2228"/>
    <n v="79411.69"/>
    <n v="79937.45"/>
    <n v="78547.95"/>
    <n v="78788.289999999994"/>
    <x v="2213"/>
    <x v="0"/>
    <x v="0"/>
    <n v="1.5347966049269468E-2"/>
    <n v="1.1498597200006233E-2"/>
    <n v="1.8001956045245682E-2"/>
    <n v="1.8019187421591809E-3"/>
    <n v="9.4165639126966294E-3"/>
    <n v="-2.1878328492164201E-4"/>
    <n v="-1.9009351058176471E-2"/>
    <n v="-1.2398993787741452E-2"/>
    <n v="-2.1624556184686172E-3"/>
    <n v="-6.081739298547939E-3"/>
    <x v="7"/>
    <x v="7"/>
  </r>
  <r>
    <x v="2229"/>
    <n v="78502.880000000005"/>
    <n v="80050.11"/>
    <n v="78502.880000000005"/>
    <n v="79997.53"/>
    <x v="2214"/>
    <x v="1"/>
    <x v="0"/>
    <n v="-3.849368849263235E-3"/>
    <n v="2.6539899959762137E-3"/>
    <n v="-1.3546047307110287E-2"/>
    <n v="-5.9314021365728387E-3"/>
    <n v="-1.556674933419111E-2"/>
    <n v="-3.4357317107445939E-2"/>
    <n v="-2.7746959837010921E-2"/>
    <n v="-1.7510421667738085E-2"/>
    <n v="-2.1429705347817407E-2"/>
    <n v="-3.073875665128889E-2"/>
    <x v="8"/>
    <x v="8"/>
  </r>
  <r>
    <x v="2230"/>
    <n v="79944.960000000006"/>
    <n v="80035.09"/>
    <n v="79186.37"/>
    <n v="79689.59"/>
    <x v="2215"/>
    <x v="0"/>
    <x v="0"/>
    <n v="6.5033588452394486E-3"/>
    <n v="-9.6966784578470522E-3"/>
    <n v="-2.0820332873096037E-3"/>
    <n v="-1.1717380484927875E-2"/>
    <n v="-3.0507948258182704E-2"/>
    <n v="-2.3897590987747686E-2"/>
    <n v="-1.366105281847485E-2"/>
    <n v="-1.7580336498554172E-2"/>
    <n v="-2.6889387802025655E-2"/>
    <n v="8.4685242569305652E-3"/>
    <x v="0"/>
    <x v="9"/>
  </r>
  <r>
    <x v="2231"/>
    <n v="79922.429999999993"/>
    <n v="80290.45"/>
    <n v="79689.59"/>
    <n v="80207.839999999997"/>
    <x v="2216"/>
    <x v="1"/>
    <x v="0"/>
    <n v="-1.6200037303086501E-2"/>
    <n v="-8.5853921325490523E-3"/>
    <n v="-1.8220739330167324E-2"/>
    <n v="-3.7011307103422153E-2"/>
    <n v="-3.0400949832987134E-2"/>
    <n v="-2.0164411663714299E-2"/>
    <n v="-2.4083695343793621E-2"/>
    <n v="-3.3392746647265104E-2"/>
    <n v="1.9651654116911166E-3"/>
    <n v="2.2642600587061801E-2"/>
    <x v="0"/>
    <x v="0"/>
  </r>
  <r>
    <x v="2232"/>
    <n v="80140.240000000005"/>
    <n v="80620.929999999993"/>
    <n v="78608.039999999994"/>
    <n v="78908.47"/>
    <x v="2217"/>
    <x v="0"/>
    <x v="0"/>
    <n v="7.6146451705374485E-3"/>
    <n v="-2.0207020270808229E-3"/>
    <n v="-2.0811269800335652E-2"/>
    <n v="-1.4200912529900633E-2"/>
    <n v="-3.9643743606277981E-3"/>
    <n v="-7.88365804070712E-3"/>
    <n v="-1.7192709344178603E-2"/>
    <n v="1.8165202714777617E-2"/>
    <n v="3.8842637890148302E-2"/>
    <n v="5.4517807035762145E-2"/>
    <x v="0"/>
    <x v="1"/>
  </r>
  <r>
    <x v="2233"/>
    <n v="79103.75"/>
    <n v="79884.87"/>
    <n v="78450.31"/>
    <n v="79509.33"/>
    <x v="2218"/>
    <x v="1"/>
    <x v="0"/>
    <n v="-9.6353471976182714E-3"/>
    <n v="-2.8425914970873101E-2"/>
    <n v="-2.1815557700438082E-2"/>
    <n v="-1.1579019531165247E-2"/>
    <n v="-1.5498303211244568E-2"/>
    <n v="-2.4807354514716051E-2"/>
    <n v="1.0550557544240169E-2"/>
    <n v="3.1227992719610853E-2"/>
    <n v="4.6903161865224696E-2"/>
    <n v="4.2119677383731347E-2"/>
    <x v="1"/>
    <x v="2"/>
  </r>
  <r>
    <x v="2234"/>
    <n v="79366.63"/>
    <n v="80042.600000000006"/>
    <n v="78502.880000000005"/>
    <n v="78743.23"/>
    <x v="2219"/>
    <x v="0"/>
    <x v="0"/>
    <n v="-1.8790567773254829E-2"/>
    <n v="-1.218021050281981E-2"/>
    <n v="-1.9436723335469752E-3"/>
    <n v="-5.862956013626297E-3"/>
    <n v="-1.517200731709778E-2"/>
    <n v="2.018590474185844E-2"/>
    <n v="4.0863339917229125E-2"/>
    <n v="5.6538509062842968E-2"/>
    <n v="5.1755024581349618E-2"/>
    <n v="4.8218265627555157E-2"/>
    <x v="2"/>
    <x v="3"/>
  </r>
  <r>
    <x v="2235"/>
    <n v="78623.06"/>
    <n v="78623.06"/>
    <n v="77263.600000000006"/>
    <n v="77263.600000000006"/>
    <x v="2220"/>
    <x v="0"/>
    <x v="0"/>
    <n v="6.6103572704350189E-3"/>
    <n v="1.6846895439707854E-2"/>
    <n v="1.2927611759628532E-2"/>
    <n v="3.6185604561570495E-3"/>
    <n v="3.897647251511327E-2"/>
    <n v="5.9653907690483954E-2"/>
    <n v="7.5329076836097797E-2"/>
    <n v="7.0545592354604447E-2"/>
    <n v="6.7008833400809986E-2"/>
    <n v="6.4096633313252549E-2"/>
    <x v="3"/>
    <x v="0"/>
  </r>
  <r>
    <x v="2236"/>
    <n v="77541.5"/>
    <n v="78330.14"/>
    <n v="77316.179999999993"/>
    <n v="77774.34"/>
    <x v="2221"/>
    <x v="1"/>
    <x v="0"/>
    <n v="1.0236538169272835E-2"/>
    <n v="6.3172544891935134E-3"/>
    <n v="-2.9917968142779694E-3"/>
    <n v="3.2366115244678251E-2"/>
    <n v="5.3043550420048935E-2"/>
    <n v="6.8718719565662778E-2"/>
    <n v="6.3935235084169428E-2"/>
    <n v="6.0398476130374967E-2"/>
    <n v="5.748627604281753E-2"/>
    <n v="4.7172298349990371E-2"/>
    <x v="4"/>
    <x v="1"/>
  </r>
  <r>
    <x v="2237"/>
    <n v="77511.460000000006"/>
    <n v="78570.48"/>
    <n v="77383.78"/>
    <n v="78570.48"/>
    <x v="2222"/>
    <x v="1"/>
    <x v="0"/>
    <n v="-3.9192836800793218E-3"/>
    <n v="-1.3228334983550805E-2"/>
    <n v="2.2129577075405416E-2"/>
    <n v="4.28070122507761E-2"/>
    <n v="5.8482181396389943E-2"/>
    <n v="5.3698696914896593E-2"/>
    <n v="5.0161937961102132E-2"/>
    <n v="4.7249737873544695E-2"/>
    <n v="3.6935760180717536E-2"/>
    <n v="5.6206726728813661E-2"/>
    <x v="5"/>
    <x v="2"/>
  </r>
  <r>
    <x v="2238"/>
    <n v="78262.539999999994"/>
    <n v="78397.73"/>
    <n v="77729.27"/>
    <n v="78262.539999999994"/>
    <x v="2223"/>
    <x v="0"/>
    <x v="0"/>
    <n v="-9.3090513034714828E-3"/>
    <n v="2.6048860755484737E-2"/>
    <n v="4.6726295930855422E-2"/>
    <n v="6.2401465076469265E-2"/>
    <n v="5.7617980594975915E-2"/>
    <n v="5.4081221641181454E-2"/>
    <n v="5.1169021553624017E-2"/>
    <n v="4.0855043860796858E-2"/>
    <n v="6.0126010408892983E-2"/>
    <n v="5.0137579029800761E-2"/>
    <x v="6"/>
    <x v="3"/>
  </r>
  <r>
    <x v="2239"/>
    <n v="78300.09"/>
    <n v="78803.320000000007"/>
    <n v="77488.929999999993"/>
    <n v="77533.990000000005"/>
    <x v="2224"/>
    <x v="0"/>
    <x v="0"/>
    <n v="3.535791205895622E-2"/>
    <n v="5.6035347234326904E-2"/>
    <n v="7.1710516379940747E-2"/>
    <n v="6.6927031898447398E-2"/>
    <n v="6.3390272944652937E-2"/>
    <n v="6.04780728570955E-2"/>
    <n v="5.0164095164268341E-2"/>
    <n v="6.9435061712364465E-2"/>
    <n v="5.9446630333272243E-2"/>
    <n v="4.4853402548862831E-2"/>
    <x v="7"/>
    <x v="3"/>
  </r>
  <r>
    <x v="2240"/>
    <n v="78608.039999999994"/>
    <n v="80282.94"/>
    <n v="78608.039999999994"/>
    <n v="80275.429999999993"/>
    <x v="2225"/>
    <x v="1"/>
    <x v="2"/>
    <n v="2.0677435175370684E-2"/>
    <n v="3.6352604320984527E-2"/>
    <n v="3.1569119839491178E-2"/>
    <n v="2.8032360885696717E-2"/>
    <n v="2.5120160798139279E-2"/>
    <n v="1.4806183105312121E-2"/>
    <n v="3.4077149653408245E-2"/>
    <n v="2.4088718274316023E-2"/>
    <n v="9.4954904899066106E-3"/>
    <n v="1.7174363820479654E-2"/>
    <x v="8"/>
    <x v="5"/>
  </r>
  <r>
    <x v="2241"/>
    <n v="80530.8"/>
    <n v="82063"/>
    <n v="79959.98"/>
    <n v="81935.320000000007"/>
    <x v="2226"/>
    <x v="1"/>
    <x v="0"/>
    <n v="1.5675169145613843E-2"/>
    <n v="1.0891684664120493E-2"/>
    <n v="7.3549257103260324E-3"/>
    <n v="4.4427256227685952E-3"/>
    <n v="-5.8712520700585635E-3"/>
    <n v="1.3399714478037561E-2"/>
    <n v="3.4112830989453391E-3"/>
    <n v="-1.1181944685464074E-2"/>
    <n v="-3.5030713548910297E-3"/>
    <n v="-2.382414742035821E-2"/>
    <x v="9"/>
    <x v="4"/>
  </r>
  <r>
    <x v="2242"/>
    <n v="81634.89"/>
    <n v="83219.67"/>
    <n v="81229.3"/>
    <n v="83219.67"/>
    <x v="2227"/>
    <x v="1"/>
    <x v="0"/>
    <n v="-4.7834844814933497E-3"/>
    <n v="-8.3202434352878107E-3"/>
    <n v="-1.1232443522845248E-2"/>
    <n v="-2.1546421215672407E-2"/>
    <n v="-2.2754546675762821E-3"/>
    <n v="-1.2263886046668504E-2"/>
    <n v="-2.6857113831077917E-2"/>
    <n v="-1.9178240500504873E-2"/>
    <n v="-3.9499316565972054E-2"/>
    <n v="-3.940675202534627E-2"/>
    <x v="5"/>
    <x v="5"/>
  </r>
  <r>
    <x v="2243"/>
    <n v="83091.98"/>
    <n v="83429.97"/>
    <n v="82453.570000000007"/>
    <n v="82821.59"/>
    <x v="2228"/>
    <x v="0"/>
    <x v="0"/>
    <n v="-3.536758953794461E-3"/>
    <n v="-6.4489590413518982E-3"/>
    <n v="-1.6762936734179057E-2"/>
    <n v="2.5080298139170676E-3"/>
    <n v="-7.4804015651751543E-3"/>
    <n v="-2.2073629349584567E-2"/>
    <n v="-1.4394756019011523E-2"/>
    <n v="-3.4715832084478704E-2"/>
    <n v="-3.462326754385292E-2"/>
    <n v="-3.7308516448127826E-2"/>
    <x v="6"/>
    <x v="4"/>
  </r>
  <r>
    <x v="2244"/>
    <n v="82318.37"/>
    <n v="82851.64"/>
    <n v="82115.58"/>
    <n v="82528.67"/>
    <x v="2229"/>
    <x v="0"/>
    <x v="0"/>
    <n v="-2.9122000875574372E-3"/>
    <n v="-1.3226177780384596E-2"/>
    <n v="6.0447887677115286E-3"/>
    <n v="-3.9436426113806933E-3"/>
    <n v="-1.8536870395790106E-2"/>
    <n v="-1.0857997065217062E-2"/>
    <n v="-3.1179073130684243E-2"/>
    <n v="-3.1086508590058459E-2"/>
    <n v="-3.3771757494333365E-2"/>
    <n v="-3.8970854073547057E-2"/>
    <x v="7"/>
    <x v="4"/>
  </r>
  <r>
    <x v="2245"/>
    <n v="82821.59"/>
    <n v="82874.17"/>
    <n v="81890.259999999995"/>
    <n v="82288.33"/>
    <x v="2230"/>
    <x v="0"/>
    <x v="0"/>
    <n v="-1.0313977692827159E-2"/>
    <n v="8.9569888552689658E-3"/>
    <n v="-1.0314425238232561E-3"/>
    <n v="-1.5624670308232669E-2"/>
    <n v="-7.9457969776596249E-3"/>
    <n v="-2.8266873043126806E-2"/>
    <n v="-2.8174308502501022E-2"/>
    <n v="-3.0859557406775928E-2"/>
    <n v="-3.6058653985989619E-2"/>
    <n v="-3.34455197591631E-2"/>
    <x v="8"/>
    <x v="5"/>
  </r>
  <r>
    <x v="2246"/>
    <n v="82243.259999999995"/>
    <n v="82528.67"/>
    <n v="81311.92"/>
    <n v="81439.61"/>
    <x v="2231"/>
    <x v="0"/>
    <x v="0"/>
    <n v="1.9270966548096125E-2"/>
    <n v="9.2825351690039026E-3"/>
    <n v="-5.3106926154055101E-3"/>
    <n v="2.3681807151675338E-3"/>
    <n v="-1.7952895350299647E-2"/>
    <n v="-1.7860330809673863E-2"/>
    <n v="-2.0545579713948769E-2"/>
    <n v="-2.5744676293162461E-2"/>
    <n v="-2.3131542066335942E-2"/>
    <n v="-2.7134074455199664E-2"/>
    <x v="9"/>
    <x v="4"/>
  </r>
  <r>
    <x v="2247"/>
    <n v="81580.259999999995"/>
    <n v="83009.03"/>
    <n v="81165.7"/>
    <n v="83009.03"/>
    <x v="2232"/>
    <x v="1"/>
    <x v="0"/>
    <n v="-9.9884313790922219E-3"/>
    <n v="-2.4581659163501635E-2"/>
    <n v="-1.6902785832928591E-2"/>
    <n v="-3.7223861898395771E-2"/>
    <n v="-3.7131297357769988E-2"/>
    <n v="-3.9816546262044894E-2"/>
    <n v="-4.5015642841258585E-2"/>
    <n v="-4.2402508614432066E-2"/>
    <n v="-4.6405041003295788E-2"/>
    <n v="-2.8648111533736365E-2"/>
    <x v="9"/>
    <x v="5"/>
  </r>
  <r>
    <x v="2248"/>
    <n v="82483.42"/>
    <n v="82579.66"/>
    <n v="81802.350000000006"/>
    <n v="82179.899999999994"/>
    <x v="2233"/>
    <x v="0"/>
    <x v="0"/>
    <n v="-1.4593227784409413E-2"/>
    <n v="-6.9143544538363688E-3"/>
    <n v="-2.723543051930355E-2"/>
    <n v="-2.7142865978677766E-2"/>
    <n v="-2.9828114882952672E-2"/>
    <n v="-3.5027211462166363E-2"/>
    <n v="-3.2414077235339844E-2"/>
    <n v="-3.6416609624203566E-2"/>
    <n v="-1.8659680154644143E-2"/>
    <n v="-1.5721126077062442E-2"/>
    <x v="8"/>
    <x v="6"/>
  </r>
  <r>
    <x v="2249"/>
    <n v="82246.53"/>
    <n v="82379.78"/>
    <n v="80980.63"/>
    <n v="80980.63"/>
    <x v="2234"/>
    <x v="0"/>
    <x v="0"/>
    <n v="7.6788733305730439E-3"/>
    <n v="-1.2642202734894137E-2"/>
    <n v="-1.2549638194268353E-2"/>
    <n v="-1.5234887098543259E-2"/>
    <n v="-2.0433983677756951E-2"/>
    <n v="-1.7820849450930432E-2"/>
    <n v="-2.1823381839794154E-2"/>
    <n v="-4.0664523702347299E-3"/>
    <n v="-1.127898292653029E-3"/>
    <n v="-7.6285652909430235E-3"/>
    <x v="9"/>
    <x v="7"/>
  </r>
  <r>
    <x v="2250"/>
    <n v="81247.13"/>
    <n v="82601.87"/>
    <n v="80965.820000000007"/>
    <n v="81602.47"/>
    <x v="2235"/>
    <x v="1"/>
    <x v="0"/>
    <n v="-2.0321076065467181E-2"/>
    <n v="-2.0228511524841397E-2"/>
    <n v="-2.2913760429116303E-2"/>
    <n v="-2.8112857008329994E-2"/>
    <n v="-2.5499722781503475E-2"/>
    <n v="-2.9502255170367198E-2"/>
    <n v="-1.1745325700807774E-2"/>
    <n v="-8.8067716232260729E-3"/>
    <n v="-1.5307438621516067E-2"/>
    <n v="-1.8532916987593961E-2"/>
    <x v="2"/>
    <x v="8"/>
  </r>
  <r>
    <x v="2251"/>
    <n v="81491.429999999993"/>
    <n v="81691.31"/>
    <n v="79877.59"/>
    <n v="79944.22"/>
    <x v="2236"/>
    <x v="0"/>
    <x v="0"/>
    <n v="9.2564540625783565E-5"/>
    <n v="-2.5926843636491226E-3"/>
    <n v="-7.7917809428628138E-3"/>
    <n v="-5.1786467160362948E-3"/>
    <n v="-9.1811791049000169E-3"/>
    <n v="8.5757503646594069E-3"/>
    <n v="1.1514304442241108E-2"/>
    <n v="5.0136374439511133E-3"/>
    <n v="1.7881590778732193E-3"/>
    <n v="1.8892427876439299E-2"/>
    <x v="0"/>
    <x v="9"/>
  </r>
  <r>
    <x v="2252"/>
    <n v="80255.14"/>
    <n v="80625.289999999994"/>
    <n v="79892.399999999994"/>
    <n v="79951.62"/>
    <x v="2237"/>
    <x v="1"/>
    <x v="0"/>
    <n v="-2.6852489042749061E-3"/>
    <n v="-7.8843454834885973E-3"/>
    <n v="-5.2712112566620783E-3"/>
    <n v="-9.2737436455258004E-3"/>
    <n v="8.4831858240336233E-3"/>
    <n v="1.1421739901615324E-2"/>
    <n v="4.9210729033253298E-3"/>
    <n v="1.6955945372474357E-3"/>
    <n v="1.8799863335813516E-2"/>
    <n v="2.3526678702439074E-2"/>
    <x v="0"/>
    <x v="0"/>
  </r>
  <r>
    <x v="2253"/>
    <n v="79944.22"/>
    <n v="80395.789999999994"/>
    <n v="79240.94"/>
    <n v="79736.929999999993"/>
    <x v="2238"/>
    <x v="0"/>
    <x v="0"/>
    <n v="-5.1990965792136912E-3"/>
    <n v="-2.5859623523871722E-3"/>
    <n v="-6.5884947412508943E-3"/>
    <n v="1.1168434728308529E-2"/>
    <n v="1.410698880589023E-2"/>
    <n v="7.6063218076002359E-3"/>
    <n v="4.3808434415223418E-3"/>
    <n v="2.1485112240088422E-2"/>
    <n v="2.6211927606713981E-2"/>
    <n v="4.3401876443591392E-2"/>
    <x v="0"/>
    <x v="1"/>
  </r>
  <r>
    <x v="2254"/>
    <n v="79618.490000000005"/>
    <n v="79944.22"/>
    <n v="78878.19"/>
    <n v="79322.37"/>
    <x v="2239"/>
    <x v="0"/>
    <x v="0"/>
    <n v="2.613134226826519E-3"/>
    <n v="-1.3893981620372031E-3"/>
    <n v="1.6367531307522221E-2"/>
    <n v="1.9306085385103922E-2"/>
    <n v="1.2805418386813927E-2"/>
    <n v="9.579940020736033E-3"/>
    <n v="2.6684208819302113E-2"/>
    <n v="3.1411024185927672E-2"/>
    <n v="4.8600973022805083E-2"/>
    <n v="5.1713991326535758E-2"/>
    <x v="0"/>
    <x v="2"/>
  </r>
  <r>
    <x v="2255"/>
    <n v="79773.95"/>
    <n v="80418"/>
    <n v="79144.7"/>
    <n v="79529.649999999994"/>
    <x v="2240"/>
    <x v="1"/>
    <x v="0"/>
    <n v="-4.0025323888637221E-3"/>
    <n v="1.3754397080695702E-2"/>
    <n v="1.6692951158277403E-2"/>
    <n v="1.0192284159987408E-2"/>
    <n v="6.966805793909514E-3"/>
    <n v="2.4071074592475594E-2"/>
    <n v="2.8797889959101153E-2"/>
    <n v="4.5987838795978564E-2"/>
    <n v="4.9100857099709239E-2"/>
    <n v="4.528807519543343E-2"/>
    <x v="1"/>
    <x v="3"/>
  </r>
  <r>
    <x v="2256"/>
    <n v="79788.75"/>
    <n v="79936.81"/>
    <n v="78885.600000000006"/>
    <n v="79211.33"/>
    <x v="2241"/>
    <x v="0"/>
    <x v="0"/>
    <n v="1.7756929469559424E-2"/>
    <n v="2.0695483547141125E-2"/>
    <n v="1.419481654885113E-2"/>
    <n v="1.0969338182773236E-2"/>
    <n v="2.8073606981339316E-2"/>
    <n v="3.2800422347964875E-2"/>
    <n v="4.9990371184842286E-2"/>
    <n v="5.3103389488572961E-2"/>
    <n v="4.9290607584297152E-2"/>
    <n v="4.4039193915568431E-2"/>
    <x v="2"/>
    <x v="0"/>
  </r>
  <r>
    <x v="2257"/>
    <n v="78885.600000000006"/>
    <n v="80662.3"/>
    <n v="78485.84"/>
    <n v="80617.88"/>
    <x v="2242"/>
    <x v="1"/>
    <x v="0"/>
    <n v="2.938554077581701E-3"/>
    <n v="-3.5621129207082936E-3"/>
    <n v="-6.7875912867861876E-3"/>
    <n v="1.0316677511779893E-2"/>
    <n v="1.5043492878405451E-2"/>
    <n v="3.2233441715282862E-2"/>
    <n v="3.5346460019013537E-2"/>
    <n v="3.1533678114737729E-2"/>
    <n v="2.6282264446009007E-2"/>
    <n v="5.6167759263687334E-2"/>
    <x v="0"/>
    <x v="1"/>
  </r>
  <r>
    <x v="2258"/>
    <n v="80455.02"/>
    <n v="80988.03"/>
    <n v="80277.350000000006"/>
    <n v="80854.78"/>
    <x v="2243"/>
    <x v="1"/>
    <x v="0"/>
    <n v="-6.5006669982899945E-3"/>
    <n v="-9.7261453643678886E-3"/>
    <n v="7.3781234341981916E-3"/>
    <n v="1.210493880082375E-2"/>
    <n v="2.9294887637701161E-2"/>
    <n v="3.2407905941431836E-2"/>
    <n v="2.8595124037156028E-2"/>
    <n v="2.3343710368427306E-2"/>
    <n v="5.3229205186105633E-2"/>
    <n v="6.3394248955624066E-2"/>
    <x v="0"/>
    <x v="2"/>
  </r>
  <r>
    <x v="2259"/>
    <n v="80455.02"/>
    <n v="80610.48"/>
    <n v="79751.740000000005"/>
    <n v="80329.17"/>
    <x v="2244"/>
    <x v="0"/>
    <x v="0"/>
    <n v="-3.2254783660778941E-3"/>
    <n v="1.3878790432488186E-2"/>
    <n v="1.8605605799113745E-2"/>
    <n v="3.5795554635991156E-2"/>
    <n v="3.8908572939721831E-2"/>
    <n v="3.5095791035446022E-2"/>
    <n v="2.9844377366717301E-2"/>
    <n v="5.9729872184395627E-2"/>
    <n v="6.9894915953914061E-2"/>
    <n v="7.514134158102681E-2"/>
    <x v="0"/>
    <x v="3"/>
  </r>
  <r>
    <x v="2260"/>
    <n v="80380.990000000005"/>
    <n v="80588.27"/>
    <n v="79796.160000000003"/>
    <n v="80070.070000000007"/>
    <x v="2245"/>
    <x v="0"/>
    <x v="0"/>
    <n v="1.710426879856608E-2"/>
    <n v="2.1831084165191639E-2"/>
    <n v="3.902103300206905E-2"/>
    <n v="4.2134051305799725E-2"/>
    <n v="3.8321269401523916E-2"/>
    <n v="3.3069855732795195E-2"/>
    <n v="6.2955350550473521E-2"/>
    <n v="7.3120394319991955E-2"/>
    <n v="7.8366819947104704E-2"/>
    <n v="6.7415356203848642E-2"/>
    <x v="1"/>
    <x v="3"/>
  </r>
  <r>
    <x v="2261"/>
    <n v="79996.039999999994"/>
    <n v="81713.52"/>
    <n v="79981.23"/>
    <n v="81439.61"/>
    <x v="2246"/>
    <x v="1"/>
    <x v="0"/>
    <n v="4.7268153666255586E-3"/>
    <n v="2.191676420350297E-2"/>
    <n v="2.5029782507233644E-2"/>
    <n v="2.1217000602957836E-2"/>
    <n v="1.5965586934229115E-2"/>
    <n v="4.5851081751907441E-2"/>
    <n v="5.6016125521425875E-2"/>
    <n v="6.1262551148538624E-2"/>
    <n v="5.0311087405282562E-2"/>
    <n v="5.8096630952537476E-2"/>
    <x v="2"/>
    <x v="3"/>
  </r>
  <r>
    <x v="2262"/>
    <n v="81558.05"/>
    <n v="82128.08"/>
    <n v="81113.88"/>
    <n v="81824.56"/>
    <x v="2247"/>
    <x v="1"/>
    <x v="0"/>
    <n v="1.7189948836877411E-2"/>
    <n v="2.0302967140608086E-2"/>
    <n v="1.6490185236332278E-2"/>
    <n v="1.1238771567603556E-2"/>
    <n v="4.1124266385281882E-2"/>
    <n v="5.1289310154800316E-2"/>
    <n v="5.6535735781913066E-2"/>
    <n v="4.5584272038657003E-2"/>
    <n v="5.3369815585911917E-2"/>
    <n v="5.3198093714122652E-2"/>
    <x v="3"/>
    <x v="0"/>
  </r>
  <r>
    <x v="2263"/>
    <n v="82239.12"/>
    <n v="83512.429999999993"/>
    <n v="82142.89"/>
    <n v="83231.12"/>
    <x v="2248"/>
    <x v="1"/>
    <x v="0"/>
    <n v="3.1130183037306747E-3"/>
    <n v="-6.9976360054513354E-4"/>
    <n v="-5.9511772692738552E-3"/>
    <n v="2.3934317548404471E-2"/>
    <n v="3.4099361317922905E-2"/>
    <n v="3.9345786945035655E-2"/>
    <n v="2.8394323201779592E-2"/>
    <n v="3.6179866749034506E-2"/>
    <n v="3.6008144877245241E-2"/>
    <n v="2.9826835275984287E-2"/>
    <x v="4"/>
    <x v="1"/>
  </r>
  <r>
    <x v="2264"/>
    <n v="83216.31"/>
    <n v="83771.53"/>
    <n v="83016.429999999993"/>
    <n v="83490.22"/>
    <x v="2249"/>
    <x v="1"/>
    <x v="0"/>
    <n v="-3.8127819042758082E-3"/>
    <n v="-9.0641955730045298E-3"/>
    <n v="2.0821299244673797E-2"/>
    <n v="3.098634301419223E-2"/>
    <n v="3.623276864130498E-2"/>
    <n v="2.5281304898048917E-2"/>
    <n v="3.3066848445303831E-2"/>
    <n v="3.2895126573514566E-2"/>
    <n v="2.6713816972253612E-2"/>
    <n v="1.8334457725780018E-2"/>
    <x v="5"/>
    <x v="2"/>
  </r>
  <r>
    <x v="2265"/>
    <n v="83949.2"/>
    <n v="84089.86"/>
    <n v="82846.16"/>
    <n v="83171.89"/>
    <x v="2250"/>
    <x v="0"/>
    <x v="0"/>
    <n v="-5.2514136687287216E-3"/>
    <n v="2.4634081148949605E-2"/>
    <n v="3.4799124918468038E-2"/>
    <n v="4.0045550545580788E-2"/>
    <n v="2.9094086802324726E-2"/>
    <n v="3.687963034957964E-2"/>
    <n v="3.6707908477790374E-2"/>
    <n v="3.0526598876529421E-2"/>
    <n v="2.2147239630055826E-2"/>
    <n v="1.5265122437895573E-2"/>
    <x v="6"/>
    <x v="3"/>
  </r>
  <r>
    <x v="2266"/>
    <n v="82809.149999999994"/>
    <n v="83889.98"/>
    <n v="82364.97"/>
    <n v="82735.12"/>
    <x v="2251"/>
    <x v="0"/>
    <x v="0"/>
    <n v="2.9885494817678326E-2"/>
    <n v="4.005053858719676E-2"/>
    <n v="4.529696421430951E-2"/>
    <n v="3.4345500471053447E-2"/>
    <n v="4.2131044018308361E-2"/>
    <n v="4.1959322146519096E-2"/>
    <n v="3.5778012545258142E-2"/>
    <n v="2.7398653298784548E-2"/>
    <n v="2.0516536106624295E-2"/>
    <n v="2.1831075841500791E-3"/>
    <x v="7"/>
    <x v="4"/>
  </r>
  <r>
    <x v="2267"/>
    <n v="85074.44"/>
    <n v="85762.92"/>
    <n v="84593.25"/>
    <n v="85207.7"/>
    <x v="2252"/>
    <x v="1"/>
    <x v="0"/>
    <n v="1.0165043769518434E-2"/>
    <n v="1.5411469396631183E-2"/>
    <n v="4.4600056533751209E-3"/>
    <n v="1.2245549200630035E-2"/>
    <n v="1.2073827328840769E-2"/>
    <n v="5.8925177275798157E-3"/>
    <n v="-2.4868415188937787E-3"/>
    <n v="-9.3689587110540318E-3"/>
    <n v="-2.7702387233528247E-2"/>
    <n v="-2.5647132047289301E-2"/>
    <x v="8"/>
    <x v="5"/>
  </r>
  <r>
    <x v="2268"/>
    <n v="85015.22"/>
    <n v="86081.24"/>
    <n v="84748.72"/>
    <n v="86073.84"/>
    <x v="2253"/>
    <x v="1"/>
    <x v="0"/>
    <n v="5.2464256271127496E-3"/>
    <n v="-5.7050381161433128E-3"/>
    <n v="2.0805054311116011E-3"/>
    <n v="1.9087835593223357E-3"/>
    <n v="-4.272526041938618E-3"/>
    <n v="-1.2651885288412212E-2"/>
    <n v="-1.9534002480572465E-2"/>
    <n v="-3.7867431003046681E-2"/>
    <n v="-3.5812175816807734E-2"/>
    <n v="-2.0384988692524031E-2"/>
    <x v="9"/>
    <x v="6"/>
  </r>
  <r>
    <x v="2269"/>
    <n v="86170.08"/>
    <n v="86666.07"/>
    <n v="85666.68"/>
    <n v="86525.42"/>
    <x v="2254"/>
    <x v="1"/>
    <x v="0"/>
    <n v="-1.0951463743256062E-2"/>
    <n v="-3.1659201960011485E-3"/>
    <n v="-3.3376420677904139E-3"/>
    <n v="-9.5189516690513676E-3"/>
    <n v="-1.7898310915524962E-2"/>
    <n v="-2.4780428107685215E-2"/>
    <n v="-4.3113856630159431E-2"/>
    <n v="-4.1058601443920484E-2"/>
    <n v="-2.5631414319636781E-2"/>
    <n v="-3.8014040823928563E-2"/>
    <x v="8"/>
    <x v="7"/>
  </r>
  <r>
    <x v="2270"/>
    <n v="85192.89"/>
    <n v="85918.38"/>
    <n v="84985.61"/>
    <n v="85577.84"/>
    <x v="2255"/>
    <x v="0"/>
    <x v="0"/>
    <n v="7.7855435472549139E-3"/>
    <n v="7.6138216754656485E-3"/>
    <n v="1.4325120742046948E-3"/>
    <n v="-6.9468471722688996E-3"/>
    <n v="-1.3828964364429153E-2"/>
    <n v="-3.2162392886903368E-2"/>
    <n v="-3.0107137700664421E-2"/>
    <n v="-1.4679950576380718E-2"/>
    <n v="-2.7062577080672501E-2"/>
    <n v="-2.226084665118333E-2"/>
    <x v="9"/>
    <x v="8"/>
  </r>
  <r>
    <x v="2271"/>
    <n v="85814.74"/>
    <n v="86555.03"/>
    <n v="85326.14"/>
    <n v="86244.11"/>
    <x v="2256"/>
    <x v="1"/>
    <x v="0"/>
    <n v="-1.7172187178926546E-4"/>
    <n v="-6.3530314730502191E-3"/>
    <n v="-1.4732390719523814E-2"/>
    <n v="-2.1614507911684067E-2"/>
    <n v="-3.9947936434158282E-2"/>
    <n v="-3.7892681247919335E-2"/>
    <n v="-2.2465494123635632E-2"/>
    <n v="-3.4848120627927415E-2"/>
    <n v="-3.0046390198438244E-2"/>
    <n v="-2.9515387634037715E-2"/>
    <x v="9"/>
    <x v="9"/>
  </r>
  <r>
    <x v="2272"/>
    <n v="86022.02"/>
    <n v="86392.17"/>
    <n v="85755.51"/>
    <n v="86229.3"/>
    <x v="2257"/>
    <x v="0"/>
    <x v="0"/>
    <n v="-6.1813096012609536E-3"/>
    <n v="-1.4560668847734548E-2"/>
    <n v="-2.1442786039894801E-2"/>
    <n v="-3.9776214562369017E-2"/>
    <n v="-3.772095937613007E-2"/>
    <n v="-2.2293772251846367E-2"/>
    <n v="-3.4676398756138149E-2"/>
    <n v="-2.9874668326648979E-2"/>
    <n v="-2.934366576224845E-2"/>
    <n v="-4.9509978973515167E-2"/>
    <x v="9"/>
    <x v="4"/>
  </r>
  <r>
    <x v="2273"/>
    <n v="86347.75"/>
    <n v="86488.4"/>
    <n v="85303.94"/>
    <n v="85696.29"/>
    <x v="2258"/>
    <x v="0"/>
    <x v="0"/>
    <n v="-8.3793592464735944E-3"/>
    <n v="-1.5261476438633848E-2"/>
    <n v="-3.3594904961108063E-2"/>
    <n v="-3.1539649774869116E-2"/>
    <n v="-1.6112462650585413E-2"/>
    <n v="-2.8495089154877196E-2"/>
    <n v="-2.3693358725388025E-2"/>
    <n v="-2.3162356160987496E-2"/>
    <n v="-4.3328669372254214E-2"/>
    <n v="-1.5616070254321435E-2"/>
    <x v="9"/>
    <x v="5"/>
  </r>
  <r>
    <x v="2274"/>
    <n v="85962.8"/>
    <n v="86281.12"/>
    <n v="84807.94"/>
    <n v="84978.21"/>
    <x v="2259"/>
    <x v="0"/>
    <x v="0"/>
    <n v="-6.8821171921602531E-3"/>
    <n v="-2.5215545714634469E-2"/>
    <n v="-2.3160290528395522E-2"/>
    <n v="-7.7331034041118185E-3"/>
    <n v="-2.0115729908403601E-2"/>
    <n v="-1.5313999478914431E-2"/>
    <n v="-1.4782996914513902E-2"/>
    <n v="-3.4949310125780619E-2"/>
    <n v="-7.2367110078478403E-3"/>
    <n v="-1.399993172089653E-2"/>
    <x v="9"/>
    <x v="6"/>
  </r>
  <r>
    <x v="2275"/>
    <n v="85059.64"/>
    <n v="85340.95"/>
    <n v="84215.71"/>
    <n v="84393.38"/>
    <x v="2260"/>
    <x v="0"/>
    <x v="0"/>
    <n v="-1.8333428522474216E-2"/>
    <n v="-1.6278173336235269E-2"/>
    <n v="-8.5098621195156543E-4"/>
    <n v="-1.3233612716243348E-2"/>
    <n v="-8.4318822867541776E-3"/>
    <n v="-7.9008797223536487E-3"/>
    <n v="-2.8067192933620366E-2"/>
    <n v="-3.5459381568758719E-4"/>
    <n v="-7.1178145287362771E-3"/>
    <n v="-2.3581223554242858E-2"/>
    <x v="2"/>
    <x v="7"/>
  </r>
  <r>
    <x v="2276"/>
    <n v="83882.570000000007"/>
    <n v="84097.26"/>
    <n v="82379.78"/>
    <n v="82846.16"/>
    <x v="2261"/>
    <x v="0"/>
    <x v="0"/>
    <n v="2.0552551862389468E-3"/>
    <n v="1.748244231052265E-2"/>
    <n v="5.0998158062308674E-3"/>
    <n v="9.9015462357200379E-3"/>
    <n v="1.0432548800120567E-2"/>
    <n v="-9.7337644111461508E-3"/>
    <n v="1.7978834706786628E-2"/>
    <n v="1.1215613993737938E-2"/>
    <n v="-5.2477950317686428E-3"/>
    <n v="2.6344778339644215E-3"/>
    <x v="3"/>
    <x v="8"/>
  </r>
  <r>
    <x v="2277"/>
    <n v="82446.41"/>
    <n v="83245.919999999998"/>
    <n v="81950.41"/>
    <n v="83016.429999999993"/>
    <x v="2262"/>
    <x v="1"/>
    <x v="0"/>
    <n v="1.5427187124283703E-2"/>
    <n v="3.0445606199919206E-3"/>
    <n v="7.8462910494810911E-3"/>
    <n v="8.3772936138816201E-3"/>
    <n v="-1.1789019597385098E-2"/>
    <n v="1.5923579520547682E-2"/>
    <n v="9.1603588074989917E-3"/>
    <n v="-7.3030502180075896E-3"/>
    <n v="5.7922264772547472E-4"/>
    <n v="1.9911472226254112E-2"/>
    <x v="0"/>
    <x v="9"/>
  </r>
  <r>
    <x v="2278"/>
    <n v="83416.19"/>
    <n v="84297.14"/>
    <n v="82416.789999999994"/>
    <n v="84297.14"/>
    <x v="2263"/>
    <x v="1"/>
    <x v="0"/>
    <n v="-1.2382626504291783E-2"/>
    <n v="-7.5808960748026122E-3"/>
    <n v="-7.0498935104020832E-3"/>
    <n v="-2.7216206721668801E-2"/>
    <n v="4.9639239626397824E-4"/>
    <n v="-6.2668283167847116E-3"/>
    <n v="-2.2730237342291293E-2"/>
    <n v="-1.4847964476558229E-2"/>
    <n v="4.4842851019704089E-3"/>
    <n v="1.1811858314749735E-2"/>
    <x v="0"/>
    <x v="0"/>
  </r>
  <r>
    <x v="2279"/>
    <n v="83978.81"/>
    <n v="84526.63"/>
    <n v="83083.06"/>
    <n v="83253.320000000007"/>
    <x v="2264"/>
    <x v="0"/>
    <x v="0"/>
    <n v="4.8017304294891705E-3"/>
    <n v="5.3327329938896995E-3"/>
    <n v="-1.4833580217377018E-2"/>
    <n v="1.2879018900555761E-2"/>
    <n v="6.115798187507071E-3"/>
    <n v="-1.034761083799951E-2"/>
    <n v="-2.4653379722664459E-3"/>
    <n v="1.6866911606262192E-2"/>
    <n v="2.4194484819041517E-2"/>
    <n v="4.4305703159000509E-2"/>
    <x v="0"/>
    <x v="1"/>
  </r>
  <r>
    <x v="2280"/>
    <n v="83009.03"/>
    <n v="84311.94"/>
    <n v="82564.850000000006"/>
    <n v="83653.08"/>
    <x v="2265"/>
    <x v="1"/>
    <x v="0"/>
    <n v="5.3100256440052895E-4"/>
    <n v="-1.9635310646866189E-2"/>
    <n v="8.0772884710665904E-3"/>
    <n v="1.3140677580179005E-3"/>
    <n v="-1.5149341267488681E-2"/>
    <n v="-7.2670684017556164E-3"/>
    <n v="1.2065181176773021E-2"/>
    <n v="1.9392754389552347E-2"/>
    <n v="3.9503972729511339E-2"/>
    <n v="4.118182218301969E-2"/>
    <x v="0"/>
    <x v="2"/>
  </r>
  <r>
    <x v="2281"/>
    <n v="83645.679999999993"/>
    <n v="84437.79"/>
    <n v="82942.399999999994"/>
    <n v="83697.5"/>
    <x v="2266"/>
    <x v="1"/>
    <x v="0"/>
    <n v="-2.0166313211266718E-2"/>
    <n v="7.5462859066660615E-3"/>
    <n v="7.8306519361737159E-4"/>
    <n v="-1.568034383188921E-2"/>
    <n v="-7.7980709661561454E-3"/>
    <n v="1.1534178612372492E-2"/>
    <n v="1.8861751825151818E-2"/>
    <n v="3.897297016511081E-2"/>
    <n v="4.0650819618619161E-2"/>
    <n v="4.5592207610780977E-2"/>
    <x v="0"/>
    <x v="3"/>
  </r>
  <r>
    <x v="2282"/>
    <n v="83601.259999999995"/>
    <n v="83608.67"/>
    <n v="81950.41"/>
    <n v="82009.63"/>
    <x v="2267"/>
    <x v="0"/>
    <x v="0"/>
    <n v="2.7712599117932779E-2"/>
    <n v="2.0949378404884089E-2"/>
    <n v="4.4859693793775079E-3"/>
    <n v="1.2368242245110572E-2"/>
    <n v="3.170049182363921E-2"/>
    <n v="3.9028065036418536E-2"/>
    <n v="5.9139283376377527E-2"/>
    <n v="6.0817132829885878E-2"/>
    <n v="6.5758520822047695E-2"/>
    <n v="5.2257350608625242E-2"/>
    <x v="1"/>
    <x v="1"/>
  </r>
  <r>
    <x v="2283"/>
    <n v="81987.42"/>
    <n v="84282.33"/>
    <n v="81920.800000000003"/>
    <n v="84282.33"/>
    <x v="2268"/>
    <x v="1"/>
    <x v="0"/>
    <n v="-6.7632207130486899E-3"/>
    <n v="-2.3226629738555271E-2"/>
    <n v="-1.5344356872822207E-2"/>
    <n v="3.9878927057064306E-3"/>
    <n v="1.1315465918485756E-2"/>
    <n v="3.1426684258444748E-2"/>
    <n v="3.3104533711953099E-2"/>
    <n v="3.8045921704114916E-2"/>
    <n v="2.4544751490692462E-2"/>
    <n v="4.8115012005744529E-2"/>
    <x v="0"/>
    <x v="2"/>
  </r>
  <r>
    <x v="2284"/>
    <n v="84038.03"/>
    <n v="84186.09"/>
    <n v="83371.77"/>
    <n v="83712.31"/>
    <x v="2269"/>
    <x v="0"/>
    <x v="0"/>
    <n v="-1.6463409025506581E-2"/>
    <n v="-8.581136159773517E-3"/>
    <n v="1.075111341875512E-2"/>
    <n v="1.8078686631534446E-2"/>
    <n v="3.8189904971493438E-2"/>
    <n v="3.9867754425001789E-2"/>
    <n v="4.4809142417163605E-2"/>
    <n v="3.1307972203741152E-2"/>
    <n v="5.4878232718793218E-2"/>
    <n v="6.016051728621219E-2"/>
    <x v="0"/>
    <x v="3"/>
  </r>
  <r>
    <x v="2285"/>
    <n v="84412.34"/>
    <n v="84412.34"/>
    <n v="81772.63"/>
    <n v="82334.12"/>
    <x v="2270"/>
    <x v="0"/>
    <x v="0"/>
    <n v="7.8822728657330643E-3"/>
    <n v="2.7214522444261702E-2"/>
    <n v="3.4542095657041028E-2"/>
    <n v="5.4653313997000019E-2"/>
    <n v="5.633116345050837E-2"/>
    <n v="6.1272551442670187E-2"/>
    <n v="4.7771381229247734E-2"/>
    <n v="7.13416417442998E-2"/>
    <n v="7.6623926311718771E-2"/>
    <n v="9.132014567221769E-2"/>
    <x v="0"/>
    <x v="3"/>
  </r>
  <r>
    <x v="2286"/>
    <n v="82253.899999999994"/>
    <n v="83026.86"/>
    <n v="81874.720000000001"/>
    <n v="82983.100000000006"/>
    <x v="2271"/>
    <x v="1"/>
    <x v="0"/>
    <n v="1.9332249578528637E-2"/>
    <n v="2.6659822791307963E-2"/>
    <n v="4.6771041131266955E-2"/>
    <n v="4.8448890584775306E-2"/>
    <n v="5.3390278576937122E-2"/>
    <n v="3.9889108363514669E-2"/>
    <n v="6.3459368878566735E-2"/>
    <n v="6.8741653445985706E-2"/>
    <n v="8.3437872806484625E-2"/>
    <n v="7.5427508188481762E-2"/>
    <x v="1"/>
    <x v="3"/>
  </r>
  <r>
    <x v="2287"/>
    <n v="83333.119999999995"/>
    <n v="84638.39"/>
    <n v="83114.36"/>
    <n v="84587.35"/>
    <x v="2272"/>
    <x v="1"/>
    <x v="0"/>
    <n v="7.3275732127793258E-3"/>
    <n v="2.7438791552738317E-2"/>
    <n v="2.9116641006246669E-2"/>
    <n v="3.4058028998408485E-2"/>
    <n v="2.0556858784986032E-2"/>
    <n v="4.4127119300038098E-2"/>
    <n v="4.9409403867457069E-2"/>
    <n v="6.4105623227955988E-2"/>
    <n v="5.6095258609953125E-2"/>
    <n v="7.2163700606873049E-2"/>
    <x v="0"/>
    <x v="3"/>
  </r>
  <r>
    <x v="2288"/>
    <n v="84951.95"/>
    <n v="85549.89"/>
    <n v="84441.51"/>
    <n v="85207.17"/>
    <x v="2273"/>
    <x v="1"/>
    <x v="0"/>
    <n v="2.0111218339958992E-2"/>
    <n v="2.1789067793467343E-2"/>
    <n v="2.6730455785629159E-2"/>
    <n v="1.3229285572206706E-2"/>
    <n v="3.6799546087258772E-2"/>
    <n v="4.2081830654677743E-2"/>
    <n v="5.6778050015176662E-2"/>
    <n v="4.8767685397173799E-2"/>
    <n v="6.4836127394093723E-2"/>
    <n v="5.3517231706672441E-2"/>
    <x v="1"/>
    <x v="0"/>
  </r>
  <r>
    <x v="2289"/>
    <n v="85389.47"/>
    <n v="86920.79"/>
    <n v="84791.52"/>
    <n v="86920.79"/>
    <x v="2274"/>
    <x v="1"/>
    <x v="0"/>
    <n v="1.677849453508351E-3"/>
    <n v="6.6192374456701675E-3"/>
    <n v="-6.8819327677522857E-3"/>
    <n v="1.668832774729978E-2"/>
    <n v="2.1970612314718752E-2"/>
    <n v="3.666683167521767E-2"/>
    <n v="2.8656467057214807E-2"/>
    <n v="4.4724909054134732E-2"/>
    <n v="3.340601336671345E-2"/>
    <n v="5.2405677429430031E-2"/>
    <x v="0"/>
    <x v="1"/>
  </r>
  <r>
    <x v="2290"/>
    <n v="86979.13"/>
    <n v="87416.65"/>
    <n v="86300.97"/>
    <n v="87066.63"/>
    <x v="2275"/>
    <x v="1"/>
    <x v="0"/>
    <n v="4.9413879921618165E-3"/>
    <n v="-8.5597822212606367E-3"/>
    <n v="1.5010478293791429E-2"/>
    <n v="2.0292762861210401E-2"/>
    <n v="3.4988982221709319E-2"/>
    <n v="2.6978617603706456E-2"/>
    <n v="4.3047059600626381E-2"/>
    <n v="3.1728163913205099E-2"/>
    <n v="5.072782797592168E-2"/>
    <n v="4.8337393908236881E-2"/>
    <x v="1"/>
    <x v="2"/>
  </r>
  <r>
    <x v="2291"/>
    <n v="86920.79"/>
    <n v="87701.04"/>
    <n v="86665.57"/>
    <n v="87496.86"/>
    <x v="2276"/>
    <x v="1"/>
    <x v="0"/>
    <n v="-1.3501170213422453E-2"/>
    <n v="1.0069090301629613E-2"/>
    <n v="1.5351374869048584E-2"/>
    <n v="3.0047594229547503E-2"/>
    <n v="2.203722961154464E-2"/>
    <n v="3.8105671608464564E-2"/>
    <n v="2.6786775921043282E-2"/>
    <n v="4.5786439983759863E-2"/>
    <n v="4.3396005916075064E-2"/>
    <n v="2.6622872372436768E-2"/>
    <x v="2"/>
    <x v="3"/>
  </r>
  <r>
    <x v="2292"/>
    <n v="87380.19"/>
    <n v="87431.23"/>
    <n v="85994.71"/>
    <n v="86315.55"/>
    <x v="2277"/>
    <x v="0"/>
    <x v="0"/>
    <n v="2.3570260515052066E-2"/>
    <n v="2.8852545082471037E-2"/>
    <n v="4.3548764442969956E-2"/>
    <n v="3.5538399824967093E-2"/>
    <n v="5.1606841821887017E-2"/>
    <n v="4.0287946134465735E-2"/>
    <n v="5.9287610197182317E-2"/>
    <n v="5.6897176129497518E-2"/>
    <n v="4.0124042585859221E-2"/>
    <n v="3.9149160260205096E-2"/>
    <x v="3"/>
    <x v="3"/>
  </r>
  <r>
    <x v="2293"/>
    <n v="86774.95"/>
    <n v="88510.45"/>
    <n v="86665.57"/>
    <n v="88350.03"/>
    <x v="2278"/>
    <x v="1"/>
    <x v="0"/>
    <n v="5.2822845674189711E-3"/>
    <n v="1.997850392791789E-2"/>
    <n v="1.1968139309915027E-2"/>
    <n v="2.8036581306834951E-2"/>
    <n v="1.6717685619413669E-2"/>
    <n v="3.5717349682130251E-2"/>
    <n v="3.3326915614445451E-2"/>
    <n v="1.6553782070807155E-2"/>
    <n v="1.557889974515303E-2"/>
    <n v="-2.0117922534140575E-2"/>
    <x v="4"/>
    <x v="4"/>
  </r>
  <r>
    <x v="2294"/>
    <n v="88320.86"/>
    <n v="88918.8"/>
    <n v="87985.43"/>
    <n v="88816.72"/>
    <x v="2279"/>
    <x v="1"/>
    <x v="0"/>
    <n v="1.4696219360498919E-2"/>
    <n v="6.6858547424960557E-3"/>
    <n v="2.275429673941598E-2"/>
    <n v="1.1435401051994698E-2"/>
    <n v="3.0435065114711279E-2"/>
    <n v="2.804463104702648E-2"/>
    <n v="1.1271497503388184E-2"/>
    <n v="1.0296615177734059E-2"/>
    <n v="-2.5400207101559547E-2"/>
    <n v="-2.5990544441477526E-2"/>
    <x v="5"/>
    <x v="4"/>
  </r>
  <r>
    <x v="2295"/>
    <n v="89254.24"/>
    <n v="90523.05"/>
    <n v="88758.38"/>
    <n v="90121.99"/>
    <x v="2280"/>
    <x v="1"/>
    <x v="0"/>
    <n v="-8.0103646180028631E-3"/>
    <n v="8.0580773789170612E-3"/>
    <n v="-3.2608183085042208E-3"/>
    <n v="1.5738845754212361E-2"/>
    <n v="1.3348411686527561E-2"/>
    <n v="-3.4247218571107352E-3"/>
    <n v="-4.3996041827648602E-3"/>
    <n v="-4.0096426462058465E-2"/>
    <n v="-4.0686763801976444E-2"/>
    <n v="-4.2964810194377256E-2"/>
    <x v="6"/>
    <x v="4"/>
  </r>
  <r>
    <x v="2296"/>
    <n v="89677.17"/>
    <n v="90143.86"/>
    <n v="88889.64"/>
    <n v="89400.08"/>
    <x v="2281"/>
    <x v="0"/>
    <x v="0"/>
    <n v="1.6068441996919924E-2"/>
    <n v="4.7495463094986423E-3"/>
    <n v="2.3749210372215224E-2"/>
    <n v="2.1358776304530425E-2"/>
    <n v="4.585642760892128E-3"/>
    <n v="3.6107604352380029E-3"/>
    <n v="-3.2086061844055602E-2"/>
    <n v="-3.2676399183973581E-2"/>
    <n v="-3.4954445576374393E-2"/>
    <n v="-4.2903714984646957E-2"/>
    <x v="7"/>
    <x v="4"/>
  </r>
  <r>
    <x v="2297"/>
    <n v="89691.76"/>
    <n v="90953.27"/>
    <n v="88999.02"/>
    <n v="90836.6"/>
    <x v="2282"/>
    <x v="1"/>
    <x v="0"/>
    <n v="-1.1318895687421282E-2"/>
    <n v="7.6807683752952993E-3"/>
    <n v="5.2903343076105003E-3"/>
    <n v="-1.1482799236027796E-2"/>
    <n v="-1.2457681561681921E-2"/>
    <n v="-4.8154503840975527E-2"/>
    <n v="-4.8744841180893506E-2"/>
    <n v="-5.1022887573294318E-2"/>
    <n v="-5.8972156981566881E-2"/>
    <n v="-8.4033939064412255E-2"/>
    <x v="8"/>
    <x v="4"/>
  </r>
  <r>
    <x v="2298"/>
    <n v="91368.92"/>
    <n v="92003.32"/>
    <n v="89750.09"/>
    <n v="89808.43"/>
    <x v="2283"/>
    <x v="0"/>
    <x v="0"/>
    <n v="1.8999664062716581E-2"/>
    <n v="1.6609229995031782E-2"/>
    <n v="-1.6390354860651435E-4"/>
    <n v="-1.1387858742606394E-3"/>
    <n v="-3.6835608153554245E-2"/>
    <n v="-3.7425945493472224E-2"/>
    <n v="-3.9703991885873036E-2"/>
    <n v="-4.7653261294145599E-2"/>
    <n v="-7.2715043376990973E-2"/>
    <n v="-5.0593848514957518E-2"/>
    <x v="9"/>
    <x v="5"/>
  </r>
  <r>
    <x v="2299"/>
    <n v="90275.12"/>
    <n v="91872.07"/>
    <n v="89866.76"/>
    <n v="91514.76"/>
    <x v="2284"/>
    <x v="1"/>
    <x v="0"/>
    <n v="-2.390434067684799E-3"/>
    <n v="-1.9163567611323096E-2"/>
    <n v="-2.0138449936977221E-2"/>
    <n v="-5.5835272216270826E-2"/>
    <n v="-5.6425609556188805E-2"/>
    <n v="-5.8703655948589617E-2"/>
    <n v="-6.665292535686218E-2"/>
    <n v="-9.1714707439707555E-2"/>
    <n v="-6.9593512577674099E-2"/>
    <n v="-5.2484902819971424E-2"/>
    <x v="9"/>
    <x v="6"/>
  </r>
  <r>
    <x v="2300"/>
    <n v="91879.360000000001"/>
    <n v="91996.03"/>
    <n v="90209.49"/>
    <n v="91296"/>
    <x v="2285"/>
    <x v="0"/>
    <x v="0"/>
    <n v="-1.6773133543638297E-2"/>
    <n v="-1.7748015869292422E-2"/>
    <n v="-5.3444838148586027E-2"/>
    <n v="-5.4035175488504006E-2"/>
    <n v="-5.6313221880904818E-2"/>
    <n v="-6.4262491289177381E-2"/>
    <n v="-8.9324273372022756E-2"/>
    <n v="-6.72030785099893E-2"/>
    <n v="-5.0094468752286625E-2"/>
    <n v="-4.9253427314156495E-2"/>
    <x v="9"/>
    <x v="7"/>
  </r>
  <r>
    <x v="2301"/>
    <n v="90194.91"/>
    <n v="91099.12"/>
    <n v="89545.919999999998"/>
    <n v="89764.68"/>
    <x v="2286"/>
    <x v="0"/>
    <x v="0"/>
    <n v="-9.7488232565412503E-4"/>
    <n v="-3.667170460494773E-2"/>
    <n v="-3.7262041944865709E-2"/>
    <n v="-3.9540088337266521E-2"/>
    <n v="-4.7489357745539085E-2"/>
    <n v="-7.2551139828384459E-2"/>
    <n v="-5.0429944966351004E-2"/>
    <n v="-3.3321335208648328E-2"/>
    <n v="-3.2480293770518198E-2"/>
    <n v="-4.0883640588926018E-2"/>
    <x v="9"/>
    <x v="8"/>
  </r>
  <r>
    <x v="2302"/>
    <n v="89487.58"/>
    <n v="89976.15"/>
    <n v="88794.84"/>
    <n v="89677.17"/>
    <x v="2287"/>
    <x v="0"/>
    <x v="0"/>
    <n v="-3.5696822279293605E-2"/>
    <n v="-3.6287159619211584E-2"/>
    <n v="-3.8565206011612396E-2"/>
    <n v="-4.651447541988496E-2"/>
    <n v="-7.1576257502730334E-2"/>
    <n v="-4.9455062640696879E-2"/>
    <n v="-3.2346452882994203E-2"/>
    <n v="-3.1505411444864073E-2"/>
    <n v="-3.9908758263271893E-2"/>
    <n v="-5.4400235181074286E-2"/>
    <x v="2"/>
    <x v="9"/>
  </r>
  <r>
    <x v="2303"/>
    <n v="89254.24"/>
    <n v="90785.56"/>
    <n v="86475.98"/>
    <n v="86475.98"/>
    <x v="2288"/>
    <x v="0"/>
    <x v="1"/>
    <n v="-5.9033733991797899E-4"/>
    <n v="-2.8683837323187911E-3"/>
    <n v="-1.0817653140591355E-2"/>
    <n v="-3.5879435223436729E-2"/>
    <n v="-1.3758240361403273E-2"/>
    <n v="3.3503693962994019E-3"/>
    <n v="4.191410834429532E-3"/>
    <n v="-4.2119359839782877E-3"/>
    <n v="-1.870341290178068E-2"/>
    <n v="-4.0889334828524637E-2"/>
    <x v="3"/>
    <x v="4"/>
  </r>
  <r>
    <x v="2304"/>
    <n v="86804.12"/>
    <n v="87628.12"/>
    <n v="85440.51"/>
    <n v="86424.93"/>
    <x v="2289"/>
    <x v="0"/>
    <x v="0"/>
    <n v="-2.2780463924008121E-3"/>
    <n v="-1.0227315800673376E-2"/>
    <n v="-3.528909788351875E-2"/>
    <n v="-1.3167903021485294E-2"/>
    <n v="3.9407067362173809E-3"/>
    <n v="4.781748174347511E-3"/>
    <n v="-3.6215986440603087E-3"/>
    <n v="-1.8113075561862702E-2"/>
    <n v="-4.0298997488606658E-2"/>
    <n v="-4.5751526919071694E-2"/>
    <x v="4"/>
    <x v="4"/>
  </r>
  <r>
    <x v="2305"/>
    <n v="86074.92"/>
    <n v="86293.68"/>
    <n v="84536.3"/>
    <n v="86228.05"/>
    <x v="2290"/>
    <x v="0"/>
    <x v="0"/>
    <n v="-7.9492694082725635E-3"/>
    <n v="-3.3011051491117938E-2"/>
    <n v="-1.0889856629084482E-2"/>
    <n v="6.218753128618193E-3"/>
    <n v="7.0597945667483231E-3"/>
    <n v="-1.3435522516594967E-3"/>
    <n v="-1.5835029169461889E-2"/>
    <n v="-3.8020951096205846E-2"/>
    <n v="-4.3473480526670882E-2"/>
    <n v="-3.2066631809445689E-2"/>
    <x v="5"/>
    <x v="5"/>
  </r>
  <r>
    <x v="2306"/>
    <n v="86016.58"/>
    <n v="86629.11"/>
    <n v="85491.56"/>
    <n v="85542.6"/>
    <x v="2291"/>
    <x v="0"/>
    <x v="0"/>
    <n v="-2.5061782082845374E-2"/>
    <n v="-2.9405872208119188E-3"/>
    <n v="1.4168022536890756E-2"/>
    <n v="1.5009063975020887E-2"/>
    <n v="6.6057171566130668E-3"/>
    <n v="-7.885759761189326E-3"/>
    <n v="-3.0071681687933283E-2"/>
    <n v="-3.5524211118398319E-2"/>
    <n v="-2.4117362401173126E-2"/>
    <n v="-3.3034941991332278E-2"/>
    <x v="6"/>
    <x v="6"/>
  </r>
  <r>
    <x v="2307"/>
    <n v="85316.55"/>
    <n v="85447.81"/>
    <n v="83201.87"/>
    <n v="83398.75"/>
    <x v="2292"/>
    <x v="0"/>
    <x v="0"/>
    <n v="2.2121194862033455E-2"/>
    <n v="3.9229804619736131E-2"/>
    <n v="4.0070846057866261E-2"/>
    <n v="3.1667499239458441E-2"/>
    <n v="1.7176022321656048E-2"/>
    <n v="-5.0098996050879085E-3"/>
    <n v="-1.0462429035552945E-2"/>
    <n v="9.4441968167224832E-4"/>
    <n v="-7.9731599084869043E-3"/>
    <n v="1.178688536489414E-2"/>
    <x v="7"/>
    <x v="7"/>
  </r>
  <r>
    <x v="2308"/>
    <n v="83274.789999999994"/>
    <n v="85301.96"/>
    <n v="83107.070000000007"/>
    <n v="85243.63"/>
    <x v="2293"/>
    <x v="1"/>
    <x v="0"/>
    <n v="1.7108609757702675E-2"/>
    <n v="1.7949651195832805E-2"/>
    <n v="9.5463043774249856E-3"/>
    <n v="-4.9451725403774072E-3"/>
    <n v="-2.7131094467121364E-2"/>
    <n v="-3.25836238975864E-2"/>
    <n v="-2.1176775180361207E-2"/>
    <n v="-3.009435477052036E-2"/>
    <n v="-1.0334309497139316E-2"/>
    <n v="-6.5178644917926687E-2"/>
    <x v="8"/>
    <x v="4"/>
  </r>
  <r>
    <x v="2309"/>
    <n v="84995.7"/>
    <n v="88641.71"/>
    <n v="84864.44"/>
    <n v="86702.03"/>
    <x v="2294"/>
    <x v="1"/>
    <x v="0"/>
    <n v="8.410414381301301E-4"/>
    <n v="-7.5623053802776896E-3"/>
    <n v="-2.2053782298080082E-2"/>
    <n v="-4.4239704224824039E-2"/>
    <n v="-4.9692233655289075E-2"/>
    <n v="-3.8285384938063882E-2"/>
    <n v="-4.7202964528223035E-2"/>
    <n v="-2.7442919254841991E-2"/>
    <n v="-8.2287254675629362E-2"/>
    <n v="-9.4734581251049943E-2"/>
    <x v="9"/>
    <x v="4"/>
  </r>
  <r>
    <x v="2310"/>
    <n v="87387.48"/>
    <n v="88597.95"/>
    <n v="86424.93"/>
    <n v="86774.95"/>
    <x v="2295"/>
    <x v="1"/>
    <x v="0"/>
    <n v="-8.4033468184078197E-3"/>
    <n v="-2.2894823736210212E-2"/>
    <n v="-4.5080745662954169E-2"/>
    <n v="-5.0533275093419205E-2"/>
    <n v="-3.9126426376194012E-2"/>
    <n v="-4.8044005966353165E-2"/>
    <n v="-2.8283960692972121E-2"/>
    <n v="-8.3128296113759492E-2"/>
    <n v="-9.5575622689180073E-2"/>
    <n v="-0.12504735417342239"/>
    <x v="9"/>
    <x v="4"/>
  </r>
  <r>
    <x v="2311"/>
    <n v="87066.63"/>
    <n v="87154.14"/>
    <n v="85265.5"/>
    <n v="86045.75"/>
    <x v="2296"/>
    <x v="0"/>
    <x v="0"/>
    <n v="-1.4491476917802393E-2"/>
    <n v="-3.6677398844546349E-2"/>
    <n v="-4.2129928275011386E-2"/>
    <n v="-3.0723079557786193E-2"/>
    <n v="-3.9640659147945345E-2"/>
    <n v="-1.9880613874564301E-2"/>
    <n v="-7.4724949295351673E-2"/>
    <n v="-8.7172275870772253E-2"/>
    <n v="-0.11664400735501457"/>
    <n v="-0.10308411444498455"/>
    <x v="9"/>
    <x v="5"/>
  </r>
  <r>
    <x v="2312"/>
    <n v="85440.51"/>
    <n v="85965.54"/>
    <n v="84310.25"/>
    <n v="84798.82"/>
    <x v="2297"/>
    <x v="0"/>
    <x v="0"/>
    <n v="-2.2185921926743957E-2"/>
    <n v="-2.7638451357208993E-2"/>
    <n v="-1.62316026399838E-2"/>
    <n v="-2.5149182230142952E-2"/>
    <n v="-5.3891369567619085E-3"/>
    <n v="-6.023347237754928E-2"/>
    <n v="-7.2680798952969861E-2"/>
    <n v="-0.10215253043721217"/>
    <n v="-8.8592637527182161E-2"/>
    <n v="-5.6371020837633568E-2"/>
    <x v="5"/>
    <x v="6"/>
  </r>
  <r>
    <x v="2313"/>
    <n v="84295.67"/>
    <n v="84295.67"/>
    <n v="82057.02"/>
    <n v="82917.48"/>
    <x v="2298"/>
    <x v="0"/>
    <x v="0"/>
    <n v="-5.4525294304650362E-3"/>
    <n v="5.9543192867601569E-3"/>
    <n v="-2.9632603033989957E-3"/>
    <n v="1.6796784969982048E-2"/>
    <n v="-3.8047550450805323E-2"/>
    <n v="-5.0494877026225904E-2"/>
    <n v="-7.9966608510468218E-2"/>
    <n v="-6.6406715600438204E-2"/>
    <n v="-3.4185098910889611E-2"/>
    <n v="1.729360421181636E-2"/>
    <x v="0"/>
    <x v="7"/>
  </r>
  <r>
    <x v="2314"/>
    <n v="83034.149999999994"/>
    <n v="84215.46"/>
    <n v="82129.94"/>
    <n v="82465.37"/>
    <x v="2299"/>
    <x v="0"/>
    <x v="0"/>
    <n v="1.1406848717225193E-2"/>
    <n v="2.4892691270660405E-3"/>
    <n v="2.2249314400447084E-2"/>
    <n v="-3.2595021020340287E-2"/>
    <n v="-4.5042347595760868E-2"/>
    <n v="-7.4514079080003182E-2"/>
    <n v="-6.0954186169973168E-2"/>
    <n v="-2.8732569480424575E-2"/>
    <n v="2.2746133642281396E-2"/>
    <n v="1.9621043988801823E-2"/>
    <x v="1"/>
    <x v="8"/>
  </r>
  <r>
    <x v="2315"/>
    <n v="82545.58"/>
    <n v="83807.100000000006"/>
    <n v="81707"/>
    <n v="83406.039999999994"/>
    <x v="2300"/>
    <x v="1"/>
    <x v="0"/>
    <n v="-8.9175795901591526E-3"/>
    <n v="1.0842465683221891E-2"/>
    <n v="-4.400186973756548E-2"/>
    <n v="-5.6449196312986061E-2"/>
    <n v="-8.5920927797228375E-2"/>
    <n v="-7.2361034887198361E-2"/>
    <n v="-4.0139418197649768E-2"/>
    <n v="1.1339284925056203E-2"/>
    <n v="8.2141952715766298E-3"/>
    <n v="1.7531562162795611E-2"/>
    <x v="0"/>
    <x v="9"/>
  </r>
  <r>
    <x v="2316"/>
    <n v="83056.03"/>
    <n v="83121.649999999994"/>
    <n v="81721.59"/>
    <n v="82662.259999999995"/>
    <x v="2301"/>
    <x v="0"/>
    <x v="0"/>
    <n v="1.9760045273381044E-2"/>
    <n v="-3.5084290147406327E-2"/>
    <n v="-4.7531616722826908E-2"/>
    <n v="-7.7003348207069222E-2"/>
    <n v="-6.3443455297039208E-2"/>
    <n v="-3.1221838607490615E-2"/>
    <n v="2.0256864515215356E-2"/>
    <n v="1.7131774861735782E-2"/>
    <n v="2.6449141752954763E-2"/>
    <n v="1.1092379017885068E-2"/>
    <x v="1"/>
    <x v="0"/>
  </r>
  <r>
    <x v="2317"/>
    <n v="82574.75"/>
    <n v="84295.67"/>
    <n v="81860.13"/>
    <n v="84295.67"/>
    <x v="2302"/>
    <x v="1"/>
    <x v="0"/>
    <n v="-5.4844335420787371E-2"/>
    <n v="-6.7291661996207952E-2"/>
    <n v="-9.6763393480450266E-2"/>
    <n v="-8.3203500570420252E-2"/>
    <n v="-5.0981883880871659E-2"/>
    <n v="4.9681924183431203E-4"/>
    <n v="-2.6282704116452615E-3"/>
    <n v="6.6890964795737196E-3"/>
    <n v="-8.667666255495976E-3"/>
    <n v="-4.2926881234298997E-2"/>
    <x v="2"/>
    <x v="1"/>
  </r>
  <r>
    <x v="2318"/>
    <n v="80591.320000000007"/>
    <n v="81079.89"/>
    <n v="79169.38"/>
    <n v="79672.53"/>
    <x v="2303"/>
    <x v="0"/>
    <x v="1"/>
    <n v="-1.2447326575420581E-2"/>
    <n v="-4.1919058059662895E-2"/>
    <n v="-2.8359165149632881E-2"/>
    <n v="3.8624515399157122E-3"/>
    <n v="5.5341154662621683E-2"/>
    <n v="5.221606500914211E-2"/>
    <n v="6.1533431900361091E-2"/>
    <n v="4.6176669165291395E-2"/>
    <n v="1.1917454186488374E-2"/>
    <n v="6.1636288574742348E-2"/>
    <x v="0"/>
    <x v="2"/>
  </r>
  <r>
    <x v="2319"/>
    <n v="79482.94"/>
    <n v="79767.33"/>
    <n v="78294.34"/>
    <n v="78680.820000000007"/>
    <x v="2304"/>
    <x v="0"/>
    <x v="0"/>
    <n v="-2.9471731484242314E-2"/>
    <n v="-1.59118385742123E-2"/>
    <n v="1.6309778115336293E-2"/>
    <n v="6.7788481238042264E-2"/>
    <n v="6.4663391584562691E-2"/>
    <n v="7.3980758475781672E-2"/>
    <n v="5.8623995740711976E-2"/>
    <n v="2.4364780761908955E-2"/>
    <n v="7.4083615150162929E-2"/>
    <n v="7.667652324546248E-2"/>
    <x v="0"/>
    <x v="3"/>
  </r>
  <r>
    <x v="2320"/>
    <n v="77674.52"/>
    <n v="78564.149999999994"/>
    <n v="76361.960000000006"/>
    <n v="76361.960000000006"/>
    <x v="2305"/>
    <x v="0"/>
    <x v="0"/>
    <n v="1.3559892910030014E-2"/>
    <n v="4.5781509599578607E-2"/>
    <n v="9.7260212722284578E-2"/>
    <n v="9.4135123068805004E-2"/>
    <n v="0.10345248996002399"/>
    <n v="8.809572722495429E-2"/>
    <n v="5.3836512246151269E-2"/>
    <n v="0.10355534663440524"/>
    <n v="0.10614825472970479"/>
    <n v="7.3070022582699345E-2"/>
    <x v="1"/>
    <x v="3"/>
  </r>
  <r>
    <x v="2321"/>
    <n v="76981.78"/>
    <n v="78994.37"/>
    <n v="76660.929999999993"/>
    <n v="77397.42"/>
    <x v="2306"/>
    <x v="1"/>
    <x v="0"/>
    <n v="3.2221616689548593E-2"/>
    <n v="8.3700319812254564E-2"/>
    <n v="8.0575230158774991E-2"/>
    <n v="8.9892597049993972E-2"/>
    <n v="7.4535834314924276E-2"/>
    <n v="4.0276619336121255E-2"/>
    <n v="8.9995453724375229E-2"/>
    <n v="9.258836181967478E-2"/>
    <n v="5.9510129672669332E-2"/>
    <n v="2.0463358913395679E-2"/>
    <x v="2"/>
    <x v="4"/>
  </r>
  <r>
    <x v="2322"/>
    <n v="77521.39"/>
    <n v="80139.22"/>
    <n v="77521.39"/>
    <n v="79891.289999999994"/>
    <x v="2307"/>
    <x v="1"/>
    <x v="2"/>
    <n v="5.1478703122705971E-2"/>
    <n v="4.8353613469226397E-2"/>
    <n v="5.7670980360445379E-2"/>
    <n v="4.2314217625375683E-2"/>
    <n v="8.0550026465726621E-3"/>
    <n v="5.7773837034826636E-2"/>
    <n v="6.0366745130126187E-2"/>
    <n v="2.7288512983120738E-2"/>
    <n v="-1.1758257776152914E-2"/>
    <n v="2.6953255087012518E-2"/>
    <x v="3"/>
    <x v="5"/>
  </r>
  <r>
    <x v="2323"/>
    <n v="87504.15"/>
    <n v="87591.66"/>
    <n v="83245.62"/>
    <n v="84003.99"/>
    <x v="2308"/>
    <x v="1"/>
    <x v="2"/>
    <n v="-3.1250896534795736E-3"/>
    <n v="6.1922772377394075E-3"/>
    <n v="-9.1644854973302881E-3"/>
    <n v="-4.3423700476133309E-2"/>
    <n v="6.2951339121206651E-3"/>
    <n v="8.888042007420216E-3"/>
    <n v="-2.4190190139585233E-2"/>
    <n v="-6.3236960898858885E-2"/>
    <n v="-2.4525448035693453E-2"/>
    <n v="-4.5935129520976781E-2"/>
    <x v="4"/>
    <x v="6"/>
  </r>
  <r>
    <x v="2324"/>
    <n v="84601.93"/>
    <n v="85287.38"/>
    <n v="83741.47"/>
    <n v="83741.47"/>
    <x v="2309"/>
    <x v="0"/>
    <x v="0"/>
    <n v="9.3173668912189811E-3"/>
    <n v="-6.0393958438507145E-3"/>
    <n v="-4.0298610822653735E-2"/>
    <n v="9.4202235656002387E-3"/>
    <n v="1.201313166089979E-2"/>
    <n v="-2.1065100486105659E-2"/>
    <n v="-6.0111871245379311E-2"/>
    <n v="-2.140035838221388E-2"/>
    <n v="-4.2810039867497207E-2"/>
    <n v="-8.3775261618031838E-2"/>
    <x v="5"/>
    <x v="4"/>
  </r>
  <r>
    <x v="2325"/>
    <n v="84193.58"/>
    <n v="85462.39"/>
    <n v="82049.73"/>
    <n v="84521.72"/>
    <x v="2310"/>
    <x v="1"/>
    <x v="0"/>
    <n v="-1.5356762735069696E-2"/>
    <n v="-4.9615977713872716E-2"/>
    <n v="1.0285667438125756E-4"/>
    <n v="2.6957647696808085E-3"/>
    <n v="-3.038246737732464E-2"/>
    <n v="-6.9429238136598292E-2"/>
    <n v="-3.0717725273432861E-2"/>
    <n v="-5.2127406758716188E-2"/>
    <n v="-9.3092628509250819E-2"/>
    <n v="-9.9758057864235528E-2"/>
    <x v="6"/>
    <x v="4"/>
  </r>
  <r>
    <x v="2326"/>
    <n v="85170.71"/>
    <n v="85513.43"/>
    <n v="83223.740000000005"/>
    <n v="83223.740000000005"/>
    <x v="2311"/>
    <x v="0"/>
    <x v="0"/>
    <n v="-3.4259214978803021E-2"/>
    <n v="1.5459619409450953E-2"/>
    <n v="1.8052527504750504E-2"/>
    <n v="-1.5025704642254945E-2"/>
    <n v="-5.4072475401528597E-2"/>
    <n v="-1.5360962538363165E-2"/>
    <n v="-3.6770644023646493E-2"/>
    <n v="-7.7735865774181123E-2"/>
    <n v="-8.4401295129165832E-2"/>
    <n v="-0.11832996111442362"/>
    <x v="7"/>
    <x v="4"/>
  </r>
  <r>
    <x v="2327"/>
    <n v="82837.259999999995"/>
    <n v="83128.95"/>
    <n v="80299.64"/>
    <n v="80372.56"/>
    <x v="2312"/>
    <x v="0"/>
    <x v="1"/>
    <n v="4.9718834388253974E-2"/>
    <n v="5.2311742483553525E-2"/>
    <n v="1.9233510336548076E-2"/>
    <n v="-1.9813260422725576E-2"/>
    <n v="1.8898252440439856E-2"/>
    <n v="-2.5114290448434717E-3"/>
    <n v="-4.3476650795378102E-2"/>
    <n v="-5.0142080150362811E-2"/>
    <n v="-8.40707461356206E-2"/>
    <n v="-6.2744206335863306E-2"/>
    <x v="8"/>
    <x v="5"/>
  </r>
  <r>
    <x v="2328"/>
    <n v="83128.95"/>
    <n v="85841.57"/>
    <n v="82793.509999999995"/>
    <n v="84368.59"/>
    <x v="2313"/>
    <x v="1"/>
    <x v="2"/>
    <n v="2.5929080952995509E-3"/>
    <n v="-3.0485324051705898E-2"/>
    <n v="-6.953209481097955E-2"/>
    <n v="-3.0820581947814119E-2"/>
    <n v="-5.2230263433097446E-2"/>
    <n v="-9.3195485183632076E-2"/>
    <n v="-9.9860914538616785E-2"/>
    <n v="-0.13378958052387457"/>
    <n v="-0.11246304072411728"/>
    <n v="-0.12980024393321121"/>
    <x v="9"/>
    <x v="6"/>
  </r>
  <r>
    <x v="2329"/>
    <n v="83712.31"/>
    <n v="85958.25"/>
    <n v="83420.63"/>
    <n v="84587.35"/>
    <x v="2314"/>
    <x v="1"/>
    <x v="0"/>
    <n v="-3.3078232147005449E-2"/>
    <n v="-7.2125002906279101E-2"/>
    <n v="-3.3413490043113669E-2"/>
    <n v="-5.4823171528396997E-2"/>
    <n v="-9.5788393278931627E-2"/>
    <n v="-0.10245382263391634"/>
    <n v="-0.13638248861917412"/>
    <n v="-0.11505594881941683"/>
    <n v="-0.13239315202851076"/>
    <n v="-0.1080243100499213"/>
    <x v="9"/>
    <x v="7"/>
  </r>
  <r>
    <x v="2330"/>
    <n v="84407.53"/>
    <n v="84407.53"/>
    <n v="80235.7"/>
    <n v="81789.350000000006"/>
    <x v="2315"/>
    <x v="0"/>
    <x v="1"/>
    <n v="-3.9046770759273652E-2"/>
    <n v="-3.3525789610822088E-4"/>
    <n v="-2.1744939381391548E-2"/>
    <n v="-6.2710161131926179E-2"/>
    <n v="-6.9375590486910887E-2"/>
    <n v="-0.10330425647216868"/>
    <n v="-8.1977716672411383E-2"/>
    <n v="-9.9314919881505315E-2"/>
    <n v="-7.4946077902915853E-2"/>
    <n v="-8.8363082856669051E-2"/>
    <x v="8"/>
    <x v="8"/>
  </r>
  <r>
    <x v="2331"/>
    <n v="80106.23"/>
    <n v="81019.72"/>
    <n v="78545.39"/>
    <n v="78595.740000000005"/>
    <x v="2316"/>
    <x v="0"/>
    <x v="1"/>
    <n v="3.8711512863165431E-2"/>
    <n v="1.7301831377882104E-2"/>
    <n v="-2.3663390372652526E-2"/>
    <n v="-3.0328819727637235E-2"/>
    <n v="-6.4257485712895024E-2"/>
    <n v="-4.293094591313773E-2"/>
    <n v="-6.0268149122231662E-2"/>
    <n v="-3.5899307143642201E-2"/>
    <n v="-4.9316312097395398E-2"/>
    <n v="-2.886883488084413E-2"/>
    <x v="9"/>
    <x v="9"/>
  </r>
  <r>
    <x v="2332"/>
    <n v="80142.2"/>
    <n v="81854.080000000002"/>
    <n v="80012.73"/>
    <n v="81638.3"/>
    <x v="2317"/>
    <x v="1"/>
    <x v="2"/>
    <n v="-2.1409681485283327E-2"/>
    <n v="-6.2374903235817958E-2"/>
    <n v="-6.9040332590802667E-2"/>
    <n v="-0.10296899857606046"/>
    <n v="-8.1642458776303162E-2"/>
    <n v="-9.8979661985397094E-2"/>
    <n v="-7.4610820006807632E-2"/>
    <n v="-8.802782496056083E-2"/>
    <n v="-6.7580347744009561E-2"/>
    <n v="-2.1739121270997197E-2"/>
    <x v="9"/>
    <x v="0"/>
  </r>
  <r>
    <x v="2333"/>
    <n v="80480.259999999995"/>
    <n v="81134.8"/>
    <n v="79142.399999999994"/>
    <n v="79890.45"/>
    <x v="2318"/>
    <x v="0"/>
    <x v="0"/>
    <n v="-4.0965221750534631E-2"/>
    <n v="-4.7630651105519339E-2"/>
    <n v="-8.1559317090777128E-2"/>
    <n v="-6.0232777291019834E-2"/>
    <n v="-7.7569980500113767E-2"/>
    <n v="-5.3201138521524305E-2"/>
    <n v="-6.6618143475277503E-2"/>
    <n v="-4.6170666258726234E-2"/>
    <n v="-3.2943978571386978E-4"/>
    <n v="-1.5512440815387163E-2"/>
    <x v="1"/>
    <x v="1"/>
  </r>
  <r>
    <x v="2334"/>
    <n v="76675.27"/>
    <n v="77653.490000000005"/>
    <n v="75675.47"/>
    <n v="76617.72"/>
    <x v="2319"/>
    <x v="0"/>
    <x v="1"/>
    <n v="-6.6654293549847088E-3"/>
    <n v="-4.0594095340242498E-2"/>
    <n v="-1.9267555540485204E-2"/>
    <n v="-3.6604758749579136E-2"/>
    <n v="-1.2235916770989674E-2"/>
    <n v="-2.5652921724742872E-2"/>
    <n v="-5.2054445081916034E-3"/>
    <n v="4.0635781964820761E-2"/>
    <n v="2.5452780935147468E-2"/>
    <n v="2.4535071867676561E-2"/>
    <x v="2"/>
    <x v="2"/>
  </r>
  <r>
    <x v="2335"/>
    <n v="76243.7"/>
    <n v="77754.19"/>
    <n v="75783.360000000001"/>
    <n v="76107.03"/>
    <x v="2320"/>
    <x v="0"/>
    <x v="0"/>
    <n v="-3.3928665985257789E-2"/>
    <n v="-1.2602126185500495E-2"/>
    <n v="-2.9939329394594427E-2"/>
    <n v="-5.5704874160049656E-3"/>
    <n v="-1.8987492369758163E-2"/>
    <n v="1.4599848467931054E-3"/>
    <n v="4.730121131980547E-2"/>
    <n v="3.2118210290132176E-2"/>
    <n v="3.120050122266127E-2"/>
    <n v="2.6791630255022292E-2"/>
    <x v="3"/>
    <x v="3"/>
  </r>
  <r>
    <x v="2336"/>
    <n v="75452.490000000005"/>
    <n v="75725.820000000007"/>
    <n v="72632.91"/>
    <n v="73524.820000000007"/>
    <x v="2321"/>
    <x v="0"/>
    <x v="1"/>
    <n v="2.1326539799757294E-2"/>
    <n v="3.9893365906633615E-3"/>
    <n v="2.8358178569252823E-2"/>
    <n v="1.4941173615499626E-2"/>
    <n v="3.5388650832050894E-2"/>
    <n v="8.1229877305063258E-2"/>
    <n v="6.6046876275389965E-2"/>
    <n v="6.5129167207919059E-2"/>
    <n v="6.0720296240280081E-2"/>
    <n v="3.7932242761427815E-2"/>
    <x v="4"/>
    <x v="2"/>
  </r>
  <r>
    <x v="2337"/>
    <n v="74057.09"/>
    <n v="77545.59"/>
    <n v="73553.59"/>
    <n v="75092.850000000006"/>
    <x v="2322"/>
    <x v="1"/>
    <x v="0"/>
    <n v="-1.7337203209093932E-2"/>
    <n v="7.0316387694955296E-3"/>
    <n v="-6.3853661842576681E-3"/>
    <n v="1.40621110322936E-2"/>
    <n v="5.9903337505305965E-2"/>
    <n v="4.4720336475632672E-2"/>
    <n v="4.3802627408161765E-2"/>
    <n v="3.9393756440522787E-2"/>
    <n v="1.6605702961670521E-2"/>
    <n v="3.3127601427218489E-2"/>
    <x v="5"/>
    <x v="3"/>
  </r>
  <r>
    <x v="2338"/>
    <n v="69453.69"/>
    <n v="74100.240000000005"/>
    <n v="69252.289999999994"/>
    <n v="73790.95"/>
    <x v="2323"/>
    <x v="0"/>
    <x v="0"/>
    <n v="2.4368841978589462E-2"/>
    <n v="1.0951837024836264E-2"/>
    <n v="3.1399314241387533E-2"/>
    <n v="7.7240540714399897E-2"/>
    <n v="6.2057539684726604E-2"/>
    <n v="6.1139830617255697E-2"/>
    <n v="5.6730959649616719E-2"/>
    <n v="3.3942906170764453E-2"/>
    <n v="5.0464804636312421E-2"/>
    <n v="3.4025633044639014E-2"/>
    <x v="6"/>
    <x v="2"/>
  </r>
  <r>
    <x v="2339"/>
    <n v="74042.7"/>
    <n v="76344.399999999994"/>
    <n v="74035.509999999995"/>
    <n v="75589.149999999994"/>
    <x v="2324"/>
    <x v="1"/>
    <x v="0"/>
    <n v="-1.3417004953753198E-2"/>
    <n v="7.0304722627980709E-3"/>
    <n v="5.2871698735810435E-2"/>
    <n v="3.7688697706137142E-2"/>
    <n v="3.6770988638666235E-2"/>
    <n v="3.2362117671027257E-2"/>
    <n v="9.5740641921749914E-3"/>
    <n v="2.609596265772296E-2"/>
    <n v="9.6567910660495526E-3"/>
    <n v="1.1828593034153845E-2"/>
    <x v="7"/>
    <x v="3"/>
  </r>
  <r>
    <x v="2340"/>
    <n v="74805.14"/>
    <n v="76107.03"/>
    <n v="73589.55"/>
    <n v="74574.97"/>
    <x v="2325"/>
    <x v="0"/>
    <x v="0"/>
    <n v="2.0447477216551269E-2"/>
    <n v="6.6288703689563633E-2"/>
    <n v="5.110570265989034E-2"/>
    <n v="5.0187993592419433E-2"/>
    <n v="4.5779122624780455E-2"/>
    <n v="2.2991069145928189E-2"/>
    <n v="3.9512967611476157E-2"/>
    <n v="2.307379601980275E-2"/>
    <n v="2.5245597987907042E-2"/>
    <n v="2.9014664707671556E-2"/>
    <x v="8"/>
    <x v="3"/>
  </r>
  <r>
    <x v="2341"/>
    <n v="74977.759999999995"/>
    <n v="76560.179999999993"/>
    <n v="74848.289999999994"/>
    <n v="76099.839999999997"/>
    <x v="2326"/>
    <x v="1"/>
    <x v="0"/>
    <n v="4.5841226473012364E-2"/>
    <n v="3.0658225443339071E-2"/>
    <n v="2.9740516375868165E-2"/>
    <n v="2.5331645408229186E-2"/>
    <n v="2.5435919293769205E-3"/>
    <n v="1.9065490394924889E-2"/>
    <n v="2.6263188032514817E-3"/>
    <n v="4.7981207713557739E-3"/>
    <n v="8.5671874911202872E-3"/>
    <n v="-1.0206861473629036E-2"/>
    <x v="9"/>
    <x v="4"/>
  </r>
  <r>
    <x v="2342"/>
    <n v="77279.460000000006"/>
    <n v="79746.59"/>
    <n v="76279.66"/>
    <n v="79588.350000000006"/>
    <x v="2327"/>
    <x v="1"/>
    <x v="2"/>
    <n v="-1.5183001029673293E-2"/>
    <n v="-1.61007100971442E-2"/>
    <n v="-2.0509581064783178E-2"/>
    <n v="-4.3297634543635444E-2"/>
    <n v="-2.6775736078087475E-2"/>
    <n v="-4.3214907669760882E-2"/>
    <n v="-4.104310570165659E-2"/>
    <n v="-3.7274038981892077E-2"/>
    <n v="-5.6048087946641401E-2"/>
    <n v="-5.5187160512463196E-2"/>
    <x v="9"/>
    <x v="5"/>
  </r>
  <r>
    <x v="2343"/>
    <n v="78976.960000000006"/>
    <n v="79271.87"/>
    <n v="77121.22"/>
    <n v="78379.960000000006"/>
    <x v="2328"/>
    <x v="0"/>
    <x v="0"/>
    <n v="-9.1770906747090653E-4"/>
    <n v="-5.3265800351098846E-3"/>
    <n v="-2.8114633513962151E-2"/>
    <n v="-1.1592735048414182E-2"/>
    <n v="-2.8031906640087589E-2"/>
    <n v="-2.5860104671983297E-2"/>
    <n v="-2.2091037952218784E-2"/>
    <n v="-4.0865086916968107E-2"/>
    <n v="-4.0004159482789903E-2"/>
    <n v="-5.2430026005121921E-2"/>
    <x v="9"/>
    <x v="4"/>
  </r>
  <r>
    <x v="2344"/>
    <n v="78523.820000000007"/>
    <n v="79451.69"/>
    <n v="77603.14"/>
    <n v="78308.03"/>
    <x v="2329"/>
    <x v="0"/>
    <x v="0"/>
    <n v="-4.4088709676389781E-3"/>
    <n v="-2.7196924446491244E-2"/>
    <n v="-1.0675025980943276E-2"/>
    <n v="-2.7114197572616683E-2"/>
    <n v="-2.4942395604512391E-2"/>
    <n v="-2.1173328884747877E-2"/>
    <n v="-3.9947377849497201E-2"/>
    <n v="-3.9086450415318996E-2"/>
    <n v="-5.1512316937651015E-2"/>
    <n v="-3.3219628267386891E-2"/>
    <x v="9"/>
    <x v="5"/>
  </r>
  <r>
    <x v="2345"/>
    <n v="78401.539999999994"/>
    <n v="78811.53"/>
    <n v="77610.33"/>
    <n v="77962.78"/>
    <x v="2330"/>
    <x v="0"/>
    <x v="0"/>
    <n v="-2.2788053478852266E-2"/>
    <n v="-6.2661550133042976E-3"/>
    <n v="-2.2705326604977705E-2"/>
    <n v="-2.0533524636873413E-2"/>
    <n v="-1.6764457917108899E-2"/>
    <n v="-3.5538506881858223E-2"/>
    <n v="-3.4677579447680018E-2"/>
    <n v="-4.7103445970012037E-2"/>
    <n v="-2.8810757299747913E-2"/>
    <n v="-5.7141052406327608E-3"/>
    <x v="0"/>
    <x v="6"/>
  </r>
  <r>
    <x v="2346"/>
    <n v="77538.399999999994"/>
    <n v="77610.33"/>
    <n v="76013.53"/>
    <n v="76186.16"/>
    <x v="2331"/>
    <x v="0"/>
    <x v="0"/>
    <n v="1.6521898465547968E-2"/>
    <n v="8.2726873874561235E-5"/>
    <n v="2.2545288419788534E-3"/>
    <n v="6.0235955617433667E-3"/>
    <n v="-1.2750453403005957E-2"/>
    <n v="-1.1889525968827752E-2"/>
    <n v="-2.4315392491159771E-2"/>
    <n v="-6.0227038208956474E-3"/>
    <n v="1.7073948238219505E-2"/>
    <n v="7.6995816739854228E-2"/>
    <x v="0"/>
    <x v="7"/>
  </r>
  <r>
    <x v="2347"/>
    <n v="76819.12"/>
    <n v="77818.92"/>
    <n v="75747.39"/>
    <n v="77444.899999999994"/>
    <x v="2332"/>
    <x v="1"/>
    <x v="0"/>
    <n v="-1.6439171591673407E-2"/>
    <n v="-1.4267369623569115E-2"/>
    <n v="-1.0498302903804602E-2"/>
    <n v="-2.9272351868553925E-2"/>
    <n v="-2.8411424434375721E-2"/>
    <n v="-4.0837290956707739E-2"/>
    <n v="-2.2544602286443616E-2"/>
    <n v="5.5204977267153676E-4"/>
    <n v="6.047391827430626E-2"/>
    <n v="3.8649134849638278E-2"/>
    <x v="1"/>
    <x v="8"/>
  </r>
  <r>
    <x v="2348"/>
    <n v="77682.259999999995"/>
    <n v="78257.679999999993"/>
    <n v="76135.81"/>
    <n v="76171.77"/>
    <x v="2333"/>
    <x v="0"/>
    <x v="0"/>
    <n v="2.1718019681042922E-3"/>
    <n v="5.9408686878688055E-3"/>
    <n v="-1.2833180276880518E-2"/>
    <n v="-1.1972252842702313E-2"/>
    <n v="-2.4398119365034332E-2"/>
    <n v="-6.1054306947702086E-3"/>
    <n v="1.6991221364344944E-2"/>
    <n v="7.6913089865979667E-2"/>
    <n v="5.5088306441311685E-2"/>
    <n v="5.5715551395851826E-2"/>
    <x v="2"/>
    <x v="9"/>
  </r>
  <r>
    <x v="2349"/>
    <n v="76157.38"/>
    <n v="76495.45"/>
    <n v="75430.91"/>
    <n v="76337.2"/>
    <x v="2334"/>
    <x v="1"/>
    <x v="0"/>
    <n v="3.7690667197645134E-3"/>
    <n v="-1.500498224498481E-2"/>
    <n v="-1.4144054810806606E-2"/>
    <n v="-2.6569921333138624E-2"/>
    <n v="-8.2772326628745008E-3"/>
    <n v="1.4819419396240652E-2"/>
    <n v="7.4741287897875375E-2"/>
    <n v="5.2916504473207393E-2"/>
    <n v="5.3543749427747533E-2"/>
    <n v="5.0230336742160153E-2"/>
    <x v="3"/>
    <x v="0"/>
  </r>
  <r>
    <x v="2350"/>
    <n v="76157.38"/>
    <n v="77653.490000000005"/>
    <n v="75689.850000000006"/>
    <n v="76624.92"/>
    <x v="2335"/>
    <x v="1"/>
    <x v="0"/>
    <n v="-1.8774048964749324E-2"/>
    <n v="-1.7913121530571119E-2"/>
    <n v="-3.0338988052903137E-2"/>
    <n v="-1.2046299382639014E-2"/>
    <n v="1.1050352676476138E-2"/>
    <n v="7.0972221178110861E-2"/>
    <n v="4.914743775344288E-2"/>
    <n v="4.977468270798302E-2"/>
    <n v="4.646127002239564E-2"/>
    <n v="3.7746107563373155E-2"/>
    <x v="4"/>
    <x v="1"/>
  </r>
  <r>
    <x v="2351"/>
    <n v="76970.17"/>
    <n v="77416.12"/>
    <n v="75006.539999999994"/>
    <n v="75186.36"/>
    <x v="2336"/>
    <x v="0"/>
    <x v="0"/>
    <n v="8.6092743417820472E-4"/>
    <n v="-1.1564939088153814E-2"/>
    <n v="6.7277495821103095E-3"/>
    <n v="2.9824401641225462E-2"/>
    <n v="8.9746270142860185E-2"/>
    <n v="6.7921486718192203E-2"/>
    <n v="6.8548731672732344E-2"/>
    <n v="6.5235318987144963E-2"/>
    <n v="5.6520156528122478E-2"/>
    <n v="4.827223551985349E-2"/>
    <x v="5"/>
    <x v="2"/>
  </r>
  <r>
    <x v="2352"/>
    <n v="74711.63"/>
    <n v="75330.210000000006"/>
    <n v="73237.11"/>
    <n v="75251.09"/>
    <x v="2337"/>
    <x v="1"/>
    <x v="0"/>
    <n v="-1.2425866522332019E-2"/>
    <n v="5.8668221479321048E-3"/>
    <n v="2.8963474207047257E-2"/>
    <n v="8.888534270868198E-2"/>
    <n v="6.7060559284013999E-2"/>
    <n v="6.7687804238554139E-2"/>
    <n v="6.4374391552966759E-2"/>
    <n v="5.5659229093944274E-2"/>
    <n v="4.7411308085675286E-2"/>
    <n v="1.8071911731664114E-3"/>
    <x v="6"/>
    <x v="3"/>
  </r>
  <r>
    <x v="2353"/>
    <n v="74661.279999999999"/>
    <n v="75761.78"/>
    <n v="73934.81"/>
    <n v="74316.03"/>
    <x v="2338"/>
    <x v="0"/>
    <x v="0"/>
    <n v="1.8292688670264123E-2"/>
    <n v="4.1389340729379276E-2"/>
    <n v="0.101311209231014"/>
    <n v="7.9486425806346017E-2"/>
    <n v="8.0113670760886158E-2"/>
    <n v="7.6800258075298777E-2"/>
    <n v="6.8085095616276292E-2"/>
    <n v="5.9837174608007304E-2"/>
    <n v="1.423305769549843E-2"/>
    <n v="6.2851840312770912E-3"/>
    <x v="7"/>
    <x v="4"/>
  </r>
  <r>
    <x v="2354"/>
    <n v="74359.179999999993"/>
    <n v="75855.289999999994"/>
    <n v="73985.16"/>
    <n v="75675.47"/>
    <x v="2339"/>
    <x v="1"/>
    <x v="0"/>
    <n v="2.3096652059115153E-2"/>
    <n v="8.3018520560749876E-2"/>
    <n v="6.1193737136081894E-2"/>
    <n v="6.1820982090622034E-2"/>
    <n v="5.8507569405034654E-2"/>
    <n v="4.9792406946012169E-2"/>
    <n v="4.1544485937743181E-2"/>
    <n v="-4.0596309747656933E-3"/>
    <n v="-1.2007504638987032E-2"/>
    <n v="-5.3473178880482086E-3"/>
    <x v="8"/>
    <x v="5"/>
  </r>
  <r>
    <x v="2355"/>
    <n v="75452.490000000005"/>
    <n v="77869.27"/>
    <n v="75279.86"/>
    <n v="77423.320000000007"/>
    <x v="2340"/>
    <x v="1"/>
    <x v="0"/>
    <n v="5.9921868501634723E-2"/>
    <n v="3.8097085076966741E-2"/>
    <n v="3.8724330031506882E-2"/>
    <n v="3.5410917345919501E-2"/>
    <n v="2.6695754886897016E-2"/>
    <n v="1.8447833878628028E-2"/>
    <n v="-2.7156283033880846E-2"/>
    <n v="-3.5104156698102185E-2"/>
    <n v="-2.8443969947163361E-2"/>
    <n v="-4.0429775745648433E-2"/>
    <x v="9"/>
    <x v="4"/>
  </r>
  <r>
    <x v="2356"/>
    <n v="78257.679999999993"/>
    <n v="82062.67"/>
    <n v="78085.05"/>
    <n v="82062.67"/>
    <x v="2341"/>
    <x v="1"/>
    <x v="2"/>
    <n v="-2.1824783424667982E-2"/>
    <n v="-2.1197538470127841E-2"/>
    <n v="-2.4510951155715222E-2"/>
    <n v="-3.3226113614737707E-2"/>
    <n v="-4.1474034623006695E-2"/>
    <n v="-8.7078151535515569E-2"/>
    <n v="-9.5026025199736908E-2"/>
    <n v="-8.8365838448798084E-2"/>
    <n v="-0.10035164424728316"/>
    <n v="-8.9967324714149255E-2"/>
    <x v="8"/>
    <x v="5"/>
  </r>
  <r>
    <x v="2357"/>
    <n v="81767.77"/>
    <n v="83134.399999999994"/>
    <n v="80012.73"/>
    <n v="80271.67"/>
    <x v="2342"/>
    <x v="0"/>
    <x v="0"/>
    <n v="6.272449545401404E-4"/>
    <n v="-2.6861677310472398E-3"/>
    <n v="-1.1401330190069725E-2"/>
    <n v="-1.9649251198338713E-2"/>
    <n v="-6.5253368110847587E-2"/>
    <n v="-7.3201241775068926E-2"/>
    <n v="-6.6541055024130102E-2"/>
    <n v="-7.8526860822615174E-2"/>
    <n v="-6.8142541289481273E-2"/>
    <n v="-9.8879307600585831E-2"/>
    <x v="9"/>
    <x v="4"/>
  </r>
  <r>
    <x v="2358"/>
    <n v="80573.759999999995"/>
    <n v="81717.42"/>
    <n v="79883.259999999995"/>
    <n v="80322.02"/>
    <x v="2343"/>
    <x v="1"/>
    <x v="0"/>
    <n v="-3.3134126855873802E-3"/>
    <n v="-1.2028575144609865E-2"/>
    <n v="-2.0276496152878853E-2"/>
    <n v="-6.5880613065387728E-2"/>
    <n v="-7.3828486729609066E-2"/>
    <n v="-6.7168299978670243E-2"/>
    <n v="-7.9154105777155315E-2"/>
    <n v="-6.8769786244021414E-2"/>
    <n v="-9.9506552555125971E-2"/>
    <n v="-0.10188494758555755"/>
    <x v="9"/>
    <x v="4"/>
  </r>
  <r>
    <x v="2359"/>
    <n v="80962.179999999993"/>
    <n v="81321.820000000007"/>
    <n v="79509.23"/>
    <n v="80055.88"/>
    <x v="2344"/>
    <x v="0"/>
    <x v="0"/>
    <n v="-8.7151624590224852E-3"/>
    <n v="-1.6963083467291473E-2"/>
    <n v="-6.2567200379800347E-2"/>
    <n v="-7.0515074044021686E-2"/>
    <n v="-6.3854887293082863E-2"/>
    <n v="-7.5840693091567934E-2"/>
    <n v="-6.5456373558434033E-2"/>
    <n v="-9.6193139869538591E-2"/>
    <n v="-9.857153489997017E-2"/>
    <n v="-0.11337226734094874"/>
    <x v="9"/>
    <x v="4"/>
  </r>
  <r>
    <x v="2360"/>
    <n v="80055.88"/>
    <n v="81163.570000000007"/>
    <n v="78847.490000000005"/>
    <n v="79358.179999999993"/>
    <x v="2345"/>
    <x v="0"/>
    <x v="0"/>
    <n v="-8.247921008268988E-3"/>
    <n v="-5.3852037920777862E-2"/>
    <n v="-6.1799911584999201E-2"/>
    <n v="-5.5139724834060377E-2"/>
    <n v="-6.7125530632545449E-2"/>
    <n v="-5.6741211099411548E-2"/>
    <n v="-8.7477977410516106E-2"/>
    <n v="-8.9856372440947685E-2"/>
    <n v="-0.10465710488192626"/>
    <n v="-0.1086902870994223"/>
    <x v="9"/>
    <x v="4"/>
  </r>
  <r>
    <x v="2361"/>
    <n v="79408.53"/>
    <n v="80228.509999999995"/>
    <n v="78703.64"/>
    <n v="78703.64"/>
    <x v="2346"/>
    <x v="0"/>
    <x v="0"/>
    <n v="-4.5604116912508874E-2"/>
    <n v="-5.3551990576730213E-2"/>
    <n v="-4.6891803825791389E-2"/>
    <n v="-5.8877609624276461E-2"/>
    <n v="-4.849329009114256E-2"/>
    <n v="-7.9230056402247118E-2"/>
    <n v="-8.1608451432678697E-2"/>
    <n v="-9.6409183873657267E-2"/>
    <n v="-0.10044236609115331"/>
    <n v="-0.12271399293003937"/>
    <x v="9"/>
    <x v="4"/>
  </r>
  <r>
    <x v="2362"/>
    <n v="78315.22"/>
    <n v="78459.08"/>
    <n v="74877.070000000007"/>
    <n v="75114.429999999993"/>
    <x v="2347"/>
    <x v="0"/>
    <x v="1"/>
    <n v="-7.9478736642213388E-3"/>
    <n v="-1.2876869132825153E-3"/>
    <n v="-1.3273492711767587E-2"/>
    <n v="-2.8891731786336861E-3"/>
    <n v="-3.3625939489738244E-2"/>
    <n v="-3.6004334520169823E-2"/>
    <n v="-5.0805066961148393E-2"/>
    <n v="-5.4838249178644438E-2"/>
    <n v="-7.7109876017530499E-2"/>
    <n v="-9.7611090388217137E-2"/>
    <x v="8"/>
    <x v="4"/>
  </r>
  <r>
    <x v="2363"/>
    <n v="75524.42"/>
    <n v="75984.759999999995"/>
    <n v="74236.91"/>
    <n v="74517.429999999993"/>
    <x v="2348"/>
    <x v="0"/>
    <x v="0"/>
    <n v="6.6601867509388235E-3"/>
    <n v="-5.3256190475462484E-3"/>
    <n v="5.0587004855876527E-3"/>
    <n v="-2.5678065825516905E-2"/>
    <n v="-2.8056460855948484E-2"/>
    <n v="-4.2857193296927054E-2"/>
    <n v="-4.6890375514423099E-2"/>
    <n v="-6.916200235330916E-2"/>
    <n v="-8.9663216723995798E-2"/>
    <n v="-9.642855498356051E-2"/>
    <x v="9"/>
    <x v="4"/>
  </r>
  <r>
    <x v="2364"/>
    <n v="74733.210000000006"/>
    <n v="75804.94"/>
    <n v="74589.350000000006"/>
    <n v="75013.73"/>
    <x v="2349"/>
    <x v="1"/>
    <x v="0"/>
    <n v="-1.1985805798485072E-2"/>
    <n v="-1.6014862653511708E-3"/>
    <n v="-3.2338252576455728E-2"/>
    <n v="-3.4716647606887308E-2"/>
    <n v="-4.9517380047865878E-2"/>
    <n v="-5.3550562265361923E-2"/>
    <n v="-7.5822189104247983E-2"/>
    <n v="-9.6323403474934621E-2"/>
    <n v="-0.10308874173449933"/>
    <n v="-7.9602260702721694E-2"/>
    <x v="8"/>
    <x v="5"/>
  </r>
  <r>
    <x v="2365"/>
    <n v="76006.34"/>
    <n v="76171.77"/>
    <n v="73668.67"/>
    <n v="74114.63"/>
    <x v="2350"/>
    <x v="0"/>
    <x v="0"/>
    <n v="1.0384319533133901E-2"/>
    <n v="-2.0352446777970656E-2"/>
    <n v="-2.2730841808402236E-2"/>
    <n v="-3.7531574249380806E-2"/>
    <n v="-4.1564756466876851E-2"/>
    <n v="-6.3836383305762912E-2"/>
    <n v="-8.4337597676449549E-2"/>
    <n v="-9.1102935936014262E-2"/>
    <n v="-6.7616454904236623E-2"/>
    <n v="-6.4556784979646897E-2"/>
    <x v="9"/>
    <x v="6"/>
  </r>
  <r>
    <x v="2366"/>
    <n v="74546.2"/>
    <n v="75143.199999999997"/>
    <n v="73690.25"/>
    <n v="74884.259999999995"/>
    <x v="2351"/>
    <x v="1"/>
    <x v="0"/>
    <n v="-3.0736766311104557E-2"/>
    <n v="-3.3115161341536137E-2"/>
    <n v="-4.7915893782514707E-2"/>
    <n v="-5.1949076000010752E-2"/>
    <n v="-7.4220702838896813E-2"/>
    <n v="-9.4721917209583451E-2"/>
    <n v="-0.10148725546914816"/>
    <n v="-7.8000774437370524E-2"/>
    <n v="-7.4941104512780798E-2"/>
    <n v="-4.6471389527013462E-2"/>
    <x v="9"/>
    <x v="7"/>
  </r>
  <r>
    <x v="2367"/>
    <n v="74431.11"/>
    <n v="74819.520000000004"/>
    <n v="72057.490000000005"/>
    <n v="72582.559999999998"/>
    <x v="2352"/>
    <x v="0"/>
    <x v="1"/>
    <n v="-2.3783950304315793E-3"/>
    <n v="-1.7179127471410149E-2"/>
    <n v="-2.1212309688906195E-2"/>
    <n v="-4.3483936527792255E-2"/>
    <n v="-6.3985150898478893E-2"/>
    <n v="-7.0750489158043606E-2"/>
    <n v="-4.7264008126265966E-2"/>
    <n v="-4.4204338201676241E-2"/>
    <n v="-1.5734623215908905E-2"/>
    <n v="-1.197778093657853E-2"/>
    <x v="9"/>
    <x v="8"/>
  </r>
  <r>
    <x v="2368"/>
    <n v="71928.02"/>
    <n v="72568.179999999993"/>
    <n v="71215.929999999993"/>
    <n v="72409.929999999993"/>
    <x v="2353"/>
    <x v="0"/>
    <x v="0"/>
    <n v="-1.480073244097857E-2"/>
    <n v="-1.8833914658474615E-2"/>
    <n v="-4.1105541497360676E-2"/>
    <n v="-6.1606755868047314E-2"/>
    <n v="-6.8372094127612026E-2"/>
    <n v="-4.4885613095834387E-2"/>
    <n v="-4.1825943171244662E-2"/>
    <n v="-1.3356228185477326E-2"/>
    <n v="-9.5993859061469511E-3"/>
    <n v="7.4240675315428994E-4"/>
    <x v="0"/>
    <x v="9"/>
  </r>
  <r>
    <x v="2369"/>
    <n v="72431.509999999995"/>
    <n v="72445.899999999994"/>
    <n v="70978.570000000007"/>
    <n v="71338.210000000006"/>
    <x v="2354"/>
    <x v="0"/>
    <x v="0"/>
    <n v="-4.0331822174960452E-3"/>
    <n v="-2.6304809056382106E-2"/>
    <n v="-4.6806023427068744E-2"/>
    <n v="-5.3571361686633456E-2"/>
    <n v="-3.0084880654855817E-2"/>
    <n v="-2.7025210730266092E-2"/>
    <n v="1.4445042555012444E-3"/>
    <n v="5.201346534831619E-3"/>
    <n v="1.554313919413286E-2"/>
    <n v="5.0148044453219853E-3"/>
    <x v="1"/>
    <x v="0"/>
  </r>
  <r>
    <x v="2370"/>
    <n v="71467.679999999993"/>
    <n v="72007.14"/>
    <n v="70252.09"/>
    <n v="71050.490000000005"/>
    <x v="2355"/>
    <x v="0"/>
    <x v="0"/>
    <n v="-2.2271626838886061E-2"/>
    <n v="-4.2772841209572698E-2"/>
    <n v="-4.9538179469137411E-2"/>
    <n v="-2.6051698437359772E-2"/>
    <n v="-2.2992028512770046E-2"/>
    <n v="5.4776864729972896E-3"/>
    <n v="9.2345287523276642E-3"/>
    <n v="1.9576321411628905E-2"/>
    <n v="9.0479866628180305E-3"/>
    <n v="2.3727745203874995E-2"/>
    <x v="0"/>
    <x v="1"/>
  </r>
  <r>
    <x v="2371"/>
    <n v="70237.710000000006"/>
    <n v="71597.149999999994"/>
    <n v="68950.2"/>
    <n v="69468.08"/>
    <x v="2356"/>
    <x v="0"/>
    <x v="0"/>
    <n v="-2.0501214370686638E-2"/>
    <n v="-2.7266552630251351E-2"/>
    <n v="-3.780071598473711E-3"/>
    <n v="-7.2040167388398579E-4"/>
    <n v="2.774931331188335E-2"/>
    <n v="3.1506155591213725E-2"/>
    <n v="4.1847948250514966E-2"/>
    <n v="3.1319613501704091E-2"/>
    <n v="4.5999372042761055E-2"/>
    <n v="2.3375869960478912E-2"/>
    <x v="1"/>
    <x v="2"/>
  </r>
  <r>
    <x v="2372"/>
    <n v="69683.86"/>
    <n v="69820.53"/>
    <n v="66626.92"/>
    <n v="68043.899999999994"/>
    <x v="2357"/>
    <x v="0"/>
    <x v="0"/>
    <n v="-6.7653382595647127E-3"/>
    <n v="1.6721142772212927E-2"/>
    <n v="1.9780812696802652E-2"/>
    <n v="4.8250527682569988E-2"/>
    <n v="5.2007369961900363E-2"/>
    <n v="6.2349162621201604E-2"/>
    <n v="5.1820827872390729E-2"/>
    <n v="6.6500586413447693E-2"/>
    <n v="4.387708433116555E-2"/>
    <n v="2.0034397173351648E-2"/>
    <x v="2"/>
    <x v="3"/>
  </r>
  <r>
    <x v="2373"/>
    <n v="67950.399999999994"/>
    <n v="68590.559999999998"/>
    <n v="65770.98"/>
    <n v="67583.56"/>
    <x v="2358"/>
    <x v="0"/>
    <x v="0"/>
    <n v="2.348648103177764E-2"/>
    <n v="2.6546150956367365E-2"/>
    <n v="5.5015865942134701E-2"/>
    <n v="5.8772708221465075E-2"/>
    <n v="6.9114500880766316E-2"/>
    <n v="5.8586166131955442E-2"/>
    <n v="7.3265924673012406E-2"/>
    <n v="5.0642422590730263E-2"/>
    <n v="2.6799735432916361E-2"/>
    <n v="4.511909914346468E-3"/>
    <x v="3"/>
    <x v="4"/>
  </r>
  <r>
    <x v="2374"/>
    <n v="67371.92"/>
    <n v="70610.009999999995"/>
    <n v="67075.63"/>
    <n v="69170.86"/>
    <x v="2359"/>
    <x v="1"/>
    <x v="0"/>
    <n v="3.0596699245897252E-3"/>
    <n v="3.1529384910357061E-2"/>
    <n v="3.5286227189687436E-2"/>
    <n v="4.5628019848988677E-2"/>
    <n v="3.5099685100177802E-2"/>
    <n v="4.9779443641234766E-2"/>
    <n v="2.7155941558952623E-2"/>
    <n v="3.3132544011387211E-3"/>
    <n v="-1.8974571117431172E-2"/>
    <n v="-2.9445395596250368E-3"/>
    <x v="4"/>
    <x v="5"/>
  </r>
  <r>
    <x v="2375"/>
    <n v="70292.55"/>
    <n v="71047.399999999994"/>
    <n v="68987.44"/>
    <n v="69382.5"/>
    <x v="2360"/>
    <x v="1"/>
    <x v="0"/>
    <n v="2.8469714985767336E-2"/>
    <n v="3.2226557265097711E-2"/>
    <n v="4.2568349924398952E-2"/>
    <n v="3.2040015175588077E-2"/>
    <n v="4.6719773716645041E-2"/>
    <n v="2.4096271634362898E-2"/>
    <n v="2.5358447654899585E-4"/>
    <n v="-2.2034241042020897E-2"/>
    <n v="-6.004209484214762E-3"/>
    <n v="1.9402969033035733E-2"/>
    <x v="5"/>
    <x v="6"/>
  </r>
  <r>
    <x v="2376"/>
    <n v="69911.600000000006"/>
    <n v="71357.8"/>
    <n v="69551.81"/>
    <n v="71357.8"/>
    <x v="2361"/>
    <x v="1"/>
    <x v="0"/>
    <n v="3.7568422793303746E-3"/>
    <n v="1.4098634938631616E-2"/>
    <n v="3.5703001898207409E-3"/>
    <n v="1.8250058730877705E-2"/>
    <n v="-4.373443351404438E-3"/>
    <n v="-2.821613050921834E-2"/>
    <n v="-5.0503956027788233E-2"/>
    <n v="-3.4473924469982098E-2"/>
    <n v="-9.066745952731603E-3"/>
    <n v="2.5024463389256013E-5"/>
    <x v="6"/>
    <x v="7"/>
  </r>
  <r>
    <x v="2377"/>
    <n v="71202.600000000006"/>
    <n v="71830.460000000006"/>
    <n v="70299.61"/>
    <n v="71625.88"/>
    <x v="2362"/>
    <x v="1"/>
    <x v="0"/>
    <n v="1.0341792659301241E-2"/>
    <n v="-1.8654208950963369E-4"/>
    <n v="1.4493216451547331E-2"/>
    <n v="-8.1302856307348126E-3"/>
    <n v="-3.1972972788548715E-2"/>
    <n v="-5.4260798307118607E-2"/>
    <n v="-3.8230766749312473E-2"/>
    <n v="-1.2823588232061978E-2"/>
    <n v="-3.7318178159411186E-3"/>
    <n v="-2.5612893962877581E-2"/>
    <x v="7"/>
    <x v="8"/>
  </r>
  <r>
    <x v="2378"/>
    <n v="71668.210000000006"/>
    <n v="72719.350000000006"/>
    <n v="71167.33"/>
    <n v="72366.62"/>
    <x v="2363"/>
    <x v="1"/>
    <x v="0"/>
    <n v="-1.0528334748810875E-2"/>
    <n v="4.1514237922460895E-3"/>
    <n v="-1.8472078290036054E-2"/>
    <n v="-4.2314765447849956E-2"/>
    <n v="-6.4602590966419848E-2"/>
    <n v="-4.8572559408613714E-2"/>
    <n v="-2.3165380891363219E-2"/>
    <n v="-1.407361047524236E-2"/>
    <n v="-3.5954686622178822E-2"/>
    <n v="-5.5086187947062548E-2"/>
    <x v="8"/>
    <x v="9"/>
  </r>
  <r>
    <x v="2379"/>
    <n v="72514.77"/>
    <n v="72945.100000000006"/>
    <n v="71301.37"/>
    <n v="71604.72"/>
    <x v="2364"/>
    <x v="0"/>
    <x v="0"/>
    <n v="1.4679758541056964E-2"/>
    <n v="-7.9437435412251789E-3"/>
    <n v="-3.1786430699039081E-2"/>
    <n v="-5.4074256217608974E-2"/>
    <n v="-3.8044224659802839E-2"/>
    <n v="-1.2637046142552344E-2"/>
    <n v="-3.5452757264314849E-3"/>
    <n v="-2.5426351873367947E-2"/>
    <n v="-4.4557853198251673E-2"/>
    <n v="-4.3216270935750978E-2"/>
    <x v="9"/>
    <x v="0"/>
  </r>
  <r>
    <x v="2380"/>
    <n v="71534.17"/>
    <n v="72804.009999999995"/>
    <n v="71259.039999999994"/>
    <n v="72655.86"/>
    <x v="2365"/>
    <x v="1"/>
    <x v="0"/>
    <n v="-2.2623502082282143E-2"/>
    <n v="-4.6466189240096045E-2"/>
    <n v="-6.8754014758665938E-2"/>
    <n v="-5.2723983200859803E-2"/>
    <n v="-2.7316804683609308E-2"/>
    <n v="-1.8225034267488449E-2"/>
    <n v="-4.0106110414424911E-2"/>
    <n v="-5.9237611739308638E-2"/>
    <n v="-5.7896029476807942E-2"/>
    <n v="-5.6453251700085194E-2"/>
    <x v="4"/>
    <x v="1"/>
  </r>
  <r>
    <x v="2381"/>
    <n v="72528.88"/>
    <n v="72705.240000000005"/>
    <n v="70934.52"/>
    <n v="71012.13"/>
    <x v="2366"/>
    <x v="0"/>
    <x v="0"/>
    <n v="-2.3842687157813902E-2"/>
    <n v="-4.6130512676383795E-2"/>
    <n v="-3.010048111857766E-2"/>
    <n v="-4.693302601327165E-3"/>
    <n v="4.398467814793694E-3"/>
    <n v="-1.7482608332142768E-2"/>
    <n v="-3.6614109657026495E-2"/>
    <n v="-3.5272527394525799E-2"/>
    <n v="-3.3829749617803051E-2"/>
    <n v="-3.2800574584378461E-2"/>
    <x v="5"/>
    <x v="2"/>
  </r>
  <r>
    <x v="2382"/>
    <n v="70828.7"/>
    <n v="71110.89"/>
    <n v="68874.570000000007"/>
    <n v="69319.009999999995"/>
    <x v="2367"/>
    <x v="0"/>
    <x v="0"/>
    <n v="-2.2287825518569893E-2"/>
    <n v="-6.2577939607637578E-3"/>
    <n v="1.9149384556486737E-2"/>
    <n v="2.8241154972607596E-2"/>
    <n v="6.3600788256711338E-3"/>
    <n v="-1.2771422499212592E-2"/>
    <n v="-1.1429840236711897E-2"/>
    <n v="-9.9870624599891489E-3"/>
    <n v="-8.9578874265645592E-3"/>
    <n v="4.5097884608509275E-3"/>
    <x v="6"/>
    <x v="3"/>
  </r>
  <r>
    <x v="2383"/>
    <n v="69206.13"/>
    <n v="69206.13"/>
    <n v="67371.92"/>
    <n v="67774.039999999994"/>
    <x v="2368"/>
    <x v="0"/>
    <x v="0"/>
    <n v="1.6030031557806135E-2"/>
    <n v="4.143721007505663E-2"/>
    <n v="5.0528980491177489E-2"/>
    <n v="2.8647904344241026E-2"/>
    <n v="9.5164030193573002E-3"/>
    <n v="1.0857985281857996E-2"/>
    <n v="1.2300763058580744E-2"/>
    <n v="1.3329938092005333E-2"/>
    <n v="2.679761397942082E-2"/>
    <n v="3.8720909062232023E-3"/>
    <x v="7"/>
    <x v="4"/>
  </r>
  <r>
    <x v="2384"/>
    <n v="67513.02"/>
    <n v="68860.460000000006"/>
    <n v="67117.960000000006"/>
    <n v="68860.460000000006"/>
    <x v="2369"/>
    <x v="1"/>
    <x v="0"/>
    <n v="2.5407178517250495E-2"/>
    <n v="3.4498948933371354E-2"/>
    <n v="1.2617872786434892E-2"/>
    <n v="-6.5136285384488346E-3"/>
    <n v="-5.1720462759481389E-3"/>
    <n v="-3.7292684992253911E-3"/>
    <n v="-2.7000934658008013E-3"/>
    <n v="1.0767582421614685E-2"/>
    <n v="-1.2157940651582932E-2"/>
    <n v="-4.5790312675190181E-3"/>
    <x v="8"/>
    <x v="5"/>
  </r>
  <r>
    <x v="2385"/>
    <n v="69304.899999999994"/>
    <n v="71223.759999999995"/>
    <n v="69255.520000000004"/>
    <n v="70610.009999999995"/>
    <x v="2370"/>
    <x v="1"/>
    <x v="0"/>
    <n v="9.091770416120859E-3"/>
    <n v="-1.2789305730815603E-2"/>
    <n v="-3.192080705569933E-2"/>
    <n v="-3.0579224793198634E-2"/>
    <n v="-2.9136447016475886E-2"/>
    <n v="-2.8107271983051296E-2"/>
    <n v="-1.463959609563581E-2"/>
    <n v="-3.7565119168833427E-2"/>
    <n v="-2.9986209784769513E-2"/>
    <n v="-4.43242641389896E-3"/>
    <x v="9"/>
    <x v="6"/>
  </r>
  <r>
    <x v="2386"/>
    <n v="70828.7"/>
    <n v="71738.75"/>
    <n v="69805.78"/>
    <n v="71251.98"/>
    <x v="2371"/>
    <x v="1"/>
    <x v="0"/>
    <n v="-2.1881076146936462E-2"/>
    <n v="-4.1012577471820189E-2"/>
    <n v="-3.9670995209319493E-2"/>
    <n v="-3.8228217432596745E-2"/>
    <n v="-3.7199042399172155E-2"/>
    <n v="-2.3731366511756669E-2"/>
    <n v="-4.6656889584954286E-2"/>
    <n v="-3.9077980200890372E-2"/>
    <n v="-1.3524196830019819E-2"/>
    <n v="-1.0007709244398755E-2"/>
    <x v="0"/>
    <x v="7"/>
  </r>
  <r>
    <x v="2387"/>
    <n v="70871.03"/>
    <n v="71040.34"/>
    <n v="69065.039999999994"/>
    <n v="69692.91"/>
    <x v="2372"/>
    <x v="0"/>
    <x v="0"/>
    <n v="-1.9131501324883726E-2"/>
    <n v="-1.7789919062383031E-2"/>
    <n v="-1.6347141285660283E-2"/>
    <n v="-1.5317966252235693E-2"/>
    <n v="-1.8502903648202063E-3"/>
    <n v="-2.4775813438017824E-2"/>
    <n v="-1.719690405395391E-2"/>
    <n v="8.3568793169166433E-3"/>
    <n v="1.1873366902537708E-2"/>
    <n v="-1.1354518367592936E-2"/>
    <x v="1"/>
    <x v="8"/>
  </r>
  <r>
    <x v="2388"/>
    <n v="69890.44"/>
    <n v="69911.600000000006"/>
    <n v="68218.48"/>
    <n v="68359.58"/>
    <x v="2373"/>
    <x v="0"/>
    <x v="0"/>
    <n v="1.3415822625006957E-3"/>
    <n v="2.7843600392234436E-3"/>
    <n v="3.8135350726480333E-3"/>
    <n v="1.728121096006352E-2"/>
    <n v="-5.6443121131340979E-3"/>
    <n v="1.9345972709298165E-3"/>
    <n v="2.748838064180037E-2"/>
    <n v="3.1004868227421434E-2"/>
    <n v="7.77698295729079E-3"/>
    <n v="4.5995121537275585E-3"/>
    <x v="2"/>
    <x v="9"/>
  </r>
  <r>
    <x v="2389"/>
    <n v="68592.38"/>
    <n v="69636.47"/>
    <n v="68204.37"/>
    <n v="68451.289999999994"/>
    <x v="2374"/>
    <x v="1"/>
    <x v="0"/>
    <n v="1.4427777767227479E-3"/>
    <n v="2.4719528101473376E-3"/>
    <n v="1.5939628697562824E-2"/>
    <n v="-6.9858943756347935E-3"/>
    <n v="5.930150084291208E-4"/>
    <n v="2.6146798379299674E-2"/>
    <n v="2.9663285964920738E-2"/>
    <n v="6.4354006947900944E-3"/>
    <n v="3.2579298912268628E-3"/>
    <n v="9.2219429168166611E-3"/>
    <x v="3"/>
    <x v="0"/>
  </r>
  <r>
    <x v="2390"/>
    <n v="68147.94"/>
    <n v="68804.02"/>
    <n v="67280.210000000006"/>
    <n v="68550.05"/>
    <x v="2375"/>
    <x v="1"/>
    <x v="0"/>
    <n v="1.0291750334245897E-3"/>
    <n v="1.4496850920840076E-2"/>
    <n v="-8.4286721523575414E-3"/>
    <n v="-8.4976276829362707E-4"/>
    <n v="2.4704020602576926E-2"/>
    <n v="2.822050818819799E-2"/>
    <n v="4.9926229180673465E-3"/>
    <n v="1.815152114504115E-3"/>
    <n v="7.7791651400939132E-3"/>
    <n v="-1.2153412480695347E-2"/>
    <x v="4"/>
    <x v="4"/>
  </r>
  <r>
    <x v="2391"/>
    <n v="68162.05"/>
    <n v="69601.19"/>
    <n v="67640"/>
    <n v="68620.600000000006"/>
    <x v="2376"/>
    <x v="1"/>
    <x v="0"/>
    <n v="1.3467675887415487E-2"/>
    <n v="-9.4578471857821311E-3"/>
    <n v="-1.8789378017182168E-3"/>
    <n v="2.3674845569152336E-2"/>
    <n v="2.7191333154773401E-2"/>
    <n v="3.9634478846427568E-3"/>
    <n v="7.8597708107952524E-4"/>
    <n v="6.7499901066693235E-3"/>
    <n v="-1.3182587514119937E-2"/>
    <n v="-1.4121233285852686E-2"/>
    <x v="5"/>
    <x v="4"/>
  </r>
  <r>
    <x v="2392"/>
    <n v="68176.160000000003"/>
    <n v="70151.460000000006"/>
    <n v="67999.789999999994"/>
    <n v="69544.759999999995"/>
    <x v="2377"/>
    <x v="1"/>
    <x v="0"/>
    <n v="-2.2925523073197618E-2"/>
    <n v="-1.5346613689133703E-2"/>
    <n v="1.020716968173685E-2"/>
    <n v="1.3723657267357914E-2"/>
    <n v="-9.5042280027727299E-3"/>
    <n v="-1.2681698806335961E-2"/>
    <n v="-6.7176857807461632E-3"/>
    <n v="-2.6650263401535423E-2"/>
    <n v="-2.7588909173268172E-2"/>
    <n v="-4.0847066482664451E-2"/>
    <x v="6"/>
    <x v="4"/>
  </r>
  <r>
    <x v="2393"/>
    <n v="69093.259999999995"/>
    <n v="69410.720000000001"/>
    <n v="67449.53"/>
    <n v="67950.41"/>
    <x v="2378"/>
    <x v="0"/>
    <x v="0"/>
    <n v="7.5789093840639143E-3"/>
    <n v="3.3132692754934467E-2"/>
    <n v="3.6649180340555532E-2"/>
    <n v="1.3421295070424888E-2"/>
    <n v="1.0243824266861656E-2"/>
    <n v="1.6207837292451455E-2"/>
    <n v="-3.7247403283378056E-3"/>
    <n v="-4.6633861000705545E-3"/>
    <n v="-1.7921543409466834E-2"/>
    <n v="1.6978364427600035E-4"/>
    <x v="7"/>
    <x v="5"/>
  </r>
  <r>
    <x v="2394"/>
    <n v="68543"/>
    <n v="69220.240000000005"/>
    <n v="67604.73"/>
    <n v="68465.399999999994"/>
    <x v="2379"/>
    <x v="1"/>
    <x v="0"/>
    <n v="2.5553783370870553E-2"/>
    <n v="2.9070270956491617E-2"/>
    <n v="5.8423856863609736E-3"/>
    <n v="2.664914882797742E-3"/>
    <n v="8.6289279083875403E-3"/>
    <n v="-1.130364971240172E-2"/>
    <n v="-1.2242295484134469E-2"/>
    <n v="-2.5500452793530748E-2"/>
    <n v="-7.409125739787914E-3"/>
    <n v="1.3478406186469893E-2"/>
    <x v="8"/>
    <x v="6"/>
  </r>
  <r>
    <x v="2395"/>
    <n v="68359.58"/>
    <n v="70214.95"/>
    <n v="68126.77"/>
    <n v="70214.95"/>
    <x v="2380"/>
    <x v="1"/>
    <x v="0"/>
    <n v="3.5164875856210642E-3"/>
    <n v="-1.971139768450958E-2"/>
    <n v="-2.2888868488072811E-2"/>
    <n v="-1.6924855462483013E-2"/>
    <n v="-3.6857433083272273E-2"/>
    <n v="-3.7796078855005022E-2"/>
    <n v="-5.1054236164401301E-2"/>
    <n v="-3.2962909110658467E-2"/>
    <n v="-1.207537718440066E-2"/>
    <n v="-3.932085728818091E-3"/>
    <x v="9"/>
    <x v="7"/>
  </r>
  <r>
    <x v="2396"/>
    <n v="70334.880000000005"/>
    <n v="71534.17"/>
    <n v="69939.820000000007"/>
    <n v="70461.86"/>
    <x v="2381"/>
    <x v="1"/>
    <x v="0"/>
    <n v="-2.3227885270130644E-2"/>
    <n v="-2.6405356073693875E-2"/>
    <n v="-2.0441343048104077E-2"/>
    <n v="-4.0373920668893337E-2"/>
    <n v="-4.1312566440626086E-2"/>
    <n v="-5.4570723750022365E-2"/>
    <n v="-3.6479396696279531E-2"/>
    <n v="-1.5591864770021724E-2"/>
    <n v="-7.4485733144391553E-3"/>
    <n v="-5.9340305118595893E-3"/>
    <x v="0"/>
    <x v="8"/>
  </r>
  <r>
    <x v="2397"/>
    <n v="70102.080000000002"/>
    <n v="70327.820000000007"/>
    <n v="68782.86"/>
    <n v="68825.179999999993"/>
    <x v="2382"/>
    <x v="0"/>
    <x v="0"/>
    <n v="-3.1774708035632315E-3"/>
    <n v="2.7865422220265668E-3"/>
    <n v="-1.7146035398762693E-2"/>
    <n v="-1.8084681170495442E-2"/>
    <n v="-3.1342838479891721E-2"/>
    <n v="-1.3251511426148888E-2"/>
    <n v="7.6360205001089199E-3"/>
    <n v="1.5779311955691488E-2"/>
    <n v="1.7293854758271054E-2"/>
    <n v="1.8689371197228022E-3"/>
    <x v="1"/>
    <x v="9"/>
  </r>
  <r>
    <x v="2398"/>
    <n v="68373.69"/>
    <n v="69107.37"/>
    <n v="67971.570000000007"/>
    <n v="68606.490000000005"/>
    <x v="2383"/>
    <x v="0"/>
    <x v="0"/>
    <n v="5.9640130255897983E-3"/>
    <n v="-1.3968564595199462E-2"/>
    <n v="-1.4907210366932211E-2"/>
    <n v="-2.816536767632849E-2"/>
    <n v="-1.0074040622585656E-2"/>
    <n v="1.0813491303672151E-2"/>
    <n v="1.895678275925472E-2"/>
    <n v="2.0471325561834286E-2"/>
    <n v="5.0464079232860337E-3"/>
    <n v="2.3068134378612215E-2"/>
    <x v="0"/>
    <x v="0"/>
  </r>
  <r>
    <x v="2399"/>
    <n v="68147.94"/>
    <n v="69354.28"/>
    <n v="67103.850000000006"/>
    <n v="69015.66"/>
    <x v="2384"/>
    <x v="1"/>
    <x v="0"/>
    <n v="-1.993257762078926E-2"/>
    <n v="-2.0871223392522009E-2"/>
    <n v="-3.4129380701918288E-2"/>
    <n v="-1.6038053648175454E-2"/>
    <n v="4.8494782780823531E-3"/>
    <n v="1.2992769733664922E-2"/>
    <n v="1.4507312536244488E-2"/>
    <n v="-9.1760510230376457E-4"/>
    <n v="1.7104121353022417E-2"/>
    <n v="-2.2078429570064895E-3"/>
    <x v="1"/>
    <x v="1"/>
  </r>
  <r>
    <x v="2400"/>
    <n v="67978.63"/>
    <n v="68387.789999999994"/>
    <n v="67336.649999999994"/>
    <n v="67640"/>
    <x v="2385"/>
    <x v="0"/>
    <x v="0"/>
    <n v="-9.3864577173274899E-4"/>
    <n v="-1.4196803081129028E-2"/>
    <n v="3.8945239726138059E-3"/>
    <n v="2.4782055898871613E-2"/>
    <n v="3.2925347354454182E-2"/>
    <n v="3.4439890157033748E-2"/>
    <n v="1.9014972518485496E-2"/>
    <n v="3.7036698973811677E-2"/>
    <n v="1.7724734663782771E-2"/>
    <n v="1.6288766458913084E-2"/>
    <x v="2"/>
    <x v="2"/>
  </r>
  <r>
    <x v="2401"/>
    <n v="67301.38"/>
    <n v="67922.19"/>
    <n v="66539.48"/>
    <n v="67576.509999999995"/>
    <x v="2386"/>
    <x v="0"/>
    <x v="0"/>
    <n v="-1.3258157309396279E-2"/>
    <n v="4.8331697443465549E-3"/>
    <n v="2.5720701670604362E-2"/>
    <n v="3.3863993126186931E-2"/>
    <n v="3.5378535928766497E-2"/>
    <n v="1.9953618290218245E-2"/>
    <n v="3.7975344745544426E-2"/>
    <n v="1.866338043551552E-2"/>
    <n v="1.7227412230645833E-2"/>
    <n v="3.4380292905049514E-2"/>
    <x v="3"/>
    <x v="3"/>
  </r>
  <r>
    <x v="2402"/>
    <n v="67068.570000000007"/>
    <n v="67160.289999999994"/>
    <n v="65580.039999999994"/>
    <n v="66680.570000000007"/>
    <x v="2387"/>
    <x v="0"/>
    <x v="0"/>
    <n v="1.8091327053742834E-2"/>
    <n v="3.8978858980000641E-2"/>
    <n v="4.712215043558321E-2"/>
    <n v="4.8636693238162776E-2"/>
    <n v="3.3211775599614524E-2"/>
    <n v="5.1233502054940705E-2"/>
    <n v="3.1921537744911799E-2"/>
    <n v="3.0485569540042112E-2"/>
    <n v="4.7638450214445793E-2"/>
    <n v="7.7528281943239907E-2"/>
    <x v="0"/>
    <x v="3"/>
  </r>
  <r>
    <x v="2403"/>
    <n v="66356.06"/>
    <n v="67886.91"/>
    <n v="66186.740000000005"/>
    <n v="67886.91"/>
    <x v="2388"/>
    <x v="1"/>
    <x v="0"/>
    <n v="2.0887531926257807E-2"/>
    <n v="2.9030823381840376E-2"/>
    <n v="3.0545366184419942E-2"/>
    <n v="1.512044854587169E-2"/>
    <n v="3.3142175001197871E-2"/>
    <n v="1.3830210691168965E-2"/>
    <n v="1.2394242486299278E-2"/>
    <n v="2.9547123160702959E-2"/>
    <n v="5.9436954889497073E-2"/>
    <n v="6.5534628578270526E-2"/>
    <x v="0"/>
    <x v="7"/>
  </r>
  <r>
    <x v="2404"/>
    <n v="68366.63"/>
    <n v="69410.720000000001"/>
    <n v="68267.87"/>
    <n v="69304.899999999994"/>
    <x v="2389"/>
    <x v="1"/>
    <x v="0"/>
    <n v="8.1432914555825686E-3"/>
    <n v="9.6578342581621346E-3"/>
    <n v="-5.7670833803861177E-3"/>
    <n v="1.2254643074940064E-2"/>
    <n v="-7.0573212350888426E-3"/>
    <n v="-8.493289439958529E-3"/>
    <n v="8.659591234445152E-3"/>
    <n v="3.8549422963239266E-2"/>
    <n v="4.4647096652012719E-2"/>
    <n v="4.8495050598683198E-2"/>
    <x v="0"/>
    <x v="8"/>
  </r>
  <r>
    <x v="2405"/>
    <n v="69135.59"/>
    <n v="70384.259999999995"/>
    <n v="68162.05"/>
    <n v="69869.27"/>
    <x v="2390"/>
    <x v="1"/>
    <x v="0"/>
    <n v="1.514542802579566E-3"/>
    <n v="-1.3910374835968686E-2"/>
    <n v="4.111351619357495E-3"/>
    <n v="-1.5200612690671411E-2"/>
    <n v="-1.6636580895541098E-2"/>
    <n v="5.1629977886258338E-4"/>
    <n v="3.0406131507656697E-2"/>
    <n v="3.650380519643015E-2"/>
    <n v="4.035175914310063E-2"/>
    <n v="3.7764363675487522E-2"/>
    <x v="1"/>
    <x v="9"/>
  </r>
  <r>
    <x v="2406"/>
    <n v="69664.69"/>
    <n v="70475.97"/>
    <n v="69192.03"/>
    <n v="69975.09"/>
    <x v="2391"/>
    <x v="1"/>
    <x v="0"/>
    <n v="-1.5424917638548252E-2"/>
    <n v="2.5968088167779291E-3"/>
    <n v="-1.6715155493250977E-2"/>
    <n v="-1.8151123698120664E-2"/>
    <n v="-9.9824302371698259E-4"/>
    <n v="2.8891588705077131E-2"/>
    <n v="3.4989262393850584E-2"/>
    <n v="3.8837216340521064E-2"/>
    <n v="3.6249820872907956E-2"/>
    <n v="3.1734070589897634E-2"/>
    <x v="2"/>
    <x v="0"/>
  </r>
  <r>
    <x v="2407"/>
    <n v="69502.429999999993"/>
    <n v="69770.509999999995"/>
    <n v="68077.39"/>
    <n v="68895.73"/>
    <x v="2392"/>
    <x v="0"/>
    <x v="0"/>
    <n v="1.8021726455326181E-2"/>
    <n v="-1.2902378547027249E-3"/>
    <n v="-2.7262060595724114E-3"/>
    <n v="1.442667461483127E-2"/>
    <n v="4.4316506343625384E-2"/>
    <n v="5.0414180032398836E-2"/>
    <n v="5.4262133979069316E-2"/>
    <n v="5.1674738511456209E-2"/>
    <n v="4.7158988228445886E-2"/>
    <n v="6.3566631222748859E-2"/>
    <x v="0"/>
    <x v="1"/>
  </r>
  <r>
    <x v="2408"/>
    <n v="68401.899999999994"/>
    <n v="70200.84"/>
    <n v="68112.66"/>
    <n v="70137.350000000006"/>
    <x v="2393"/>
    <x v="1"/>
    <x v="0"/>
    <n v="-1.9311964310028906E-2"/>
    <n v="-2.0747932514898593E-2"/>
    <n v="-3.5950518404949117E-3"/>
    <n v="2.6294779888299202E-2"/>
    <n v="3.2392453577072655E-2"/>
    <n v="3.6240407523743134E-2"/>
    <n v="3.3653012056130027E-2"/>
    <n v="2.9137261773119705E-2"/>
    <n v="4.5544904767422678E-2"/>
    <n v="4.2601201657635257E-2"/>
    <x v="1"/>
    <x v="2"/>
  </r>
  <r>
    <x v="2409"/>
    <n v="70137.350000000006"/>
    <n v="70370.149999999994"/>
    <n v="68472.45"/>
    <n v="68782.86"/>
    <x v="2394"/>
    <x v="0"/>
    <x v="0"/>
    <n v="-1.4359682048696865E-3"/>
    <n v="1.5716912469533995E-2"/>
    <n v="4.5606744198328109E-2"/>
    <n v="5.1704417887101561E-2"/>
    <n v="5.5552371833772041E-2"/>
    <n v="5.2964976366158933E-2"/>
    <n v="4.8449226083148611E-2"/>
    <n v="6.4856869077451584E-2"/>
    <n v="6.1913165967664163E-2"/>
    <n v="6.4770237709144363E-2"/>
    <x v="2"/>
    <x v="3"/>
  </r>
  <r>
    <x v="2410"/>
    <n v="68345.47"/>
    <n v="68839.289999999994"/>
    <n v="67498.91"/>
    <n v="68684.09"/>
    <x v="2395"/>
    <x v="0"/>
    <x v="0"/>
    <n v="1.7152880674403681E-2"/>
    <n v="4.7042712403197795E-2"/>
    <n v="5.3140386091971248E-2"/>
    <n v="5.6988340038641727E-2"/>
    <n v="5.440094457102862E-2"/>
    <n v="4.9885194288018297E-2"/>
    <n v="6.6292837282321271E-2"/>
    <n v="6.334913417253385E-2"/>
    <n v="6.6206205914014049E-2"/>
    <n v="5.9463601361913976E-2"/>
    <x v="3"/>
    <x v="3"/>
  </r>
  <r>
    <x v="2411"/>
    <n v="69135.59"/>
    <n v="70193.789999999994"/>
    <n v="68952.17"/>
    <n v="69862.22"/>
    <x v="2396"/>
    <x v="1"/>
    <x v="0"/>
    <n v="2.9889831728794114E-2"/>
    <n v="3.5987505417567567E-2"/>
    <n v="3.9835459364238046E-2"/>
    <n v="3.7248063896624939E-2"/>
    <n v="3.2732313613614616E-2"/>
    <n v="4.913995660791759E-2"/>
    <n v="4.6196253498130169E-2"/>
    <n v="4.9053325239610368E-2"/>
    <n v="4.2310720687510295E-2"/>
    <n v="3.0932917769125212E-2"/>
    <x v="4"/>
    <x v="3"/>
  </r>
  <r>
    <x v="2412"/>
    <n v="70207.899999999994"/>
    <n v="71950.39"/>
    <n v="70207.899999999994"/>
    <n v="71950.39"/>
    <x v="2397"/>
    <x v="1"/>
    <x v="0"/>
    <n v="6.0976736887734528E-3"/>
    <n v="9.9456276354439321E-3"/>
    <n v="7.3582321678308249E-3"/>
    <n v="2.8424818848205025E-3"/>
    <n v="1.9250124879123476E-2"/>
    <n v="1.6306421769336055E-2"/>
    <n v="1.9163493510816254E-2"/>
    <n v="1.2420888958716181E-2"/>
    <n v="1.0430860403310982E-3"/>
    <n v="6.8459277440201527E-3"/>
    <x v="5"/>
    <x v="5"/>
  </r>
  <r>
    <x v="2413"/>
    <n v="72396.08"/>
    <n v="73566"/>
    <n v="72145.38"/>
    <n v="72389.119999999995"/>
    <x v="2398"/>
    <x v="1"/>
    <x v="0"/>
    <n v="3.8479539466704793E-3"/>
    <n v="1.2605584790573721E-3"/>
    <n v="-3.2551918039529504E-3"/>
    <n v="1.3152451190350023E-2"/>
    <n v="1.0208748080562602E-2"/>
    <n v="1.3065819822042801E-2"/>
    <n v="6.323215269942728E-3"/>
    <n v="-5.0545876484423546E-3"/>
    <n v="7.4825405524669986E-4"/>
    <n v="-1.1559554661042526E-2"/>
    <x v="6"/>
    <x v="4"/>
  </r>
  <r>
    <x v="2414"/>
    <n v="72396.08"/>
    <n v="73085.5"/>
    <n v="71894.679999999993"/>
    <n v="72667.67"/>
    <x v="2399"/>
    <x v="1"/>
    <x v="0"/>
    <n v="-2.5873954676131072E-3"/>
    <n v="-7.1031457506234297E-3"/>
    <n v="9.3044972436795437E-3"/>
    <n v="6.3607941338921226E-3"/>
    <n v="9.2178658753723219E-3"/>
    <n v="2.4752613232722487E-3"/>
    <n v="-8.9025415951128339E-3"/>
    <n v="-3.0996998914237794E-3"/>
    <n v="-1.5407508607713005E-2"/>
    <n v="-2.5337392285858962E-2"/>
    <x v="7"/>
    <x v="4"/>
  </r>
  <r>
    <x v="2415"/>
    <n v="72423.94"/>
    <n v="72841.77"/>
    <n v="71630.06"/>
    <n v="72479.649999999994"/>
    <x v="2400"/>
    <x v="0"/>
    <x v="0"/>
    <n v="-4.5157502830103224E-3"/>
    <n v="1.1891892711292651E-2"/>
    <n v="8.9481896015052298E-3"/>
    <n v="1.1805261342985429E-2"/>
    <n v="5.0626567908853559E-3"/>
    <n v="-6.3151461274997267E-3"/>
    <n v="-5.123044238106722E-4"/>
    <n v="-1.2820113140099898E-2"/>
    <n v="-2.2749996818245855E-2"/>
    <n v="-3.0026241218840344E-2"/>
    <x v="8"/>
    <x v="4"/>
  </r>
  <r>
    <x v="2416"/>
    <n v="72361.259999999995"/>
    <n v="73155.14"/>
    <n v="71922.539999999994"/>
    <n v="72152.350000000006"/>
    <x v="2401"/>
    <x v="0"/>
    <x v="0"/>
    <n v="1.6407642994302973E-2"/>
    <n v="1.3463939884515552E-2"/>
    <n v="1.6321011625995752E-2"/>
    <n v="9.5784070738956784E-3"/>
    <n v="-1.7993958444894043E-3"/>
    <n v="4.0034458591996502E-3"/>
    <n v="-8.3043628570895756E-3"/>
    <n v="-1.8234246535235532E-2"/>
    <n v="-2.5510490935830021E-2"/>
    <n v="-4.9183264018085038E-2"/>
    <x v="9"/>
    <x v="4"/>
  </r>
  <r>
    <x v="2417"/>
    <n v="72201.09"/>
    <n v="73510.289999999994"/>
    <n v="71818.080000000002"/>
    <n v="73336.2"/>
    <x v="2402"/>
    <x v="1"/>
    <x v="0"/>
    <n v="-2.9437031097874211E-3"/>
    <n v="-8.6631368307221734E-5"/>
    <n v="-6.829235920407295E-3"/>
    <n v="-1.8207038838792378E-2"/>
    <n v="-1.2404197135103323E-2"/>
    <n v="-2.4712005851392549E-2"/>
    <n v="-3.4641889529538505E-2"/>
    <n v="-4.1918133930132995E-2"/>
    <n v="-6.5590907012388011E-2"/>
    <n v="-7.8678120967226928E-2"/>
    <x v="8"/>
    <x v="4"/>
  </r>
  <r>
    <x v="2418"/>
    <n v="72082.710000000006"/>
    <n v="73280.490000000005"/>
    <n v="71804.149999999994"/>
    <n v="73120.320000000007"/>
    <x v="2403"/>
    <x v="0"/>
    <x v="0"/>
    <n v="2.8570717414801994E-3"/>
    <n v="-3.8855328106198739E-3"/>
    <n v="-1.5263335729004956E-2"/>
    <n v="-9.460494025315902E-3"/>
    <n v="-2.1768302741605128E-2"/>
    <n v="-3.1698186419751084E-2"/>
    <n v="-3.8974430820345574E-2"/>
    <n v="-6.264720390260059E-2"/>
    <n v="-7.5734417857439507E-2"/>
    <n v="-5.8875860309438588E-2"/>
    <x v="9"/>
    <x v="5"/>
  </r>
  <r>
    <x v="2419"/>
    <n v="73120.320000000007"/>
    <n v="73614.75"/>
    <n v="72166.27"/>
    <n v="73329.23"/>
    <x v="2404"/>
    <x v="1"/>
    <x v="0"/>
    <n v="-6.7426045521000733E-3"/>
    <n v="-1.8120407470485156E-2"/>
    <n v="-1.2317565766796101E-2"/>
    <n v="-2.4625374483085327E-2"/>
    <n v="-3.4555258161231284E-2"/>
    <n v="-4.1831502561825773E-2"/>
    <n v="-6.5504275644080789E-2"/>
    <n v="-7.8591489598919706E-2"/>
    <n v="-6.1732932050918787E-2"/>
    <n v="-6.7292963581136123E-2"/>
    <x v="9"/>
    <x v="6"/>
  </r>
  <r>
    <x v="2420"/>
    <n v="73405.84"/>
    <n v="74102.22"/>
    <n v="72361.259999999995"/>
    <n v="72834.8"/>
    <x v="2405"/>
    <x v="0"/>
    <x v="0"/>
    <n v="-1.1377802918385083E-2"/>
    <n v="-5.5749612146960281E-3"/>
    <n v="-1.7882769930985254E-2"/>
    <n v="-2.781265360913121E-2"/>
    <n v="-3.50888980097257E-2"/>
    <n v="-5.8761671091980716E-2"/>
    <n v="-7.1848885046819633E-2"/>
    <n v="-5.4990327498818714E-2"/>
    <n v="-6.0550359029036049E-2"/>
    <n v="-6.2278451212637642E-2"/>
    <x v="8"/>
    <x v="7"/>
  </r>
  <r>
    <x v="2421"/>
    <n v="72841.77"/>
    <n v="73029.789999999994"/>
    <n v="71539.53"/>
    <n v="72006.100000000006"/>
    <x v="2406"/>
    <x v="0"/>
    <x v="0"/>
    <n v="5.8028417036890545E-3"/>
    <n v="-6.5049670126001713E-3"/>
    <n v="-1.6434850690746128E-2"/>
    <n v="-2.3711095091340617E-2"/>
    <n v="-4.7383868173595634E-2"/>
    <n v="-6.047108212843455E-2"/>
    <n v="-4.3612524580433631E-2"/>
    <n v="-4.9172556110650967E-2"/>
    <n v="-5.090064829425256E-2"/>
    <n v="-5.1715301702438765E-2"/>
    <x v="9"/>
    <x v="8"/>
  </r>
  <r>
    <x v="2422"/>
    <n v="71727.55"/>
    <n v="72542.320000000007"/>
    <n v="71671.839999999997"/>
    <n v="72423.94"/>
    <x v="2407"/>
    <x v="1"/>
    <x v="0"/>
    <n v="-1.2307808716289226E-2"/>
    <n v="-2.2237692394435182E-2"/>
    <n v="-2.9513936795029672E-2"/>
    <n v="-5.3186709877284688E-2"/>
    <n v="-6.6273923832123605E-2"/>
    <n v="-4.9415366284122686E-2"/>
    <n v="-5.4975397814340021E-2"/>
    <n v="-5.6703489997941614E-2"/>
    <n v="-5.751814340612782E-2"/>
    <n v="-2.2459047148598144E-2"/>
    <x v="9"/>
    <x v="9"/>
  </r>
  <r>
    <x v="2423"/>
    <n v="71490.78"/>
    <n v="71852.899999999994"/>
    <n v="70933.67"/>
    <n v="71532.56"/>
    <x v="2408"/>
    <x v="0"/>
    <x v="0"/>
    <n v="-9.9298836781459565E-3"/>
    <n v="-1.7206128078740446E-2"/>
    <n v="-4.0878901160995462E-2"/>
    <n v="-5.3966115115834379E-2"/>
    <n v="-3.710755756783346E-2"/>
    <n v="-4.2667589098050795E-2"/>
    <n v="-4.4395681281652388E-2"/>
    <n v="-4.5210334689838594E-2"/>
    <n v="-1.0151238432308918E-2"/>
    <n v="1.4169381390225833E-2"/>
    <x v="0"/>
    <x v="0"/>
  </r>
  <r>
    <x v="2424"/>
    <n v="71609.17"/>
    <n v="71706.66"/>
    <n v="70536.73"/>
    <n v="70822.25"/>
    <x v="2409"/>
    <x v="0"/>
    <x v="0"/>
    <n v="-7.2762444005944893E-3"/>
    <n v="-3.0949017482849506E-2"/>
    <n v="-4.4036231437688422E-2"/>
    <n v="-2.7177673889687504E-2"/>
    <n v="-3.2737705419904839E-2"/>
    <n v="-3.4465797603506432E-2"/>
    <n v="-3.5280451011692637E-2"/>
    <n v="-2.2135475416296124E-4"/>
    <n v="2.4099265068371789E-2"/>
    <n v="1.054550284683009E-2"/>
    <x v="1"/>
    <x v="1"/>
  </r>
  <r>
    <x v="2425"/>
    <n v="70891.89"/>
    <n v="70975.460000000006"/>
    <n v="70028.37"/>
    <n v="70306.929999999993"/>
    <x v="2410"/>
    <x v="0"/>
    <x v="0"/>
    <n v="-2.3672773082255016E-2"/>
    <n v="-3.6759987037093933E-2"/>
    <n v="-1.9901429489093014E-2"/>
    <n v="-2.546146101931035E-2"/>
    <n v="-2.7189553202911942E-2"/>
    <n v="-2.8004206611098148E-2"/>
    <n v="7.054889646431528E-3"/>
    <n v="3.1375509468966278E-2"/>
    <n v="1.782174724742458E-2"/>
    <n v="3.2925941827747773E-2"/>
    <x v="0"/>
    <x v="2"/>
  </r>
  <r>
    <x v="2426"/>
    <n v="70000.52"/>
    <n v="70174.61"/>
    <n v="68642.570000000007"/>
    <n v="68642.570000000007"/>
    <x v="2411"/>
    <x v="0"/>
    <x v="0"/>
    <n v="-1.3087213954838917E-2"/>
    <n v="3.7713435931620021E-3"/>
    <n v="-1.7886879370553332E-3"/>
    <n v="-3.516780120656926E-3"/>
    <n v="-4.3314335288431316E-3"/>
    <n v="3.0727662728686544E-2"/>
    <n v="5.5048282551221295E-2"/>
    <n v="4.1494520329679596E-2"/>
    <n v="5.659871491000279E-2"/>
    <n v="5.9862602803304132E-2"/>
    <x v="0"/>
    <x v="3"/>
  </r>
  <r>
    <x v="2427"/>
    <n v="68280.45"/>
    <n v="69234.5"/>
    <n v="67688.52"/>
    <n v="67744.23"/>
    <x v="2412"/>
    <x v="0"/>
    <x v="0"/>
    <n v="1.6858557548000919E-2"/>
    <n v="1.1298526017783583E-2"/>
    <n v="9.5704338341819906E-3"/>
    <n v="8.755780425995785E-3"/>
    <n v="4.3814876683525461E-2"/>
    <n v="6.8135496506060211E-2"/>
    <n v="5.4581734284518513E-2"/>
    <n v="6.9685928864841706E-2"/>
    <n v="7.2949816758143049E-2"/>
    <n v="6.902671192130061E-2"/>
    <x v="1"/>
    <x v="0"/>
  </r>
  <r>
    <x v="2428"/>
    <n v="68015.820000000007"/>
    <n v="69735.89"/>
    <n v="67876.55"/>
    <n v="68886.3"/>
    <x v="2413"/>
    <x v="1"/>
    <x v="0"/>
    <n v="-5.5600315302173353E-3"/>
    <n v="-7.2881237138189281E-3"/>
    <n v="-8.1027771220051337E-3"/>
    <n v="2.6956319135524542E-2"/>
    <n v="5.1276938958059293E-2"/>
    <n v="3.7723176736517594E-2"/>
    <n v="5.2827371316840788E-2"/>
    <n v="5.609125921014213E-2"/>
    <n v="5.2168154373299691E-2"/>
    <n v="5.1591827396989753E-2"/>
    <x v="2"/>
    <x v="1"/>
  </r>
  <r>
    <x v="2429"/>
    <n v="69102.179999999993"/>
    <n v="69896.06"/>
    <n v="68370.98"/>
    <n v="68503.289999999994"/>
    <x v="2414"/>
    <x v="0"/>
    <x v="0"/>
    <n v="-1.7280921836015928E-3"/>
    <n v="-2.5427455917877984E-3"/>
    <n v="3.2516350665741878E-2"/>
    <n v="5.6836970488276628E-2"/>
    <n v="4.3283208266734929E-2"/>
    <n v="5.8387402847058123E-2"/>
    <n v="6.1651290740359466E-2"/>
    <n v="5.7728185903517026E-2"/>
    <n v="5.7151858927207089E-2"/>
    <n v="2.9470141194629429E-2"/>
    <x v="3"/>
    <x v="2"/>
  </r>
  <r>
    <x v="2430"/>
    <n v="68329.2"/>
    <n v="68468.47"/>
    <n v="66922.5"/>
    <n v="68384.91"/>
    <x v="2415"/>
    <x v="0"/>
    <x v="0"/>
    <n v="-8.1465340818620557E-4"/>
    <n v="3.424444284934347E-2"/>
    <n v="5.8565062671878221E-2"/>
    <n v="4.5011300450336522E-2"/>
    <n v="6.0115495030659716E-2"/>
    <n v="6.3379382923961058E-2"/>
    <n v="5.9456278087118619E-2"/>
    <n v="5.8879951110808681E-2"/>
    <n v="3.1198233378231022E-2"/>
    <n v="2.6156797502342788E-2"/>
    <x v="4"/>
    <x v="3"/>
  </r>
  <r>
    <x v="2431"/>
    <n v="68315.27"/>
    <n v="69290.210000000006"/>
    <n v="67890.48"/>
    <n v="68329.2"/>
    <x v="2416"/>
    <x v="0"/>
    <x v="0"/>
    <n v="3.5059096257529676E-2"/>
    <n v="5.9379716080064426E-2"/>
    <n v="4.5825953858522728E-2"/>
    <n v="6.0930148438845921E-2"/>
    <n v="6.4194036332147264E-2"/>
    <n v="6.0270931495304825E-2"/>
    <n v="5.9694604518994887E-2"/>
    <n v="3.2012886786417227E-2"/>
    <n v="2.6971450910528993E-2"/>
    <n v="5.0021612093732903E-2"/>
    <x v="5"/>
    <x v="5"/>
  </r>
  <r>
    <x v="2432"/>
    <n v="68245.63"/>
    <n v="70759.58"/>
    <n v="68099.39"/>
    <n v="70724.759999999995"/>
    <x v="2417"/>
    <x v="1"/>
    <x v="2"/>
    <n v="2.432061982253475E-2"/>
    <n v="1.0766857600993052E-2"/>
    <n v="2.5871052181316245E-2"/>
    <n v="2.9134940074617588E-2"/>
    <n v="2.5211835237775149E-2"/>
    <n v="2.4635508261465211E-2"/>
    <n v="-3.0462094711124488E-3"/>
    <n v="-8.0876453470006826E-3"/>
    <n v="1.4962515836203227E-2"/>
    <n v="8.941317805225224E-3"/>
    <x v="6"/>
    <x v="6"/>
  </r>
  <r>
    <x v="2433"/>
    <n v="70397.460000000006"/>
    <n v="72751.240000000005"/>
    <n v="69805.53"/>
    <n v="72444.83"/>
    <x v="2418"/>
    <x v="1"/>
    <x v="0"/>
    <n v="-1.3553762221541699E-2"/>
    <n v="1.550432358781495E-3"/>
    <n v="4.8143202520828376E-3"/>
    <n v="8.9121541524039838E-4"/>
    <n v="3.148884389304607E-4"/>
    <n v="-2.7366829293647199E-2"/>
    <n v="-3.2408265169535433E-2"/>
    <n v="-9.358103986331523E-3"/>
    <n v="-1.5379302017309526E-2"/>
    <n v="1.2661705406061263E-2"/>
    <x v="0"/>
    <x v="7"/>
  </r>
  <r>
    <x v="2434"/>
    <n v="72089.67"/>
    <n v="72340.37"/>
    <n v="71177.41"/>
    <n v="71462.929999999993"/>
    <x v="2419"/>
    <x v="0"/>
    <x v="0"/>
    <n v="1.5104194580323194E-2"/>
    <n v="1.8368082473624536E-2"/>
    <n v="1.4444977636782097E-2"/>
    <n v="1.3868650660472159E-2"/>
    <n v="-1.38130670721055E-2"/>
    <n v="-1.8854502947993734E-2"/>
    <n v="4.1956582352101757E-3"/>
    <n v="-1.8255397957678277E-3"/>
    <n v="2.6215467627602962E-2"/>
    <n v="4.0186271814436125E-2"/>
    <x v="0"/>
    <x v="8"/>
  </r>
  <r>
    <x v="2435"/>
    <n v="71727.55"/>
    <n v="73371.02"/>
    <n v="71539.53"/>
    <n v="72542.320000000007"/>
    <x v="2420"/>
    <x v="1"/>
    <x v="0"/>
    <n v="3.2638878933013427E-3"/>
    <n v="-6.5921694354109661E-4"/>
    <n v="-1.2355439198510343E-3"/>
    <n v="-2.8917261652428694E-2"/>
    <n v="-3.3958697528316928E-2"/>
    <n v="-1.0908536345113018E-2"/>
    <n v="-1.6929734376091021E-2"/>
    <n v="1.1111273047279768E-2"/>
    <n v="2.5082077234112932E-2"/>
    <n v="3.3705146660273133E-2"/>
    <x v="0"/>
    <x v="9"/>
  </r>
  <r>
    <x v="2436"/>
    <n v="72702.490000000005"/>
    <n v="73176.03"/>
    <n v="72215.02"/>
    <n v="72779.09"/>
    <x v="2421"/>
    <x v="1"/>
    <x v="0"/>
    <n v="-3.9231048368424393E-3"/>
    <n v="-4.4994318131523769E-3"/>
    <n v="-3.2181149545730037E-2"/>
    <n v="-3.7222585421618271E-2"/>
    <n v="-1.4172424238414361E-2"/>
    <n v="-2.0193622269392364E-2"/>
    <n v="7.8473851539784256E-3"/>
    <n v="2.1818189340811589E-2"/>
    <n v="3.044125876697179E-2"/>
    <n v="3.3322044826038288E-2"/>
    <x v="0"/>
    <x v="0"/>
  </r>
  <r>
    <x v="2437"/>
    <n v="73120.320000000007"/>
    <n v="73447.62"/>
    <n v="71400.25"/>
    <n v="72493.570000000007"/>
    <x v="2422"/>
    <x v="0"/>
    <x v="0"/>
    <n v="-5.7632697630993768E-4"/>
    <n v="-2.8258044708887597E-2"/>
    <n v="-3.3299480584775831E-2"/>
    <n v="-1.0249319401571921E-2"/>
    <n v="-1.6270517432549925E-2"/>
    <n v="1.1770489990820865E-2"/>
    <n v="2.5741294177654028E-2"/>
    <n v="3.436436360381423E-2"/>
    <n v="3.7245149662880728E-2"/>
    <n v="3.2334151197867089E-2"/>
    <x v="1"/>
    <x v="1"/>
  </r>
  <r>
    <x v="2438"/>
    <n v="72075.740000000005"/>
    <n v="73322.27"/>
    <n v="72047.89"/>
    <n v="72451.789999999994"/>
    <x v="2423"/>
    <x v="0"/>
    <x v="0"/>
    <n v="-2.768171773257766E-2"/>
    <n v="-3.2723153608465894E-2"/>
    <n v="-9.6729924252619837E-3"/>
    <n v="-1.5694190456239987E-2"/>
    <n v="1.2346816967130803E-2"/>
    <n v="2.6317621153963966E-2"/>
    <n v="3.4940690580124167E-2"/>
    <n v="3.7821476639190665E-2"/>
    <n v="3.2910478174177027E-2"/>
    <n v="3.607650094782533E-2"/>
    <x v="2"/>
    <x v="2"/>
  </r>
  <r>
    <x v="2439"/>
    <n v="72145.38"/>
    <n v="72375.19"/>
    <n v="70446.2"/>
    <n v="70446.2"/>
    <x v="2424"/>
    <x v="0"/>
    <x v="0"/>
    <n v="-5.0414358758882338E-3"/>
    <n v="1.8008725307315676E-2"/>
    <n v="1.1987527276337673E-2"/>
    <n v="4.0028534699708462E-2"/>
    <n v="5.3999338886541626E-2"/>
    <n v="6.2622408312701827E-2"/>
    <n v="6.5503194371768325E-2"/>
    <n v="6.0592195906754687E-2"/>
    <n v="6.3758218680402989E-2"/>
    <n v="7.2669403414902134E-2"/>
    <x v="0"/>
    <x v="3"/>
  </r>
  <r>
    <x v="2440"/>
    <n v="70787.429999999993"/>
    <n v="70787.429999999993"/>
    <n v="69728.929999999993"/>
    <n v="70091.05"/>
    <x v="2425"/>
    <x v="0"/>
    <x v="0"/>
    <n v="2.305016118320391E-2"/>
    <n v="1.7028963152225907E-2"/>
    <n v="4.5069970575596696E-2"/>
    <n v="5.904077476242986E-2"/>
    <n v="6.7663844188590061E-2"/>
    <n v="7.0544630247656559E-2"/>
    <n v="6.5633631782642921E-2"/>
    <n v="6.8799654556291223E-2"/>
    <n v="7.7710839290790368E-2"/>
    <n v="7.6330735874195588E-2"/>
    <x v="1"/>
    <x v="2"/>
  </r>
  <r>
    <x v="2441"/>
    <n v="70460.13"/>
    <n v="71734.509999999995"/>
    <n v="70167.649999999994"/>
    <n v="71706.66"/>
    <x v="2426"/>
    <x v="1"/>
    <x v="0"/>
    <n v="-6.0211980309780033E-3"/>
    <n v="2.2019809392392786E-2"/>
    <n v="3.599061357922595E-2"/>
    <n v="4.4613683005386151E-2"/>
    <n v="4.7494469064452649E-2"/>
    <n v="4.2583470599439011E-2"/>
    <n v="4.5749493373087313E-2"/>
    <n v="5.4660678107586458E-2"/>
    <n v="5.3280574690991678E-2"/>
    <n v="5.0977223467106425E-2"/>
    <x v="2"/>
    <x v="3"/>
  </r>
  <r>
    <x v="2442"/>
    <n v="71267.94"/>
    <n v="72089.67"/>
    <n v="70641.19"/>
    <n v="71274.899999999994"/>
    <x v="2427"/>
    <x v="0"/>
    <x v="0"/>
    <n v="2.804100742337079E-2"/>
    <n v="4.2011811610203953E-2"/>
    <n v="5.0634881036364154E-2"/>
    <n v="5.3515667095430652E-2"/>
    <n v="4.8604668630417014E-2"/>
    <n v="5.1770691404065317E-2"/>
    <n v="6.0681876138564461E-2"/>
    <n v="5.9301772721969681E-2"/>
    <n v="5.6998421498084428E-2"/>
    <n v="7.2992683375131873E-2"/>
    <x v="0"/>
    <x v="3"/>
  </r>
  <r>
    <x v="2443"/>
    <n v="71497.740000000005"/>
    <n v="73559.039999999994"/>
    <n v="71490.78"/>
    <n v="73273.52"/>
    <x v="2428"/>
    <x v="1"/>
    <x v="0"/>
    <n v="1.3970804186833163E-2"/>
    <n v="2.2593873612993365E-2"/>
    <n v="2.5474659672059863E-2"/>
    <n v="2.0563661207046224E-2"/>
    <n v="2.3729683980694527E-2"/>
    <n v="3.2640868715193672E-2"/>
    <n v="3.1260765298598892E-2"/>
    <n v="2.8957414074713639E-2"/>
    <n v="4.4951675951761083E-2"/>
    <n v="4.1373776000091955E-2"/>
    <x v="1"/>
    <x v="3"/>
  </r>
  <r>
    <x v="2444"/>
    <n v="72939.259999999995"/>
    <n v="74568.800000000003"/>
    <n v="72841.77"/>
    <n v="74297.210000000006"/>
    <x v="2429"/>
    <x v="1"/>
    <x v="0"/>
    <n v="8.6230694261602014E-3"/>
    <n v="1.1503855485226699E-2"/>
    <n v="6.592857020213061E-3"/>
    <n v="9.7588797938613636E-3"/>
    <n v="1.8670064528360508E-2"/>
    <n v="1.7289961111765728E-2"/>
    <n v="1.4986609887880475E-2"/>
    <n v="3.098087176492792E-2"/>
    <n v="2.7402971813258792E-2"/>
    <n v="1.3578994271770006E-2"/>
    <x v="2"/>
    <x v="1"/>
  </r>
  <r>
    <x v="2445"/>
    <n v="74123.11"/>
    <n v="75620.34"/>
    <n v="73851.520000000004"/>
    <n v="74937.88"/>
    <x v="2430"/>
    <x v="1"/>
    <x v="0"/>
    <n v="2.880786059066498E-3"/>
    <n v="-2.0302124059471405E-3"/>
    <n v="1.1358103677011622E-3"/>
    <n v="1.0046995102200307E-2"/>
    <n v="8.6668916856055267E-3"/>
    <n v="6.363540461720274E-3"/>
    <n v="2.2357802338767718E-2"/>
    <n v="1.877990238709859E-2"/>
    <n v="4.9559248456098048E-3"/>
    <n v="-4.7837324467077114E-3"/>
    <x v="3"/>
    <x v="4"/>
  </r>
  <r>
    <x v="2446"/>
    <n v="75118.94"/>
    <n v="75453.210000000006"/>
    <n v="74540.94"/>
    <n v="75153.759999999995"/>
    <x v="2431"/>
    <x v="1"/>
    <x v="0"/>
    <n v="-4.9109984650136385E-3"/>
    <n v="-1.7449756913653358E-3"/>
    <n v="7.1662090431338088E-3"/>
    <n v="5.7861056265390287E-3"/>
    <n v="3.482754402653776E-3"/>
    <n v="1.947701627970122E-2"/>
    <n v="1.5899116328032092E-2"/>
    <n v="2.0751387865433069E-3"/>
    <n v="-7.6645185057742093E-3"/>
    <n v="9.7083424465538304E-3"/>
    <x v="4"/>
    <x v="5"/>
  </r>
  <r>
    <x v="2447"/>
    <n v="75488.02"/>
    <n v="76163.520000000004"/>
    <n v="74575.759999999995"/>
    <n v="74784.679999999993"/>
    <x v="2432"/>
    <x v="0"/>
    <x v="0"/>
    <n v="3.1660227736483026E-3"/>
    <n v="1.2077207508147447E-2"/>
    <n v="1.0697104091552667E-2"/>
    <n v="8.3937528676674145E-3"/>
    <n v="2.4388014744714859E-2"/>
    <n v="2.0810114793045731E-2"/>
    <n v="6.9861372515569453E-3"/>
    <n v="-2.7535200407605709E-3"/>
    <n v="1.4619340911567469E-2"/>
    <n v="3.494827424606084E-2"/>
    <x v="0"/>
    <x v="6"/>
  </r>
  <r>
    <x v="2448"/>
    <n v="74756.820000000007"/>
    <n v="75362.679999999993"/>
    <n v="74297.210000000006"/>
    <n v="75021.45"/>
    <x v="2433"/>
    <x v="1"/>
    <x v="0"/>
    <n v="8.9111847344991446E-3"/>
    <n v="7.5310813179043645E-3"/>
    <n v="5.2277300940191118E-3"/>
    <n v="2.1221991971066556E-2"/>
    <n v="1.7644092019397428E-2"/>
    <n v="3.8201144779086427E-3"/>
    <n v="-5.9195428144088735E-3"/>
    <n v="1.1453318137919166E-2"/>
    <n v="3.1782251472412537E-2"/>
    <n v="4.8341075340056716E-2"/>
    <x v="0"/>
    <x v="7"/>
  </r>
  <r>
    <x v="2449"/>
    <n v="75272.149999999994"/>
    <n v="75815.33"/>
    <n v="74394.7"/>
    <n v="75689.98"/>
    <x v="2434"/>
    <x v="1"/>
    <x v="0"/>
    <n v="-1.3801034165947801E-3"/>
    <n v="-3.6834546404800328E-3"/>
    <n v="1.2310807236567411E-2"/>
    <n v="8.7329072848982836E-3"/>
    <n v="-5.0910702565905019E-3"/>
    <n v="-1.4830727548908018E-2"/>
    <n v="2.5421334034200216E-3"/>
    <n v="2.2871066737913393E-2"/>
    <n v="3.9429890605557572E-2"/>
    <n v="2.0614658181013934E-2"/>
    <x v="1"/>
    <x v="8"/>
  </r>
  <r>
    <x v="2450"/>
    <n v="75536.77"/>
    <n v="76435.11"/>
    <n v="75181.62"/>
    <n v="75585.52"/>
    <x v="2435"/>
    <x v="0"/>
    <x v="0"/>
    <n v="-2.3033512238852527E-3"/>
    <n v="1.3690910653162192E-2"/>
    <n v="1.0113010701493064E-2"/>
    <n v="-3.7109668399957219E-3"/>
    <n v="-1.3450624132313238E-2"/>
    <n v="3.9222368200148017E-3"/>
    <n v="2.4251170154508173E-2"/>
    <n v="4.0809994022152352E-2"/>
    <n v="2.1994761597608714E-2"/>
    <n v="2.7676477468288163E-2"/>
    <x v="2"/>
    <x v="9"/>
  </r>
  <r>
    <x v="2451"/>
    <n v="75543.740000000005"/>
    <n v="76247.08"/>
    <n v="74875.210000000006"/>
    <n v="75411.42"/>
    <x v="2436"/>
    <x v="0"/>
    <x v="0"/>
    <n v="1.5994261877047444E-2"/>
    <n v="1.2416361925378316E-2"/>
    <n v="-1.4076156161104691E-3"/>
    <n v="-1.1147272908427985E-2"/>
    <n v="6.2255880439000544E-3"/>
    <n v="2.6554521378393425E-2"/>
    <n v="4.3113345246037604E-2"/>
    <n v="2.4298112821493967E-2"/>
    <n v="2.9979828692173416E-2"/>
    <n v="2.2299859318790083E-2"/>
    <x v="3"/>
    <x v="0"/>
  </r>
  <r>
    <x v="2452"/>
    <n v="75397.72"/>
    <n v="76679.240000000005"/>
    <n v="75315.48"/>
    <n v="76617.570000000007"/>
    <x v="2437"/>
    <x v="1"/>
    <x v="0"/>
    <n v="-3.5778999516691279E-3"/>
    <n v="-1.7401877493157913E-2"/>
    <n v="-2.714153478547543E-2"/>
    <n v="-9.7686738331473899E-3"/>
    <n v="1.0560259501345981E-2"/>
    <n v="2.711908336899016E-2"/>
    <n v="8.3038509444465225E-3"/>
    <n v="1.3985566815125972E-2"/>
    <n v="6.3055974417426386E-3"/>
    <n v="1.9293746688565094E-2"/>
    <x v="4"/>
    <x v="1"/>
  </r>
  <r>
    <x v="2453"/>
    <n v="76206.38"/>
    <n v="76535.33"/>
    <n v="75630.720000000001"/>
    <n v="76343.44"/>
    <x v="2438"/>
    <x v="0"/>
    <x v="0"/>
    <n v="-1.3823977541488786E-2"/>
    <n v="-2.3563634833806302E-2"/>
    <n v="-6.190773881478262E-3"/>
    <n v="1.4138159453015109E-2"/>
    <n v="3.0696983320659288E-2"/>
    <n v="1.188175089611565E-2"/>
    <n v="1.7563466766795099E-2"/>
    <n v="9.8834973934117665E-3"/>
    <n v="2.2871646640234222E-2"/>
    <n v="4.6758521647922824E-2"/>
    <x v="0"/>
    <x v="2"/>
  </r>
  <r>
    <x v="2454"/>
    <n v="75795.199999999997"/>
    <n v="75863.73"/>
    <n v="74952.27"/>
    <n v="75288.070000000007"/>
    <x v="2439"/>
    <x v="0"/>
    <x v="0"/>
    <n v="-9.7396572923175162E-3"/>
    <n v="7.6332036600105235E-3"/>
    <n v="2.7962136994503894E-2"/>
    <n v="4.4520960862148073E-2"/>
    <n v="2.5705728437604436E-2"/>
    <n v="3.1387444308283885E-2"/>
    <n v="2.3707474934900552E-2"/>
    <n v="3.6695624181723008E-2"/>
    <n v="6.0582499189411609E-2"/>
    <n v="7.0960695989920164E-2"/>
    <x v="0"/>
    <x v="3"/>
  </r>
  <r>
    <x v="2455"/>
    <n v="75589.600000000006"/>
    <n v="75815.75"/>
    <n v="74390.31"/>
    <n v="74554.789999999994"/>
    <x v="2440"/>
    <x v="0"/>
    <x v="0"/>
    <n v="1.737286095232804E-2"/>
    <n v="3.7701794286821411E-2"/>
    <n v="5.426061815446559E-2"/>
    <n v="3.5445385729921952E-2"/>
    <n v="4.1127101600601401E-2"/>
    <n v="3.3447132227218068E-2"/>
    <n v="4.6435281474040524E-2"/>
    <n v="7.0322156481729126E-2"/>
    <n v="8.070035328223768E-2"/>
    <n v="6.8476309061431984E-2"/>
    <x v="1"/>
    <x v="3"/>
  </r>
  <r>
    <x v="2456"/>
    <n v="74630.17"/>
    <n v="76329.740000000005"/>
    <n v="74314.929999999993"/>
    <n v="75850.02"/>
    <x v="2441"/>
    <x v="1"/>
    <x v="0"/>
    <n v="2.0328933334493371E-2"/>
    <n v="3.688775720213755E-2"/>
    <n v="1.8072524777593912E-2"/>
    <n v="2.3754240648273361E-2"/>
    <n v="1.6074271274890028E-2"/>
    <n v="2.9062420521712484E-2"/>
    <n v="5.2949295529401086E-2"/>
    <n v="6.332749232990964E-2"/>
    <n v="5.1103448109103944E-2"/>
    <n v="4.1907859002255354E-2"/>
    <x v="2"/>
    <x v="9"/>
  </r>
  <r>
    <x v="2457"/>
    <n v="75473.100000000006"/>
    <n v="77631.820000000007"/>
    <n v="75000.240000000005"/>
    <n v="77391.97"/>
    <x v="2442"/>
    <x v="1"/>
    <x v="0"/>
    <n v="1.6558823867644179E-2"/>
    <n v="-2.2564085568994585E-3"/>
    <n v="3.4253073137799905E-3"/>
    <n v="-4.2546620596033424E-3"/>
    <n v="8.7334871872191133E-3"/>
    <n v="3.2620362194907715E-2"/>
    <n v="4.2998558995416269E-2"/>
    <n v="3.0774514774610573E-2"/>
    <n v="2.1578925667761983E-2"/>
    <n v="2.3140134284975189E-2"/>
    <x v="3"/>
    <x v="0"/>
  </r>
  <r>
    <x v="2458"/>
    <n v="77234.34"/>
    <n v="79180.62"/>
    <n v="77234.34"/>
    <n v="78673.490000000005"/>
    <x v="2443"/>
    <x v="1"/>
    <x v="0"/>
    <n v="-1.8815232424543638E-2"/>
    <n v="-1.3133516553864188E-2"/>
    <n v="-2.0813485927247521E-2"/>
    <n v="-7.8253366804250657E-3"/>
    <n v="1.6061538327263536E-2"/>
    <n v="2.643973512777209E-2"/>
    <n v="1.4215690906966394E-2"/>
    <n v="5.0201018001178044E-3"/>
    <n v="6.58131041733101E-3"/>
    <n v="3.8100143720198876E-3"/>
    <x v="4"/>
    <x v="1"/>
  </r>
  <r>
    <x v="2459"/>
    <n v="78673.490000000005"/>
    <n v="79146.36"/>
    <n v="76809.45"/>
    <n v="77193.23"/>
    <x v="2444"/>
    <x v="0"/>
    <x v="0"/>
    <n v="5.6817158706794491E-3"/>
    <n v="-1.9982535027038839E-3"/>
    <n v="1.0989895744118572E-2"/>
    <n v="3.4876770751807173E-2"/>
    <n v="4.5254967552315728E-2"/>
    <n v="3.3030923331510031E-2"/>
    <n v="2.3835334224661442E-2"/>
    <n v="2.5396542841874648E-2"/>
    <n v="2.2625246796563525E-2"/>
    <n v="1.5938292054431757E-2"/>
    <x v="5"/>
    <x v="2"/>
  </r>
  <r>
    <x v="2460"/>
    <n v="76912.25"/>
    <n v="77837.42"/>
    <n v="76384.56"/>
    <n v="77631.820000000007"/>
    <x v="2445"/>
    <x v="1"/>
    <x v="0"/>
    <n v="-7.679969373383333E-3"/>
    <n v="5.3081798734391228E-3"/>
    <n v="2.9195054881127724E-2"/>
    <n v="3.9573251681636279E-2"/>
    <n v="2.7349207460830582E-2"/>
    <n v="1.8153618353981993E-2"/>
    <n v="1.9714826971195198E-2"/>
    <n v="1.6943530925884076E-2"/>
    <n v="1.0256576183752308E-2"/>
    <n v="8.682946517305612E-3"/>
    <x v="6"/>
    <x v="3"/>
  </r>
  <r>
    <x v="2461"/>
    <n v="77398.820000000007"/>
    <n v="77398.820000000007"/>
    <n v="76377.710000000006"/>
    <n v="77035.61"/>
    <x v="2446"/>
    <x v="0"/>
    <x v="0"/>
    <n v="1.2988149246822456E-2"/>
    <n v="3.6875024254511057E-2"/>
    <n v="4.7253221055019612E-2"/>
    <n v="3.5029176834213915E-2"/>
    <n v="2.5833587727365326E-2"/>
    <n v="2.7394796344578531E-2"/>
    <n v="2.4623500299267409E-2"/>
    <n v="1.7936545557135641E-2"/>
    <n v="1.6362915890688945E-2"/>
    <n v="1.811420587944601E-2"/>
    <x v="7"/>
    <x v="3"/>
  </r>
  <r>
    <x v="2462"/>
    <n v="76686.100000000006"/>
    <n v="78077.279999999999"/>
    <n v="76144.7"/>
    <n v="78036.160000000003"/>
    <x v="2447"/>
    <x v="1"/>
    <x v="0"/>
    <n v="2.3886875007688602E-2"/>
    <n v="3.4265071808197156E-2"/>
    <n v="2.204102758739146E-2"/>
    <n v="1.284543848054287E-2"/>
    <n v="1.4406647097756076E-2"/>
    <n v="1.1635351052444953E-2"/>
    <n v="4.9483963103131856E-3"/>
    <n v="3.3747666438664892E-3"/>
    <n v="5.1260566326235546E-3"/>
    <n v="1.4042199708773295E-2"/>
    <x v="8"/>
    <x v="6"/>
  </r>
  <r>
    <x v="2463"/>
    <n v="78652.929999999993"/>
    <n v="79900.2"/>
    <n v="78413.08"/>
    <n v="79900.2"/>
    <x v="2448"/>
    <x v="1"/>
    <x v="0"/>
    <n v="1.0378196800508555E-2"/>
    <n v="-1.845847420297142E-3"/>
    <n v="-1.1041436527145732E-2"/>
    <n v="-9.480227909932526E-3"/>
    <n v="-1.2251523955243648E-2"/>
    <n v="-1.8938478697375416E-2"/>
    <n v="-2.0512108363822112E-2"/>
    <n v="-1.8760818375065047E-2"/>
    <n v="-9.8446752989153063E-3"/>
    <n v="-3.2284449357527611E-2"/>
    <x v="9"/>
    <x v="4"/>
  </r>
  <r>
    <x v="2464"/>
    <n v="79564.399999999994"/>
    <n v="80729.42"/>
    <n v="79132.649999999994"/>
    <n v="80729.42"/>
    <x v="2449"/>
    <x v="1"/>
    <x v="0"/>
    <n v="-1.2224044220805697E-2"/>
    <n v="-2.1419633327654286E-2"/>
    <n v="-1.985842471044108E-2"/>
    <n v="-2.2629720755752203E-2"/>
    <n v="-2.9316675497883971E-2"/>
    <n v="-3.0890305164330667E-2"/>
    <n v="-2.9139015175573602E-2"/>
    <n v="-2.0222872099423861E-2"/>
    <n v="-4.2662646158036166E-2"/>
    <n v="-5.1791443324846087E-2"/>
    <x v="9"/>
    <x v="4"/>
  </r>
  <r>
    <x v="2465"/>
    <n v="80592.36"/>
    <n v="81209.14"/>
    <n v="78817.41"/>
    <n v="79742.58"/>
    <x v="2450"/>
    <x v="0"/>
    <x v="0"/>
    <n v="-9.1955891068485895E-3"/>
    <n v="-7.634380489635384E-3"/>
    <n v="-1.0405676534946506E-2"/>
    <n v="-1.7092631277078274E-2"/>
    <n v="-1.866626094352497E-2"/>
    <n v="-1.6914970954767905E-2"/>
    <n v="-7.9988278786181644E-3"/>
    <n v="-3.0438601937230469E-2"/>
    <n v="-3.9567399104040391E-2"/>
    <n v="-5.2626414157637136E-2"/>
    <x v="8"/>
    <x v="4"/>
  </r>
  <r>
    <x v="2466"/>
    <n v="79358.8"/>
    <n v="79591.81"/>
    <n v="78289.72"/>
    <n v="79009.3"/>
    <x v="2451"/>
    <x v="0"/>
    <x v="0"/>
    <n v="1.5612086172132056E-3"/>
    <n v="-1.2100874280979168E-3"/>
    <n v="-7.8970421702296845E-3"/>
    <n v="-9.4706718366763809E-3"/>
    <n v="-7.7193818479193155E-3"/>
    <n v="1.1967612282304252E-3"/>
    <n v="-2.124301283038188E-2"/>
    <n v="-3.0371809997191801E-2"/>
    <n v="-4.3430825050788546E-2"/>
    <n v="-3.3552361181146462E-2"/>
    <x v="9"/>
    <x v="5"/>
  </r>
  <r>
    <x v="2467"/>
    <n v="79372.509999999995"/>
    <n v="80174.320000000007"/>
    <n v="78419.929999999993"/>
    <n v="79132.649999999994"/>
    <x v="2452"/>
    <x v="1"/>
    <x v="0"/>
    <n v="-2.7712960453111224E-3"/>
    <n v="-9.4582507874428901E-3"/>
    <n v="-1.1031880453889586E-2"/>
    <n v="-9.2805904651325211E-3"/>
    <n v="-3.644473889827804E-4"/>
    <n v="-2.2804221447595086E-2"/>
    <n v="-3.1933018614405007E-2"/>
    <n v="-4.4992033668001752E-2"/>
    <n v="-3.5113569798359667E-2"/>
    <n v="-5.5664614793383471E-2"/>
    <x v="5"/>
    <x v="4"/>
  </r>
  <r>
    <x v="2468"/>
    <n v="79605.509999999995"/>
    <n v="79694.600000000006"/>
    <n v="78899.649999999994"/>
    <n v="78913.350000000006"/>
    <x v="2453"/>
    <x v="0"/>
    <x v="0"/>
    <n v="-6.6869547421317677E-3"/>
    <n v="-8.2605844085784641E-3"/>
    <n v="-6.5092944198213987E-3"/>
    <n v="2.406848656328342E-3"/>
    <n v="-2.0032925402283963E-2"/>
    <n v="-2.9161722569093884E-2"/>
    <n v="-4.2220737622690629E-2"/>
    <n v="-3.2342273753048545E-2"/>
    <n v="-5.2893318748072349E-2"/>
    <n v="-4.6845960274256693E-2"/>
    <x v="6"/>
    <x v="5"/>
  </r>
  <r>
    <x v="2469"/>
    <n v="78467.899999999994"/>
    <n v="79564.399999999994"/>
    <n v="78276.009999999995"/>
    <n v="78385.66"/>
    <x v="2454"/>
    <x v="0"/>
    <x v="0"/>
    <n v="-1.5736296664466964E-3"/>
    <n v="1.7766032231036899E-4"/>
    <n v="9.0938033984601097E-3"/>
    <n v="-1.3345970660152195E-2"/>
    <n v="-2.2474767826962117E-2"/>
    <n v="-3.5533782880558862E-2"/>
    <n v="-2.5655319010916777E-2"/>
    <n v="-4.6206364005940581E-2"/>
    <n v="-4.0159005532124925E-2"/>
    <n v="-6.0559699513741405E-2"/>
    <x v="7"/>
    <x v="4"/>
  </r>
  <r>
    <x v="2470"/>
    <n v="78803.7"/>
    <n v="78981.88"/>
    <n v="77686.649999999994"/>
    <n v="78262.31"/>
    <x v="2455"/>
    <x v="0"/>
    <x v="0"/>
    <n v="1.7512899887570654E-3"/>
    <n v="1.0667433064906806E-2"/>
    <n v="-1.1772340993705499E-2"/>
    <n v="-2.090113816051542E-2"/>
    <n v="-3.3960153214112165E-2"/>
    <n v="-2.4081689344470081E-2"/>
    <n v="-4.4632734339493885E-2"/>
    <n v="-3.8585375865678229E-2"/>
    <n v="-5.8986069847294709E-2"/>
    <n v="-4.8480297777508397E-2"/>
    <x v="8"/>
    <x v="5"/>
  </r>
  <r>
    <x v="2471"/>
    <n v="78344.55"/>
    <n v="78803.7"/>
    <n v="77542.73"/>
    <n v="78399.37"/>
    <x v="2456"/>
    <x v="1"/>
    <x v="0"/>
    <n v="8.9161430761497407E-3"/>
    <n v="-1.3523630982462564E-2"/>
    <n v="-2.2652428149272485E-2"/>
    <n v="-3.5711443202869231E-2"/>
    <n v="-2.5832979333227146E-2"/>
    <n v="-4.638402432825095E-2"/>
    <n v="-4.0336665854435294E-2"/>
    <n v="-6.0737359836051774E-2"/>
    <n v="-5.0231587766265462E-2"/>
    <n v="-5.5935995532207738E-2"/>
    <x v="9"/>
    <x v="6"/>
  </r>
  <r>
    <x v="2472"/>
    <n v="78536.429999999993"/>
    <n v="79331.39"/>
    <n v="77974.48"/>
    <n v="79098.39"/>
    <x v="2457"/>
    <x v="1"/>
    <x v="0"/>
    <n v="-2.2439774058612305E-2"/>
    <n v="-3.1568571225422226E-2"/>
    <n v="-4.4627586279018971E-2"/>
    <n v="-3.4749122409376887E-2"/>
    <n v="-5.5300167404400691E-2"/>
    <n v="-4.9252808930585035E-2"/>
    <n v="-6.9653502912201515E-2"/>
    <n v="-5.9147730842415203E-2"/>
    <n v="-6.4852138608357479E-2"/>
    <n v="-8.5301803588854752E-2"/>
    <x v="9"/>
    <x v="4"/>
  </r>
  <r>
    <x v="2473"/>
    <n v="79153.210000000006"/>
    <n v="79879.64"/>
    <n v="77200.08"/>
    <n v="77323.44"/>
    <x v="2458"/>
    <x v="0"/>
    <x v="0"/>
    <n v="-9.128797166809921E-3"/>
    <n v="-2.2187812220406666E-2"/>
    <n v="-1.2309348350764582E-2"/>
    <n v="-3.2860393345788386E-2"/>
    <n v="-2.681303487197273E-2"/>
    <n v="-4.721372885358921E-2"/>
    <n v="-3.6707956783802898E-2"/>
    <n v="-4.2412364549745174E-2"/>
    <n v="-6.2862029530242447E-2"/>
    <n v="-5.7099682643410921E-2"/>
    <x v="9"/>
    <x v="5"/>
  </r>
  <r>
    <x v="2474"/>
    <n v="77782.59"/>
    <n v="77940.210000000006"/>
    <n v="75993.94"/>
    <n v="76617.570000000007"/>
    <x v="2459"/>
    <x v="0"/>
    <x v="0"/>
    <n v="-1.3059015053596745E-2"/>
    <n v="-3.1805511839546607E-3"/>
    <n v="-2.3731596178978465E-2"/>
    <n v="-1.7684237705162809E-2"/>
    <n v="-3.8084931686779289E-2"/>
    <n v="-2.7579159616992976E-2"/>
    <n v="-3.3283567382935253E-2"/>
    <n v="-5.3733232363432526E-2"/>
    <n v="-4.7970885476601E-2"/>
    <n v="-2.4584014507050833E-2"/>
    <x v="8"/>
    <x v="6"/>
  </r>
  <r>
    <x v="2475"/>
    <n v="76281.77"/>
    <n v="76932.81"/>
    <n v="75617.02"/>
    <n v="75617.02"/>
    <x v="2460"/>
    <x v="0"/>
    <x v="0"/>
    <n v="9.8784638696420846E-3"/>
    <n v="-1.0672581125381719E-2"/>
    <n v="-4.6252226515660633E-3"/>
    <n v="-2.5025916633182543E-2"/>
    <n v="-1.4520144563396231E-2"/>
    <n v="-2.0224552329338508E-2"/>
    <n v="-4.0674217309835781E-2"/>
    <n v="-3.4911870423004254E-2"/>
    <n v="-1.1524999453454088E-2"/>
    <n v="-2.611748874887132E-2"/>
    <x v="9"/>
    <x v="7"/>
  </r>
  <r>
    <x v="2476"/>
    <n v="75617.02"/>
    <n v="76377.710000000006"/>
    <n v="75157.86"/>
    <n v="76364"/>
    <x v="2461"/>
    <x v="1"/>
    <x v="0"/>
    <n v="-2.0551044995023804E-2"/>
    <n v="-1.4503686521208148E-2"/>
    <n v="-3.4904380502824628E-2"/>
    <n v="-2.4398608433038316E-2"/>
    <n v="-3.0103016198980592E-2"/>
    <n v="-5.0552681179477865E-2"/>
    <n v="-4.4790334292646339E-2"/>
    <n v="-2.1403463323096172E-2"/>
    <n v="-3.5995952618513405E-2"/>
    <n v="-4.8010497005598896E-2"/>
    <x v="8"/>
    <x v="8"/>
  </r>
  <r>
    <x v="2477"/>
    <n v="75589.600000000006"/>
    <n v="76514.77"/>
    <n v="74527.37"/>
    <n v="74794.64"/>
    <x v="2462"/>
    <x v="0"/>
    <x v="0"/>
    <n v="6.0473584738156561E-3"/>
    <n v="-1.4353335507800824E-2"/>
    <n v="-3.8475634380145118E-3"/>
    <n v="-9.5519712039567883E-3"/>
    <n v="-3.0001636184454061E-2"/>
    <n v="-2.4239289297622535E-2"/>
    <n v="-8.524183280723685E-4"/>
    <n v="-1.5444907623489601E-2"/>
    <n v="-2.7459452010575092E-2"/>
    <n v="-3.0947462618903354E-2"/>
    <x v="9"/>
    <x v="4"/>
  </r>
  <r>
    <x v="2478"/>
    <n v="75130.45"/>
    <n v="75781.490000000005"/>
    <n v="74191.570000000007"/>
    <n v="75246.95"/>
    <x v="2463"/>
    <x v="1"/>
    <x v="0"/>
    <n v="-2.040069398161648E-2"/>
    <n v="-9.8949219118301679E-3"/>
    <n v="-1.5599329677772444E-2"/>
    <n v="-3.6048994658269717E-2"/>
    <n v="-3.0286647771438191E-2"/>
    <n v="-6.8997768018880246E-3"/>
    <n v="-2.1492266097305257E-2"/>
    <n v="-3.3506810484390748E-2"/>
    <n v="-3.699482109271901E-2"/>
    <n v="-3.3967656535473956E-2"/>
    <x v="4"/>
    <x v="5"/>
  </r>
  <r>
    <x v="2479"/>
    <n v="75349.740000000005"/>
    <n v="75349.740000000005"/>
    <n v="73711.86"/>
    <n v="73711.86"/>
    <x v="2464"/>
    <x v="0"/>
    <x v="0"/>
    <n v="1.0505772069786312E-2"/>
    <n v="4.8013643038440357E-3"/>
    <n v="-1.5648300676653237E-2"/>
    <n v="-9.8859537898217109E-3"/>
    <n v="1.3500917179728456E-2"/>
    <n v="-1.091572115688777E-3"/>
    <n v="-1.3106116502774268E-2"/>
    <n v="-1.659412711110253E-2"/>
    <n v="-1.3566962553857476E-2"/>
    <n v="5.6728658437674717E-3"/>
    <x v="5"/>
    <x v="6"/>
  </r>
  <r>
    <x v="2480"/>
    <n v="74109.34"/>
    <n v="74870.03"/>
    <n v="73204.73"/>
    <n v="74486.259999999995"/>
    <x v="2465"/>
    <x v="1"/>
    <x v="0"/>
    <n v="-5.7044077659422765E-3"/>
    <n v="-2.6154072746439549E-2"/>
    <n v="-2.0391725859608023E-2"/>
    <n v="2.9951451099421433E-3"/>
    <n v="-1.1597344185475089E-2"/>
    <n v="-2.361188857256058E-2"/>
    <n v="-2.7099899180888842E-2"/>
    <n v="-2.4072734623643788E-2"/>
    <n v="-4.8329062260188405E-3"/>
    <n v="-8.9042600331863397E-3"/>
    <x v="6"/>
    <x v="7"/>
  </r>
  <r>
    <x v="2481"/>
    <n v="74068.22"/>
    <n v="74445.14"/>
    <n v="73472"/>
    <n v="74061.36"/>
    <x v="2466"/>
    <x v="0"/>
    <x v="0"/>
    <n v="-2.0449664980497273E-2"/>
    <n v="-1.4687318093665747E-2"/>
    <n v="8.6995528758844198E-3"/>
    <n v="-5.8929364195328127E-3"/>
    <n v="-1.7907480806618303E-2"/>
    <n v="-2.1395491414946566E-2"/>
    <n v="-1.8368326857701511E-2"/>
    <n v="8.7150153992343604E-4"/>
    <n v="-3.1998522672440632E-3"/>
    <n v="-1.1468987377777906E-2"/>
    <x v="7"/>
    <x v="8"/>
  </r>
  <r>
    <x v="2482"/>
    <n v="74013.39"/>
    <n v="74493.11"/>
    <n v="72492.009999999995"/>
    <n v="72546.83"/>
    <x v="2467"/>
    <x v="0"/>
    <x v="0"/>
    <n v="5.7623468868315264E-3"/>
    <n v="2.9149217856381693E-2"/>
    <n v="1.455672856096446E-2"/>
    <n v="2.5421841738789697E-3"/>
    <n v="-9.4582643444929282E-4"/>
    <n v="2.0813381227957617E-3"/>
    <n v="2.1321166520420709E-2"/>
    <n v="1.724981271325321E-2"/>
    <n v="8.9806776027193669E-3"/>
    <n v="7.8565475628971093E-3"/>
    <x v="8"/>
    <x v="9"/>
  </r>
  <r>
    <x v="2483"/>
    <n v="73019.69"/>
    <n v="73328.08"/>
    <n v="72437.179999999993"/>
    <n v="72964.87"/>
    <x v="2468"/>
    <x v="1"/>
    <x v="0"/>
    <n v="2.3386870969550166E-2"/>
    <n v="8.7943816741329339E-3"/>
    <n v="-3.2201627129525567E-3"/>
    <n v="-6.7081733212808192E-3"/>
    <n v="-3.6810087640357647E-3"/>
    <n v="1.5558819633589183E-2"/>
    <n v="1.1487465826421683E-2"/>
    <n v="3.2183307158878405E-3"/>
    <n v="2.0942006760655829E-3"/>
    <n v="9.0346163209054087E-3"/>
    <x v="9"/>
    <x v="0"/>
  </r>
  <r>
    <x v="2484"/>
    <n v="72944.31"/>
    <n v="74691.850000000006"/>
    <n v="72848.37"/>
    <n v="74671.289999999994"/>
    <x v="2469"/>
    <x v="1"/>
    <x v="0"/>
    <n v="-1.4592489295417232E-2"/>
    <n v="-2.6607033682502723E-2"/>
    <n v="-3.0095044290830986E-2"/>
    <n v="-2.7067879733585931E-2"/>
    <n v="-7.8280513359609838E-3"/>
    <n v="-1.1899405143128483E-2"/>
    <n v="-2.0168540253662326E-2"/>
    <n v="-2.1292670293484584E-2"/>
    <n v="-1.4352254648644758E-2"/>
    <n v="-2.9617265938517212E-2"/>
    <x v="5"/>
    <x v="1"/>
  </r>
  <r>
    <x v="2485"/>
    <n v="74589.05"/>
    <n v="74732.97"/>
    <n v="73485.7"/>
    <n v="73581.649999999994"/>
    <x v="2470"/>
    <x v="0"/>
    <x v="0"/>
    <n v="-1.2014544387085491E-2"/>
    <n v="-1.5502554995413753E-2"/>
    <n v="-1.2475390438168699E-2"/>
    <n v="6.7644379594562487E-3"/>
    <n v="2.6930841522887494E-3"/>
    <n v="-5.5760509582450934E-3"/>
    <n v="-6.700180998067351E-3"/>
    <n v="2.4023464677247475E-4"/>
    <n v="-1.502477664309998E-2"/>
    <n v="8.8311261953026854E-3"/>
    <x v="0"/>
    <x v="2"/>
  </r>
  <r>
    <x v="2486"/>
    <n v="72916.899999999994"/>
    <n v="73430.880000000005"/>
    <n v="72526.27"/>
    <n v="72697.600000000006"/>
    <x v="2471"/>
    <x v="0"/>
    <x v="0"/>
    <n v="-3.4880106083282625E-3"/>
    <n v="-4.6084605108320797E-4"/>
    <n v="1.8778982346541739E-2"/>
    <n v="1.470762853937424E-2"/>
    <n v="6.4384934288403972E-3"/>
    <n v="5.3143633890181396E-3"/>
    <n v="1.2254779033857965E-2"/>
    <n v="-3.010232256014489E-3"/>
    <n v="2.0845670582388176E-2"/>
    <n v="9.0596207714348509E-3"/>
    <x v="1"/>
    <x v="3"/>
  </r>
  <r>
    <x v="2487"/>
    <n v="72629.070000000007"/>
    <n v="73314.38"/>
    <n v="72423.47"/>
    <n v="72444.03"/>
    <x v="2472"/>
    <x v="0"/>
    <x v="0"/>
    <n v="3.0271645572450545E-3"/>
    <n v="2.2266992954870002E-2"/>
    <n v="1.8195639147702503E-2"/>
    <n v="9.9265040371686597E-3"/>
    <n v="8.8023739973464021E-3"/>
    <n v="1.5742789642186228E-2"/>
    <n v="4.7777835231377352E-4"/>
    <n v="2.4333681190716439E-2"/>
    <n v="1.2547631379763113E-2"/>
    <n v="1.658442083892997E-2"/>
    <x v="2"/>
    <x v="7"/>
  </r>
  <r>
    <x v="2488"/>
    <n v="72300.12"/>
    <n v="73177.31"/>
    <n v="72163.06"/>
    <n v="72663.33"/>
    <x v="2473"/>
    <x v="1"/>
    <x v="0"/>
    <n v="1.9239828397624947E-2"/>
    <n v="1.5168474590457448E-2"/>
    <n v="6.8993394799236052E-3"/>
    <n v="5.7752094401013476E-3"/>
    <n v="1.2715625084941173E-2"/>
    <n v="-2.549386204931281E-3"/>
    <n v="2.1306516633471384E-2"/>
    <n v="9.5204668225180589E-3"/>
    <n v="1.3557256281684915E-2"/>
    <n v="6.8868940482039731E-3"/>
    <x v="3"/>
    <x v="8"/>
  </r>
  <r>
    <x v="2489"/>
    <n v="73053.960000000006"/>
    <n v="74356.05"/>
    <n v="73053.960000000006"/>
    <n v="74061.36"/>
    <x v="2474"/>
    <x v="1"/>
    <x v="0"/>
    <n v="-4.0713538071674993E-3"/>
    <n v="-1.2340488917701342E-2"/>
    <n v="-1.34646189575236E-2"/>
    <n v="-6.524203312683774E-3"/>
    <n v="-2.1789214602556228E-2"/>
    <n v="2.0666882358464367E-3"/>
    <n v="-9.7193615751068885E-3"/>
    <n v="-5.6825721159400322E-3"/>
    <n v="-1.2352934349420974E-2"/>
    <n v="-6.1898188021177747E-3"/>
    <x v="4"/>
    <x v="9"/>
  </r>
  <r>
    <x v="2490"/>
    <n v="73999.69"/>
    <n v="74671.289999999994"/>
    <n v="73300.67"/>
    <n v="73759.83"/>
    <x v="2475"/>
    <x v="0"/>
    <x v="0"/>
    <n v="-8.2691351105338429E-3"/>
    <n v="-9.3932651503561004E-3"/>
    <n v="-2.4528495055162747E-3"/>
    <n v="-1.7717860795388729E-2"/>
    <n v="6.138042043013936E-3"/>
    <n v="-5.6480077679393892E-3"/>
    <n v="-1.6112183087725329E-3"/>
    <n v="-8.281580542253475E-3"/>
    <n v="-2.1184649949502754E-3"/>
    <n v="-1.2906468584879427E-2"/>
    <x v="5"/>
    <x v="0"/>
  </r>
  <r>
    <x v="2491"/>
    <n v="73574.789999999994"/>
    <n v="73698.149999999994"/>
    <n v="72711.3"/>
    <n v="73149.899999999994"/>
    <x v="2476"/>
    <x v="0"/>
    <x v="0"/>
    <n v="-1.1241300398222576E-3"/>
    <n v="5.8162856050175682E-3"/>
    <n v="-9.4487256848548862E-3"/>
    <n v="1.4407177153547779E-2"/>
    <n v="2.6211273425944537E-3"/>
    <n v="6.65791680176131E-3"/>
    <n v="-1.2445431719632083E-5"/>
    <n v="6.1506701155835675E-3"/>
    <n v="-4.6373334743455841E-3"/>
    <n v="7.0077961819746681E-3"/>
    <x v="6"/>
    <x v="1"/>
  </r>
  <r>
    <x v="2492"/>
    <n v="72896.34"/>
    <n v="73067.67"/>
    <n v="72005.440000000002"/>
    <n v="73067.67"/>
    <x v="2477"/>
    <x v="0"/>
    <x v="0"/>
    <n v="6.9404156448398258E-3"/>
    <n v="-8.3245956450326286E-3"/>
    <n v="1.5531307193370036E-2"/>
    <n v="3.7452573824167112E-3"/>
    <n v="7.7820468415835675E-3"/>
    <n v="1.1116846081026255E-3"/>
    <n v="7.274800155405825E-3"/>
    <n v="-3.5132034345233265E-3"/>
    <n v="8.1319262217969257E-3"/>
    <n v="-8.3125149020749634E-3"/>
    <x v="7"/>
    <x v="2"/>
  </r>
  <r>
    <x v="2493"/>
    <n v="72868.929999999993"/>
    <n v="74033.95"/>
    <n v="72731.86"/>
    <n v="73574.789999999994"/>
    <x v="2478"/>
    <x v="1"/>
    <x v="0"/>
    <n v="-1.5265011289872454E-2"/>
    <n v="8.5908915485302106E-3"/>
    <n v="-3.1951582624231145E-3"/>
    <n v="8.4163119674374176E-4"/>
    <n v="-5.8287310367372003E-3"/>
    <n v="3.3438451056599927E-4"/>
    <n v="-1.0453619079363152E-2"/>
    <n v="1.1915105769570999E-3"/>
    <n v="-1.5252930546914789E-2"/>
    <n v="-1.6367500769603693E-2"/>
    <x v="8"/>
    <x v="4"/>
  </r>
  <r>
    <x v="2494"/>
    <n v="73574.789999999994"/>
    <n v="73695.850000000006"/>
    <n v="72444.94"/>
    <n v="72451.67"/>
    <x v="2479"/>
    <x v="0"/>
    <x v="0"/>
    <n v="2.3855902838402665E-2"/>
    <n v="1.206985302744934E-2"/>
    <n v="1.6106642486616196E-2"/>
    <n v="9.4362802531352541E-3"/>
    <n v="1.5599395800438454E-2"/>
    <n v="4.8113922105093021E-3"/>
    <n v="1.6456521866829554E-2"/>
    <n v="1.2080742957665258E-5"/>
    <n v="-1.102489479731239E-3"/>
    <n v="-6.1239284537687455E-3"/>
    <x v="9"/>
    <x v="4"/>
  </r>
  <r>
    <x v="2495"/>
    <n v="72740.86"/>
    <n v="74415.460000000006"/>
    <n v="72639.98"/>
    <n v="74180.070000000007"/>
    <x v="2480"/>
    <x v="1"/>
    <x v="0"/>
    <n v="-1.1786049810953325E-2"/>
    <n v="-7.7492603517864689E-3"/>
    <n v="-1.4419622585267411E-2"/>
    <n v="-8.2565070379642114E-3"/>
    <n v="-1.9044510627893363E-2"/>
    <n v="-7.3993809715731107E-3"/>
    <n v="-2.3843822095445E-2"/>
    <n v="-2.4958392318133904E-2"/>
    <n v="-2.9979831292171411E-2"/>
    <n v="-2.642844937159039E-2"/>
    <x v="4"/>
    <x v="5"/>
  </r>
  <r>
    <x v="2496"/>
    <n v="73736.2"/>
    <n v="73897.61"/>
    <n v="73070.399999999994"/>
    <n v="73305.78"/>
    <x v="2481"/>
    <x v="0"/>
    <x v="0"/>
    <n v="4.0367894591668563E-3"/>
    <n v="-2.6335727743140858E-3"/>
    <n v="3.5295427729891138E-3"/>
    <n v="-7.2584608169400378E-3"/>
    <n v="4.3866688393802145E-3"/>
    <n v="-1.2057772284491675E-2"/>
    <n v="-1.3172342507180579E-2"/>
    <n v="-1.8193781481218085E-2"/>
    <n v="-1.4642399560637065E-2"/>
    <n v="-2.5631334465619715E-2"/>
    <x v="5"/>
    <x v="4"/>
  </r>
  <r>
    <x v="2497"/>
    <n v="73776.55"/>
    <n v="74361.649999999994"/>
    <n v="73319.23"/>
    <n v="73601.7"/>
    <x v="2482"/>
    <x v="1"/>
    <x v="0"/>
    <n v="-6.670362233480942E-3"/>
    <n v="-5.0724668617774249E-4"/>
    <n v="-1.1295250276106894E-2"/>
    <n v="3.4987938021335818E-4"/>
    <n v="-1.6094561743658531E-2"/>
    <n v="-1.7209131966347435E-2"/>
    <n v="-2.2230570940384942E-2"/>
    <n v="-1.8679189019803921E-2"/>
    <n v="-2.9668123924786571E-2"/>
    <n v="-3.3152170313399676E-2"/>
    <x v="6"/>
    <x v="4"/>
  </r>
  <r>
    <x v="2498"/>
    <n v="73931.23"/>
    <n v="74328.03"/>
    <n v="73110.75"/>
    <n v="73110.75"/>
    <x v="2483"/>
    <x v="0"/>
    <x v="0"/>
    <n v="6.1631155473031995E-3"/>
    <n v="-4.624888042625952E-3"/>
    <n v="7.0202416136943002E-3"/>
    <n v="-9.4241995101775888E-3"/>
    <n v="-1.0538769732866493E-2"/>
    <n v="-1.5560208706904E-2"/>
    <n v="-1.2008826786322979E-2"/>
    <n v="-2.2997761691305629E-2"/>
    <n v="-2.6481808079918734E-2"/>
    <n v="-2.421398109962003E-2"/>
    <x v="7"/>
    <x v="5"/>
  </r>
  <r>
    <x v="2499"/>
    <n v="73211.63"/>
    <n v="74132.990000000005"/>
    <n v="72969.52"/>
    <n v="73561.34"/>
    <x v="2484"/>
    <x v="1"/>
    <x v="0"/>
    <n v="-1.0788003589929152E-2"/>
    <n v="8.5712606639110067E-4"/>
    <n v="-1.5587315057480788E-2"/>
    <n v="-1.6701885280169693E-2"/>
    <n v="-2.1723324254207199E-2"/>
    <n v="-1.8171942333626179E-2"/>
    <n v="-2.9160877238608829E-2"/>
    <n v="-3.2644923627221933E-2"/>
    <n v="-3.037709664692323E-2"/>
    <n v="-4.6781324177007533E-2"/>
    <x v="8"/>
    <x v="4"/>
  </r>
  <r>
    <x v="2500"/>
    <n v="73615.149999999994"/>
    <n v="73709.3"/>
    <n v="72128.850000000006"/>
    <n v="72767.759999999995"/>
    <x v="2485"/>
    <x v="0"/>
    <x v="0"/>
    <n v="1.1645129656320252E-2"/>
    <n v="-4.7993114675516368E-3"/>
    <n v="-5.9138816902405411E-3"/>
    <n v="-1.0935320664278048E-2"/>
    <n v="-7.3839387436970272E-3"/>
    <n v="-1.8372873648679677E-2"/>
    <n v="-2.1856920037292782E-2"/>
    <n v="-1.9589093056994078E-2"/>
    <n v="-3.5993320587078381E-2"/>
    <n v="-1.9986495538660387E-2"/>
    <x v="9"/>
    <x v="5"/>
  </r>
  <r>
    <x v="2501"/>
    <n v="72700.5"/>
    <n v="73850.53"/>
    <n v="72296.990000000005"/>
    <n v="73615.149999999994"/>
    <x v="2486"/>
    <x v="1"/>
    <x v="0"/>
    <n v="-1.6444441123871889E-2"/>
    <n v="-1.7559011346560793E-2"/>
    <n v="-2.25804503205983E-2"/>
    <n v="-1.9029068400017279E-2"/>
    <n v="-3.001800330499993E-2"/>
    <n v="-3.3502049693613034E-2"/>
    <n v="-3.123422271331433E-2"/>
    <n v="-4.7638450243398633E-2"/>
    <n v="-3.1631625194980639E-2"/>
    <n v="-2.1254310242812657E-2"/>
    <x v="9"/>
    <x v="6"/>
  </r>
  <r>
    <x v="2502"/>
    <n v="72397.87"/>
    <n v="73359.58"/>
    <n v="71738.789999999994"/>
    <n v="72404.59"/>
    <x v="2487"/>
    <x v="0"/>
    <x v="0"/>
    <n v="-1.1145702226889043E-3"/>
    <n v="-6.1360091967264108E-3"/>
    <n v="-2.5846272761453903E-3"/>
    <n v="-1.357356218112804E-2"/>
    <n v="-1.7057608569741145E-2"/>
    <n v="-1.4789781589442441E-2"/>
    <n v="-3.1194009119526744E-2"/>
    <n v="-1.518718407110875E-2"/>
    <n v="-4.8098691189407683E-3"/>
    <n v="-1.1683670746654995E-3"/>
    <x v="9"/>
    <x v="7"/>
  </r>
  <r>
    <x v="2503"/>
    <n v="72781.210000000006"/>
    <n v="72855.19"/>
    <n v="72001.070000000007"/>
    <n v="72323.89"/>
    <x v="2488"/>
    <x v="0"/>
    <x v="0"/>
    <n v="-5.0214389740375065E-3"/>
    <n v="-1.4700570534564861E-3"/>
    <n v="-1.2458991958439136E-2"/>
    <n v="-1.5943038347052241E-2"/>
    <n v="-1.3675211366753537E-2"/>
    <n v="-3.007943889683784E-2"/>
    <n v="-1.4072613848419846E-2"/>
    <n v="-3.695298896251864E-3"/>
    <n v="-5.3796851976595228E-5"/>
    <n v="-3.0308230792994717E-3"/>
    <x v="1"/>
    <x v="8"/>
  </r>
  <r>
    <x v="2504"/>
    <n v="72976.240000000005"/>
    <n v="73003.14"/>
    <n v="71684.98"/>
    <n v="71960.72"/>
    <x v="2489"/>
    <x v="0"/>
    <x v="0"/>
    <n v="3.5513819205810204E-3"/>
    <n v="-7.4375529844016297E-3"/>
    <n v="-1.0921599373014734E-2"/>
    <n v="-8.6537723927160304E-3"/>
    <n v="-2.5057999922800334E-2"/>
    <n v="-9.0511748743823395E-3"/>
    <n v="1.3261400777856425E-3"/>
    <n v="4.9676421220609113E-3"/>
    <n v="1.9906158947380348E-3"/>
    <n v="-6.2105539378132235E-5"/>
    <x v="2"/>
    <x v="9"/>
  </r>
  <r>
    <x v="2505"/>
    <n v="72149.03"/>
    <n v="72727.41"/>
    <n v="71846.39"/>
    <n v="72216.28"/>
    <x v="2490"/>
    <x v="1"/>
    <x v="0"/>
    <n v="-1.098893490498265E-2"/>
    <n v="-1.4472981293595755E-2"/>
    <n v="-1.2205154313297051E-2"/>
    <n v="-2.8609381843381354E-2"/>
    <n v="-1.260255679496336E-2"/>
    <n v="-2.225241842795378E-3"/>
    <n v="1.4162602014798908E-3"/>
    <n v="-1.5607660258429856E-3"/>
    <n v="-3.6134874599591527E-3"/>
    <n v="-2.0443861547055797E-2"/>
    <x v="3"/>
    <x v="0"/>
  </r>
  <r>
    <x v="2506"/>
    <n v="72290.259999999995"/>
    <n v="72317.16"/>
    <n v="71194.039999999994"/>
    <n v="71422.7"/>
    <x v="2491"/>
    <x v="0"/>
    <x v="0"/>
    <n v="-3.4840463886131046E-3"/>
    <n v="-1.2162194083144007E-3"/>
    <n v="-1.7620446938398704E-2"/>
    <n v="-1.6136218899807098E-3"/>
    <n v="8.7636930621872722E-3"/>
    <n v="1.2405195106462541E-2"/>
    <n v="9.4281688791396645E-3"/>
    <n v="7.3754474450234975E-3"/>
    <n v="-9.454926642073147E-3"/>
    <n v="-2.115247293039535E-2"/>
    <x v="4"/>
    <x v="4"/>
  </r>
  <r>
    <x v="2507"/>
    <n v="70877.95"/>
    <n v="71711.89"/>
    <n v="70232.320000000007"/>
    <n v="71173.86"/>
    <x v="2492"/>
    <x v="0"/>
    <x v="0"/>
    <n v="2.2678269802987039E-3"/>
    <n v="-1.4136400549785599E-2"/>
    <n v="1.8704244986323948E-3"/>
    <n v="1.2247739450800377E-2"/>
    <n v="1.5889241495075646E-2"/>
    <n v="1.2912215267752769E-2"/>
    <n v="1.0859493833636602E-2"/>
    <n v="-5.9708802534600425E-3"/>
    <n v="-1.7668426541782245E-2"/>
    <n v="-1.9015699437373135E-2"/>
    <x v="5"/>
    <x v="4"/>
  </r>
  <r>
    <x v="2508"/>
    <n v="70763.62"/>
    <n v="71402.52"/>
    <n v="69472.36"/>
    <n v="71335.27"/>
    <x v="2493"/>
    <x v="1"/>
    <x v="0"/>
    <n v="-1.6404227530084303E-2"/>
    <n v="-3.9740248166630909E-4"/>
    <n v="9.9799124705016728E-3"/>
    <n v="1.3621414514776942E-2"/>
    <n v="1.0644388287454065E-2"/>
    <n v="8.5916668533378981E-3"/>
    <n v="-8.2387072337587464E-3"/>
    <n v="-1.9936253522080949E-2"/>
    <n v="-2.1283526417671839E-2"/>
    <n v="-3.3809894646304239E-2"/>
    <x v="6"/>
    <x v="4"/>
  </r>
  <r>
    <x v="2509"/>
    <n v="70534.960000000006"/>
    <n v="71274.740000000005"/>
    <n v="70077.64"/>
    <n v="70165.070000000007"/>
    <x v="2494"/>
    <x v="0"/>
    <x v="0"/>
    <n v="1.6006825048417994E-2"/>
    <n v="2.6384140000585976E-2"/>
    <n v="3.0025642044861245E-2"/>
    <n v="2.7048615817538368E-2"/>
    <n v="2.4995894383422201E-2"/>
    <n v="8.1655202963255569E-3"/>
    <n v="-3.5320259919966457E-3"/>
    <n v="-4.8792988875875354E-3"/>
    <n v="-1.7405667116219936E-2"/>
    <n v="-4.9509576395394994E-2"/>
    <x v="7"/>
    <x v="4"/>
  </r>
  <r>
    <x v="2510"/>
    <n v="71288.19"/>
    <n v="71792.59"/>
    <n v="70891.399999999994"/>
    <n v="71288.19"/>
    <x v="2495"/>
    <x v="1"/>
    <x v="0"/>
    <n v="1.0377314952167982E-2"/>
    <n v="1.4018816996443251E-2"/>
    <n v="1.1041790769120374E-2"/>
    <n v="8.9890693350042072E-3"/>
    <n v="-7.8413047520924373E-3"/>
    <n v="-1.953885104041464E-2"/>
    <n v="-2.088612393600553E-2"/>
    <n v="-3.341249216463793E-2"/>
    <n v="-6.5516401443812988E-2"/>
    <n v="-6.7734417623518395E-2"/>
    <x v="8"/>
    <x v="4"/>
  </r>
  <r>
    <x v="2511"/>
    <n v="71758.960000000006"/>
    <n v="72263.360000000001"/>
    <n v="71375.62"/>
    <n v="72027.97"/>
    <x v="2496"/>
    <x v="1"/>
    <x v="0"/>
    <n v="3.6415020442752688E-3"/>
    <n v="6.6447581695239233E-4"/>
    <n v="-1.3882456171637747E-3"/>
    <n v="-1.8218619704260419E-2"/>
    <n v="-2.9916165992582622E-2"/>
    <n v="-3.1263438888173511E-2"/>
    <n v="-4.3789807116805912E-2"/>
    <n v="-7.589371639598097E-2"/>
    <n v="-7.8111732575686377E-2"/>
    <n v="-8.5588712096511865E-2"/>
    <x v="9"/>
    <x v="4"/>
  </r>
  <r>
    <x v="2512"/>
    <n v="71880.02"/>
    <n v="72566"/>
    <n v="71516.850000000006"/>
    <n v="72290.259999999995"/>
    <x v="2497"/>
    <x v="1"/>
    <x v="0"/>
    <n v="-2.9770262273228765E-3"/>
    <n v="-5.0297476614390435E-3"/>
    <n v="-2.1860121748535688E-2"/>
    <n v="-3.3557668036857891E-2"/>
    <n v="-3.490494093244878E-2"/>
    <n v="-4.7431309161081181E-2"/>
    <n v="-7.9535218440256239E-2"/>
    <n v="-8.1753234619961646E-2"/>
    <n v="-8.9230214140787134E-2"/>
    <n v="-7.42653240054717E-2"/>
    <x v="9"/>
    <x v="5"/>
  </r>
  <r>
    <x v="2513"/>
    <n v="72310.44"/>
    <n v="72451.67"/>
    <n v="71597.56"/>
    <n v="72075.05"/>
    <x v="2498"/>
    <x v="0"/>
    <x v="0"/>
    <n v="-2.052721434116167E-3"/>
    <n v="-1.8883095521212812E-2"/>
    <n v="-3.0580641809535014E-2"/>
    <n v="-3.1927914705125904E-2"/>
    <n v="-4.4454282933758305E-2"/>
    <n v="-7.6558192212933363E-2"/>
    <n v="-7.8776208392638769E-2"/>
    <n v="-8.6253187913464258E-2"/>
    <n v="-7.1288297778148824E-2"/>
    <n v="-6.256213681918088E-2"/>
    <x v="9"/>
    <x v="6"/>
  </r>
  <r>
    <x v="2514"/>
    <n v="72290.259999999995"/>
    <n v="72525.649999999994"/>
    <n v="71463.05"/>
    <n v="71927.100000000006"/>
    <x v="2499"/>
    <x v="0"/>
    <x v="0"/>
    <n v="-1.6830374087096645E-2"/>
    <n v="-2.8527920375418847E-2"/>
    <n v="-2.9875193271009737E-2"/>
    <n v="-4.2401561499642137E-2"/>
    <n v="-7.4505470778817195E-2"/>
    <n v="-7.6723486958522602E-2"/>
    <n v="-8.4200466479348091E-2"/>
    <n v="-6.9235576344032657E-2"/>
    <n v="-6.0509415385064713E-2"/>
    <n v="-6.5878717542854126E-2"/>
    <x v="9"/>
    <x v="7"/>
  </r>
  <r>
    <x v="2515"/>
    <n v="72027.97"/>
    <n v="72317.16"/>
    <n v="70716.539999999994"/>
    <n v="70716.539999999994"/>
    <x v="2500"/>
    <x v="0"/>
    <x v="0"/>
    <n v="-1.1697546288322203E-2"/>
    <n v="-1.3044819183913092E-2"/>
    <n v="-2.5571187412545493E-2"/>
    <n v="-5.7675096691720551E-2"/>
    <n v="-5.9893112871425958E-2"/>
    <n v="-6.7370092392251446E-2"/>
    <n v="-5.2405202256936012E-2"/>
    <n v="-4.3679041297968069E-2"/>
    <n v="-4.9048343455757482E-2"/>
    <n v="-2.6155271193241014E-2"/>
    <x v="9"/>
    <x v="8"/>
  </r>
  <r>
    <x v="2516"/>
    <n v="70972.100000000006"/>
    <n v="71126.78"/>
    <n v="69788.45"/>
    <n v="69889.33"/>
    <x v="2501"/>
    <x v="0"/>
    <x v="0"/>
    <n v="-1.3472728955908897E-3"/>
    <n v="-1.387364112422329E-2"/>
    <n v="-4.5977550403398348E-2"/>
    <n v="-4.8195566583103755E-2"/>
    <n v="-5.5672546103929244E-2"/>
    <n v="-4.070765596861381E-2"/>
    <n v="-3.1981495009645866E-2"/>
    <n v="-3.7350797167435279E-2"/>
    <n v="-1.4457724904918812E-2"/>
    <n v="-3.0094968181216708E-2"/>
    <x v="9"/>
    <x v="9"/>
  </r>
  <r>
    <x v="2517"/>
    <n v="70017.11"/>
    <n v="70440.800000000003"/>
    <n v="69378.210000000006"/>
    <n v="69795.17"/>
    <x v="2502"/>
    <x v="0"/>
    <x v="0"/>
    <n v="-1.2526368228632401E-2"/>
    <n v="-4.4630277507807459E-2"/>
    <n v="-4.6848293687512865E-2"/>
    <n v="-5.4325273208338354E-2"/>
    <n v="-3.936038307302292E-2"/>
    <n v="-3.0634222114054976E-2"/>
    <n v="-3.6003524271844389E-2"/>
    <n v="-1.3110452009327922E-2"/>
    <n v="-2.8747695285625818E-2"/>
    <n v="-3.1031225332543766E-2"/>
    <x v="9"/>
    <x v="0"/>
  </r>
  <r>
    <x v="2518"/>
    <n v="69243.7"/>
    <n v="69405.11"/>
    <n v="68463.570000000007"/>
    <n v="68920.89"/>
    <x v="2503"/>
    <x v="0"/>
    <x v="0"/>
    <n v="-3.2103909279175058E-2"/>
    <n v="-3.4321925458880465E-2"/>
    <n v="-4.1798904979705953E-2"/>
    <n v="-2.6834014844390519E-2"/>
    <n v="-1.8107853885422576E-2"/>
    <n v="-2.3477156043211989E-2"/>
    <n v="-5.8408378069552125E-4"/>
    <n v="-1.6221327056993418E-2"/>
    <n v="-1.8504857103911365E-2"/>
    <n v="-1.8206259314985096E-2"/>
    <x v="3"/>
    <x v="1"/>
  </r>
  <r>
    <x v="2519"/>
    <n v="68685.5"/>
    <n v="69122.64"/>
    <n v="66708.259999999995"/>
    <n v="66708.259999999995"/>
    <x v="2504"/>
    <x v="0"/>
    <x v="1"/>
    <n v="-2.2180161797054065E-3"/>
    <n v="-9.6949957005308951E-3"/>
    <n v="5.2698944347845389E-3"/>
    <n v="1.3996055393752482E-2"/>
    <n v="8.6267532359630694E-3"/>
    <n v="3.1519825498479537E-2"/>
    <n v="1.588258222218164E-2"/>
    <n v="1.3599052175263693E-2"/>
    <n v="1.3897649964189962E-2"/>
    <n v="1.0913155107251549E-2"/>
    <x v="4"/>
    <x v="2"/>
  </r>
  <r>
    <x v="2520"/>
    <n v="66923.47"/>
    <n v="67326.990000000005"/>
    <n v="65706.19"/>
    <n v="66560.3"/>
    <x v="2505"/>
    <x v="0"/>
    <x v="0"/>
    <n v="-7.4769795208254886E-3"/>
    <n v="7.4879106144899454E-3"/>
    <n v="1.6214071573457889E-2"/>
    <n v="1.0844769415668476E-2"/>
    <n v="3.3737841678184943E-2"/>
    <n v="1.8100598401887047E-2"/>
    <n v="1.5817068354969099E-2"/>
    <n v="1.6115666143895369E-2"/>
    <n v="1.3131171286956955E-2"/>
    <n v="-2.2091318834476015E-2"/>
    <x v="5"/>
    <x v="4"/>
  </r>
  <r>
    <x v="2521"/>
    <n v="65975.199999999997"/>
    <n v="66674.63"/>
    <n v="65665.84"/>
    <n v="66062.63"/>
    <x v="2506"/>
    <x v="0"/>
    <x v="0"/>
    <n v="1.4964890135315434E-2"/>
    <n v="2.3691051094283377E-2"/>
    <n v="1.8321748936493965E-2"/>
    <n v="4.1214821199010432E-2"/>
    <n v="2.5577577922712535E-2"/>
    <n v="2.3294047875794588E-2"/>
    <n v="2.3592645664720857E-2"/>
    <n v="2.0608150807782444E-2"/>
    <n v="-1.4614339313650526E-2"/>
    <n v="6.173660244686352E-3"/>
    <x v="6"/>
    <x v="5"/>
  </r>
  <r>
    <x v="2522"/>
    <n v="66324.92"/>
    <n v="67414.42"/>
    <n v="65854.149999999994"/>
    <n v="67051.25"/>
    <x v="2507"/>
    <x v="1"/>
    <x v="0"/>
    <n v="8.7261609589679434E-3"/>
    <n v="3.3568588011785305E-3"/>
    <n v="2.6249931063694998E-2"/>
    <n v="1.0612687787397102E-2"/>
    <n v="8.3291577404791539E-3"/>
    <n v="8.6277555294054231E-3"/>
    <n v="5.6432606724670098E-3"/>
    <n v="-2.957922944896596E-2"/>
    <n v="-8.791229890629082E-3"/>
    <n v="2.0497444457244773E-3"/>
    <x v="7"/>
    <x v="6"/>
  </r>
  <r>
    <x v="2523"/>
    <n v="67118.5"/>
    <n v="67992.789999999994"/>
    <n v="66627.56"/>
    <n v="67636.350000000006"/>
    <x v="2508"/>
    <x v="1"/>
    <x v="0"/>
    <n v="-5.3693021577894129E-3"/>
    <n v="1.7523770104727054E-2"/>
    <n v="1.8865268284291581E-3"/>
    <n v="-3.970032184887895E-4"/>
    <n v="-9.8405429562520297E-5"/>
    <n v="-3.0829002865009336E-3"/>
    <n v="-3.8305390407933904E-2"/>
    <n v="-1.7517390849597025E-2"/>
    <n v="-6.6764165132434661E-3"/>
    <n v="-3.6887302536785294E-2"/>
    <x v="8"/>
    <x v="7"/>
  </r>
  <r>
    <x v="2524"/>
    <n v="67885.19"/>
    <n v="68389.59"/>
    <n v="66936.92"/>
    <n v="67273.19"/>
    <x v="2509"/>
    <x v="0"/>
    <x v="0"/>
    <n v="2.2893072262516467E-2"/>
    <n v="7.255828986218571E-3"/>
    <n v="4.9722989393006234E-3"/>
    <n v="5.2708967282268926E-3"/>
    <n v="2.2864018712884793E-3"/>
    <n v="-3.2936088250144491E-2"/>
    <n v="-1.2148088691807613E-2"/>
    <n v="-1.3071143554540532E-3"/>
    <n v="-3.1518000378995881E-2"/>
    <n v="-4.8813508701183728E-2"/>
    <x v="9"/>
    <x v="4"/>
  </r>
  <r>
    <x v="2525"/>
    <n v="67347.17"/>
    <n v="68813.279999999999"/>
    <n v="67172.31"/>
    <n v="68813.279999999999"/>
    <x v="2510"/>
    <x v="1"/>
    <x v="0"/>
    <n v="-1.5637243276297896E-2"/>
    <n v="-1.7920773323215844E-2"/>
    <n v="-1.7622175534289575E-2"/>
    <n v="-2.0606670391227988E-2"/>
    <n v="-5.5829160512660958E-2"/>
    <n v="-3.504116095432408E-2"/>
    <n v="-2.4200186617970521E-2"/>
    <n v="-5.4411072641512348E-2"/>
    <n v="-7.1706580963700195E-2"/>
    <n v="-7.5617549926629613E-2"/>
    <x v="9"/>
    <x v="4"/>
  </r>
  <r>
    <x v="2526"/>
    <n v="68295.429999999993"/>
    <n v="68322.33"/>
    <n v="67468.22"/>
    <n v="67737.23"/>
    <x v="2511"/>
    <x v="0"/>
    <x v="0"/>
    <n v="-2.2835300469179476E-3"/>
    <n v="-1.9849322579916784E-3"/>
    <n v="-4.9694271149300917E-3"/>
    <n v="-4.0191917236363062E-2"/>
    <n v="-1.9403917678026184E-2"/>
    <n v="-8.5629433416726242E-3"/>
    <n v="-3.8773829365214452E-2"/>
    <n v="-5.6069337687402299E-2"/>
    <n v="-5.9980306650331716E-2"/>
    <n v="-6.225361552361508E-2"/>
    <x v="8"/>
    <x v="4"/>
  </r>
  <r>
    <x v="2527"/>
    <n v="68100.399999999994"/>
    <n v="68221.45"/>
    <n v="67152.13"/>
    <n v="67582.55"/>
    <x v="2512"/>
    <x v="0"/>
    <x v="0"/>
    <n v="2.985977889262692E-4"/>
    <n v="-2.6858970680121441E-3"/>
    <n v="-3.7908387189445114E-2"/>
    <n v="-1.7120387631108236E-2"/>
    <n v="-6.2794132947546766E-3"/>
    <n v="-3.6490299318296504E-2"/>
    <n v="-5.3785807640484351E-2"/>
    <n v="-5.7696776603413769E-2"/>
    <n v="-5.9970085476697133E-2"/>
    <n v="-6.3698278153748178E-2"/>
    <x v="9"/>
    <x v="4"/>
  </r>
  <r>
    <x v="2528"/>
    <n v="67965.89"/>
    <n v="68584.62"/>
    <n v="67569.100000000006"/>
    <n v="67602.73"/>
    <x v="2513"/>
    <x v="1"/>
    <x v="0"/>
    <n v="-2.9844948569384133E-3"/>
    <n v="-3.8206984978371383E-2"/>
    <n v="-1.7418985420034505E-2"/>
    <n v="-6.5780110836809458E-3"/>
    <n v="-3.6788897107222773E-2"/>
    <n v="-5.408440542941062E-2"/>
    <n v="-5.7995374392340038E-2"/>
    <n v="-6.0268683265623402E-2"/>
    <n v="-6.3996875942674447E-2"/>
    <n v="-8.0628908336157323E-2"/>
    <x v="9"/>
    <x v="4"/>
  </r>
  <r>
    <x v="2529"/>
    <n v="67360.62"/>
    <n v="68093.67"/>
    <n v="66755.34"/>
    <n v="67400.97"/>
    <x v="2514"/>
    <x v="0"/>
    <x v="0"/>
    <n v="-3.522249012143297E-2"/>
    <n v="-1.4434490563096092E-2"/>
    <n v="-3.5935162267425325E-3"/>
    <n v="-3.380440225028436E-2"/>
    <n v="-5.1099910572472207E-2"/>
    <n v="-5.5010879535401624E-2"/>
    <n v="-5.7284188408684988E-2"/>
    <n v="-6.1012381085736034E-2"/>
    <n v="-7.764441347921891E-2"/>
    <n v="-8.0815583585415518E-2"/>
    <x v="7"/>
    <x v="4"/>
  </r>
  <r>
    <x v="2530"/>
    <n v="67138.679999999993"/>
    <n v="67374.070000000007"/>
    <n v="65026.94"/>
    <n v="65026.94"/>
    <x v="2515"/>
    <x v="0"/>
    <x v="1"/>
    <n v="2.0787999558336878E-2"/>
    <n v="3.1628973894690438E-2"/>
    <n v="1.41808787114861E-3"/>
    <n v="-1.5877420451039237E-2"/>
    <n v="-1.9788389413968654E-2"/>
    <n v="-2.2061698287252018E-2"/>
    <n v="-2.5789890964303064E-2"/>
    <n v="-4.242192335778594E-2"/>
    <n v="-4.5593093463982548E-2"/>
    <n v="-6.9028933117859514E-2"/>
    <x v="8"/>
    <x v="4"/>
  </r>
  <r>
    <x v="2531"/>
    <n v="65208.52"/>
    <n v="66681.36"/>
    <n v="65195.07"/>
    <n v="66378.720000000001"/>
    <x v="2516"/>
    <x v="1"/>
    <x v="0"/>
    <n v="1.0840974336353559E-2"/>
    <n v="-1.9369911687188268E-2"/>
    <n v="-3.6665420009376115E-2"/>
    <n v="-4.0576388972305533E-2"/>
    <n v="-4.2849697845588897E-2"/>
    <n v="-4.6577890522639942E-2"/>
    <n v="-6.3209922916122818E-2"/>
    <n v="-6.6381093022319426E-2"/>
    <n v="-8.9816932676196393E-2"/>
    <n v="-0.1068655614437487"/>
    <x v="9"/>
    <x v="4"/>
  </r>
  <r>
    <x v="2532"/>
    <n v="65901.23"/>
    <n v="67340.44"/>
    <n v="64912.61"/>
    <n v="67098.33"/>
    <x v="2517"/>
    <x v="1"/>
    <x v="0"/>
    <n v="-3.0210886023541828E-2"/>
    <n v="-4.7506394345729674E-2"/>
    <n v="-5.1417363308659092E-2"/>
    <n v="-5.3690672181942456E-2"/>
    <n v="-5.7418864858993501E-2"/>
    <n v="-7.4050897252476378E-2"/>
    <n v="-7.7222067358672986E-2"/>
    <n v="-0.10065790701254995"/>
    <n v="-0.11770653578010226"/>
    <n v="-0.13018998540249849"/>
    <x v="9"/>
    <x v="4"/>
  </r>
  <r>
    <x v="2533"/>
    <n v="66183.5"/>
    <n v="66394.11"/>
    <n v="64426.239999999998"/>
    <n v="65071.23"/>
    <x v="2518"/>
    <x v="0"/>
    <x v="1"/>
    <n v="-1.7295508322187847E-2"/>
    <n v="-2.1206477285117264E-2"/>
    <n v="-2.3479786158400628E-2"/>
    <n v="-2.7207978835451674E-2"/>
    <n v="-4.384001122893455E-2"/>
    <n v="-4.7011181335131158E-2"/>
    <n v="-7.0447020989008124E-2"/>
    <n v="-8.7495649756560434E-2"/>
    <n v="-9.997909937895666E-2"/>
    <n v="-5.2882087329215732E-2"/>
    <x v="9"/>
    <x v="5"/>
  </r>
  <r>
    <x v="2534"/>
    <n v="65314.74"/>
    <n v="65499.03"/>
    <n v="63945.79"/>
    <n v="63945.79"/>
    <x v="2519"/>
    <x v="0"/>
    <x v="0"/>
    <n v="-3.9109689629294175E-3"/>
    <n v="-6.1842778362127815E-3"/>
    <n v="-9.9124705132638269E-3"/>
    <n v="-2.6544502906746703E-2"/>
    <n v="-2.9715673012943311E-2"/>
    <n v="-5.3151512666820278E-2"/>
    <n v="-7.0200141434372587E-2"/>
    <n v="-8.2683591056768813E-2"/>
    <n v="-3.5586579007027885E-2"/>
    <n v="1.5929119185439378E-3"/>
    <x v="0"/>
    <x v="6"/>
  </r>
  <r>
    <x v="2535"/>
    <n v="64097.17"/>
    <n v="64551.29"/>
    <n v="63557.49"/>
    <n v="63695.7"/>
    <x v="2520"/>
    <x v="0"/>
    <x v="0"/>
    <n v="-2.273308873283364E-3"/>
    <n v="-6.0015015503344094E-3"/>
    <n v="-2.2633533943817286E-2"/>
    <n v="-2.5804704050013894E-2"/>
    <n v="-4.924054370389086E-2"/>
    <n v="-6.628917247144317E-2"/>
    <n v="-7.8772622093839395E-2"/>
    <n v="-3.1675610044098468E-2"/>
    <n v="5.5038808814733553E-3"/>
    <n v="-9.2261824711807883E-3"/>
    <x v="1"/>
    <x v="7"/>
  </r>
  <r>
    <x v="2536"/>
    <n v="63702.28"/>
    <n v="64037.93"/>
    <n v="63182.34"/>
    <n v="63550.9"/>
    <x v="2521"/>
    <x v="0"/>
    <x v="0"/>
    <n v="-3.7281926770510454E-3"/>
    <n v="-2.0360225070533922E-2"/>
    <n v="-2.353139517673053E-2"/>
    <n v="-4.6967234830607496E-2"/>
    <n v="-6.4015863598159806E-2"/>
    <n v="-7.6499313220556031E-2"/>
    <n v="-2.9402301170815104E-2"/>
    <n v="7.7771897547567193E-3"/>
    <n v="-6.9528735978974243E-3"/>
    <n v="-2.6712376037772656E-2"/>
    <x v="2"/>
    <x v="8"/>
  </r>
  <r>
    <x v="2537"/>
    <n v="63083.62"/>
    <n v="64459.15"/>
    <n v="62458.38"/>
    <n v="63313.97"/>
    <x v="2522"/>
    <x v="0"/>
    <x v="0"/>
    <n v="-1.6632032393482876E-2"/>
    <n v="-1.9803202499679484E-2"/>
    <n v="-4.3239042153556451E-2"/>
    <n v="-6.028767092110876E-2"/>
    <n v="-7.2771120543504986E-2"/>
    <n v="-2.5674108493764058E-2"/>
    <n v="1.1505382431807765E-2"/>
    <n v="-3.2246809208463789E-3"/>
    <n v="-2.2984183360721611E-2"/>
    <n v="-3.9622520408586714E-2"/>
    <x v="3"/>
    <x v="9"/>
  </r>
  <r>
    <x v="2538"/>
    <n v="63182.34"/>
    <n v="63215.25"/>
    <n v="61497.48"/>
    <n v="62260.93"/>
    <x v="2523"/>
    <x v="0"/>
    <x v="0"/>
    <n v="-3.171170106196608E-3"/>
    <n v="-2.6607009760073574E-2"/>
    <n v="-4.3655638527625884E-2"/>
    <n v="-5.613908815002211E-2"/>
    <n v="-9.0420761002811822E-3"/>
    <n v="2.8137414825290641E-2"/>
    <n v="1.3407351472636497E-2"/>
    <n v="-6.3521509672387344E-3"/>
    <n v="-2.2990488015103838E-2"/>
    <n v="-1.5153631126832989E-3"/>
    <x v="4"/>
    <x v="0"/>
  </r>
  <r>
    <x v="2539"/>
    <n v="61866.04"/>
    <n v="62636.08"/>
    <n v="61240.800000000003"/>
    <n v="62063.49"/>
    <x v="2524"/>
    <x v="0"/>
    <x v="0"/>
    <n v="-2.3435839653876966E-2"/>
    <n v="-4.0484468421429276E-2"/>
    <n v="-5.2967918043825502E-2"/>
    <n v="-5.8709059940845743E-3"/>
    <n v="3.1308584931487249E-2"/>
    <n v="1.6578521578833105E-2"/>
    <n v="-3.1809808610421264E-3"/>
    <n v="-1.981931790890723E-2"/>
    <n v="1.6558069935133091E-3"/>
    <n v="1.7051750270309363E-2"/>
    <x v="5"/>
    <x v="1"/>
  </r>
  <r>
    <x v="2540"/>
    <n v="61629.11"/>
    <n v="61839.72"/>
    <n v="60608.98"/>
    <n v="60608.98"/>
    <x v="2525"/>
    <x v="0"/>
    <x v="0"/>
    <n v="-1.704862876755231E-2"/>
    <n v="-2.9532078389948535E-2"/>
    <n v="1.7564933659792392E-2"/>
    <n v="5.4744424585364215E-2"/>
    <n v="4.0014361232710072E-2"/>
    <n v="2.025485879283484E-2"/>
    <n v="3.6165217449697362E-3"/>
    <n v="2.5091646647390276E-2"/>
    <n v="4.0487589924186329E-2"/>
    <n v="2.3338237584882848E-2"/>
    <x v="6"/>
    <x v="2"/>
  </r>
  <r>
    <x v="2541"/>
    <n v="58048.77"/>
    <n v="60483.93"/>
    <n v="56864.11"/>
    <n v="59575.68"/>
    <x v="2526"/>
    <x v="0"/>
    <x v="0"/>
    <n v="-1.2483449622396225E-2"/>
    <n v="3.4613562427344702E-2"/>
    <n v="7.1793053352916525E-2"/>
    <n v="5.7062990000262381E-2"/>
    <n v="3.730348756038715E-2"/>
    <n v="2.0665150512522046E-2"/>
    <n v="4.2140275414942585E-2"/>
    <n v="5.7536218691738639E-2"/>
    <n v="4.0386866352435158E-2"/>
    <n v="4.4961752715814374E-2"/>
    <x v="7"/>
    <x v="3"/>
  </r>
  <r>
    <x v="2542"/>
    <n v="60813"/>
    <n v="61471.15"/>
    <n v="58831.97"/>
    <n v="58831.97"/>
    <x v="2527"/>
    <x v="0"/>
    <x v="0"/>
    <n v="4.7097012049740927E-2"/>
    <n v="8.427650297531275E-2"/>
    <n v="6.9546439622658607E-2"/>
    <n v="4.9786937182783375E-2"/>
    <n v="3.3148600134918271E-2"/>
    <n v="5.4623725037338811E-2"/>
    <n v="7.0019668314134864E-2"/>
    <n v="5.2870315974831383E-2"/>
    <n v="5.7445202338210599E-2"/>
    <n v="5.8928085378244788E-2"/>
    <x v="8"/>
    <x v="9"/>
  </r>
  <r>
    <x v="2543"/>
    <n v="59562.52"/>
    <n v="61701.5"/>
    <n v="59404.56"/>
    <n v="61602.78"/>
    <x v="2528"/>
    <x v="1"/>
    <x v="2"/>
    <n v="3.7179490925571823E-2"/>
    <n v="2.244942757291768E-2"/>
    <n v="2.6899251330424478E-3"/>
    <n v="-1.3948411914822656E-2"/>
    <n v="7.5267129875978833E-3"/>
    <n v="2.2922656264393937E-2"/>
    <n v="5.7733039250904561E-3"/>
    <n v="1.0348190288469672E-2"/>
    <n v="1.1831073328503861E-2"/>
    <n v="8.8698593030605011E-3"/>
    <x v="9"/>
    <x v="0"/>
  </r>
  <r>
    <x v="2544"/>
    <n v="61806.81"/>
    <n v="64090.59"/>
    <n v="61714.67"/>
    <n v="63893.14"/>
    <x v="2529"/>
    <x v="1"/>
    <x v="2"/>
    <n v="-1.4730063352654144E-2"/>
    <n v="-3.4489565792529375E-2"/>
    <n v="-5.1127902840394479E-2"/>
    <n v="-2.965277793797394E-2"/>
    <n v="-1.4256834661177886E-2"/>
    <n v="-3.1406187000481367E-2"/>
    <n v="-2.6831300637102151E-2"/>
    <n v="-2.5348417597067963E-2"/>
    <n v="-2.8309631622511322E-2"/>
    <n v="-3.1809855311929924E-2"/>
    <x v="5"/>
    <x v="1"/>
  </r>
  <r>
    <x v="2545"/>
    <n v="63346.879999999997"/>
    <n v="63833.91"/>
    <n v="62385.98"/>
    <n v="62951.99"/>
    <x v="2530"/>
    <x v="0"/>
    <x v="0"/>
    <n v="-1.9759502439875232E-2"/>
    <n v="-3.6397839487740336E-2"/>
    <n v="-1.4922714585319796E-2"/>
    <n v="4.7322869147625735E-4"/>
    <n v="-1.6676123647827223E-2"/>
    <n v="-1.2101237284448008E-2"/>
    <n v="-1.0618354244413819E-2"/>
    <n v="-1.3579568269857178E-2"/>
    <n v="-1.7079791959275781E-2"/>
    <n v="1.4319880028863974E-2"/>
    <x v="0"/>
    <x v="2"/>
  </r>
  <r>
    <x v="2546"/>
    <n v="62280.68"/>
    <n v="62366.23"/>
    <n v="60701.120000000003"/>
    <n v="61708.09"/>
    <x v="2531"/>
    <x v="0"/>
    <x v="0"/>
    <n v="-1.6638337047865104E-2"/>
    <n v="4.8367878545554355E-3"/>
    <n v="2.0232731131351489E-2"/>
    <n v="3.0833787920480082E-3"/>
    <n v="7.6582651554272241E-3"/>
    <n v="9.1411481954614127E-3"/>
    <n v="6.1799341700180532E-3"/>
    <n v="2.6797104805994509E-3"/>
    <n v="3.4079382468739206E-2"/>
    <n v="1.8186709092303133E-2"/>
    <x v="1"/>
    <x v="3"/>
  </r>
  <r>
    <x v="2547"/>
    <n v="60648.47"/>
    <n v="61267.13"/>
    <n v="60082.46"/>
    <n v="60681.37"/>
    <x v="2532"/>
    <x v="0"/>
    <x v="0"/>
    <n v="2.1475124902420539E-2"/>
    <n v="3.6871068179216593E-2"/>
    <n v="1.9721715839913112E-2"/>
    <n v="2.4296602203292328E-2"/>
    <n v="2.5779485243326516E-2"/>
    <n v="2.2818271217883157E-2"/>
    <n v="1.9318047528464555E-2"/>
    <n v="5.0717719516604309E-2"/>
    <n v="3.4825046140168237E-2"/>
    <n v="5.8315066713414687E-2"/>
    <x v="0"/>
    <x v="7"/>
  </r>
  <r>
    <x v="2548"/>
    <n v="60977.54"/>
    <n v="62188.53"/>
    <n v="60089.04"/>
    <n v="61984.51"/>
    <x v="2533"/>
    <x v="1"/>
    <x v="0"/>
    <n v="1.5395943276796054E-2"/>
    <n v="-1.7534090625074272E-3"/>
    <n v="2.8214773008717886E-3"/>
    <n v="4.3043603409059772E-3"/>
    <n v="1.3431463154626178E-3"/>
    <n v="-2.1570773739559845E-3"/>
    <n v="2.924259461418377E-2"/>
    <n v="1.3349921237747697E-2"/>
    <n v="3.6839941810994148E-2"/>
    <n v="4.0938306294865834E-2"/>
    <x v="0"/>
    <x v="8"/>
  </r>
  <r>
    <x v="2549"/>
    <n v="61984.51"/>
    <n v="63300.81"/>
    <n v="61530.39"/>
    <n v="62938.82"/>
    <x v="2534"/>
    <x v="1"/>
    <x v="0"/>
    <n v="-1.7149352339303481E-2"/>
    <n v="-1.2574465975924265E-2"/>
    <n v="-1.1091582935890076E-2"/>
    <n v="-1.4052796961333436E-2"/>
    <n v="-1.7553020650752038E-2"/>
    <n v="1.3846651337387716E-2"/>
    <n v="-2.0460220390483563E-3"/>
    <n v="2.1443998534198094E-2"/>
    <n v="2.554236301806978E-2"/>
    <n v="-8.1310601734889687E-3"/>
    <x v="1"/>
    <x v="9"/>
  </r>
  <r>
    <x v="2550"/>
    <n v="62083.23"/>
    <n v="62919.08"/>
    <n v="61530.39"/>
    <n v="61859.46"/>
    <x v="2535"/>
    <x v="0"/>
    <x v="0"/>
    <n v="4.5748863633792158E-3"/>
    <n v="6.0577694034134044E-3"/>
    <n v="3.096555377970045E-3"/>
    <n v="-4.036683114485573E-4"/>
    <n v="3.0996003676691197E-2"/>
    <n v="1.5103330300255124E-2"/>
    <n v="3.8593350873501575E-2"/>
    <n v="4.2691715357373261E-2"/>
    <n v="9.0182921658145121E-3"/>
    <n v="2.6824893203267752E-3"/>
    <x v="2"/>
    <x v="0"/>
  </r>
  <r>
    <x v="2551"/>
    <n v="62458.38"/>
    <n v="62971.73"/>
    <n v="61912.11"/>
    <n v="62142.46"/>
    <x v="2536"/>
    <x v="1"/>
    <x v="0"/>
    <n v="1.4828830400341886E-3"/>
    <n v="-1.4783309854091709E-3"/>
    <n v="-4.9785546748277731E-3"/>
    <n v="2.6421117313311981E-2"/>
    <n v="1.0528443936875909E-2"/>
    <n v="3.4018464510122359E-2"/>
    <n v="3.8116828993994045E-2"/>
    <n v="4.4434058024352963E-3"/>
    <n v="-1.8923970430524406E-3"/>
    <n v="-1.3050789508578187E-2"/>
    <x v="3"/>
    <x v="4"/>
  </r>
  <r>
    <x v="2552"/>
    <n v="63090.2"/>
    <n v="63649.63"/>
    <n v="61826.55"/>
    <n v="62234.61"/>
    <x v="2537"/>
    <x v="1"/>
    <x v="0"/>
    <n v="-2.9612140254433594E-3"/>
    <n v="-6.4614377148619617E-3"/>
    <n v="2.4938234273277793E-2"/>
    <n v="9.04556089684172E-3"/>
    <n v="3.2535581470088171E-2"/>
    <n v="3.6633945953959857E-2"/>
    <n v="2.9605227624011077E-3"/>
    <n v="-3.3752800830866292E-3"/>
    <n v="-1.4533672548612375E-2"/>
    <n v="-3.9788894557469257E-2"/>
    <x v="4"/>
    <x v="4"/>
  </r>
  <r>
    <x v="2553"/>
    <n v="59917.919999999998"/>
    <n v="62241.19"/>
    <n v="59694.15"/>
    <n v="62050.32"/>
    <x v="2538"/>
    <x v="0"/>
    <x v="0"/>
    <n v="-3.5002236894186023E-3"/>
    <n v="2.7899448298721152E-2"/>
    <n v="1.2006774922285079E-2"/>
    <n v="3.549679549553153E-2"/>
    <n v="3.9595159979403216E-2"/>
    <n v="5.9217367878444671E-3"/>
    <n v="-4.1406605764326976E-4"/>
    <n v="-1.1572458523169016E-2"/>
    <n v="-3.6827680532025897E-2"/>
    <n v="-2.9881773772318376E-2"/>
    <x v="5"/>
    <x v="5"/>
  </r>
  <r>
    <x v="2554"/>
    <n v="61583.040000000001"/>
    <n v="62142.46"/>
    <n v="61247.38"/>
    <n v="61833.13"/>
    <x v="2539"/>
    <x v="0"/>
    <x v="0"/>
    <n v="3.1399671988139755E-2"/>
    <n v="1.5506998611703682E-2"/>
    <n v="3.8997019184950132E-2"/>
    <n v="4.3095383668821818E-2"/>
    <n v="9.4219604772630694E-3"/>
    <n v="3.0861576317753325E-3"/>
    <n v="-8.0722348337504135E-3"/>
    <n v="-3.3327456842607295E-2"/>
    <n v="-2.6381550082899774E-2"/>
    <n v="-4.6747293656467459E-2"/>
    <x v="6"/>
    <x v="4"/>
  </r>
  <r>
    <x v="2555"/>
    <n v="61662.02"/>
    <n v="64432.82"/>
    <n v="61346.1"/>
    <n v="63774.67"/>
    <x v="2540"/>
    <x v="1"/>
    <x v="2"/>
    <n v="-1.5892673376436073E-2"/>
    <n v="7.5973471968103778E-3"/>
    <n v="1.1695711680682064E-2"/>
    <n v="-2.1977711510876685E-2"/>
    <n v="-2.8313514356364422E-2"/>
    <n v="-3.9471906821890168E-2"/>
    <n v="-6.4727128830747049E-2"/>
    <n v="-5.7781222071039529E-2"/>
    <n v="-7.8146965644607214E-2"/>
    <n v="-9.1671040352060529E-2"/>
    <x v="7"/>
    <x v="4"/>
  </r>
  <r>
    <x v="2556"/>
    <n v="63643.040000000001"/>
    <n v="63643.040000000001"/>
    <n v="62004.25"/>
    <n v="62761.120000000003"/>
    <x v="2541"/>
    <x v="0"/>
    <x v="0"/>
    <n v="2.3490020573246451E-2"/>
    <n v="2.7588385057118137E-2"/>
    <n v="-6.0850381344406124E-3"/>
    <n v="-1.2420840979928349E-2"/>
    <n v="-2.3579233445454095E-2"/>
    <n v="-4.8834455454310977E-2"/>
    <n v="-4.1888548694603456E-2"/>
    <n v="-6.2254292268171141E-2"/>
    <n v="-7.5778366975624456E-2"/>
    <n v="-7.1926125576071476E-2"/>
    <x v="8"/>
    <x v="5"/>
  </r>
  <r>
    <x v="2557"/>
    <n v="62984.9"/>
    <n v="64663.18"/>
    <n v="62853.27"/>
    <n v="64235.38"/>
    <x v="2542"/>
    <x v="1"/>
    <x v="0"/>
    <n v="4.0983644838716859E-3"/>
    <n v="-2.9575058707687063E-2"/>
    <n v="-3.59108615531748E-2"/>
    <n v="-4.7069254018700546E-2"/>
    <n v="-7.2324476027557427E-2"/>
    <n v="-6.5378569267849906E-2"/>
    <n v="-8.5744312841417591E-2"/>
    <n v="-9.9268387548870907E-2"/>
    <n v="-9.5416146149317926E-2"/>
    <n v="-7.679305928370872E-2"/>
    <x v="9"/>
    <x v="6"/>
  </r>
  <r>
    <x v="2558"/>
    <n v="63708.86"/>
    <n v="65538.509999999995"/>
    <n v="63452.18"/>
    <n v="64498.64"/>
    <x v="2543"/>
    <x v="1"/>
    <x v="0"/>
    <n v="-3.3673423191558749E-2"/>
    <n v="-4.0009226037046486E-2"/>
    <n v="-5.1167618502572232E-2"/>
    <n v="-7.6422840511429113E-2"/>
    <n v="-6.9476933751721592E-2"/>
    <n v="-8.9842677325289277E-2"/>
    <n v="-0.10336675203274259"/>
    <n v="-9.9514510633189612E-2"/>
    <n v="-8.0891423767580406E-2"/>
    <n v="-6.6708618224361693E-2"/>
    <x v="9"/>
    <x v="7"/>
  </r>
  <r>
    <x v="2559"/>
    <n v="63840.49"/>
    <n v="64037.93"/>
    <n v="62102.98"/>
    <n v="62326.75"/>
    <x v="2544"/>
    <x v="0"/>
    <x v="1"/>
    <n v="-6.3358028454877369E-3"/>
    <n v="-1.7494195311013483E-2"/>
    <n v="-4.2749417319870364E-2"/>
    <n v="-3.5803510560162843E-2"/>
    <n v="-5.6169254133730528E-2"/>
    <n v="-6.9693328841183844E-2"/>
    <n v="-6.5841087441630863E-2"/>
    <n v="-4.7218000576021657E-2"/>
    <n v="-3.3035195032802944E-2"/>
    <n v="1.4889723823923173E-3"/>
    <x v="0"/>
    <x v="8"/>
  </r>
  <r>
    <x v="2560"/>
    <n v="62794.03"/>
    <n v="62958.57"/>
    <n v="61438.239999999998"/>
    <n v="61931.86"/>
    <x v="2545"/>
    <x v="0"/>
    <x v="0"/>
    <n v="-1.1158392465525746E-2"/>
    <n v="-3.6413614474382627E-2"/>
    <n v="-2.9467707714675107E-2"/>
    <n v="-4.9833451288242792E-2"/>
    <n v="-6.3357525995696107E-2"/>
    <n v="-5.9505284596143126E-2"/>
    <n v="-4.088219773053392E-2"/>
    <n v="-2.6699392187315207E-2"/>
    <n v="7.8247752278800542E-3"/>
    <n v="1.4583743754276512E-2"/>
    <x v="0"/>
    <x v="9"/>
  </r>
  <r>
    <x v="2561"/>
    <n v="61155.24"/>
    <n v="61609.36"/>
    <n v="59911.34"/>
    <n v="61240.800000000003"/>
    <x v="2546"/>
    <x v="0"/>
    <x v="0"/>
    <n v="-2.5255222008856881E-2"/>
    <n v="-1.830931524914936E-2"/>
    <n v="-3.8675058822717046E-2"/>
    <n v="-5.2199133530170361E-2"/>
    <n v="-4.834689213061738E-2"/>
    <n v="-2.9723805265008174E-2"/>
    <n v="-1.5540999721789461E-2"/>
    <n v="1.89831676934058E-2"/>
    <n v="2.5742136219802259E-2"/>
    <n v="2.2700124711607872E-2"/>
    <x v="1"/>
    <x v="0"/>
  </r>
  <r>
    <x v="2562"/>
    <n v="61543.55"/>
    <n v="61826.55"/>
    <n v="59496.7"/>
    <n v="59694.15"/>
    <x v="2547"/>
    <x v="0"/>
    <x v="0"/>
    <n v="6.9459067597075208E-3"/>
    <n v="-1.3419836813860164E-2"/>
    <n v="-2.6943911521313479E-2"/>
    <n v="-2.3091670121760499E-2"/>
    <n v="-4.4685832561512928E-3"/>
    <n v="9.71422228706742E-3"/>
    <n v="4.4238389702262682E-2"/>
    <n v="5.099735822865914E-2"/>
    <n v="4.7955346720464753E-2"/>
    <n v="7.6259188159353064E-2"/>
    <x v="0"/>
    <x v="1"/>
  </r>
  <r>
    <x v="2563"/>
    <n v="59167.63"/>
    <n v="60339.13"/>
    <n v="58108.01"/>
    <n v="60108.78"/>
    <x v="2548"/>
    <x v="1"/>
    <x v="0"/>
    <n v="-2.0365743573567685E-2"/>
    <n v="-3.3889818281021E-2"/>
    <n v="-3.003757688146802E-2"/>
    <n v="-1.1414490015858814E-2"/>
    <n v="2.7683155273598992E-3"/>
    <n v="3.7292482942555161E-2"/>
    <n v="4.4051451468951619E-2"/>
    <n v="4.1009439960757232E-2"/>
    <n v="6.9313281399645543E-2"/>
    <n v="7.3201595220929949E-2"/>
    <x v="0"/>
    <x v="2"/>
  </r>
  <r>
    <x v="2564"/>
    <n v="60681.37"/>
    <n v="60905.14"/>
    <n v="58884.62"/>
    <n v="58884.62"/>
    <x v="2549"/>
    <x v="0"/>
    <x v="0"/>
    <n v="-1.3524074707453315E-2"/>
    <n v="-9.6718333079003349E-3"/>
    <n v="8.9512535577088714E-3"/>
    <n v="2.3134059100927584E-2"/>
    <n v="5.7658226516122846E-2"/>
    <n v="6.4417195042519304E-2"/>
    <n v="6.1375183534324917E-2"/>
    <n v="8.9679024973213228E-2"/>
    <n v="9.3567338794497634E-2"/>
    <n v="0.10161940052371865"/>
    <x v="0"/>
    <x v="3"/>
  </r>
  <r>
    <x v="2565"/>
    <n v="58502.9"/>
    <n v="58766.16"/>
    <n v="57844.75"/>
    <n v="58088.26"/>
    <x v="2550"/>
    <x v="0"/>
    <x v="0"/>
    <n v="3.8522413995529803E-3"/>
    <n v="2.2475328265162187E-2"/>
    <n v="3.6658133808380899E-2"/>
    <n v="7.1182301223576161E-2"/>
    <n v="7.7941269749972619E-2"/>
    <n v="7.4899258241778233E-2"/>
    <n v="0.10320309968066654"/>
    <n v="0.10709141350195095"/>
    <n v="0.11514347523117197"/>
    <n v="6.9946422552436327E-2"/>
    <x v="1"/>
    <x v="3"/>
  </r>
  <r>
    <x v="2566"/>
    <n v="58417.34"/>
    <n v="58864.88"/>
    <n v="58081.68"/>
    <n v="58312.03"/>
    <x v="2551"/>
    <x v="1"/>
    <x v="0"/>
    <n v="1.8623086865609206E-2"/>
    <n v="3.2805892408827919E-2"/>
    <n v="6.7330059824023181E-2"/>
    <n v="7.4089028350419639E-2"/>
    <n v="7.1047016842225252E-2"/>
    <n v="9.9350858281113563E-2"/>
    <n v="0.10323917210239797"/>
    <n v="0.11129123383161899"/>
    <n v="6.6094181152883347E-2"/>
    <n v="5.2268708358045646E-2"/>
    <x v="2"/>
    <x v="3"/>
  </r>
  <r>
    <x v="2567"/>
    <n v="59397.98"/>
    <n v="60089.04"/>
    <n v="58608.2"/>
    <n v="59397.98"/>
    <x v="2552"/>
    <x v="1"/>
    <x v="0"/>
    <n v="1.4182805543218713E-2"/>
    <n v="4.8706972958413974E-2"/>
    <n v="5.5465941484810433E-2"/>
    <n v="5.2423929976616046E-2"/>
    <n v="8.0727771415504357E-2"/>
    <n v="8.4616085236788763E-2"/>
    <n v="9.2668146966009779E-2"/>
    <n v="4.747109428727414E-2"/>
    <n v="3.3645621492436439E-2"/>
    <n v="4.2816150818600129E-2"/>
    <x v="3"/>
    <x v="3"/>
  </r>
  <r>
    <x v="2568"/>
    <n v="59569.1"/>
    <n v="60240.41"/>
    <n v="59068.91"/>
    <n v="60240.41"/>
    <x v="2553"/>
    <x v="1"/>
    <x v="0"/>
    <n v="3.4524167415195262E-2"/>
    <n v="4.128313594159172E-2"/>
    <n v="3.8241124433397333E-2"/>
    <n v="6.6544965872285644E-2"/>
    <n v="7.043327969357005E-2"/>
    <n v="7.8485341422791066E-2"/>
    <n v="3.3288288744055428E-2"/>
    <n v="1.9462815949217727E-2"/>
    <n v="2.8633345275381417E-2"/>
    <n v="2.1844059842297536E-2"/>
    <x v="4"/>
    <x v="6"/>
  </r>
  <r>
    <x v="2569"/>
    <n v="60266.74"/>
    <n v="62366.23"/>
    <n v="59338.75"/>
    <n v="62320.160000000003"/>
    <x v="2554"/>
    <x v="1"/>
    <x v="2"/>
    <n v="6.7589685263964583E-3"/>
    <n v="3.7169570182020717E-3"/>
    <n v="3.2020798457090383E-2"/>
    <n v="3.5909112278374788E-2"/>
    <n v="4.3961174007595805E-2"/>
    <n v="-1.235878671139834E-3"/>
    <n v="-1.5061351465977535E-2"/>
    <n v="-5.8908221398138449E-3"/>
    <n v="-1.2680107572897725E-2"/>
    <n v="-1.00686398006955E-3"/>
    <x v="5"/>
    <x v="7"/>
  </r>
  <r>
    <x v="2570"/>
    <n v="62557.1"/>
    <n v="63386.37"/>
    <n v="62524.19"/>
    <n v="62741.38"/>
    <x v="2555"/>
    <x v="1"/>
    <x v="0"/>
    <n v="-3.0420115081943866E-3"/>
    <n v="2.5261829930693924E-2"/>
    <n v="2.915014375197833E-2"/>
    <n v="3.7202205481199346E-2"/>
    <n v="-7.9948471975362922E-3"/>
    <n v="-2.1820319992373993E-2"/>
    <n v="-1.2649790666210303E-2"/>
    <n v="-1.9439076099294184E-2"/>
    <n v="-7.7658325064660083E-3"/>
    <n v="-1.7952955238028312E-2"/>
    <x v="6"/>
    <x v="8"/>
  </r>
  <r>
    <x v="2571"/>
    <n v="62524.19"/>
    <n v="63419.27"/>
    <n v="62458.38"/>
    <n v="62550.52"/>
    <x v="2556"/>
    <x v="0"/>
    <x v="0"/>
    <n v="2.8303841438888311E-2"/>
    <n v="3.2192155260172717E-2"/>
    <n v="4.0244216989393733E-2"/>
    <n v="-4.9528356893419057E-3"/>
    <n v="-1.8778308484179607E-2"/>
    <n v="-9.6077791580159166E-3"/>
    <n v="-1.6397064591099797E-2"/>
    <n v="-4.7238209982716217E-3"/>
    <n v="-1.4910943729833925E-2"/>
    <n v="-1.7851482871483859E-2"/>
    <x v="7"/>
    <x v="9"/>
  </r>
  <r>
    <x v="2572"/>
    <n v="63142.85"/>
    <n v="65012"/>
    <n v="63077.04"/>
    <n v="64320.94"/>
    <x v="2557"/>
    <x v="1"/>
    <x v="0"/>
    <n v="3.8883138212844059E-3"/>
    <n v="1.1940375550505422E-2"/>
    <n v="-3.3256677128230216E-2"/>
    <n v="-4.7082149923067917E-2"/>
    <n v="-3.7911620596904227E-2"/>
    <n v="-4.4700906029988108E-2"/>
    <n v="-3.3027662437159933E-2"/>
    <n v="-4.3214785168722236E-2"/>
    <n v="-4.615532431037217E-2"/>
    <n v="-2.0665653153395636E-2"/>
    <x v="8"/>
    <x v="0"/>
  </r>
  <r>
    <x v="2573"/>
    <n v="64084"/>
    <n v="64926.44"/>
    <n v="63906.3"/>
    <n v="64571.040000000001"/>
    <x v="2558"/>
    <x v="1"/>
    <x v="0"/>
    <n v="8.0520617292210162E-3"/>
    <n v="-3.7144990949514622E-2"/>
    <n v="-5.0970463744352323E-2"/>
    <n v="-4.1799934418188633E-2"/>
    <n v="-4.8589219851272514E-2"/>
    <n v="-3.6915976258444338E-2"/>
    <n v="-4.7103098990006642E-2"/>
    <n v="-5.0043638131656576E-2"/>
    <n v="-2.4553966974680042E-2"/>
    <n v="-3.8214557974935115E-2"/>
    <x v="9"/>
    <x v="1"/>
  </r>
  <r>
    <x v="2574"/>
    <n v="64985.67"/>
    <n v="65439.79"/>
    <n v="64070.84"/>
    <n v="65090.97"/>
    <x v="2559"/>
    <x v="1"/>
    <x v="0"/>
    <n v="-4.5197052678735639E-2"/>
    <n v="-5.902252547357334E-2"/>
    <n v="-4.985199614740965E-2"/>
    <n v="-5.664128158049353E-2"/>
    <n v="-4.4968037987665355E-2"/>
    <n v="-5.5155160719227658E-2"/>
    <n v="-5.8095699860877592E-2"/>
    <n v="-3.2606028703901058E-2"/>
    <n v="-4.6266619704156131E-2"/>
    <n v="-4.7932823760235554E-2"/>
    <x v="2"/>
    <x v="2"/>
  </r>
  <r>
    <x v="2575"/>
    <n v="64235.38"/>
    <n v="64235.38"/>
    <n v="62010.83"/>
    <n v="62149.05"/>
    <x v="2560"/>
    <x v="0"/>
    <x v="1"/>
    <n v="-1.3825472794837701E-2"/>
    <n v="-4.654943468674011E-3"/>
    <n v="-1.1444228901757891E-2"/>
    <n v="2.2901469107028394E-4"/>
    <n v="-9.9581080404920197E-3"/>
    <n v="-1.2898647182141953E-2"/>
    <n v="1.2591023974834581E-2"/>
    <n v="-1.0695670254204925E-3"/>
    <n v="-2.7357710814999159E-3"/>
    <n v="-1.2853659186692568E-2"/>
    <x v="3"/>
    <x v="3"/>
  </r>
  <r>
    <x v="2576"/>
    <n v="62220.11"/>
    <n v="62691.72"/>
    <n v="61192.91"/>
    <n v="61289.81"/>
    <x v="2561"/>
    <x v="0"/>
    <x v="0"/>
    <n v="9.17052932616369E-3"/>
    <n v="2.3812438930798097E-3"/>
    <n v="1.4054487485907985E-2"/>
    <n v="3.8673647543456813E-3"/>
    <n v="9.2682561269574748E-4"/>
    <n v="2.6416496769672282E-2"/>
    <n v="1.2755905769417208E-2"/>
    <n v="1.1089701713337785E-2"/>
    <n v="9.718136081451334E-4"/>
    <n v="-4.7183610622427707E-3"/>
    <x v="4"/>
    <x v="4"/>
  </r>
  <r>
    <x v="2577"/>
    <n v="61742.04"/>
    <n v="62026.3"/>
    <n v="60760.06"/>
    <n v="61851.87"/>
    <x v="2562"/>
    <x v="1"/>
    <x v="0"/>
    <n v="-6.7892854330838803E-3"/>
    <n v="4.8839581597442949E-3"/>
    <n v="-5.3031645718180087E-3"/>
    <n v="-8.2437037134679425E-3"/>
    <n v="1.7245967443508592E-2"/>
    <n v="3.5853764432535185E-3"/>
    <n v="1.9191723871740951E-3"/>
    <n v="-8.1987157180185566E-3"/>
    <n v="-1.3888890388406461E-2"/>
    <n v="-3.656790147643707E-2"/>
    <x v="5"/>
    <x v="4"/>
  </r>
  <r>
    <x v="2578"/>
    <n v="62019.839999999997"/>
    <n v="62633.58"/>
    <n v="60947.41"/>
    <n v="61431.94"/>
    <x v="2563"/>
    <x v="0"/>
    <x v="0"/>
    <n v="1.1673243592828175E-2"/>
    <n v="1.4861208612658716E-3"/>
    <n v="-1.4544182803840622E-3"/>
    <n v="2.4035252876592472E-2"/>
    <n v="1.0374661876337399E-2"/>
    <n v="8.7084578202579754E-3"/>
    <n v="-1.4094302849346763E-3"/>
    <n v="-7.0996049553225804E-3"/>
    <n v="-2.977861604335319E-2"/>
    <n v="-2.3814650600514686E-2"/>
    <x v="6"/>
    <x v="5"/>
  </r>
  <r>
    <x v="2579"/>
    <n v="61806.64"/>
    <n v="62381.62"/>
    <n v="61322.11"/>
    <n v="62149.05"/>
    <x v="2564"/>
    <x v="1"/>
    <x v="0"/>
    <n v="-1.0187122731562304E-2"/>
    <n v="-1.3127661873212237E-2"/>
    <n v="1.2362009283764297E-2"/>
    <n v="-1.2985817164907765E-3"/>
    <n v="-2.9647857725701998E-3"/>
    <n v="-1.3082673877762852E-2"/>
    <n v="-1.8772848548150756E-2"/>
    <n v="-4.1451859636181365E-2"/>
    <n v="-3.5487894193342862E-2"/>
    <n v="2.2828265833673922E-2"/>
    <x v="0"/>
    <x v="6"/>
  </r>
  <r>
    <x v="2580"/>
    <n v="61916.47"/>
    <n v="62562.51"/>
    <n v="61044.32"/>
    <n v="61515.93"/>
    <x v="2565"/>
    <x v="0"/>
    <x v="0"/>
    <n v="-2.9405391416499338E-3"/>
    <n v="2.2549132015326601E-2"/>
    <n v="8.8885410150715272E-3"/>
    <n v="7.2223369589921038E-3"/>
    <n v="-2.8955511462005479E-3"/>
    <n v="-8.585725816588452E-3"/>
    <n v="-3.1264736904619062E-2"/>
    <n v="-2.5300771461780558E-2"/>
    <n v="3.3015388565236226E-2"/>
    <n v="1.7126241466627112E-2"/>
    <x v="1"/>
    <x v="7"/>
  </r>
  <r>
    <x v="2581"/>
    <n v="61567.61"/>
    <n v="61877.71"/>
    <n v="61050.78"/>
    <n v="61335.040000000001"/>
    <x v="2566"/>
    <x v="0"/>
    <x v="0"/>
    <n v="2.5489671156976534E-2"/>
    <n v="1.1829080156721461E-2"/>
    <n v="1.0162876100642038E-2"/>
    <n v="4.498799544938592E-5"/>
    <n v="-5.6451866749385182E-3"/>
    <n v="-2.8324197762969128E-2"/>
    <n v="-2.2360232320130624E-2"/>
    <n v="3.5955927706886159E-2"/>
    <n v="2.0066780608277046E-2"/>
    <n v="1.9549321406650999E-2"/>
    <x v="2"/>
    <x v="8"/>
  </r>
  <r>
    <x v="2582"/>
    <n v="61567.61"/>
    <n v="62898.45"/>
    <n v="61464.24"/>
    <n v="62898.45"/>
    <x v="2567"/>
    <x v="1"/>
    <x v="0"/>
    <n v="-1.3660591000255073E-2"/>
    <n v="-1.5326795056334497E-2"/>
    <n v="-2.5444683161527148E-2"/>
    <n v="-3.1134857831915053E-2"/>
    <n v="-5.3813868919945662E-2"/>
    <n v="-4.7849903477107159E-2"/>
    <n v="1.0466256549909625E-2"/>
    <n v="-5.4228905486994883E-3"/>
    <n v="-5.9403497503255354E-3"/>
    <n v="-2.2197942546898219E-2"/>
    <x v="3"/>
    <x v="9"/>
  </r>
  <r>
    <x v="2583"/>
    <n v="63053.5"/>
    <n v="64054.86"/>
    <n v="62013.38"/>
    <n v="62039.22"/>
    <x v="2568"/>
    <x v="0"/>
    <x v="0"/>
    <n v="-1.6662040560794233E-3"/>
    <n v="-1.1784092161272075E-2"/>
    <n v="-1.7474266831659979E-2"/>
    <n v="-4.0153277919690589E-2"/>
    <n v="-3.4189312476852085E-2"/>
    <n v="2.4126847550164698E-2"/>
    <n v="8.2377004515555852E-3"/>
    <n v="7.7202412499295381E-3"/>
    <n v="-8.537351546643146E-3"/>
    <n v="-3.1695278870680466E-2"/>
    <x v="4"/>
    <x v="0"/>
  </r>
  <r>
    <x v="2584"/>
    <n v="61987.54"/>
    <n v="62756.32"/>
    <n v="61716.2"/>
    <n v="61935.85"/>
    <x v="2569"/>
    <x v="0"/>
    <x v="0"/>
    <n v="-1.0117888105192652E-2"/>
    <n v="-1.5808062775580556E-2"/>
    <n v="-3.8487073863611165E-2"/>
    <n v="-3.2523108420772662E-2"/>
    <n v="2.5793051606244122E-2"/>
    <n v="9.9039045076350085E-3"/>
    <n v="9.3864453060089614E-3"/>
    <n v="-6.8711474905637226E-3"/>
    <n v="-3.0029074814601042E-2"/>
    <n v="-1.8175692862786086E-2"/>
    <x v="5"/>
    <x v="1"/>
  </r>
  <r>
    <x v="2585"/>
    <n v="61800.18"/>
    <n v="62013.38"/>
    <n v="61167.06"/>
    <n v="61309.19"/>
    <x v="2570"/>
    <x v="0"/>
    <x v="0"/>
    <n v="-5.6901746703879041E-3"/>
    <n v="-2.8369185758418514E-2"/>
    <n v="-2.240522031558001E-2"/>
    <n v="3.5910939711436773E-2"/>
    <n v="2.002179261282766E-2"/>
    <n v="1.9504333411201613E-2"/>
    <n v="3.246740614628929E-3"/>
    <n v="-1.9911186709408391E-2"/>
    <n v="-8.0578047575934342E-3"/>
    <n v="2.5918235587731875E-3"/>
    <x v="6"/>
    <x v="2"/>
  </r>
  <r>
    <x v="2586"/>
    <n v="61593.45"/>
    <n v="62149.05"/>
    <n v="60617.93"/>
    <n v="60960.33"/>
    <x v="2571"/>
    <x v="0"/>
    <x v="0"/>
    <n v="-2.2679011088030609E-2"/>
    <n v="-1.6715045645192106E-2"/>
    <n v="4.1601114381824678E-2"/>
    <n v="2.5711967283215564E-2"/>
    <n v="2.5194508081589517E-2"/>
    <n v="8.9369152850168332E-3"/>
    <n v="-1.4221012039020486E-2"/>
    <n v="-2.36763008720553E-3"/>
    <n v="8.2819982291610916E-3"/>
    <n v="-9.9083672429367553E-4"/>
    <x v="7"/>
    <x v="3"/>
  </r>
  <r>
    <x v="2587"/>
    <n v="60656.69"/>
    <n v="60973.25"/>
    <n v="59539.040000000001"/>
    <n v="59577.81"/>
    <x v="2572"/>
    <x v="0"/>
    <x v="0"/>
    <n v="5.9639654428385036E-3"/>
    <n v="6.4280125469855287E-2"/>
    <n v="4.8390978371246174E-2"/>
    <n v="4.7873519169620127E-2"/>
    <n v="3.1615926373047443E-2"/>
    <n v="8.4579990490101231E-3"/>
    <n v="2.0311381000825079E-2"/>
    <n v="3.0961009317191701E-2"/>
    <n v="2.1688174363736934E-2"/>
    <n v="2.136911306906597E-2"/>
    <x v="8"/>
    <x v="3"/>
  </r>
  <r>
    <x v="2588"/>
    <n v="59532.58"/>
    <n v="60178.62"/>
    <n v="59287.09"/>
    <n v="59933.13"/>
    <x v="2573"/>
    <x v="1"/>
    <x v="0"/>
    <n v="5.8316160027016783E-2"/>
    <n v="4.242701292840767E-2"/>
    <n v="4.1909553726781623E-2"/>
    <n v="2.5651960930208939E-2"/>
    <n v="2.4940336061716195E-3"/>
    <n v="1.4347415557986576E-2"/>
    <n v="2.4997043874353198E-2"/>
    <n v="1.572420892089843E-2"/>
    <n v="1.5405147626227467E-2"/>
    <n v="2.4448596959492641E-2"/>
    <x v="9"/>
    <x v="9"/>
  </r>
  <r>
    <x v="2589"/>
    <n v="60469.34"/>
    <n v="63557.41"/>
    <n v="60365.98"/>
    <n v="63428.2"/>
    <x v="2574"/>
    <x v="1"/>
    <x v="2"/>
    <n v="-1.5889147098609113E-2"/>
    <n v="-1.640660630023516E-2"/>
    <n v="-3.2664199096807844E-2"/>
    <n v="-5.5822126420845164E-2"/>
    <n v="-4.3968744469030208E-2"/>
    <n v="-3.3319116152663586E-2"/>
    <n v="-4.2591951106118353E-2"/>
    <n v="-4.2911012400789317E-2"/>
    <n v="-3.3867563067524142E-2"/>
    <n v="-3.3024089307016724E-2"/>
    <x v="9"/>
    <x v="0"/>
  </r>
  <r>
    <x v="2590"/>
    <n v="63570.33"/>
    <n v="64300.36"/>
    <n v="61987.54"/>
    <n v="62420.38"/>
    <x v="2575"/>
    <x v="0"/>
    <x v="0"/>
    <n v="-5.1745920162604708E-4"/>
    <n v="-1.6775051998198731E-2"/>
    <n v="-3.9932979322236051E-2"/>
    <n v="-2.8079597370421094E-2"/>
    <n v="-1.7429969054054473E-2"/>
    <n v="-2.670280400750924E-2"/>
    <n v="-2.7021865302180204E-2"/>
    <n v="-1.7978415968915029E-2"/>
    <n v="-1.7134942208407611E-2"/>
    <n v="-6.5997535138241359E-3"/>
    <x v="9"/>
    <x v="1"/>
  </r>
  <r>
    <x v="2591"/>
    <n v="62433.3"/>
    <n v="62814.47"/>
    <n v="61929.39"/>
    <n v="62388.08"/>
    <x v="2576"/>
    <x v="0"/>
    <x v="0"/>
    <n v="-1.6257592796572684E-2"/>
    <n v="-3.9415520120610004E-2"/>
    <n v="-2.7562138168795047E-2"/>
    <n v="-1.6912509852428426E-2"/>
    <n v="-2.6185344805883193E-2"/>
    <n v="-2.6504406100554156E-2"/>
    <n v="-1.7460956767288982E-2"/>
    <n v="-1.6617483006781564E-2"/>
    <n v="-6.0822943121980888E-3"/>
    <n v="9.9728888746486444E-3"/>
    <x v="0"/>
    <x v="2"/>
  </r>
  <r>
    <x v="2592"/>
    <n v="62226.57"/>
    <n v="62510.83"/>
    <n v="60508.1"/>
    <n v="61373.8"/>
    <x v="2577"/>
    <x v="0"/>
    <x v="0"/>
    <n v="-2.315792732403732E-2"/>
    <n v="-1.1304545372222363E-2"/>
    <n v="-6.5491705585574156E-4"/>
    <n v="-9.9277520093105087E-3"/>
    <n v="-1.0246813303981472E-2"/>
    <n v="-1.203363970716298E-3"/>
    <n v="-3.5989021020887968E-4"/>
    <n v="1.0175298484374595E-2"/>
    <n v="2.6230481671221328E-2"/>
    <n v="1.4943704948489067E-2"/>
    <x v="1"/>
    <x v="3"/>
  </r>
  <r>
    <x v="2593"/>
    <n v="61438.400000000001"/>
    <n v="61503.01"/>
    <n v="59952.51"/>
    <n v="59952.51"/>
    <x v="2578"/>
    <x v="0"/>
    <x v="0"/>
    <n v="1.1853381951814956E-2"/>
    <n v="2.2503010268181578E-2"/>
    <n v="1.3230175314726811E-2"/>
    <n v="1.2911114020055847E-2"/>
    <n v="2.1954563353321022E-2"/>
    <n v="2.279803711382844E-2"/>
    <n v="3.3333225808411915E-2"/>
    <n v="4.9388408995258648E-2"/>
    <n v="3.8101632272526387E-2"/>
    <n v="4.8064298778128234E-2"/>
    <x v="2"/>
    <x v="3"/>
  </r>
  <r>
    <x v="2594"/>
    <n v="59694.09"/>
    <n v="60934.49"/>
    <n v="59157.88"/>
    <n v="60663.15"/>
    <x v="2579"/>
    <x v="1"/>
    <x v="0"/>
    <n v="1.0649628316366622E-2"/>
    <n v="1.3767933629118545E-3"/>
    <n v="1.0577320682408908E-3"/>
    <n v="1.0101181401506065E-2"/>
    <n v="1.0944655162013484E-2"/>
    <n v="2.1479843856596958E-2"/>
    <n v="3.7535027043443692E-2"/>
    <n v="2.624825032071143E-2"/>
    <n v="3.6210916826313277E-2"/>
    <n v="3.8434041685756481E-3"/>
    <x v="3"/>
    <x v="1"/>
  </r>
  <r>
    <x v="2595"/>
    <n v="60598.55"/>
    <n v="61664.52"/>
    <n v="60469.34"/>
    <n v="61309.19"/>
    <x v="2580"/>
    <x v="1"/>
    <x v="0"/>
    <n v="-9.2728349534547672E-3"/>
    <n v="-9.5918962481257308E-3"/>
    <n v="-5.4844691486055641E-4"/>
    <n v="2.9502684564686188E-4"/>
    <n v="1.0830215540230337E-2"/>
    <n v="2.688539872707707E-2"/>
    <n v="1.5598622004344809E-2"/>
    <n v="2.5561288509946656E-2"/>
    <n v="-6.8062241477909735E-3"/>
    <n v="-1.3904926213234026E-3"/>
    <x v="4"/>
    <x v="2"/>
  </r>
  <r>
    <x v="2596"/>
    <n v="61632.21"/>
    <n v="61929.39"/>
    <n v="60740.68"/>
    <n v="60740.68"/>
    <x v="2581"/>
    <x v="0"/>
    <x v="0"/>
    <n v="-3.1906129467096367E-4"/>
    <n v="8.7243880385942107E-3"/>
    <n v="9.567861799101629E-3"/>
    <n v="2.0103050493685104E-2"/>
    <n v="3.6158233680531837E-2"/>
    <n v="2.4871456957799576E-2"/>
    <n v="3.4834123463401423E-2"/>
    <n v="2.4666108056637936E-3"/>
    <n v="7.8823423321313646E-3"/>
    <n v="-2.2641439585783241E-2"/>
    <x v="5"/>
    <x v="4"/>
  </r>
  <r>
    <x v="2597"/>
    <n v="60398.28"/>
    <n v="61128.3"/>
    <n v="60269.07"/>
    <n v="60721.3"/>
    <x v="2582"/>
    <x v="0"/>
    <x v="0"/>
    <n v="9.0434493332651744E-3"/>
    <n v="9.8869230937725927E-3"/>
    <n v="2.0422111788356068E-2"/>
    <n v="3.6477294975202801E-2"/>
    <n v="2.519051825247054E-2"/>
    <n v="3.5153184758072387E-2"/>
    <n v="2.7856721003347573E-3"/>
    <n v="8.2014036268023283E-3"/>
    <n v="-2.2322378291112277E-2"/>
    <n v="-3.7356777104873062E-2"/>
    <x v="6"/>
    <x v="4"/>
  </r>
  <r>
    <x v="2598"/>
    <n v="60527.49"/>
    <n v="61270.43"/>
    <n v="60372.44"/>
    <n v="61270.43"/>
    <x v="2583"/>
    <x v="1"/>
    <x v="0"/>
    <n v="8.4347376050741829E-4"/>
    <n v="1.1378662455090893E-2"/>
    <n v="2.7433845641937626E-2"/>
    <n v="1.6147068919205365E-2"/>
    <n v="2.6109735424807212E-2"/>
    <n v="-6.2577772329304171E-3"/>
    <n v="-8.4204570646284616E-4"/>
    <n v="-3.1365827624377451E-2"/>
    <n v="-4.6400226438138237E-2"/>
    <n v="-5.2594191114836653E-2"/>
    <x v="7"/>
    <x v="4"/>
  </r>
  <r>
    <x v="2599"/>
    <n v="61761.42"/>
    <n v="62142.59"/>
    <n v="61289.81"/>
    <n v="61322.11"/>
    <x v="2584"/>
    <x v="1"/>
    <x v="0"/>
    <n v="1.0535188694583475E-2"/>
    <n v="2.6590371881430208E-2"/>
    <n v="1.5303595158697947E-2"/>
    <n v="2.5266261664299794E-2"/>
    <n v="-7.1012509934378354E-3"/>
    <n v="-1.6855194669702644E-3"/>
    <n v="-3.220930138488487E-2"/>
    <n v="-4.7243700198645655E-2"/>
    <n v="-5.3437664875344071E-2"/>
    <n v="-5.6331369925537333E-2"/>
    <x v="8"/>
    <x v="4"/>
  </r>
  <r>
    <x v="2600"/>
    <n v="61141.22"/>
    <n v="62452.68"/>
    <n v="61070.16"/>
    <n v="61968.15"/>
    <x v="2585"/>
    <x v="1"/>
    <x v="0"/>
    <n v="1.6055183186846733E-2"/>
    <n v="4.7684064641144719E-3"/>
    <n v="1.4731072969716319E-2"/>
    <n v="-1.763643968802131E-2"/>
    <n v="-1.2220708161553739E-2"/>
    <n v="-4.2744490079468345E-2"/>
    <n v="-5.777888889322913E-2"/>
    <n v="-6.3972853569927546E-2"/>
    <n v="-6.6866558620120808E-2"/>
    <n v="-3.2599387542391445E-2"/>
    <x v="9"/>
    <x v="5"/>
  </r>
  <r>
    <x v="2601"/>
    <n v="62413.919999999998"/>
    <n v="62988.9"/>
    <n v="62039.22"/>
    <n v="62963.06"/>
    <x v="2586"/>
    <x v="1"/>
    <x v="0"/>
    <n v="-1.1286776722732261E-2"/>
    <n v="-1.3241102171304142E-3"/>
    <n v="-3.3691622874868044E-2"/>
    <n v="-2.8275891348400473E-2"/>
    <n v="-5.8799673266315078E-2"/>
    <n v="-7.3834072080075863E-2"/>
    <n v="-8.0028036756774279E-2"/>
    <n v="-8.2921741806967542E-2"/>
    <n v="-4.8654570729238178E-2"/>
    <n v="-6.5058616964867144E-2"/>
    <x v="8"/>
    <x v="6"/>
  </r>
  <r>
    <x v="2602"/>
    <n v="62891.99"/>
    <n v="63428.2"/>
    <n v="62239.49"/>
    <n v="62252.41"/>
    <x v="2587"/>
    <x v="0"/>
    <x v="0"/>
    <n v="9.9626665056018471E-3"/>
    <n v="-2.2404846152135782E-2"/>
    <n v="-1.6989114625668211E-2"/>
    <n v="-4.7512896543582817E-2"/>
    <n v="-6.2547295357343602E-2"/>
    <n v="-6.8741260034042018E-2"/>
    <n v="-7.163496508423528E-2"/>
    <n v="-3.7367794006505917E-2"/>
    <n v="-5.3771840242134883E-2"/>
    <n v="-5.7173160349036967E-2"/>
    <x v="9"/>
    <x v="7"/>
  </r>
  <r>
    <x v="2603"/>
    <n v="62052.14"/>
    <n v="62924.29"/>
    <n v="61612.83"/>
    <n v="62872.61"/>
    <x v="2588"/>
    <x v="1"/>
    <x v="0"/>
    <n v="-3.2367512657737629E-2"/>
    <n v="-2.6951781131270058E-2"/>
    <n v="-5.7475563049184664E-2"/>
    <n v="-7.2509961862945449E-2"/>
    <n v="-7.8703926539643865E-2"/>
    <n v="-8.1597631589837127E-2"/>
    <n v="-4.7330460512107764E-2"/>
    <n v="-6.373450674773673E-2"/>
    <n v="-6.7135826854638814E-2"/>
    <n v="-9.1687201509737415E-2"/>
    <x v="8"/>
    <x v="4"/>
  </r>
  <r>
    <x v="2604"/>
    <n v="62394.54"/>
    <n v="62394.54"/>
    <n v="60605.01"/>
    <n v="60837.58"/>
    <x v="2589"/>
    <x v="0"/>
    <x v="1"/>
    <n v="5.4157315264675709E-3"/>
    <n v="-2.5108050391447034E-2"/>
    <n v="-4.014244920520782E-2"/>
    <n v="-4.6336413881906235E-2"/>
    <n v="-4.9230118932099498E-2"/>
    <n v="-1.4962947854370134E-2"/>
    <n v="-3.1366994089999101E-2"/>
    <n v="-3.4768314196901184E-2"/>
    <n v="-5.9319688851999786E-2"/>
    <n v="-1.2141307066389606E-2"/>
    <x v="9"/>
    <x v="5"/>
  </r>
  <r>
    <x v="2605"/>
    <n v="60934.49"/>
    <n v="61302.73"/>
    <n v="60831.12"/>
    <n v="61167.06"/>
    <x v="2590"/>
    <x v="1"/>
    <x v="0"/>
    <n v="-3.0523781917914605E-2"/>
    <n v="-4.5558180731675391E-2"/>
    <n v="-5.1752145408373806E-2"/>
    <n v="-5.4645850458567069E-2"/>
    <n v="-2.0378679380837705E-2"/>
    <n v="-3.6782725616466672E-2"/>
    <n v="-4.0184045723368755E-2"/>
    <n v="-6.4735420378467357E-2"/>
    <n v="-1.7557038592857177E-2"/>
    <n v="-3.049089416310713E-2"/>
    <x v="1"/>
    <x v="6"/>
  </r>
  <r>
    <x v="2606"/>
    <n v="60740.68"/>
    <n v="60947.41"/>
    <n v="59241.87"/>
    <n v="59300.01"/>
    <x v="2591"/>
    <x v="0"/>
    <x v="1"/>
    <n v="-1.5034398813760785E-2"/>
    <n v="-2.1228363490459201E-2"/>
    <n v="-2.4122068540652464E-2"/>
    <n v="1.01451025370769E-2"/>
    <n v="-6.2589436985520663E-3"/>
    <n v="-9.6602638054541501E-3"/>
    <n v="-3.4211638460552751E-2"/>
    <n v="1.2966743325057428E-2"/>
    <n v="3.2887754807475744E-5"/>
    <n v="-9.5761098271818224E-3"/>
    <x v="2"/>
    <x v="7"/>
  </r>
  <r>
    <x v="2607"/>
    <n v="59287.09"/>
    <n v="59564.89"/>
    <n v="58408.47"/>
    <n v="58408.47"/>
    <x v="2592"/>
    <x v="0"/>
    <x v="0"/>
    <n v="-6.1939646766984158E-3"/>
    <n v="-9.0876697268916784E-3"/>
    <n v="2.5179501350837685E-2"/>
    <n v="8.775455115208719E-3"/>
    <n v="5.3741350083066353E-3"/>
    <n v="-1.9177239646791966E-2"/>
    <n v="2.8001142138818214E-2"/>
    <n v="1.5067286568568261E-2"/>
    <n v="5.458288986578963E-3"/>
    <n v="-6.2287201401798331E-3"/>
    <x v="3"/>
    <x v="8"/>
  </r>
  <r>
    <x v="2608"/>
    <n v="58725.03"/>
    <n v="58938.23"/>
    <n v="57904.56"/>
    <n v="58046.69"/>
    <x v="2593"/>
    <x v="0"/>
    <x v="0"/>
    <n v="-2.8937050501932626E-3"/>
    <n v="3.1373466027536101E-2"/>
    <n v="1.4969419791907135E-2"/>
    <n v="1.1568099685005051E-2"/>
    <n v="-1.298327497009355E-2"/>
    <n v="3.4195106815516629E-2"/>
    <n v="2.1261251245266677E-2"/>
    <n v="1.1652253663277379E-2"/>
    <n v="-3.4755463481417337E-5"/>
    <n v="1.0809216563483215E-3"/>
    <x v="4"/>
    <x v="9"/>
  </r>
  <r>
    <x v="2609"/>
    <n v="58046.69"/>
    <n v="58841.32"/>
    <n v="57768.89"/>
    <n v="57878.720000000001"/>
    <x v="2594"/>
    <x v="0"/>
    <x v="0"/>
    <n v="3.4267171077729364E-2"/>
    <n v="1.7863124842100397E-2"/>
    <n v="1.4461804735198314E-2"/>
    <n v="-1.0089569919900288E-2"/>
    <n v="3.7088811865709892E-2"/>
    <n v="2.4154956295459939E-2"/>
    <n v="1.4545958713470641E-2"/>
    <n v="2.8589495867118453E-3"/>
    <n v="3.9746267065415841E-3"/>
    <n v="2.1333472138665432E-2"/>
    <x v="5"/>
    <x v="0"/>
  </r>
  <r>
    <x v="2610"/>
    <n v="59694.09"/>
    <n v="61244.59"/>
    <n v="59513.2"/>
    <n v="59862.06"/>
    <x v="2595"/>
    <x v="1"/>
    <x v="2"/>
    <n v="-1.6404046235628966E-2"/>
    <n v="-1.980536634253105E-2"/>
    <n v="-4.4356740997629651E-2"/>
    <n v="2.8216407879805283E-3"/>
    <n v="-1.0112214782269424E-2"/>
    <n v="-1.9721212364258722E-2"/>
    <n v="-3.1408221491017518E-2"/>
    <n v="-3.029254437118778E-2"/>
    <n v="-1.2933698939063931E-2"/>
    <n v="-2.945636126904172E-2"/>
    <x v="6"/>
    <x v="1"/>
  </r>
  <r>
    <x v="2611"/>
    <n v="59868.52"/>
    <n v="60088.18"/>
    <n v="58305.11"/>
    <n v="58880.08"/>
    <x v="2596"/>
    <x v="0"/>
    <x v="0"/>
    <n v="-3.4013201069020838E-3"/>
    <n v="-2.7952694762000685E-2"/>
    <n v="1.9225687023609495E-2"/>
    <n v="6.2918314533595421E-3"/>
    <n v="-3.317166128629756E-3"/>
    <n v="-1.5004175255388552E-2"/>
    <n v="-1.3888498135558813E-2"/>
    <n v="3.470347296565035E-3"/>
    <n v="-1.3052315033412754E-2"/>
    <n v="-3.6880276530792178E-2"/>
    <x v="7"/>
    <x v="4"/>
  </r>
  <r>
    <x v="2612"/>
    <n v="58653.97"/>
    <n v="59836.22"/>
    <n v="58524.76"/>
    <n v="58679.81"/>
    <x v="2597"/>
    <x v="0"/>
    <x v="0"/>
    <n v="-2.4551374655098601E-2"/>
    <n v="2.2627007130511578E-2"/>
    <n v="9.6931515602616258E-3"/>
    <n v="8.4153978272327734E-5"/>
    <n v="-1.1602855148486468E-2"/>
    <n v="-1.048717802865673E-2"/>
    <n v="6.8716674034671188E-3"/>
    <n v="-9.6509949265106698E-3"/>
    <n v="-3.3478956423890094E-2"/>
    <n v="-4.9901833273240714E-2"/>
    <x v="8"/>
    <x v="4"/>
  </r>
  <r>
    <x v="2613"/>
    <n v="58518.3"/>
    <n v="58918.85"/>
    <n v="57239.14"/>
    <n v="57239.14"/>
    <x v="2598"/>
    <x v="0"/>
    <x v="0"/>
    <n v="4.7178381785610179E-2"/>
    <n v="3.4244526215360227E-2"/>
    <n v="2.4635528633370929E-2"/>
    <n v="1.2948519506612133E-2"/>
    <n v="1.4064196626441872E-2"/>
    <n v="3.142304205856572E-2"/>
    <n v="1.4900379728587931E-2"/>
    <n v="-8.9275817687914927E-3"/>
    <n v="-2.5350458618142113E-2"/>
    <n v="-1.4485813413598114E-2"/>
    <x v="9"/>
    <x v="5"/>
  </r>
  <r>
    <x v="2614"/>
    <n v="58098.37"/>
    <n v="60172.160000000003"/>
    <n v="57898.1"/>
    <n v="59939.59"/>
    <x v="2599"/>
    <x v="1"/>
    <x v="2"/>
    <n v="-1.2933855570249952E-2"/>
    <n v="-2.2542853152239251E-2"/>
    <n v="-3.4229862278998047E-2"/>
    <n v="-3.3114185159168308E-2"/>
    <n v="-1.575533972704446E-2"/>
    <n v="-3.2278002057022248E-2"/>
    <n v="-5.6105963554401672E-2"/>
    <n v="-7.2528840403752293E-2"/>
    <n v="-6.1664195199208294E-2"/>
    <n v="-5.148203676492269E-2"/>
    <x v="9"/>
    <x v="6"/>
  </r>
  <r>
    <x v="2615"/>
    <n v="59532.58"/>
    <n v="59926.67"/>
    <n v="58653.97"/>
    <n v="59164.34"/>
    <x v="2600"/>
    <x v="0"/>
    <x v="0"/>
    <n v="-9.6089975819892981E-3"/>
    <n v="-2.1296006708748094E-2"/>
    <n v="-2.0180329588918355E-2"/>
    <n v="-2.821484156794507E-3"/>
    <n v="-1.9344146486772296E-2"/>
    <n v="-4.317210798415172E-2"/>
    <n v="-5.959498483350234E-2"/>
    <n v="-4.8730339628958341E-2"/>
    <n v="-3.8548181194672737E-2"/>
    <n v="-4.627583035412608E-2"/>
    <x v="6"/>
    <x v="7"/>
  </r>
  <r>
    <x v="2616"/>
    <n v="58595.83"/>
    <n v="59500.28"/>
    <n v="58066.07"/>
    <n v="58595.83"/>
    <x v="2601"/>
    <x v="0"/>
    <x v="0"/>
    <n v="-1.1687009126758796E-2"/>
    <n v="-1.0571332006929057E-2"/>
    <n v="6.7875134251947911E-3"/>
    <n v="-9.7351489047829975E-3"/>
    <n v="-3.3563110402162422E-2"/>
    <n v="-4.9985987251513042E-2"/>
    <n v="-3.9121342046969043E-2"/>
    <n v="-2.8939183612683439E-2"/>
    <n v="-3.6666832772136781E-2"/>
    <n v="-3.8698579478920858E-2"/>
    <x v="7"/>
    <x v="8"/>
  </r>
  <r>
    <x v="2617"/>
    <n v="58854.239999999998"/>
    <n v="59151.42"/>
    <n v="57523.4"/>
    <n v="57911.02"/>
    <x v="2602"/>
    <x v="0"/>
    <x v="0"/>
    <n v="1.1156771198297388E-3"/>
    <n v="1.8474522551953587E-2"/>
    <n v="1.9518602219757986E-3"/>
    <n v="-2.1876101275403625E-2"/>
    <n v="-3.8298978124754246E-2"/>
    <n v="-2.7434332920210247E-2"/>
    <n v="-1.7252174485924643E-2"/>
    <n v="-2.4979823645377985E-2"/>
    <n v="-2.7011570352162062E-2"/>
    <n v="-3.3571105462001372E-2"/>
    <x v="8"/>
    <x v="9"/>
  </r>
  <r>
    <x v="2618"/>
    <n v="58389.09"/>
    <n v="58776.72"/>
    <n v="57975.63"/>
    <n v="57975.63"/>
    <x v="2603"/>
    <x v="1"/>
    <x v="0"/>
    <n v="1.7358845432123848E-2"/>
    <n v="8.3618310214605973E-4"/>
    <n v="-2.2991778395233364E-2"/>
    <n v="-3.9414655244583985E-2"/>
    <n v="-2.8550010040039986E-2"/>
    <n v="-1.8367851605754382E-2"/>
    <n v="-2.6095500765207724E-2"/>
    <n v="-2.8127247471991801E-2"/>
    <n v="-3.468678258183111E-2"/>
    <n v="-6.7018265040042491E-2"/>
    <x v="9"/>
    <x v="4"/>
  </r>
  <r>
    <x v="2619"/>
    <n v="57937.41"/>
    <n v="59020.23"/>
    <n v="56988.35"/>
    <n v="58982.02"/>
    <x v="2604"/>
    <x v="1"/>
    <x v="0"/>
    <n v="-1.6522662329977789E-2"/>
    <n v="-4.0350623827357213E-2"/>
    <n v="-5.6773500676707833E-2"/>
    <n v="-4.5908855472163834E-2"/>
    <n v="-3.572669703787823E-2"/>
    <n v="-4.3454346197331573E-2"/>
    <n v="-4.5486092904115649E-2"/>
    <n v="-5.2045628013954959E-2"/>
    <n v="-8.4377110472166339E-2"/>
    <n v="-7.4141829218495547E-2"/>
    <x v="9"/>
    <x v="5"/>
  </r>
  <r>
    <x v="2620"/>
    <n v="58982.02"/>
    <n v="59962.93"/>
    <n v="57905.56"/>
    <n v="58007.48"/>
    <x v="2605"/>
    <x v="0"/>
    <x v="0"/>
    <n v="-2.3827961497379424E-2"/>
    <n v="-4.0250838346730045E-2"/>
    <n v="-2.9386193142186046E-2"/>
    <n v="-1.9204034707900441E-2"/>
    <n v="-2.6931683867353784E-2"/>
    <n v="-2.8963430574137861E-2"/>
    <n v="-3.552296568397717E-2"/>
    <n v="-6.785444814218855E-2"/>
    <n v="-5.7619166888517759E-2"/>
    <n v="-7.6717879374103792E-2"/>
    <x v="6"/>
    <x v="4"/>
  </r>
  <r>
    <x v="2621"/>
    <n v="57236.76"/>
    <n v="57587.08"/>
    <n v="56453.31"/>
    <n v="56625.279999999999"/>
    <x v="2606"/>
    <x v="0"/>
    <x v="0"/>
    <n v="-1.6422876849350621E-2"/>
    <n v="-5.5582316448066216E-3"/>
    <n v="4.6239267894789826E-3"/>
    <n v="-3.1037223699743599E-3"/>
    <n v="-5.1354690767584366E-3"/>
    <n v="-1.1695004186597746E-2"/>
    <n v="-4.4026486644809126E-2"/>
    <n v="-3.3791205391138335E-2"/>
    <n v="-5.2889917876724368E-2"/>
    <n v="-7.5922049796717905E-2"/>
    <x v="7"/>
    <x v="4"/>
  </r>
  <r>
    <x v="2622"/>
    <n v="56778.15"/>
    <n v="57204.91"/>
    <n v="55516.98"/>
    <n v="55695.33"/>
    <x v="2607"/>
    <x v="0"/>
    <x v="0"/>
    <n v="1.0864645204543999E-2"/>
    <n v="2.1046803638829603E-2"/>
    <n v="1.3319154479376261E-2"/>
    <n v="1.1287407772592184E-2"/>
    <n v="4.7278726627528744E-3"/>
    <n v="-2.7603609795458506E-2"/>
    <n v="-1.7368328541787714E-2"/>
    <n v="-3.6467041027373748E-2"/>
    <n v="-5.9499172947367285E-2"/>
    <n v="-6.7884175640298139E-2"/>
    <x v="8"/>
    <x v="4"/>
  </r>
  <r>
    <x v="2623"/>
    <n v="56032.92"/>
    <n v="56395.98"/>
    <n v="55727.18"/>
    <n v="56300.44"/>
    <x v="2608"/>
    <x v="1"/>
    <x v="0"/>
    <n v="1.0182158434285604E-2"/>
    <n v="2.4545092748322617E-3"/>
    <n v="4.2276256804818502E-4"/>
    <n v="-6.1367725417911245E-3"/>
    <n v="-3.8468255000002505E-2"/>
    <n v="-2.8232973746331713E-2"/>
    <n v="-4.7331686231917747E-2"/>
    <n v="-7.0363818151911284E-2"/>
    <n v="-7.8748820844842138E-2"/>
    <n v="-9.2106650330305517E-2"/>
    <x v="9"/>
    <x v="4"/>
  </r>
  <r>
    <x v="2624"/>
    <n v="56497.89"/>
    <n v="57198.54"/>
    <n v="56402.35"/>
    <n v="56873.7"/>
    <x v="2609"/>
    <x v="1"/>
    <x v="0"/>
    <n v="-7.7276491594533425E-3"/>
    <n v="-9.7593958662374192E-3"/>
    <n v="-1.6318930976076729E-2"/>
    <n v="-4.8650413434288109E-2"/>
    <n v="-3.8415132180617317E-2"/>
    <n v="-5.7513844666203351E-2"/>
    <n v="-8.0545976586196888E-2"/>
    <n v="-8.8930979279127742E-2"/>
    <n v="-0.10228880876459112"/>
    <n v="-0.10998967709399754"/>
    <x v="9"/>
    <x v="4"/>
  </r>
  <r>
    <x v="2625"/>
    <n v="56625.279999999999"/>
    <n v="56835.48"/>
    <n v="56402.35"/>
    <n v="56434.2"/>
    <x v="2610"/>
    <x v="0"/>
    <x v="0"/>
    <n v="-2.0317467067840767E-3"/>
    <n v="-8.5912818166233862E-3"/>
    <n v="-4.0922764274834766E-2"/>
    <n v="-3.0687483021163975E-2"/>
    <n v="-4.9786195506750008E-2"/>
    <n v="-7.2818327426743545E-2"/>
    <n v="-8.12033301196744E-2"/>
    <n v="-9.4561159605137779E-2"/>
    <n v="-0.1022620279345442"/>
    <n v="-0.12053707710296502"/>
    <x v="9"/>
    <x v="4"/>
  </r>
  <r>
    <x v="2626"/>
    <n v="56720.83"/>
    <n v="56873.7"/>
    <n v="56045.65"/>
    <n v="56319.54"/>
    <x v="2611"/>
    <x v="0"/>
    <x v="0"/>
    <n v="-6.5595351098393095E-3"/>
    <n v="-3.889101756805069E-2"/>
    <n v="-2.8655736314379898E-2"/>
    <n v="-4.7754448799965932E-2"/>
    <n v="-7.0786580719959469E-2"/>
    <n v="-7.9171583412890323E-2"/>
    <n v="-9.2529412898353702E-2"/>
    <n v="-0.10023028122776012"/>
    <n v="-0.11850533039618094"/>
    <n v="-0.10320517948449548"/>
    <x v="9"/>
    <x v="5"/>
  </r>
  <r>
    <x v="2627"/>
    <n v="56306.81"/>
    <n v="56370.5"/>
    <n v="55701.7"/>
    <n v="55950.11"/>
    <x v="2612"/>
    <x v="0"/>
    <x v="0"/>
    <n v="-3.233148245821138E-2"/>
    <n v="-2.2096201204540589E-2"/>
    <n v="-4.1194913690126622E-2"/>
    <n v="-6.4227045610120159E-2"/>
    <n v="-7.2612048303051013E-2"/>
    <n v="-8.5969877788514393E-2"/>
    <n v="-9.3670746117920811E-2"/>
    <n v="-0.11194579528634163"/>
    <n v="-9.664564437465617E-2"/>
    <n v="-0.1181199100148651"/>
    <x v="8"/>
    <x v="4"/>
  </r>
  <r>
    <x v="2628"/>
    <n v="54306.77"/>
    <n v="55147.55"/>
    <n v="54141.16"/>
    <n v="54141.16"/>
    <x v="2613"/>
    <x v="0"/>
    <x v="1"/>
    <n v="1.0235281253670792E-2"/>
    <n v="-8.863431231915242E-3"/>
    <n v="-3.1895563151908779E-2"/>
    <n v="-4.0280565844839633E-2"/>
    <n v="-5.3638395330303013E-2"/>
    <n v="-6.1339263659709431E-2"/>
    <n v="-7.9614312828130251E-2"/>
    <n v="-6.431416191644479E-2"/>
    <n v="-8.5788427556653724E-2"/>
    <n v="-0.1017021049938952"/>
    <x v="9"/>
    <x v="4"/>
  </r>
  <r>
    <x v="2629"/>
    <n v="54255.81"/>
    <n v="54765.38"/>
    <n v="54192.12"/>
    <n v="54695.31"/>
    <x v="2614"/>
    <x v="1"/>
    <x v="0"/>
    <n v="-1.9098712485586034E-2"/>
    <n v="-4.2130844405579571E-2"/>
    <n v="-5.0515847098510425E-2"/>
    <n v="-6.3873676583973804E-2"/>
    <n v="-7.1574544913380223E-2"/>
    <n v="-8.9849594081801043E-2"/>
    <n v="-7.4549443170115581E-2"/>
    <n v="-9.6023708810324515E-2"/>
    <n v="-0.111937386247566"/>
    <n v="-0.11141590562752202"/>
    <x v="9"/>
    <x v="5"/>
  </r>
  <r>
    <x v="2630"/>
    <n v="53969.18"/>
    <n v="54294.03"/>
    <n v="53516.94"/>
    <n v="53650.7"/>
    <x v="2615"/>
    <x v="0"/>
    <x v="0"/>
    <n v="-2.3032131919993537E-2"/>
    <n v="-3.1417134612924391E-2"/>
    <n v="-4.4774964098387771E-2"/>
    <n v="-5.2475832427794189E-2"/>
    <n v="-7.0750881596215009E-2"/>
    <n v="-5.5450730684529548E-2"/>
    <n v="-7.6924996324738482E-2"/>
    <n v="-9.2838673761979962E-2"/>
    <n v="-9.2317193141935983E-2"/>
    <n v="-0.10183217017048096"/>
    <x v="9"/>
    <x v="4"/>
  </r>
  <r>
    <x v="2631"/>
    <n v="52612.47"/>
    <n v="53051.97"/>
    <n v="52300.36"/>
    <n v="52415.01"/>
    <x v="2616"/>
    <x v="0"/>
    <x v="0"/>
    <n v="-8.3850026929308541E-3"/>
    <n v="-2.1742832178394234E-2"/>
    <n v="-2.9443700507800652E-2"/>
    <n v="-4.7718749676221472E-2"/>
    <n v="-3.2418598764536011E-2"/>
    <n v="-5.3892864404744945E-2"/>
    <n v="-6.9806541841986425E-2"/>
    <n v="-6.9285061221942446E-2"/>
    <n v="-7.8800038250487425E-2"/>
    <n v="-7.7615794559084961E-2"/>
    <x v="9"/>
    <x v="5"/>
  </r>
  <r>
    <x v="2632"/>
    <n v="52930.95"/>
    <n v="53026.49"/>
    <n v="51975.51"/>
    <n v="51975.51"/>
    <x v="2617"/>
    <x v="0"/>
    <x v="0"/>
    <n v="-1.3357829485463379E-2"/>
    <n v="-2.1058697814869798E-2"/>
    <n v="-3.9333746983290618E-2"/>
    <n v="-2.4033596071605157E-2"/>
    <n v="-4.550786171181409E-2"/>
    <n v="-6.1421539149055571E-2"/>
    <n v="-6.0900058529011591E-2"/>
    <n v="-7.0415035557556571E-2"/>
    <n v="-6.9230791866154107E-2"/>
    <n v="-6.3973207804240095E-2"/>
    <x v="9"/>
    <x v="6"/>
  </r>
  <r>
    <x v="2633"/>
    <n v="52064.69"/>
    <n v="52727.12"/>
    <n v="51281.23"/>
    <n v="51281.23"/>
    <x v="2618"/>
    <x v="0"/>
    <x v="0"/>
    <n v="-7.7008683294064184E-3"/>
    <n v="-2.5975917497827239E-2"/>
    <n v="-1.0675766586141777E-2"/>
    <n v="-3.2150032226350711E-2"/>
    <n v="-4.8063709663592191E-2"/>
    <n v="-4.7542229043548212E-2"/>
    <n v="-5.7057206072093192E-2"/>
    <n v="-5.5872962380690727E-2"/>
    <n v="-5.0615378318776716E-2"/>
    <n v="-6.7090212197124632E-2"/>
    <x v="9"/>
    <x v="4"/>
  </r>
  <r>
    <x v="2634"/>
    <n v="51707.99"/>
    <n v="51886.34"/>
    <n v="50688.86"/>
    <n v="50886.32"/>
    <x v="2619"/>
    <x v="0"/>
    <x v="0"/>
    <n v="-1.8275049168420821E-2"/>
    <n v="-2.9748982567353588E-3"/>
    <n v="-2.4449163896944293E-2"/>
    <n v="-4.0362841334185773E-2"/>
    <n v="-3.9841360714141794E-2"/>
    <n v="-4.9356337742686773E-2"/>
    <n v="-4.8172094051284309E-2"/>
    <n v="-4.2914509989370297E-2"/>
    <n v="-5.9389343867718214E-2"/>
    <n v="-3.3864284665109379E-2"/>
    <x v="8"/>
    <x v="5"/>
  </r>
  <r>
    <x v="2635"/>
    <n v="51338.559999999998"/>
    <n v="51542.38"/>
    <n v="49860.82"/>
    <n v="49956.37"/>
    <x v="2620"/>
    <x v="0"/>
    <x v="0"/>
    <n v="1.5300150911685462E-2"/>
    <n v="-6.1741147285234721E-3"/>
    <n v="-2.2087792165764952E-2"/>
    <n v="-2.1566311545720973E-2"/>
    <n v="-3.1081288574265953E-2"/>
    <n v="-2.9897044882863488E-2"/>
    <n v="-2.4639460820949477E-2"/>
    <n v="-4.1114294699297393E-2"/>
    <n v="-1.5589235496688558E-2"/>
    <n v="-9.8853224364862102E-3"/>
    <x v="9"/>
    <x v="6"/>
  </r>
  <r>
    <x v="2636"/>
    <n v="50032.800000000003"/>
    <n v="50956.39"/>
    <n v="49376.74"/>
    <n v="50720.71"/>
    <x v="2621"/>
    <x v="1"/>
    <x v="0"/>
    <n v="-2.1474265640208934E-2"/>
    <n v="-3.7387943077450414E-2"/>
    <n v="-3.6866462457406435E-2"/>
    <n v="-4.6381439485951415E-2"/>
    <n v="-4.519719579454895E-2"/>
    <n v="-3.9939611732634939E-2"/>
    <n v="-5.6414445610982855E-2"/>
    <n v="-3.088938640837402E-2"/>
    <n v="-2.5185473348171672E-2"/>
    <n v="2.0573755387261694E-2"/>
    <x v="0"/>
    <x v="7"/>
  </r>
  <r>
    <x v="2637"/>
    <n v="49727.06"/>
    <n v="49905.41"/>
    <n v="48752.52"/>
    <n v="49631.519999999997"/>
    <x v="2622"/>
    <x v="0"/>
    <x v="0"/>
    <n v="-1.591367743724148E-2"/>
    <n v="-1.5392196817197501E-2"/>
    <n v="-2.4907173845742481E-2"/>
    <n v="-2.3722930154340016E-2"/>
    <n v="-1.8465346092426005E-2"/>
    <n v="-3.4940179970773921E-2"/>
    <n v="-9.4151207681650861E-3"/>
    <n v="-3.7112077079627381E-3"/>
    <n v="4.2048021027470628E-2"/>
    <n v="4.6238930023382419E-2"/>
    <x v="0"/>
    <x v="8"/>
  </r>
  <r>
    <x v="2638"/>
    <n v="49784.39"/>
    <n v="49899.040000000001"/>
    <n v="48841.7"/>
    <n v="48841.7"/>
    <x v="2623"/>
    <x v="0"/>
    <x v="0"/>
    <n v="5.2148062004397921E-4"/>
    <n v="-8.9934964085010005E-3"/>
    <n v="-7.809252717098536E-3"/>
    <n v="-2.5516686551845247E-3"/>
    <n v="-1.9026502533532441E-2"/>
    <n v="6.4985566690763941E-3"/>
    <n v="1.2202469729278742E-2"/>
    <n v="5.7961698464712108E-2"/>
    <n v="6.2152607460623899E-2"/>
    <n v="8.2677746970238886E-3"/>
    <x v="1"/>
    <x v="9"/>
  </r>
  <r>
    <x v="2639"/>
    <n v="49599.67"/>
    <n v="50000.95"/>
    <n v="48618.76"/>
    <n v="48867.17"/>
    <x v="2624"/>
    <x v="1"/>
    <x v="0"/>
    <n v="-9.5149770285449797E-3"/>
    <n v="-8.3307333371425152E-3"/>
    <n v="-3.0731492752285039E-3"/>
    <n v="-1.954798315357642E-2"/>
    <n v="5.9770760490324149E-3"/>
    <n v="1.1680989109234763E-2"/>
    <n v="5.7440217844668129E-2"/>
    <n v="6.163112684057992E-2"/>
    <n v="7.7462940769799093E-3"/>
    <n v="3.6807033258281718E-2"/>
    <x v="2"/>
    <x v="0"/>
  </r>
  <r>
    <x v="2640"/>
    <n v="48141.05"/>
    <n v="48402.2"/>
    <n v="47472.24"/>
    <n v="48402.2"/>
    <x v="2625"/>
    <x v="0"/>
    <x v="0"/>
    <n v="1.1842436914024645E-3"/>
    <n v="6.4418277533164758E-3"/>
    <n v="-1.0033006125031441E-2"/>
    <n v="1.5492053077577395E-2"/>
    <n v="2.1195966137779743E-2"/>
    <n v="6.6955194873213109E-2"/>
    <n v="7.1146103869124899E-2"/>
    <n v="1.7261271105524889E-2"/>
    <n v="4.6322010286826698E-2"/>
    <n v="7.9857059291977839E-2"/>
    <x v="0"/>
    <x v="1"/>
  </r>
  <r>
    <x v="2641"/>
    <n v="48090.09"/>
    <n v="48816.22"/>
    <n v="47848.05"/>
    <n v="48459.519999999997"/>
    <x v="2626"/>
    <x v="1"/>
    <x v="0"/>
    <n v="5.2575840619140113E-3"/>
    <n v="-1.1217249816433905E-2"/>
    <n v="1.430780938617493E-2"/>
    <n v="2.0011722446377278E-2"/>
    <n v="6.5770951181810644E-2"/>
    <n v="6.9961860177722435E-2"/>
    <n v="1.6077027414122425E-2"/>
    <n v="4.5137766595424234E-2"/>
    <n v="7.8672815600575374E-2"/>
    <n v="6.8670241753769901E-2"/>
    <x v="1"/>
    <x v="2"/>
  </r>
  <r>
    <x v="2642"/>
    <n v="48924.5"/>
    <n v="49268.46"/>
    <n v="48618.76"/>
    <n v="48714.3"/>
    <x v="2627"/>
    <x v="1"/>
    <x v="0"/>
    <n v="-1.6474833878347916E-2"/>
    <n v="9.0502253242609187E-3"/>
    <n v="1.4754138384463267E-2"/>
    <n v="6.0513367119896633E-2"/>
    <n v="6.4704276115808423E-2"/>
    <n v="1.0819443352208413E-2"/>
    <n v="3.9880182533510222E-2"/>
    <n v="7.3415231538661363E-2"/>
    <n v="6.3412657691855889E-2"/>
    <n v="5.8977047069990185E-2"/>
    <x v="2"/>
    <x v="3"/>
  </r>
  <r>
    <x v="2643"/>
    <n v="47962.7"/>
    <n v="48185.63"/>
    <n v="47484.98"/>
    <n v="47911.74"/>
    <x v="2628"/>
    <x v="0"/>
    <x v="0"/>
    <n v="2.5525059202608835E-2"/>
    <n v="3.1228972262811183E-2"/>
    <n v="7.6988200998244549E-2"/>
    <n v="8.117910999415634E-2"/>
    <n v="2.729427723055633E-2"/>
    <n v="5.6355016411858139E-2"/>
    <n v="8.9890065417009279E-2"/>
    <n v="7.9887491570203806E-2"/>
    <n v="7.5451880948338101E-2"/>
    <n v="4.9090568274618884E-2"/>
    <x v="3"/>
    <x v="3"/>
  </r>
  <r>
    <x v="2644"/>
    <n v="47758.87"/>
    <n v="49676.11"/>
    <n v="47669.7"/>
    <n v="49134.69"/>
    <x v="2629"/>
    <x v="1"/>
    <x v="0"/>
    <n v="5.703913060202348E-3"/>
    <n v="5.1463141795635714E-2"/>
    <n v="5.5654050791547505E-2"/>
    <n v="1.7692180279474945E-3"/>
    <n v="3.0829957209249303E-2"/>
    <n v="6.4365006214400444E-2"/>
    <n v="5.4362432367594971E-2"/>
    <n v="4.9926821745729266E-2"/>
    <n v="2.3565509072010049E-2"/>
    <n v="3.9963083651069931E-2"/>
    <x v="4"/>
    <x v="0"/>
  </r>
  <r>
    <x v="2645"/>
    <n v="49300.3"/>
    <n v="50121.97"/>
    <n v="48516.85"/>
    <n v="49414.95"/>
    <x v="2630"/>
    <x v="1"/>
    <x v="0"/>
    <n v="4.5759228735433366E-2"/>
    <n v="4.9950137731345157E-2"/>
    <n v="-3.9346950322548535E-3"/>
    <n v="2.5126044149046955E-2"/>
    <n v="5.8661093154198096E-2"/>
    <n v="4.8658519307392623E-2"/>
    <n v="4.4222908685526918E-2"/>
    <n v="1.7861596011807701E-2"/>
    <n v="3.4259170590867583E-2"/>
    <n v="3.8761348148660946E-2"/>
    <x v="5"/>
    <x v="1"/>
  </r>
  <r>
    <x v="2646"/>
    <n v="49682.48"/>
    <n v="51720.73"/>
    <n v="49580.56"/>
    <n v="51676.14"/>
    <x v="2631"/>
    <x v="1"/>
    <x v="2"/>
    <n v="4.1909089959117907E-3"/>
    <n v="-4.969392376768822E-2"/>
    <n v="-2.0633184586386411E-2"/>
    <n v="1.290186441876473E-2"/>
    <n v="2.8992905719592565E-3"/>
    <n v="-1.5363200499064478E-3"/>
    <n v="-2.7897632723625665E-2"/>
    <n v="-1.1500058144565783E-2"/>
    <n v="-6.9978805867724203E-3"/>
    <n v="1.4416417751721533E-2"/>
    <x v="0"/>
    <x v="2"/>
  </r>
  <r>
    <x v="2647"/>
    <n v="51274.86"/>
    <n v="51950.03"/>
    <n v="50771.67"/>
    <n v="51892.71"/>
    <x v="2632"/>
    <x v="1"/>
    <x v="0"/>
    <n v="-5.388483276360001E-2"/>
    <n v="-2.4824093582298201E-2"/>
    <n v="8.7109554228529396E-3"/>
    <n v="-1.2916184239525341E-3"/>
    <n v="-5.7272290458182384E-3"/>
    <n v="-3.2088541719537456E-2"/>
    <n v="-1.5690967140477574E-2"/>
    <n v="-1.1188789582684211E-2"/>
    <n v="1.0225508755809742E-2"/>
    <n v="2.1151192177946698E-2"/>
    <x v="0"/>
    <x v="3"/>
  </r>
  <r>
    <x v="2648"/>
    <n v="51274.86"/>
    <n v="51313.08"/>
    <n v="49064.63"/>
    <n v="49096.480000000003"/>
    <x v="2633"/>
    <x v="0"/>
    <x v="1"/>
    <n v="2.9060739181301809E-2"/>
    <n v="6.259578818645295E-2"/>
    <n v="5.2593214339647476E-2"/>
    <n v="4.8157603717781772E-2"/>
    <n v="2.1796291044062555E-2"/>
    <n v="3.8193865623122436E-2"/>
    <n v="4.2696043180915799E-2"/>
    <n v="6.4110341519409753E-2"/>
    <n v="7.5036024941546708E-2"/>
    <n v="7.3610987981070353E-2"/>
    <x v="1"/>
    <x v="9"/>
  </r>
  <r>
    <x v="2649"/>
    <n v="49325.78"/>
    <n v="50816.26"/>
    <n v="49147.43"/>
    <n v="50523.26"/>
    <x v="2634"/>
    <x v="1"/>
    <x v="0"/>
    <n v="3.3535049005151141E-2"/>
    <n v="2.3532475158345667E-2"/>
    <n v="1.9096864536479963E-2"/>
    <n v="-7.2644481372392544E-3"/>
    <n v="9.1331264418206271E-3"/>
    <n v="1.363530399961399E-2"/>
    <n v="3.5049602338107944E-2"/>
    <n v="4.5975285760244899E-2"/>
    <n v="4.4550248799768544E-2"/>
    <n v="4.5263784094173976E-2"/>
    <x v="2"/>
    <x v="0"/>
  </r>
  <r>
    <x v="2650"/>
    <n v="50828.99"/>
    <n v="52975.53"/>
    <n v="50758.93"/>
    <n v="52217.56"/>
    <x v="2635"/>
    <x v="1"/>
    <x v="2"/>
    <n v="-1.0002573846805474E-2"/>
    <n v="-1.4438184468671178E-2"/>
    <n v="-4.0799497142390395E-2"/>
    <n v="-2.4401922563330514E-2"/>
    <n v="-1.9899745005537151E-2"/>
    <n v="1.5145533329568028E-3"/>
    <n v="1.2440236755093759E-2"/>
    <n v="1.1015199794617403E-2"/>
    <n v="1.1728735089022835E-2"/>
    <n v="5.6534988505923978E-2"/>
    <x v="0"/>
    <x v="1"/>
  </r>
  <r>
    <x v="2651"/>
    <n v="52529.66"/>
    <n v="52720.75"/>
    <n v="51695.25"/>
    <n v="51695.25"/>
    <x v="2636"/>
    <x v="0"/>
    <x v="0"/>
    <n v="-4.4356106218657043E-3"/>
    <n v="-3.0796923295584921E-2"/>
    <n v="-1.439934871652504E-2"/>
    <n v="-9.8971711587316769E-3"/>
    <n v="1.1517127179762277E-2"/>
    <n v="2.2442810601899232E-2"/>
    <n v="2.1017773641422877E-2"/>
    <n v="2.1731308935828308E-2"/>
    <n v="6.6537562352729451E-2"/>
    <n v="4.6175792091314061E-2"/>
    <x v="1"/>
    <x v="2"/>
  </r>
  <r>
    <x v="2652"/>
    <n v="51032.82"/>
    <n v="51637.93"/>
    <n v="50956.39"/>
    <n v="51465.95"/>
    <x v="2637"/>
    <x v="0"/>
    <x v="0"/>
    <n v="-2.6361312673719217E-2"/>
    <n v="-9.9637380946593357E-3"/>
    <n v="-5.4615605368659725E-3"/>
    <n v="1.5952737801627981E-2"/>
    <n v="2.6878421223764937E-2"/>
    <n v="2.5453384263288581E-2"/>
    <n v="2.6166919557694013E-2"/>
    <n v="7.0973172974595156E-2"/>
    <n v="5.0611402713179765E-2"/>
    <n v="4.2251063428357827E-2"/>
    <x v="2"/>
    <x v="3"/>
  </r>
  <r>
    <x v="2653"/>
    <n v="50395.87"/>
    <n v="50822.62"/>
    <n v="49637.89"/>
    <n v="50109.24"/>
    <x v="2638"/>
    <x v="0"/>
    <x v="0"/>
    <n v="1.6397574579059881E-2"/>
    <n v="2.0899752136853245E-2"/>
    <n v="4.2314050475347198E-2"/>
    <n v="5.3239733897484154E-2"/>
    <n v="5.1814696937007798E-2"/>
    <n v="5.252823223141323E-2"/>
    <n v="9.7334485648314373E-2"/>
    <n v="7.6972715386898982E-2"/>
    <n v="6.8612376102077044E-2"/>
    <n v="6.369427110759962E-2"/>
    <x v="3"/>
    <x v="3"/>
  </r>
  <r>
    <x v="2654"/>
    <n v="50542.36"/>
    <n v="50930.91"/>
    <n v="50243"/>
    <n v="50930.91"/>
    <x v="2639"/>
    <x v="1"/>
    <x v="0"/>
    <n v="4.5021775577933631E-3"/>
    <n v="2.5916475896287317E-2"/>
    <n v="3.6842159318424272E-2"/>
    <n v="3.5417122357947917E-2"/>
    <n v="3.6130657652353348E-2"/>
    <n v="8.0936911069254491E-2"/>
    <n v="6.0575140807839101E-2"/>
    <n v="5.2214801523017162E-2"/>
    <n v="4.7296696528539739E-2"/>
    <n v="3.6470692286291628E-2"/>
    <x v="4"/>
    <x v="3"/>
  </r>
  <r>
    <x v="2655"/>
    <n v="51720.73"/>
    <n v="51930.93"/>
    <n v="50981.86"/>
    <n v="51160.21"/>
    <x v="2640"/>
    <x v="1"/>
    <x v="0"/>
    <n v="2.1414298338493953E-2"/>
    <n v="3.2339981760630909E-2"/>
    <n v="3.0914944800154553E-2"/>
    <n v="3.1628480094559985E-2"/>
    <n v="7.6434733511461128E-2"/>
    <n v="5.6072963250045738E-2"/>
    <n v="4.7712623965223799E-2"/>
    <n v="4.2794518970746376E-2"/>
    <n v="3.1968514728498265E-2"/>
    <n v="6.1233267651721768E-2"/>
    <x v="5"/>
    <x v="3"/>
  </r>
  <r>
    <x v="2656"/>
    <n v="51402.25"/>
    <n v="52599.73"/>
    <n v="50950.02"/>
    <n v="52255.77"/>
    <x v="2641"/>
    <x v="1"/>
    <x v="0"/>
    <n v="1.0925683422136956E-2"/>
    <n v="9.5006464616606001E-3"/>
    <n v="1.0214181756066032E-2"/>
    <n v="5.5020435172967175E-2"/>
    <n v="3.4658664911551784E-2"/>
    <n v="2.6298325626729846E-2"/>
    <n v="2.1380220632252422E-2"/>
    <n v="1.0554216390004312E-2"/>
    <n v="3.9818969313227814E-2"/>
    <n v="7.4955310357244676E-2"/>
    <x v="0"/>
    <x v="2"/>
  </r>
  <r>
    <x v="2657"/>
    <n v="52293.42"/>
    <n v="54037.58"/>
    <n v="52293.42"/>
    <n v="52826.7"/>
    <x v="2642"/>
    <x v="1"/>
    <x v="0"/>
    <n v="-1.4250369604763558E-3"/>
    <n v="-7.1150166607092391E-4"/>
    <n v="4.4094751750830219E-2"/>
    <n v="2.3732981489414828E-2"/>
    <n v="1.537264220459289E-2"/>
    <n v="1.0454537210115467E-2"/>
    <n v="-3.7146703213264409E-4"/>
    <n v="2.8893285891090859E-2"/>
    <n v="6.402962693510772E-2"/>
    <n v="7.6758508502744682E-2"/>
    <x v="0"/>
    <x v="3"/>
  </r>
  <r>
    <x v="2658"/>
    <n v="52575.74"/>
    <n v="53127.85"/>
    <n v="52425.17"/>
    <n v="52751.42"/>
    <x v="2643"/>
    <x v="0"/>
    <x v="0"/>
    <n v="7.1353529440543184E-4"/>
    <n v="4.5519788711306575E-2"/>
    <n v="2.5158018449891184E-2"/>
    <n v="1.6797679165069246E-2"/>
    <n v="1.1879574170591822E-2"/>
    <n v="1.0535699283437117E-3"/>
    <n v="3.0318322851567214E-2"/>
    <n v="6.5454663895584075E-2"/>
    <n v="7.8183545463221038E-2"/>
    <n v="0.13154638306013966"/>
    <x v="0"/>
    <x v="3"/>
  </r>
  <r>
    <x v="2659"/>
    <n v="52638.48"/>
    <n v="53366.26"/>
    <n v="52186.76"/>
    <n v="52789.06"/>
    <x v="2644"/>
    <x v="1"/>
    <x v="0"/>
    <n v="4.4806253416901143E-2"/>
    <n v="2.4444483155485752E-2"/>
    <n v="1.6084143870663814E-2"/>
    <n v="1.116603887618639E-2"/>
    <n v="3.4003463393827982E-4"/>
    <n v="2.9604787557161782E-2"/>
    <n v="6.4741128601178644E-2"/>
    <n v="7.7470010168815606E-2"/>
    <n v="0.13083284776573423"/>
    <n v="0.17123466040365021"/>
    <x v="0"/>
    <x v="9"/>
  </r>
  <r>
    <x v="2660"/>
    <n v="54094.04"/>
    <n v="55273.55"/>
    <n v="53711.33"/>
    <n v="55154.34"/>
    <x v="2645"/>
    <x v="1"/>
    <x v="2"/>
    <n v="-2.0361770261415391E-2"/>
    <n v="-2.8722109546237329E-2"/>
    <n v="-3.3640214540714752E-2"/>
    <n v="-4.4466218782962863E-2"/>
    <n v="-1.520146585973936E-2"/>
    <n v="1.9934875184277501E-2"/>
    <n v="3.2663756751914463E-2"/>
    <n v="8.6026594348833085E-2"/>
    <n v="0.12642840698674906"/>
    <n v="0.12823941352571089"/>
    <x v="0"/>
    <x v="0"/>
  </r>
  <r>
    <x v="2661"/>
    <n v="55085.33"/>
    <n v="55543.33"/>
    <n v="53918.37"/>
    <n v="54031.3"/>
    <x v="2646"/>
    <x v="0"/>
    <x v="0"/>
    <n v="-8.3603392848219382E-3"/>
    <n v="-1.3278444279299362E-2"/>
    <n v="-2.4104448521547472E-2"/>
    <n v="5.1603044016760302E-3"/>
    <n v="4.0296645445692891E-2"/>
    <n v="5.3025527013329854E-2"/>
    <n v="0.10638836461024848"/>
    <n v="0.14679017724816446"/>
    <n v="0.14860118378712628"/>
    <n v="0.14799855285895458"/>
    <x v="1"/>
    <x v="1"/>
  </r>
  <r>
    <x v="2662"/>
    <n v="53203.14"/>
    <n v="53705.06"/>
    <n v="52418.9"/>
    <n v="53579.58"/>
    <x v="2647"/>
    <x v="0"/>
    <x v="0"/>
    <n v="-4.9181049944774236E-3"/>
    <n v="-1.5744109236725534E-2"/>
    <n v="1.3520643686497968E-2"/>
    <n v="4.865698473051483E-2"/>
    <n v="6.1385866298151792E-2"/>
    <n v="0.11474870389507041"/>
    <n v="0.15515051653298639"/>
    <n v="0.15696152307194822"/>
    <n v="0.15635889214377652"/>
    <n v="0.14661216577026281"/>
    <x v="2"/>
    <x v="2"/>
  </r>
  <r>
    <x v="2663"/>
    <n v="53454.1"/>
    <n v="53887"/>
    <n v="52701.22"/>
    <n v="53316.07"/>
    <x v="2648"/>
    <x v="0"/>
    <x v="0"/>
    <n v="-1.0826004242248111E-2"/>
    <n v="1.8438748680975392E-2"/>
    <n v="5.3575089724992253E-2"/>
    <n v="6.6303971292629216E-2"/>
    <n v="0.11966680888954784"/>
    <n v="0.16006862152746382"/>
    <n v="0.16187962806642564"/>
    <n v="0.16127699713825394"/>
    <n v="0.15153027076474024"/>
    <n v="0.16827299834461551"/>
    <x v="0"/>
    <x v="3"/>
  </r>
  <r>
    <x v="2664"/>
    <n v="53899.55"/>
    <n v="54200.7"/>
    <n v="52594.57"/>
    <n v="52738.87"/>
    <x v="2649"/>
    <x v="0"/>
    <x v="0"/>
    <n v="2.9264752923223503E-2"/>
    <n v="6.4401093967240364E-2"/>
    <n v="7.7129975534877326E-2"/>
    <n v="0.13049281313179595"/>
    <n v="0.17089462576971193"/>
    <n v="0.17270563230867375"/>
    <n v="0.17210300138050205"/>
    <n v="0.16235627500698835"/>
    <n v="0.17909900258686362"/>
    <n v="0.17909900258686362"/>
    <x v="1"/>
    <x v="3"/>
  </r>
  <r>
    <x v="2665"/>
    <n v="52958.46"/>
    <n v="54759.08"/>
    <n v="52883.17"/>
    <n v="54282.26"/>
    <x v="2650"/>
    <x v="1"/>
    <x v="0"/>
    <n v="3.5136341044016861E-2"/>
    <n v="4.7865222611653824E-2"/>
    <n v="0.10122806020857245"/>
    <n v="0.14162987284648842"/>
    <n v="0.14344087938545025"/>
    <n v="0.14283824845727855"/>
    <n v="0.13309152208376485"/>
    <n v="0.14983424966364012"/>
    <n v="0.14983424966364012"/>
    <n v="0.12388611920064674"/>
    <x v="2"/>
    <x v="3"/>
  </r>
  <r>
    <x v="2666"/>
    <n v="54934.75"/>
    <n v="56189.54"/>
    <n v="54759.08"/>
    <n v="56189.54"/>
    <x v="2651"/>
    <x v="1"/>
    <x v="2"/>
    <n v="1.2728881567636963E-2"/>
    <n v="6.6091719164555585E-2"/>
    <n v="0.10649353180247156"/>
    <n v="0.10830453834143339"/>
    <n v="0.10770190741326169"/>
    <n v="9.7955181039747985E-2"/>
    <n v="0.11469790861962326"/>
    <n v="0.11469790861962326"/>
    <n v="8.8749778156629877E-2"/>
    <n v="6.436455300320143E-2"/>
    <x v="3"/>
    <x v="3"/>
  </r>
  <r>
    <x v="2667"/>
    <n v="56151.9"/>
    <n v="57124.36"/>
    <n v="55624.89"/>
    <n v="56904.77"/>
    <x v="2652"/>
    <x v="1"/>
    <x v="0"/>
    <n v="5.3362837596918622E-2"/>
    <n v="9.3764650234834601E-2"/>
    <n v="9.5575656773796425E-2"/>
    <n v="9.4973025845624726E-2"/>
    <n v="8.5226299472111022E-2"/>
    <n v="0.10196902705198629"/>
    <n v="0.10196902705198629"/>
    <n v="7.6020896588992914E-2"/>
    <n v="5.1635671435564467E-2"/>
    <n v="7.1589438220632018E-2"/>
    <x v="4"/>
    <x v="5"/>
  </r>
  <r>
    <x v="2668"/>
    <n v="57287.49"/>
    <n v="60217.42"/>
    <n v="57231.02"/>
    <n v="59941.37"/>
    <x v="2653"/>
    <x v="1"/>
    <x v="2"/>
    <n v="4.0401812637915979E-2"/>
    <n v="4.2212819176877803E-2"/>
    <n v="4.1610188248706104E-2"/>
    <n v="3.18634618751924E-2"/>
    <n v="4.8606189455067672E-2"/>
    <n v="4.8606189455067672E-2"/>
    <n v="2.2658058992074293E-2"/>
    <n v="-1.7271661613541545E-3"/>
    <n v="1.8226600623713396E-2"/>
    <n v="8.494830073030657E-2"/>
    <x v="0"/>
    <x v="6"/>
  </r>
  <r>
    <x v="2669"/>
    <n v="63605.36"/>
    <n v="63605.36"/>
    <n v="61296.54"/>
    <n v="62363.11"/>
    <x v="2654"/>
    <x v="1"/>
    <x v="2"/>
    <n v="1.8110065389618235E-3"/>
    <n v="1.2083756107901245E-3"/>
    <n v="-8.5383507627235788E-3"/>
    <n v="8.2043768171516929E-3"/>
    <n v="8.2043768171516929E-3"/>
    <n v="-1.7743753645841687E-2"/>
    <n v="-4.2128978799270134E-2"/>
    <n v="-2.2175212014202583E-2"/>
    <n v="4.454648809239059E-2"/>
    <n v="2.9681610337351838E-2"/>
    <x v="1"/>
    <x v="7"/>
  </r>
  <r>
    <x v="2670"/>
    <n v="61986.68"/>
    <n v="63323.03"/>
    <n v="61754.54"/>
    <n v="62476.05"/>
    <x v="2655"/>
    <x v="1"/>
    <x v="0"/>
    <n v="-6.0263092817169905E-4"/>
    <n v="-1.0349357301685402E-2"/>
    <n v="6.3933702781898694E-3"/>
    <n v="6.3933702781898694E-3"/>
    <n v="-1.955476018480351E-2"/>
    <n v="-4.3939985338231957E-2"/>
    <n v="-2.3986218553164407E-2"/>
    <n v="4.2735481553428767E-2"/>
    <n v="2.7870603798390015E-2"/>
    <n v="3.7080843867455471E-2"/>
    <x v="2"/>
    <x v="8"/>
  </r>
  <r>
    <x v="2671"/>
    <n v="61861.2"/>
    <n v="63360.67"/>
    <n v="61647.88"/>
    <n v="62438.400000000001"/>
    <x v="2656"/>
    <x v="0"/>
    <x v="0"/>
    <n v="-9.7467263735137033E-3"/>
    <n v="6.9960012063615684E-3"/>
    <n v="6.9960012063615684E-3"/>
    <n v="-1.8952129256631811E-2"/>
    <n v="-4.3337354410060258E-2"/>
    <n v="-2.3383587624992708E-2"/>
    <n v="4.3338112481600466E-2"/>
    <n v="2.8473234726561714E-2"/>
    <n v="3.768347479562717E-2"/>
    <n v="3.9625236190476754E-2"/>
    <x v="3"/>
    <x v="9"/>
  </r>
  <r>
    <x v="2672"/>
    <n v="62588.98"/>
    <n v="63454.78"/>
    <n v="61578.87"/>
    <n v="61829.83"/>
    <x v="2657"/>
    <x v="0"/>
    <x v="0"/>
    <n v="1.6742727579875272E-2"/>
    <n v="1.6742727579875272E-2"/>
    <n v="-9.2054028831181078E-3"/>
    <n v="-3.3590628036546555E-2"/>
    <n v="-1.3636861251479004E-2"/>
    <n v="5.3084838855114169E-2"/>
    <n v="3.8219961100075417E-2"/>
    <n v="4.7430201169140873E-2"/>
    <n v="4.9371962563990457E-2"/>
    <n v="1.0224644733201727E-2"/>
    <x v="4"/>
    <x v="0"/>
  </r>
  <r>
    <x v="2673"/>
    <n v="62808.57"/>
    <n v="63442.239999999998"/>
    <n v="60694.239999999998"/>
    <n v="62865.03"/>
    <x v="2658"/>
    <x v="1"/>
    <x v="0"/>
    <n v="0"/>
    <n v="-2.594813046299338E-2"/>
    <n v="-5.0333355616421827E-2"/>
    <n v="-3.0379588831354276E-2"/>
    <n v="3.6342111275238898E-2"/>
    <n v="2.1477233520200145E-2"/>
    <n v="3.0687473589265601E-2"/>
    <n v="3.2629234984115185E-2"/>
    <n v="-6.5180828466735452E-3"/>
    <n v="2.961517246812484E-3"/>
    <x v="5"/>
    <x v="1"/>
  </r>
  <r>
    <x v="2674"/>
    <n v="63203.82"/>
    <n v="63530.07"/>
    <n v="62225.09"/>
    <n v="62865.03"/>
    <x v="0"/>
    <x v="0"/>
    <x v="0"/>
    <n v="-2.594813046299338E-2"/>
    <n v="-5.0333355616421827E-2"/>
    <n v="-3.0379588831354276E-2"/>
    <n v="3.6342111275238898E-2"/>
    <n v="2.1477233520200145E-2"/>
    <n v="3.0687473589265601E-2"/>
    <n v="3.2629234984115185E-2"/>
    <n v="-6.5180828466735452E-3"/>
    <n v="2.961517246812484E-3"/>
    <n v="2.7736728469205829E-2"/>
    <x v="6"/>
    <x v="2"/>
  </r>
  <r>
    <x v="2675"/>
    <n v="63034.43"/>
    <n v="63956.7"/>
    <n v="61127.15"/>
    <n v="61233.8"/>
    <x v="2659"/>
    <x v="0"/>
    <x v="0"/>
    <n v="-2.4385225153428447E-2"/>
    <n v="-4.4314583683608966E-3"/>
    <n v="6.2290241738232277E-2"/>
    <n v="4.7425363983193525E-2"/>
    <n v="5.6635604052258981E-2"/>
    <n v="5.8577365447108565E-2"/>
    <n v="1.9430047616319834E-2"/>
    <n v="2.8909647709805864E-2"/>
    <n v="5.3684858932199209E-2"/>
    <n v="5.6414424366177052E-2"/>
    <x v="7"/>
    <x v="3"/>
  </r>
  <r>
    <x v="2676"/>
    <n v="60066.85"/>
    <n v="60794.63"/>
    <n v="59037.919999999998"/>
    <n v="59740.6"/>
    <x v="2660"/>
    <x v="0"/>
    <x v="0"/>
    <n v="1.995376678506755E-2"/>
    <n v="8.6675466891660724E-2"/>
    <n v="7.1810589136621972E-2"/>
    <n v="8.1020829205687428E-2"/>
    <n v="8.2962590600537012E-2"/>
    <n v="4.3815272769748281E-2"/>
    <n v="5.3294872863234311E-2"/>
    <n v="7.8070084085627656E-2"/>
    <n v="8.0799649519605499E-2"/>
    <n v="7.8466457197430617E-2"/>
    <x v="8"/>
    <x v="3"/>
  </r>
  <r>
    <x v="2677"/>
    <n v="59684.14"/>
    <n v="61020.49"/>
    <n v="58730.49"/>
    <n v="60932.65"/>
    <x v="2661"/>
    <x v="1"/>
    <x v="0"/>
    <n v="6.6721700106593174E-2"/>
    <n v="5.1856822351554421E-2"/>
    <n v="6.1067062420619878E-2"/>
    <n v="6.3008823815469461E-2"/>
    <n v="2.3861505984680731E-2"/>
    <n v="3.334110607816676E-2"/>
    <n v="5.8116317300560105E-2"/>
    <n v="6.0845882734537948E-2"/>
    <n v="5.8512690412363066E-2"/>
    <n v="3.9023328802766266E-2"/>
    <x v="9"/>
    <x v="9"/>
  </r>
  <r>
    <x v="2678"/>
    <n v="63366.95"/>
    <n v="64998.18"/>
    <n v="62507.42"/>
    <n v="64998.18"/>
    <x v="2662"/>
    <x v="1"/>
    <x v="2"/>
    <n v="-1.4864877755038752E-2"/>
    <n v="-5.6546376859732961E-3"/>
    <n v="-3.7128762911237123E-3"/>
    <n v="-4.2860194121912443E-2"/>
    <n v="-3.3380594028426414E-2"/>
    <n v="-8.6053828060330684E-3"/>
    <n v="-5.8758173720552254E-3"/>
    <n v="-8.2090096942301072E-3"/>
    <n v="-2.7698371303826907E-2"/>
    <n v="-1.9946409988073399E-2"/>
    <x v="7"/>
    <x v="0"/>
  </r>
  <r>
    <x v="2679"/>
    <n v="64747.22"/>
    <n v="65148.75"/>
    <n v="63435.96"/>
    <n v="64031.99"/>
    <x v="2663"/>
    <x v="0"/>
    <x v="0"/>
    <n v="9.2102400690654562E-3"/>
    <n v="1.115200146391504E-2"/>
    <n v="-2.799531636687369E-2"/>
    <n v="-1.8515716273387661E-2"/>
    <n v="6.2594949490056839E-3"/>
    <n v="8.9890603829835269E-3"/>
    <n v="6.6558680608086451E-3"/>
    <n v="-1.2833493548788155E-2"/>
    <n v="-5.0815322330346469E-3"/>
    <n v="-4.7783815285087239E-2"/>
    <x v="8"/>
    <x v="4"/>
  </r>
  <r>
    <x v="2680"/>
    <n v="64245.3"/>
    <n v="64947.98"/>
    <n v="64094.73"/>
    <n v="64621.74"/>
    <x v="2664"/>
    <x v="1"/>
    <x v="0"/>
    <n v="1.9417613948495838E-3"/>
    <n v="-3.7205556435939147E-2"/>
    <n v="-2.7725956342453117E-2"/>
    <n v="-2.9507451200597723E-3"/>
    <n v="-2.2117968608192928E-4"/>
    <n v="-2.5543720082568111E-3"/>
    <n v="-2.2043733617853611E-2"/>
    <n v="-1.4291772302100103E-2"/>
    <n v="-5.6994055354152695E-2"/>
    <n v="-4.9370570264840929E-2"/>
    <x v="9"/>
    <x v="5"/>
  </r>
  <r>
    <x v="2681"/>
    <n v="63893.96"/>
    <n v="64747.22"/>
    <n v="63799.85"/>
    <n v="64747.22"/>
    <x v="2665"/>
    <x v="1"/>
    <x v="0"/>
    <n v="-3.914731783078873E-2"/>
    <n v="-2.9667717737302701E-2"/>
    <n v="-4.8925065149093561E-3"/>
    <n v="-2.162941080931513E-3"/>
    <n v="-4.4961334031063949E-3"/>
    <n v="-2.3985495012703195E-2"/>
    <n v="-1.6233533696949687E-2"/>
    <n v="-5.8935816749002279E-2"/>
    <n v="-5.1312331659690513E-2"/>
    <n v="-6.2558705032637829E-2"/>
    <x v="6"/>
    <x v="4"/>
  </r>
  <r>
    <x v="2682"/>
    <n v="64339.41"/>
    <n v="64339.41"/>
    <n v="62212.54"/>
    <n v="62212.54"/>
    <x v="2666"/>
    <x v="0"/>
    <x v="1"/>
    <n v="9.4796000934860292E-3"/>
    <n v="3.4254811315879374E-2"/>
    <n v="3.6984376749857217E-2"/>
    <n v="3.4651184427682336E-2"/>
    <n v="1.5161822818085535E-2"/>
    <n v="2.2913784133839044E-2"/>
    <n v="-1.9788498918213548E-2"/>
    <n v="-1.2165013828901783E-2"/>
    <n v="-2.3411387201849099E-2"/>
    <n v="-1.8344755607045071E-2"/>
    <x v="7"/>
    <x v="5"/>
  </r>
  <r>
    <x v="2683"/>
    <n v="61578.87"/>
    <n v="62839.94"/>
    <n v="61465.94"/>
    <n v="62802.29"/>
    <x v="2667"/>
    <x v="1"/>
    <x v="0"/>
    <n v="2.4775211222393345E-2"/>
    <n v="2.7504776656371188E-2"/>
    <n v="2.5171584334196306E-2"/>
    <n v="5.6822227245995061E-3"/>
    <n v="1.3434184040353014E-2"/>
    <n v="-2.9268099011699578E-2"/>
    <n v="-2.1644613922387812E-2"/>
    <n v="-3.2890987295335128E-2"/>
    <n v="-2.78243557005311E-2"/>
    <n v="1.1476208195804416E-2"/>
    <x v="8"/>
    <x v="6"/>
  </r>
  <r>
    <x v="2684"/>
    <n v="63279.11"/>
    <n v="64546.45"/>
    <n v="63241.47"/>
    <n v="64358.23"/>
    <x v="2668"/>
    <x v="1"/>
    <x v="0"/>
    <n v="2.729565433977843E-3"/>
    <n v="3.963731118029612E-4"/>
    <n v="-1.9092988497793839E-2"/>
    <n v="-1.1341027182040331E-2"/>
    <n v="-5.4043310234092923E-2"/>
    <n v="-4.6419825144781157E-2"/>
    <n v="-5.7666198517728473E-2"/>
    <n v="-5.2599566922924446E-2"/>
    <n v="-1.3299003026588929E-2"/>
    <n v="-2.1911251466541826E-2"/>
    <x v="9"/>
    <x v="7"/>
  </r>
  <r>
    <x v="2685"/>
    <n v="64383.33"/>
    <n v="65324.42"/>
    <n v="63473.61"/>
    <n v="64533.9"/>
    <x v="2669"/>
    <x v="1"/>
    <x v="0"/>
    <n v="-2.3331923221748818E-3"/>
    <n v="-2.1822553931771682E-2"/>
    <n v="-1.4070592616018174E-2"/>
    <n v="-5.6772875668070766E-2"/>
    <n v="-4.9149390578759E-2"/>
    <n v="-6.0395763951706316E-2"/>
    <n v="-5.5329132356902289E-2"/>
    <n v="-1.6028568460566772E-2"/>
    <n v="-2.4640816900519669E-2"/>
    <n v="1.9293278296226735E-2"/>
    <x v="0"/>
    <x v="8"/>
  </r>
  <r>
    <x v="2686"/>
    <n v="65192.67"/>
    <n v="65895.350000000006"/>
    <n v="64094.73"/>
    <n v="64383.33"/>
    <x v="2670"/>
    <x v="0"/>
    <x v="0"/>
    <n v="-1.94893616095968E-2"/>
    <n v="-1.1737400293843292E-2"/>
    <n v="-5.4439683345895884E-2"/>
    <n v="-4.6816198256584118E-2"/>
    <n v="-5.8062571629531434E-2"/>
    <n v="-5.2995940034727407E-2"/>
    <n v="-1.369537613839189E-2"/>
    <n v="-2.2307624578344787E-2"/>
    <n v="2.1626470618401616E-2"/>
    <n v="2.6131442094538326E-2"/>
    <x v="0"/>
    <x v="9"/>
  </r>
  <r>
    <x v="2687"/>
    <n v="64119.82"/>
    <n v="64170.01"/>
    <n v="62444.68"/>
    <n v="63128.54"/>
    <x v="2671"/>
    <x v="0"/>
    <x v="0"/>
    <n v="7.7519613157535083E-3"/>
    <n v="-3.4950321736299084E-2"/>
    <n v="-2.7326836646987318E-2"/>
    <n v="-3.8573210019934634E-2"/>
    <n v="-3.3506578425130606E-2"/>
    <n v="5.7939854712049099E-3"/>
    <n v="-2.8182629687479865E-3"/>
    <n v="4.1115832227998417E-2"/>
    <n v="4.5620803704135127E-2"/>
    <n v="4.9077793188075591E-2"/>
    <x v="0"/>
    <x v="0"/>
  </r>
  <r>
    <x v="2688"/>
    <n v="62670.54"/>
    <n v="63944.15"/>
    <n v="62018.05"/>
    <n v="63617.91"/>
    <x v="2672"/>
    <x v="1"/>
    <x v="0"/>
    <n v="-4.2702283052052592E-2"/>
    <n v="-3.5078797962740826E-2"/>
    <n v="-4.6325171335688142E-2"/>
    <n v="-4.1258539740884115E-2"/>
    <n v="-1.9579758445485984E-3"/>
    <n v="-1.0570224284501495E-2"/>
    <n v="3.3363870912244908E-2"/>
    <n v="3.7868842388381618E-2"/>
    <n v="4.1325831872322083E-2"/>
    <n v="5.0357482806386744E-2"/>
    <x v="0"/>
    <x v="1"/>
  </r>
  <r>
    <x v="2689"/>
    <n v="63291.66"/>
    <n v="63341.85"/>
    <n v="60901.279999999999"/>
    <n v="60901.279999999999"/>
    <x v="2673"/>
    <x v="0"/>
    <x v="1"/>
    <n v="7.6234850893117656E-3"/>
    <n v="-3.6228882836355503E-3"/>
    <n v="1.4437433111684772E-3"/>
    <n v="4.0744307207503994E-2"/>
    <n v="3.2132058767551097E-2"/>
    <n v="7.60661539642975E-2"/>
    <n v="8.057112544043421E-2"/>
    <n v="8.4028114924374675E-2"/>
    <n v="9.3059765858439336E-2"/>
    <n v="8.4108955518937933E-2"/>
    <x v="1"/>
    <x v="2"/>
  </r>
  <r>
    <x v="2690"/>
    <n v="60549.94"/>
    <n v="62469.77"/>
    <n v="60393.09"/>
    <n v="61365.56"/>
    <x v="2674"/>
    <x v="1"/>
    <x v="0"/>
    <n v="-1.1246373372947316E-2"/>
    <n v="-6.1797417781432884E-3"/>
    <n v="3.3120822118192228E-2"/>
    <n v="2.4508573678239332E-2"/>
    <n v="6.8442668874985735E-2"/>
    <n v="7.2947640351122445E-2"/>
    <n v="7.6404629835062909E-2"/>
    <n v="8.5436280769127571E-2"/>
    <n v="7.6485470429626168E-2"/>
    <n v="9.4455604802563653E-2"/>
    <x v="0"/>
    <x v="3"/>
  </r>
  <r>
    <x v="2691"/>
    <n v="61359.28"/>
    <n v="61610.239999999998"/>
    <n v="60142.13"/>
    <n v="60675.42"/>
    <x v="2675"/>
    <x v="0"/>
    <x v="0"/>
    <n v="5.0666315948040275E-3"/>
    <n v="4.4367195491139544E-2"/>
    <n v="3.5754947051186647E-2"/>
    <n v="7.9689042247933051E-2"/>
    <n v="8.4194013724069761E-2"/>
    <n v="8.7651003208010225E-2"/>
    <n v="9.6682654142074886E-2"/>
    <n v="8.7731843802573484E-2"/>
    <n v="0.10570197817551097"/>
    <n v="0.10295807655184275"/>
    <x v="1"/>
    <x v="3"/>
  </r>
  <r>
    <x v="2692"/>
    <n v="60273.89"/>
    <n v="61534.95"/>
    <n v="60267.61"/>
    <n v="60982.84"/>
    <x v="2676"/>
    <x v="1"/>
    <x v="0"/>
    <n v="3.9300563896335516E-2"/>
    <n v="3.068831545638262E-2"/>
    <n v="7.4622410653129023E-2"/>
    <n v="7.9127382129265733E-2"/>
    <n v="8.2584371613206198E-2"/>
    <n v="9.1616022547270859E-2"/>
    <n v="8.2665212207769456E-2"/>
    <n v="0.10063534658070694"/>
    <n v="9.789144495703872E-2"/>
    <n v="8.7527317160258633E-2"/>
    <x v="2"/>
    <x v="2"/>
  </r>
  <r>
    <x v="2693"/>
    <n v="62450.95"/>
    <n v="63467.33"/>
    <n v="62275.28"/>
    <n v="63379.5"/>
    <x v="2677"/>
    <x v="1"/>
    <x v="2"/>
    <n v="-8.6122484399528965E-3"/>
    <n v="3.5321846756793507E-2"/>
    <n v="3.9826818232930217E-2"/>
    <n v="4.3283807716870681E-2"/>
    <n v="5.2315458650935343E-2"/>
    <n v="4.336464831143394E-2"/>
    <n v="6.1334782684371425E-2"/>
    <n v="5.8590881060703204E-2"/>
    <n v="4.8226753263923117E-2"/>
    <n v="2.4501000617604407E-2"/>
    <x v="3"/>
    <x v="3"/>
  </r>
  <r>
    <x v="2694"/>
    <n v="63492.43"/>
    <n v="64176.29"/>
    <n v="62808.57"/>
    <n v="62833.66"/>
    <x v="2678"/>
    <x v="0"/>
    <x v="0"/>
    <n v="4.3934095196746403E-2"/>
    <n v="4.8439066672883113E-2"/>
    <n v="5.1896056156823578E-2"/>
    <n v="6.0927707090888239E-2"/>
    <n v="5.1976896751386836E-2"/>
    <n v="6.9947031124324321E-2"/>
    <n v="6.72031295006561E-2"/>
    <n v="5.6839001703876013E-2"/>
    <n v="3.3113249057557304E-2"/>
    <n v="6.2162136246779132E-2"/>
    <x v="4"/>
    <x v="5"/>
  </r>
  <r>
    <x v="2695"/>
    <n v="63806.12"/>
    <n v="65782.42"/>
    <n v="63454.78"/>
    <n v="65594.2"/>
    <x v="2679"/>
    <x v="1"/>
    <x v="2"/>
    <n v="4.5049714761367099E-3"/>
    <n v="7.9619609600771746E-3"/>
    <n v="1.6993611894141836E-2"/>
    <n v="8.042801554640433E-3"/>
    <n v="2.6012935927577918E-2"/>
    <n v="2.3269034303909697E-2"/>
    <n v="1.290490650712961E-2"/>
    <n v="-1.08208461391891E-2"/>
    <n v="1.8228041050032728E-2"/>
    <n v="4.5349814203085592E-2"/>
    <x v="0"/>
    <x v="6"/>
  </r>
  <r>
    <x v="2696"/>
    <n v="66486.850000000006"/>
    <n v="67625.740000000005"/>
    <n v="65889.7"/>
    <n v="65889.7"/>
    <x v="2680"/>
    <x v="1"/>
    <x v="0"/>
    <n v="3.4569894839404647E-3"/>
    <n v="1.2488640418005126E-2"/>
    <n v="3.5378300785037231E-3"/>
    <n v="2.1507964451441208E-2"/>
    <n v="1.8764062827772987E-2"/>
    <n v="8.3999350309929E-3"/>
    <n v="-1.532581761532581E-2"/>
    <n v="1.3723069573896018E-2"/>
    <n v="4.0844842726948882E-2"/>
    <n v="3.6892872125128262E-2"/>
    <x v="1"/>
    <x v="7"/>
  </r>
  <r>
    <x v="2697"/>
    <n v="66191.350000000006"/>
    <n v="67447.22"/>
    <n v="65508.02"/>
    <n v="66117.48"/>
    <x v="2681"/>
    <x v="1"/>
    <x v="0"/>
    <n v="9.0316509340646611E-3"/>
    <n v="8.0840594563258428E-5"/>
    <n v="1.8050974967500744E-2"/>
    <n v="1.5307073343832522E-2"/>
    <n v="4.9429455470524353E-3"/>
    <n v="-1.8782807099266274E-2"/>
    <n v="1.0266080089955554E-2"/>
    <n v="3.7387853243008418E-2"/>
    <n v="3.3435882641187797E-2"/>
    <n v="1.7205103878430439E-2"/>
    <x v="2"/>
    <x v="8"/>
  </r>
  <r>
    <x v="2698"/>
    <n v="66794.66"/>
    <n v="67034.75"/>
    <n v="66012.820000000007"/>
    <n v="66714.63"/>
    <x v="2682"/>
    <x v="1"/>
    <x v="0"/>
    <n v="-8.9508103395014027E-3"/>
    <n v="9.0193240334360825E-3"/>
    <n v="6.2754224097678613E-3"/>
    <n v="-4.0887053870122259E-3"/>
    <n v="-2.7814458033330935E-2"/>
    <n v="1.2344291558908926E-3"/>
    <n v="2.8356202308943756E-2"/>
    <n v="2.4404231707123136E-2"/>
    <n v="8.1734529443657777E-3"/>
    <n v="2.6739318465400785E-3"/>
    <x v="3"/>
    <x v="9"/>
  </r>
  <r>
    <x v="2699"/>
    <n v="67539.56"/>
    <n v="67687.31"/>
    <n v="65520.33"/>
    <n v="66117.48"/>
    <x v="2683"/>
    <x v="0"/>
    <x v="0"/>
    <n v="1.7970134372937485E-2"/>
    <n v="1.5226232749269264E-2"/>
    <n v="4.8621049524891768E-3"/>
    <n v="-1.8863647693829533E-2"/>
    <n v="1.0185239495392295E-2"/>
    <n v="3.7307012648445159E-2"/>
    <n v="3.3355042046624539E-2"/>
    <n v="1.712426328386718E-2"/>
    <n v="1.1624742186041481E-2"/>
    <n v="-1.0126397800298781E-2"/>
    <x v="4"/>
    <x v="0"/>
  </r>
  <r>
    <x v="2700"/>
    <n v="66960.88"/>
    <n v="67785.81"/>
    <n v="66456.070000000007"/>
    <n v="67305.62"/>
    <x v="2684"/>
    <x v="1"/>
    <x v="0"/>
    <n v="-2.7439016236682212E-3"/>
    <n v="-1.3108029420448308E-2"/>
    <n v="-3.6833782066767018E-2"/>
    <n v="-7.7848948775451898E-3"/>
    <n v="1.9336878275507674E-2"/>
    <n v="1.5384907673687054E-2"/>
    <n v="-8.4587108907030473E-4"/>
    <n v="-6.3453921868960039E-3"/>
    <n v="-2.8096532173236266E-2"/>
    <n v="-2.1878307392162011E-2"/>
    <x v="5"/>
    <x v="1"/>
  </r>
  <r>
    <x v="2701"/>
    <n v="66856.22"/>
    <n v="67465.679999999993"/>
    <n v="66529.94"/>
    <n v="67120.94"/>
    <x v="2685"/>
    <x v="0"/>
    <x v="0"/>
    <n v="-1.0364127796780087E-2"/>
    <n v="-3.4089880443098797E-2"/>
    <n v="-5.0409932538769686E-3"/>
    <n v="2.2080779899175895E-2"/>
    <n v="1.8128809297355275E-2"/>
    <n v="1.8980305345979165E-3"/>
    <n v="-3.6014905632277827E-3"/>
    <n v="-2.5352630549568045E-2"/>
    <n v="-1.913440576849379E-2"/>
    <n v="-3.4958434778605274E-2"/>
    <x v="6"/>
    <x v="4"/>
  </r>
  <r>
    <x v="2702"/>
    <n v="66363.73"/>
    <n v="66782.350000000006"/>
    <n v="65581.89"/>
    <n v="66425.289999999994"/>
    <x v="2686"/>
    <x v="0"/>
    <x v="0"/>
    <n v="-2.372575264631871E-2"/>
    <n v="5.3231345429031185E-3"/>
    <n v="3.2444907695955982E-2"/>
    <n v="2.8492937094135362E-2"/>
    <n v="1.2262158331378004E-2"/>
    <n v="6.7626372335523044E-3"/>
    <n v="-1.4988502752787958E-2"/>
    <n v="-8.7702779717137025E-3"/>
    <n v="-2.4594306981825187E-2"/>
    <n v="-2.7829006525357136E-2"/>
    <x v="7"/>
    <x v="4"/>
  </r>
  <r>
    <x v="2703"/>
    <n v="66209.820000000007"/>
    <n v="66277.539999999994"/>
    <n v="64701.55"/>
    <n v="64849.3"/>
    <x v="2687"/>
    <x v="0"/>
    <x v="0"/>
    <n v="2.9048887189221828E-2"/>
    <n v="5.6170660342274692E-2"/>
    <n v="5.2218689740454072E-2"/>
    <n v="3.5987910977696713E-2"/>
    <n v="3.0488389879871014E-2"/>
    <n v="8.7372498935307519E-3"/>
    <n v="1.4955474674605007E-2"/>
    <n v="-8.6855433550647732E-4"/>
    <n v="-4.1032538790384265E-3"/>
    <n v="-1.8133989525193961E-2"/>
    <x v="8"/>
    <x v="4"/>
  </r>
  <r>
    <x v="2704"/>
    <n v="65255.61"/>
    <n v="66733.100000000006"/>
    <n v="64855.46"/>
    <n v="66733.100000000006"/>
    <x v="2688"/>
    <x v="1"/>
    <x v="0"/>
    <n v="2.7121773153052864E-2"/>
    <n v="2.3169802551232244E-2"/>
    <n v="6.9390237884748851E-3"/>
    <n v="1.4395026906491859E-3"/>
    <n v="-2.0311637295691076E-2"/>
    <n v="-1.4093412514616821E-2"/>
    <n v="-2.9917441524728305E-2"/>
    <n v="-3.3152141068260255E-2"/>
    <n v="-4.7182876714415789E-2"/>
    <n v="1.3166226050109753E-3"/>
    <x v="9"/>
    <x v="5"/>
  </r>
  <r>
    <x v="2705"/>
    <n v="66406.820000000007"/>
    <n v="68543.02"/>
    <n v="66376.039999999994"/>
    <n v="68543.02"/>
    <x v="2689"/>
    <x v="1"/>
    <x v="0"/>
    <n v="-3.9519706018206202E-3"/>
    <n v="-2.0182749364577979E-2"/>
    <n v="-2.5682270462403678E-2"/>
    <n v="-4.743341044874394E-2"/>
    <n v="-4.1215185667669685E-2"/>
    <n v="-5.7039214677781169E-2"/>
    <n v="-6.0273914221313118E-2"/>
    <n v="-7.4304649867468653E-2"/>
    <n v="-2.5805150548041889E-2"/>
    <n v="-4.4178312545705589E-2"/>
    <x v="9"/>
    <x v="6"/>
  </r>
  <r>
    <x v="2706"/>
    <n v="67779.649999999994"/>
    <n v="68764.639999999999"/>
    <n v="67490.31"/>
    <n v="68272.14"/>
    <x v="2690"/>
    <x v="0"/>
    <x v="0"/>
    <n v="-1.6230778762757359E-2"/>
    <n v="-2.1730299860583058E-2"/>
    <n v="-4.348143984692332E-2"/>
    <n v="-3.7263215065849065E-2"/>
    <n v="-5.3087244075960549E-2"/>
    <n v="-5.6321943619492498E-2"/>
    <n v="-7.0352679265648033E-2"/>
    <n v="-2.1853179946221268E-2"/>
    <n v="-4.0226341943884969E-2"/>
    <n v="-2.9503927665829432E-2"/>
    <x v="9"/>
    <x v="7"/>
  </r>
  <r>
    <x v="2707"/>
    <n v="68130.55"/>
    <n v="68401.42"/>
    <n v="66930.100000000006"/>
    <n v="67164.03"/>
    <x v="2691"/>
    <x v="0"/>
    <x v="0"/>
    <n v="-5.4995210978256992E-3"/>
    <n v="-2.7250661084165961E-2"/>
    <n v="-2.1032436303091706E-2"/>
    <n v="-3.6856465313203191E-2"/>
    <n v="-4.009116485673514E-2"/>
    <n v="-5.4121900502890674E-2"/>
    <n v="-5.6224011834639098E-3"/>
    <n v="-2.399556318112761E-2"/>
    <n v="-1.3273148903072074E-2"/>
    <n v="-4.770471069440807E-2"/>
    <x v="9"/>
    <x v="8"/>
  </r>
  <r>
    <x v="2708"/>
    <n v="67471.839999999997"/>
    <n v="67705.78"/>
    <n v="66517.63"/>
    <n v="66794.66"/>
    <x v="2692"/>
    <x v="0"/>
    <x v="0"/>
    <n v="-2.1751139986340262E-2"/>
    <n v="-1.5532915205266007E-2"/>
    <n v="-3.1356944215377491E-2"/>
    <n v="-3.4591643758909441E-2"/>
    <n v="-4.8622379405064975E-2"/>
    <n v="-1.2288008563821062E-4"/>
    <n v="-1.8496042083301911E-2"/>
    <n v="-7.7736278052463748E-3"/>
    <n v="-4.2205189596582371E-2"/>
    <n v="-3.4109582784575099E-2"/>
    <x v="4"/>
    <x v="9"/>
  </r>
  <r>
    <x v="2709"/>
    <n v="66080.539999999994"/>
    <n v="66129.789999999994"/>
    <n v="65144.800000000003"/>
    <n v="65341.8"/>
    <x v="2693"/>
    <x v="0"/>
    <x v="0"/>
    <n v="6.2182247810742552E-3"/>
    <n v="-9.6058042290372292E-3"/>
    <n v="-1.2840503772569178E-2"/>
    <n v="-2.6871239418724713E-2"/>
    <n v="2.1628259900702052E-2"/>
    <n v="3.2550979030383509E-3"/>
    <n v="1.3977512181093887E-2"/>
    <n v="-2.0454049610242109E-2"/>
    <n v="-1.2358442798234837E-2"/>
    <n v="-2.9566792553971988E-2"/>
    <x v="5"/>
    <x v="4"/>
  </r>
  <r>
    <x v="2710"/>
    <n v="64787.74"/>
    <n v="65791.199999999997"/>
    <n v="64492.24"/>
    <n v="65748.11"/>
    <x v="2694"/>
    <x v="1"/>
    <x v="0"/>
    <n v="-1.5824029010111484E-2"/>
    <n v="-1.9058728553643434E-2"/>
    <n v="-3.3089464199798968E-2"/>
    <n v="1.5410035119627796E-2"/>
    <n v="-2.9631268780359044E-3"/>
    <n v="7.7592874000196321E-3"/>
    <n v="-2.6672274391316364E-2"/>
    <n v="-1.8576667579309092E-2"/>
    <n v="-3.5785017335046243E-2"/>
    <n v="-4.5123472210189308E-2"/>
    <x v="6"/>
    <x v="4"/>
  </r>
  <r>
    <x v="2711"/>
    <n v="65926.64"/>
    <n v="66228.289999999994"/>
    <n v="63993.59"/>
    <n v="64707.71"/>
    <x v="2695"/>
    <x v="0"/>
    <x v="0"/>
    <n v="-3.2346995435319492E-3"/>
    <n v="-1.7265435189687484E-2"/>
    <n v="3.1234064129739281E-2"/>
    <n v="1.286090213207558E-2"/>
    <n v="2.3583316410131117E-2"/>
    <n v="-1.084824538120488E-2"/>
    <n v="-2.7526385691976074E-3"/>
    <n v="-1.9960988324934759E-2"/>
    <n v="-2.9299443200077824E-2"/>
    <n v="-3.676212262530465E-2"/>
    <x v="7"/>
    <x v="4"/>
  </r>
  <r>
    <x v="2712"/>
    <n v="64516.87"/>
    <n v="65095.55"/>
    <n v="63735.03"/>
    <n v="64498.400000000001"/>
    <x v="2696"/>
    <x v="0"/>
    <x v="0"/>
    <n v="-1.4030735646155534E-2"/>
    <n v="3.446876367327123E-2"/>
    <n v="1.6095601675607529E-2"/>
    <n v="2.6818015953663066E-2"/>
    <n v="-7.6135458376729304E-3"/>
    <n v="4.8206097433434181E-4"/>
    <n v="-1.6726288781402809E-2"/>
    <n v="-2.6064743656545875E-2"/>
    <n v="-3.35274230817727E-2"/>
    <n v="-4.1442023180733312E-2"/>
    <x v="8"/>
    <x v="4"/>
  </r>
  <r>
    <x v="2713"/>
    <n v="64621.52"/>
    <n v="64732.34"/>
    <n v="61709.65"/>
    <n v="63593.440000000002"/>
    <x v="2697"/>
    <x v="0"/>
    <x v="0"/>
    <n v="4.8499499319426764E-2"/>
    <n v="3.0126337321763064E-2"/>
    <n v="4.08487515998186E-2"/>
    <n v="6.417189808482604E-3"/>
    <n v="1.4512796620489876E-2"/>
    <n v="-2.695553135247275E-3"/>
    <n v="-1.203400801039034E-2"/>
    <n v="-1.9496687435617166E-2"/>
    <n v="-2.7411287534577777E-2"/>
    <n v="-4.2369429908335476E-2"/>
    <x v="9"/>
    <x v="4"/>
  </r>
  <r>
    <x v="2714"/>
    <n v="64122.87"/>
    <n v="66677.69"/>
    <n v="64110.559999999998"/>
    <n v="66677.69"/>
    <x v="2698"/>
    <x v="1"/>
    <x v="2"/>
    <n v="-1.8373161997663701E-2"/>
    <n v="-7.6507477196081641E-3"/>
    <n v="-4.208230951094416E-2"/>
    <n v="-3.3986702698936888E-2"/>
    <n v="-5.1195052454674039E-2"/>
    <n v="-6.0533507329817104E-2"/>
    <n v="-6.799618675504393E-2"/>
    <n v="-7.5910786854004542E-2"/>
    <n v="-9.0868929227762241E-2"/>
    <n v="-8.2668910941548823E-2"/>
    <x v="8"/>
    <x v="5"/>
  </r>
  <r>
    <x v="2715"/>
    <n v="66486.850000000006"/>
    <n v="67397.97"/>
    <n v="65452.61"/>
    <n v="65452.61"/>
    <x v="2699"/>
    <x v="0"/>
    <x v="0"/>
    <n v="1.0722414278055536E-2"/>
    <n v="-2.370914751328046E-2"/>
    <n v="-1.5613540701273187E-2"/>
    <n v="-3.2821890457010339E-2"/>
    <n v="-4.2160345332153404E-2"/>
    <n v="-4.962302475738023E-2"/>
    <n v="-5.7537624856340841E-2"/>
    <n v="-7.249576723009854E-2"/>
    <n v="-6.4295748943885123E-2"/>
    <n v="-6.2990404534724265E-2"/>
    <x v="9"/>
    <x v="6"/>
  </r>
  <r>
    <x v="2716"/>
    <n v="66265.23"/>
    <n v="67090.16"/>
    <n v="65212.52"/>
    <n v="66154.42"/>
    <x v="2700"/>
    <x v="1"/>
    <x v="0"/>
    <n v="-3.4431561791335996E-2"/>
    <n v="-2.6335954979328724E-2"/>
    <n v="-4.3544304735065875E-2"/>
    <n v="-5.288275961020894E-2"/>
    <n v="-6.0345439035435766E-2"/>
    <n v="-6.8260039134396377E-2"/>
    <n v="-8.3218181508154077E-2"/>
    <n v="-7.5018163221940659E-2"/>
    <n v="-7.3712818812779801E-2"/>
    <n v="-8.1133466506392526E-2"/>
    <x v="8"/>
    <x v="7"/>
  </r>
  <r>
    <x v="2717"/>
    <n v="65674.23"/>
    <n v="66308.320000000007"/>
    <n v="63765.81"/>
    <n v="63876.62"/>
    <x v="2701"/>
    <x v="0"/>
    <x v="1"/>
    <n v="8.0956068120072722E-3"/>
    <n v="-9.112742943729879E-3"/>
    <n v="-1.8451197818872944E-2"/>
    <n v="-2.591387724409977E-2"/>
    <n v="-3.3828477343060381E-2"/>
    <n v="-4.878661971681808E-2"/>
    <n v="-4.0586601430604663E-2"/>
    <n v="-3.9281257021443805E-2"/>
    <n v="-4.670190471505653E-2"/>
    <n v="-5.3571964223734558E-2"/>
    <x v="9"/>
    <x v="4"/>
  </r>
  <r>
    <x v="2718"/>
    <n v="64387.59"/>
    <n v="65077.08"/>
    <n v="63698.1"/>
    <n v="64393.74"/>
    <x v="2702"/>
    <x v="1"/>
    <x v="0"/>
    <n v="-1.7208349755737151E-2"/>
    <n v="-2.6546804630880216E-2"/>
    <n v="-3.4009484056107042E-2"/>
    <n v="-4.1924084155067654E-2"/>
    <n v="-5.6882226528825353E-2"/>
    <n v="-4.8682208242611935E-2"/>
    <n v="-4.7376863833451077E-2"/>
    <n v="-5.4797511527063802E-2"/>
    <n v="-6.1667571035741831E-2"/>
    <n v="-7.265437025279986E-2"/>
    <x v="9"/>
    <x v="4"/>
  </r>
  <r>
    <x v="2719"/>
    <n v="64720.02"/>
    <n v="65033.99"/>
    <n v="62947.040000000001"/>
    <n v="63285.63"/>
    <x v="2703"/>
    <x v="0"/>
    <x v="0"/>
    <n v="-9.3384548751430652E-3"/>
    <n v="-1.6801134300369891E-2"/>
    <n v="-2.4715734399330502E-2"/>
    <n v="-3.9673876773088201E-2"/>
    <n v="-3.1473858486874784E-2"/>
    <n v="-3.0168514077713926E-2"/>
    <n v="-3.7589161771326651E-2"/>
    <n v="-4.4459221280004679E-2"/>
    <n v="-5.5446020497062709E-2"/>
    <n v="-4.5365900838874595E-2"/>
    <x v="9"/>
    <x v="5"/>
  </r>
  <r>
    <x v="2720"/>
    <n v="62916.26"/>
    <n v="63845.84"/>
    <n v="62319.11"/>
    <n v="62694.64"/>
    <x v="2704"/>
    <x v="0"/>
    <x v="0"/>
    <n v="-7.4626794252268258E-3"/>
    <n v="-1.5377279524187437E-2"/>
    <n v="-3.0335421897945136E-2"/>
    <n v="-2.2135403611731719E-2"/>
    <n v="-2.0830059202570861E-2"/>
    <n v="-2.8250706896183586E-2"/>
    <n v="-3.5120766404861614E-2"/>
    <n v="-4.6107565621919644E-2"/>
    <n v="-3.602744596373153E-2"/>
    <n v="-1.4744244152364194E-2"/>
    <x v="9"/>
    <x v="6"/>
  </r>
  <r>
    <x v="2721"/>
    <n v="62423.76"/>
    <n v="62509.95"/>
    <n v="61506.49"/>
    <n v="62226.77"/>
    <x v="2705"/>
    <x v="0"/>
    <x v="0"/>
    <n v="-7.9146000989606113E-3"/>
    <n v="-2.287274247271831E-2"/>
    <n v="-1.4672724186504893E-2"/>
    <n v="-1.3367379777344035E-2"/>
    <n v="-2.078802747095676E-2"/>
    <n v="-2.7658086979634788E-2"/>
    <n v="-3.8644886196692818E-2"/>
    <n v="-2.8564766538504704E-2"/>
    <n v="-7.2815647271373685E-3"/>
    <n v="4.1851516530369004E-3"/>
    <x v="0"/>
    <x v="7"/>
  </r>
  <r>
    <x v="2722"/>
    <n v="62546.89"/>
    <n v="63100.95"/>
    <n v="61561.9"/>
    <n v="61734.27"/>
    <x v="2706"/>
    <x v="0"/>
    <x v="0"/>
    <n v="-1.4958142373757699E-2"/>
    <n v="-6.7581240875442816E-3"/>
    <n v="-5.4527796783834237E-3"/>
    <n v="-1.2873427371996149E-2"/>
    <n v="-1.9743486880674177E-2"/>
    <n v="-3.0730286097732207E-2"/>
    <n v="-2.0650166439544093E-2"/>
    <n v="6.3303537182324288E-4"/>
    <n v="1.2099751751997512E-2"/>
    <n v="5.9878247671705243E-3"/>
    <x v="1"/>
    <x v="8"/>
  </r>
  <r>
    <x v="2723"/>
    <n v="60724.66"/>
    <n v="61531.12"/>
    <n v="60275.25"/>
    <n v="60810.84"/>
    <x v="2707"/>
    <x v="0"/>
    <x v="0"/>
    <n v="8.2000182862134174E-3"/>
    <n v="9.5053626953742754E-3"/>
    <n v="2.0847150017615501E-3"/>
    <n v="-4.7853445069164779E-3"/>
    <n v="-1.5772143723974508E-2"/>
    <n v="-5.6920240657863941E-3"/>
    <n v="1.5591177745580942E-2"/>
    <n v="2.7057894125755211E-2"/>
    <n v="2.0945967140928223E-2"/>
    <n v="2.8087315538483093E-2"/>
    <x v="0"/>
    <x v="9"/>
  </r>
  <r>
    <x v="2724"/>
    <n v="61217.15"/>
    <n v="61998.99"/>
    <n v="60897.03"/>
    <n v="61309.49"/>
    <x v="2708"/>
    <x v="1"/>
    <x v="0"/>
    <n v="1.3053444091608579E-3"/>
    <n v="-6.1153032844518673E-3"/>
    <n v="-1.2985362793129895E-2"/>
    <n v="-2.3972162010187925E-2"/>
    <n v="-1.3892042351999812E-2"/>
    <n v="7.3911594593675245E-3"/>
    <n v="1.8857875839541793E-2"/>
    <n v="1.2745948854714806E-2"/>
    <n v="1.9887297252269676E-2"/>
    <n v="3.8106796707956248E-2"/>
    <x v="0"/>
    <x v="0"/>
  </r>
  <r>
    <x v="2725"/>
    <n v="61685.02"/>
    <n v="62448.39"/>
    <n v="61100.18"/>
    <n v="61389.52"/>
    <x v="2709"/>
    <x v="1"/>
    <x v="0"/>
    <n v="-7.4206476936127252E-3"/>
    <n v="-1.4290707202290753E-2"/>
    <n v="-2.5277506419348783E-2"/>
    <n v="-1.5197386761160669E-2"/>
    <n v="6.0858150502066666E-3"/>
    <n v="1.7552531430380935E-2"/>
    <n v="1.1440604445553948E-2"/>
    <n v="1.8581952843108818E-2"/>
    <n v="3.680145229879539E-2"/>
    <n v="2.6258763782035066E-2"/>
    <x v="1"/>
    <x v="1"/>
  </r>
  <r>
    <x v="2726"/>
    <n v="61561.9"/>
    <n v="61734.27"/>
    <n v="60496.88"/>
    <n v="60933.97"/>
    <x v="2710"/>
    <x v="0"/>
    <x v="0"/>
    <n v="-6.8700595086780281E-3"/>
    <n v="-1.7856858725736058E-2"/>
    <n v="-7.7767390675479442E-3"/>
    <n v="1.3506462743819392E-2"/>
    <n v="2.4973179123993661E-2"/>
    <n v="1.8861252139166673E-2"/>
    <n v="2.6002600536721543E-2"/>
    <n v="4.4222099992408115E-2"/>
    <n v="3.3679411475647791E-2"/>
    <n v="-3.1729279670321686E-3"/>
    <x v="2"/>
    <x v="2"/>
  </r>
  <r>
    <x v="2727"/>
    <n v="61050.93"/>
    <n v="61100.18"/>
    <n v="60410.69"/>
    <n v="60515.35"/>
    <x v="2711"/>
    <x v="0"/>
    <x v="0"/>
    <n v="-1.098679921705803E-2"/>
    <n v="-9.0667955886991614E-4"/>
    <n v="2.037652225249742E-2"/>
    <n v="3.1843238632671689E-2"/>
    <n v="2.5731311647844701E-2"/>
    <n v="3.2872660045399571E-2"/>
    <n v="5.1092159501086143E-2"/>
    <n v="4.0549470984325819E-2"/>
    <n v="3.6971315416458594E-3"/>
    <n v="1.2120899704035848E-2"/>
    <x v="3"/>
    <x v="3"/>
  </r>
  <r>
    <x v="2728"/>
    <n v="60620"/>
    <n v="61001.68"/>
    <n v="59733.51"/>
    <n v="59850.48"/>
    <x v="2712"/>
    <x v="0"/>
    <x v="0"/>
    <n v="1.0080119658188114E-2"/>
    <n v="3.136332146955545E-2"/>
    <n v="4.2830037849729719E-2"/>
    <n v="3.6718110864902731E-2"/>
    <n v="4.3859459262457601E-2"/>
    <n v="6.2078958718144173E-2"/>
    <n v="5.1536270201383849E-2"/>
    <n v="1.4683930758703889E-2"/>
    <n v="2.3107698921093878E-2"/>
    <n v="-9.4625748414489674E-4"/>
    <x v="4"/>
    <x v="4"/>
  </r>
  <r>
    <x v="2729"/>
    <n v="59715.040000000001"/>
    <n v="60730.81"/>
    <n v="59376.45"/>
    <n v="60453.78"/>
    <x v="2713"/>
    <x v="1"/>
    <x v="0"/>
    <n v="2.1283201811367336E-2"/>
    <n v="3.2749918191541605E-2"/>
    <n v="2.6637991206714617E-2"/>
    <n v="3.3779339604269487E-2"/>
    <n v="5.1998839059956059E-2"/>
    <n v="4.1456150543195736E-2"/>
    <n v="4.6038111005157756E-3"/>
    <n v="1.3027579262905764E-2"/>
    <n v="-1.102637714233301E-2"/>
    <n v="-6.6859267613480489E-3"/>
    <x v="5"/>
    <x v="5"/>
  </r>
  <r>
    <x v="2730"/>
    <n v="60386.07"/>
    <n v="61820.46"/>
    <n v="60250.63"/>
    <n v="61740.43"/>
    <x v="2714"/>
    <x v="1"/>
    <x v="0"/>
    <n v="1.1466716380174269E-2"/>
    <n v="5.3547893953472814E-3"/>
    <n v="1.2496137792902151E-2"/>
    <n v="3.0715637248588723E-2"/>
    <n v="2.01729487318284E-2"/>
    <n v="-1.667939071085156E-2"/>
    <n v="-8.255622548461572E-3"/>
    <n v="-3.2309578953700346E-2"/>
    <n v="-2.7969128572715385E-2"/>
    <n v="-1.2190306616230218E-2"/>
    <x v="6"/>
    <x v="6"/>
  </r>
  <r>
    <x v="2731"/>
    <n v="61561.9"/>
    <n v="62663.86"/>
    <n v="61561.9"/>
    <n v="62448.39"/>
    <x v="2715"/>
    <x v="1"/>
    <x v="0"/>
    <n v="-6.1119269848269875E-3"/>
    <n v="1.0294214127278822E-3"/>
    <n v="1.9248920868414454E-2"/>
    <n v="8.7062323516541307E-3"/>
    <n v="-2.8146107091025829E-2"/>
    <n v="-1.9722338928635841E-2"/>
    <n v="-4.3776295333874615E-2"/>
    <n v="-3.9435844952889654E-2"/>
    <n v="-2.3657022996404486E-2"/>
    <n v="-2.3261303401667432E-2"/>
    <x v="7"/>
    <x v="7"/>
  </r>
  <r>
    <x v="2732"/>
    <n v="62823.92"/>
    <n v="63027.07"/>
    <n v="61820.46"/>
    <n v="62066.71"/>
    <x v="2716"/>
    <x v="0"/>
    <x v="0"/>
    <n v="7.1413483975548697E-3"/>
    <n v="2.5360847853241442E-2"/>
    <n v="1.4818159336481118E-2"/>
    <n v="-2.2034180106198842E-2"/>
    <n v="-1.3610411943808853E-2"/>
    <n v="-3.7664368349047628E-2"/>
    <n v="-3.3323917968062666E-2"/>
    <n v="-1.7545096011577499E-2"/>
    <n v="-1.7149376416840445E-2"/>
    <n v="-8.3051253960997329E-4"/>
    <x v="8"/>
    <x v="8"/>
  </r>
  <r>
    <x v="2733"/>
    <n v="62214.45"/>
    <n v="62528.42"/>
    <n v="61481.87"/>
    <n v="62509.95"/>
    <x v="2717"/>
    <x v="1"/>
    <x v="0"/>
    <n v="1.8219499455686572E-2"/>
    <n v="7.6768109389262484E-3"/>
    <n v="-2.9175528503753712E-2"/>
    <n v="-2.0751760341363723E-2"/>
    <n v="-4.4805716746602497E-2"/>
    <n v="-4.0465266365617536E-2"/>
    <n v="-2.4686444409132369E-2"/>
    <n v="-2.4290724814395315E-2"/>
    <n v="-7.971860937164843E-3"/>
    <n v="1.175741495326621E-3"/>
    <x v="9"/>
    <x v="9"/>
  </r>
  <r>
    <x v="2734"/>
    <n v="62614.61"/>
    <n v="63975.12"/>
    <n v="62485.33"/>
    <n v="63648.85"/>
    <x v="2718"/>
    <x v="1"/>
    <x v="0"/>
    <n v="-1.0542688516760323E-2"/>
    <n v="-4.7395027959440283E-2"/>
    <n v="-3.8971259797050295E-2"/>
    <n v="-6.3025216202289069E-2"/>
    <n v="-5.8684765821304108E-2"/>
    <n v="-4.2905943864818941E-2"/>
    <n v="-4.2510224270081887E-2"/>
    <n v="-2.6191360392851415E-2"/>
    <n v="-1.7043757960359951E-2"/>
    <n v="-3.4883619933679944E-2"/>
    <x v="9"/>
    <x v="0"/>
  </r>
  <r>
    <x v="2735"/>
    <n v="63230.23"/>
    <n v="63581.13"/>
    <n v="62651.54"/>
    <n v="62977.82"/>
    <x v="2719"/>
    <x v="0"/>
    <x v="0"/>
    <n v="-3.685233944267996E-2"/>
    <n v="-2.8428571280289971E-2"/>
    <n v="-5.2482527685528746E-2"/>
    <n v="-4.8142077304543784E-2"/>
    <n v="-3.2363255348058617E-2"/>
    <n v="-3.1967535753321563E-2"/>
    <n v="-1.5648671876091091E-2"/>
    <n v="-6.5010694435996275E-3"/>
    <n v="-2.434093141691962E-2"/>
    <n v="1.7681518010927544E-2"/>
    <x v="0"/>
    <x v="1"/>
  </r>
  <r>
    <x v="2736"/>
    <n v="62251.39"/>
    <n v="62380.67"/>
    <n v="60656.94"/>
    <n v="60656.94"/>
    <x v="2720"/>
    <x v="0"/>
    <x v="1"/>
    <n v="8.4237681623899885E-3"/>
    <n v="-1.5630188242848786E-2"/>
    <n v="-1.1289737861863824E-2"/>
    <n v="4.4890840946213428E-3"/>
    <n v="4.8848036893583968E-3"/>
    <n v="2.1203667566588869E-2"/>
    <n v="3.0351269999080333E-2"/>
    <n v="1.251140802576034E-2"/>
    <n v="5.4533857453607504E-2"/>
    <n v="8.929516235191004E-3"/>
    <x v="1"/>
    <x v="2"/>
  </r>
  <r>
    <x v="2737"/>
    <n v="60330.66"/>
    <n v="61352.59"/>
    <n v="60035.16"/>
    <n v="61167.9"/>
    <x v="2721"/>
    <x v="1"/>
    <x v="0"/>
    <n v="-2.4053956405238774E-2"/>
    <n v="-1.9713506024253813E-2"/>
    <n v="-3.9346840677686457E-3"/>
    <n v="-3.5389644730315917E-3"/>
    <n v="1.277989940419888E-2"/>
    <n v="2.1927501836690344E-2"/>
    <n v="4.0876398633703515E-3"/>
    <n v="4.6110089291217515E-2"/>
    <n v="5.0574807280101552E-4"/>
    <n v="-1.3809649765921694E-2"/>
    <x v="2"/>
    <x v="3"/>
  </r>
  <r>
    <x v="2738"/>
    <n v="60576.91"/>
    <n v="61469.55"/>
    <n v="59339.51"/>
    <n v="59696.57"/>
    <x v="2722"/>
    <x v="0"/>
    <x v="0"/>
    <n v="4.3404503809849615E-3"/>
    <n v="2.0119272337470129E-2"/>
    <n v="2.0514991932207183E-2"/>
    <n v="3.6833855809437654E-2"/>
    <n v="4.5981458241929118E-2"/>
    <n v="2.8141596268609126E-2"/>
    <n v="7.016404569645629E-2"/>
    <n v="2.455970447803979E-2"/>
    <n v="1.024430663931708E-2"/>
    <n v="3.227951077225788E-2"/>
    <x v="3"/>
    <x v="3"/>
  </r>
  <r>
    <x v="2739"/>
    <n v="60015.93"/>
    <n v="60799.27"/>
    <n v="59220.54"/>
    <n v="59955.68"/>
    <x v="2723"/>
    <x v="1"/>
    <x v="0"/>
    <n v="1.5778821956485167E-2"/>
    <n v="1.6174541551222221E-2"/>
    <n v="3.2493405428452693E-2"/>
    <n v="4.1641007860944157E-2"/>
    <n v="2.3801145887624164E-2"/>
    <n v="6.5823595315471328E-2"/>
    <n v="2.0219254097054828E-2"/>
    <n v="5.9038562583321186E-3"/>
    <n v="2.7939060391272919E-2"/>
    <n v="4.8323309214586163E-2"/>
    <x v="4"/>
    <x v="6"/>
  </r>
  <r>
    <x v="2740"/>
    <n v="59533.88"/>
    <n v="60901.71"/>
    <n v="59075.93"/>
    <n v="60901.71"/>
    <x v="2724"/>
    <x v="1"/>
    <x v="0"/>
    <n v="3.9571959473705398E-4"/>
    <n v="1.6714583471967526E-2"/>
    <n v="2.586218590445899E-2"/>
    <n v="8.0223239311389971E-3"/>
    <n v="5.0044773358986161E-2"/>
    <n v="4.4404321405696612E-3"/>
    <n v="-9.8749656981530487E-3"/>
    <n v="1.2160238434787751E-2"/>
    <n v="3.2544487258100996E-2"/>
    <n v="3.4849572328044753E-2"/>
    <x v="5"/>
    <x v="7"/>
  </r>
  <r>
    <x v="2741"/>
    <n v="60859.53"/>
    <n v="61733.26"/>
    <n v="60696.84"/>
    <n v="60925.81"/>
    <x v="2725"/>
    <x v="1"/>
    <x v="0"/>
    <n v="1.6318863877230472E-2"/>
    <n v="2.5466466309721936E-2"/>
    <n v="7.6266043364019431E-3"/>
    <n v="4.9649053764249107E-2"/>
    <n v="4.0447125458326072E-3"/>
    <n v="-1.0270685292890103E-2"/>
    <n v="1.1764518840050697E-2"/>
    <n v="3.2148767663363942E-2"/>
    <n v="3.4453852733307699E-2"/>
    <n v="5.1510132556989885E-2"/>
    <x v="0"/>
    <x v="8"/>
  </r>
  <r>
    <x v="2742"/>
    <n v="62100.82"/>
    <n v="62426.21"/>
    <n v="61715.18"/>
    <n v="61920.05"/>
    <x v="2726"/>
    <x v="1"/>
    <x v="0"/>
    <n v="9.147602432491464E-3"/>
    <n v="-8.6922595408285286E-3"/>
    <n v="3.3330189887018635E-2"/>
    <n v="-1.2274151331397865E-2"/>
    <n v="-2.6589549170120574E-2"/>
    <n v="-4.5543450371797745E-3"/>
    <n v="1.582990378613347E-2"/>
    <n v="1.8134988856077228E-2"/>
    <n v="3.5191268679759413E-2"/>
    <n v="4.2069042625085706E-2"/>
    <x v="0"/>
    <x v="9"/>
  </r>
  <r>
    <x v="2743"/>
    <n v="61914.03"/>
    <n v="62528.65"/>
    <n v="60980.05"/>
    <n v="62486.47"/>
    <x v="2727"/>
    <x v="1"/>
    <x v="0"/>
    <n v="-1.7839861973319993E-2"/>
    <n v="2.4182587454527171E-2"/>
    <n v="-2.1421753763889329E-2"/>
    <n v="-3.5737151602612038E-2"/>
    <n v="-1.3701947469671238E-2"/>
    <n v="6.6823013536420062E-3"/>
    <n v="8.9873864235857637E-3"/>
    <n v="2.6043666247267949E-2"/>
    <n v="3.2921440192594242E-2"/>
    <n v="1.6546357152521618E-2"/>
    <x v="1"/>
    <x v="0"/>
  </r>
  <r>
    <x v="2744"/>
    <n v="62763.65"/>
    <n v="62944.42"/>
    <n v="61365.69"/>
    <n v="61371.72"/>
    <x v="2728"/>
    <x v="0"/>
    <x v="0"/>
    <n v="4.2022449427847164E-2"/>
    <n v="-3.5818917905693359E-3"/>
    <n v="-1.7897289629292046E-2"/>
    <n v="4.1379145036487541E-3"/>
    <n v="2.4522163326961999E-2"/>
    <n v="2.6827248396905756E-2"/>
    <n v="4.3883528220587942E-2"/>
    <n v="5.0761302165914235E-2"/>
    <n v="3.4386219125841611E-2"/>
    <n v="3.9808519484591742E-2"/>
    <x v="2"/>
    <x v="1"/>
  </r>
  <r>
    <x v="2745"/>
    <n v="62365.96"/>
    <n v="63950.71"/>
    <n v="61859.8"/>
    <n v="63950.71"/>
    <x v="2729"/>
    <x v="1"/>
    <x v="2"/>
    <n v="-4.56043412184165E-2"/>
    <n v="-5.991973905713921E-2"/>
    <n v="-3.788453492419841E-2"/>
    <n v="-1.7500286100885165E-2"/>
    <n v="-1.5195201030941408E-2"/>
    <n v="1.8610787927407779E-3"/>
    <n v="8.7388527380670711E-3"/>
    <n v="-7.6362303020055533E-3"/>
    <n v="-2.2139299432554216E-3"/>
    <n v="-4.2954058440795029E-3"/>
    <x v="3"/>
    <x v="2"/>
  </r>
  <r>
    <x v="2746"/>
    <n v="60377.48"/>
    <n v="61823.64"/>
    <n v="60154.53"/>
    <n v="61034.28"/>
    <x v="2730"/>
    <x v="0"/>
    <x v="1"/>
    <n v="-1.431539783872271E-2"/>
    <n v="7.7198062942180901E-3"/>
    <n v="2.8104055117531335E-2"/>
    <n v="3.0409140187475092E-2"/>
    <n v="4.7465420011157278E-2"/>
    <n v="5.4343193956483571E-2"/>
    <n v="3.7968110916410946E-2"/>
    <n v="4.3390411275161078E-2"/>
    <n v="4.1308935374336997E-2"/>
    <n v="6.2641989255962205E-2"/>
    <x v="0"/>
    <x v="3"/>
  </r>
  <r>
    <x v="2747"/>
    <n v="60726.97"/>
    <n v="61431.97"/>
    <n v="59997.86"/>
    <n v="60160.55"/>
    <x v="2731"/>
    <x v="0"/>
    <x v="0"/>
    <n v="2.20352041329408E-2"/>
    <n v="4.2419452956254045E-2"/>
    <n v="4.4724538026197802E-2"/>
    <n v="6.1780817849879988E-2"/>
    <n v="6.8658591795206281E-2"/>
    <n v="5.2283508755133656E-2"/>
    <n v="5.7705809113883788E-2"/>
    <n v="5.5624333213059707E-2"/>
    <n v="7.6957387094684915E-2"/>
    <n v="8.8840059397978122E-2"/>
    <x v="0"/>
    <x v="3"/>
  </r>
  <r>
    <x v="2748"/>
    <n v="61203"/>
    <n v="61691.08"/>
    <n v="60883.63"/>
    <n v="61486.2"/>
    <x v="2732"/>
    <x v="1"/>
    <x v="0"/>
    <n v="2.0384248823313245E-2"/>
    <n v="2.2689333893257002E-2"/>
    <n v="3.9745613716939188E-2"/>
    <n v="4.6623387662265481E-2"/>
    <n v="3.0248304622192856E-2"/>
    <n v="3.5670604980942988E-2"/>
    <n v="3.3589129080118907E-2"/>
    <n v="5.4922182961744115E-2"/>
    <n v="6.6804855265037322E-2"/>
    <n v="7.175902021822167E-2"/>
    <x v="0"/>
    <x v="3"/>
  </r>
  <r>
    <x v="2749"/>
    <n v="62070.7"/>
    <n v="62799.81"/>
    <n v="61895.95"/>
    <n v="62739.55"/>
    <x v="2733"/>
    <x v="1"/>
    <x v="0"/>
    <n v="2.3050850699437575E-3"/>
    <n v="1.9361364893625943E-2"/>
    <n v="2.6239138838952236E-2"/>
    <n v="9.8640557988796118E-3"/>
    <n v="1.5286356157629744E-2"/>
    <n v="1.3204880256805662E-2"/>
    <n v="3.453793413843087E-2"/>
    <n v="4.6420606441724077E-2"/>
    <n v="5.1374771394908425E-2"/>
    <n v="6.1873142136246839E-2"/>
    <x v="0"/>
    <x v="3"/>
  </r>
  <r>
    <x v="2750"/>
    <n v="62546.73"/>
    <n v="63245.71"/>
    <n v="61889.93"/>
    <n v="62884.17"/>
    <x v="2734"/>
    <x v="1"/>
    <x v="0"/>
    <n v="1.7056279823682186E-2"/>
    <n v="2.3934053769008479E-2"/>
    <n v="7.5589707289358543E-3"/>
    <n v="1.2981271087685986E-2"/>
    <n v="1.0899795186861905E-2"/>
    <n v="3.2232849068487113E-2"/>
    <n v="4.411552137178032E-2"/>
    <n v="4.9069686324964668E-2"/>
    <n v="5.9568057066303082E-2"/>
    <n v="6.8331231851676666E-2"/>
    <x v="0"/>
    <x v="1"/>
  </r>
  <r>
    <x v="2751"/>
    <n v="63131.22"/>
    <n v="64149.56"/>
    <n v="62926.35"/>
    <n v="63956.74"/>
    <x v="2735"/>
    <x v="1"/>
    <x v="0"/>
    <n v="6.8777739453262932E-3"/>
    <n v="-9.4973090947463312E-3"/>
    <n v="-4.0750087359961995E-3"/>
    <n v="-6.1564846368202808E-3"/>
    <n v="1.5176569244804927E-2"/>
    <n v="2.7059241548098134E-2"/>
    <n v="3.2013406501282482E-2"/>
    <n v="4.2511777242620896E-2"/>
    <n v="5.127495202799448E-2"/>
    <n v="5.0737668568834327E-2"/>
    <x v="1"/>
    <x v="2"/>
  </r>
  <r>
    <x v="2752"/>
    <n v="64300.2"/>
    <n v="64758.16"/>
    <n v="64059.18"/>
    <n v="64396.62"/>
    <x v="2736"/>
    <x v="1"/>
    <x v="0"/>
    <n v="-1.6375083040072624E-2"/>
    <n v="-1.0952782681322493E-2"/>
    <n v="-1.3034258582146574E-2"/>
    <n v="8.298795299478634E-3"/>
    <n v="2.0181467602771841E-2"/>
    <n v="2.5135632555956189E-2"/>
    <n v="3.5634003297294603E-2"/>
    <n v="4.4397178082668187E-2"/>
    <n v="4.3859894623508033E-2"/>
    <n v="7.2533688175228095E-2"/>
    <x v="0"/>
    <x v="3"/>
  </r>
  <r>
    <x v="2753"/>
    <n v="63655.45"/>
    <n v="63896.480000000003"/>
    <n v="62944.42"/>
    <n v="63342.12"/>
    <x v="2737"/>
    <x v="0"/>
    <x v="0"/>
    <n v="5.4223003587501317E-3"/>
    <n v="3.3408244579260504E-3"/>
    <n v="2.4673878339551258E-2"/>
    <n v="3.6556550642844465E-2"/>
    <n v="4.1510715596028813E-2"/>
    <n v="5.2009086337367227E-2"/>
    <n v="6.0772261122740812E-2"/>
    <n v="6.0234977663580658E-2"/>
    <n v="8.8908771215300719E-2"/>
    <n v="9.0215457345649286E-2"/>
    <x v="0"/>
    <x v="2"/>
  </r>
  <r>
    <x v="2754"/>
    <n v="62829.93"/>
    <n v="63703.66"/>
    <n v="62088.77"/>
    <n v="63685.58"/>
    <x v="2738"/>
    <x v="1"/>
    <x v="0"/>
    <n v="-2.0814759008240813E-3"/>
    <n v="1.9251577980801127E-2"/>
    <n v="3.1134250284094334E-2"/>
    <n v="3.6088415237278682E-2"/>
    <n v="4.6586785978617096E-2"/>
    <n v="5.534996076399068E-2"/>
    <n v="5.4812677304830526E-2"/>
    <n v="8.3486470856550588E-2"/>
    <n v="8.4793156986899154E-2"/>
    <n v="7.7746635333513225E-2"/>
    <x v="1"/>
    <x v="3"/>
  </r>
  <r>
    <x v="2755"/>
    <n v="63763.92"/>
    <n v="64426.74"/>
    <n v="63342.12"/>
    <n v="63553.02"/>
    <x v="2739"/>
    <x v="0"/>
    <x v="0"/>
    <n v="2.1333053881625208E-2"/>
    <n v="3.3215726184918415E-2"/>
    <n v="3.8169891138102763E-2"/>
    <n v="4.8668261879441177E-2"/>
    <n v="5.7431436664814761E-2"/>
    <n v="5.6894153205654607E-2"/>
    <n v="8.5567946757374669E-2"/>
    <n v="8.6874632887723235E-2"/>
    <n v="7.9828111234337307E-2"/>
    <n v="8.4296300593326379E-2"/>
    <x v="2"/>
    <x v="3"/>
  </r>
  <r>
    <x v="2756"/>
    <n v="64113.41"/>
    <n v="65023.29"/>
    <n v="63932.639999999999"/>
    <n v="64908.800000000003"/>
    <x v="2740"/>
    <x v="1"/>
    <x v="0"/>
    <n v="1.1882672303293207E-2"/>
    <n v="1.6836837256477555E-2"/>
    <n v="2.7335207997815969E-2"/>
    <n v="3.6098382783189553E-2"/>
    <n v="3.5561099324029399E-2"/>
    <n v="6.4234892875749461E-2"/>
    <n v="6.5541579006098027E-2"/>
    <n v="5.8495057352712099E-2"/>
    <n v="6.2963246711701171E-2"/>
    <n v="6.4969337503847147E-2"/>
    <x v="3"/>
    <x v="3"/>
  </r>
  <r>
    <x v="2757"/>
    <n v="65023.29"/>
    <n v="65969.320000000007"/>
    <n v="65017.26"/>
    <n v="65680.09"/>
    <x v="2741"/>
    <x v="1"/>
    <x v="0"/>
    <n v="4.9541649531843479E-3"/>
    <n v="1.5452535694522762E-2"/>
    <n v="2.4215710479896346E-2"/>
    <n v="2.3678427020736192E-2"/>
    <n v="5.2352220572456254E-2"/>
    <n v="5.3658906702804821E-2"/>
    <n v="4.6612385049418892E-2"/>
    <n v="5.1080574408407964E-2"/>
    <n v="5.308666520055394E-2"/>
    <n v="5.2042073214052298E-2"/>
    <x v="4"/>
    <x v="3"/>
  </r>
  <r>
    <x v="2758"/>
    <n v="66403.17"/>
    <n v="66824.97"/>
    <n v="65848.81"/>
    <n v="66005.48"/>
    <x v="2742"/>
    <x v="1"/>
    <x v="0"/>
    <n v="1.0498370741338414E-2"/>
    <n v="1.9261545526711998E-2"/>
    <n v="1.8724262067551845E-2"/>
    <n v="4.7398055619271906E-2"/>
    <n v="4.8704741749620473E-2"/>
    <n v="4.1658220096234544E-2"/>
    <n v="4.6126409455223616E-2"/>
    <n v="4.8132500247369592E-2"/>
    <n v="4.708790826086795E-2"/>
    <n v="4.5693710731378401E-2"/>
    <x v="5"/>
    <x v="3"/>
  </r>
  <r>
    <x v="2759"/>
    <n v="66095.86"/>
    <n v="66698.429999999993"/>
    <n v="65481.24"/>
    <n v="66698.429999999993"/>
    <x v="2743"/>
    <x v="1"/>
    <x v="0"/>
    <n v="8.7631747853735842E-3"/>
    <n v="8.2258913262134303E-3"/>
    <n v="3.6899684877933492E-2"/>
    <n v="3.8206371008282058E-2"/>
    <n v="3.115984935489613E-2"/>
    <n v="3.5628038713885202E-2"/>
    <n v="3.7634129506031178E-2"/>
    <n v="3.6589537519529536E-2"/>
    <n v="3.5195339990039987E-2"/>
    <n v="3.3450051342583831E-2"/>
    <x v="6"/>
    <x v="2"/>
  </r>
  <r>
    <x v="2760"/>
    <n v="67433.570000000007"/>
    <n v="67813.179999999993"/>
    <n v="67017.789999999994"/>
    <n v="67282.92"/>
    <x v="2744"/>
    <x v="1"/>
    <x v="0"/>
    <n v="-5.3728345916015385E-4"/>
    <n v="2.8136510092559908E-2"/>
    <n v="2.9443196222908474E-2"/>
    <n v="2.2396674569522546E-2"/>
    <n v="2.6864863928511618E-2"/>
    <n v="2.8870954720657593E-2"/>
    <n v="2.7826362734155952E-2"/>
    <n v="2.6432165204666402E-2"/>
    <n v="2.4686876557210247E-2"/>
    <n v="2.4512071569944172E-2"/>
    <x v="7"/>
    <x v="3"/>
  </r>
  <r>
    <x v="2761"/>
    <n v="67180.490000000005"/>
    <n v="67819.210000000006"/>
    <n v="67144.33"/>
    <n v="67246.77"/>
    <x v="2745"/>
    <x v="0"/>
    <x v="0"/>
    <n v="2.8673793551720062E-2"/>
    <n v="2.9980479682068628E-2"/>
    <n v="2.2933958028682699E-2"/>
    <n v="2.7402147387671771E-2"/>
    <n v="2.9408238179817747E-2"/>
    <n v="2.8363646193316105E-2"/>
    <n v="2.6969448663826556E-2"/>
    <n v="2.5224160016370401E-2"/>
    <n v="2.5049355029104325E-2"/>
    <n v="3.650246188583528E-2"/>
    <x v="0"/>
    <x v="1"/>
  </r>
  <r>
    <x v="2762"/>
    <n v="67409.460000000006"/>
    <n v="69174.990000000005"/>
    <n v="67313.05"/>
    <n v="69174.990000000005"/>
    <x v="2746"/>
    <x v="1"/>
    <x v="0"/>
    <n v="1.3066861303485666E-3"/>
    <n v="-5.7398355230373621E-3"/>
    <n v="-1.2716461640482901E-3"/>
    <n v="7.3444462809768574E-4"/>
    <n v="-3.1014735840395602E-4"/>
    <n v="-1.7043448878935052E-3"/>
    <n v="-3.449633535349661E-3"/>
    <n v="-3.6244385226157361E-3"/>
    <n v="7.8286683341152186E-3"/>
    <n v="-6.0878742971490762E-3"/>
    <x v="1"/>
    <x v="4"/>
  </r>
  <r>
    <x v="2763"/>
    <n v="68632.679999999993"/>
    <n v="69265.38"/>
    <n v="68361.52"/>
    <n v="69265.38"/>
    <x v="2747"/>
    <x v="1"/>
    <x v="0"/>
    <n v="-7.0465216533859287E-3"/>
    <n v="-2.5783322943968567E-3"/>
    <n v="-5.7224150225088088E-4"/>
    <n v="-1.6168334887525226E-3"/>
    <n v="-3.0110310182420719E-3"/>
    <n v="-4.7563196656982276E-3"/>
    <n v="-4.9311246529643027E-3"/>
    <n v="6.5219822037666519E-3"/>
    <n v="-7.3945604274976429E-3"/>
    <n v="-1.6861525915704667E-2"/>
    <x v="2"/>
    <x v="4"/>
  </r>
  <r>
    <x v="2764"/>
    <n v="69181.02"/>
    <n v="69373.84"/>
    <n v="68373.570000000007"/>
    <n v="68777.3"/>
    <x v="2748"/>
    <x v="0"/>
    <x v="0"/>
    <n v="4.468189358989072E-3"/>
    <n v="6.4742801511350478E-3"/>
    <n v="5.4296881646334061E-3"/>
    <n v="4.0354906351438569E-3"/>
    <n v="2.2902019876877011E-3"/>
    <n v="2.115397000421626E-3"/>
    <n v="1.3568503857152581E-2"/>
    <n v="-3.4803877411171413E-4"/>
    <n v="-9.8150042623187383E-3"/>
    <n v="6.7335913760954158E-3"/>
    <x v="3"/>
    <x v="5"/>
  </r>
  <r>
    <x v="2765"/>
    <n v="68704.990000000005"/>
    <n v="69223.199999999997"/>
    <n v="68331.39"/>
    <n v="69084.61"/>
    <x v="2749"/>
    <x v="1"/>
    <x v="0"/>
    <n v="2.0060907921459759E-3"/>
    <n v="9.614988056443341E-4"/>
    <n v="-4.3269872384521513E-4"/>
    <n v="-2.1779873713013709E-3"/>
    <n v="-2.352792358567446E-3"/>
    <n v="9.1003144981635087E-3"/>
    <n v="-4.8162281331007861E-3"/>
    <n v="-1.428319362130781E-2"/>
    <n v="2.2654020171063438E-3"/>
    <n v="8.9686520921959945E-3"/>
    <x v="4"/>
    <x v="6"/>
  </r>
  <r>
    <x v="2766"/>
    <n v="69054.48"/>
    <n v="69518.460000000006"/>
    <n v="68692.94"/>
    <n v="69223.199999999997"/>
    <x v="2750"/>
    <x v="1"/>
    <x v="0"/>
    <n v="-1.0445919865016418E-3"/>
    <n v="-2.438789515991191E-3"/>
    <n v="-4.1840781634473467E-3"/>
    <n v="-4.3588831507134218E-3"/>
    <n v="7.0942237060175328E-3"/>
    <n v="-6.822318925246762E-3"/>
    <n v="-1.6289284413453786E-2"/>
    <n v="2.5931122496036796E-4"/>
    <n v="6.9625613000500186E-3"/>
    <n v="6.9625613000500186E-3"/>
    <x v="5"/>
    <x v="7"/>
  </r>
  <r>
    <x v="2767"/>
    <n v="69126.789999999994"/>
    <n v="69440.12"/>
    <n v="68482.039999999994"/>
    <n v="69150.89"/>
    <x v="2751"/>
    <x v="0"/>
    <x v="0"/>
    <n v="-1.3941975294895492E-3"/>
    <n v="-3.139486176945705E-3"/>
    <n v="-3.31429116421178E-3"/>
    <n v="8.1388156925191746E-3"/>
    <n v="-5.7777269387451202E-3"/>
    <n v="-1.5244692426952144E-2"/>
    <n v="1.3039032114620097E-3"/>
    <n v="8.0071532865516604E-3"/>
    <n v="8.0071532865516604E-3"/>
    <n v="9.0448801323342876E-3"/>
    <x v="0"/>
    <x v="8"/>
  </r>
  <r>
    <x v="2768"/>
    <n v="69391.92"/>
    <n v="69620.89"/>
    <n v="68867.679999999993"/>
    <n v="69054.48"/>
    <x v="2752"/>
    <x v="0"/>
    <x v="0"/>
    <n v="-1.7452886474561558E-3"/>
    <n v="-1.9200936347222308E-3"/>
    <n v="9.5330132220087238E-3"/>
    <n v="-4.383529409255571E-3"/>
    <n v="-1.3850494897462595E-2"/>
    <n v="2.6981007409515589E-3"/>
    <n v="9.4013508160412096E-3"/>
    <n v="9.4013508160412096E-3"/>
    <n v="1.0439077661823837E-2"/>
    <n v="1.0957331523352543E-2"/>
    <x v="0"/>
    <x v="9"/>
  </r>
  <r>
    <x v="2769"/>
    <n v="69283.45"/>
    <n v="69651.02"/>
    <n v="68813.45"/>
    <n v="68933.960000000006"/>
    <x v="2753"/>
    <x v="0"/>
    <x v="0"/>
    <n v="-1.7480498726607507E-4"/>
    <n v="1.127830186946488E-2"/>
    <n v="-2.6382407617994152E-3"/>
    <n v="-1.2105206250006439E-2"/>
    <n v="4.4433893884077147E-3"/>
    <n v="1.1146639463497365E-2"/>
    <n v="1.1146639463497365E-2"/>
    <n v="1.2184366309279993E-2"/>
    <n v="1.2702620170808698E-2"/>
    <n v="-5.4288753340379081E-3"/>
    <x v="1"/>
    <x v="0"/>
  </r>
  <r>
    <x v="2770"/>
    <n v="68572.42"/>
    <n v="68921.91"/>
    <n v="67867.42"/>
    <n v="68921.91"/>
    <x v="2754"/>
    <x v="0"/>
    <x v="0"/>
    <n v="1.1453106856730955E-2"/>
    <n v="-2.4634357745333402E-3"/>
    <n v="-1.1930401262740364E-2"/>
    <n v="4.6181943756737898E-3"/>
    <n v="1.132144445076344E-2"/>
    <n v="1.132144445076344E-2"/>
    <n v="1.2359171296546068E-2"/>
    <n v="1.2877425158074773E-2"/>
    <n v="-5.254070346771833E-3"/>
    <n v="2.5171522239324062E-2"/>
    <x v="0"/>
    <x v="1"/>
  </r>
  <r>
    <x v="2771"/>
    <n v="68632.679999999993"/>
    <n v="69717.3"/>
    <n v="68277.16"/>
    <n v="69711.28"/>
    <x v="2755"/>
    <x v="1"/>
    <x v="0"/>
    <n v="-1.3916542631264295E-2"/>
    <n v="-2.3383508119471319E-2"/>
    <n v="-6.8349124810571649E-3"/>
    <n v="-1.3166240596751422E-4"/>
    <n v="-1.3166240596751422E-4"/>
    <n v="9.0606443981511298E-4"/>
    <n v="1.4243183013438188E-3"/>
    <n v="-1.6707177203502788E-2"/>
    <n v="1.3718415382593108E-2"/>
    <n v="6.7205931469070945E-3"/>
    <x v="1"/>
    <x v="2"/>
  </r>
  <r>
    <x v="2772"/>
    <n v="69367.81"/>
    <n v="69873.97"/>
    <n v="68614.600000000006"/>
    <n v="68741.14"/>
    <x v="2756"/>
    <x v="0"/>
    <x v="0"/>
    <n v="-9.4669654882070242E-3"/>
    <n v="7.0816301502071299E-3"/>
    <n v="1.3784880225296781E-2"/>
    <n v="1.3784880225296781E-2"/>
    <n v="1.4822607071079408E-2"/>
    <n v="1.5340860932608114E-2"/>
    <n v="-2.7906345722384929E-3"/>
    <n v="2.7634958013857402E-2"/>
    <n v="2.0637135778171389E-2"/>
    <n v="3.5676713614583022E-2"/>
    <x v="0"/>
    <x v="3"/>
  </r>
  <r>
    <x v="2773"/>
    <n v="68530.240000000005"/>
    <n v="69018.320000000007"/>
    <n v="67451.64"/>
    <n v="68090.37"/>
    <x v="2757"/>
    <x v="0"/>
    <x v="0"/>
    <n v="1.6548595638414154E-2"/>
    <n v="2.3251845713503805E-2"/>
    <n v="2.3251845713503805E-2"/>
    <n v="2.4289572559286432E-2"/>
    <n v="2.4807826420815138E-2"/>
    <n v="6.6763309159685313E-3"/>
    <n v="3.7101923502064427E-2"/>
    <n v="3.0104101266378414E-2"/>
    <n v="4.5143679102790046E-2"/>
    <n v="3.743897413788233E-2"/>
    <x v="1"/>
    <x v="8"/>
  </r>
  <r>
    <x v="2774"/>
    <n v="67909.600000000006"/>
    <n v="69217.17"/>
    <n v="67517.929999999993"/>
    <n v="69217.17"/>
    <x v="2758"/>
    <x v="1"/>
    <x v="0"/>
    <n v="6.7032500750896507E-3"/>
    <n v="6.7032500750896507E-3"/>
    <n v="7.7409769208722778E-3"/>
    <n v="8.2592307824009836E-3"/>
    <n v="-9.8722647224456228E-3"/>
    <n v="2.0553327863650273E-2"/>
    <n v="1.3555505627964259E-2"/>
    <n v="2.8595083464375892E-2"/>
    <n v="2.0890378499468176E-2"/>
    <n v="3.6133260377930632E-2"/>
    <x v="0"/>
    <x v="9"/>
  </r>
  <r>
    <x v="2775"/>
    <n v="69361.789999999994"/>
    <n v="70295.77"/>
    <n v="69108.710000000006"/>
    <n v="69681.149999999994"/>
    <x v="2759"/>
    <x v="1"/>
    <x v="0"/>
    <n v="0"/>
    <n v="1.0377268457826272E-3"/>
    <n v="1.555980707311333E-3"/>
    <n v="-1.6575514797535273E-2"/>
    <n v="1.3850077788560622E-2"/>
    <n v="6.8522555528746087E-3"/>
    <n v="2.1891833389286242E-2"/>
    <n v="1.4187128424378526E-2"/>
    <n v="2.9430010302840981E-2"/>
    <n v="2.2665491029330798E-2"/>
    <x v="1"/>
    <x v="0"/>
  </r>
  <r>
    <x v="2776"/>
    <n v="69765.509999999995"/>
    <n v="70139.100000000006"/>
    <n v="69259.350000000006"/>
    <n v="69681.149999999994"/>
    <x v="0"/>
    <x v="0"/>
    <x v="0"/>
    <n v="1.0377268457826272E-3"/>
    <n v="1.555980707311333E-3"/>
    <n v="-1.6575514797535273E-2"/>
    <n v="1.3850077788560622E-2"/>
    <n v="6.8522555528746087E-3"/>
    <n v="2.1891833389286242E-2"/>
    <n v="1.4187128424378526E-2"/>
    <n v="2.9430010302840981E-2"/>
    <n v="2.2665491029330798E-2"/>
    <n v="2.4326572778453071E-2"/>
    <x v="2"/>
    <x v="1"/>
  </r>
  <r>
    <x v="2777"/>
    <n v="69819.740000000005"/>
    <n v="70042.69"/>
    <n v="69331.66"/>
    <n v="69753.460000000006"/>
    <x v="2760"/>
    <x v="1"/>
    <x v="0"/>
    <n v="5.1825386152870578E-4"/>
    <n v="-1.7613241643317901E-2"/>
    <n v="1.2812350942777995E-2"/>
    <n v="5.8145287070919816E-3"/>
    <n v="2.0854106543503614E-2"/>
    <n v="1.3149401578595898E-2"/>
    <n v="2.8392283457058354E-2"/>
    <n v="2.162776418354817E-2"/>
    <n v="2.3288845932670443E-2"/>
    <n v="-1.7526087408427093E-3"/>
    <x v="3"/>
    <x v="2"/>
  </r>
  <r>
    <x v="2778"/>
    <n v="69861.919999999998"/>
    <n v="70235.509999999995"/>
    <n v="69584.740000000005"/>
    <n v="69789.61"/>
    <x v="2761"/>
    <x v="1"/>
    <x v="0"/>
    <n v="-1.8131495504846606E-2"/>
    <n v="1.2294097081249289E-2"/>
    <n v="5.2962748455632758E-3"/>
    <n v="2.0335852681974909E-2"/>
    <n v="1.2631147717067193E-2"/>
    <n v="2.7874029595529648E-2"/>
    <n v="2.1109510322019465E-2"/>
    <n v="2.2770592071141738E-2"/>
    <n v="-2.2708626023714151E-3"/>
    <n v="-2.1007561571489974E-3"/>
    <x v="4"/>
    <x v="3"/>
  </r>
  <r>
    <x v="2779"/>
    <n v="69801.66"/>
    <n v="70024.62"/>
    <n v="68476.009999999995"/>
    <n v="68524.22"/>
    <x v="2762"/>
    <x v="0"/>
    <x v="0"/>
    <n v="3.0425592586095895E-2"/>
    <n v="2.3427770350409882E-2"/>
    <n v="3.8467348186821515E-2"/>
    <n v="3.0762643221913799E-2"/>
    <n v="4.6005525100376254E-2"/>
    <n v="3.9241005826866071E-2"/>
    <n v="4.0902087575988344E-2"/>
    <n v="1.5860632902475191E-2"/>
    <n v="1.6030739347697609E-2"/>
    <n v="1.7476326332210301E-2"/>
    <x v="5"/>
    <x v="6"/>
  </r>
  <r>
    <x v="2780"/>
    <n v="68747.17"/>
    <n v="70609.11"/>
    <n v="68704.990000000005"/>
    <n v="70609.11"/>
    <x v="2763"/>
    <x v="1"/>
    <x v="2"/>
    <n v="-6.9978222356860131E-3"/>
    <n v="8.0417556007256197E-3"/>
    <n v="3.3705063581790373E-4"/>
    <n v="1.5579932514280359E-2"/>
    <n v="8.8154132407701757E-3"/>
    <n v="1.0476494989892449E-2"/>
    <n v="-1.4564959683620704E-2"/>
    <n v="-1.4394853238398286E-2"/>
    <n v="-1.2949266253885594E-2"/>
    <n v="-1.6430607056764579E-2"/>
    <x v="6"/>
    <x v="4"/>
  </r>
  <r>
    <x v="2781"/>
    <n v="70446.41"/>
    <n v="70880.259999999995"/>
    <n v="69940.259999999995"/>
    <n v="70115"/>
    <x v="2764"/>
    <x v="0"/>
    <x v="0"/>
    <n v="1.5039577836411633E-2"/>
    <n v="7.3348728715039169E-3"/>
    <n v="2.2577754749966372E-2"/>
    <n v="1.5813235476456189E-2"/>
    <n v="1.7474317225578462E-2"/>
    <n v="-7.5671374479346909E-3"/>
    <n v="-7.3970310027122732E-3"/>
    <n v="-5.9514440181995809E-3"/>
    <n v="-9.4327848210785659E-3"/>
    <n v="-8.2399516738015377E-3"/>
    <x v="7"/>
    <x v="5"/>
  </r>
  <r>
    <x v="2782"/>
    <n v="70259.62"/>
    <n v="71591.3"/>
    <n v="70253.59"/>
    <n v="71169.5"/>
    <x v="2765"/>
    <x v="1"/>
    <x v="0"/>
    <n v="-7.7047049649077159E-3"/>
    <n v="7.5381769135547394E-3"/>
    <n v="7.7365764004455606E-4"/>
    <n v="2.434739389166829E-3"/>
    <n v="-2.2606715284346324E-2"/>
    <n v="-2.2436608839123906E-2"/>
    <n v="-2.0991021854611214E-2"/>
    <n v="-2.4472362657490199E-2"/>
    <n v="-2.3279529510213171E-2"/>
    <n v="-9.6624674544835143E-3"/>
    <x v="8"/>
    <x v="6"/>
  </r>
  <r>
    <x v="2783"/>
    <n v="70958.600000000006"/>
    <n v="71344.240000000005"/>
    <n v="70603.08"/>
    <n v="70621.16"/>
    <x v="2766"/>
    <x v="0"/>
    <x v="0"/>
    <n v="1.5242881878462455E-2"/>
    <n v="8.478362604952272E-3"/>
    <n v="1.0139444354074545E-2"/>
    <n v="-1.4902010319438608E-2"/>
    <n v="-1.473190387421619E-2"/>
    <n v="-1.3286316889703498E-2"/>
    <n v="-1.6767657692582483E-2"/>
    <n v="-1.5574824545305455E-2"/>
    <n v="-1.9577624895757983E-3"/>
    <n v="-3.3851430992313247E-3"/>
    <x v="9"/>
    <x v="7"/>
  </r>
  <r>
    <x v="2784"/>
    <n v="70455.55"/>
    <n v="71697.63"/>
    <n v="69935.06"/>
    <n v="71697.63"/>
    <x v="2767"/>
    <x v="1"/>
    <x v="0"/>
    <n v="-6.7645192735101833E-3"/>
    <n v="-5.1034375243879104E-3"/>
    <n v="-3.0144892197901063E-2"/>
    <n v="-2.9974785752678645E-2"/>
    <n v="-2.8529198768165953E-2"/>
    <n v="-3.2010539571044938E-2"/>
    <n v="-3.081770642376791E-2"/>
    <n v="-1.7200644368038254E-2"/>
    <n v="-1.862802497769378E-2"/>
    <n v="-3.8892110318175299E-2"/>
    <x v="8"/>
    <x v="4"/>
  </r>
  <r>
    <x v="2785"/>
    <n v="71313.179999999993"/>
    <n v="71597.08"/>
    <n v="70840"/>
    <n v="71212.63"/>
    <x v="2768"/>
    <x v="0"/>
    <x v="0"/>
    <n v="1.6610817491222729E-3"/>
    <n v="-2.338037292439088E-2"/>
    <n v="-2.3210266479168462E-2"/>
    <n v="-2.176467949465577E-2"/>
    <n v="-2.5246020297534755E-2"/>
    <n v="-2.4053187150257727E-2"/>
    <n v="-1.043612509452807E-2"/>
    <n v="-1.1863505704183597E-2"/>
    <n v="-3.2127591044665116E-2"/>
    <n v="-1.9425779769104978E-2"/>
    <x v="9"/>
    <x v="5"/>
  </r>
  <r>
    <x v="2786"/>
    <n v="70774.94"/>
    <n v="71372.320000000007"/>
    <n v="70502.87"/>
    <n v="71330.92"/>
    <x v="2769"/>
    <x v="1"/>
    <x v="0"/>
    <n v="-2.5041454673513153E-2"/>
    <n v="-2.4871348228290735E-2"/>
    <n v="-2.3425761243778043E-2"/>
    <n v="-2.6907102046657028E-2"/>
    <n v="-2.5714268899379999E-2"/>
    <n v="-1.2097206843650343E-2"/>
    <n v="-1.352458745330587E-2"/>
    <n v="-3.3788672793787389E-2"/>
    <n v="-2.1086861518227251E-2"/>
    <n v="2.8113427601031971E-3"/>
    <x v="0"/>
    <x v="6"/>
  </r>
  <r>
    <x v="2787"/>
    <n v="70828.17"/>
    <n v="70916.89"/>
    <n v="69296.27"/>
    <n v="69544.69"/>
    <x v="2770"/>
    <x v="0"/>
    <x v="0"/>
    <n v="1.7010644522241769E-4"/>
    <n v="1.61569342973511E-3"/>
    <n v="-1.865647373143875E-3"/>
    <n v="-6.728142258668468E-4"/>
    <n v="1.2944247829862809E-2"/>
    <n v="1.1516867220207283E-2"/>
    <n v="-8.7472181202742361E-3"/>
    <n v="3.9545931552859015E-3"/>
    <n v="2.785279743361635E-2"/>
    <n v="2.7687252683638031E-2"/>
    <x v="1"/>
    <x v="7"/>
  </r>
  <r>
    <x v="2788"/>
    <n v="69958.720000000001"/>
    <n v="70538.350000000006"/>
    <n v="69461.88"/>
    <n v="69556.52"/>
    <x v="2771"/>
    <x v="1"/>
    <x v="0"/>
    <n v="1.4455869845126923E-3"/>
    <n v="-2.0357538183662927E-3"/>
    <n v="-8.4292067108926449E-4"/>
    <n v="1.2774141384640392E-2"/>
    <n v="1.1346760774984865E-2"/>
    <n v="-8.9173245654966538E-3"/>
    <n v="3.7844867100634838E-3"/>
    <n v="2.7682690988393932E-2"/>
    <n v="2.7517146238415613E-2"/>
    <n v="3.4553613121674376E-2"/>
    <x v="0"/>
    <x v="8"/>
  </r>
  <r>
    <x v="2789"/>
    <n v="69414.570000000007"/>
    <n v="70147.990000000005"/>
    <n v="69006.45"/>
    <n v="69657.070000000007"/>
    <x v="2772"/>
    <x v="1"/>
    <x v="0"/>
    <n v="-3.481340802878985E-3"/>
    <n v="-2.2885076556019568E-3"/>
    <n v="1.1328554400127699E-2"/>
    <n v="9.9011737904721731E-3"/>
    <n v="-1.0362911550009346E-2"/>
    <n v="2.3388997255507915E-3"/>
    <n v="2.623710400388124E-2"/>
    <n v="2.6071559253902921E-2"/>
    <n v="3.3108026137161684E-2"/>
    <n v="3.1874981199956354E-2"/>
    <x v="1"/>
    <x v="9"/>
  </r>
  <r>
    <x v="2790"/>
    <n v="69183.89"/>
    <n v="69893.649999999994"/>
    <n v="69083.350000000006"/>
    <n v="69414.570000000007"/>
    <x v="2773"/>
    <x v="0"/>
    <x v="0"/>
    <n v="1.1928331472770282E-3"/>
    <n v="1.4809895203006684E-2"/>
    <n v="1.3382514593351158E-2"/>
    <n v="-6.8815707471303611E-3"/>
    <n v="5.8202405284297765E-3"/>
    <n v="2.9718444806760225E-2"/>
    <n v="2.9552900056781906E-2"/>
    <n v="3.6589366940040668E-2"/>
    <n v="3.5356322002835339E-2"/>
    <n v="-6.6189632751455507E-3"/>
    <x v="2"/>
    <x v="0"/>
  </r>
  <r>
    <x v="2791"/>
    <n v="69444.14"/>
    <n v="70508.78"/>
    <n v="68704.81"/>
    <n v="69497.37"/>
    <x v="2774"/>
    <x v="1"/>
    <x v="0"/>
    <n v="1.3617062055729656E-2"/>
    <n v="1.218968144607413E-2"/>
    <n v="-8.0744038944073893E-3"/>
    <n v="4.6274073811527483E-3"/>
    <n v="2.8525611659483197E-2"/>
    <n v="2.8360066909504877E-2"/>
    <n v="3.539653379276364E-2"/>
    <n v="3.416348885555831E-2"/>
    <n v="-7.8117964224225789E-3"/>
    <n v="7.9957738975170445E-3"/>
    <x v="3"/>
    <x v="1"/>
  </r>
  <r>
    <x v="2792"/>
    <n v="69396.820000000007"/>
    <n v="70828.17"/>
    <n v="69243.039999999994"/>
    <n v="70443.72"/>
    <x v="2775"/>
    <x v="1"/>
    <x v="0"/>
    <n v="-1.4273806096555264E-3"/>
    <n v="-2.1691465950137045E-2"/>
    <n v="-8.9896546745769079E-3"/>
    <n v="1.490854960375354E-2"/>
    <n v="1.4743004853775221E-2"/>
    <n v="2.1779471737033984E-2"/>
    <n v="2.0546426799828654E-2"/>
    <n v="-2.1428858478152235E-2"/>
    <n v="-5.6212881582126117E-3"/>
    <n v="-3.4376393251423276E-2"/>
    <x v="4"/>
    <x v="4"/>
  </r>
  <r>
    <x v="2793"/>
    <n v="70372.740000000005"/>
    <n v="70709.88"/>
    <n v="69887.740000000005"/>
    <n v="70343.17"/>
    <x v="2776"/>
    <x v="0"/>
    <x v="0"/>
    <n v="-2.0264085340481519E-2"/>
    <n v="-7.5622740649213815E-3"/>
    <n v="1.6335930213409067E-2"/>
    <n v="1.6170385463430748E-2"/>
    <n v="2.320685234668951E-2"/>
    <n v="2.1973807409484181E-2"/>
    <n v="-2.0001477868496709E-2"/>
    <n v="-4.1939075485570854E-3"/>
    <n v="-3.294901264176775E-2"/>
    <n v="-2.9640023648617175E-2"/>
    <x v="5"/>
    <x v="5"/>
  </r>
  <r>
    <x v="2794"/>
    <n v="70502.87"/>
    <n v="70668.479999999996"/>
    <n v="68917.73"/>
    <n v="68917.73"/>
    <x v="2777"/>
    <x v="0"/>
    <x v="0"/>
    <n v="1.2701811275560138E-2"/>
    <n v="3.6600015553890586E-2"/>
    <n v="3.6434470803912267E-2"/>
    <n v="4.347093768717103E-2"/>
    <n v="4.22378927499657E-2"/>
    <n v="2.6260747198481038E-4"/>
    <n v="1.6070177791924434E-2"/>
    <n v="-1.2684927301286231E-2"/>
    <n v="-9.3759383081356562E-3"/>
    <n v="2.4274925064505792E-3"/>
    <x v="6"/>
    <x v="6"/>
  </r>
  <r>
    <x v="2795"/>
    <n v="69314.02"/>
    <n v="70047.44"/>
    <n v="69095.17"/>
    <n v="69793.11"/>
    <x v="2778"/>
    <x v="1"/>
    <x v="0"/>
    <n v="2.3898204278330448E-2"/>
    <n v="2.3732659528352129E-2"/>
    <n v="3.0769126411610892E-2"/>
    <n v="2.9536081474405562E-2"/>
    <n v="-1.2439203803575327E-2"/>
    <n v="3.3683665163642962E-3"/>
    <n v="-2.5386738576846368E-2"/>
    <n v="-2.2077749583695794E-2"/>
    <n v="-1.0274318769109558E-2"/>
    <n v="-2.0396108585451822E-2"/>
    <x v="7"/>
    <x v="7"/>
  </r>
  <r>
    <x v="2796"/>
    <n v="69976.460000000006"/>
    <n v="71638.48"/>
    <n v="69698.47"/>
    <n v="71461.039999999994"/>
    <x v="2779"/>
    <x v="1"/>
    <x v="0"/>
    <n v="-1.6554474997831914E-4"/>
    <n v="6.8709221332804438E-3"/>
    <n v="5.637877196075114E-3"/>
    <n v="-3.6337408081905775E-2"/>
    <n v="-2.0529837761966152E-2"/>
    <n v="-4.9284942855176817E-2"/>
    <n v="-4.5975953862026242E-2"/>
    <n v="-3.4172523047440007E-2"/>
    <n v="-4.429431286378227E-2"/>
    <n v="-4.1174701182401963E-2"/>
    <x v="8"/>
    <x v="8"/>
  </r>
  <r>
    <x v="2797"/>
    <n v="71455.13"/>
    <n v="71857.33"/>
    <n v="71200.800000000003"/>
    <n v="71449.210000000006"/>
    <x v="2780"/>
    <x v="0"/>
    <x v="0"/>
    <n v="7.0364668832587629E-3"/>
    <n v="5.8034219460534331E-3"/>
    <n v="-3.6171863331927456E-2"/>
    <n v="-2.0364293011987833E-2"/>
    <n v="-4.9119398105198497E-2"/>
    <n v="-4.5810409112047923E-2"/>
    <n v="-3.4006978297461687E-2"/>
    <n v="-4.4128768113803951E-2"/>
    <n v="-4.1009156432423644E-2"/>
    <n v="-3.82448082428547E-2"/>
    <x v="9"/>
    <x v="9"/>
  </r>
  <r>
    <x v="2798"/>
    <n v="71567.509999999995"/>
    <n v="71981.53"/>
    <n v="70822.259999999995"/>
    <n v="71951.960000000006"/>
    <x v="2781"/>
    <x v="1"/>
    <x v="0"/>
    <n v="-1.2330449372053298E-3"/>
    <n v="-4.3208330215186219E-2"/>
    <n v="-2.7400759895246596E-2"/>
    <n v="-5.615586498845726E-2"/>
    <n v="-5.2846875995306686E-2"/>
    <n v="-4.104344518072045E-2"/>
    <n v="-5.1165234997062714E-2"/>
    <n v="-4.8045623315682406E-2"/>
    <n v="-4.5281275126113463E-2"/>
    <n v="-2.9774736800870394E-2"/>
    <x v="9"/>
    <x v="0"/>
  </r>
  <r>
    <x v="2799"/>
    <n v="71626.649999999994"/>
    <n v="72218.12"/>
    <n v="71455.13"/>
    <n v="71863.240000000005"/>
    <x v="2782"/>
    <x v="0"/>
    <x v="0"/>
    <n v="-4.1975285277980889E-2"/>
    <n v="-2.6167714958041266E-2"/>
    <n v="-5.492282005125193E-2"/>
    <n v="-5.1613831058101356E-2"/>
    <n v="-3.9810400243515121E-2"/>
    <n v="-4.9932190059857384E-2"/>
    <n v="-4.6812578378477077E-2"/>
    <n v="-4.4048230188908133E-2"/>
    <n v="-2.8541691863665064E-2"/>
    <n v="-1.971909852063336E-2"/>
    <x v="0"/>
    <x v="1"/>
  </r>
  <r>
    <x v="2800"/>
    <n v="71626.649999999994"/>
    <n v="71626.649999999994"/>
    <n v="68781.7"/>
    <n v="68846.759999999995"/>
    <x v="2783"/>
    <x v="0"/>
    <x v="1"/>
    <n v="1.5807570319939623E-2"/>
    <n v="-1.2947534773271041E-2"/>
    <n v="-9.6385457801204666E-3"/>
    <n v="2.1648850344657689E-3"/>
    <n v="-7.9569047818764949E-3"/>
    <n v="-4.8372931004961872E-3"/>
    <n v="-2.0729449109272435E-3"/>
    <n v="1.3433593414315825E-2"/>
    <n v="2.2256186757347529E-2"/>
    <n v="1.5360694951155551E-2"/>
    <x v="1"/>
    <x v="2"/>
  </r>
  <r>
    <x v="2801"/>
    <n v="68397.240000000005"/>
    <n v="70100.67"/>
    <n v="68397.240000000005"/>
    <n v="69935.06"/>
    <x v="2784"/>
    <x v="1"/>
    <x v="0"/>
    <n v="-2.8755105093210664E-2"/>
    <n v="-2.544611610006009E-2"/>
    <n v="-1.3642685285473855E-2"/>
    <n v="-2.3764475101816118E-2"/>
    <n v="-2.0644863420435811E-2"/>
    <n v="-1.7880515230866867E-2"/>
    <n v="-2.373976905623798E-3"/>
    <n v="6.4486164374079058E-3"/>
    <n v="-4.4687536878407208E-4"/>
    <n v="-1.187786005431668E-2"/>
    <x v="2"/>
    <x v="3"/>
  </r>
  <r>
    <x v="2802"/>
    <n v="69497.37"/>
    <n v="69556.52"/>
    <n v="67433.149999999994"/>
    <n v="67924.070000000007"/>
    <x v="2785"/>
    <x v="0"/>
    <x v="0"/>
    <n v="3.3089889931505745E-3"/>
    <n v="1.511241980773681E-2"/>
    <n v="4.9906299913945462E-3"/>
    <n v="8.1102416727748539E-3"/>
    <n v="1.0874589862343798E-2"/>
    <n v="2.6381128187586866E-2"/>
    <n v="3.520372153061857E-2"/>
    <n v="2.8308229724426592E-2"/>
    <n v="1.6877245038893984E-2"/>
    <n v="2.4243388842483449E-2"/>
    <x v="3"/>
    <x v="3"/>
  </r>
  <r>
    <x v="2803"/>
    <n v="68332.179999999993"/>
    <n v="68485.960000000006"/>
    <n v="67663.820000000007"/>
    <n v="68148.83"/>
    <x v="2786"/>
    <x v="1"/>
    <x v="0"/>
    <n v="1.1803430814586235E-2"/>
    <n v="1.6816409982439717E-3"/>
    <n v="4.8012526796242794E-3"/>
    <n v="7.5656008691932231E-3"/>
    <n v="2.3072139194436292E-2"/>
    <n v="3.1894732537467996E-2"/>
    <n v="2.4999240731276018E-2"/>
    <n v="1.356825604574341E-2"/>
    <n v="2.0934399849332874E-2"/>
    <n v="3.7429654543569613E-2"/>
    <x v="0"/>
    <x v="2"/>
  </r>
  <r>
    <x v="2804"/>
    <n v="68491.88"/>
    <n v="69426.399999999994"/>
    <n v="68231.63"/>
    <n v="68953.22"/>
    <x v="2787"/>
    <x v="1"/>
    <x v="0"/>
    <n v="-1.0121789816342264E-2"/>
    <n v="-7.0021781349619561E-3"/>
    <n v="-4.2378299453930124E-3"/>
    <n v="1.1268708379850056E-2"/>
    <n v="2.009130172288176E-2"/>
    <n v="1.3195809916689782E-2"/>
    <n v="1.7648252311571744E-3"/>
    <n v="9.1309690347466388E-3"/>
    <n v="2.5626223728983377E-2"/>
    <n v="3.2924282254412907E-3"/>
    <x v="1"/>
    <x v="3"/>
  </r>
  <r>
    <x v="2805"/>
    <n v="68379.5"/>
    <n v="68817.179999999993"/>
    <n v="67746.63"/>
    <n v="68255.289999999994"/>
    <x v="2788"/>
    <x v="0"/>
    <x v="0"/>
    <n v="3.1196116813803076E-3"/>
    <n v="5.8839598709492513E-3"/>
    <n v="2.139049819619232E-2"/>
    <n v="3.0213091539224024E-2"/>
    <n v="2.3317599733032046E-2"/>
    <n v="1.1886615047499438E-2"/>
    <n v="1.9252758851088903E-2"/>
    <n v="3.5748013545325641E-2"/>
    <n v="1.3414218041783554E-2"/>
    <n v="1.5638701360762397E-2"/>
    <x v="2"/>
    <x v="3"/>
  </r>
  <r>
    <x v="2806"/>
    <n v="68799.44"/>
    <n v="69237.13"/>
    <n v="68071.94"/>
    <n v="68468.22"/>
    <x v="2789"/>
    <x v="1"/>
    <x v="0"/>
    <n v="2.7643481895689437E-3"/>
    <n v="1.8270886514812013E-2"/>
    <n v="2.7093479857843716E-2"/>
    <n v="2.0197988051651738E-2"/>
    <n v="8.7670033661191304E-3"/>
    <n v="1.6133147169708595E-2"/>
    <n v="3.2628401863945333E-2"/>
    <n v="1.0294606360403247E-2"/>
    <n v="1.2519089679382089E-2"/>
    <n v="2.9763509927276166E-2"/>
    <x v="3"/>
    <x v="3"/>
  </r>
  <r>
    <x v="2807"/>
    <n v="68805.36"/>
    <n v="69059.69"/>
    <n v="68604.259999999995"/>
    <n v="68657.490000000005"/>
    <x v="2790"/>
    <x v="1"/>
    <x v="0"/>
    <n v="1.5506538325243069E-2"/>
    <n v="2.4329131668274773E-2"/>
    <n v="1.7433639862082795E-2"/>
    <n v="6.0026551765501868E-3"/>
    <n v="1.3368798980139651E-2"/>
    <n v="2.986405367437639E-2"/>
    <n v="7.530258170834303E-3"/>
    <n v="9.7547414898131457E-3"/>
    <n v="2.6999161737707222E-2"/>
    <n v="2.6495608987896269E-2"/>
    <x v="4"/>
    <x v="0"/>
  </r>
  <r>
    <x v="2808"/>
    <n v="69207.55"/>
    <n v="69858.17"/>
    <n v="68267.12"/>
    <n v="69722.13"/>
    <x v="2791"/>
    <x v="1"/>
    <x v="0"/>
    <n v="8.8225933430317038E-3"/>
    <n v="1.927101536839726E-3"/>
    <n v="-9.5038831486928821E-3"/>
    <n v="-2.1377393451034177E-3"/>
    <n v="1.4357515349133321E-2"/>
    <n v="-7.9762801544087658E-3"/>
    <n v="-5.7517968354299231E-3"/>
    <n v="1.1492623412464154E-2"/>
    <n v="1.09890706626532E-2"/>
    <n v="2.2492012301737585E-2"/>
    <x v="0"/>
    <x v="1"/>
  </r>
  <r>
    <x v="2809"/>
    <n v="69917.31"/>
    <n v="70881.399999999994"/>
    <n v="69810.850000000006"/>
    <n v="70337.259999999995"/>
    <x v="2792"/>
    <x v="1"/>
    <x v="0"/>
    <n v="-6.8954918061919779E-3"/>
    <n v="-1.8326476491724586E-2"/>
    <n v="-1.0960332688135122E-2"/>
    <n v="5.5349220061016169E-3"/>
    <n v="-1.679887349744047E-2"/>
    <n v="-1.4574390178461627E-2"/>
    <n v="2.6700300694324497E-3"/>
    <n v="2.1664773196214959E-3"/>
    <n v="1.3669418958705881E-2"/>
    <n v="2.0559134529881229E-2"/>
    <x v="0"/>
    <x v="2"/>
  </r>
  <r>
    <x v="2810"/>
    <n v="70218.960000000006"/>
    <n v="70532.44"/>
    <n v="69503.289999999994"/>
    <n v="69852.25"/>
    <x v="2793"/>
    <x v="0"/>
    <x v="0"/>
    <n v="-1.1430984685532608E-2"/>
    <n v="-4.0648408819431436E-3"/>
    <n v="1.2430413812293595E-2"/>
    <n v="-9.9033816912484918E-3"/>
    <n v="-7.6788983722696491E-3"/>
    <n v="9.5655218756244276E-3"/>
    <n v="9.0619691258134738E-3"/>
    <n v="2.0564910764897859E-2"/>
    <n v="2.7454626336073207E-2"/>
    <n v="3.7842117023571098E-2"/>
    <x v="0"/>
    <x v="3"/>
  </r>
  <r>
    <x v="2811"/>
    <n v="69260.789999999994"/>
    <n v="69390.91"/>
    <n v="68846.759999999995"/>
    <n v="69053.77"/>
    <x v="2794"/>
    <x v="0"/>
    <x v="0"/>
    <n v="7.3661438035894644E-3"/>
    <n v="2.3861398497826203E-2"/>
    <n v="1.5276029942841163E-3"/>
    <n v="3.7520863132629589E-3"/>
    <n v="2.0996506561157036E-2"/>
    <n v="2.0492953811346082E-2"/>
    <n v="3.1995895450430467E-2"/>
    <n v="3.8885611021605815E-2"/>
    <n v="4.9273101709103706E-2"/>
    <n v="5.9716858244470039E-2"/>
    <x v="0"/>
    <x v="1"/>
  </r>
  <r>
    <x v="2812"/>
    <n v="69142.490000000005"/>
    <n v="69580.179999999993"/>
    <n v="68237.55"/>
    <n v="69562.429999999993"/>
    <x v="2795"/>
    <x v="1"/>
    <x v="0"/>
    <n v="1.6495254694236738E-2"/>
    <n v="-5.8385408093053481E-3"/>
    <n v="-3.6140574903265055E-3"/>
    <n v="1.3630362757567571E-2"/>
    <n v="1.3126810007756617E-2"/>
    <n v="2.4629751646841003E-2"/>
    <n v="3.151946721801635E-2"/>
    <n v="4.1906957905514242E-2"/>
    <n v="5.2350714440880575E-2"/>
    <n v="3.7573644933716621E-2"/>
    <x v="1"/>
    <x v="2"/>
  </r>
  <r>
    <x v="2813"/>
    <n v="69769.45"/>
    <n v="70763.11"/>
    <n v="69361.33"/>
    <n v="70709.88"/>
    <x v="2796"/>
    <x v="1"/>
    <x v="0"/>
    <n v="-2.2333795503542087E-2"/>
    <n v="-2.0109312184563244E-2"/>
    <n v="-2.8648919366691672E-3"/>
    <n v="-3.368444686480121E-3"/>
    <n v="8.1344969526042643E-3"/>
    <n v="1.5024212523779612E-2"/>
    <n v="2.5411703211277503E-2"/>
    <n v="3.5855459746643836E-2"/>
    <n v="2.1078390239479883E-2"/>
    <n v="2.3972318297847184E-2"/>
    <x v="2"/>
    <x v="3"/>
  </r>
  <r>
    <x v="2814"/>
    <n v="70680.31"/>
    <n v="70845.919999999998"/>
    <n v="69077.429999999993"/>
    <n v="69130.66"/>
    <x v="2797"/>
    <x v="0"/>
    <x v="0"/>
    <n v="2.2244833189788427E-3"/>
    <n v="1.9468903566872919E-2"/>
    <n v="1.8965350817061966E-2"/>
    <n v="3.0468292456146351E-2"/>
    <n v="3.7358008027321699E-2"/>
    <n v="4.774549871481959E-2"/>
    <n v="5.8189255250185923E-2"/>
    <n v="4.3412185743021969E-2"/>
    <n v="4.630611380138927E-2"/>
    <n v="5.9050517053784835E-2"/>
    <x v="0"/>
    <x v="3"/>
  </r>
  <r>
    <x v="2815"/>
    <n v="69225.3"/>
    <n v="69994.2"/>
    <n v="69089.259999999995"/>
    <n v="69284.44"/>
    <x v="2798"/>
    <x v="1"/>
    <x v="0"/>
    <n v="1.7244420247894077E-2"/>
    <n v="1.6740867498083123E-2"/>
    <n v="2.8243809137167508E-2"/>
    <n v="3.5133524708342856E-2"/>
    <n v="4.5521015395840747E-2"/>
    <n v="5.596477193120708E-2"/>
    <n v="4.1187702424043127E-2"/>
    <n v="4.4081630482410428E-2"/>
    <n v="5.6826033734805992E-2"/>
    <n v="7.2180195191440366E-2"/>
    <x v="0"/>
    <x v="2"/>
  </r>
  <r>
    <x v="2816"/>
    <n v="69562.429999999993"/>
    <n v="70745.37"/>
    <n v="69237.13"/>
    <n v="70479.210000000006"/>
    <x v="2799"/>
    <x v="1"/>
    <x v="0"/>
    <n v="-5.0355274981095377E-4"/>
    <n v="1.0999388889273432E-2"/>
    <n v="1.7889104460448779E-2"/>
    <n v="2.827659514794667E-2"/>
    <n v="3.8720351683313003E-2"/>
    <n v="2.394328217614905E-2"/>
    <n v="2.6837210234516351E-2"/>
    <n v="3.9581613486911915E-2"/>
    <n v="5.4935774943546289E-2"/>
    <n v="6.764137919844615E-2"/>
    <x v="0"/>
    <x v="3"/>
  </r>
  <r>
    <x v="2817"/>
    <n v="70479.210000000006"/>
    <n v="70703.960000000006"/>
    <n v="69816.759999999995"/>
    <n v="70443.72"/>
    <x v="2800"/>
    <x v="0"/>
    <x v="0"/>
    <n v="1.1502941639084385E-2"/>
    <n v="1.8392657210259733E-2"/>
    <n v="2.8780147897757624E-2"/>
    <n v="3.9223904433123957E-2"/>
    <n v="2.4446834925960004E-2"/>
    <n v="2.7340762984327305E-2"/>
    <n v="4.0085166236722869E-2"/>
    <n v="5.5439327693357243E-2"/>
    <n v="6.8144931948257104E-2"/>
    <n v="6.3218774552705193E-2"/>
    <x v="1"/>
    <x v="3"/>
  </r>
  <r>
    <x v="2818"/>
    <n v="70668.479999999996"/>
    <n v="71768.61"/>
    <n v="70502.87"/>
    <n v="71254.03"/>
    <x v="2801"/>
    <x v="1"/>
    <x v="0"/>
    <n v="6.8897155711753477E-3"/>
    <n v="1.7277206258673239E-2"/>
    <n v="2.7720962794039572E-2"/>
    <n v="1.2943893286875618E-2"/>
    <n v="1.583782134524292E-2"/>
    <n v="2.8582224597638484E-2"/>
    <n v="4.3936386054272858E-2"/>
    <n v="5.6641990309172718E-2"/>
    <n v="5.1715832913620807E-2"/>
    <n v="5.7207874533557246E-2"/>
    <x v="0"/>
    <x v="3"/>
  </r>
  <r>
    <x v="2819"/>
    <n v="71082.5"/>
    <n v="72034.77"/>
    <n v="71035.19"/>
    <n v="71744.95"/>
    <x v="2802"/>
    <x v="1"/>
    <x v="0"/>
    <n v="1.0387490687497891E-2"/>
    <n v="2.0831247222864224E-2"/>
    <n v="6.0541777157002707E-3"/>
    <n v="8.9481057740675718E-3"/>
    <n v="2.1692509026463136E-2"/>
    <n v="3.704667048309751E-2"/>
    <n v="4.9752274737997371E-2"/>
    <n v="4.482611734244546E-2"/>
    <n v="5.0318158962381898E-2"/>
    <n v="5.2702929636240348E-2"/>
    <x v="0"/>
    <x v="1"/>
  </r>
  <r>
    <x v="2820"/>
    <n v="71567.509999999995"/>
    <n v="72638.06"/>
    <n v="71484.7"/>
    <n v="72490.2"/>
    <x v="2803"/>
    <x v="1"/>
    <x v="0"/>
    <n v="1.0443756535366333E-2"/>
    <n v="-4.3333129717976204E-3"/>
    <n v="-1.4393849134303194E-3"/>
    <n v="1.1305018338965245E-2"/>
    <n v="2.6659179795599619E-2"/>
    <n v="3.9364784050499479E-2"/>
    <n v="3.4438626654947568E-2"/>
    <n v="3.9930668274884007E-2"/>
    <n v="4.2315438948742456E-2"/>
    <n v="4.26223680044725E-2"/>
    <x v="0"/>
    <x v="2"/>
  </r>
  <r>
    <x v="2821"/>
    <n v="72691.289999999994"/>
    <n v="73247.27"/>
    <n v="72578.92"/>
    <n v="73247.27"/>
    <x v="2804"/>
    <x v="1"/>
    <x v="0"/>
    <n v="-1.4777069507163954E-2"/>
    <n v="-1.1883141448796652E-2"/>
    <n v="8.6126180359891169E-4"/>
    <n v="1.6215423260233286E-2"/>
    <n v="2.8921027515133146E-2"/>
    <n v="2.3994870119581235E-2"/>
    <n v="2.9486911739517674E-2"/>
    <n v="3.1871682413376123E-2"/>
    <n v="3.2178611469106166E-2"/>
    <n v="2.7115042423984215E-2"/>
    <x v="1"/>
    <x v="3"/>
  </r>
  <r>
    <x v="2822"/>
    <n v="73105.320000000007"/>
    <n v="73105.320000000007"/>
    <n v="72040.679999999993"/>
    <n v="72164.89"/>
    <x v="2805"/>
    <x v="0"/>
    <x v="0"/>
    <n v="2.893928058367301E-3"/>
    <n v="1.5638331310762865E-2"/>
    <n v="3.0992492767397239E-2"/>
    <n v="4.36980970222971E-2"/>
    <n v="3.8771939626745189E-2"/>
    <n v="4.4263981246681627E-2"/>
    <n v="4.6648751920540077E-2"/>
    <n v="4.695568097627012E-2"/>
    <n v="4.1892111931148168E-2"/>
    <n v="4.4205484214600688E-2"/>
    <x v="2"/>
    <x v="3"/>
  </r>
  <r>
    <x v="2823"/>
    <n v="71700.81"/>
    <n v="72646.37"/>
    <n v="71300.53"/>
    <n v="72373.73"/>
    <x v="2806"/>
    <x v="1"/>
    <x v="0"/>
    <n v="1.2744403252395564E-2"/>
    <n v="2.8098564709029938E-2"/>
    <n v="4.0804168963929799E-2"/>
    <n v="3.5878011568377888E-2"/>
    <n v="4.1370053188314326E-2"/>
    <n v="4.3754823862172776E-2"/>
    <n v="4.4061752917902819E-2"/>
    <n v="3.8998183872780867E-2"/>
    <n v="4.1311556156233387E-2"/>
    <n v="4.3619589100243994E-2"/>
    <x v="3"/>
    <x v="3"/>
  </r>
  <r>
    <x v="2824"/>
    <n v="72733.39"/>
    <n v="73458.52"/>
    <n v="72657.98"/>
    <n v="73296.09"/>
    <x v="2807"/>
    <x v="1"/>
    <x v="0"/>
    <n v="1.5354161456634374E-2"/>
    <n v="2.8059765711534235E-2"/>
    <n v="2.3133608315982324E-2"/>
    <n v="2.8625649935918762E-2"/>
    <n v="3.1010420609777212E-2"/>
    <n v="3.1317349665507255E-2"/>
    <n v="2.6253780620385303E-2"/>
    <n v="2.8567152903837822E-2"/>
    <n v="3.087518584784843E-2"/>
    <n v="3.3024415959564069E-2"/>
    <x v="0"/>
    <x v="3"/>
  </r>
  <r>
    <x v="2825"/>
    <n v="73035.039999999994"/>
    <n v="74421.490000000005"/>
    <n v="72982.83"/>
    <n v="74421.490000000005"/>
    <x v="2808"/>
    <x v="1"/>
    <x v="0"/>
    <n v="1.270560425489986E-2"/>
    <n v="7.7794468593479493E-3"/>
    <n v="1.3271488479284388E-2"/>
    <n v="1.5656259153142837E-2"/>
    <n v="1.596318820887288E-2"/>
    <n v="1.0899619163750929E-2"/>
    <n v="1.3212991447203448E-2"/>
    <n v="1.5521024391214056E-2"/>
    <n v="1.7670254502929694E-2"/>
    <n v="2.8393226609655597E-2"/>
    <x v="0"/>
    <x v="2"/>
  </r>
  <r>
    <x v="2826"/>
    <n v="74473.7"/>
    <n v="75633.91"/>
    <n v="74212.649999999994"/>
    <n v="75367.06"/>
    <x v="2809"/>
    <x v="1"/>
    <x v="0"/>
    <n v="-4.9261573955519111E-3"/>
    <n v="5.6588422438452746E-4"/>
    <n v="2.950654898242977E-3"/>
    <n v="3.25758395397302E-3"/>
    <n v="-1.8059850911489317E-3"/>
    <n v="5.0738719230358775E-4"/>
    <n v="2.8154201363141951E-3"/>
    <n v="4.9646502480298338E-3"/>
    <n v="1.5687622354755737E-2"/>
    <n v="-1.2654332959169734E-2"/>
    <x v="1"/>
    <x v="4"/>
  </r>
  <r>
    <x v="2827"/>
    <n v="75251.039999999994"/>
    <n v="75732.53"/>
    <n v="74775.350000000006"/>
    <n v="74995.789999999994"/>
    <x v="2810"/>
    <x v="0"/>
    <x v="0"/>
    <n v="5.4920416199364386E-3"/>
    <n v="7.8768122937948881E-3"/>
    <n v="8.1837413495249312E-3"/>
    <n v="3.1201723044029794E-3"/>
    <n v="5.4335445878554989E-3"/>
    <n v="7.7415775318661062E-3"/>
    <n v="9.8908076435817449E-3"/>
    <n v="2.0613779750307648E-2"/>
    <n v="-7.7281755636178229E-3"/>
    <n v="-3.1437359966921541E-2"/>
    <x v="2"/>
    <x v="4"/>
  </r>
  <r>
    <x v="2828"/>
    <n v="74624.53"/>
    <n v="75558.490000000005"/>
    <n v="74056.03"/>
    <n v="75407.67"/>
    <x v="2811"/>
    <x v="1"/>
    <x v="0"/>
    <n v="2.3847706738584495E-3"/>
    <n v="2.6916997295884926E-3"/>
    <n v="-2.3718693155334591E-3"/>
    <n v="-5.8497032080939704E-5"/>
    <n v="2.2495359119296676E-3"/>
    <n v="4.3987660236453063E-3"/>
    <n v="1.512173813037121E-2"/>
    <n v="-1.3220217183554261E-2"/>
    <n v="-3.6929401586857979E-2"/>
    <n v="-3.9405806336850979E-2"/>
    <x v="3"/>
    <x v="4"/>
  </r>
  <r>
    <x v="2829"/>
    <n v="75065.41"/>
    <n v="76045.78"/>
    <n v="74781.16"/>
    <n v="75587.5"/>
    <x v="2812"/>
    <x v="1"/>
    <x v="0"/>
    <n v="3.0692905573004303E-4"/>
    <n v="-4.7566399893919087E-3"/>
    <n v="-2.4432677059393892E-3"/>
    <n v="-1.3523476192878192E-4"/>
    <n v="2.0139953497868568E-3"/>
    <n v="1.273696745651276E-2"/>
    <n v="-1.5604987857412711E-2"/>
    <n v="-3.9314172260716429E-2"/>
    <n v="-4.1790577010709429E-2"/>
    <n v="1.4544034234689196E-3"/>
    <x v="4"/>
    <x v="5"/>
  </r>
  <r>
    <x v="2830"/>
    <n v="76063.179999999993"/>
    <n v="76353.240000000005"/>
    <n v="75361.259999999995"/>
    <n v="75610.7"/>
    <x v="2813"/>
    <x v="1"/>
    <x v="0"/>
    <n v="-5.0635690451219517E-3"/>
    <n v="-2.7501967616694323E-3"/>
    <n v="-4.4216381765882495E-4"/>
    <n v="1.7070662940568138E-3"/>
    <n v="1.2430038400782717E-2"/>
    <n v="-1.5911916913142754E-2"/>
    <n v="-3.9621101316446472E-2"/>
    <n v="-4.2097506066439472E-2"/>
    <n v="1.1474743677388766E-3"/>
    <n v="-9.2517076572007362E-4"/>
    <x v="5"/>
    <x v="6"/>
  </r>
  <r>
    <x v="2831"/>
    <n v="75459.88"/>
    <n v="75796.34"/>
    <n v="74549.11"/>
    <n v="75227.839999999997"/>
    <x v="2814"/>
    <x v="0"/>
    <x v="0"/>
    <n v="2.3133722834525194E-3"/>
    <n v="4.6214052274631268E-3"/>
    <n v="6.7706353391787655E-3"/>
    <n v="1.7493607445904669E-2"/>
    <n v="-1.0848347868020802E-2"/>
    <n v="-3.455753227132452E-2"/>
    <n v="-3.703393702131752E-2"/>
    <n v="6.2110434128608283E-3"/>
    <n v="4.1383982794018781E-3"/>
    <n v="-1.2169298475567802E-2"/>
    <x v="6"/>
    <x v="7"/>
  </r>
  <r>
    <x v="2832"/>
    <n v="74723.149999999994"/>
    <n v="75413.47"/>
    <n v="74328.67"/>
    <n v="75401.87"/>
    <x v="2815"/>
    <x v="1"/>
    <x v="0"/>
    <n v="2.3080329440106073E-3"/>
    <n v="4.457263055726246E-3"/>
    <n v="1.5180235162452149E-2"/>
    <n v="-1.3161720151473322E-2"/>
    <n v="-3.687090455477704E-2"/>
    <n v="-3.934730930477004E-2"/>
    <n v="3.8976711294083088E-3"/>
    <n v="1.8250259959493587E-3"/>
    <n v="-1.4482670759020322E-2"/>
    <n v="-4.8968167226233761E-2"/>
    <x v="7"/>
    <x v="4"/>
  </r>
  <r>
    <x v="2833"/>
    <n v="75193.03"/>
    <n v="76196.61"/>
    <n v="75123.42"/>
    <n v="75575.899999999994"/>
    <x v="2816"/>
    <x v="1"/>
    <x v="0"/>
    <n v="2.1492301117156387E-3"/>
    <n v="1.2872202218441542E-2"/>
    <n v="-1.5469753095483929E-2"/>
    <n v="-3.9178937498787647E-2"/>
    <n v="-4.1655342248780647E-2"/>
    <n v="1.5896381853977015E-3"/>
    <n v="-4.8300694806124866E-4"/>
    <n v="-1.6790703703030929E-2"/>
    <n v="-5.1276200170244368E-2"/>
    <n v="-8.1000017380873146E-2"/>
    <x v="8"/>
    <x v="4"/>
  </r>
  <r>
    <x v="2834"/>
    <n v="75488.88"/>
    <n v="76277.820000000007"/>
    <n v="75071.210000000006"/>
    <n v="75738.33"/>
    <x v="2817"/>
    <x v="1"/>
    <x v="0"/>
    <n v="1.0722972106725903E-2"/>
    <n v="-1.7618983207199568E-2"/>
    <n v="-4.1328167610503286E-2"/>
    <n v="-4.3804572360496286E-2"/>
    <n v="-5.5959192631793719E-4"/>
    <n v="-2.6322370597768874E-3"/>
    <n v="-1.8939933814746568E-2"/>
    <n v="-5.3425430281960007E-2"/>
    <n v="-8.3149247492588785E-2"/>
    <n v="-7.4134249451682788E-2"/>
    <x v="9"/>
    <x v="5"/>
  </r>
  <r>
    <x v="2835"/>
    <n v="75686.12"/>
    <n v="76591.08"/>
    <n v="75674.509999999995"/>
    <n v="76550.47"/>
    <x v="2818"/>
    <x v="1"/>
    <x v="0"/>
    <n v="-2.8341955313925471E-2"/>
    <n v="-5.2051139717229189E-2"/>
    <n v="-5.4527544467222189E-2"/>
    <n v="-1.128256403304384E-2"/>
    <n v="-1.3355209166502791E-2"/>
    <n v="-2.9662905921472471E-2"/>
    <n v="-6.414840238868591E-2"/>
    <n v="-9.3872219599314688E-2"/>
    <n v="-8.4857221558408691E-2"/>
    <n v="-6.5581926120055645E-2"/>
    <x v="6"/>
    <x v="6"/>
  </r>
  <r>
    <x v="2836"/>
    <n v="76805.72"/>
    <n v="76944.94"/>
    <n v="74090.83"/>
    <n v="74380.88"/>
    <x v="2819"/>
    <x v="0"/>
    <x v="0"/>
    <n v="-2.3709184403303718E-2"/>
    <n v="-2.6185589153296718E-2"/>
    <n v="1.7059391280881631E-2"/>
    <n v="1.498674614742268E-2"/>
    <n v="-1.3209506075470001E-3"/>
    <n v="-3.5806447074760439E-2"/>
    <n v="-6.5530264285389217E-2"/>
    <n v="-5.651526624448322E-2"/>
    <n v="-3.7239970806130174E-2"/>
    <n v="-5.8747903138977042E-2"/>
    <x v="7"/>
    <x v="7"/>
  </r>
  <r>
    <x v="2837"/>
    <n v="73835.59"/>
    <n v="74740.55"/>
    <n v="72536.149999999994"/>
    <n v="72617.37"/>
    <x v="2820"/>
    <x v="0"/>
    <x v="0"/>
    <n v="-2.4764047499929998E-3"/>
    <n v="4.0768575684185349E-2"/>
    <n v="3.8695930550726398E-2"/>
    <n v="2.2388233795756718E-2"/>
    <n v="-1.2097262671456721E-2"/>
    <n v="-4.1821079882085499E-2"/>
    <n v="-3.2806081841179502E-2"/>
    <n v="-1.3530786402826456E-2"/>
    <n v="-3.5038718735673324E-2"/>
    <n v="-3.2218477917077104E-2"/>
    <x v="8"/>
    <x v="8"/>
  </r>
  <r>
    <x v="2838"/>
    <n v="72617.37"/>
    <n v="73754.37"/>
    <n v="72222.899999999994"/>
    <n v="72437.539999999994"/>
    <x v="2821"/>
    <x v="0"/>
    <x v="0"/>
    <n v="4.3244980434178348E-2"/>
    <n v="4.1172335300719398E-2"/>
    <n v="2.4864638545749718E-2"/>
    <n v="-9.6208579214637213E-3"/>
    <n v="-3.9344675132092499E-2"/>
    <n v="-3.0329677091186502E-2"/>
    <n v="-1.1054381652833456E-2"/>
    <n v="-3.2562313985680325E-2"/>
    <n v="-2.9742073167084104E-2"/>
    <n v="-1.0056477498302963E-2"/>
    <x v="9"/>
    <x v="9"/>
  </r>
  <r>
    <x v="2839"/>
    <n v="73864.59"/>
    <n v="75570.100000000006"/>
    <n v="73673.16"/>
    <n v="75570.100000000006"/>
    <x v="2822"/>
    <x v="1"/>
    <x v="2"/>
    <n v="-2.0726451334589502E-3"/>
    <n v="-1.8380341888428631E-2"/>
    <n v="-5.286583835564207E-2"/>
    <n v="-8.2589655566270848E-2"/>
    <n v="-7.357465752536485E-2"/>
    <n v="-5.4299362087011804E-2"/>
    <n v="-7.5807294419858673E-2"/>
    <n v="-7.2987053601262453E-2"/>
    <n v="-5.3301457932481311E-2"/>
    <n v="-3.6510335153915552E-2"/>
    <x v="9"/>
    <x v="0"/>
  </r>
  <r>
    <x v="2840"/>
    <n v="75297.45"/>
    <n v="76132.800000000003"/>
    <n v="74404.09"/>
    <n v="75413.47"/>
    <x v="2823"/>
    <x v="0"/>
    <x v="0"/>
    <n v="-1.6307696754969681E-2"/>
    <n v="-5.0793193222183119E-2"/>
    <n v="-8.0517010432811897E-2"/>
    <n v="-7.15020123919059E-2"/>
    <n v="-5.2226716953552854E-2"/>
    <n v="-7.3734649286399723E-2"/>
    <n v="-7.0914408467803502E-2"/>
    <n v="-5.1228812799022361E-2"/>
    <n v="-3.4437690020456602E-2"/>
    <n v="-3.7309685574667073E-2"/>
    <x v="9"/>
    <x v="1"/>
  </r>
  <r>
    <x v="2841"/>
    <n v="73104.66"/>
    <n v="75593.3"/>
    <n v="72188.09"/>
    <n v="74183.649999999994"/>
    <x v="2824"/>
    <x v="0"/>
    <x v="0"/>
    <n v="-3.4485496467213439E-2"/>
    <n v="-6.4209313677842217E-2"/>
    <n v="-5.519431563693622E-2"/>
    <n v="-3.5919020198583174E-2"/>
    <n v="-5.7426952531430042E-2"/>
    <n v="-5.4606711712833822E-2"/>
    <n v="-3.492111604405268E-2"/>
    <n v="-1.8129993265486921E-2"/>
    <n v="-2.1001988819697393E-2"/>
    <n v="-3.3242988500418513E-2"/>
    <x v="2"/>
    <x v="2"/>
  </r>
  <r>
    <x v="2842"/>
    <n v="74659.33"/>
    <n v="75355.460000000006"/>
    <n v="70917.67"/>
    <n v="71625.39"/>
    <x v="2825"/>
    <x v="0"/>
    <x v="1"/>
    <n v="-2.9723817210628778E-2"/>
    <n v="-2.0708819169722781E-2"/>
    <n v="-1.4335237313697347E-3"/>
    <n v="-2.2941456064216603E-2"/>
    <n v="-2.0121215245620383E-2"/>
    <n v="-4.3561957683924124E-4"/>
    <n v="1.6355503201726518E-2"/>
    <n v="1.3483507647516046E-2"/>
    <n v="1.2425079667949257E-3"/>
    <n v="5.5354674768955947E-3"/>
    <x v="3"/>
    <x v="3"/>
  </r>
  <r>
    <x v="2843"/>
    <n v="71138.100000000006"/>
    <n v="72385.33"/>
    <n v="68922.11"/>
    <n v="69496.41"/>
    <x v="2826"/>
    <x v="0"/>
    <x v="0"/>
    <n v="9.0149980409059971E-3"/>
    <n v="2.8290293479259043E-2"/>
    <n v="6.7823611464121747E-3"/>
    <n v="9.6026019650083949E-3"/>
    <n v="2.9288197633789537E-2"/>
    <n v="4.6079320412355296E-2"/>
    <n v="4.3207324858144824E-2"/>
    <n v="3.0966325177423704E-2"/>
    <n v="3.5259284687524373E-2"/>
    <n v="5.7599697647599646E-2"/>
    <x v="0"/>
    <x v="1"/>
  </r>
  <r>
    <x v="2844"/>
    <n v="69519.62"/>
    <n v="70267.95"/>
    <n v="68272.39"/>
    <n v="70122.92"/>
    <x v="2827"/>
    <x v="1"/>
    <x v="0"/>
    <n v="1.9275295438353046E-2"/>
    <n v="-2.2326368944938224E-3"/>
    <n v="5.8760392410239781E-4"/>
    <n v="2.027319959288354E-2"/>
    <n v="3.7064322371449299E-2"/>
    <n v="3.4192326817238827E-2"/>
    <n v="2.1951327136517707E-2"/>
    <n v="2.6244286646618376E-2"/>
    <n v="4.8584699606693649E-2"/>
    <n v="1.6082424806475704E-2"/>
    <x v="1"/>
    <x v="2"/>
  </r>
  <r>
    <x v="2845"/>
    <n v="70935.070000000007"/>
    <n v="71474.559999999998"/>
    <n v="69415.199999999997"/>
    <n v="71474.559999999998"/>
    <x v="2828"/>
    <x v="1"/>
    <x v="0"/>
    <n v="-2.1507932332846869E-2"/>
    <n v="-1.8687691514250648E-2"/>
    <n v="9.9790415453049341E-4"/>
    <n v="1.7789026933096252E-2"/>
    <n v="1.4917031378885781E-2"/>
    <n v="2.6760316981646604E-3"/>
    <n v="6.9689912082653294E-3"/>
    <n v="2.9309404168340603E-2"/>
    <n v="-3.1928706318773425E-3"/>
    <n v="1.1973431023457382E-2"/>
    <x v="2"/>
    <x v="3"/>
  </r>
  <r>
    <x v="2846"/>
    <n v="71520.97"/>
    <n v="72066.27"/>
    <n v="69711.05"/>
    <n v="69937.289999999994"/>
    <x v="2829"/>
    <x v="0"/>
    <x v="0"/>
    <n v="2.8202408185962202E-3"/>
    <n v="2.2505836487377362E-2"/>
    <n v="3.9296959265943121E-2"/>
    <n v="3.642496371173265E-2"/>
    <n v="2.4183964031011529E-2"/>
    <n v="2.8476923541112198E-2"/>
    <n v="5.0817336501187471E-2"/>
    <n v="1.8315061700969526E-2"/>
    <n v="3.348136335630425E-2"/>
    <n v="-7.884186905454782E-3"/>
    <x v="3"/>
    <x v="4"/>
  </r>
  <r>
    <x v="2847"/>
    <n v="69484.81"/>
    <n v="70482.59"/>
    <n v="69333.98"/>
    <n v="70134.53"/>
    <x v="2830"/>
    <x v="1"/>
    <x v="0"/>
    <n v="1.9685595668781142E-2"/>
    <n v="3.6476718447346901E-2"/>
    <n v="3.3604722893136429E-2"/>
    <n v="2.1363723212415309E-2"/>
    <n v="2.5656682722515978E-2"/>
    <n v="4.7997095682591251E-2"/>
    <n v="1.5494820882373306E-2"/>
    <n v="3.066112253770803E-2"/>
    <n v="-1.0704427724051002E-2"/>
    <n v="2.2827221947187004E-3"/>
    <x v="4"/>
    <x v="5"/>
  </r>
  <r>
    <x v="2848"/>
    <n v="70540.600000000006"/>
    <n v="71561.58"/>
    <n v="70441.98"/>
    <n v="71515.17"/>
    <x v="2831"/>
    <x v="1"/>
    <x v="0"/>
    <n v="1.6791122778565759E-2"/>
    <n v="1.3919127224355288E-2"/>
    <n v="1.6781275436341669E-3"/>
    <n v="5.9710870537348359E-3"/>
    <n v="2.8311500013810109E-2"/>
    <n v="-4.190774786407836E-3"/>
    <n v="1.0975526868926888E-2"/>
    <n v="-3.0390023392832144E-2"/>
    <n v="-1.7402873474062441E-2"/>
    <n v="-2.641868922131263E-2"/>
    <x v="5"/>
    <x v="6"/>
  </r>
  <r>
    <x v="2849"/>
    <n v="72344.72"/>
    <n v="73180.070000000007"/>
    <n v="71747.210000000006"/>
    <n v="72715.990000000005"/>
    <x v="2832"/>
    <x v="1"/>
    <x v="0"/>
    <n v="-2.8719955542104714E-3"/>
    <n v="-1.5112995234931592E-2"/>
    <n v="-1.0820035724830923E-2"/>
    <n v="1.152037723524435E-2"/>
    <n v="-2.0981897564973595E-2"/>
    <n v="-5.815595909638871E-3"/>
    <n v="-4.7181146171397903E-2"/>
    <n v="-3.41939962526282E-2"/>
    <n v="-4.3209811999878389E-2"/>
    <n v="-2.1091378643586567E-2"/>
    <x v="6"/>
    <x v="7"/>
  </r>
  <r>
    <x v="2850"/>
    <n v="72536.149999999994"/>
    <n v="72686.98"/>
    <n v="71503.570000000007"/>
    <n v="72507.149999999994"/>
    <x v="2833"/>
    <x v="0"/>
    <x v="0"/>
    <n v="-1.2240999680721121E-2"/>
    <n v="-7.9480401706204518E-3"/>
    <n v="1.4392372789454821E-2"/>
    <n v="-1.8109902010763124E-2"/>
    <n v="-2.9436003554283996E-3"/>
    <n v="-4.4309150617187432E-2"/>
    <n v="-3.1322000698417729E-2"/>
    <n v="-4.0337816445667918E-2"/>
    <n v="-1.8219383089376096E-2"/>
    <n v="-1.250326660261647E-2"/>
    <x v="7"/>
    <x v="8"/>
  </r>
  <r>
    <x v="2851"/>
    <n v="72454.94"/>
    <n v="72704.38"/>
    <n v="71544.179999999993"/>
    <n v="71619.59"/>
    <x v="2834"/>
    <x v="0"/>
    <x v="0"/>
    <n v="4.292959510100669E-3"/>
    <n v="2.6633372470175942E-2"/>
    <n v="-5.8689023300420029E-3"/>
    <n v="9.2973993252927212E-3"/>
    <n v="-3.2068150936466311E-2"/>
    <n v="-1.9081001017696608E-2"/>
    <n v="-2.8096816764946797E-2"/>
    <n v="-5.9783834086549748E-3"/>
    <n v="-2.6226692189534884E-4"/>
    <n v="-1.4552588111903408E-2"/>
    <x v="8"/>
    <x v="9"/>
  </r>
  <r>
    <x v="2852"/>
    <n v="70766.84"/>
    <n v="71990.86"/>
    <n v="70424.58"/>
    <n v="71927.05"/>
    <x v="2835"/>
    <x v="1"/>
    <x v="0"/>
    <n v="2.2340412960075273E-2"/>
    <n v="-1.0161861840142672E-2"/>
    <n v="5.0044398151920522E-3"/>
    <n v="-3.636111044656698E-2"/>
    <n v="-2.3373960527797277E-2"/>
    <n v="-3.2389776275047466E-2"/>
    <n v="-1.0271342918755644E-2"/>
    <n v="-4.5552264319960178E-3"/>
    <n v="-1.8845547622004077E-2"/>
    <n v="-2.0492983787047669E-2"/>
    <x v="9"/>
    <x v="0"/>
  </r>
  <r>
    <x v="2853"/>
    <n v="71468.759999999995"/>
    <n v="73533.929999999993"/>
    <n v="71416.55"/>
    <n v="73533.929999999993"/>
    <x v="2836"/>
    <x v="1"/>
    <x v="0"/>
    <n v="-3.2502274800217945E-2"/>
    <n v="-1.7335973144883221E-2"/>
    <n v="-5.8701523406642253E-2"/>
    <n v="-4.5714373487872551E-2"/>
    <n v="-5.4730189235122739E-2"/>
    <n v="-3.2611755878830917E-2"/>
    <n v="-2.6895639392071291E-2"/>
    <n v="-4.1185960582079351E-2"/>
    <n v="-4.2833396747122943E-2"/>
    <n v="-6.5028133774875929E-2"/>
    <x v="8"/>
    <x v="4"/>
  </r>
  <r>
    <x v="2854"/>
    <n v="73040.84"/>
    <n v="73075.649999999994"/>
    <n v="71016.28"/>
    <n v="71143.91"/>
    <x v="2837"/>
    <x v="0"/>
    <x v="1"/>
    <n v="1.5166301655334724E-2"/>
    <n v="-2.6199248606424308E-2"/>
    <n v="-1.3212098687654605E-2"/>
    <n v="-2.2227914434904794E-2"/>
    <n v="-1.0948107861297185E-4"/>
    <n v="5.6066354081466541E-3"/>
    <n v="-8.6836857818614055E-3"/>
    <n v="-1.0331121946904998E-2"/>
    <n v="-3.2525858974657984E-2"/>
    <n v="-2.9572612862184711E-2"/>
    <x v="9"/>
    <x v="5"/>
  </r>
  <r>
    <x v="2855"/>
    <n v="71996.66"/>
    <n v="73006.039999999994"/>
    <n v="71892.240000000005"/>
    <n v="72222.899999999994"/>
    <x v="2838"/>
    <x v="1"/>
    <x v="0"/>
    <n v="-4.1365550261759032E-2"/>
    <n v="-2.8378400342989329E-2"/>
    <n v="-3.7394216090239518E-2"/>
    <n v="-1.5275782733947696E-2"/>
    <n v="-9.55966624718807E-3"/>
    <n v="-2.384998743719613E-2"/>
    <n v="-2.5497423602239722E-2"/>
    <n v="-4.7692160629992708E-2"/>
    <n v="-4.4738914517519435E-2"/>
    <n v="-7.1289030969596934E-2"/>
    <x v="5"/>
    <x v="4"/>
  </r>
  <r>
    <x v="2856"/>
    <n v="71898.039999999994"/>
    <n v="71979.259999999995"/>
    <n v="68730.67"/>
    <n v="69235.360000000001"/>
    <x v="2839"/>
    <x v="0"/>
    <x v="1"/>
    <n v="1.2987149918769703E-2"/>
    <n v="3.9713341715195138E-3"/>
    <n v="2.6089767527811336E-2"/>
    <n v="3.1805884014570962E-2"/>
    <n v="1.7515562824562902E-2"/>
    <n v="1.586812665951931E-2"/>
    <n v="-6.3266103682336761E-3"/>
    <n v="-3.3733642557604027E-3"/>
    <n v="-2.9923480707837902E-2"/>
    <n v="-1.9589670371345846E-2"/>
    <x v="6"/>
    <x v="5"/>
  </r>
  <r>
    <x v="2857"/>
    <n v="69032.33"/>
    <n v="70331.759999999995"/>
    <n v="67564.67"/>
    <n v="70134.53"/>
    <x v="2840"/>
    <x v="1"/>
    <x v="0"/>
    <n v="-9.0158157472501887E-3"/>
    <n v="1.3102617609041634E-2"/>
    <n v="1.8818734095801259E-2"/>
    <n v="4.5284129057931999E-3"/>
    <n v="2.8809767407496079E-3"/>
    <n v="-1.9313760287003379E-2"/>
    <n v="-1.6360514174530105E-2"/>
    <n v="-4.2910630626607604E-2"/>
    <n v="-3.2576820290115549E-2"/>
    <n v="-3.5594925974983815E-2"/>
    <x v="7"/>
    <x v="6"/>
  </r>
  <r>
    <x v="2858"/>
    <n v="70697.23"/>
    <n v="70726.23"/>
    <n v="69333.98"/>
    <n v="69502.210000000006"/>
    <x v="2841"/>
    <x v="0"/>
    <x v="0"/>
    <n v="2.2118433356291822E-2"/>
    <n v="2.7834549843051448E-2"/>
    <n v="1.3544228653043389E-2"/>
    <n v="1.1896792487999797E-2"/>
    <n v="-1.029794453975319E-2"/>
    <n v="-7.3446984272799165E-3"/>
    <n v="-3.3894814879357416E-2"/>
    <n v="-2.356100454286536E-2"/>
    <n v="-2.6579110227733627E-2"/>
    <n v="-4.9451672751962827E-2"/>
    <x v="8"/>
    <x v="4"/>
  </r>
  <r>
    <x v="2859"/>
    <n v="68730.67"/>
    <n v="71254.13"/>
    <n v="68452.23"/>
    <n v="71039.490000000005"/>
    <x v="2842"/>
    <x v="1"/>
    <x v="0"/>
    <n v="5.7161164867596259E-3"/>
    <n v="-8.5742047032484336E-3"/>
    <n v="-1.0221640868292026E-2"/>
    <n v="-3.2416377896045012E-2"/>
    <n v="-2.9463131783571739E-2"/>
    <n v="-5.6013248235649238E-2"/>
    <n v="-4.5679437899157183E-2"/>
    <n v="-4.8697543584025449E-2"/>
    <n v="-7.157010610825465E-2"/>
    <n v="-6.2103686256534396E-2"/>
    <x v="9"/>
    <x v="5"/>
  </r>
  <r>
    <x v="2860"/>
    <n v="71509.37"/>
    <n v="72106.880000000005"/>
    <n v="70946.67"/>
    <n v="71445.56"/>
    <x v="2843"/>
    <x v="1"/>
    <x v="0"/>
    <n v="-1.429032119000806E-2"/>
    <n v="-1.5937757355051652E-2"/>
    <n v="-3.8132494382804638E-2"/>
    <n v="-3.5179248270331365E-2"/>
    <n v="-6.1729364722408864E-2"/>
    <n v="-5.1395554385916808E-2"/>
    <n v="-5.4413660070785075E-2"/>
    <n v="-7.7286222595014276E-2"/>
    <n v="-6.7819802743294022E-2"/>
    <n v="-6.9695242193980711E-2"/>
    <x v="9"/>
    <x v="6"/>
  </r>
  <r>
    <x v="2861"/>
    <n v="71816.83"/>
    <n v="72164.89"/>
    <n v="70250.55"/>
    <n v="70424.58"/>
    <x v="2844"/>
    <x v="0"/>
    <x v="0"/>
    <n v="-1.647436165043592E-3"/>
    <n v="-2.3842173192796579E-2"/>
    <n v="-2.0888927080323305E-2"/>
    <n v="-4.7439043532400804E-2"/>
    <n v="-3.7105233195908749E-2"/>
    <n v="-4.0123338880777015E-2"/>
    <n v="-6.2995901405006216E-2"/>
    <n v="-5.3529481553285962E-2"/>
    <n v="-5.5404921003972651E-2"/>
    <n v="-6.0871296619364301E-2"/>
    <x v="9"/>
    <x v="7"/>
  </r>
  <r>
    <x v="2862"/>
    <n v="70494.19"/>
    <n v="71178.710000000006"/>
    <n v="70018.5"/>
    <n v="70308.56"/>
    <x v="2845"/>
    <x v="0"/>
    <x v="0"/>
    <n v="-2.2194737027752987E-2"/>
    <n v="-1.9241490915279713E-2"/>
    <n v="-4.5791607367357212E-2"/>
    <n v="-3.5457797030865157E-2"/>
    <n v="-3.8475902715733423E-2"/>
    <n v="-6.1348465239962624E-2"/>
    <n v="-5.188204538824237E-2"/>
    <n v="-5.3757484838929059E-2"/>
    <n v="-5.9223860454320709E-2"/>
    <n v="-4.3421763034765526E-2"/>
    <x v="8"/>
    <x v="8"/>
  </r>
  <r>
    <x v="2863"/>
    <n v="69606.63"/>
    <n v="69803.87"/>
    <n v="68510.240000000005"/>
    <n v="68748.08"/>
    <x v="2846"/>
    <x v="0"/>
    <x v="0"/>
    <n v="2.9532461124732734E-3"/>
    <n v="-2.3596870339604226E-2"/>
    <n v="-1.326306000311217E-2"/>
    <n v="-1.6281165687980437E-2"/>
    <n v="-3.9153728212209638E-2"/>
    <n v="-2.9687308360489384E-2"/>
    <n v="-3.1562747811176073E-2"/>
    <n v="-3.7029123426567723E-2"/>
    <n v="-2.1227026007012539E-2"/>
    <n v="-1.116613422729118E-2"/>
    <x v="9"/>
    <x v="9"/>
  </r>
  <r>
    <x v="2864"/>
    <n v="69252.77"/>
    <n v="69548.62"/>
    <n v="68121.570000000007"/>
    <n v="68951.11"/>
    <x v="2847"/>
    <x v="1"/>
    <x v="0"/>
    <n v="-2.6550116452077499E-2"/>
    <n v="-1.6216306115585444E-2"/>
    <n v="-1.923441180045371E-2"/>
    <n v="-4.2106974324682911E-2"/>
    <n v="-3.2640554472962657E-2"/>
    <n v="-3.4515993923649346E-2"/>
    <n v="-3.9982369539040996E-2"/>
    <n v="-2.4180272119485813E-2"/>
    <n v="-1.4119380339764454E-2"/>
    <n v="-1.6044527508402351E-2"/>
    <x v="1"/>
    <x v="0"/>
  </r>
  <r>
    <x v="2865"/>
    <n v="68337.100000000006"/>
    <n v="68899.95"/>
    <n v="67120.45"/>
    <n v="67120.45"/>
    <x v="2848"/>
    <x v="0"/>
    <x v="0"/>
    <n v="1.0333810336492055E-2"/>
    <n v="7.3157046516237889E-3"/>
    <n v="-1.5556857872605412E-2"/>
    <n v="-6.0904380208851583E-3"/>
    <n v="-7.9658774715718472E-3"/>
    <n v="-1.3432253086963497E-2"/>
    <n v="2.3698443325916863E-3"/>
    <n v="1.2430736112313046E-2"/>
    <n v="1.0505588943675148E-2"/>
    <n v="3.0716878530601566E-2"/>
    <x v="0"/>
    <x v="1"/>
  </r>
  <r>
    <x v="2866"/>
    <n v="67200.05"/>
    <n v="68001.67"/>
    <n v="66756.59"/>
    <n v="67814.06"/>
    <x v="2849"/>
    <x v="1"/>
    <x v="0"/>
    <n v="-3.0181056848682664E-3"/>
    <n v="-2.5890668209097467E-2"/>
    <n v="-1.6424248357377214E-2"/>
    <n v="-1.8299687808063902E-2"/>
    <n v="-2.3766063423455552E-2"/>
    <n v="-7.963966003900369E-3"/>
    <n v="2.0969257758209903E-3"/>
    <n v="1.717786071830929E-4"/>
    <n v="2.038306819410951E-2"/>
    <n v="2.3917839794539653E-2"/>
    <x v="0"/>
    <x v="2"/>
  </r>
  <r>
    <x v="2867"/>
    <n v="67814.06"/>
    <n v="68723.7"/>
    <n v="67558.22"/>
    <n v="67609.39"/>
    <x v="2850"/>
    <x v="0"/>
    <x v="0"/>
    <n v="-2.2872562524229201E-2"/>
    <n v="-1.3406142672508947E-2"/>
    <n v="-1.5281582123195636E-2"/>
    <n v="-2.0747957738587286E-2"/>
    <n v="-4.9458603190321027E-3"/>
    <n v="5.1150314606892566E-3"/>
    <n v="3.1898842920513593E-3"/>
    <n v="2.3401173878977777E-2"/>
    <n v="2.6935945479407919E-2"/>
    <n v="1.4484993874977592E-2"/>
    <x v="1"/>
    <x v="3"/>
  </r>
  <r>
    <x v="2868"/>
    <n v="67541.16"/>
    <n v="67865.23"/>
    <n v="66040.25"/>
    <n v="66062.990000000005"/>
    <x v="2851"/>
    <x v="0"/>
    <x v="0"/>
    <n v="9.4664198517202536E-3"/>
    <n v="7.5909804010335646E-3"/>
    <n v="2.1246047856419148E-3"/>
    <n v="1.7926702205197098E-2"/>
    <n v="2.7987593984918457E-2"/>
    <n v="2.606244681628056E-2"/>
    <n v="4.6273736403206978E-2"/>
    <n v="4.980850800363712E-2"/>
    <n v="3.7357556399206793E-2"/>
    <n v="7.7586602132925009E-2"/>
    <x v="0"/>
    <x v="1"/>
  </r>
  <r>
    <x v="2869"/>
    <n v="66210.81"/>
    <n v="67069.289999999994"/>
    <n v="65983.399999999994"/>
    <n v="66688.37"/>
    <x v="2852"/>
    <x v="1"/>
    <x v="0"/>
    <n v="-1.8754394506866889E-3"/>
    <n v="-7.3418150660783388E-3"/>
    <n v="8.4602823534768445E-3"/>
    <n v="1.8521174133198204E-2"/>
    <n v="1.6596026964560306E-2"/>
    <n v="3.6807316551486724E-2"/>
    <n v="4.0342088151916866E-2"/>
    <n v="2.7891136547486539E-2"/>
    <n v="6.8120182281204755E-2"/>
    <n v="6.5169796063362595E-2"/>
    <x v="1"/>
    <x v="2"/>
  </r>
  <r>
    <x v="2870"/>
    <n v="66517.81"/>
    <n v="67222.789999999994"/>
    <n v="66210.81"/>
    <n v="66563.3"/>
    <x v="2853"/>
    <x v="0"/>
    <x v="0"/>
    <n v="-5.4663756153916498E-3"/>
    <n v="1.0335721804163533E-2"/>
    <n v="2.0396613583884893E-2"/>
    <n v="1.8471466415246995E-2"/>
    <n v="3.8682756002173413E-2"/>
    <n v="4.2217527602603555E-2"/>
    <n v="2.9766575998173228E-2"/>
    <n v="6.9995621731891444E-2"/>
    <n v="6.7045235514049284E-2"/>
    <n v="6.920450734288075E-2"/>
    <x v="2"/>
    <x v="3"/>
  </r>
  <r>
    <x v="2871"/>
    <n v="66460.960000000006"/>
    <n v="66756.59"/>
    <n v="65727.56"/>
    <n v="66199.44"/>
    <x v="2854"/>
    <x v="0"/>
    <x v="0"/>
    <n v="1.5802097419555183E-2"/>
    <n v="2.5862989199276543E-2"/>
    <n v="2.3937842030638645E-2"/>
    <n v="4.4149131617565063E-2"/>
    <n v="4.7683903217995205E-2"/>
    <n v="3.5232951613564878E-2"/>
    <n v="7.5461997347283094E-2"/>
    <n v="7.2511611129440934E-2"/>
    <n v="7.46708829582724E-2"/>
    <n v="7.2995052257738946E-2"/>
    <x v="3"/>
    <x v="3"/>
  </r>
  <r>
    <x v="2872"/>
    <n v="66062.990000000005"/>
    <n v="67302.38"/>
    <n v="66062.990000000005"/>
    <n v="67245.53"/>
    <x v="2855"/>
    <x v="1"/>
    <x v="0"/>
    <n v="1.0060891779721359E-2"/>
    <n v="8.1357446110834619E-3"/>
    <n v="2.8347034198009879E-2"/>
    <n v="3.1881805798440022E-2"/>
    <n v="1.9430854194009695E-2"/>
    <n v="5.9659899927727911E-2"/>
    <n v="5.670951370988575E-2"/>
    <n v="5.8868785538717217E-2"/>
    <n v="5.7192954838183763E-2"/>
    <n v="5.6233769968165093E-2"/>
    <x v="4"/>
    <x v="2"/>
  </r>
  <r>
    <x v="2873"/>
    <n v="67143.19"/>
    <n v="68024.41"/>
    <n v="67114.77"/>
    <n v="67922.080000000002"/>
    <x v="2856"/>
    <x v="1"/>
    <x v="0"/>
    <n v="-1.9251471686378974E-3"/>
    <n v="1.828614241828852E-2"/>
    <n v="2.1820914018718662E-2"/>
    <n v="9.3699624142883353E-3"/>
    <n v="4.9599008148006551E-2"/>
    <n v="4.6648621930164391E-2"/>
    <n v="4.8807893758995857E-2"/>
    <n v="4.7132063058462403E-2"/>
    <n v="4.6172878188443733E-2"/>
    <n v="5.6094393551191835E-2"/>
    <x v="0"/>
    <x v="3"/>
  </r>
  <r>
    <x v="2874"/>
    <n v="67922.080000000002"/>
    <n v="68325.73"/>
    <n v="67427.460000000006"/>
    <n v="67791.320000000007"/>
    <x v="2857"/>
    <x v="0"/>
    <x v="0"/>
    <n v="2.0211289586926418E-2"/>
    <n v="2.374606118735656E-2"/>
    <n v="1.1295109582926233E-2"/>
    <n v="5.1524155316644449E-2"/>
    <n v="4.8573769098802289E-2"/>
    <n v="5.0733040927633755E-2"/>
    <n v="4.9057210227100301E-2"/>
    <n v="4.8098025357081631E-2"/>
    <n v="5.8019540719829732E-2"/>
    <n v="5.8336571295791395E-2"/>
    <x v="0"/>
    <x v="1"/>
  </r>
  <r>
    <x v="2875"/>
    <n v="67944.820000000007"/>
    <n v="69235.38"/>
    <n v="67853.850000000006"/>
    <n v="69161.47"/>
    <x v="2858"/>
    <x v="1"/>
    <x v="0"/>
    <n v="3.5347716004301422E-3"/>
    <n v="-8.9161800040001848E-3"/>
    <n v="3.1312865729718031E-2"/>
    <n v="2.8362479511875871E-2"/>
    <n v="3.0521751340707337E-2"/>
    <n v="2.8845920640173883E-2"/>
    <n v="2.7886735770155213E-2"/>
    <n v="3.7808251132903314E-2"/>
    <n v="3.8125281708864978E-2"/>
    <n v="6.2994473163760722E-2"/>
    <x v="0"/>
    <x v="2"/>
  </r>
  <r>
    <x v="2876"/>
    <n v="69064.820000000007"/>
    <n v="69559.44"/>
    <n v="68320.05"/>
    <n v="69405.94"/>
    <x v="2859"/>
    <x v="1"/>
    <x v="0"/>
    <n v="-1.2450951604430327E-2"/>
    <n v="2.7778094129287889E-2"/>
    <n v="2.4827707911445729E-2"/>
    <n v="2.6986979740277195E-2"/>
    <n v="2.5311149039743741E-2"/>
    <n v="2.4351964169725071E-2"/>
    <n v="3.4273479532473172E-2"/>
    <n v="3.4590510108434835E-2"/>
    <n v="5.945970156333058E-2"/>
    <n v="5.4823011152502765E-2"/>
    <x v="1"/>
    <x v="3"/>
  </r>
  <r>
    <x v="2877"/>
    <n v="69235.38"/>
    <n v="69235.38"/>
    <n v="68456.490000000005"/>
    <n v="68541.77"/>
    <x v="2860"/>
    <x v="0"/>
    <x v="0"/>
    <n v="4.0229045733718216E-2"/>
    <n v="3.7278659515876056E-2"/>
    <n v="3.9437931344707522E-2"/>
    <n v="3.7762100644174068E-2"/>
    <n v="3.6802915774155398E-2"/>
    <n v="4.6724431136903499E-2"/>
    <n v="4.7041461712865162E-2"/>
    <n v="7.1910653167760907E-2"/>
    <n v="6.7273962756933092E-2"/>
    <n v="6.8050321572634354E-2"/>
    <x v="2"/>
    <x v="9"/>
  </r>
  <r>
    <x v="2878"/>
    <n v="69133.039999999994"/>
    <n v="71407.16"/>
    <n v="69076.19"/>
    <n v="71299.14"/>
    <x v="2861"/>
    <x v="1"/>
    <x v="2"/>
    <n v="-2.9503862178421603E-3"/>
    <n v="-7.911143890106942E-4"/>
    <n v="-2.466945089544148E-3"/>
    <n v="-3.4261299595628181E-3"/>
    <n v="6.4953854031852831E-3"/>
    <n v="6.8124159791469463E-3"/>
    <n v="3.1681607434042691E-2"/>
    <n v="2.7044917023214876E-2"/>
    <n v="2.7821275838916137E-2"/>
    <n v="3.4182752464559374E-2"/>
    <x v="0"/>
    <x v="0"/>
  </r>
  <r>
    <x v="2879"/>
    <n v="71168.37"/>
    <n v="71509.490000000005"/>
    <n v="70690.81"/>
    <n v="71088.78"/>
    <x v="2862"/>
    <x v="0"/>
    <x v="0"/>
    <n v="2.1592718288314661E-3"/>
    <n v="4.8344112829801222E-4"/>
    <n v="-4.7574374172065781E-4"/>
    <n v="9.4457716210274434E-3"/>
    <n v="9.7628021969891066E-3"/>
    <n v="3.4631993651884851E-2"/>
    <n v="2.9995303241057036E-2"/>
    <n v="3.0771662056758298E-2"/>
    <n v="3.7133138682401534E-2"/>
    <n v="3.1582727418540402E-2"/>
    <x v="1"/>
    <x v="1"/>
  </r>
  <r>
    <x v="2880"/>
    <n v="71048.98"/>
    <n v="71952.94"/>
    <n v="70975.08"/>
    <n v="71242.28"/>
    <x v="2863"/>
    <x v="1"/>
    <x v="0"/>
    <n v="-1.6758307005334538E-3"/>
    <n v="-2.6350155705521239E-3"/>
    <n v="7.2864997921959773E-3"/>
    <n v="7.6035303681576405E-3"/>
    <n v="3.2472721823053385E-2"/>
    <n v="2.783603141222557E-2"/>
    <n v="2.8612390227926832E-2"/>
    <n v="3.4973866853570068E-2"/>
    <n v="2.9423455589708936E-2"/>
    <n v="3.3066889643225461E-2"/>
    <x v="2"/>
    <x v="2"/>
  </r>
  <r>
    <x v="2881"/>
    <n v="71270.710000000006"/>
    <n v="71367.360000000001"/>
    <n v="70690.81"/>
    <n v="71122.89"/>
    <x v="2864"/>
    <x v="0"/>
    <x v="0"/>
    <n v="-9.5918487001867003E-4"/>
    <n v="8.9623304927294312E-3"/>
    <n v="9.2793610686910943E-3"/>
    <n v="3.4148552523586839E-2"/>
    <n v="2.9511862112759024E-2"/>
    <n v="3.0288220928460285E-2"/>
    <n v="3.6649697554103522E-2"/>
    <n v="3.1099286290242389E-2"/>
    <n v="3.4742720343758915E-2"/>
    <n v="3.9685976018191571E-2"/>
    <x v="0"/>
    <x v="3"/>
  </r>
  <r>
    <x v="2882"/>
    <n v="70952.33"/>
    <n v="71572.03"/>
    <n v="70554.36"/>
    <n v="71054.67"/>
    <x v="2865"/>
    <x v="0"/>
    <x v="0"/>
    <n v="9.9215153627481012E-3"/>
    <n v="1.0238545938709764E-2"/>
    <n v="3.5107737393605509E-2"/>
    <n v="3.0471046982777694E-2"/>
    <n v="3.1247405798478955E-2"/>
    <n v="3.7608882424122192E-2"/>
    <n v="3.2058471160261059E-2"/>
    <n v="3.5701905213777585E-2"/>
    <n v="4.0645160888210241E-2"/>
    <n v="6.1858005559421447E-2"/>
    <x v="0"/>
    <x v="3"/>
  </r>
  <r>
    <x v="2883"/>
    <n v="71236.600000000006"/>
    <n v="71879.039999999994"/>
    <n v="71185.429999999993"/>
    <n v="71759.64"/>
    <x v="2866"/>
    <x v="1"/>
    <x v="0"/>
    <n v="3.1703057596166317E-4"/>
    <n v="2.5186222030857408E-2"/>
    <n v="2.0549531620029593E-2"/>
    <n v="2.1325890435730854E-2"/>
    <n v="2.7687367061374091E-2"/>
    <n v="2.2136955797512958E-2"/>
    <n v="2.5780389851029484E-2"/>
    <n v="3.072364552546214E-2"/>
    <n v="5.1936490196673346E-2"/>
    <n v="5.0205495004169709E-2"/>
    <x v="1"/>
    <x v="3"/>
  </r>
  <r>
    <x v="2884"/>
    <n v="71975.679999999993"/>
    <n v="72191.73"/>
    <n v="70867.05"/>
    <n v="71782.39"/>
    <x v="2867"/>
    <x v="1"/>
    <x v="0"/>
    <n v="2.4869191454895745E-2"/>
    <n v="2.023250104406793E-2"/>
    <n v="2.1008859859769191E-2"/>
    <n v="2.7370336485412428E-2"/>
    <n v="2.1819925221551295E-2"/>
    <n v="2.5463359275067821E-2"/>
    <n v="3.0406614949500477E-2"/>
    <n v="5.1619459620711683E-2"/>
    <n v="4.9888464428208046E-2"/>
    <n v="5.3884242154120798E-2"/>
    <x v="0"/>
    <x v="2"/>
  </r>
  <r>
    <x v="2885"/>
    <n v="73169.59"/>
    <n v="74192.95"/>
    <n v="73090"/>
    <n v="73567.56"/>
    <x v="2868"/>
    <x v="1"/>
    <x v="0"/>
    <n v="-4.6366904108278151E-3"/>
    <n v="-3.8603315951265538E-3"/>
    <n v="2.5011450305166827E-3"/>
    <n v="-3.0492662333444498E-3"/>
    <n v="5.941678201720757E-4"/>
    <n v="5.5374234946047318E-3"/>
    <n v="2.6750268165815938E-2"/>
    <n v="2.5019272973312301E-2"/>
    <n v="2.9015050699225053E-2"/>
    <n v="2.7588308031192388E-2"/>
    <x v="1"/>
    <x v="3"/>
  </r>
  <r>
    <x v="2886"/>
    <n v="73465.23"/>
    <n v="73675.58"/>
    <n v="72731.83"/>
    <n v="73226.45"/>
    <x v="2869"/>
    <x v="0"/>
    <x v="0"/>
    <n v="7.7635881570126131E-4"/>
    <n v="7.1378354413444978E-3"/>
    <n v="1.5874241774833653E-3"/>
    <n v="5.2308582309998908E-3"/>
    <n v="1.0174113905432547E-2"/>
    <n v="3.1386958576643753E-2"/>
    <n v="2.9655963384140116E-2"/>
    <n v="3.3651741110052868E-2"/>
    <n v="3.2224998442020203E-2"/>
    <n v="3.3484606372535808E-3"/>
    <x v="2"/>
    <x v="3"/>
  </r>
  <r>
    <x v="2887"/>
    <n v="72913.759999999995"/>
    <n v="73561.88"/>
    <n v="72771.62"/>
    <n v="73283.3"/>
    <x v="2870"/>
    <x v="1"/>
    <x v="0"/>
    <n v="6.3614766256432365E-3"/>
    <n v="8.1106536178210398E-4"/>
    <n v="4.4544994152986295E-3"/>
    <n v="9.3977550897312856E-3"/>
    <n v="3.0610599760942492E-2"/>
    <n v="2.8879604568438855E-2"/>
    <n v="3.2875382294351607E-2"/>
    <n v="3.1448639626318942E-2"/>
    <n v="2.5721018215523195E-3"/>
    <n v="8.6120297700946757E-3"/>
    <x v="3"/>
    <x v="2"/>
  </r>
  <r>
    <x v="2888"/>
    <n v="72999.039999999994"/>
    <n v="74272.539999999994"/>
    <n v="72817.11"/>
    <n v="73749.490000000005"/>
    <x v="2871"/>
    <x v="1"/>
    <x v="0"/>
    <n v="-5.5504112638611325E-3"/>
    <n v="-1.906977210344607E-3"/>
    <n v="3.0362784640880491E-3"/>
    <n v="2.4249123135299255E-2"/>
    <n v="2.2518127942795618E-2"/>
    <n v="2.6513905668708371E-2"/>
    <n v="2.5087163000675705E-2"/>
    <n v="-3.789374804090917E-3"/>
    <n v="2.2505531444514393E-3"/>
    <n v="5.1754196544322451E-3"/>
    <x v="4"/>
    <x v="3"/>
  </r>
  <r>
    <x v="2889"/>
    <n v="73692.639999999999"/>
    <n v="74175.89"/>
    <n v="73340.149999999994"/>
    <n v="73340.149999999994"/>
    <x v="2872"/>
    <x v="0"/>
    <x v="0"/>
    <n v="3.6434340535165255E-3"/>
    <n v="8.5866897279491816E-3"/>
    <n v="2.9799534399160388E-2"/>
    <n v="2.8068539206656751E-2"/>
    <n v="3.2064316932569503E-2"/>
    <n v="3.0637574264536838E-2"/>
    <n v="1.7610364597702155E-3"/>
    <n v="7.8009644083125718E-3"/>
    <n v="1.0725830918293378E-2"/>
    <n v="5.9675477609606453E-3"/>
    <x v="5"/>
    <x v="7"/>
  </r>
  <r>
    <x v="2890"/>
    <n v="73203.710000000006"/>
    <n v="73965.53"/>
    <n v="72856.899999999994"/>
    <n v="73607.360000000001"/>
    <x v="2873"/>
    <x v="1"/>
    <x v="0"/>
    <n v="4.9432556744326561E-3"/>
    <n v="2.6156100345643862E-2"/>
    <n v="2.4425105153140225E-2"/>
    <n v="2.8420882879052978E-2"/>
    <n v="2.6994140211020312E-2"/>
    <n v="-1.88239759374631E-3"/>
    <n v="4.1575303547960463E-3"/>
    <n v="7.082396864776852E-3"/>
    <n v="2.3241137074441198E-3"/>
    <n v="1.011260295998806E-2"/>
    <x v="6"/>
    <x v="8"/>
  </r>
  <r>
    <x v="2891"/>
    <n v="73453.86"/>
    <n v="74187.259999999995"/>
    <n v="73391.320000000007"/>
    <n v="73971.22"/>
    <x v="2874"/>
    <x v="1"/>
    <x v="0"/>
    <n v="2.1212844671211206E-2"/>
    <n v="1.9481849478707569E-2"/>
    <n v="2.3477627204620322E-2"/>
    <n v="2.2050884536587656E-2"/>
    <n v="-6.8256532681789661E-3"/>
    <n v="-7.8572531963660985E-4"/>
    <n v="2.1391411903441959E-3"/>
    <n v="-2.6191419669885363E-3"/>
    <n v="5.1693472855554035E-3"/>
    <n v="-1.2200008726889644E-2"/>
    <x v="7"/>
    <x v="4"/>
  </r>
  <r>
    <x v="2892"/>
    <n v="73965.53"/>
    <n v="75540.36"/>
    <n v="73937.11"/>
    <n v="75540.36"/>
    <x v="2875"/>
    <x v="1"/>
    <x v="0"/>
    <n v="-1.7309951925036371E-3"/>
    <n v="2.2647825334091154E-3"/>
    <n v="8.3803986537644981E-4"/>
    <n v="-2.8038497939390172E-2"/>
    <n v="-2.1998569990847816E-2"/>
    <n v="-1.907370348086701E-2"/>
    <n v="-2.3831986638199743E-2"/>
    <n v="-1.6043497385655803E-2"/>
    <n v="-3.341285339810085E-2"/>
    <n v="-3.3257122181141519E-2"/>
    <x v="8"/>
    <x v="5"/>
  </r>
  <r>
    <x v="2893"/>
    <n v="75483.5"/>
    <n v="75784.820000000007"/>
    <n v="75079.850000000006"/>
    <n v="75409.600000000006"/>
    <x v="2876"/>
    <x v="0"/>
    <x v="0"/>
    <n v="3.9957777259127525E-3"/>
    <n v="2.5690350578800869E-3"/>
    <n v="-2.6307502746886535E-2"/>
    <n v="-2.0267574798344179E-2"/>
    <n v="-1.7342708288363373E-2"/>
    <n v="-2.2100991445696105E-2"/>
    <n v="-1.4312502193152166E-2"/>
    <n v="-3.1681858205597213E-2"/>
    <n v="-3.1526126988637881E-2"/>
    <n v="-1.7356108125772596E-2"/>
    <x v="9"/>
    <x v="6"/>
  </r>
  <r>
    <x v="2894"/>
    <n v="76262.39"/>
    <n v="76353.350000000006"/>
    <n v="75625.64"/>
    <n v="75710.92"/>
    <x v="2877"/>
    <x v="1"/>
    <x v="0"/>
    <n v="-1.4267426680326656E-3"/>
    <n v="-3.0303280472799288E-2"/>
    <n v="-2.4263352524256931E-2"/>
    <n v="-2.1338486014276126E-2"/>
    <n v="-2.6096769171608858E-2"/>
    <n v="-1.8308279919064918E-2"/>
    <n v="-3.5677635931509966E-2"/>
    <n v="-3.5521904714550634E-2"/>
    <n v="-2.1351885851685348E-2"/>
    <n v="-2.4115586539673495E-2"/>
    <x v="9"/>
    <x v="7"/>
  </r>
  <r>
    <x v="2895"/>
    <n v="75727.97"/>
    <n v="75796.2"/>
    <n v="75375.48"/>
    <n v="75602.899999999994"/>
    <x v="2878"/>
    <x v="0"/>
    <x v="0"/>
    <n v="-2.8876537804766622E-2"/>
    <n v="-2.2836609856224266E-2"/>
    <n v="-1.991174334624346E-2"/>
    <n v="-2.4670026503576192E-2"/>
    <n v="-1.6881537251032253E-2"/>
    <n v="-3.42508932634773E-2"/>
    <n v="-3.4095162046517968E-2"/>
    <n v="-1.9925143183652683E-2"/>
    <n v="-2.2688843871640829E-2"/>
    <n v="-3.4432815071063771E-3"/>
    <x v="0"/>
    <x v="8"/>
  </r>
  <r>
    <x v="2896"/>
    <n v="75273.149999999994"/>
    <n v="75375.48"/>
    <n v="73294.67"/>
    <n v="73419.75"/>
    <x v="2879"/>
    <x v="0"/>
    <x v="0"/>
    <n v="6.0399279485423563E-3"/>
    <n v="8.964794458523162E-3"/>
    <n v="4.2065113011904298E-3"/>
    <n v="1.199500055373437E-2"/>
    <n v="-5.3743554587106779E-3"/>
    <n v="-5.2186242417513462E-3"/>
    <n v="8.9513946211139395E-3"/>
    <n v="6.187693933125793E-3"/>
    <n v="2.5433256297660245E-2"/>
    <n v="3.6309378792866109E-2"/>
    <x v="0"/>
    <x v="9"/>
  </r>
  <r>
    <x v="2897"/>
    <n v="73539.14"/>
    <n v="74215.69"/>
    <n v="73368.58"/>
    <n v="73863.199999999997"/>
    <x v="2880"/>
    <x v="1"/>
    <x v="0"/>
    <n v="2.9248665099808058E-3"/>
    <n v="-1.8334166473519264E-3"/>
    <n v="5.9550726051920133E-3"/>
    <n v="-1.1414283407253034E-2"/>
    <n v="-1.1258552190293702E-2"/>
    <n v="2.9114666725715832E-3"/>
    <n v="1.477659845834367E-4"/>
    <n v="1.9393328349117889E-2"/>
    <n v="3.0269450844323753E-2"/>
    <n v="2.8625647560843737E-2"/>
    <x v="1"/>
    <x v="0"/>
  </r>
  <r>
    <x v="2898"/>
    <n v="74101.98"/>
    <n v="74937.72"/>
    <n v="73806.350000000006"/>
    <n v="74079.240000000005"/>
    <x v="2881"/>
    <x v="1"/>
    <x v="0"/>
    <n v="-4.7582831573327322E-3"/>
    <n v="3.0302060952112075E-3"/>
    <n v="-1.433914991723384E-2"/>
    <n v="-1.4183418700274508E-2"/>
    <n v="-1.339983740922257E-5"/>
    <n v="-2.7771005253973691E-3"/>
    <n v="1.6468461839137083E-2"/>
    <n v="2.7344584334342947E-2"/>
    <n v="2.5700781050862931E-2"/>
    <n v="4.2336875131496754E-2"/>
    <x v="0"/>
    <x v="1"/>
  </r>
  <r>
    <x v="2899"/>
    <n v="73885.94"/>
    <n v="74397.62"/>
    <n v="73249.19"/>
    <n v="73726.75"/>
    <x v="2882"/>
    <x v="0"/>
    <x v="0"/>
    <n v="7.7884892525439398E-3"/>
    <n v="-9.5808667599011077E-3"/>
    <n v="-9.425135542941776E-3"/>
    <n v="4.7448833199235096E-3"/>
    <n v="1.9811826319353631E-3"/>
    <n v="2.1226744996469815E-2"/>
    <n v="3.210286749167568E-2"/>
    <n v="3.0459064208195663E-2"/>
    <n v="4.7095158288829486E-2"/>
    <n v="4.3764481072277595E-2"/>
    <x v="1"/>
    <x v="2"/>
  </r>
  <r>
    <x v="2900"/>
    <n v="73397.009999999995"/>
    <n v="74625.03"/>
    <n v="73283.3"/>
    <n v="74300.97"/>
    <x v="2883"/>
    <x v="1"/>
    <x v="0"/>
    <n v="-1.7369356012445047E-2"/>
    <n v="-1.7213624795485716E-2"/>
    <n v="-3.0436059326204301E-3"/>
    <n v="-5.8073066206085766E-3"/>
    <n v="1.3438255743925875E-2"/>
    <n v="2.431437823913174E-2"/>
    <n v="2.2670574955651723E-2"/>
    <n v="3.9306669036285546E-2"/>
    <n v="3.5975991819733655E-2"/>
    <n v="3.3287917213093987E-2"/>
    <x v="2"/>
    <x v="3"/>
  </r>
  <r>
    <x v="2901"/>
    <n v="74192.95"/>
    <n v="74539.75"/>
    <n v="72839.850000000006"/>
    <n v="73010.41"/>
    <x v="2884"/>
    <x v="0"/>
    <x v="0"/>
    <n v="1.5573121695933168E-4"/>
    <n v="1.4325750079824617E-2"/>
    <n v="1.1562049391836471E-2"/>
    <n v="3.0807611756370923E-2"/>
    <n v="4.1683734251576787E-2"/>
    <n v="4.0039930968096771E-2"/>
    <n v="5.6676025048730594E-2"/>
    <n v="5.3345347832178702E-2"/>
    <n v="5.0657273225539035E-2"/>
    <n v="6.4643340046439901E-2"/>
    <x v="0"/>
    <x v="3"/>
  </r>
  <r>
    <x v="2902"/>
    <n v="73254.87"/>
    <n v="73948.479999999996"/>
    <n v="72856.899999999994"/>
    <n v="73021.78"/>
    <x v="2885"/>
    <x v="1"/>
    <x v="0"/>
    <n v="1.4170018862865286E-2"/>
    <n v="1.1406318174877139E-2"/>
    <n v="3.0651880539411591E-2"/>
    <n v="4.1528003034617456E-2"/>
    <n v="3.9884199751137439E-2"/>
    <n v="5.6520293831771262E-2"/>
    <n v="5.3189616615219371E-2"/>
    <n v="5.0501542008579703E-2"/>
    <n v="6.4487608829480569E-2"/>
    <n v="7.2389966561476005E-2"/>
    <x v="0"/>
    <x v="2"/>
  </r>
  <r>
    <x v="2903"/>
    <n v="73340.149999999994"/>
    <n v="74113.350000000006"/>
    <n v="72584.009999999995"/>
    <n v="74056.5"/>
    <x v="2886"/>
    <x v="1"/>
    <x v="0"/>
    <n v="-2.7637006879881465E-3"/>
    <n v="1.6481861676546306E-2"/>
    <n v="2.735798417175217E-2"/>
    <n v="2.5714180888272153E-2"/>
    <n v="4.2350274968905977E-2"/>
    <n v="3.9019597752354085E-2"/>
    <n v="3.6331523145714417E-2"/>
    <n v="5.0317589966615284E-2"/>
    <n v="5.8219947698610719E-2"/>
    <n v="5.0165667535083003E-2"/>
    <x v="1"/>
    <x v="3"/>
  </r>
  <r>
    <x v="2904"/>
    <n v="74101.98"/>
    <n v="74420.36"/>
    <n v="73556.19"/>
    <n v="73851.83"/>
    <x v="2887"/>
    <x v="0"/>
    <x v="0"/>
    <n v="1.9245562364534452E-2"/>
    <n v="3.0121684859740316E-2"/>
    <n v="2.84778815762603E-2"/>
    <n v="4.5113975656894123E-2"/>
    <n v="4.1783298440342231E-2"/>
    <n v="3.9095223833702564E-2"/>
    <n v="5.308129065460343E-2"/>
    <n v="6.0983648386598865E-2"/>
    <n v="5.2929368223071149E-2"/>
    <n v="3.4462785987010136E-2"/>
    <x v="2"/>
    <x v="3"/>
  </r>
  <r>
    <x v="2905"/>
    <n v="74295.28"/>
    <n v="75483.5"/>
    <n v="74113.350000000006"/>
    <n v="75273.149999999994"/>
    <x v="2888"/>
    <x v="1"/>
    <x v="0"/>
    <n v="1.0876122495205864E-2"/>
    <n v="9.2323192117258479E-3"/>
    <n v="2.5868413292359671E-2"/>
    <n v="2.2537736075807779E-2"/>
    <n v="1.9849661469168112E-2"/>
    <n v="3.3835728290068978E-2"/>
    <n v="4.1738086022064413E-2"/>
    <n v="3.3683805858536697E-2"/>
    <n v="1.5217223622475684E-2"/>
    <n v="3.9434521337963213E-3"/>
    <x v="3"/>
    <x v="4"/>
  </r>
  <r>
    <x v="2906"/>
    <n v="75386.850000000006"/>
    <n v="76370.41"/>
    <n v="75386.850000000006"/>
    <n v="76091.83"/>
    <x v="2889"/>
    <x v="1"/>
    <x v="0"/>
    <n v="-1.6438032834800165E-3"/>
    <n v="1.4992290797153807E-2"/>
    <n v="1.1661613580601915E-2"/>
    <n v="8.9735389739622473E-3"/>
    <n v="2.2959605794863114E-2"/>
    <n v="3.0861963526858549E-2"/>
    <n v="2.2807683363330833E-2"/>
    <n v="4.3411011272698197E-3"/>
    <n v="-6.9326703614095431E-3"/>
    <n v="-2.9345235228598332E-3"/>
    <x v="4"/>
    <x v="5"/>
  </r>
  <r>
    <x v="2907"/>
    <n v="76182.789999999994"/>
    <n v="76370.41"/>
    <n v="75330"/>
    <n v="75966.75"/>
    <x v="2890"/>
    <x v="0"/>
    <x v="0"/>
    <n v="1.6636094080633823E-2"/>
    <n v="1.3305416864081931E-2"/>
    <n v="1.0617342257442264E-2"/>
    <n v="2.460340907834313E-2"/>
    <n v="3.2505766810338566E-2"/>
    <n v="2.4451486646810849E-2"/>
    <n v="5.9849044107498361E-3"/>
    <n v="-5.2888670779295266E-3"/>
    <n v="-1.2907202393798167E-3"/>
    <n v="-1.9137277433095234E-2"/>
    <x v="5"/>
    <x v="4"/>
  </r>
  <r>
    <x v="2908"/>
    <n v="76274.31"/>
    <n v="77370.34"/>
    <n v="76184.84"/>
    <n v="77230.539999999994"/>
    <x v="2891"/>
    <x v="1"/>
    <x v="0"/>
    <n v="-3.3306772165518916E-3"/>
    <n v="-6.0187518231915593E-3"/>
    <n v="7.9673149977093072E-3"/>
    <n v="1.5869672729704742E-2"/>
    <n v="7.8153925661770263E-3"/>
    <n v="-1.0651189669883987E-2"/>
    <n v="-2.192496115856335E-2"/>
    <n v="-1.792681432001364E-2"/>
    <n v="-3.5773371513729058E-2"/>
    <n v="-2.2032547571854244E-2"/>
    <x v="6"/>
    <x v="5"/>
  </r>
  <r>
    <x v="2909"/>
    <n v="76956.53"/>
    <n v="77739.399999999994"/>
    <n v="76805.55"/>
    <n v="76973.31"/>
    <x v="2892"/>
    <x v="0"/>
    <x v="0"/>
    <n v="-2.6880746066396677E-3"/>
    <n v="1.1297992214261199E-2"/>
    <n v="1.9200349946256634E-2"/>
    <n v="1.1146069782728918E-2"/>
    <n v="-7.3205124533320953E-3"/>
    <n v="-1.8594283942011458E-2"/>
    <n v="-1.4596137103461748E-2"/>
    <n v="-3.2442694297177166E-2"/>
    <n v="-1.8701870355302352E-2"/>
    <n v="-2.4257055771205405E-2"/>
    <x v="7"/>
    <x v="6"/>
  </r>
  <r>
    <x v="2910"/>
    <n v="76609.83"/>
    <n v="77034.820000000007"/>
    <n v="76196.02"/>
    <n v="76766.399999999994"/>
    <x v="2893"/>
    <x v="0"/>
    <x v="0"/>
    <n v="1.3986066820900867E-2"/>
    <n v="2.1888424552896302E-2"/>
    <n v="1.3834144389368586E-2"/>
    <n v="-4.6324378466924276E-3"/>
    <n v="-1.590620933537179E-2"/>
    <n v="-1.1908062496822081E-2"/>
    <n v="-2.9754619690537498E-2"/>
    <n v="-1.6013795748662685E-2"/>
    <n v="-2.1568981164565737E-2"/>
    <n v="-3.3635025337776847E-2"/>
    <x v="8"/>
    <x v="4"/>
  </r>
  <r>
    <x v="2911"/>
    <n v="77280.86"/>
    <n v="77974.27"/>
    <n v="77185.8"/>
    <n v="77840.06"/>
    <x v="2894"/>
    <x v="1"/>
    <x v="0"/>
    <n v="7.9023577319954352E-3"/>
    <n v="-1.5192243153228091E-4"/>
    <n v="-1.8618504667593294E-2"/>
    <n v="-2.9892276156272657E-2"/>
    <n v="-2.5894129317722947E-2"/>
    <n v="-4.3740686511438365E-2"/>
    <n v="-2.9999862569563551E-2"/>
    <n v="-3.5555047985466603E-2"/>
    <n v="-4.7621092158677714E-2"/>
    <n v="-6.2850342544336746E-2"/>
    <x v="9"/>
    <x v="4"/>
  </r>
  <r>
    <x v="2912"/>
    <n v="78086.11"/>
    <n v="78455.179999999993"/>
    <n v="77806.509999999995"/>
    <n v="78455.179999999993"/>
    <x v="2895"/>
    <x v="1"/>
    <x v="0"/>
    <n v="-8.0542801635277161E-3"/>
    <n v="-2.6520862399588729E-2"/>
    <n v="-3.7794633888268092E-2"/>
    <n v="-3.3796487049718382E-2"/>
    <n v="-5.16430442434338E-2"/>
    <n v="-3.7902220301558986E-2"/>
    <n v="-4.3457405717462039E-2"/>
    <n v="-5.5523449890673149E-2"/>
    <n v="-7.0752700276332181E-2"/>
    <n v="-7.3432248635800224E-2"/>
    <x v="9"/>
    <x v="4"/>
  </r>
  <r>
    <x v="2913"/>
    <n v="78086.11"/>
    <n v="78130.84"/>
    <n v="77409.48"/>
    <n v="77823.28"/>
    <x v="2896"/>
    <x v="0"/>
    <x v="0"/>
    <n v="-1.8466582236061013E-2"/>
    <n v="-2.9740353724740376E-2"/>
    <n v="-2.5742206886190666E-2"/>
    <n v="-4.3588764079906084E-2"/>
    <n v="-2.984794013803127E-2"/>
    <n v="-3.5403125553934323E-2"/>
    <n v="-4.7469169727145433E-2"/>
    <n v="-6.2698420112804465E-2"/>
    <n v="-6.5377968472272507E-2"/>
    <n v="-6.2844694368555332E-2"/>
    <x v="9"/>
    <x v="5"/>
  </r>
  <r>
    <x v="2914"/>
    <n v="78108.47"/>
    <n v="78824.240000000005"/>
    <n v="76218.39"/>
    <n v="76386.149999999994"/>
    <x v="2897"/>
    <x v="0"/>
    <x v="0"/>
    <n v="-1.1273771488679363E-2"/>
    <n v="-7.2756246501296529E-3"/>
    <n v="-2.5122181843845071E-2"/>
    <n v="-1.1381357901970257E-2"/>
    <n v="-1.6936543317873309E-2"/>
    <n v="-2.9002587491084419E-2"/>
    <n v="-4.4231837876743452E-2"/>
    <n v="-4.6911386236211494E-2"/>
    <n v="-4.4378112132494318E-2"/>
    <n v="-3.2892712374747668E-2"/>
    <x v="8"/>
    <x v="6"/>
  </r>
  <r>
    <x v="2915"/>
    <n v="76011.490000000005"/>
    <n v="76196.02"/>
    <n v="75217.429999999993"/>
    <n v="75524.990000000005"/>
    <x v="2898"/>
    <x v="0"/>
    <x v="0"/>
    <n v="3.9981468385497099E-3"/>
    <n v="-1.3848410355165708E-2"/>
    <n v="-1.0758641329089436E-4"/>
    <n v="-5.6627718291939466E-3"/>
    <n v="-1.7728816002405057E-2"/>
    <n v="-3.2958066388064089E-2"/>
    <n v="-3.5637614747532131E-2"/>
    <n v="-3.3104340643814956E-2"/>
    <n v="-2.1618940886068305E-2"/>
    <n v="-3.1762738545110802E-2"/>
    <x v="9"/>
    <x v="7"/>
  </r>
  <r>
    <x v="2916"/>
    <n v="76291.09"/>
    <n v="76470.03"/>
    <n v="75681.56"/>
    <n v="75826.95"/>
    <x v="2899"/>
    <x v="1"/>
    <x v="0"/>
    <n v="-1.7846557193715418E-2"/>
    <n v="-4.1057332518406042E-3"/>
    <n v="-9.6609186677436565E-3"/>
    <n v="-2.1726962840954767E-2"/>
    <n v="-3.6956213226613799E-2"/>
    <n v="-3.9635761586081841E-2"/>
    <n v="-3.7102487482364666E-2"/>
    <n v="-2.5617087724618015E-2"/>
    <n v="-3.5760885383660512E-2"/>
    <n v="-1.3277024849432384E-2"/>
    <x v="8"/>
    <x v="8"/>
  </r>
  <r>
    <x v="2917"/>
    <n v="75474.66"/>
    <n v="75692.75"/>
    <n v="74194.100000000006"/>
    <n v="74473.7"/>
    <x v="2900"/>
    <x v="0"/>
    <x v="0"/>
    <n v="1.3740823941874813E-2"/>
    <n v="8.1856385259717612E-3"/>
    <n v="-3.8804056472393489E-3"/>
    <n v="-1.9109656032898381E-2"/>
    <n v="-2.1789204392366424E-2"/>
    <n v="-1.9255930288649248E-2"/>
    <n v="-7.7705305309025974E-3"/>
    <n v="-1.7914328189945095E-2"/>
    <n v="4.5695323442830338E-3"/>
    <n v="-5.0041315132063335E-3"/>
    <x v="9"/>
    <x v="9"/>
  </r>
  <r>
    <x v="2918"/>
    <n v="74585.539999999994"/>
    <n v="75631.240000000005"/>
    <n v="74233.25"/>
    <n v="75497.03"/>
    <x v="2901"/>
    <x v="1"/>
    <x v="0"/>
    <n v="-5.5551854159030523E-3"/>
    <n v="-1.7621229589114162E-2"/>
    <n v="-3.2850479974773195E-2"/>
    <n v="-3.5530028334241237E-2"/>
    <n v="-3.2996754230524061E-2"/>
    <n v="-2.1511354472777411E-2"/>
    <n v="-3.1655152131819908E-2"/>
    <n v="-9.1712915975917797E-3"/>
    <n v="-1.8744955455081147E-2"/>
    <n v="-4.0720490207813653E-2"/>
    <x v="9"/>
    <x v="4"/>
  </r>
  <r>
    <x v="2919"/>
    <n v="75100"/>
    <n v="75642.42"/>
    <n v="74736.52"/>
    <n v="75077.63"/>
    <x v="2902"/>
    <x v="0"/>
    <x v="0"/>
    <n v="-1.206604417321111E-2"/>
    <n v="-2.7295294558870142E-2"/>
    <n v="-2.9974842918338185E-2"/>
    <n v="-2.7441568814621009E-2"/>
    <n v="-1.5956169056874359E-2"/>
    <n v="-2.6099966715916856E-2"/>
    <n v="-3.6161061816887274E-3"/>
    <n v="-1.3189770039178095E-2"/>
    <n v="-3.5165304791910601E-2"/>
    <n v="-2.8524868843721074E-2"/>
    <x v="3"/>
    <x v="5"/>
  </r>
  <r>
    <x v="2920"/>
    <n v="74926.649999999994"/>
    <n v="75323.679999999993"/>
    <n v="74149.37"/>
    <n v="74171.740000000005"/>
    <x v="2903"/>
    <x v="0"/>
    <x v="0"/>
    <n v="-1.5229250385659032E-2"/>
    <n v="-1.7908798745127075E-2"/>
    <n v="-1.5375524641409899E-2"/>
    <n v="-3.8901248836632485E-3"/>
    <n v="-1.4033922542705746E-2"/>
    <n v="8.4499379915223827E-3"/>
    <n v="-1.1237258659669846E-3"/>
    <n v="-2.3099260618699491E-2"/>
    <n v="-1.6458824670509964E-2"/>
    <n v="-4.7064006724973018E-2"/>
    <x v="4"/>
    <x v="4"/>
  </r>
  <r>
    <x v="2921"/>
    <n v="74171.740000000005"/>
    <n v="74373.05"/>
    <n v="72829.67"/>
    <n v="73042.16"/>
    <x v="2904"/>
    <x v="0"/>
    <x v="0"/>
    <n v="-2.6795483594680425E-3"/>
    <n v="-1.4627425575086672E-4"/>
    <n v="1.1339125501995784E-2"/>
    <n v="1.1953278429532865E-3"/>
    <n v="2.3679188377181415E-2"/>
    <n v="1.4105524519692048E-2"/>
    <n v="-7.8700102330404587E-3"/>
    <n v="-1.2295742848509317E-3"/>
    <n v="-3.1834756339313985E-2"/>
    <n v="-2.2497851346797049E-2"/>
    <x v="5"/>
    <x v="5"/>
  </r>
  <r>
    <x v="2922"/>
    <n v="72812.89"/>
    <n v="73523.070000000007"/>
    <n v="72482.960000000006"/>
    <n v="72846.44"/>
    <x v="2905"/>
    <x v="0"/>
    <x v="0"/>
    <n v="2.5332741037171758E-3"/>
    <n v="1.4018673861463826E-2"/>
    <n v="3.874876202421329E-3"/>
    <n v="2.6358736736649457E-2"/>
    <n v="1.678507287916009E-2"/>
    <n v="-5.1904618735724162E-3"/>
    <n v="1.4499740746171108E-3"/>
    <n v="-2.9155207979845943E-2"/>
    <n v="-1.9818302987329006E-2"/>
    <n v="-1.8093667618312881E-2"/>
    <x v="6"/>
    <x v="6"/>
  </r>
  <r>
    <x v="2923"/>
    <n v="73277.02"/>
    <n v="74317.13"/>
    <n v="72779.34"/>
    <n v="73030.98"/>
    <x v="2906"/>
    <x v="1"/>
    <x v="0"/>
    <n v="1.148539975774665E-2"/>
    <n v="1.3416020987041533E-3"/>
    <n v="2.3825462632932282E-2"/>
    <n v="1.4251798775442914E-2"/>
    <n v="-7.7237359772895919E-3"/>
    <n v="-1.083300029100065E-3"/>
    <n v="-3.1688482083563119E-2"/>
    <n v="-2.2351577091046182E-2"/>
    <n v="-2.0626941722030057E-2"/>
    <n v="-1.3035768430778583E-2"/>
    <x v="7"/>
    <x v="7"/>
  </r>
  <r>
    <x v="2924"/>
    <n v="73528.66"/>
    <n v="74149.37"/>
    <n v="73383.27"/>
    <n v="73869.77"/>
    <x v="2907"/>
    <x v="1"/>
    <x v="0"/>
    <n v="-1.0143797659042497E-2"/>
    <n v="1.2340062875185631E-2"/>
    <n v="2.7663990176962638E-3"/>
    <n v="-1.9209135735036242E-2"/>
    <n v="-1.2568699786846715E-2"/>
    <n v="-4.3173881841309769E-2"/>
    <n v="-3.3836976848792832E-2"/>
    <n v="-3.2112341479776707E-2"/>
    <n v="-2.4521168188525233E-2"/>
    <n v="-1.8307529351282326E-2"/>
    <x v="8"/>
    <x v="8"/>
  </r>
  <r>
    <x v="2925"/>
    <n v="73528.66"/>
    <n v="74003.98"/>
    <n v="73019.789999999994"/>
    <n v="73120.45"/>
    <x v="2908"/>
    <x v="0"/>
    <x v="0"/>
    <n v="2.2483860534228128E-2"/>
    <n v="1.2910196676738761E-2"/>
    <n v="-9.0653380759937452E-3"/>
    <n v="-2.4249021278042182E-3"/>
    <n v="-3.3030084182267272E-2"/>
    <n v="-2.3693179189750335E-2"/>
    <n v="-2.196854382073421E-2"/>
    <n v="-1.4377370529482736E-2"/>
    <n v="-8.1637316922398284E-3"/>
    <n v="-9.2444311915208521E-3"/>
    <x v="9"/>
    <x v="9"/>
  </r>
  <r>
    <x v="2926"/>
    <n v="73612.539999999994"/>
    <n v="74909.87"/>
    <n v="72762.559999999998"/>
    <n v="74764.479999999996"/>
    <x v="2909"/>
    <x v="1"/>
    <x v="0"/>
    <n v="-9.5736638574893673E-3"/>
    <n v="-3.1549198610221874E-2"/>
    <n v="-2.4908762662032347E-2"/>
    <n v="-5.55139447164954E-2"/>
    <n v="-4.6177039723978464E-2"/>
    <n v="-4.4452404354962338E-2"/>
    <n v="-3.6861231063710864E-2"/>
    <n v="-3.0647592226467957E-2"/>
    <n v="-3.172829172574898E-2"/>
    <n v="-1.179158981808659E-2"/>
    <x v="9"/>
    <x v="0"/>
  </r>
  <r>
    <x v="2927"/>
    <n v="75044.08"/>
    <n v="75172.7"/>
    <n v="73830.63"/>
    <n v="74048.710000000006"/>
    <x v="2910"/>
    <x v="0"/>
    <x v="0"/>
    <n v="-2.1975534752732506E-2"/>
    <n v="-1.5335098804542979E-2"/>
    <n v="-4.5940280859006033E-2"/>
    <n v="-3.6603375866489096E-2"/>
    <n v="-3.4878740497472971E-2"/>
    <n v="-2.7287567206221497E-2"/>
    <n v="-2.1073928368978589E-2"/>
    <n v="-2.2154627868259613E-2"/>
    <n v="-2.2179259605972224E-3"/>
    <n v="-8.1275626326986483E-3"/>
    <x v="1"/>
    <x v="1"/>
  </r>
  <r>
    <x v="2928"/>
    <n v="74272.39"/>
    <n v="74574.36"/>
    <n v="72242.509999999995"/>
    <n v="72421.45"/>
    <x v="2911"/>
    <x v="0"/>
    <x v="0"/>
    <n v="6.640435948189527E-3"/>
    <n v="-2.3964746106273527E-2"/>
    <n v="-1.462784111375659E-2"/>
    <n v="-1.2903205744740465E-2"/>
    <n v="-5.3120324534889907E-3"/>
    <n v="9.0160638375391677E-4"/>
    <n v="-1.7909311552710694E-4"/>
    <n v="1.9757608792135284E-2"/>
    <n v="1.3847972120033858E-2"/>
    <n v="6.68393915272536E-3"/>
    <x v="2"/>
    <x v="2"/>
  </r>
  <r>
    <x v="2929"/>
    <n v="72354.350000000006"/>
    <n v="73416.820000000007"/>
    <n v="71711.27"/>
    <n v="72902.36"/>
    <x v="2912"/>
    <x v="1"/>
    <x v="0"/>
    <n v="-3.0605182054463054E-2"/>
    <n v="-2.1268277061946117E-2"/>
    <n v="-1.9543641692929992E-2"/>
    <n v="-1.1952468401678518E-2"/>
    <n v="-5.7388295644356102E-3"/>
    <n v="-6.8195290637166339E-3"/>
    <n v="1.3117172843945757E-2"/>
    <n v="7.2075361718443309E-3"/>
    <n v="4.3503204535833007E-5"/>
    <n v="6.5684617337375961E-3"/>
    <x v="3"/>
    <x v="3"/>
  </r>
  <r>
    <x v="2930"/>
    <n v="73126.039999999994"/>
    <n v="73288.210000000006"/>
    <n v="70632.03"/>
    <n v="70671.17"/>
    <x v="2913"/>
    <x v="0"/>
    <x v="1"/>
    <n v="9.3369049925169367E-3"/>
    <n v="1.1061540361533062E-2"/>
    <n v="1.8652713652784536E-2"/>
    <n v="2.4866352490027444E-2"/>
    <n v="2.378565299074642E-2"/>
    <n v="4.3722354898408811E-2"/>
    <n v="3.7812718226307385E-2"/>
    <n v="3.0648685258998887E-2"/>
    <n v="3.717364378820065E-2"/>
    <n v="4.2817261726449951E-2"/>
    <x v="4"/>
    <x v="3"/>
  </r>
  <r>
    <x v="2931"/>
    <n v="70324.47"/>
    <n v="71744.83"/>
    <n v="70044.87"/>
    <n v="71331.02"/>
    <x v="2914"/>
    <x v="1"/>
    <x v="0"/>
    <n v="1.7246353690161254E-3"/>
    <n v="9.3158086602675994E-3"/>
    <n v="1.5529447497510507E-2"/>
    <n v="1.4448747998229483E-2"/>
    <n v="3.4385449905891874E-2"/>
    <n v="2.8475813233790448E-2"/>
    <n v="2.131178026648195E-2"/>
    <n v="2.7836738795683713E-2"/>
    <n v="3.3480356733933014E-2"/>
    <n v="1.4748417897366362E-2"/>
    <x v="5"/>
    <x v="3"/>
  </r>
  <r>
    <x v="2932"/>
    <n v="71342.2"/>
    <n v="71957.320000000007"/>
    <n v="70620.84"/>
    <n v="71454.039999999994"/>
    <x v="2915"/>
    <x v="1"/>
    <x v="0"/>
    <n v="7.591173291251474E-3"/>
    <n v="1.3804812128494381E-2"/>
    <n v="1.2724112629213358E-2"/>
    <n v="3.2660814536875749E-2"/>
    <n v="2.6751177864774323E-2"/>
    <n v="1.9587144897465825E-2"/>
    <n v="2.6112103426667588E-2"/>
    <n v="3.1755721364916889E-2"/>
    <n v="1.3023782528350236E-2"/>
    <n v="7.381965553973302E-3"/>
    <x v="6"/>
    <x v="4"/>
  </r>
  <r>
    <x v="2933"/>
    <n v="71297.47"/>
    <n v="72002.06"/>
    <n v="71006.69"/>
    <n v="71996.460000000006"/>
    <x v="2916"/>
    <x v="1"/>
    <x v="0"/>
    <n v="6.2136388372429074E-3"/>
    <n v="5.1329393379618837E-3"/>
    <n v="2.5069641245624275E-2"/>
    <n v="1.9160004573522849E-2"/>
    <n v="1.1995971606214351E-2"/>
    <n v="1.8520930135416114E-2"/>
    <n v="2.4164548073665415E-2"/>
    <n v="5.4326092370987622E-3"/>
    <n v="-2.0920773727817199E-4"/>
    <n v="5.4646199343661994E-3"/>
    <x v="7"/>
    <x v="5"/>
  </r>
  <r>
    <x v="2934"/>
    <n v="71174.45"/>
    <n v="72510.92"/>
    <n v="70850.11"/>
    <n v="72443.820000000007"/>
    <x v="2917"/>
    <x v="1"/>
    <x v="0"/>
    <n v="-1.0806994992810237E-3"/>
    <n v="1.8856002408381367E-2"/>
    <n v="1.2946365736279941E-2"/>
    <n v="5.7823327689714432E-3"/>
    <n v="1.2307291298173206E-2"/>
    <n v="1.7950909236422508E-2"/>
    <n v="-7.8102960014414524E-4"/>
    <n v="-6.4228465745210794E-3"/>
    <n v="-7.4901890287670803E-4"/>
    <n v="-2.3720035610210743E-3"/>
    <x v="8"/>
    <x v="6"/>
  </r>
  <r>
    <x v="2935"/>
    <n v="72443.820000000007"/>
    <n v="72896.77"/>
    <n v="71901.399999999994"/>
    <n v="72365.53"/>
    <x v="2918"/>
    <x v="0"/>
    <x v="0"/>
    <n v="1.9936701907662391E-2"/>
    <n v="1.4027065235560965E-2"/>
    <n v="6.8630322682524669E-3"/>
    <n v="1.338799079745423E-2"/>
    <n v="1.9031608735703531E-2"/>
    <n v="2.9966989913687847E-4"/>
    <n v="-5.3421470752400557E-3"/>
    <n v="3.3168059640431569E-4"/>
    <n v="-1.2913040617400506E-3"/>
    <n v="-5.2740734289291602E-5"/>
    <x v="9"/>
    <x v="7"/>
  </r>
  <r>
    <x v="2936"/>
    <n v="72449.41"/>
    <n v="73808.259999999995"/>
    <n v="72292.84"/>
    <n v="73808.259999999995"/>
    <x v="2919"/>
    <x v="1"/>
    <x v="0"/>
    <n v="-5.909636672101426E-3"/>
    <n v="-1.3073669639409924E-2"/>
    <n v="-6.5487111102081608E-3"/>
    <n v="-9.0509317195885952E-4"/>
    <n v="-1.9637032008525512E-2"/>
    <n v="-2.5278848982902447E-2"/>
    <n v="-1.9605021311258075E-2"/>
    <n v="-2.1228005969402441E-2"/>
    <n v="-1.9989442641951682E-2"/>
    <n v="-3.1562535118985213E-2"/>
    <x v="6"/>
    <x v="4"/>
  </r>
  <r>
    <x v="2937"/>
    <n v="73450.37"/>
    <n v="73903.320000000007"/>
    <n v="73014.2"/>
    <n v="73372.08"/>
    <x v="2920"/>
    <x v="0"/>
    <x v="0"/>
    <n v="-7.1640329673084979E-3"/>
    <n v="-6.3907443810673481E-4"/>
    <n v="5.0045435001425664E-3"/>
    <n v="-1.3727395336424086E-2"/>
    <n v="-1.9369212310801021E-2"/>
    <n v="-1.3695384639156649E-2"/>
    <n v="-1.5318369297301015E-2"/>
    <n v="-1.4079805969850256E-2"/>
    <n v="-2.5652898446883787E-2"/>
    <n v="-4.3215654297930173E-2"/>
    <x v="7"/>
    <x v="4"/>
  </r>
  <r>
    <x v="2938"/>
    <n v="73003.02"/>
    <n v="73646.09"/>
    <n v="72745.789999999994"/>
    <n v="72846.44"/>
    <x v="2921"/>
    <x v="0"/>
    <x v="0"/>
    <n v="6.5249585292017631E-3"/>
    <n v="1.2168576467451064E-2"/>
    <n v="-6.5633623691155885E-3"/>
    <n v="-1.2205179343492523E-2"/>
    <n v="-6.5313516718481512E-3"/>
    <n v="-8.1543363299925176E-3"/>
    <n v="-6.9157730025417585E-3"/>
    <n v="-1.8488865479575289E-2"/>
    <n v="-3.6051621330621675E-2"/>
    <n v="-8.530826499642874E-3"/>
    <x v="8"/>
    <x v="5"/>
  </r>
  <r>
    <x v="2939"/>
    <n v="73126.039999999994"/>
    <n v="73355.31"/>
    <n v="72639.539999999994"/>
    <n v="73321.759999999995"/>
    <x v="2922"/>
    <x v="1"/>
    <x v="0"/>
    <n v="5.6436179382493012E-3"/>
    <n v="-1.3088320898317352E-2"/>
    <n v="-1.8730137872694286E-2"/>
    <n v="-1.3056310201049914E-2"/>
    <n v="-1.4679294859194281E-2"/>
    <n v="-1.3440731531743522E-2"/>
    <n v="-2.5013824008777052E-2"/>
    <n v="-4.2576579859823438E-2"/>
    <n v="-1.5055785028844637E-2"/>
    <n v="-2.2304974370908282E-2"/>
    <x v="9"/>
    <x v="6"/>
  </r>
  <r>
    <x v="2940"/>
    <n v="73025.38"/>
    <n v="73785.89"/>
    <n v="72824.070000000007"/>
    <n v="73735.56"/>
    <x v="2923"/>
    <x v="1"/>
    <x v="0"/>
    <n v="-1.8731938836566653E-2"/>
    <n v="-2.4373755810943587E-2"/>
    <n v="-1.8699928139299216E-2"/>
    <n v="-2.0322912797443582E-2"/>
    <n v="-1.9084349469992823E-2"/>
    <n v="-3.0657441947026354E-2"/>
    <n v="-4.8220197798072739E-2"/>
    <n v="-2.0699402967093938E-2"/>
    <n v="-2.7948592309157583E-2"/>
    <n v="-4.0554194991548775E-2"/>
    <x v="7"/>
    <x v="7"/>
  </r>
  <r>
    <x v="2941"/>
    <n v="74093.45"/>
    <n v="74171.740000000005"/>
    <n v="72192.179999999993"/>
    <n v="72354.350000000006"/>
    <x v="2924"/>
    <x v="0"/>
    <x v="0"/>
    <n v="-5.6418169743769342E-3"/>
    <n v="3.2010697267437216E-5"/>
    <n v="-1.5909739608769291E-3"/>
    <n v="-3.5241063342617007E-4"/>
    <n v="-1.1925503110459701E-2"/>
    <n v="-2.9488258961506086E-2"/>
    <n v="-1.9674641305272855E-3"/>
    <n v="-9.2166534725909299E-3"/>
    <n v="-2.1822256154982123E-2"/>
    <n v="-1.5594700003570328E-2"/>
    <x v="8"/>
    <x v="8"/>
  </r>
  <r>
    <x v="2942"/>
    <n v="72527.7"/>
    <n v="72773.75"/>
    <n v="71409.31"/>
    <n v="71946.14"/>
    <x v="2925"/>
    <x v="0"/>
    <x v="0"/>
    <n v="5.6738276716443714E-3"/>
    <n v="4.0508430135000051E-3"/>
    <n v="5.2894063409507641E-3"/>
    <n v="-6.2836861360827667E-3"/>
    <n v="-2.3846441987129152E-2"/>
    <n v="3.6743528438496487E-3"/>
    <n v="-3.5748364982139957E-3"/>
    <n v="-1.6180439180605188E-2"/>
    <n v="-9.9528830291933934E-3"/>
    <n v="2.2706087271003872E-3"/>
    <x v="9"/>
    <x v="9"/>
  </r>
  <r>
    <x v="2943"/>
    <n v="71778.38"/>
    <n v="73053.34"/>
    <n v="71537.919999999998"/>
    <n v="72354.350000000006"/>
    <x v="2926"/>
    <x v="1"/>
    <x v="0"/>
    <n v="-1.6229846581443663E-3"/>
    <n v="-3.8442133069360729E-4"/>
    <n v="-1.1957513807727138E-2"/>
    <n v="-2.9520269658773524E-2"/>
    <n v="-1.9994748277947227E-3"/>
    <n v="-9.2486641698583671E-3"/>
    <n v="-2.185426685224956E-2"/>
    <n v="-1.5626710700837765E-2"/>
    <n v="-3.4032189445439842E-3"/>
    <n v="4.6982591047003419E-3"/>
    <x v="0"/>
    <x v="0"/>
  </r>
  <r>
    <x v="2944"/>
    <n v="72214.55"/>
    <n v="72768.149999999994"/>
    <n v="71672.13"/>
    <n v="72236.92"/>
    <x v="2927"/>
    <x v="0"/>
    <x v="0"/>
    <n v="1.238563327450759E-3"/>
    <n v="-1.0334529149582772E-2"/>
    <n v="-2.7897285000629157E-2"/>
    <n v="-3.7649016965035642E-4"/>
    <n v="-7.6256795117140008E-3"/>
    <n v="-2.0231282194105193E-2"/>
    <n v="-1.4003726042693398E-2"/>
    <n v="-1.7802342863996179E-3"/>
    <n v="6.3212437628447082E-3"/>
    <n v="1.7723204303965456E-3"/>
    <x v="1"/>
    <x v="1"/>
  </r>
  <r>
    <x v="2945"/>
    <n v="72192.179999999993"/>
    <n v="72605.990000000005"/>
    <n v="70838.929999999993"/>
    <n v="72326.39"/>
    <x v="2928"/>
    <x v="1"/>
    <x v="0"/>
    <n v="-1.1573092477033531E-2"/>
    <n v="-2.9135848328079916E-2"/>
    <n v="-1.6150534971011155E-3"/>
    <n v="-8.8642428391647599E-3"/>
    <n v="-2.1469845521555952E-2"/>
    <n v="-1.5242289370144158E-2"/>
    <n v="-3.0187976138503769E-3"/>
    <n v="5.0826804353939492E-3"/>
    <n v="5.337571029457866E-4"/>
    <n v="-1.8272346823352548E-3"/>
    <x v="2"/>
    <x v="2"/>
  </r>
  <r>
    <x v="2946"/>
    <n v="71814.259999999995"/>
    <n v="72111.62"/>
    <n v="71329.66"/>
    <n v="71489.350000000006"/>
    <x v="2929"/>
    <x v="0"/>
    <x v="0"/>
    <n v="-1.7562755851046385E-2"/>
    <n v="9.9580389799324154E-3"/>
    <n v="2.708849637868771E-3"/>
    <n v="-9.8967530445224217E-3"/>
    <n v="-3.6691968931106267E-3"/>
    <n v="8.5542948631831539E-3"/>
    <n v="1.665577291242748E-2"/>
    <n v="1.2106849579979317E-2"/>
    <n v="9.7458577946982761E-3"/>
    <n v="2.0510043441757775E-2"/>
    <x v="0"/>
    <x v="3"/>
  </r>
  <r>
    <x v="2947"/>
    <n v="71307.63"/>
    <n v="71621.52"/>
    <n v="70162.210000000006"/>
    <n v="70233.8"/>
    <x v="2930"/>
    <x v="0"/>
    <x v="0"/>
    <n v="2.7520794830978801E-2"/>
    <n v="2.0271605488915156E-2"/>
    <n v="7.6660028065239638E-3"/>
    <n v="1.3893558957935759E-2"/>
    <n v="2.6117050714229539E-2"/>
    <n v="3.4218528763473866E-2"/>
    <n v="2.9669605431025703E-2"/>
    <n v="2.7308613645744662E-2"/>
    <n v="3.807279929280416E-2"/>
    <n v="6.0806957834054542E-2"/>
    <x v="0"/>
    <x v="1"/>
  </r>
  <r>
    <x v="2948"/>
    <n v="70514.649999999994"/>
    <n v="72166.69"/>
    <n v="70421.03"/>
    <n v="72166.69"/>
    <x v="2931"/>
    <x v="1"/>
    <x v="0"/>
    <n v="-7.2491893420636444E-3"/>
    <n v="-1.9854792024454837E-2"/>
    <n v="-1.3627235873043042E-2"/>
    <n v="-1.4037441167492615E-3"/>
    <n v="6.6977339324950647E-3"/>
    <n v="2.1488106000469021E-3"/>
    <n v="-2.1218118523413931E-4"/>
    <n v="1.0552004461825359E-2"/>
    <n v="3.3286163003075742E-2"/>
    <n v="1.858997969787346E-2"/>
    <x v="1"/>
    <x v="2"/>
  </r>
  <r>
    <x v="2949"/>
    <n v="71555.44"/>
    <n v="72304.36"/>
    <n v="71236.039999999994"/>
    <n v="71643.539999999994"/>
    <x v="2932"/>
    <x v="0"/>
    <x v="0"/>
    <n v="-1.2605602682391193E-2"/>
    <n v="-6.3780465309793977E-3"/>
    <n v="5.8454452253143829E-3"/>
    <n v="1.3946923274558709E-2"/>
    <n v="9.3979999421105465E-3"/>
    <n v="7.0370081568295051E-3"/>
    <n v="1.7801193803889004E-2"/>
    <n v="4.0535352345139386E-2"/>
    <n v="2.5839169039937104E-2"/>
    <n v="5.6772837996136305E-3"/>
    <x v="2"/>
    <x v="3"/>
  </r>
  <r>
    <x v="2950"/>
    <n v="71863.820000000007"/>
    <n v="72172.2"/>
    <n v="70597.25"/>
    <n v="70740.429999999993"/>
    <x v="2933"/>
    <x v="0"/>
    <x v="0"/>
    <n v="6.227556151411795E-3"/>
    <n v="1.8451047907705576E-2"/>
    <n v="2.6552525956949902E-2"/>
    <n v="2.2003602624501739E-2"/>
    <n v="1.9642610839220698E-2"/>
    <n v="3.0406796486280196E-2"/>
    <n v="5.3140955027530579E-2"/>
    <n v="3.8444771722328297E-2"/>
    <n v="1.8282886482004823E-2"/>
    <n v="3.4729091097699172E-2"/>
    <x v="3"/>
    <x v="3"/>
  </r>
  <r>
    <x v="2951"/>
    <n v="71203"/>
    <n v="71682.09"/>
    <n v="70762.460000000006"/>
    <n v="71180.97"/>
    <x v="2934"/>
    <x v="1"/>
    <x v="0"/>
    <n v="1.2223491756293781E-2"/>
    <n v="2.0324969805538107E-2"/>
    <n v="1.5776046473089944E-2"/>
    <n v="1.3415054687808903E-2"/>
    <n v="2.4179240334868402E-2"/>
    <n v="4.6913398876118784E-2"/>
    <n v="3.2217215570916502E-2"/>
    <n v="1.2055330330593028E-2"/>
    <n v="2.8501534946287377E-2"/>
    <n v="2.7598487379404735E-2"/>
    <x v="4"/>
    <x v="6"/>
  </r>
  <r>
    <x v="2952"/>
    <n v="72144.66"/>
    <n v="72348.42"/>
    <n v="71720.639999999999"/>
    <n v="72051.05"/>
    <x v="2935"/>
    <x v="1"/>
    <x v="0"/>
    <n v="8.1014780492443261E-3"/>
    <n v="3.5525547167961635E-3"/>
    <n v="1.1915629315151222E-3"/>
    <n v="1.1955748578574621E-2"/>
    <n v="3.4689907119825003E-2"/>
    <n v="1.9993723814622721E-2"/>
    <n v="-1.6816142570075243E-4"/>
    <n v="1.6278043189993596E-2"/>
    <n v="1.5374995623110954E-2"/>
    <n v="2.3509906596356545E-2"/>
    <x v="5"/>
    <x v="7"/>
  </r>
  <r>
    <x v="2953"/>
    <n v="72139.16"/>
    <n v="72711.87"/>
    <n v="71263.58"/>
    <n v="72634.77"/>
    <x v="2936"/>
    <x v="1"/>
    <x v="0"/>
    <n v="-4.5489233324481626E-3"/>
    <n v="-6.909915117729204E-3"/>
    <n v="3.8542705293302948E-3"/>
    <n v="2.6588429070580677E-2"/>
    <n v="1.1892245765378395E-2"/>
    <n v="-8.2696394749450786E-3"/>
    <n v="8.1765651407492701E-3"/>
    <n v="7.273517573866628E-3"/>
    <n v="1.5408428547112218E-2"/>
    <n v="3.2891956035579706E-2"/>
    <x v="0"/>
    <x v="8"/>
  </r>
  <r>
    <x v="2954"/>
    <n v="72420"/>
    <n v="73047.78"/>
    <n v="72111.62"/>
    <n v="72304.36"/>
    <x v="2937"/>
    <x v="0"/>
    <x v="0"/>
    <n v="-2.3609917852810414E-3"/>
    <n v="8.4031938617784574E-3"/>
    <n v="3.113735240302884E-2"/>
    <n v="1.6441169097826558E-2"/>
    <n v="-3.720716142496916E-3"/>
    <n v="1.2725488473197433E-2"/>
    <n v="1.1822440906314791E-2"/>
    <n v="1.9957351879560381E-2"/>
    <n v="3.7440879368027868E-2"/>
    <n v="3.7440879368027868E-2"/>
    <x v="1"/>
    <x v="9"/>
  </r>
  <r>
    <x v="2955"/>
    <n v="72568.69"/>
    <n v="72877.070000000007"/>
    <n v="71621.52"/>
    <n v="72133.649999999994"/>
    <x v="2938"/>
    <x v="0"/>
    <x v="0"/>
    <n v="1.0764185647059499E-2"/>
    <n v="3.3498344188309881E-2"/>
    <n v="1.8802160883107599E-2"/>
    <n v="-1.3597243572158746E-3"/>
    <n v="1.5086480258478474E-2"/>
    <n v="1.4183432691595832E-2"/>
    <n v="2.2318343664841422E-2"/>
    <n v="3.980187115330891E-2"/>
    <n v="3.980187115330891E-2"/>
    <n v="4.7365376864875963E-2"/>
    <x v="0"/>
    <x v="0"/>
  </r>
  <r>
    <x v="2956"/>
    <n v="72431.02"/>
    <n v="72959.67"/>
    <n v="71935.41"/>
    <n v="72910.11"/>
    <x v="2939"/>
    <x v="1"/>
    <x v="0"/>
    <n v="2.2734158541250382E-2"/>
    <n v="8.0379752360481005E-3"/>
    <n v="-1.2123910004275373E-2"/>
    <n v="4.3222946114189753E-3"/>
    <n v="3.4192470445363332E-3"/>
    <n v="1.1554158017781924E-2"/>
    <n v="2.9037685506249411E-2"/>
    <n v="2.9037685506249411E-2"/>
    <n v="3.6601191217816464E-2"/>
    <n v="4.4399480446031592E-2"/>
    <x v="0"/>
    <x v="1"/>
  </r>
  <r>
    <x v="2957"/>
    <n v="73240.52"/>
    <n v="74611.710000000006"/>
    <n v="73031.259999999995"/>
    <n v="74567.66"/>
    <x v="2940"/>
    <x v="1"/>
    <x v="0"/>
    <n v="-1.4696183305202282E-2"/>
    <n v="-3.4858068545525756E-2"/>
    <n v="-1.8411863929831407E-2"/>
    <n v="-1.9314911496714049E-2"/>
    <n v="-1.1180000523468459E-2"/>
    <n v="6.3035269649990289E-3"/>
    <n v="6.3035269649990289E-3"/>
    <n v="1.3867032676566082E-2"/>
    <n v="2.166532190478121E-2"/>
    <n v="2.4919637737439326E-2"/>
    <x v="0"/>
    <x v="2"/>
  </r>
  <r>
    <x v="2958"/>
    <n v="74242.759999999995"/>
    <n v="74374.92"/>
    <n v="73416.740000000005"/>
    <n v="73471.8"/>
    <x v="2941"/>
    <x v="0"/>
    <x v="0"/>
    <n v="-2.0161885240323474E-2"/>
    <n v="-3.7156806246291252E-3"/>
    <n v="-4.6187281915117673E-3"/>
    <n v="3.5161827817338231E-3"/>
    <n v="2.0999710270201311E-2"/>
    <n v="2.0999710270201311E-2"/>
    <n v="2.8563215981768364E-2"/>
    <n v="3.6361505209983491E-2"/>
    <n v="3.9615821042641608E-2"/>
    <n v="1.9721041321420829E-2"/>
    <x v="1"/>
    <x v="3"/>
  </r>
  <r>
    <x v="2959"/>
    <n v="73515.86"/>
    <n v="73548.899999999994"/>
    <n v="71990.47"/>
    <n v="71990.47"/>
    <x v="2942"/>
    <x v="0"/>
    <x v="0"/>
    <n v="1.6446204615694349E-2"/>
    <n v="1.5543157048811707E-2"/>
    <n v="2.3678068022057297E-2"/>
    <n v="4.1161595510524784E-2"/>
    <n v="4.1161595510524784E-2"/>
    <n v="4.8725101222091838E-2"/>
    <n v="5.6523390450306965E-2"/>
    <n v="5.9777706282965082E-2"/>
    <n v="3.9882926561744303E-2"/>
    <n v="-5.5652841622577331E-2"/>
    <x v="2"/>
    <x v="4"/>
  </r>
  <r>
    <x v="2960"/>
    <n v="72056.56"/>
    <n v="73268.05"/>
    <n v="71704.12"/>
    <n v="73174.44"/>
    <x v="2943"/>
    <x v="1"/>
    <x v="0"/>
    <n v="-9.0304756688264209E-4"/>
    <n v="7.2318634063629483E-3"/>
    <n v="2.4715390894830436E-2"/>
    <n v="2.4715390894830436E-2"/>
    <n v="3.2278896606397489E-2"/>
    <n v="4.0077185834612616E-2"/>
    <n v="4.3331501667270733E-2"/>
    <n v="2.3436721946049954E-2"/>
    <n v="-7.209904623827168E-2"/>
    <n v="-4.6241246711672734E-2"/>
    <x v="3"/>
    <x v="5"/>
  </r>
  <r>
    <x v="2961"/>
    <n v="72910.11"/>
    <n v="73504.850000000006"/>
    <n v="72607.240000000005"/>
    <n v="73108.36"/>
    <x v="2944"/>
    <x v="0"/>
    <x v="0"/>
    <n v="8.1349109732455904E-3"/>
    <n v="2.5618438461713078E-2"/>
    <n v="2.5618438461713078E-2"/>
    <n v="3.3181944173280131E-2"/>
    <n v="4.0980233401495259E-2"/>
    <n v="4.4234549234153375E-2"/>
    <n v="2.4339769512932596E-2"/>
    <n v="-7.1195998671389038E-2"/>
    <n v="-4.5338199144790092E-2"/>
    <n v="-5.9050838690080876E-2"/>
    <x v="4"/>
    <x v="6"/>
  </r>
  <r>
    <x v="2962"/>
    <n v="73284.570000000007"/>
    <n v="74044.509999999995"/>
    <n v="73130.38"/>
    <n v="73703.09"/>
    <x v="2945"/>
    <x v="1"/>
    <x v="0"/>
    <n v="1.7483527488467487E-2"/>
    <n v="1.7483527488467487E-2"/>
    <n v="2.5047033200034541E-2"/>
    <n v="3.2845322428249668E-2"/>
    <n v="3.6099638260907785E-2"/>
    <n v="1.6204858539687006E-2"/>
    <n v="-7.9330909644634628E-2"/>
    <n v="-5.3473110118035683E-2"/>
    <n v="-6.7185749663326466E-2"/>
    <n v="-5.1996579714585045E-2"/>
    <x v="5"/>
    <x v="7"/>
  </r>
  <r>
    <x v="2963"/>
    <n v="74116.100000000006"/>
    <n v="75118.34"/>
    <n v="73972.92"/>
    <n v="74991.679999999993"/>
    <x v="2946"/>
    <x v="1"/>
    <x v="0"/>
    <n v="0"/>
    <n v="7.5635057115670534E-3"/>
    <n v="1.5361794939782181E-2"/>
    <n v="1.8616110772440297E-2"/>
    <n v="-1.2786689487804814E-3"/>
    <n v="-9.6814437133102116E-2"/>
    <n v="-7.095663760650317E-2"/>
    <n v="-8.4669277151793954E-2"/>
    <n v="-6.9480107203052532E-2"/>
    <n v="-5.9663680209969816E-2"/>
    <x v="6"/>
    <x v="8"/>
  </r>
  <r>
    <x v="2964"/>
    <n v="74876.039999999994"/>
    <n v="75294.559999999998"/>
    <n v="74611.710000000006"/>
    <n v="74991.679999999993"/>
    <x v="0"/>
    <x v="0"/>
    <x v="0"/>
    <n v="7.5635057115670534E-3"/>
    <n v="1.5361794939782181E-2"/>
    <n v="1.8616110772440297E-2"/>
    <n v="-1.2786689487804814E-3"/>
    <n v="-9.6814437133102116E-2"/>
    <n v="-7.095663760650317E-2"/>
    <n v="-8.4669277151793954E-2"/>
    <n v="-6.9480107203052532E-2"/>
    <n v="-5.9663680209969816E-2"/>
    <n v="-6.1153185058868353E-2"/>
    <x v="7"/>
    <x v="9"/>
  </r>
  <r>
    <x v="2965"/>
    <n v="75057.759999999995"/>
    <n v="76065.509999999995"/>
    <n v="75057.759999999995"/>
    <n v="75558.880000000005"/>
    <x v="2947"/>
    <x v="1"/>
    <x v="0"/>
    <n v="7.7982892282151273E-3"/>
    <n v="1.1052605060873244E-2"/>
    <n v="-8.8421746603475349E-3"/>
    <n v="-0.10437794284466917"/>
    <n v="-7.8520143318070224E-2"/>
    <n v="-9.2232782863361007E-2"/>
    <n v="-7.7043612914619586E-2"/>
    <n v="-6.7227185921536869E-2"/>
    <n v="-6.8716690770435407E-2"/>
    <n v="-5.6390376855403379E-2"/>
    <x v="8"/>
    <x v="0"/>
  </r>
  <r>
    <x v="2966"/>
    <n v="75949.87"/>
    <n v="76219.7"/>
    <n v="75591.92"/>
    <n v="76148.11"/>
    <x v="2948"/>
    <x v="1"/>
    <x v="0"/>
    <n v="3.2543158326581167E-3"/>
    <n v="-1.6640463888562662E-2"/>
    <n v="-0.1121762320728843"/>
    <n v="-8.6318432546285351E-2"/>
    <n v="-0.10003107209157613"/>
    <n v="-8.4841902142834713E-2"/>
    <n v="-7.5025475149751997E-2"/>
    <n v="-7.6514979998650534E-2"/>
    <n v="-6.4188666083618506E-2"/>
    <n v="-6.8299235572199191E-2"/>
    <x v="9"/>
    <x v="1"/>
  </r>
  <r>
    <x v="2967"/>
    <n v="76269.259999999995"/>
    <n v="76478.52"/>
    <n v="75613.95"/>
    <n v="76395.92"/>
    <x v="2949"/>
    <x v="1"/>
    <x v="0"/>
    <n v="-1.9894779721220779E-2"/>
    <n v="-0.11543054790554241"/>
    <n v="-8.9572748378943468E-2"/>
    <n v="-0.10328538792423425"/>
    <n v="-8.809621797549283E-2"/>
    <n v="-7.8279790982410113E-2"/>
    <n v="-7.9769295831308651E-2"/>
    <n v="-6.7442981916276623E-2"/>
    <n v="-7.1553551404857307E-2"/>
    <n v="-7.1631330717794484E-2"/>
    <x v="9"/>
    <x v="2"/>
  </r>
  <r>
    <x v="2968"/>
    <n v="75993.919999999998"/>
    <n v="76065.509999999995"/>
    <n v="74485.06"/>
    <n v="74876.039999999994"/>
    <x v="2950"/>
    <x v="0"/>
    <x v="0"/>
    <n v="-9.5535768184321634E-2"/>
    <n v="-6.9677968657722689E-2"/>
    <n v="-8.3390608203013472E-2"/>
    <n v="-6.8201438254272051E-2"/>
    <n v="-5.8385011261189335E-2"/>
    <n v="-5.9874516110087872E-2"/>
    <n v="-4.7548202195055844E-2"/>
    <n v="-5.1658771683636528E-2"/>
    <n v="-5.1736550996573705E-2"/>
    <n v="-7.1752139183324792E-2"/>
    <x v="3"/>
    <x v="3"/>
  </r>
  <r>
    <x v="2969"/>
    <n v="67381.279999999999"/>
    <n v="70107.149999999994"/>
    <n v="63636.65"/>
    <n v="67722.7"/>
    <x v="2951"/>
    <x v="0"/>
    <x v="1"/>
    <n v="2.5857799526598946E-2"/>
    <n v="1.2145159981308162E-2"/>
    <n v="2.7334329930049583E-2"/>
    <n v="3.71507569231323E-2"/>
    <n v="3.5661252074233762E-2"/>
    <n v="4.798756598926579E-2"/>
    <n v="4.3876996500685106E-2"/>
    <n v="4.379921718774793E-2"/>
    <n v="2.3783629000996842E-2"/>
    <n v="1.7505283433952856E-2"/>
    <x v="4"/>
    <x v="2"/>
  </r>
  <r>
    <x v="2970"/>
    <n v="69716.160000000003"/>
    <n v="70421.03"/>
    <n v="68300.91"/>
    <n v="69473.86"/>
    <x v="2952"/>
    <x v="1"/>
    <x v="0"/>
    <n v="-1.3712639545290783E-2"/>
    <n v="1.4765304034506377E-3"/>
    <n v="1.1292957396533354E-2"/>
    <n v="9.8034525476348167E-3"/>
    <n v="2.2129766462666844E-2"/>
    <n v="1.801919697408616E-2"/>
    <n v="1.7941417661148984E-2"/>
    <n v="-2.0741705256021037E-3"/>
    <n v="-8.3525160926460895E-3"/>
    <n v="-8.5124124577269367E-3"/>
    <x v="5"/>
    <x v="3"/>
  </r>
  <r>
    <x v="2971"/>
    <n v="68846.09"/>
    <n v="69154.47"/>
    <n v="67227.09"/>
    <n v="68521.19"/>
    <x v="2953"/>
    <x v="0"/>
    <x v="0"/>
    <n v="1.5189169948741421E-2"/>
    <n v="2.5005596941824138E-2"/>
    <n v="2.35160920929256E-2"/>
    <n v="3.5842406007957628E-2"/>
    <n v="3.1731836519376944E-2"/>
    <n v="3.1654057206439767E-2"/>
    <n v="1.163846901968868E-2"/>
    <n v="5.3601234526446939E-3"/>
    <n v="5.2002270875638468E-3"/>
    <n v="7.3598268556843705E-3"/>
    <x v="6"/>
    <x v="5"/>
  </r>
  <r>
    <x v="2972"/>
    <n v="68284.39"/>
    <n v="69600.52"/>
    <n v="67744.73"/>
    <n v="69561.97"/>
    <x v="2954"/>
    <x v="1"/>
    <x v="0"/>
    <n v="9.8164269930827164E-3"/>
    <n v="8.326922144184179E-3"/>
    <n v="2.0653236059216207E-2"/>
    <n v="1.6542666570635522E-2"/>
    <n v="1.6464887257698346E-2"/>
    <n v="-3.5507009290527414E-3"/>
    <n v="-9.8290464960967272E-3"/>
    <n v="-9.9889428611775744E-3"/>
    <n v="-7.8293430930570507E-3"/>
    <n v="-8.7306993799329824E-5"/>
    <x v="7"/>
    <x v="6"/>
  </r>
  <r>
    <x v="2973"/>
    <n v="69264.600000000006"/>
    <n v="70900.13"/>
    <n v="69082.880000000005"/>
    <n v="70244.820000000007"/>
    <x v="2955"/>
    <x v="1"/>
    <x v="0"/>
    <n v="-1.4895048488985374E-3"/>
    <n v="1.083680906613349E-2"/>
    <n v="6.7262395775528061E-3"/>
    <n v="6.6484602646156299E-3"/>
    <n v="-1.3367127922135458E-2"/>
    <n v="-1.9645473489179444E-2"/>
    <n v="-1.9805369854260291E-2"/>
    <n v="-1.7645770086139767E-2"/>
    <n v="-9.9037339868820462E-3"/>
    <n v="-7.2108980695163583E-3"/>
    <x v="8"/>
    <x v="7"/>
  </r>
  <r>
    <x v="2974"/>
    <n v="70057.58"/>
    <n v="70806.509999999995"/>
    <n v="69385.75"/>
    <n v="70140.19"/>
    <x v="2956"/>
    <x v="0"/>
    <x v="0"/>
    <n v="1.2326313915032028E-2"/>
    <n v="8.2157444264513435E-3"/>
    <n v="8.1379651135141673E-3"/>
    <n v="-1.187762307323692E-2"/>
    <n v="-1.8155968640280906E-2"/>
    <n v="-1.8315865005361753E-2"/>
    <n v="-1.615626523724123E-2"/>
    <n v="-8.4142291379835088E-3"/>
    <n v="-5.7213932206178209E-3"/>
    <n v="-1.4963009511589798E-2"/>
    <x v="9"/>
    <x v="8"/>
  </r>
  <r>
    <x v="2975"/>
    <n v="69881.37"/>
    <n v="71021.279999999999"/>
    <n v="69633.56"/>
    <n v="71004.759999999995"/>
    <x v="2957"/>
    <x v="1"/>
    <x v="0"/>
    <n v="-4.1105694885806843E-3"/>
    <n v="-4.1883488015178605E-3"/>
    <n v="-2.4203936988268948E-2"/>
    <n v="-3.0482282555312934E-2"/>
    <n v="-3.0642178920393781E-2"/>
    <n v="-2.8482579152273257E-2"/>
    <n v="-2.0740543053015537E-2"/>
    <n v="-1.8047707135649849E-2"/>
    <n v="-2.7289323426621825E-2"/>
    <n v="-3.5341660796378904E-2"/>
    <x v="9"/>
    <x v="4"/>
  </r>
  <r>
    <x v="2976"/>
    <n v="70784.479999999996"/>
    <n v="70817.52"/>
    <n v="70200.759999999995"/>
    <n v="70712.89"/>
    <x v="2958"/>
    <x v="0"/>
    <x v="0"/>
    <n v="-7.7779312937176215E-5"/>
    <n v="-2.0093367499688264E-2"/>
    <n v="-2.637171306673225E-2"/>
    <n v="-2.6531609431813097E-2"/>
    <n v="-2.4372009663692573E-2"/>
    <n v="-1.6629973564434852E-2"/>
    <n v="-1.3937137647069164E-2"/>
    <n v="-2.3178753938041141E-2"/>
    <n v="-3.123109130779822E-2"/>
    <n v="-3.9670327406746475E-2"/>
    <x v="9"/>
    <x v="4"/>
  </r>
  <r>
    <x v="2977"/>
    <n v="70542.179999999993"/>
    <n v="70894.62"/>
    <n v="70156.710000000006"/>
    <n v="70707.39"/>
    <x v="2959"/>
    <x v="0"/>
    <x v="0"/>
    <n v="-2.0015588186751088E-2"/>
    <n v="-2.6293933753795073E-2"/>
    <n v="-2.6453830118875921E-2"/>
    <n v="-2.4294230350755397E-2"/>
    <n v="-1.6552194251497676E-2"/>
    <n v="-1.3859358334131988E-2"/>
    <n v="-2.3100974625103965E-2"/>
    <n v="-3.1153311994861044E-2"/>
    <n v="-3.9592548093809299E-2"/>
    <n v="-3.805245519071887E-2"/>
    <x v="4"/>
    <x v="5"/>
  </r>
  <r>
    <x v="2978"/>
    <n v="70410.02"/>
    <n v="70679.850000000006"/>
    <n v="69121.429999999993"/>
    <n v="69292.14"/>
    <x v="2960"/>
    <x v="0"/>
    <x v="0"/>
    <n v="-6.2783455670439858E-3"/>
    <n v="-6.438241932124833E-3"/>
    <n v="-4.2786421640043093E-3"/>
    <n v="3.4633939352534115E-3"/>
    <n v="6.1562298526190995E-3"/>
    <n v="-3.0853864383528773E-3"/>
    <n v="-1.1137723808109956E-2"/>
    <n v="-1.9576959907058211E-2"/>
    <n v="-1.8036867003967783E-2"/>
    <n v="-1.6602313773753985E-2"/>
    <x v="5"/>
    <x v="6"/>
  </r>
  <r>
    <x v="2979"/>
    <n v="69385.75"/>
    <n v="69892.38"/>
    <n v="68598.28"/>
    <n v="68857.100000000006"/>
    <x v="2961"/>
    <x v="0"/>
    <x v="0"/>
    <n v="-1.5989636508084715E-4"/>
    <n v="1.9997034030396765E-3"/>
    <n v="9.7417395022973974E-3"/>
    <n v="1.2434575419663085E-2"/>
    <n v="3.1929591286911085E-3"/>
    <n v="-4.8593782410659703E-3"/>
    <n v="-1.3298614340014225E-2"/>
    <n v="-1.1758521436923797E-2"/>
    <n v="-1.0323968206709999E-2"/>
    <n v="-1.2631727119649105E-2"/>
    <x v="6"/>
    <x v="7"/>
  </r>
  <r>
    <x v="2980"/>
    <n v="69115.92"/>
    <n v="69429.81"/>
    <n v="68576.25"/>
    <n v="68846.09"/>
    <x v="2962"/>
    <x v="0"/>
    <x v="0"/>
    <n v="2.1595997681205237E-3"/>
    <n v="9.9016358673782445E-3"/>
    <n v="1.2594471784743932E-2"/>
    <n v="3.3528554937719557E-3"/>
    <n v="-4.6994818759851231E-3"/>
    <n v="-1.3138717974933378E-2"/>
    <n v="-1.159862507184295E-2"/>
    <n v="-1.0164071841629152E-2"/>
    <n v="-1.2471830754568258E-2"/>
    <n v="-6.4098250457419459E-3"/>
    <x v="7"/>
    <x v="8"/>
  </r>
  <r>
    <x v="2981"/>
    <n v="68835.070000000007"/>
    <n v="69330.69"/>
    <n v="68339.460000000006"/>
    <n v="68994.77"/>
    <x v="2963"/>
    <x v="1"/>
    <x v="0"/>
    <n v="7.7420360992577208E-3"/>
    <n v="1.0434872016623409E-2"/>
    <n v="1.193255725651432E-3"/>
    <n v="-6.8590816441056468E-3"/>
    <n v="-1.5298317743053902E-2"/>
    <n v="-1.3758224839963473E-2"/>
    <n v="-1.2323671609749676E-2"/>
    <n v="-1.4631430522688782E-2"/>
    <n v="-8.5694248138624696E-3"/>
    <n v="-3.6080677170775011E-2"/>
    <x v="8"/>
    <x v="4"/>
  </r>
  <r>
    <x v="2982"/>
    <n v="68576.25"/>
    <n v="69886.87"/>
    <n v="68532.2"/>
    <n v="69528.929999999993"/>
    <x v="2964"/>
    <x v="1"/>
    <x v="0"/>
    <n v="2.6928359173656879E-3"/>
    <n v="-6.5487803736062888E-3"/>
    <n v="-1.4601117743363368E-2"/>
    <n v="-2.3040353842311623E-2"/>
    <n v="-2.1500260939221194E-2"/>
    <n v="-2.0065707709007397E-2"/>
    <n v="-2.2373466621946503E-2"/>
    <n v="-1.631146091312019E-2"/>
    <n v="-4.3822713270032732E-2"/>
    <n v="-3.8116004169517992E-2"/>
    <x v="9"/>
    <x v="5"/>
  </r>
  <r>
    <x v="2983"/>
    <n v="69584"/>
    <n v="70277.86"/>
    <n v="69407.78"/>
    <n v="69716.160000000003"/>
    <x v="2965"/>
    <x v="1"/>
    <x v="0"/>
    <n v="-9.2416162909719768E-3"/>
    <n v="-1.7293953660729056E-2"/>
    <n v="-2.5733189759677311E-2"/>
    <n v="-2.4193096856586882E-2"/>
    <n v="-2.2758543626373084E-2"/>
    <n v="-2.5066302539312191E-2"/>
    <n v="-1.9004296830485878E-2"/>
    <n v="-4.6515549187398419E-2"/>
    <n v="-4.080884008688368E-2"/>
    <n v="-3.3431930474731142E-2"/>
    <x v="9"/>
    <x v="6"/>
  </r>
  <r>
    <x v="2984"/>
    <n v="69804.27"/>
    <n v="69963.97"/>
    <n v="68741.460000000006"/>
    <n v="69071.87"/>
    <x v="2966"/>
    <x v="0"/>
    <x v="0"/>
    <n v="-8.0523373697570788E-3"/>
    <n v="-1.6491573468705334E-2"/>
    <n v="-1.4951480565614905E-2"/>
    <n v="-1.3516927335401108E-2"/>
    <n v="-1.5824686248340214E-2"/>
    <n v="-9.7626805395139016E-3"/>
    <n v="-3.7273932896426443E-2"/>
    <n v="-3.1567223795911703E-2"/>
    <n v="-2.4190314183759165E-2"/>
    <n v="-2.7167788574941731E-2"/>
    <x v="9"/>
    <x v="7"/>
  </r>
  <r>
    <x v="2985"/>
    <n v="69385.75"/>
    <n v="69572.990000000005"/>
    <n v="68416.56"/>
    <n v="68515.679999999993"/>
    <x v="2967"/>
    <x v="0"/>
    <x v="0"/>
    <n v="-8.4392360989482551E-3"/>
    <n v="-6.8991431958578264E-3"/>
    <n v="-5.4645899656440289E-3"/>
    <n v="-7.7723488785831352E-3"/>
    <n v="-1.7103431697568228E-3"/>
    <n v="-2.9221595526669364E-2"/>
    <n v="-2.3514886426154624E-2"/>
    <n v="-1.6137976814002086E-2"/>
    <n v="-1.9115451205184653E-2"/>
    <n v="5.0977215216591043E-3"/>
    <x v="0"/>
    <x v="8"/>
  </r>
  <r>
    <x v="2986"/>
    <n v="68438.58"/>
    <n v="68796.53"/>
    <n v="67491.41"/>
    <n v="67937.460000000006"/>
    <x v="2968"/>
    <x v="0"/>
    <x v="0"/>
    <n v="1.5400929030904287E-3"/>
    <n v="2.9746461333042262E-3"/>
    <n v="6.6688722036511994E-4"/>
    <n v="6.7288929291914323E-3"/>
    <n v="-2.0782359427721109E-2"/>
    <n v="-1.5075650327206369E-2"/>
    <n v="-7.6987407150538312E-3"/>
    <n v="-1.0676215106236397E-2"/>
    <n v="1.3536957620607359E-2"/>
    <n v="-2.223497299385091E-3"/>
    <x v="1"/>
    <x v="9"/>
  </r>
  <r>
    <x v="2987"/>
    <n v="68262.37"/>
    <n v="68394.53"/>
    <n v="67700.67"/>
    <n v="68042.09"/>
    <x v="2969"/>
    <x v="1"/>
    <x v="0"/>
    <n v="1.4345532302137975E-3"/>
    <n v="-8.7320568272530874E-4"/>
    <n v="5.1888000261010037E-3"/>
    <n v="-2.2322452330811537E-2"/>
    <n v="-1.6615743230296798E-2"/>
    <n v="-9.2388336181442599E-3"/>
    <n v="-1.2216308009326826E-2"/>
    <n v="1.1996864717516931E-2"/>
    <n v="-3.7635902024755197E-3"/>
    <n v="1.4404928012163865E-3"/>
    <x v="2"/>
    <x v="0"/>
  </r>
  <r>
    <x v="2988"/>
    <n v="68199.350000000006"/>
    <n v="68812.100000000006"/>
    <n v="67640.83"/>
    <n v="68139.7"/>
    <x v="2970"/>
    <x v="1"/>
    <x v="0"/>
    <n v="-2.3077589129391063E-3"/>
    <n v="3.7542467958872061E-3"/>
    <n v="-2.3757005561025335E-2"/>
    <n v="-1.8050296460510595E-2"/>
    <n v="-1.0673386848358057E-2"/>
    <n v="-1.3650861239540624E-2"/>
    <n v="1.0562311487303133E-2"/>
    <n v="-5.1981434326893172E-3"/>
    <n v="5.9395710025889059E-6"/>
    <n v="5.1832271905034588E-3"/>
    <x v="3"/>
    <x v="1"/>
  </r>
  <r>
    <x v="2989"/>
    <n v="67998.710000000006"/>
    <n v="68036.67"/>
    <n v="67380.539999999994"/>
    <n v="67982.45"/>
    <x v="2971"/>
    <x v="0"/>
    <x v="0"/>
    <n v="6.0620057088263124E-3"/>
    <n v="-2.1449246648086229E-2"/>
    <n v="-1.5742537547571489E-2"/>
    <n v="-8.3656279354189511E-3"/>
    <n v="-1.1343102326601517E-2"/>
    <n v="1.2870070400242239E-2"/>
    <n v="-2.8903845197502109E-3"/>
    <n v="2.3136984839416952E-3"/>
    <n v="7.4909861034425651E-3"/>
    <n v="1.383007751787535E-2"/>
    <x v="0"/>
    <x v="2"/>
  </r>
  <r>
    <x v="2990"/>
    <n v="68128.850000000006"/>
    <n v="68524.7"/>
    <n v="67787.23"/>
    <n v="68394.559999999998"/>
    <x v="2972"/>
    <x v="1"/>
    <x v="0"/>
    <n v="-2.7511252356912541E-2"/>
    <n v="-2.1804543256397801E-2"/>
    <n v="-1.4427633644245264E-2"/>
    <n v="-1.740510803542783E-2"/>
    <n v="6.8080646914159271E-3"/>
    <n v="-8.9523902285765233E-3"/>
    <n v="-3.7483072248846172E-3"/>
    <n v="1.4289803946162527E-3"/>
    <n v="7.7680718090490375E-3"/>
    <n v="1.3909825862409186E-2"/>
    <x v="0"/>
    <x v="3"/>
  </r>
  <r>
    <x v="2991"/>
    <n v="68150.539999999994"/>
    <n v="68155.97"/>
    <n v="66512.94"/>
    <n v="66512.94"/>
    <x v="2973"/>
    <x v="0"/>
    <x v="0"/>
    <n v="5.7067091005147397E-3"/>
    <n v="1.3083618712667278E-2"/>
    <n v="1.0106144321484711E-2"/>
    <n v="3.4319317048328468E-2"/>
    <n v="1.8558862128336018E-2"/>
    <n v="2.3762945132027924E-2"/>
    <n v="2.8940232751528794E-2"/>
    <n v="3.5279324165961579E-2"/>
    <n v="4.1421078219321728E-2"/>
    <n v="4.3064478179604015E-2"/>
    <x v="0"/>
    <x v="3"/>
  </r>
  <r>
    <x v="2992"/>
    <n v="66794.91"/>
    <n v="67320.899999999994"/>
    <n v="66545.47"/>
    <n v="66892.509999999995"/>
    <x v="2974"/>
    <x v="1"/>
    <x v="0"/>
    <n v="7.3769096121525379E-3"/>
    <n v="4.3994352209699716E-3"/>
    <n v="2.8612607947813729E-2"/>
    <n v="1.2852153027821278E-2"/>
    <n v="1.8056236031513184E-2"/>
    <n v="2.3233523651014054E-2"/>
    <n v="2.9572615065446839E-2"/>
    <n v="3.5714369118806988E-2"/>
    <n v="3.7357769079089276E-2"/>
    <n v="3.4076361823078716E-2"/>
    <x v="1"/>
    <x v="2"/>
  </r>
  <r>
    <x v="2993"/>
    <n v="66952.160000000003"/>
    <n v="67445.61"/>
    <n v="66789.490000000005"/>
    <n v="67385.97"/>
    <x v="2975"/>
    <x v="1"/>
    <x v="0"/>
    <n v="-2.9774743911825663E-3"/>
    <n v="2.1235698335661191E-2"/>
    <n v="5.4752434156687402E-3"/>
    <n v="1.0679326419360646E-2"/>
    <n v="1.5856614038861516E-2"/>
    <n v="2.2195705453294301E-2"/>
    <n v="2.833745950665445E-2"/>
    <n v="2.9980859466936738E-2"/>
    <n v="2.6699452210926178E-2"/>
    <n v="1.353017717518723E-2"/>
    <x v="2"/>
    <x v="3"/>
  </r>
  <r>
    <x v="2994"/>
    <n v="67261.25"/>
    <n v="67488.990000000005"/>
    <n v="66973.850000000006"/>
    <n v="67185.33"/>
    <x v="2976"/>
    <x v="0"/>
    <x v="0"/>
    <n v="2.4213172726843757E-2"/>
    <n v="8.4527178068513065E-3"/>
    <n v="1.3656800810543213E-2"/>
    <n v="1.8834088430044083E-2"/>
    <n v="2.5173179844476867E-2"/>
    <n v="3.1314933897837016E-2"/>
    <n v="3.2958333858119304E-2"/>
    <n v="2.9676926602108744E-2"/>
    <n v="1.6507651566369796E-2"/>
    <n v="1.7222518842763712E-2"/>
    <x v="3"/>
    <x v="2"/>
  </r>
  <r>
    <x v="2995"/>
    <n v="67429.350000000006"/>
    <n v="68812.100000000006"/>
    <n v="67407.66"/>
    <n v="68812.100000000006"/>
    <x v="2977"/>
    <x v="1"/>
    <x v="0"/>
    <n v="-1.576045491999245E-2"/>
    <n v="-1.0556371916300544E-2"/>
    <n v="-5.3790842967996744E-3"/>
    <n v="9.6000711763311042E-4"/>
    <n v="7.1017611709932593E-3"/>
    <n v="8.7451611312755473E-3"/>
    <n v="5.4637538752649872E-3"/>
    <n v="-7.7055211604739604E-3"/>
    <n v="-6.9906538840800447E-3"/>
    <n v="4.7572918283309562E-3"/>
    <x v="4"/>
    <x v="3"/>
  </r>
  <r>
    <x v="2996"/>
    <n v="68329.490000000005"/>
    <n v="68530.12"/>
    <n v="67537.8"/>
    <n v="67727.59"/>
    <x v="2978"/>
    <x v="0"/>
    <x v="0"/>
    <n v="5.2040830036919061E-3"/>
    <n v="1.0381370623192776E-2"/>
    <n v="1.6720462037625561E-2"/>
    <n v="2.286221609098571E-2"/>
    <n v="2.4505616051267998E-2"/>
    <n v="2.1224208795257438E-2"/>
    <n v="8.05493375951849E-3"/>
    <n v="8.7698010359124057E-3"/>
    <n v="2.0517746748323407E-2"/>
    <n v="3.087385076859317E-2"/>
    <x v="0"/>
    <x v="3"/>
  </r>
  <r>
    <x v="2997"/>
    <n v="67781.81"/>
    <n v="68145.119999999995"/>
    <n v="67375.12"/>
    <n v="68080.05"/>
    <x v="2979"/>
    <x v="1"/>
    <x v="0"/>
    <n v="5.1772876195008699E-3"/>
    <n v="1.1516379033933655E-2"/>
    <n v="1.7658133087293804E-2"/>
    <n v="1.9301533047576092E-2"/>
    <n v="1.6020125791565532E-2"/>
    <n v="2.8508507558265839E-3"/>
    <n v="3.5657180322204995E-3"/>
    <n v="1.53136637446315E-2"/>
    <n v="2.5669767764901263E-2"/>
    <n v="4.1122529576077427E-2"/>
    <x v="0"/>
    <x v="8"/>
  </r>
  <r>
    <x v="2998"/>
    <n v="68551.81"/>
    <n v="68676.53"/>
    <n v="67635.399999999994"/>
    <n v="68432.52"/>
    <x v="2980"/>
    <x v="1"/>
    <x v="0"/>
    <n v="6.3390914144327848E-3"/>
    <n v="1.2480845467792934E-2"/>
    <n v="1.4124245428075222E-2"/>
    <n v="1.0842838172064662E-2"/>
    <n v="-2.326436863674286E-3"/>
    <n v="-1.6115695872803704E-3"/>
    <n v="1.0136376125130631E-2"/>
    <n v="2.0492480145400394E-2"/>
    <n v="3.5945241956576557E-2"/>
    <n v="4.1986368095369264E-2"/>
    <x v="0"/>
    <x v="9"/>
  </r>
  <r>
    <x v="2999"/>
    <n v="68703.64"/>
    <n v="69153.72"/>
    <n v="68302.38"/>
    <n v="68866.320000000007"/>
    <x v="2981"/>
    <x v="1"/>
    <x v="0"/>
    <n v="6.1417540533601489E-3"/>
    <n v="7.7851540136424369E-3"/>
    <n v="4.5037467576318768E-3"/>
    <n v="-8.6655282781070708E-3"/>
    <n v="-7.9506610017131552E-3"/>
    <n v="3.7972847106978458E-3"/>
    <n v="1.4153388730967609E-2"/>
    <n v="2.9606150542143772E-2"/>
    <n v="3.5647276680936479E-2"/>
    <n v="3.952383788869096E-2"/>
    <x v="0"/>
    <x v="0"/>
  </r>
  <r>
    <x v="3000"/>
    <n v="69137.45"/>
    <n v="69495.34"/>
    <n v="68958.5"/>
    <n v="69289.279999999999"/>
    <x v="2982"/>
    <x v="1"/>
    <x v="0"/>
    <n v="1.643399960282288E-3"/>
    <n v="-1.6380072957282721E-3"/>
    <n v="-1.480728233146722E-2"/>
    <n v="-1.4092415055073304E-2"/>
    <n v="-2.3444693426623031E-3"/>
    <n v="8.0116346776074598E-3"/>
    <n v="2.3464396488783623E-2"/>
    <n v="2.950552262757633E-2"/>
    <n v="3.3382083835330811E-2"/>
    <n v="2.6643184252768126E-2"/>
    <x v="1"/>
    <x v="1"/>
  </r>
  <r>
    <x v="3001"/>
    <n v="69132.03"/>
    <n v="69408.58"/>
    <n v="69039.839999999997"/>
    <n v="69403.149999999994"/>
    <x v="2983"/>
    <x v="1"/>
    <x v="0"/>
    <n v="-3.28140725601056E-3"/>
    <n v="-1.6450682291749508E-2"/>
    <n v="-1.5735815015355592E-2"/>
    <n v="-3.9878693029445911E-3"/>
    <n v="6.3682347173251719E-3"/>
    <n v="2.1820996528501335E-2"/>
    <n v="2.7862122667294043E-2"/>
    <n v="3.1738683875048523E-2"/>
    <n v="2.4999784292485838E-2"/>
    <n v="2.9649950586751128E-2"/>
    <x v="2"/>
    <x v="2"/>
  </r>
  <r>
    <x v="3002"/>
    <n v="69300.12"/>
    <n v="69533.289999999994"/>
    <n v="68676.53"/>
    <n v="69175.41"/>
    <x v="2984"/>
    <x v="0"/>
    <x v="0"/>
    <n v="-1.3169275035738948E-2"/>
    <n v="-1.2454407759345032E-2"/>
    <n v="-7.0646204693403103E-4"/>
    <n v="9.6496419733357319E-3"/>
    <n v="2.5102403784511895E-2"/>
    <n v="3.1143529923304603E-2"/>
    <n v="3.5020091131059083E-2"/>
    <n v="2.8281191548496398E-2"/>
    <n v="3.2931357842761688E-2"/>
    <n v="2.921324745052345E-2"/>
    <x v="3"/>
    <x v="3"/>
  </r>
  <r>
    <x v="3003"/>
    <n v="68969.350000000006"/>
    <n v="69126.600000000006"/>
    <n v="68242.73"/>
    <n v="68264.42"/>
    <x v="2985"/>
    <x v="0"/>
    <x v="0"/>
    <n v="7.1486727639391567E-4"/>
    <n v="1.2462812988804917E-2"/>
    <n v="2.281891700907468E-2"/>
    <n v="3.8271678820250843E-2"/>
    <n v="4.431280495904355E-2"/>
    <n v="4.8189366166798031E-2"/>
    <n v="4.1450466584235346E-2"/>
    <n v="4.6100632878500636E-2"/>
    <n v="4.2382522486262397E-2"/>
    <n v="3.7888998018373532E-2"/>
    <x v="4"/>
    <x v="3"/>
  </r>
  <r>
    <x v="3004"/>
    <n v="68475.899999999994"/>
    <n v="68974.77"/>
    <n v="67906.53"/>
    <n v="68313.22"/>
    <x v="2986"/>
    <x v="1"/>
    <x v="0"/>
    <n v="1.1747945712411001E-2"/>
    <n v="2.2104049732680764E-2"/>
    <n v="3.7556811543856927E-2"/>
    <n v="4.3597937682649635E-2"/>
    <n v="4.7474498890404115E-2"/>
    <n v="4.073559930784143E-2"/>
    <n v="4.538576560210672E-2"/>
    <n v="4.1667655209868482E-2"/>
    <n v="3.7174130741979616E-2"/>
    <n v="3.2583854030195036E-2"/>
    <x v="5"/>
    <x v="3"/>
  </r>
  <r>
    <x v="3005"/>
    <n v="68410.83"/>
    <n v="69159.14"/>
    <n v="68324.070000000007"/>
    <n v="69115.759999999995"/>
    <x v="2987"/>
    <x v="1"/>
    <x v="0"/>
    <n v="1.0356104020269763E-2"/>
    <n v="2.5808865831445926E-2"/>
    <n v="3.1849991970238634E-2"/>
    <n v="3.5726553177993114E-2"/>
    <n v="2.8987653595430429E-2"/>
    <n v="3.3637819889695719E-2"/>
    <n v="2.9919709497457481E-2"/>
    <n v="2.5426185029568615E-2"/>
    <n v="2.0835908317784035E-2"/>
    <n v="2.8214361284806033E-2"/>
    <x v="6"/>
    <x v="3"/>
  </r>
  <r>
    <x v="3006"/>
    <n v="68974.77"/>
    <n v="69950.83"/>
    <n v="68822.94"/>
    <n v="69831.53"/>
    <x v="2988"/>
    <x v="1"/>
    <x v="0"/>
    <n v="1.5452761811176163E-2"/>
    <n v="2.1493887949968871E-2"/>
    <n v="2.5370449157723352E-2"/>
    <n v="1.8631549575160666E-2"/>
    <n v="2.3281715869425956E-2"/>
    <n v="1.9563605477187718E-2"/>
    <n v="1.5070081009298852E-2"/>
    <n v="1.0479804297514272E-2"/>
    <n v="1.785825726453627E-2"/>
    <n v="2.4190733736009884E-2"/>
    <x v="7"/>
    <x v="6"/>
  </r>
  <r>
    <x v="3007"/>
    <n v="69956.25"/>
    <n v="71089.56"/>
    <n v="69831.53"/>
    <n v="70910.62"/>
    <x v="2989"/>
    <x v="1"/>
    <x v="0"/>
    <n v="6.0411261387927073E-3"/>
    <n v="9.9176873465471882E-3"/>
    <n v="3.178787763984503E-3"/>
    <n v="7.828954058249793E-3"/>
    <n v="4.1108436660115544E-3"/>
    <n v="-3.8268080187731091E-4"/>
    <n v="-4.9729575136618909E-3"/>
    <n v="2.4054954533601069E-3"/>
    <n v="8.7379719248337206E-3"/>
    <n v="-3.3166893697893496E-3"/>
    <x v="8"/>
    <x v="7"/>
  </r>
  <r>
    <x v="3008"/>
    <n v="70753.37"/>
    <n v="71431.179999999993"/>
    <n v="70737.100000000006"/>
    <n v="71339"/>
    <x v="2990"/>
    <x v="1"/>
    <x v="0"/>
    <n v="3.8765612077544809E-3"/>
    <n v="-2.8623383748082043E-3"/>
    <n v="1.7878279194570856E-3"/>
    <n v="-1.9302824727811529E-3"/>
    <n v="-6.4238069406700182E-3"/>
    <n v="-1.1014083652454598E-2"/>
    <n v="-3.6356306854326004E-3"/>
    <n v="2.6968457860410133E-3"/>
    <n v="-9.3578155085820569E-3"/>
    <n v="-3.3720677472226512E-3"/>
    <x v="9"/>
    <x v="8"/>
  </r>
  <r>
    <x v="3009"/>
    <n v="71322.73"/>
    <n v="71772.800000000003"/>
    <n v="71198.009999999995"/>
    <n v="71615.55"/>
    <x v="2991"/>
    <x v="1"/>
    <x v="0"/>
    <n v="-6.7388995825626852E-3"/>
    <n v="-2.0887332882973952E-3"/>
    <n v="-5.8068436805356338E-3"/>
    <n v="-1.0300368148424499E-2"/>
    <n v="-1.4890644860209079E-2"/>
    <n v="-7.5121918931870812E-3"/>
    <n v="-1.1797154217134675E-3"/>
    <n v="-1.3234376716336538E-2"/>
    <n v="-7.2486289549771321E-3"/>
    <n v="-2.2901389176777087E-3"/>
    <x v="3"/>
    <x v="9"/>
  </r>
  <r>
    <x v="3010"/>
    <n v="71642.66"/>
    <n v="71761.960000000006"/>
    <n v="71132.94"/>
    <n v="71132.94"/>
    <x v="2992"/>
    <x v="0"/>
    <x v="0"/>
    <n v="4.6501662942652899E-3"/>
    <n v="9.3205590202705135E-4"/>
    <n v="-3.5614685658618139E-3"/>
    <n v="-8.1517452776463939E-3"/>
    <n v="-7.7329231062439607E-4"/>
    <n v="5.5591841608492176E-3"/>
    <n v="-6.4954771337738526E-3"/>
    <n v="-5.0972937241444694E-4"/>
    <n v="4.4487606648849765E-3"/>
    <n v="5.7391354461070465E-3"/>
    <x v="0"/>
    <x v="0"/>
  </r>
  <r>
    <x v="3011"/>
    <n v="71062.45"/>
    <n v="71463.72"/>
    <n v="70899.77"/>
    <n v="71463.72"/>
    <x v="2993"/>
    <x v="1"/>
    <x v="0"/>
    <n v="-3.7181103922382386E-3"/>
    <n v="-8.2116348601271039E-3"/>
    <n v="-1.2801911571911684E-2"/>
    <n v="-5.423458604889686E-3"/>
    <n v="9.0901786658392769E-4"/>
    <n v="-1.1145643428039143E-2"/>
    <n v="-5.1598956666797369E-3"/>
    <n v="-2.0140562938031348E-4"/>
    <n v="1.0889691518417566E-3"/>
    <n v="1.5189445337724483E-2"/>
    <x v="0"/>
    <x v="1"/>
  </r>
  <r>
    <x v="3012"/>
    <n v="71458.3"/>
    <n v="71626.399999999994"/>
    <n v="70780.479999999996"/>
    <n v="71198.009999999995"/>
    <x v="2994"/>
    <x v="0"/>
    <x v="0"/>
    <n v="-4.4935244678888653E-3"/>
    <n v="-9.0838011796734452E-3"/>
    <n v="-1.7053482126514474E-3"/>
    <n v="4.6271282588221663E-3"/>
    <n v="-7.427533035800904E-3"/>
    <n v="-1.4417852744414983E-3"/>
    <n v="3.5167047628579251E-3"/>
    <n v="4.8070795440799952E-3"/>
    <n v="1.8907555729962722E-2"/>
    <n v="2.6981186180910832E-2"/>
    <x v="0"/>
    <x v="2"/>
  </r>
  <r>
    <x v="3013"/>
    <n v="71203.44"/>
    <n v="71523.37"/>
    <n v="70796.75"/>
    <n v="70878.080000000002"/>
    <x v="2995"/>
    <x v="0"/>
    <x v="0"/>
    <n v="-4.59027671178458E-3"/>
    <n v="2.7881762552374179E-3"/>
    <n v="9.1206527267110316E-3"/>
    <n v="-2.9340085679120387E-3"/>
    <n v="3.051739193447367E-3"/>
    <n v="8.0102292307467904E-3"/>
    <n v="9.3006040119688604E-3"/>
    <n v="2.3401080197851587E-2"/>
    <n v="3.1474710648799697E-2"/>
    <n v="2.235350640969691E-2"/>
    <x v="1"/>
    <x v="3"/>
  </r>
  <r>
    <x v="3014"/>
    <n v="70818.44"/>
    <n v="71127.520000000004"/>
    <n v="70509.350000000006"/>
    <n v="70552.73"/>
    <x v="2996"/>
    <x v="0"/>
    <x v="0"/>
    <n v="7.3784529670219978E-3"/>
    <n v="1.3710929438495612E-2"/>
    <n v="1.6562681438725413E-3"/>
    <n v="7.642015905231947E-3"/>
    <n v="1.260050594253137E-2"/>
    <n v="1.389088072375344E-2"/>
    <n v="2.7991356909636167E-2"/>
    <n v="3.6064987360584277E-2"/>
    <n v="2.694378312148149E-2"/>
    <n v="2.8290806592951356E-2"/>
    <x v="2"/>
    <x v="1"/>
  </r>
  <r>
    <x v="3015"/>
    <n v="70552.73"/>
    <n v="71111.25"/>
    <n v="70520.2"/>
    <n v="71073.3"/>
    <x v="2997"/>
    <x v="1"/>
    <x v="0"/>
    <n v="6.3324764714736137E-3"/>
    <n v="-5.7221848231494565E-3"/>
    <n v="2.6356293820994914E-4"/>
    <n v="5.2220529755093725E-3"/>
    <n v="6.5124277567314426E-3"/>
    <n v="2.0612903942614169E-2"/>
    <n v="2.868653439356228E-2"/>
    <n v="1.9565330154459493E-2"/>
    <n v="2.0912353625929359E-2"/>
    <n v="4.0718111158458803E-2"/>
    <x v="0"/>
    <x v="2"/>
  </r>
  <r>
    <x v="3016"/>
    <n v="71528.789999999994"/>
    <n v="71653.509999999995"/>
    <n v="71198.009999999995"/>
    <n v="71523.37"/>
    <x v="2998"/>
    <x v="1"/>
    <x v="0"/>
    <n v="-1.205466129462307E-2"/>
    <n v="-6.0689135332636646E-3"/>
    <n v="-1.1104234959642412E-3"/>
    <n v="1.7995128525782889E-4"/>
    <n v="1.4280427471140555E-2"/>
    <n v="2.2354057922088666E-2"/>
    <n v="1.3232853682985879E-2"/>
    <n v="1.4579877154455745E-2"/>
    <n v="3.4385634686985189E-2"/>
    <n v="3.0501359069923795E-2"/>
    <x v="1"/>
    <x v="3"/>
  </r>
  <r>
    <x v="3017"/>
    <n v="71577.59"/>
    <n v="71821.61"/>
    <n v="70661.179999999993"/>
    <n v="70661.179999999993"/>
    <x v="2999"/>
    <x v="0"/>
    <x v="0"/>
    <n v="5.9857477613594057E-3"/>
    <n v="1.0944237798658829E-2"/>
    <n v="1.2234612579880899E-2"/>
    <n v="2.6335088765763626E-2"/>
    <n v="3.4408719216711736E-2"/>
    <n v="2.5287514977608949E-2"/>
    <n v="2.6634538449078815E-2"/>
    <n v="4.6440295981608259E-2"/>
    <n v="4.2556020364546865E-2"/>
    <n v="4.1746693554853498E-2"/>
    <x v="2"/>
    <x v="3"/>
  </r>
  <r>
    <x v="3018"/>
    <n v="70964.850000000006"/>
    <n v="71534.210000000006"/>
    <n v="70899.77"/>
    <n v="71084.14"/>
    <x v="3000"/>
    <x v="1"/>
    <x v="0"/>
    <n v="4.9584900372994234E-3"/>
    <n v="6.2488648185214934E-3"/>
    <n v="2.034934100440422E-2"/>
    <n v="2.842297145535233E-2"/>
    <n v="1.9301767216249544E-2"/>
    <n v="2.0648790687719409E-2"/>
    <n v="4.0454548220248854E-2"/>
    <n v="3.6570272603187459E-2"/>
    <n v="3.5760945793494092E-2"/>
    <n v="2.1844457757469793E-2"/>
    <x v="3"/>
    <x v="3"/>
  </r>
  <r>
    <x v="3019"/>
    <n v="70807.59"/>
    <n v="71442.03"/>
    <n v="70693.72"/>
    <n v="71436.61"/>
    <x v="3001"/>
    <x v="1"/>
    <x v="0"/>
    <n v="1.2903747812220701E-3"/>
    <n v="1.5390850967104797E-2"/>
    <n v="2.3464481418052907E-2"/>
    <n v="1.434327717895012E-2"/>
    <n v="1.5690300650419986E-2"/>
    <n v="3.549605818294943E-2"/>
    <n v="3.1611782565888036E-2"/>
    <n v="3.0802455756194669E-2"/>
    <n v="1.688596772017037E-2"/>
    <n v="1.4944595027289065E-2"/>
    <x v="4"/>
    <x v="3"/>
  </r>
  <r>
    <x v="3020"/>
    <n v="71794.490000000005"/>
    <n v="71892.100000000006"/>
    <n v="71474.559999999998"/>
    <n v="71528.789999999994"/>
    <x v="3002"/>
    <x v="1"/>
    <x v="0"/>
    <n v="1.4100476185882727E-2"/>
    <n v="2.2174106636830837E-2"/>
    <n v="1.305290239772805E-2"/>
    <n v="1.4399925869197916E-2"/>
    <n v="3.420568340172736E-2"/>
    <n v="3.0321407784665966E-2"/>
    <n v="2.9512080974972599E-2"/>
    <n v="1.5595592938948299E-2"/>
    <n v="1.3654220246066995E-2"/>
    <n v="3.7146536645557449E-2"/>
    <x v="0"/>
    <x v="1"/>
  </r>
  <r>
    <x v="3021"/>
    <n v="71902.95"/>
    <n v="72537.38"/>
    <n v="71778.23"/>
    <n v="72537.38"/>
    <x v="3003"/>
    <x v="1"/>
    <x v="0"/>
    <n v="8.0736304509481105E-3"/>
    <n v="-1.0475737881546765E-3"/>
    <n v="2.994496833151894E-4"/>
    <n v="2.0105207215844634E-2"/>
    <n v="1.6220931598783239E-2"/>
    <n v="1.5411604789089872E-2"/>
    <n v="1.4951167530655729E-3"/>
    <n v="-4.4625593981573175E-4"/>
    <n v="2.3046060459674722E-2"/>
    <n v="2.6920398711512306E-2"/>
    <x v="0"/>
    <x v="2"/>
  </r>
  <r>
    <x v="3022"/>
    <n v="72260.83"/>
    <n v="73253.16"/>
    <n v="72114.429999999993"/>
    <n v="73123.02"/>
    <x v="3004"/>
    <x v="1"/>
    <x v="0"/>
    <n v="-9.121204239102787E-3"/>
    <n v="-7.7741807676329211E-3"/>
    <n v="1.2031576764896523E-2"/>
    <n v="8.1473011478351287E-3"/>
    <n v="7.3379743381417617E-3"/>
    <n v="-6.5785136978825376E-3"/>
    <n v="-8.5198863907638422E-3"/>
    <n v="1.4972430008726612E-2"/>
    <n v="1.8846768260564195E-2"/>
    <n v="2.0503725810410156E-2"/>
    <x v="0"/>
    <x v="3"/>
  </r>
  <r>
    <x v="3023"/>
    <n v="73106.75"/>
    <n v="73128.44"/>
    <n v="72456.05"/>
    <n v="72456.05"/>
    <x v="3005"/>
    <x v="0"/>
    <x v="0"/>
    <n v="1.3470234714698659E-3"/>
    <n v="2.115278100399931E-2"/>
    <n v="1.7268505386937916E-2"/>
    <n v="1.6459178577244549E-2"/>
    <n v="2.5426905412202494E-3"/>
    <n v="6.0131784833894475E-4"/>
    <n v="2.4093634247829399E-2"/>
    <n v="2.7967972499666982E-2"/>
    <n v="2.9624930049512943E-2"/>
    <n v="2.0562735045276614E-2"/>
    <x v="1"/>
    <x v="8"/>
  </r>
  <r>
    <x v="3024"/>
    <n v="72553.649999999994"/>
    <n v="72976.61"/>
    <n v="72293.37"/>
    <n v="72553.649999999994"/>
    <x v="3006"/>
    <x v="1"/>
    <x v="0"/>
    <n v="1.9805757532529444E-2"/>
    <n v="1.592148191546805E-2"/>
    <n v="1.5112155105774683E-2"/>
    <n v="1.1956670697503835E-3"/>
    <n v="-7.4570562313092115E-4"/>
    <n v="2.2746610776359533E-2"/>
    <n v="2.6620949028197116E-2"/>
    <n v="2.8277906578043077E-2"/>
    <n v="1.9215711573806749E-2"/>
    <n v="3.0175291763223644E-2"/>
    <x v="0"/>
    <x v="9"/>
  </r>
  <r>
    <x v="3025"/>
    <n v="72710.899999999994"/>
    <n v="74006.89"/>
    <n v="72634.990000000005"/>
    <n v="73990.63"/>
    <x v="3007"/>
    <x v="1"/>
    <x v="0"/>
    <n v="-3.8842756170613946E-3"/>
    <n v="-4.6936024267547616E-3"/>
    <n v="-1.8610090462779061E-2"/>
    <n v="-2.0551463155660366E-2"/>
    <n v="2.9408532438300883E-3"/>
    <n v="6.8151914956676718E-3"/>
    <n v="8.4721490455136328E-3"/>
    <n v="-5.9004595872269583E-4"/>
    <n v="1.03695342306942E-2"/>
    <n v="9.2207937502249981E-3"/>
    <x v="1"/>
    <x v="0"/>
  </r>
  <r>
    <x v="3026"/>
    <n v="73638.16"/>
    <n v="74451.539999999994"/>
    <n v="73535.13"/>
    <n v="73703.23"/>
    <x v="3008"/>
    <x v="0"/>
    <x v="0"/>
    <n v="-8.0932680969336701E-4"/>
    <n v="-1.4725814845717666E-2"/>
    <n v="-1.6667187538598971E-2"/>
    <n v="6.8251288608914829E-3"/>
    <n v="1.0699467112729066E-2"/>
    <n v="1.2356424662575027E-2"/>
    <n v="3.2942296583386987E-3"/>
    <n v="1.4253809847755594E-2"/>
    <n v="1.3105069367286393E-2"/>
    <n v="4.0920777622488802E-2"/>
    <x v="0"/>
    <x v="1"/>
  </r>
  <r>
    <x v="3027"/>
    <n v="73215.199999999997"/>
    <n v="73670.7"/>
    <n v="73036.259999999995"/>
    <n v="73643.58"/>
    <x v="3009"/>
    <x v="0"/>
    <x v="0"/>
    <n v="-1.3916488036024299E-2"/>
    <n v="-1.5857860728905604E-2"/>
    <n v="7.6344556705848499E-3"/>
    <n v="1.1508793922422433E-2"/>
    <n v="1.3165751472268394E-2"/>
    <n v="4.1035564680320658E-3"/>
    <n v="1.5063136657448961E-2"/>
    <n v="1.391439617697976E-2"/>
    <n v="4.1730104432182169E-2"/>
    <n v="3.620567609860792E-2"/>
    <x v="1"/>
    <x v="2"/>
  </r>
  <r>
    <x v="3028"/>
    <n v="73209.78"/>
    <n v="73383.3"/>
    <n v="72353.02"/>
    <n v="72618.720000000001"/>
    <x v="3010"/>
    <x v="0"/>
    <x v="0"/>
    <n v="-1.9413726928813047E-3"/>
    <n v="2.1550943706609149E-2"/>
    <n v="2.5425281958446733E-2"/>
    <n v="2.7082239508292694E-2"/>
    <n v="1.8020044504056365E-2"/>
    <n v="2.897962469347326E-2"/>
    <n v="2.7830884213004059E-2"/>
    <n v="5.5646592468206468E-2"/>
    <n v="5.0122164134632219E-2"/>
    <n v="6.439682687042747E-2"/>
    <x v="0"/>
    <x v="3"/>
  </r>
  <r>
    <x v="3029"/>
    <n v="72331.33"/>
    <n v="73459.22"/>
    <n v="71962.59"/>
    <n v="72477.740000000005"/>
    <x v="3011"/>
    <x v="0"/>
    <x v="0"/>
    <n v="2.3492316399490454E-2"/>
    <n v="2.7366654651328037E-2"/>
    <n v="2.9023612201173998E-2"/>
    <n v="1.996141719693767E-2"/>
    <n v="3.0920997386354565E-2"/>
    <n v="2.9772256905885364E-2"/>
    <n v="5.7587965161087773E-2"/>
    <n v="5.2063536827513524E-2"/>
    <n v="6.6338199563308775E-2"/>
    <n v="6.2802441496003669E-2"/>
    <x v="1"/>
    <x v="0"/>
  </r>
  <r>
    <x v="3030"/>
    <n v="73052.53"/>
    <n v="74538.3"/>
    <n v="72889.850000000006"/>
    <n v="74180.41"/>
    <x v="3012"/>
    <x v="1"/>
    <x v="0"/>
    <n v="3.8743382518375835E-3"/>
    <n v="5.5312958016835445E-3"/>
    <n v="-3.5308992025527841E-3"/>
    <n v="7.4286809868641113E-3"/>
    <n v="6.2799405063949099E-3"/>
    <n v="3.4095648761597319E-2"/>
    <n v="2.857122042802307E-2"/>
    <n v="4.2845883163818321E-2"/>
    <n v="3.9310125096513215E-2"/>
    <n v="3.8892654679330896E-2"/>
    <x v="2"/>
    <x v="1"/>
  </r>
  <r>
    <x v="3031"/>
    <n v="74180.41"/>
    <n v="74738.94"/>
    <n v="74093.649999999994"/>
    <n v="74467.81"/>
    <x v="3013"/>
    <x v="1"/>
    <x v="0"/>
    <n v="1.656957549845961E-3"/>
    <n v="-7.4052374543903676E-3"/>
    <n v="3.5543427350265278E-3"/>
    <n v="2.4056022545573263E-3"/>
    <n v="3.0221310509759736E-2"/>
    <n v="2.4696882176185486E-2"/>
    <n v="3.8971544911980738E-2"/>
    <n v="3.5435786844675632E-2"/>
    <n v="3.5018316427493312E-2"/>
    <n v="4.0238551712391324E-2"/>
    <x v="0"/>
    <x v="2"/>
  </r>
  <r>
    <x v="3032"/>
    <n v="74795.06"/>
    <n v="74961.36"/>
    <n v="74204.94"/>
    <n v="74591.199999999997"/>
    <x v="3014"/>
    <x v="1"/>
    <x v="0"/>
    <n v="-9.0621950042363286E-3"/>
    <n v="1.8973851851805668E-3"/>
    <n v="7.4864470471136535E-4"/>
    <n v="2.8564352959913775E-2"/>
    <n v="2.3039924626339525E-2"/>
    <n v="3.7314587362134777E-2"/>
    <n v="3.3778829294829671E-2"/>
    <n v="3.3361358877647351E-2"/>
    <n v="3.8581594162545363E-2"/>
    <n v="2.7364390492108148E-2"/>
    <x v="1"/>
    <x v="3"/>
  </r>
  <r>
    <x v="3033"/>
    <n v="74376.61"/>
    <n v="74494.63"/>
    <n v="73722.11"/>
    <n v="73915.240000000005"/>
    <x v="3015"/>
    <x v="0"/>
    <x v="0"/>
    <n v="1.0959580189416895E-2"/>
    <n v="9.810839708947694E-3"/>
    <n v="3.7626547964150103E-2"/>
    <n v="3.2102119630575854E-2"/>
    <n v="4.6376782366371105E-2"/>
    <n v="4.2841024299066E-2"/>
    <n v="4.242355388188368E-2"/>
    <n v="4.7643789166781692E-2"/>
    <n v="3.6426585496344477E-2"/>
    <n v="3.5306080861992717E-2"/>
    <x v="2"/>
    <x v="2"/>
  </r>
  <r>
    <x v="3034"/>
    <n v="73915.240000000005"/>
    <n v="74778.960000000006"/>
    <n v="73797.22"/>
    <n v="74725.320000000007"/>
    <x v="3016"/>
    <x v="1"/>
    <x v="0"/>
    <n v="-1.1487404804692014E-3"/>
    <n v="2.6666967774733208E-2"/>
    <n v="2.1142539441158958E-2"/>
    <n v="3.541720217695421E-2"/>
    <n v="3.1881444109649104E-2"/>
    <n v="3.1463973692466785E-2"/>
    <n v="3.6684208977364796E-2"/>
    <n v="2.5467005306927581E-2"/>
    <n v="2.4346500672575822E-2"/>
    <n v="4.3275312459958526E-2"/>
    <x v="0"/>
    <x v="3"/>
  </r>
  <r>
    <x v="3035"/>
    <n v="74945.27"/>
    <n v="75047.199999999997"/>
    <n v="74376.61"/>
    <n v="74639.48"/>
    <x v="3017"/>
    <x v="0"/>
    <x v="0"/>
    <n v="2.7815708255202409E-2"/>
    <n v="2.229127992162816E-2"/>
    <n v="3.6565942657423411E-2"/>
    <n v="3.3030184590118306E-2"/>
    <n v="3.2612714172935986E-2"/>
    <n v="3.7832949457833998E-2"/>
    <n v="2.6615745787396783E-2"/>
    <n v="2.5495241153045023E-2"/>
    <n v="4.4424052940427727E-2"/>
    <n v="4.7589076645401129E-2"/>
    <x v="0"/>
    <x v="2"/>
  </r>
  <r>
    <x v="3036"/>
    <n v="75535.39"/>
    <n v="76715.63"/>
    <n v="75449.56"/>
    <n v="76715.63"/>
    <x v="3018"/>
    <x v="1"/>
    <x v="0"/>
    <n v="-5.5244283335742495E-3"/>
    <n v="8.7502344022210021E-3"/>
    <n v="5.2144763349158962E-3"/>
    <n v="4.7970059177335767E-3"/>
    <n v="1.0017241202631588E-2"/>
    <n v="-1.1999624678056264E-3"/>
    <n v="-2.3204671021573864E-3"/>
    <n v="1.6608344685225318E-2"/>
    <n v="1.977336839019872E-2"/>
    <n v="1.7990013817017481E-2"/>
    <x v="1"/>
    <x v="3"/>
  </r>
  <r>
    <x v="3037"/>
    <n v="76243.53"/>
    <n v="76651.25"/>
    <n v="75921.649999999994"/>
    <n v="76291.820000000007"/>
    <x v="3019"/>
    <x v="0"/>
    <x v="0"/>
    <n v="1.4274662735795252E-2"/>
    <n v="1.0738904668490146E-2"/>
    <n v="1.0321434251307826E-2"/>
    <n v="1.5541669536205838E-2"/>
    <n v="4.324465865768623E-3"/>
    <n v="3.2039612314168631E-3"/>
    <n v="2.2132773018799567E-2"/>
    <n v="2.529779672377297E-2"/>
    <n v="2.351444215059173E-2"/>
    <n v="4.5639035843561659E-2"/>
    <x v="0"/>
    <x v="8"/>
  </r>
  <r>
    <x v="3038"/>
    <n v="76377.649999999994"/>
    <n v="77455.960000000006"/>
    <n v="76377.649999999994"/>
    <n v="77380.86"/>
    <x v="3020"/>
    <x v="1"/>
    <x v="0"/>
    <n v="-3.5357580673051059E-3"/>
    <n v="-3.9532284844874255E-3"/>
    <n v="1.2670068004105861E-3"/>
    <n v="-9.9501968700266286E-3"/>
    <n v="-1.1070701504378389E-2"/>
    <n v="7.8581102830043159E-3"/>
    <n v="1.1023133987977718E-2"/>
    <n v="9.2397794147964785E-3"/>
    <n v="3.1364373107766408E-2"/>
    <n v="2.2894303543830263E-2"/>
    <x v="1"/>
    <x v="9"/>
  </r>
  <r>
    <x v="3039"/>
    <n v="77541.8"/>
    <n v="77590.080000000002"/>
    <n v="76812.2"/>
    <n v="77107.259999999995"/>
    <x v="3021"/>
    <x v="0"/>
    <x v="0"/>
    <n v="-4.1747041718231959E-4"/>
    <n v="4.802764867715692E-3"/>
    <n v="-6.4144388027215227E-3"/>
    <n v="-7.5349434370732826E-3"/>
    <n v="1.1393868350309422E-2"/>
    <n v="1.4558892055282824E-2"/>
    <n v="1.2775537482101584E-2"/>
    <n v="3.4900131175071514E-2"/>
    <n v="2.6430061611135369E-2"/>
    <n v="4.3243584108865751E-2"/>
    <x v="0"/>
    <x v="0"/>
  </r>
  <r>
    <x v="3040"/>
    <n v="76989.23"/>
    <n v="77445.23"/>
    <n v="76871.210000000006"/>
    <n v="77075.070000000007"/>
    <x v="3022"/>
    <x v="0"/>
    <x v="0"/>
    <n v="5.2202352848980116E-3"/>
    <n v="-5.9969683855392031E-3"/>
    <n v="-7.117473019890963E-3"/>
    <n v="1.1811338767491741E-2"/>
    <n v="1.4976362472465143E-2"/>
    <n v="1.3193007899283904E-2"/>
    <n v="3.5317601592253833E-2"/>
    <n v="2.6847532028317689E-2"/>
    <n v="4.3661054526048071E-2"/>
    <n v="4.6728160614883718E-2"/>
    <x v="0"/>
    <x v="1"/>
  </r>
  <r>
    <x v="3041"/>
    <n v="76554.69"/>
    <n v="77525.710000000006"/>
    <n v="76415.210000000006"/>
    <n v="77477.42"/>
    <x v="3023"/>
    <x v="1"/>
    <x v="0"/>
    <n v="-1.1217203670437215E-2"/>
    <n v="-1.2337708304788975E-2"/>
    <n v="6.5911034825937298E-3"/>
    <n v="9.7561271875671318E-3"/>
    <n v="7.9727726143858924E-3"/>
    <n v="3.0097366307355822E-2"/>
    <n v="2.1627296743419677E-2"/>
    <n v="3.8440819241150059E-2"/>
    <n v="4.1507925329985706E-2"/>
    <n v="4.5895029842246471E-2"/>
    <x v="0"/>
    <x v="2"/>
  </r>
  <r>
    <x v="3042"/>
    <n v="77482.789999999994"/>
    <n v="77552.53"/>
    <n v="76608.34"/>
    <n v="76608.34"/>
    <x v="3024"/>
    <x v="0"/>
    <x v="0"/>
    <n v="-1.12050463435176E-3"/>
    <n v="1.7808307153030944E-2"/>
    <n v="2.0973330858004346E-2"/>
    <n v="1.9189976284823107E-2"/>
    <n v="4.1314569977793036E-2"/>
    <n v="3.2844500413856892E-2"/>
    <n v="4.9658022911587274E-2"/>
    <n v="5.2725129000422921E-2"/>
    <n v="5.7112233512683686E-2"/>
    <n v="5.0163274296014304E-2"/>
    <x v="1"/>
    <x v="3"/>
  </r>
  <r>
    <x v="3043"/>
    <n v="77021.42"/>
    <n v="77209.19"/>
    <n v="76307.91"/>
    <n v="76522.5"/>
    <x v="3025"/>
    <x v="0"/>
    <x v="0"/>
    <n v="1.8928811787382704E-2"/>
    <n v="2.2093835492356106E-2"/>
    <n v="2.0310480919174867E-2"/>
    <n v="4.2435074612144796E-2"/>
    <n v="3.3965005048208652E-2"/>
    <n v="5.0778527545939034E-2"/>
    <n v="5.3845633634774681E-2"/>
    <n v="5.8232738147035445E-2"/>
    <n v="5.1283778930366064E-2"/>
    <n v="6.9144397926395373E-2"/>
    <x v="0"/>
    <x v="3"/>
  </r>
  <r>
    <x v="3044"/>
    <n v="76876.570000000007"/>
    <n v="78249.94"/>
    <n v="76860.479999999996"/>
    <n v="77970.98"/>
    <x v="3026"/>
    <x v="1"/>
    <x v="0"/>
    <n v="3.165023704973402E-3"/>
    <n v="1.3816691317921626E-3"/>
    <n v="2.3506262824762092E-2"/>
    <n v="1.5036193260825947E-2"/>
    <n v="3.184971575855633E-2"/>
    <n v="3.4916821847391977E-2"/>
    <n v="3.9303926359652741E-2"/>
    <n v="3.235496714298336E-2"/>
    <n v="5.0215586139012669E-2"/>
    <n v="5.1787065952832223E-2"/>
    <x v="0"/>
    <x v="2"/>
  </r>
  <r>
    <x v="3045"/>
    <n v="77573.990000000005"/>
    <n v="78239.210000000006"/>
    <n v="77525.710000000006"/>
    <n v="78217.759999999995"/>
    <x v="3027"/>
    <x v="1"/>
    <x v="0"/>
    <n v="-1.7833545731812395E-3"/>
    <n v="2.034123911978869E-2"/>
    <n v="1.1871169555852545E-2"/>
    <n v="2.8684692053582928E-2"/>
    <n v="3.1751798142418575E-2"/>
    <n v="3.6138902654679339E-2"/>
    <n v="2.9189943438009958E-2"/>
    <n v="4.7050562434039267E-2"/>
    <n v="4.8622042247858821E-2"/>
    <n v="4.8883544604487184E-2"/>
    <x v="0"/>
    <x v="3"/>
  </r>
  <r>
    <x v="3046"/>
    <n v="78979.55"/>
    <n v="79253.149999999994"/>
    <n v="77734.929999999993"/>
    <n v="78078.27"/>
    <x v="3028"/>
    <x v="0"/>
    <x v="0"/>
    <n v="2.2124593692969929E-2"/>
    <n v="1.3654524129033785E-2"/>
    <n v="3.0468046626764167E-2"/>
    <n v="3.3535152715599814E-2"/>
    <n v="3.7922257227860579E-2"/>
    <n v="3.0973298011191197E-2"/>
    <n v="4.8833917007220506E-2"/>
    <n v="5.040539682104006E-2"/>
    <n v="5.0666899177668423E-2"/>
    <n v="5.0078611785937976E-2"/>
    <x v="1"/>
    <x v="2"/>
  </r>
  <r>
    <x v="3047"/>
    <n v="78523.55"/>
    <n v="79805.72"/>
    <n v="78357.240000000005"/>
    <n v="79805.72"/>
    <x v="3029"/>
    <x v="1"/>
    <x v="0"/>
    <n v="-8.4700695639361445E-3"/>
    <n v="8.3434529337942376E-3"/>
    <n v="1.1410559022629885E-2"/>
    <n v="1.5797663534890649E-2"/>
    <n v="8.8487043182212677E-3"/>
    <n v="2.6709323314250577E-2"/>
    <n v="2.8280803128070131E-2"/>
    <n v="2.8542305484698494E-2"/>
    <n v="2.7954018092968047E-2"/>
    <n v="2.2068656482464255E-2"/>
    <x v="2"/>
    <x v="3"/>
  </r>
  <r>
    <x v="3048"/>
    <n v="79778.89"/>
    <n v="79966.66"/>
    <n v="78904.44"/>
    <n v="79129.759999999995"/>
    <x v="3030"/>
    <x v="0"/>
    <x v="0"/>
    <n v="1.6813522497730382E-2"/>
    <n v="1.9880628586566029E-2"/>
    <n v="2.4267733098826794E-2"/>
    <n v="1.7318773882157412E-2"/>
    <n v="3.5179392878186722E-2"/>
    <n v="3.6750872692006276E-2"/>
    <n v="3.7012375048634638E-2"/>
    <n v="3.6424087656904192E-2"/>
    <n v="3.05387260464004E-2"/>
    <n v="2.5341963435036474E-2"/>
    <x v="3"/>
    <x v="3"/>
  </r>
  <r>
    <x v="3049"/>
    <n v="79553.570000000007"/>
    <n v="80766"/>
    <n v="79521.38"/>
    <n v="80460.210000000006"/>
    <x v="3031"/>
    <x v="1"/>
    <x v="0"/>
    <n v="3.0671060888356472E-3"/>
    <n v="7.4542106010964115E-3"/>
    <n v="5.052513844270301E-4"/>
    <n v="1.8365870380456339E-2"/>
    <n v="1.9937350194275894E-2"/>
    <n v="2.0198852550904256E-2"/>
    <n v="1.9610565159173809E-2"/>
    <n v="1.3725203548670017E-2"/>
    <n v="8.5284409373060921E-3"/>
    <n v="-4.2996095687902747E-3"/>
    <x v="4"/>
    <x v="4"/>
  </r>
  <r>
    <x v="3050"/>
    <n v="80374.38"/>
    <n v="81468.78"/>
    <n v="80014.94"/>
    <n v="80706.990000000005"/>
    <x v="3032"/>
    <x v="1"/>
    <x v="0"/>
    <n v="4.3871045122607644E-3"/>
    <n v="-2.5618547044086171E-3"/>
    <n v="1.5298764291620692E-2"/>
    <n v="1.6870244105440246E-2"/>
    <n v="1.7131746462068609E-2"/>
    <n v="1.6543459070338162E-2"/>
    <n v="1.065809745983437E-2"/>
    <n v="5.4613348484704449E-3"/>
    <n v="-7.3667156576259218E-3"/>
    <n v="-8.974406001183044E-3"/>
    <x v="5"/>
    <x v="4"/>
  </r>
  <r>
    <x v="3051"/>
    <n v="80320.73"/>
    <n v="81248.83"/>
    <n v="80170.52"/>
    <n v="81061.06"/>
    <x v="3033"/>
    <x v="1"/>
    <x v="0"/>
    <n v="-6.9489592166693814E-3"/>
    <n v="1.0911659779359928E-2"/>
    <n v="1.2483139593179482E-2"/>
    <n v="1.2744641949807844E-2"/>
    <n v="1.2156354558077398E-2"/>
    <n v="6.2709929475736059E-3"/>
    <n v="1.0742303362096806E-3"/>
    <n v="-1.1753820169886686E-2"/>
    <n v="-1.3361510513443808E-2"/>
    <n v="-1.8393320280394643E-2"/>
    <x v="6"/>
    <x v="4"/>
  </r>
  <r>
    <x v="3052"/>
    <n v="80685.53"/>
    <n v="80996.69"/>
    <n v="80363.649999999994"/>
    <n v="80497.77"/>
    <x v="3034"/>
    <x v="0"/>
    <x v="0"/>
    <n v="1.7860618996029309E-2"/>
    <n v="1.9432098809848863E-2"/>
    <n v="1.9693601166477226E-2"/>
    <n v="1.9105313774746779E-2"/>
    <n v="1.3219952164242987E-2"/>
    <n v="8.023189552879062E-3"/>
    <n v="-4.8048609532173048E-3"/>
    <n v="-6.4125512967744269E-3"/>
    <n v="-1.1444361063725261E-2"/>
    <n v="-1.8592017882682388E-2"/>
    <x v="7"/>
    <x v="4"/>
  </r>
  <r>
    <x v="3053"/>
    <n v="80470.94"/>
    <n v="81956.97"/>
    <n v="80181.25"/>
    <n v="81935.509999999995"/>
    <x v="3035"/>
    <x v="1"/>
    <x v="0"/>
    <n v="1.571479813819554E-3"/>
    <n v="1.8329821704479166E-3"/>
    <n v="1.24469477871747E-3"/>
    <n v="-4.640666831786322E-3"/>
    <n v="-9.8374294431502474E-3"/>
    <n v="-2.2665479949246614E-2"/>
    <n v="-2.4273170292803736E-2"/>
    <n v="-2.9304980059754571E-2"/>
    <n v="-3.6452636878711697E-2"/>
    <n v="-2.3073142591566453E-2"/>
    <x v="8"/>
    <x v="5"/>
  </r>
  <r>
    <x v="3054"/>
    <n v="81860.41"/>
    <n v="82525.63"/>
    <n v="81592.17"/>
    <n v="82064.27"/>
    <x v="3036"/>
    <x v="1"/>
    <x v="0"/>
    <n v="2.6150235662836252E-4"/>
    <n v="-3.2678503510208401E-4"/>
    <n v="-6.212146645605876E-3"/>
    <n v="-1.1408909256969801E-2"/>
    <n v="-2.4236959763066168E-2"/>
    <n v="-2.584465010662329E-2"/>
    <n v="-3.0876459873574125E-2"/>
    <n v="-3.8024116692531251E-2"/>
    <n v="-2.4644622405386007E-2"/>
    <n v="-2.5180806525916033E-2"/>
    <x v="9"/>
    <x v="6"/>
  </r>
  <r>
    <x v="3055"/>
    <n v="82058.899999999994"/>
    <n v="82364.69"/>
    <n v="81243.460000000006"/>
    <n v="82085.73"/>
    <x v="3037"/>
    <x v="1"/>
    <x v="0"/>
    <n v="-5.8828739173044653E-4"/>
    <n v="-6.4736490022342386E-3"/>
    <n v="-1.1670411613598164E-2"/>
    <n v="-2.4498462119694531E-2"/>
    <n v="-2.6106152463251653E-2"/>
    <n v="-3.1137962230202487E-2"/>
    <n v="-3.8285619049159614E-2"/>
    <n v="-2.490612476201437E-2"/>
    <n v="-2.5442308882544395E-2"/>
    <n v="8.6218984885426675E-3"/>
    <x v="0"/>
    <x v="7"/>
  </r>
  <r>
    <x v="3056"/>
    <n v="82187.66"/>
    <n v="82477.350000000006"/>
    <n v="80953.77"/>
    <n v="82037.440000000002"/>
    <x v="3038"/>
    <x v="0"/>
    <x v="0"/>
    <n v="-5.885361610503792E-3"/>
    <n v="-1.1082124221867717E-2"/>
    <n v="-2.3910174727964084E-2"/>
    <n v="-2.5517865071521206E-2"/>
    <n v="-3.0549674838472041E-2"/>
    <n v="-3.7697331657429167E-2"/>
    <n v="-2.4317837370283923E-2"/>
    <n v="-2.4854021490813949E-2"/>
    <n v="9.210185880273114E-3"/>
    <n v="5.5788326590698878E-3"/>
    <x v="1"/>
    <x v="8"/>
  </r>
  <r>
    <x v="3057"/>
    <n v="81769.210000000006"/>
    <n v="82402.240000000005"/>
    <n v="81179.09"/>
    <n v="81554.62"/>
    <x v="3039"/>
    <x v="0"/>
    <x v="0"/>
    <n v="-5.1967626113639254E-3"/>
    <n v="-1.8024813117460292E-2"/>
    <n v="-1.9632503461017414E-2"/>
    <n v="-2.4664313227968249E-2"/>
    <n v="-3.1811970046925375E-2"/>
    <n v="-1.8432475759780131E-2"/>
    <n v="-1.8968659880310157E-2"/>
    <n v="1.5095547490776906E-2"/>
    <n v="1.146419426957368E-2"/>
    <n v="8.991037651404854E-3"/>
    <x v="2"/>
    <x v="9"/>
  </r>
  <r>
    <x v="3058"/>
    <n v="81382.95"/>
    <n v="81699.460000000006"/>
    <n v="80900.12"/>
    <n v="81130.8"/>
    <x v="3040"/>
    <x v="0"/>
    <x v="0"/>
    <n v="-1.2828050506096367E-2"/>
    <n v="-1.4435740849653489E-2"/>
    <n v="-1.9467550616604323E-2"/>
    <n v="-2.661520743556145E-2"/>
    <n v="-1.3235713148416206E-2"/>
    <n v="-1.3771897268946232E-2"/>
    <n v="2.0292310102140831E-2"/>
    <n v="1.6660956880937605E-2"/>
    <n v="1.4187800262768779E-2"/>
    <n v="8.1200748048464444E-3"/>
    <x v="3"/>
    <x v="0"/>
  </r>
  <r>
    <x v="3059"/>
    <n v="81125.440000000002"/>
    <n v="81313.2"/>
    <n v="80079.320000000007"/>
    <n v="80090.05"/>
    <x v="3041"/>
    <x v="0"/>
    <x v="0"/>
    <n v="-1.6076903435571221E-3"/>
    <n v="-6.6395001105079565E-3"/>
    <n v="-1.3787156929465083E-2"/>
    <n v="-4.0766264231983929E-4"/>
    <n v="-9.438467628498648E-4"/>
    <n v="3.3120360608237198E-2"/>
    <n v="2.9489007387033972E-2"/>
    <n v="2.7015850768865146E-2"/>
    <n v="2.0948125310942811E-2"/>
    <n v="2.0488664836229131E-2"/>
    <x v="4"/>
    <x v="1"/>
  </r>
  <r>
    <x v="3060"/>
    <n v="80326.09"/>
    <n v="80841.11"/>
    <n v="79923.740000000005"/>
    <n v="79961.289999999994"/>
    <x v="3042"/>
    <x v="0"/>
    <x v="0"/>
    <n v="-5.0318097669508344E-3"/>
    <n v="-1.2179466585907961E-2"/>
    <n v="1.2000277012372829E-3"/>
    <n v="6.6384358070725735E-4"/>
    <n v="3.472805095179432E-2"/>
    <n v="3.1096697730591094E-2"/>
    <n v="2.8623541112422268E-2"/>
    <n v="2.2555815654499933E-2"/>
    <n v="2.2096355179786253E-2"/>
    <n v="3.1553227693672414E-2"/>
    <x v="5"/>
    <x v="2"/>
  </r>
  <r>
    <x v="3061"/>
    <n v="80041.759999999995"/>
    <n v="80508.490000000005"/>
    <n v="78759.59"/>
    <n v="79558.94"/>
    <x v="3043"/>
    <x v="0"/>
    <x v="0"/>
    <n v="-7.1476568189571266E-3"/>
    <n v="6.2318374681881172E-3"/>
    <n v="5.6956533476580917E-3"/>
    <n v="3.9759860718745155E-2"/>
    <n v="3.6128507497541928E-2"/>
    <n v="3.3655350879373103E-2"/>
    <n v="2.7587625421450768E-2"/>
    <n v="2.7128164946737088E-2"/>
    <n v="3.6585037460623249E-2"/>
    <n v="3.5544063796141279E-2"/>
    <x v="6"/>
    <x v="3"/>
  </r>
  <r>
    <x v="3062"/>
    <n v="79333.62"/>
    <n v="79741.34"/>
    <n v="78899.08"/>
    <n v="78990.28"/>
    <x v="3044"/>
    <x v="0"/>
    <x v="0"/>
    <n v="1.3379494287145244E-2"/>
    <n v="1.2843310166615218E-2"/>
    <n v="4.6907517537702281E-2"/>
    <n v="4.3276164316499055E-2"/>
    <n v="4.0803007698330229E-2"/>
    <n v="3.4735282240407894E-2"/>
    <n v="3.4275821765694214E-2"/>
    <n v="4.3732694279580375E-2"/>
    <n v="4.2691720615098405E-2"/>
    <n v="4.5622327827783971E-2"/>
    <x v="7"/>
    <x v="2"/>
  </r>
  <r>
    <x v="3063"/>
    <n v="79344.350000000006"/>
    <n v="80272.45"/>
    <n v="79258.509999999995"/>
    <n v="80047.13"/>
    <x v="3045"/>
    <x v="1"/>
    <x v="0"/>
    <n v="-5.3618412053002551E-4"/>
    <n v="3.3528023250557037E-2"/>
    <n v="2.9896670029353811E-2"/>
    <n v="2.7423513411184985E-2"/>
    <n v="2.135578795326265E-2"/>
    <n v="2.0896327478548971E-2"/>
    <n v="3.0353199992435131E-2"/>
    <n v="2.9312226327953161E-2"/>
    <n v="3.2242833540638727E-2"/>
    <n v="2.9645420882709383E-2"/>
    <x v="8"/>
    <x v="3"/>
  </r>
  <r>
    <x v="3064"/>
    <n v="80304.639999999999"/>
    <n v="80331.460000000006"/>
    <n v="79451.64"/>
    <n v="80004.210000000006"/>
    <x v="3046"/>
    <x v="0"/>
    <x v="0"/>
    <n v="3.4064207371087063E-2"/>
    <n v="3.0432854149883837E-2"/>
    <n v="2.7959697531715011E-2"/>
    <n v="2.1891972073792676E-2"/>
    <n v="2.1432511599078996E-2"/>
    <n v="3.0889384112965157E-2"/>
    <n v="2.9848410448483187E-2"/>
    <n v="3.2779017661168752E-2"/>
    <n v="3.0181605003239409E-2"/>
    <n v="2.2889934291375202E-2"/>
    <x v="9"/>
    <x v="9"/>
  </r>
  <r>
    <x v="3065"/>
    <n v="80363.649999999994"/>
    <n v="82793.87"/>
    <n v="80106.14"/>
    <n v="82729.490000000005"/>
    <x v="3047"/>
    <x v="1"/>
    <x v="2"/>
    <n v="-3.6313532212032262E-3"/>
    <n v="-6.104509839372052E-3"/>
    <n v="-1.2172235297294387E-2"/>
    <n v="-1.2631695772008067E-2"/>
    <n v="-3.174823258121906E-3"/>
    <n v="-4.2157969226038761E-3"/>
    <n v="-1.2851897099183107E-3"/>
    <n v="-3.882602367847654E-3"/>
    <n v="-1.1174273079711861E-2"/>
    <n v="-4.0207271558591051E-3"/>
    <x v="3"/>
    <x v="0"/>
  </r>
  <r>
    <x v="3066"/>
    <n v="82498.81"/>
    <n v="82960.179999999993"/>
    <n v="82225.210000000006"/>
    <n v="82429.070000000007"/>
    <x v="3048"/>
    <x v="0"/>
    <x v="0"/>
    <n v="-2.4731566181688258E-3"/>
    <n v="-8.5408820760911608E-3"/>
    <n v="-9.0003425508048407E-3"/>
    <n v="4.5652996308132021E-4"/>
    <n v="-5.8444370140064983E-4"/>
    <n v="2.3461635112849155E-3"/>
    <n v="-2.5124914664442777E-4"/>
    <n v="-7.5429198585086343E-3"/>
    <n v="-3.8937393465587888E-4"/>
    <n v="-5.4903272940387549E-3"/>
    <x v="4"/>
    <x v="1"/>
  </r>
  <r>
    <x v="3067"/>
    <n v="82616.83"/>
    <n v="83979.47"/>
    <n v="82096.45"/>
    <n v="82225.210000000006"/>
    <x v="3049"/>
    <x v="0"/>
    <x v="0"/>
    <n v="-6.067725457922335E-3"/>
    <n v="-6.5271859326360149E-3"/>
    <n v="2.929686581250146E-3"/>
    <n v="1.888712916768176E-3"/>
    <n v="4.8193201294537413E-3"/>
    <n v="2.221907471524398E-3"/>
    <n v="-5.0697632403398085E-3"/>
    <n v="2.0837826835129469E-3"/>
    <n v="-3.017170675869929E-3"/>
    <n v="-3.5364083968311144E-3"/>
    <x v="5"/>
    <x v="2"/>
  </r>
  <r>
    <x v="3068"/>
    <n v="82268.13"/>
    <n v="82590.009999999995"/>
    <n v="81238.100000000006"/>
    <n v="81726.289999999994"/>
    <x v="3050"/>
    <x v="0"/>
    <x v="0"/>
    <n v="-4.594604747136799E-4"/>
    <n v="8.997412039172481E-3"/>
    <n v="7.956438374690511E-3"/>
    <n v="1.0887045587376076E-2"/>
    <n v="8.289632929446733E-3"/>
    <n v="9.9796221758252646E-4"/>
    <n v="8.1515081414352819E-3"/>
    <n v="3.0505547820524059E-3"/>
    <n v="2.5313170610912206E-3"/>
    <n v="-8.8972369296623777E-3"/>
    <x v="6"/>
    <x v="4"/>
  </r>
  <r>
    <x v="3069"/>
    <n v="82080.36"/>
    <n v="82155.47"/>
    <n v="80776.73"/>
    <n v="81688.740000000005"/>
    <x v="3051"/>
    <x v="0"/>
    <x v="0"/>
    <n v="9.4568725138861609E-3"/>
    <n v="8.4158988494041909E-3"/>
    <n v="1.1346506062089756E-2"/>
    <n v="8.7490934041604129E-3"/>
    <n v="1.4574226922962064E-3"/>
    <n v="8.6109686161489618E-3"/>
    <n v="3.5100152567660858E-3"/>
    <n v="2.9907775358049005E-3"/>
    <n v="-8.4377764549486978E-3"/>
    <n v="4.4365591831031503E-3"/>
    <x v="7"/>
    <x v="5"/>
  </r>
  <r>
    <x v="3070"/>
    <n v="81967.7"/>
    <n v="82799.23"/>
    <n v="81758.48"/>
    <n v="82461.259999999995"/>
    <x v="3052"/>
    <x v="1"/>
    <x v="0"/>
    <n v="-1.04097366448197E-3"/>
    <n v="1.8896335482035953E-3"/>
    <n v="-7.0777910972574798E-4"/>
    <n v="-7.9994498215899545E-3"/>
    <n v="-8.459038977371991E-4"/>
    <n v="-5.9468572571200751E-3"/>
    <n v="-6.4660949780812604E-3"/>
    <n v="-1.7894648968834859E-2"/>
    <n v="-5.0203133307830106E-3"/>
    <n v="-2.1019957465390204E-3"/>
    <x v="8"/>
    <x v="6"/>
  </r>
  <r>
    <x v="3071"/>
    <n v="82493.440000000002"/>
    <n v="82772.41"/>
    <n v="81994.52"/>
    <n v="82375.42"/>
    <x v="3053"/>
    <x v="0"/>
    <x v="0"/>
    <n v="2.9306072126855653E-3"/>
    <n v="3.3319455475622206E-4"/>
    <n v="-6.9584761571079845E-3"/>
    <n v="1.9506976674477094E-4"/>
    <n v="-4.905883592638105E-3"/>
    <n v="-5.4251213135992904E-3"/>
    <n v="-1.6853675304352889E-2"/>
    <n v="-3.9793396663010405E-3"/>
    <n v="-1.0610220820570504E-3"/>
    <n v="-1.0437032860288076E-2"/>
    <x v="9"/>
    <x v="7"/>
  </r>
  <r>
    <x v="3072"/>
    <n v="82708.03"/>
    <n v="83212.320000000007"/>
    <n v="82423.7"/>
    <n v="82616.83"/>
    <x v="3054"/>
    <x v="1"/>
    <x v="0"/>
    <n v="-2.5974126579293433E-3"/>
    <n v="-9.8890833697935498E-3"/>
    <n v="-2.7355374459407944E-3"/>
    <n v="-7.8364908053236704E-3"/>
    <n v="-8.3557285262848557E-3"/>
    <n v="-1.9784282517038454E-2"/>
    <n v="-6.9099468789866059E-3"/>
    <n v="-3.9916292947426157E-3"/>
    <n v="-1.3367640072973641E-2"/>
    <n v="-1.4346803163384214E-2"/>
    <x v="9"/>
    <x v="8"/>
  </r>
  <r>
    <x v="3073"/>
    <n v="82970.91"/>
    <n v="83078.2"/>
    <n v="82155.47"/>
    <n v="82402.240000000005"/>
    <x v="3055"/>
    <x v="0"/>
    <x v="0"/>
    <n v="-7.2916707118642066E-3"/>
    <n v="-1.3812478801145112E-4"/>
    <n v="-5.2390781473943271E-3"/>
    <n v="-5.7583158683555125E-3"/>
    <n v="-1.7186869859109111E-2"/>
    <n v="-4.3125342210572626E-3"/>
    <n v="-1.3942166368132725E-3"/>
    <n v="-1.0770227415044298E-2"/>
    <n v="-1.1749390505454871E-2"/>
    <n v="-2.6907763241239224E-2"/>
    <x v="8"/>
    <x v="4"/>
  </r>
  <r>
    <x v="3074"/>
    <n v="82343.23"/>
    <n v="82552.460000000006"/>
    <n v="81576.08"/>
    <n v="81801.39"/>
    <x v="3056"/>
    <x v="0"/>
    <x v="0"/>
    <n v="7.1535459238527555E-3"/>
    <n v="2.0525925644698795E-3"/>
    <n v="1.5333548435086941E-3"/>
    <n v="-9.8951991472449041E-3"/>
    <n v="2.979136490806944E-3"/>
    <n v="5.8974540750509341E-3"/>
    <n v="-3.4785567031800912E-3"/>
    <n v="-4.4577197935906643E-3"/>
    <n v="-1.9616092529375018E-2"/>
    <n v="-2.777642835613392E-2"/>
    <x v="9"/>
    <x v="4"/>
  </r>
  <r>
    <x v="3075"/>
    <n v="82109.94"/>
    <n v="82556.800000000003"/>
    <n v="81732.240000000005"/>
    <n v="82386.559999999998"/>
    <x v="3057"/>
    <x v="1"/>
    <x v="0"/>
    <n v="-5.100953359382876E-3"/>
    <n v="-5.6201910803440613E-3"/>
    <n v="-1.704874507109766E-2"/>
    <n v="-4.1744094330458115E-3"/>
    <n v="-1.2560918488018213E-3"/>
    <n v="-1.0632102627032847E-2"/>
    <n v="-1.161126571744342E-2"/>
    <n v="-2.6769638453227773E-2"/>
    <n v="-3.4929974279986675E-2"/>
    <n v="-4.202026626713562E-2"/>
    <x v="5"/>
    <x v="4"/>
  </r>
  <r>
    <x v="3076"/>
    <n v="81827.990000000005"/>
    <n v="82024.820000000007"/>
    <n v="80923.64"/>
    <n v="81966.31"/>
    <x v="3058"/>
    <x v="0"/>
    <x v="0"/>
    <n v="-5.1923772096118537E-4"/>
    <n v="-1.1947791711714784E-2"/>
    <n v="9.2654392633706451E-4"/>
    <n v="3.8448615105810546E-3"/>
    <n v="-5.5311492676499707E-3"/>
    <n v="-6.5103123580605438E-3"/>
    <n v="-2.1668685093844897E-2"/>
    <n v="-2.9829020920603799E-2"/>
    <n v="-3.6919312907752744E-2"/>
    <n v="-3.3820383470037907E-2"/>
    <x v="6"/>
    <x v="5"/>
  </r>
  <r>
    <x v="3077"/>
    <n v="82328.05"/>
    <n v="82727.03"/>
    <n v="81923.75"/>
    <n v="81923.75"/>
    <x v="3059"/>
    <x v="0"/>
    <x v="0"/>
    <n v="-1.1428553990753598E-2"/>
    <n v="1.4457816472982499E-3"/>
    <n v="4.36409923154224E-3"/>
    <n v="-5.0119115466887854E-3"/>
    <n v="-5.9910746370993584E-3"/>
    <n v="-2.1149447372883712E-2"/>
    <n v="-2.9309783199642614E-2"/>
    <n v="-3.6400075186791558E-2"/>
    <n v="-3.3301145749076722E-2"/>
    <n v="-2.8600012606567637E-2"/>
    <x v="7"/>
    <x v="6"/>
  </r>
  <r>
    <x v="3078"/>
    <n v="82274.850000000006"/>
    <n v="82296.13"/>
    <n v="80817.25"/>
    <n v="80987.48"/>
    <x v="3060"/>
    <x v="0"/>
    <x v="0"/>
    <n v="1.2874335638051848E-2"/>
    <n v="1.5792653222295838E-2"/>
    <n v="6.4166424440648129E-3"/>
    <n v="5.4374793536542398E-3"/>
    <n v="-9.7208933821301136E-3"/>
    <n v="-1.7881229208889016E-2"/>
    <n v="-2.497152119603796E-2"/>
    <n v="-2.1872591758323123E-2"/>
    <n v="-1.7171458615814039E-2"/>
    <n v="-4.263931251991715E-2"/>
    <x v="8"/>
    <x v="4"/>
  </r>
  <r>
    <x v="3079"/>
    <n v="81125.789999999994"/>
    <n v="82099.3"/>
    <n v="80987.48"/>
    <n v="82030.14"/>
    <x v="3061"/>
    <x v="1"/>
    <x v="0"/>
    <n v="2.9183175842439901E-3"/>
    <n v="-6.4576931939870352E-3"/>
    <n v="-7.4368562843976083E-3"/>
    <n v="-2.2595229020181962E-2"/>
    <n v="-3.0755564846940864E-2"/>
    <n v="-3.7845856834089808E-2"/>
    <n v="-3.4746927396374971E-2"/>
    <n v="-3.0045794253865887E-2"/>
    <n v="-5.5513648157968998E-2"/>
    <n v="-2.9105850773205821E-2"/>
    <x v="9"/>
    <x v="5"/>
  </r>
  <r>
    <x v="3080"/>
    <n v="82136.539999999994"/>
    <n v="82562.12"/>
    <n v="80870.44"/>
    <n v="82269.53"/>
    <x v="3062"/>
    <x v="1"/>
    <x v="0"/>
    <n v="-9.3760107782310254E-3"/>
    <n v="-1.0355173868641598E-2"/>
    <n v="-2.5513546604425952E-2"/>
    <n v="-3.3673882431184854E-2"/>
    <n v="-4.0764174418333798E-2"/>
    <n v="-3.7665244980618962E-2"/>
    <n v="-3.2964111838109877E-2"/>
    <n v="-5.8431965742212988E-2"/>
    <n v="-3.2024168357449811E-2"/>
    <n v="-5.1337183286910393E-2"/>
    <x v="9"/>
    <x v="6"/>
  </r>
  <r>
    <x v="3081"/>
    <n v="82556.800000000003"/>
    <n v="82732.350000000006"/>
    <n v="81285.38"/>
    <n v="81498.17"/>
    <x v="3063"/>
    <x v="0"/>
    <x v="0"/>
    <n v="-9.7916309041057303E-4"/>
    <n v="-1.6137535826194926E-2"/>
    <n v="-2.4297871652953829E-2"/>
    <n v="-3.1388163640102773E-2"/>
    <n v="-2.8289234202387936E-2"/>
    <n v="-2.3588101059878852E-2"/>
    <n v="-4.9055954963981963E-2"/>
    <n v="-2.2648157579218786E-2"/>
    <n v="-4.1961172508679367E-2"/>
    <n v="-4.952506478319485E-2"/>
    <x v="9"/>
    <x v="4"/>
  </r>
  <r>
    <x v="3082"/>
    <n v="81764.160000000003"/>
    <n v="82248.25"/>
    <n v="81040.67"/>
    <n v="81418.37"/>
    <x v="3064"/>
    <x v="0"/>
    <x v="0"/>
    <n v="-1.5158372735784353E-2"/>
    <n v="-2.3318708562543256E-2"/>
    <n v="-3.04090005496922E-2"/>
    <n v="-2.7310071111977363E-2"/>
    <n v="-2.2608937969468279E-2"/>
    <n v="-4.807679187357139E-2"/>
    <n v="-2.1668994488808213E-2"/>
    <n v="-4.0982009418268794E-2"/>
    <n v="-4.8545901692784277E-2"/>
    <n v="-4.6898046331297794E-2"/>
    <x v="9"/>
    <x v="5"/>
  </r>
  <r>
    <x v="3083"/>
    <n v="81178.990000000005"/>
    <n v="81274.740000000005"/>
    <n v="79599.03"/>
    <n v="80184.2"/>
    <x v="3065"/>
    <x v="0"/>
    <x v="0"/>
    <n v="-8.1603358267589021E-3"/>
    <n v="-1.5250627813907847E-2"/>
    <n v="-1.215169837619301E-2"/>
    <n v="-7.4505652336839256E-3"/>
    <n v="-3.2918419137787036E-2"/>
    <n v="-6.5106217530238597E-3"/>
    <n v="-2.5823636682484441E-2"/>
    <n v="-3.3387528956999923E-2"/>
    <n v="-3.173967359551344E-2"/>
    <n v="-5.497786981007069E-2"/>
    <x v="4"/>
    <x v="4"/>
  </r>
  <r>
    <x v="3084"/>
    <n v="80327.83"/>
    <n v="80540.62"/>
    <n v="79428.800000000003"/>
    <n v="79529.87"/>
    <x v="3066"/>
    <x v="0"/>
    <x v="0"/>
    <n v="-7.0902919871489445E-3"/>
    <n v="-3.9913625494341076E-3"/>
    <n v="7.0977059307497647E-4"/>
    <n v="-2.4758083311028134E-2"/>
    <n v="1.6497140737350424E-3"/>
    <n v="-1.7663300855725539E-2"/>
    <n v="-2.5227193130241021E-2"/>
    <n v="-2.3579337768754538E-2"/>
    <n v="-4.6817533983311788E-2"/>
    <n v="-2.4570392629169491E-2"/>
    <x v="5"/>
    <x v="5"/>
  </r>
  <r>
    <x v="3085"/>
    <n v="80141.64"/>
    <n v="80662.97"/>
    <n v="78965.98"/>
    <n v="78965.98"/>
    <x v="3067"/>
    <x v="0"/>
    <x v="0"/>
    <n v="3.0989294377148369E-3"/>
    <n v="7.800062580223921E-3"/>
    <n v="-1.7667791323879189E-2"/>
    <n v="8.7400060608839869E-3"/>
    <n v="-1.0573008868576594E-2"/>
    <n v="-1.8136901143092077E-2"/>
    <n v="-1.6489045781605594E-2"/>
    <n v="-3.9727241996162843E-2"/>
    <n v="-1.7480100642020546E-2"/>
    <n v="-5.5344993741966997E-3"/>
    <x v="6"/>
    <x v="6"/>
  </r>
  <r>
    <x v="3086"/>
    <n v="79359.64"/>
    <n v="79572.429999999993"/>
    <n v="78258.460000000006"/>
    <n v="79210.69"/>
    <x v="3068"/>
    <x v="1"/>
    <x v="0"/>
    <n v="4.7011331425090841E-3"/>
    <n v="-2.0766720761594026E-2"/>
    <n v="5.64107662316915E-3"/>
    <n v="-1.3671938306291431E-2"/>
    <n v="-2.1235830580806914E-2"/>
    <n v="-1.958797521932043E-2"/>
    <n v="-4.282617143387768E-2"/>
    <n v="-2.0579030079735383E-2"/>
    <n v="-8.6334288119115365E-3"/>
    <n v="6.1562615865734527E-3"/>
    <x v="0"/>
    <x v="7"/>
  </r>
  <r>
    <x v="3087"/>
    <n v="79599.03"/>
    <n v="79737.34"/>
    <n v="79029.820000000007"/>
    <n v="79583.070000000007"/>
    <x v="3069"/>
    <x v="1"/>
    <x v="0"/>
    <n v="-2.546785390410311E-2"/>
    <n v="9.3994348066006594E-4"/>
    <n v="-1.8373071448800515E-2"/>
    <n v="-2.5936963723315998E-2"/>
    <n v="-2.4289108361829514E-2"/>
    <n v="-4.7527304576386764E-2"/>
    <n v="-2.5280163222244467E-2"/>
    <n v="-1.3334561954420621E-2"/>
    <n v="1.4551284440643686E-3"/>
    <n v="2.2574163721823526E-3"/>
    <x v="0"/>
    <x v="8"/>
  </r>
  <r>
    <x v="3088"/>
    <n v="79535.19"/>
    <n v="79588.39"/>
    <n v="77460.5"/>
    <n v="77556.259999999995"/>
    <x v="3070"/>
    <x v="0"/>
    <x v="0"/>
    <n v="2.6407797384763176E-2"/>
    <n v="7.0947824553025951E-3"/>
    <n v="-4.691098192128873E-4"/>
    <n v="1.178745542273596E-3"/>
    <n v="-2.2059450672283654E-2"/>
    <n v="1.8769068185864324E-4"/>
    <n v="1.213329194968249E-2"/>
    <n v="2.6922982348167479E-2"/>
    <n v="2.7725270276285463E-2"/>
    <n v="2.5721283901735115E-2"/>
    <x v="1"/>
    <x v="9"/>
  </r>
  <r>
    <x v="3089"/>
    <n v="77933.960000000006"/>
    <n v="79827.78"/>
    <n v="77731.81"/>
    <n v="79604.350000000006"/>
    <x v="3071"/>
    <x v="1"/>
    <x v="0"/>
    <n v="-1.9313014929460581E-2"/>
    <n v="-2.6876907203976064E-2"/>
    <n v="-2.522905184248958E-2"/>
    <n v="-4.846724805704683E-2"/>
    <n v="-2.6220106702904533E-2"/>
    <n v="-1.4274505435080687E-2"/>
    <n v="5.1518496340430264E-4"/>
    <n v="1.3174728915222866E-3"/>
    <n v="-6.865134830280617E-4"/>
    <n v="-7.1122977508157881E-3"/>
    <x v="2"/>
    <x v="0"/>
  </r>
  <r>
    <x v="3090"/>
    <n v="79471.360000000001"/>
    <n v="79583.070000000007"/>
    <n v="77838.2"/>
    <n v="78066.95"/>
    <x v="3072"/>
    <x v="0"/>
    <x v="0"/>
    <n v="-7.5638922745154824E-3"/>
    <n v="-5.9160369130289991E-3"/>
    <n v="-2.9154233127586249E-2"/>
    <n v="-6.9070917734439519E-3"/>
    <n v="5.0385094943798947E-3"/>
    <n v="1.9828199892864884E-2"/>
    <n v="2.0630487820982868E-2"/>
    <n v="1.862650144643252E-2"/>
    <n v="1.2200717178644793E-2"/>
    <n v="1.3884860147553746E-2"/>
    <x v="3"/>
    <x v="1"/>
  </r>
  <r>
    <x v="3091"/>
    <n v="77838.2"/>
    <n v="78189.3"/>
    <n v="76933.850000000006"/>
    <n v="77476.460000000006"/>
    <x v="3073"/>
    <x v="0"/>
    <x v="0"/>
    <n v="1.6478553614864833E-3"/>
    <n v="-2.1590340853070766E-2"/>
    <n v="6.5680050107153054E-4"/>
    <n v="1.2602401768895377E-2"/>
    <n v="2.7392092167380366E-2"/>
    <n v="2.819438009549835E-2"/>
    <n v="2.6190393720948002E-2"/>
    <n v="1.9764609453160276E-2"/>
    <n v="2.1448752422069228E-2"/>
    <n v="2.3533735323869376E-2"/>
    <x v="4"/>
    <x v="2"/>
  </r>
  <r>
    <x v="3092"/>
    <n v="77242.39"/>
    <n v="77918"/>
    <n v="76726.38"/>
    <n v="77604.13"/>
    <x v="3074"/>
    <x v="1"/>
    <x v="0"/>
    <n v="-2.323819621455725E-2"/>
    <n v="-9.9105486041495272E-4"/>
    <n v="1.0954546407408894E-2"/>
    <n v="2.5744236805893883E-2"/>
    <n v="2.6546524734011867E-2"/>
    <n v="2.4542538359461519E-2"/>
    <n v="1.8116754091673792E-2"/>
    <n v="1.9800897060582745E-2"/>
    <n v="2.1885879962382893E-2"/>
    <n v="-9.3295973877238758E-4"/>
    <x v="5"/>
    <x v="3"/>
  </r>
  <r>
    <x v="3093"/>
    <n v="77683.929999999993"/>
    <n v="77955.23"/>
    <n v="75550.720000000001"/>
    <n v="75800.75"/>
    <x v="3075"/>
    <x v="0"/>
    <x v="0"/>
    <n v="2.2247141354142297E-2"/>
    <n v="3.4192742621966143E-2"/>
    <n v="4.8982433020451133E-2"/>
    <n v="4.9784720948569117E-2"/>
    <n v="4.7780734574018768E-2"/>
    <n v="4.1354950306231042E-2"/>
    <n v="4.3039093275139995E-2"/>
    <n v="4.5124076176940142E-2"/>
    <n v="2.2305236475784862E-2"/>
    <n v="1.0354712314586179E-2"/>
    <x v="6"/>
    <x v="4"/>
  </r>
  <r>
    <x v="3094"/>
    <n v="76178.45"/>
    <n v="77965.87"/>
    <n v="75933.740000000005"/>
    <n v="77487.100000000006"/>
    <x v="3076"/>
    <x v="1"/>
    <x v="0"/>
    <n v="1.1945601267823847E-2"/>
    <n v="2.6735291666308836E-2"/>
    <n v="2.753757959442682E-2"/>
    <n v="2.5533593219876471E-2"/>
    <n v="1.9107808952088745E-2"/>
    <n v="2.0791951920997698E-2"/>
    <n v="2.2876934822797845E-2"/>
    <n v="5.809512164256514E-5"/>
    <n v="-1.1892429039556118E-2"/>
    <n v="-6.1924085899389691E-3"/>
    <x v="7"/>
    <x v="5"/>
  </r>
  <r>
    <x v="3095"/>
    <n v="77359.429999999993"/>
    <n v="78715.95"/>
    <n v="77316.87"/>
    <n v="78412.73"/>
    <x v="3077"/>
    <x v="1"/>
    <x v="0"/>
    <n v="1.4789690398484989E-2"/>
    <n v="1.5591978326602973E-2"/>
    <n v="1.3587991952052625E-2"/>
    <n v="7.1622076842648985E-3"/>
    <n v="8.8463506531738512E-3"/>
    <n v="1.0931333554973999E-2"/>
    <n v="-1.1887506146181281E-2"/>
    <n v="-2.3838030307379965E-2"/>
    <n v="-1.8138009857762816E-2"/>
    <n v="-8.7379869644688135E-3"/>
    <x v="8"/>
    <x v="6"/>
  </r>
  <r>
    <x v="3096"/>
    <n v="79051.100000000006"/>
    <n v="80248.039999999994"/>
    <n v="78971.3"/>
    <n v="79572.429999999993"/>
    <x v="3078"/>
    <x v="1"/>
    <x v="0"/>
    <n v="8.0228792811798399E-4"/>
    <n v="-1.2016984464323643E-3"/>
    <n v="-7.6274827142200907E-3"/>
    <n v="-5.9433397453111381E-3"/>
    <n v="-3.8583568435109905E-3"/>
    <n v="-2.6677196544666271E-2"/>
    <n v="-3.8627720705864954E-2"/>
    <n v="-3.2927700256247805E-2"/>
    <n v="-2.3527677362953803E-2"/>
    <n v="-3.0648997236681463E-2"/>
    <x v="9"/>
    <x v="7"/>
  </r>
  <r>
    <x v="3097"/>
    <n v="79763.94"/>
    <n v="80205.48"/>
    <n v="79285.17"/>
    <n v="79636.27"/>
    <x v="3079"/>
    <x v="1"/>
    <x v="0"/>
    <n v="-2.0039863745503483E-3"/>
    <n v="-8.4297706423380747E-3"/>
    <n v="-6.7456276734291221E-3"/>
    <n v="-4.6606447716289745E-3"/>
    <n v="-2.7479484472784255E-2"/>
    <n v="-3.9430008633982938E-2"/>
    <n v="-3.3729988184365789E-2"/>
    <n v="-2.4329965291071787E-2"/>
    <n v="-3.1451285164799447E-2"/>
    <n v="-1.7934120676104115E-2"/>
    <x v="9"/>
    <x v="8"/>
  </r>
  <r>
    <x v="3098"/>
    <n v="79567.11"/>
    <n v="79689.460000000006"/>
    <n v="78790.429999999993"/>
    <n v="79476.679999999993"/>
    <x v="3080"/>
    <x v="0"/>
    <x v="0"/>
    <n v="-6.4257842677877264E-3"/>
    <n v="-4.7416412988787737E-3"/>
    <n v="-2.6566583970786262E-3"/>
    <n v="-2.5475498098233906E-2"/>
    <n v="-3.742602225943259E-2"/>
    <n v="-3.1726001809815441E-2"/>
    <n v="-2.2325978916521438E-2"/>
    <n v="-2.9447298790249099E-2"/>
    <n v="-1.5930134301553767E-2"/>
    <n v="-3.0083613013007771E-2"/>
    <x v="7"/>
    <x v="9"/>
  </r>
  <r>
    <x v="3099"/>
    <n v="79689.460000000006"/>
    <n v="79774.58"/>
    <n v="78965.98"/>
    <n v="78965.98"/>
    <x v="3081"/>
    <x v="0"/>
    <x v="0"/>
    <n v="1.6841429689089527E-3"/>
    <n v="3.7691258707091002E-3"/>
    <n v="-1.904971383044618E-2"/>
    <n v="-3.1000237991644863E-2"/>
    <n v="-2.5300217542027714E-2"/>
    <n v="-1.5900194648733712E-2"/>
    <n v="-2.3021514522461373E-2"/>
    <n v="-9.5043500337660403E-3"/>
    <n v="-2.3657828745220044E-2"/>
    <n v="-2.0827883405683645E-2"/>
    <x v="8"/>
    <x v="0"/>
  </r>
  <r>
    <x v="3100"/>
    <n v="79024.5"/>
    <n v="79205.37"/>
    <n v="78029.710000000006"/>
    <n v="79098.97"/>
    <x v="3082"/>
    <x v="1"/>
    <x v="0"/>
    <n v="2.0849829018001476E-3"/>
    <n v="-2.0733856799355133E-2"/>
    <n v="-3.2684380960553816E-2"/>
    <n v="-2.6984360510936667E-2"/>
    <n v="-1.7584337617642665E-2"/>
    <n v="-2.4705657491370325E-2"/>
    <n v="-1.1188493002674993E-2"/>
    <n v="-2.5341971714128997E-2"/>
    <n v="-2.2512026374592597E-2"/>
    <n v="-1.7762916299029374E-2"/>
    <x v="9"/>
    <x v="1"/>
  </r>
  <r>
    <x v="3101"/>
    <n v="79333.039999999994"/>
    <n v="80029.929999999993"/>
    <n v="79019.179999999993"/>
    <n v="79263.89"/>
    <x v="3083"/>
    <x v="1"/>
    <x v="0"/>
    <n v="-2.281883970115528E-2"/>
    <n v="-3.4769363862353964E-2"/>
    <n v="-2.9069343412736814E-2"/>
    <n v="-1.9669320519442812E-2"/>
    <n v="-2.6790640393170473E-2"/>
    <n v="-1.327347590447514E-2"/>
    <n v="-2.7426954615929144E-2"/>
    <n v="-2.4597009276392745E-2"/>
    <n v="-1.9847899200829522E-2"/>
    <n v="-1.8316990559108515E-3"/>
    <x v="0"/>
    <x v="2"/>
  </r>
  <r>
    <x v="3102"/>
    <n v="79098.97"/>
    <n v="79476.679999999993"/>
    <n v="77439.22"/>
    <n v="77455.179999999993"/>
    <x v="3084"/>
    <x v="0"/>
    <x v="0"/>
    <n v="-1.1950524161198683E-2"/>
    <n v="-6.2505037115815343E-3"/>
    <n v="3.1495191817124679E-3"/>
    <n v="-3.9718006920151927E-3"/>
    <n v="9.5453637966801397E-3"/>
    <n v="-4.6081149147738643E-3"/>
    <n v="-1.7781695752374649E-3"/>
    <n v="2.9709405003257583E-3"/>
    <n v="2.0987140645244429E-2"/>
    <n v="1.0287946323012331E-2"/>
    <x v="1"/>
    <x v="3"/>
  </r>
  <r>
    <x v="3103"/>
    <n v="77806.28"/>
    <n v="77832.88"/>
    <n v="75997.58"/>
    <n v="76529.55"/>
    <x v="3085"/>
    <x v="0"/>
    <x v="0"/>
    <n v="5.7000204496171492E-3"/>
    <n v="1.5100043342911151E-2"/>
    <n v="7.9787234691834907E-3"/>
    <n v="2.1495887957878823E-2"/>
    <n v="7.3424092464248192E-3"/>
    <n v="1.0172354585961219E-2"/>
    <n v="1.4921464661524442E-2"/>
    <n v="3.2937664806443112E-2"/>
    <n v="2.2238470484211015E-2"/>
    <n v="1.6320984640224245E-2"/>
    <x v="2"/>
    <x v="3"/>
  </r>
  <r>
    <x v="3104"/>
    <n v="76322.080000000002"/>
    <n v="77263.67"/>
    <n v="75822.03"/>
    <n v="76965.77"/>
    <x v="3086"/>
    <x v="1"/>
    <x v="0"/>
    <n v="9.4000228932940022E-3"/>
    <n v="2.2787030195663416E-3"/>
    <n v="1.5795867508261674E-2"/>
    <n v="1.64238879680767E-3"/>
    <n v="4.4723341363440694E-3"/>
    <n v="9.2214442119072926E-3"/>
    <n v="2.7237644356825963E-2"/>
    <n v="1.6538450034593866E-2"/>
    <n v="1.0620964190607096E-2"/>
    <n v="1.0484111390841933E-2"/>
    <x v="3"/>
    <x v="0"/>
  </r>
  <r>
    <x v="3105"/>
    <n v="77492.42"/>
    <n v="78620.2"/>
    <n v="77109.399999999994"/>
    <n v="77689.25"/>
    <x v="3087"/>
    <x v="1"/>
    <x v="0"/>
    <n v="-7.1213198737276606E-3"/>
    <n v="6.3958446149676718E-3"/>
    <n v="-7.7576340964863322E-3"/>
    <n v="-4.9276887569499328E-3"/>
    <n v="-1.7857868138670963E-4"/>
    <n v="1.7837621463531961E-2"/>
    <n v="7.1384271412998634E-3"/>
    <n v="1.220941297313094E-3"/>
    <n v="1.0840884975479304E-3"/>
    <n v="1.2649089675234815E-2"/>
    <x v="4"/>
    <x v="1"/>
  </r>
  <r>
    <x v="3106"/>
    <n v="77625.41"/>
    <n v="79061.740000000005"/>
    <n v="76965.77"/>
    <n v="77136"/>
    <x v="3088"/>
    <x v="0"/>
    <x v="0"/>
    <n v="1.3517164488695332E-2"/>
    <n v="-6.3631422275867155E-4"/>
    <n v="2.1936311167777278E-3"/>
    <n v="6.942741192340951E-3"/>
    <n v="2.4958941337259621E-2"/>
    <n v="1.4259747015027524E-2"/>
    <n v="8.3422611710407546E-3"/>
    <n v="8.205408371275591E-3"/>
    <n v="1.9770409548962475E-2"/>
    <n v="1.0705368733134324E-2"/>
    <x v="5"/>
    <x v="2"/>
  </r>
  <r>
    <x v="3107"/>
    <n v="76795.53"/>
    <n v="78279.740000000005"/>
    <n v="76540.19"/>
    <n v="78178.66"/>
    <x v="3089"/>
    <x v="1"/>
    <x v="0"/>
    <n v="-1.4153478711454004E-2"/>
    <n v="-1.1323533371917605E-2"/>
    <n v="-6.5744232963543814E-3"/>
    <n v="1.1441776848564289E-2"/>
    <n v="7.4258252633219168E-4"/>
    <n v="-5.1749033176545778E-3"/>
    <n v="-5.3117561174197414E-3"/>
    <n v="6.253245060267143E-3"/>
    <n v="-2.8117957555610085E-3"/>
    <n v="8.9303887406847471E-3"/>
    <x v="6"/>
    <x v="3"/>
  </r>
  <r>
    <x v="3108"/>
    <n v="77774.36"/>
    <n v="77864.800000000003"/>
    <n v="75896.5"/>
    <n v="77072.160000000003"/>
    <x v="3090"/>
    <x v="0"/>
    <x v="0"/>
    <n v="2.8299453395363994E-3"/>
    <n v="7.5790554150996226E-3"/>
    <n v="2.5595255560018293E-2"/>
    <n v="1.4896061237786196E-2"/>
    <n v="8.9785753937994262E-3"/>
    <n v="8.8417225940342625E-3"/>
    <n v="2.0406723771721147E-2"/>
    <n v="1.1341682955892995E-2"/>
    <n v="2.3083867452138751E-2"/>
    <n v="4.6970477908400587E-2"/>
    <x v="0"/>
    <x v="3"/>
  </r>
  <r>
    <x v="3109"/>
    <n v="77891.399999999994"/>
    <n v="78178.66"/>
    <n v="77242.39"/>
    <n v="77290.27"/>
    <x v="3091"/>
    <x v="1"/>
    <x v="0"/>
    <n v="4.7491100755632232E-3"/>
    <n v="2.2765310220481894E-2"/>
    <n v="1.2066115898249796E-2"/>
    <n v="6.1486300542630268E-3"/>
    <n v="6.0117772544978632E-3"/>
    <n v="1.7576778432184748E-2"/>
    <n v="8.5117376163565961E-3"/>
    <n v="2.0253922112602352E-2"/>
    <n v="4.4140532568864188E-2"/>
    <n v="4.6447105452986914E-2"/>
    <x v="0"/>
    <x v="3"/>
  </r>
  <r>
    <x v="3110"/>
    <n v="77683.929999999993"/>
    <n v="78136.100000000006"/>
    <n v="77098.759999999995"/>
    <n v="77657.33"/>
    <x v="3092"/>
    <x v="1"/>
    <x v="0"/>
    <n v="1.801620014491867E-2"/>
    <n v="7.3170058226865731E-3"/>
    <n v="1.3995199786998036E-3"/>
    <n v="1.26266717893464E-3"/>
    <n v="1.2827668356621524E-2"/>
    <n v="3.7626275407933729E-3"/>
    <n v="1.5504812037039128E-2"/>
    <n v="3.9391422493300965E-2"/>
    <n v="4.1697995377423691E-2"/>
    <n v="4.7155326498523831E-2"/>
    <x v="0"/>
    <x v="0"/>
  </r>
  <r>
    <x v="3111"/>
    <n v="77460.5"/>
    <n v="79162.81"/>
    <n v="76348.679999999993"/>
    <n v="79056.42"/>
    <x v="3093"/>
    <x v="1"/>
    <x v="0"/>
    <n v="-1.0699194322232097E-2"/>
    <n v="-1.6616680166218867E-2"/>
    <n v="-1.675353296598403E-2"/>
    <n v="-5.188531788297146E-3"/>
    <n v="-1.4253572604125297E-2"/>
    <n v="-2.5113881078795419E-3"/>
    <n v="2.1375222348382295E-2"/>
    <n v="2.3681795232505021E-2"/>
    <n v="2.913912635360516E-2"/>
    <n v="3.1035518230503323E-2"/>
    <x v="0"/>
    <x v="1"/>
  </r>
  <r>
    <x v="3112"/>
    <n v="79902.25"/>
    <n v="80859.8"/>
    <n v="77955.23"/>
    <n v="78210.58"/>
    <x v="3094"/>
    <x v="0"/>
    <x v="0"/>
    <n v="-5.9174858439867695E-3"/>
    <n v="-6.0543386437519331E-3"/>
    <n v="5.5106625339349513E-3"/>
    <n v="-3.5543782818932002E-3"/>
    <n v="8.1878062143525554E-3"/>
    <n v="3.2074416670614392E-2"/>
    <n v="3.4380989554737118E-2"/>
    <n v="3.9838320675837258E-2"/>
    <n v="4.173471255273542E-2"/>
    <n v="4.4084427883943844E-2"/>
    <x v="0"/>
    <x v="2"/>
  </r>
  <r>
    <x v="3113"/>
    <n v="77843.520000000004"/>
    <n v="78178.66"/>
    <n v="77247.710000000006"/>
    <n v="77747.77"/>
    <x v="3095"/>
    <x v="0"/>
    <x v="0"/>
    <n v="-1.3685279976516362E-4"/>
    <n v="1.1428148377921721E-2"/>
    <n v="2.3631075620935693E-3"/>
    <n v="1.4105292058339325E-2"/>
    <n v="3.7991902514601161E-2"/>
    <n v="4.0298475398723888E-2"/>
    <n v="4.5755806519824027E-2"/>
    <n v="4.765219839672219E-2"/>
    <n v="5.0001913727930614E-2"/>
    <n v="6.9667254324050409E-2"/>
    <x v="0"/>
    <x v="3"/>
  </r>
  <r>
    <x v="3114"/>
    <n v="77508.38"/>
    <n v="78540.399999999994"/>
    <n v="77311.55"/>
    <n v="77737.13"/>
    <x v="3096"/>
    <x v="0"/>
    <x v="0"/>
    <n v="1.1565001177686884E-2"/>
    <n v="2.4999603618587329E-3"/>
    <n v="1.4242144858104488E-2"/>
    <n v="3.8128755314366325E-2"/>
    <n v="4.0435328198489051E-2"/>
    <n v="4.5892659319589191E-2"/>
    <n v="4.7789051196487353E-2"/>
    <n v="5.0138766527695777E-2"/>
    <n v="6.9804107123815573E-2"/>
    <n v="7.1145138432233024E-2"/>
    <x v="0"/>
    <x v="2"/>
  </r>
  <r>
    <x v="3115"/>
    <n v="78242.5"/>
    <n v="79013.86"/>
    <n v="78183.98"/>
    <n v="78636.160000000003"/>
    <x v="3097"/>
    <x v="1"/>
    <x v="0"/>
    <n v="-9.0650408158281515E-3"/>
    <n v="2.6771436804176041E-3"/>
    <n v="2.6563754136679441E-2"/>
    <n v="2.8870327020802167E-2"/>
    <n v="3.4327658141902306E-2"/>
    <n v="3.6224050018800469E-2"/>
    <n v="3.8573765350008893E-2"/>
    <n v="5.8239105946128689E-2"/>
    <n v="5.9580137254546139E-2"/>
    <n v="6.9592932580757383E-2"/>
    <x v="0"/>
    <x v="3"/>
  </r>
  <r>
    <x v="3116"/>
    <n v="78497.850000000006"/>
    <n v="78508.490000000005"/>
    <n v="77561.570000000007"/>
    <n v="77923.320000000007"/>
    <x v="3098"/>
    <x v="0"/>
    <x v="0"/>
    <n v="1.1742184496245756E-2"/>
    <n v="3.5628794952507592E-2"/>
    <n v="3.7935367836630318E-2"/>
    <n v="4.3392698957730458E-2"/>
    <n v="4.528909083462862E-2"/>
    <n v="4.7638806165837044E-2"/>
    <n v="6.730414676195684E-2"/>
    <n v="6.8645178070374291E-2"/>
    <n v="7.8657973396585534E-2"/>
    <n v="8.427766002116166E-2"/>
    <x v="0"/>
    <x v="3"/>
  </r>
  <r>
    <x v="3117"/>
    <n v="77923.320000000007"/>
    <n v="78918.100000000006"/>
    <n v="77902.039999999994"/>
    <n v="78838.31"/>
    <x v="3099"/>
    <x v="1"/>
    <x v="0"/>
    <n v="2.3886610456261836E-2"/>
    <n v="2.6193183340384563E-2"/>
    <n v="3.1650514461484702E-2"/>
    <n v="3.3546906338382865E-2"/>
    <n v="3.5896621669591289E-2"/>
    <n v="5.5561962265711085E-2"/>
    <n v="5.6902993574128535E-2"/>
    <n v="6.6915788900339779E-2"/>
    <n v="7.2535475524915904E-2"/>
    <n v="7.5172691489804322E-2"/>
    <x v="0"/>
    <x v="3"/>
  </r>
  <r>
    <x v="3118"/>
    <n v="78987.259999999995"/>
    <n v="80780.009999999995"/>
    <n v="78492.53"/>
    <n v="80721.490000000005"/>
    <x v="3100"/>
    <x v="1"/>
    <x v="0"/>
    <n v="2.3065728841227262E-3"/>
    <n v="7.7639040052228658E-3"/>
    <n v="9.6602958821210283E-3"/>
    <n v="1.2010011213329452E-2"/>
    <n v="3.1675351809449248E-2"/>
    <n v="3.3016383117866699E-2"/>
    <n v="4.3029178444077942E-2"/>
    <n v="4.8648865068654068E-2"/>
    <n v="5.1286081033542485E-2"/>
    <n v="4.370838549164402E-2"/>
    <x v="1"/>
    <x v="3"/>
  </r>
  <r>
    <x v="3119"/>
    <n v="80487.42"/>
    <n v="80907.679999999993"/>
    <n v="79944.81"/>
    <n v="80907.679999999993"/>
    <x v="3101"/>
    <x v="1"/>
    <x v="0"/>
    <n v="5.4573311211001396E-3"/>
    <n v="7.3537229979983021E-3"/>
    <n v="9.7034383292067261E-3"/>
    <n v="2.9368778925326522E-2"/>
    <n v="3.0709810233743973E-2"/>
    <n v="4.0722605559955216E-2"/>
    <n v="4.6342292184531342E-2"/>
    <n v="4.8979508149419759E-2"/>
    <n v="4.1401812607521293E-2"/>
    <n v="3.4334336118920672E-2"/>
    <x v="2"/>
    <x v="3"/>
  </r>
  <r>
    <x v="3120"/>
    <n v="80636.38"/>
    <n v="81386.460000000006"/>
    <n v="80391.67"/>
    <n v="81349.22"/>
    <x v="3102"/>
    <x v="1"/>
    <x v="0"/>
    <n v="1.8963918768981625E-3"/>
    <n v="4.2461072081065865E-3"/>
    <n v="2.3911447804226382E-2"/>
    <n v="2.5252479112643833E-2"/>
    <n v="3.5265274438855077E-2"/>
    <n v="4.0884961063431202E-2"/>
    <n v="4.352217702831962E-2"/>
    <n v="3.5944481486421154E-2"/>
    <n v="2.8877004997820532E-2"/>
    <n v="4.3239798713816113E-2"/>
    <x v="3"/>
    <x v="3"/>
  </r>
  <r>
    <x v="3121"/>
    <n v="81498.17"/>
    <n v="81849.27"/>
    <n v="81338.58"/>
    <n v="81503.490000000005"/>
    <x v="3103"/>
    <x v="1"/>
    <x v="0"/>
    <n v="2.349715331208424E-3"/>
    <n v="2.201505592732822E-2"/>
    <n v="2.3356087235745671E-2"/>
    <n v="3.3368882561956914E-2"/>
    <n v="3.898856918653304E-2"/>
    <n v="4.1625785151421457E-2"/>
    <n v="3.4048089609522991E-2"/>
    <n v="2.698061312092237E-2"/>
    <n v="4.1343406836917951E-2"/>
    <n v="4.0090405209629365E-2"/>
    <x v="4"/>
    <x v="3"/>
  </r>
  <r>
    <x v="3122"/>
    <n v="81796.070000000007"/>
    <n v="81891.83"/>
    <n v="81641.8"/>
    <n v="81695"/>
    <x v="3104"/>
    <x v="1"/>
    <x v="0"/>
    <n v="1.9665340596119796E-2"/>
    <n v="2.1006371904537247E-2"/>
    <n v="3.101916723074849E-2"/>
    <n v="3.6638853855324616E-2"/>
    <n v="3.9276069820213033E-2"/>
    <n v="3.1698374278314567E-2"/>
    <n v="2.4630897789713946E-2"/>
    <n v="3.8993691505709527E-2"/>
    <n v="3.7740689878420941E-2"/>
    <n v="4.4892077845551714E-2"/>
    <x v="0"/>
    <x v="3"/>
  </r>
  <r>
    <x v="3123"/>
    <n v="81966.31"/>
    <n v="83434.55"/>
    <n v="81902.47"/>
    <n v="83301.56"/>
    <x v="3105"/>
    <x v="1"/>
    <x v="0"/>
    <n v="1.3410313084174508E-3"/>
    <n v="1.1353826634628694E-2"/>
    <n v="1.697351325920482E-2"/>
    <n v="1.9610729224093237E-2"/>
    <n v="1.2033033682194771E-2"/>
    <n v="4.96555719359415E-3"/>
    <n v="1.9328350909589731E-2"/>
    <n v="1.8075349282301145E-2"/>
    <n v="2.5226737249431919E-2"/>
    <n v="2.4105533036767102E-2"/>
    <x v="1"/>
    <x v="3"/>
  </r>
  <r>
    <x v="3124"/>
    <n v="83413.27"/>
    <n v="84019.72"/>
    <n v="83051.53"/>
    <n v="83413.27"/>
    <x v="3106"/>
    <x v="1"/>
    <x v="0"/>
    <n v="1.0012795326211243E-2"/>
    <n v="1.5632481950787369E-2"/>
    <n v="1.8269697915675787E-2"/>
    <n v="1.0692002373777321E-2"/>
    <n v="3.6245258851766993E-3"/>
    <n v="1.798731960117228E-2"/>
    <n v="1.6734317973883694E-2"/>
    <n v="2.3885705941014468E-2"/>
    <n v="2.2764501728349651E-2"/>
    <n v="4.0411172359269609E-2"/>
    <x v="0"/>
    <x v="9"/>
  </r>
  <r>
    <x v="3125"/>
    <n v="83647.34"/>
    <n v="84807.039999999994"/>
    <n v="83524.990000000005"/>
    <n v="84248.47"/>
    <x v="3107"/>
    <x v="1"/>
    <x v="0"/>
    <n v="5.6196866245761257E-3"/>
    <n v="8.2569025894645431E-3"/>
    <n v="6.7920704756607719E-4"/>
    <n v="-6.3882694410345442E-3"/>
    <n v="7.9745242749610368E-3"/>
    <n v="6.721522647672451E-3"/>
    <n v="1.3872910614803224E-2"/>
    <n v="1.2751706402138407E-2"/>
    <n v="3.0398377033058366E-2"/>
    <n v="2.5496507153474846E-2"/>
    <x v="1"/>
    <x v="0"/>
  </r>
  <r>
    <x v="3126"/>
    <n v="84519.77"/>
    <n v="84721.919999999998"/>
    <n v="83716.5"/>
    <n v="84721.919999999998"/>
    <x v="3108"/>
    <x v="1"/>
    <x v="0"/>
    <n v="2.6372159648884175E-3"/>
    <n v="-4.9404795770100485E-3"/>
    <n v="-1.200795606561067E-2"/>
    <n v="2.3548376503849111E-3"/>
    <n v="1.1018360230963253E-3"/>
    <n v="8.2532239902270987E-3"/>
    <n v="7.1320197775622818E-3"/>
    <n v="2.477869040848224E-2"/>
    <n v="1.987682052889872E-2"/>
    <n v="2.3140305060857069E-2"/>
    <x v="2"/>
    <x v="1"/>
  </r>
  <r>
    <x v="3127"/>
    <n v="84902.79"/>
    <n v="85035.79"/>
    <n v="84104.84"/>
    <n v="84945.35"/>
    <x v="3109"/>
    <x v="1"/>
    <x v="0"/>
    <n v="-7.5776955418984659E-3"/>
    <n v="-1.4645172030499087E-2"/>
    <n v="-2.8237831450350637E-4"/>
    <n v="-1.5353799417920921E-3"/>
    <n v="5.6160080253386813E-3"/>
    <n v="4.4948038126738643E-3"/>
    <n v="2.2141474443593823E-2"/>
    <n v="1.7239604564010302E-2"/>
    <n v="2.0503089095968652E-2"/>
    <n v="2.5720093544579048E-2"/>
    <x v="0"/>
    <x v="2"/>
  </r>
  <r>
    <x v="3128"/>
    <n v="84828.32"/>
    <n v="85057.07"/>
    <n v="84158.03"/>
    <n v="84301.66"/>
    <x v="3110"/>
    <x v="0"/>
    <x v="0"/>
    <n v="-7.0674764886006214E-3"/>
    <n v="7.2953172273949596E-3"/>
    <n v="6.0423156001063738E-3"/>
    <n v="1.3193703567237147E-2"/>
    <n v="1.207249935457233E-2"/>
    <n v="2.9719169985492289E-2"/>
    <n v="2.4817300105908768E-2"/>
    <n v="2.8080784637867118E-2"/>
    <n v="3.3297789086477514E-2"/>
    <n v="2.0597855518664998E-2"/>
    <x v="1"/>
    <x v="3"/>
  </r>
  <r>
    <x v="3129"/>
    <n v="83923.96"/>
    <n v="84072.92"/>
    <n v="83530.3"/>
    <n v="83705.86"/>
    <x v="3111"/>
    <x v="0"/>
    <x v="0"/>
    <n v="1.4362793715995581E-2"/>
    <n v="1.3109792088706995E-2"/>
    <n v="2.0261180055837769E-2"/>
    <n v="1.9139975843172952E-2"/>
    <n v="3.678664647409291E-2"/>
    <n v="3.188477659450939E-2"/>
    <n v="3.5148261126467739E-2"/>
    <n v="4.0365265575078135E-2"/>
    <n v="2.7665332007265619E-2"/>
    <n v="6.7182913628457297E-2"/>
    <x v="0"/>
    <x v="2"/>
  </r>
  <r>
    <x v="3130"/>
    <n v="83562.22"/>
    <n v="84955.99"/>
    <n v="83551.58"/>
    <n v="84908.11"/>
    <x v="3112"/>
    <x v="1"/>
    <x v="0"/>
    <n v="-1.2530016272885858E-3"/>
    <n v="5.8983863398421876E-3"/>
    <n v="4.7771821271773707E-3"/>
    <n v="2.2423852758097329E-2"/>
    <n v="1.7521982878513809E-2"/>
    <n v="2.0785467410472158E-2"/>
    <n v="2.6002471859082554E-2"/>
    <n v="1.3302538291270039E-2"/>
    <n v="5.2820119912461716E-2"/>
    <n v="7.3642260650852998E-2"/>
    <x v="0"/>
    <x v="3"/>
  </r>
  <r>
    <x v="3131"/>
    <n v="84450.62"/>
    <n v="85009.19"/>
    <n v="84285.71"/>
    <n v="84801.72"/>
    <x v="3113"/>
    <x v="0"/>
    <x v="0"/>
    <n v="7.1513879671307734E-3"/>
    <n v="6.0301837544659564E-3"/>
    <n v="2.3676854385385915E-2"/>
    <n v="1.8774984505802395E-2"/>
    <n v="2.2038469037760744E-2"/>
    <n v="2.725547348637114E-2"/>
    <n v="1.4555539918558624E-2"/>
    <n v="5.4073121539750302E-2"/>
    <n v="7.4895262278141583E-2"/>
    <n v="6.323962344628653E-2"/>
    <x v="1"/>
    <x v="2"/>
  </r>
  <r>
    <x v="3132"/>
    <n v="84902.79"/>
    <n v="85418.81"/>
    <n v="84769.8"/>
    <n v="85408.17"/>
    <x v="3114"/>
    <x v="1"/>
    <x v="0"/>
    <n v="-1.121204212664817E-3"/>
    <n v="1.6525466418255141E-2"/>
    <n v="1.1623596538671621E-2"/>
    <n v="1.4887081070629971E-2"/>
    <n v="2.0104085519240367E-2"/>
    <n v="7.4041519514278509E-3"/>
    <n v="4.6921733572619528E-2"/>
    <n v="6.774387431101081E-2"/>
    <n v="5.6088235479155757E-2"/>
    <n v="5.5144734683298724E-2"/>
    <x v="2"/>
    <x v="3"/>
  </r>
  <r>
    <x v="3133"/>
    <n v="85615.64"/>
    <n v="85801.83"/>
    <n v="85088.98"/>
    <n v="85312.41"/>
    <x v="3115"/>
    <x v="0"/>
    <x v="0"/>
    <n v="1.7646670630919958E-2"/>
    <n v="1.2744800751336438E-2"/>
    <n v="1.6008285283294788E-2"/>
    <n v="2.1225289731905184E-2"/>
    <n v="8.5253561640926678E-3"/>
    <n v="4.8042937785284345E-2"/>
    <n v="6.8865078523675627E-2"/>
    <n v="5.7209439691820574E-2"/>
    <n v="5.6265938895963541E-2"/>
    <n v="6.2581226416233648E-2"/>
    <x v="3"/>
    <x v="9"/>
  </r>
  <r>
    <x v="3134"/>
    <n v="85275.17"/>
    <n v="86881.73"/>
    <n v="85147.5"/>
    <n v="86817.89"/>
    <x v="3116"/>
    <x v="1"/>
    <x v="0"/>
    <n v="-4.9018698795835203E-3"/>
    <n v="-1.6383853476251709E-3"/>
    <n v="3.5786191009852253E-3"/>
    <n v="-9.1213144668272905E-3"/>
    <n v="3.0396267154364387E-2"/>
    <n v="5.1218407892755669E-2"/>
    <n v="3.9562769060900616E-2"/>
    <n v="3.8619268265043583E-2"/>
    <n v="4.493455578531369E-2"/>
    <n v="4.9392044758182707E-2"/>
    <x v="4"/>
    <x v="0"/>
  </r>
  <r>
    <x v="3135"/>
    <n v="86631.7"/>
    <n v="86934.93"/>
    <n v="85945.46"/>
    <n v="86392.320000000007"/>
    <x v="3117"/>
    <x v="0"/>
    <x v="0"/>
    <n v="3.2634845319583494E-3"/>
    <n v="8.4804889805687456E-3"/>
    <n v="-4.2194445872437703E-3"/>
    <n v="3.5298137033947907E-2"/>
    <n v="5.6120277772339189E-2"/>
    <n v="4.4464638940484136E-2"/>
    <n v="4.3521138144627103E-2"/>
    <n v="4.983642566489721E-2"/>
    <n v="5.4293914637766227E-2"/>
    <n v="3.8353290138215756E-2"/>
    <x v="5"/>
    <x v="1"/>
  </r>
  <r>
    <x v="3136"/>
    <n v="86599.79"/>
    <n v="87030.68"/>
    <n v="86317.84"/>
    <n v="86674.26"/>
    <x v="3118"/>
    <x v="1"/>
    <x v="0"/>
    <n v="5.2170044486103961E-3"/>
    <n v="-7.4829291192021197E-3"/>
    <n v="3.2034652501989558E-2"/>
    <n v="5.2856793240380839E-2"/>
    <n v="4.1201154408525786E-2"/>
    <n v="4.0257653612668753E-2"/>
    <n v="4.6572941132938861E-2"/>
    <n v="5.1030430105807878E-2"/>
    <n v="3.5089805606257407E-2"/>
    <n v="1.6832308796801421E-3"/>
    <x v="6"/>
    <x v="2"/>
  </r>
  <r>
    <x v="3137"/>
    <n v="86610.43"/>
    <n v="87222.19"/>
    <n v="86360.4"/>
    <n v="87126.44"/>
    <x v="3119"/>
    <x v="1"/>
    <x v="0"/>
    <n v="-1.2699933567812516E-2"/>
    <n v="2.6817648053379162E-2"/>
    <n v="4.7639788791770443E-2"/>
    <n v="3.598414995991539E-2"/>
    <n v="3.5040649164058357E-2"/>
    <n v="4.1355936684328465E-2"/>
    <n v="4.5813425657197482E-2"/>
    <n v="2.9872801157647011E-2"/>
    <n v="-3.5337735689302541E-3"/>
    <n v="3.1948113336305539E-2"/>
    <x v="7"/>
    <x v="3"/>
  </r>
  <r>
    <x v="3138"/>
    <n v="87083.88"/>
    <n v="87216.87"/>
    <n v="85897.58"/>
    <n v="86019.94"/>
    <x v="3120"/>
    <x v="0"/>
    <x v="0"/>
    <n v="3.9517581621191677E-2"/>
    <n v="6.0339722359582959E-2"/>
    <n v="4.8684083527727906E-2"/>
    <n v="4.7740582731870873E-2"/>
    <n v="5.4055870252140981E-2"/>
    <n v="5.8513359225009998E-2"/>
    <n v="4.2572734725459527E-2"/>
    <n v="9.1661599988822617E-3"/>
    <n v="4.4648046904118055E-2"/>
    <n v="2.8345032743234189E-2"/>
    <x v="8"/>
    <x v="6"/>
  </r>
  <r>
    <x v="3139"/>
    <n v="86232.72"/>
    <n v="89557.55"/>
    <n v="86222.09"/>
    <n v="89419.24"/>
    <x v="3121"/>
    <x v="1"/>
    <x v="2"/>
    <n v="2.0822140738391282E-2"/>
    <n v="9.1665019065362285E-3"/>
    <n v="8.2230011106791956E-3"/>
    <n v="1.4538288630949303E-2"/>
    <n v="1.899577760381832E-2"/>
    <n v="3.0551531042678493E-3"/>
    <n v="-3.0351421622309416E-2"/>
    <n v="5.1304652829263775E-3"/>
    <n v="-1.1172548877957489E-2"/>
    <n v="-3.0939926717223232E-2"/>
    <x v="9"/>
    <x v="4"/>
  </r>
  <r>
    <x v="3140"/>
    <n v="90009.73"/>
    <n v="91408.82"/>
    <n v="89483.08"/>
    <n v="91281.14"/>
    <x v="3122"/>
    <x v="1"/>
    <x v="0"/>
    <n v="-1.1655638831855053E-2"/>
    <n v="-1.2599139627712086E-2"/>
    <n v="-6.2838521074419784E-3"/>
    <n v="-1.8263631345729614E-3"/>
    <n v="-1.7766987634123432E-2"/>
    <n v="-5.1173562360700697E-2"/>
    <n v="-1.5691675455464904E-2"/>
    <n v="-3.199468961634877E-2"/>
    <n v="-5.1762067455614513E-2"/>
    <n v="-5.5758354784720909E-2"/>
    <x v="6"/>
    <x v="4"/>
  </r>
  <r>
    <x v="3141"/>
    <n v="90993.88"/>
    <n v="91094.95"/>
    <n v="89924.61"/>
    <n v="90217.2"/>
    <x v="3123"/>
    <x v="0"/>
    <x v="0"/>
    <n v="-9.4350079585703295E-4"/>
    <n v="5.3717867244130746E-3"/>
    <n v="9.8292756972820916E-3"/>
    <n v="-6.1113488022683793E-3"/>
    <n v="-3.9517923528845644E-2"/>
    <n v="-4.036036623609851E-3"/>
    <n v="-2.0339050784493717E-2"/>
    <n v="-4.010642862375946E-2"/>
    <n v="-4.4102715952865856E-2"/>
    <n v="-1.1830899200094058E-2"/>
    <x v="7"/>
    <x v="5"/>
  </r>
  <r>
    <x v="3142"/>
    <n v="89690.55"/>
    <n v="90265.08"/>
    <n v="89382"/>
    <n v="90132.08"/>
    <x v="3124"/>
    <x v="0"/>
    <x v="0"/>
    <n v="6.3152875202701075E-3"/>
    <n v="1.0772776493139125E-2"/>
    <n v="-5.1678480064113463E-3"/>
    <n v="-3.8574422732988611E-2"/>
    <n v="-3.0925358277528181E-3"/>
    <n v="-1.9395549988636684E-2"/>
    <n v="-3.9162927827902427E-2"/>
    <n v="-4.3159215157008823E-2"/>
    <n v="-1.0887398404237025E-2"/>
    <n v="-2.9532207280271727E-3"/>
    <x v="8"/>
    <x v="6"/>
  </r>
  <r>
    <x v="3143"/>
    <n v="90392.75"/>
    <n v="91924.83"/>
    <n v="90222.52"/>
    <n v="90701.29"/>
    <x v="3125"/>
    <x v="1"/>
    <x v="0"/>
    <n v="4.457488972869017E-3"/>
    <n v="-1.1483135526681454E-2"/>
    <n v="-4.4889710253258719E-2"/>
    <n v="-9.4078233480229256E-3"/>
    <n v="-2.5710837508906792E-2"/>
    <n v="-4.5478215348172535E-2"/>
    <n v="-4.9474502677278931E-2"/>
    <n v="-1.7202685924507133E-2"/>
    <n v="-9.2685082482972803E-3"/>
    <n v="-4.7451928038388935E-3"/>
    <x v="9"/>
    <x v="7"/>
  </r>
  <r>
    <x v="3144"/>
    <n v="90914.08"/>
    <n v="91770.559999999998"/>
    <n v="90249.12"/>
    <n v="91105.59"/>
    <x v="3126"/>
    <x v="1"/>
    <x v="0"/>
    <n v="-1.5940624499550471E-2"/>
    <n v="-4.9347199226127736E-2"/>
    <n v="-1.3865312320891943E-2"/>
    <n v="-3.0168326481775809E-2"/>
    <n v="-4.9935704321041552E-2"/>
    <n v="-5.3931991650147948E-2"/>
    <n v="-2.166017489737615E-2"/>
    <n v="-1.3725997221166297E-2"/>
    <n v="-9.2026817767079105E-3"/>
    <n v="-7.6237248253228085E-3"/>
    <x v="0"/>
    <x v="8"/>
  </r>
  <r>
    <x v="3145"/>
    <n v="90009.73"/>
    <n v="90291.67"/>
    <n v="89264.97"/>
    <n v="89653.31"/>
    <x v="3127"/>
    <x v="0"/>
    <x v="0"/>
    <n v="-3.3406574726577265E-2"/>
    <n v="2.0753121786585282E-3"/>
    <n v="-1.4227701982225338E-2"/>
    <n v="-3.3995079821491081E-2"/>
    <n v="-3.7991367150597477E-2"/>
    <n v="-5.719550397825679E-3"/>
    <n v="2.2146272783841736E-3"/>
    <n v="6.7379427228425604E-3"/>
    <n v="8.3168996742276624E-3"/>
    <n v="2.1045253060174907E-2"/>
    <x v="0"/>
    <x v="9"/>
  </r>
  <r>
    <x v="3146"/>
    <n v="89126.65"/>
    <n v="89871.42"/>
    <n v="86658.3"/>
    <n v="86658.3"/>
    <x v="3128"/>
    <x v="0"/>
    <x v="1"/>
    <n v="3.5481886905235793E-2"/>
    <n v="1.9178872744351927E-2"/>
    <n v="-5.8850509491381597E-4"/>
    <n v="-4.584792424020212E-3"/>
    <n v="2.7687024328751586E-2"/>
    <n v="3.5621202004961439E-2"/>
    <n v="4.0144517449419825E-2"/>
    <n v="4.1723474400804927E-2"/>
    <n v="5.4451827786752172E-2"/>
    <n v="5.3010538121460282E-2"/>
    <x v="1"/>
    <x v="0"/>
  </r>
  <r>
    <x v="3147"/>
    <n v="86658.3"/>
    <n v="89972.49"/>
    <n v="85679.47"/>
    <n v="89733.1"/>
    <x v="3129"/>
    <x v="1"/>
    <x v="2"/>
    <n v="-1.6303014160883866E-2"/>
    <n v="-3.6070392000149609E-2"/>
    <n v="-4.0066679329256005E-2"/>
    <n v="-7.7948625764842072E-3"/>
    <n v="1.3931509972564537E-4"/>
    <n v="4.6626305441840321E-3"/>
    <n v="6.2415874955691342E-3"/>
    <n v="1.8969940881516378E-2"/>
    <n v="1.7528651216224489E-2"/>
    <n v="2.8440848328300739E-2"/>
    <x v="0"/>
    <x v="1"/>
  </r>
  <r>
    <x v="3148"/>
    <n v="89259.65"/>
    <n v="89945.89"/>
    <n v="87828.64"/>
    <n v="88270.18"/>
    <x v="3130"/>
    <x v="0"/>
    <x v="0"/>
    <n v="-1.9767377839265743E-2"/>
    <n v="-2.3763665168372139E-2"/>
    <n v="8.5081515843996591E-3"/>
    <n v="1.6442329260609512E-2"/>
    <n v="2.0965644705067898E-2"/>
    <n v="2.2544601656453001E-2"/>
    <n v="3.5272955042400245E-2"/>
    <n v="3.3831665377108355E-2"/>
    <n v="4.4743862489184605E-2"/>
    <n v="5.1654676705537139E-2"/>
    <x v="0"/>
    <x v="2"/>
  </r>
  <r>
    <x v="3149"/>
    <n v="87828.64"/>
    <n v="88929.82"/>
    <n v="86285.92"/>
    <n v="86525.31"/>
    <x v="3131"/>
    <x v="0"/>
    <x v="0"/>
    <n v="-3.9962873291063961E-3"/>
    <n v="2.8275529423665402E-2"/>
    <n v="3.6209707099875255E-2"/>
    <n v="4.0733022544333641E-2"/>
    <n v="4.2311979495718743E-2"/>
    <n v="5.5040332881665988E-2"/>
    <n v="5.3599043216374098E-2"/>
    <n v="6.4511240328450348E-2"/>
    <n v="7.1422054544802882E-2"/>
    <n v="7.5335849614422634E-2"/>
    <x v="0"/>
    <x v="3"/>
  </r>
  <r>
    <x v="3150"/>
    <n v="86700.86"/>
    <n v="87243.47"/>
    <n v="84743.2"/>
    <n v="86179.53"/>
    <x v="3132"/>
    <x v="0"/>
    <x v="0"/>
    <n v="3.2271816752771798E-2"/>
    <n v="4.0205994428981651E-2"/>
    <n v="4.4729309873440037E-2"/>
    <n v="4.6308266824825139E-2"/>
    <n v="5.9036620210772384E-2"/>
    <n v="5.7595330545480494E-2"/>
    <n v="6.8507527657556744E-2"/>
    <n v="7.5418341873909278E-2"/>
    <n v="7.933213694352903E-2"/>
    <n v="6.8879509772597936E-2"/>
    <x v="1"/>
    <x v="3"/>
  </r>
  <r>
    <x v="3151"/>
    <n v="88302.28"/>
    <n v="89276.74"/>
    <n v="87728.14"/>
    <n v="88960.7"/>
    <x v="3133"/>
    <x v="1"/>
    <x v="2"/>
    <n v="7.9341776762098526E-3"/>
    <n v="1.2457493120668239E-2"/>
    <n v="1.4036450072053341E-2"/>
    <n v="2.6764803458000586E-2"/>
    <n v="2.5323513792708696E-2"/>
    <n v="3.6235710904784946E-2"/>
    <n v="4.314652512113748E-2"/>
    <n v="4.7060320190757232E-2"/>
    <n v="3.6607693019826137E-2"/>
    <n v="1.9021778834664826E-2"/>
    <x v="2"/>
    <x v="3"/>
  </r>
  <r>
    <x v="3152"/>
    <n v="89766.61"/>
    <n v="90219.6"/>
    <n v="89355.75"/>
    <n v="89666.53"/>
    <x v="3134"/>
    <x v="1"/>
    <x v="0"/>
    <n v="4.5233154444583867E-3"/>
    <n v="6.1022723958434888E-3"/>
    <n v="1.8830625781790733E-2"/>
    <n v="1.7389336116498844E-2"/>
    <n v="2.8301533228575093E-2"/>
    <n v="3.5212347444927627E-2"/>
    <n v="3.912614251454738E-2"/>
    <n v="2.8673515343616285E-2"/>
    <n v="1.1087601158454974E-2"/>
    <n v="1.2889313298059979E-2"/>
    <x v="3"/>
    <x v="3"/>
  </r>
  <r>
    <x v="3153"/>
    <n v="89972.04"/>
    <n v="90077.39"/>
    <n v="89176.66"/>
    <n v="90072.12"/>
    <x v="3135"/>
    <x v="1"/>
    <x v="0"/>
    <n v="1.5789569513851021E-3"/>
    <n v="1.4307310337332346E-2"/>
    <n v="1.2866020672040457E-2"/>
    <n v="2.3778217784116706E-2"/>
    <n v="3.0689032000469241E-2"/>
    <n v="3.4602827070088993E-2"/>
    <n v="2.4150199899157898E-2"/>
    <n v="6.5642857139965871E-3"/>
    <n v="8.3659978536015922E-3"/>
    <n v="1.2020874978954432E-2"/>
    <x v="4"/>
    <x v="3"/>
  </r>
  <r>
    <x v="3154"/>
    <n v="90335.49"/>
    <n v="90467.17"/>
    <n v="89956.24"/>
    <n v="90214.34"/>
    <x v="3136"/>
    <x v="1"/>
    <x v="0"/>
    <n v="1.2728353385947244E-2"/>
    <n v="1.1287063720655355E-2"/>
    <n v="2.2199260832731604E-2"/>
    <n v="2.9110075049084139E-2"/>
    <n v="3.3023870118703891E-2"/>
    <n v="2.2571242947772796E-2"/>
    <n v="4.9853287626114851E-3"/>
    <n v="6.7870409022164901E-3"/>
    <n v="1.044191802756933E-2"/>
    <n v="1.0788801927031577E-2"/>
    <x v="5"/>
    <x v="7"/>
  </r>
  <r>
    <x v="3155"/>
    <n v="89703.4"/>
    <n v="91863.03"/>
    <n v="89571.72"/>
    <n v="91362.62"/>
    <x v="3137"/>
    <x v="1"/>
    <x v="0"/>
    <n v="-1.4412896652918894E-3"/>
    <n v="9.4709074467843601E-3"/>
    <n v="1.6381721663136894E-2"/>
    <n v="2.0295516732756647E-2"/>
    <n v="9.8428895618255519E-3"/>
    <n v="-7.7430246233357591E-3"/>
    <n v="-5.941312483730754E-3"/>
    <n v="-2.286435358377914E-3"/>
    <n v="-1.939551458915667E-3"/>
    <n v="-6.8511766514401939E-3"/>
    <x v="6"/>
    <x v="8"/>
  </r>
  <r>
    <x v="3156"/>
    <n v="91236.21"/>
    <n v="93000.78"/>
    <n v="91093.99"/>
    <n v="91230.94"/>
    <x v="3138"/>
    <x v="0"/>
    <x v="0"/>
    <n v="1.091219711207625E-2"/>
    <n v="1.7823011328428784E-2"/>
    <n v="2.1736806398048536E-2"/>
    <n v="1.1284179227117441E-2"/>
    <n v="-6.3017349580438697E-3"/>
    <n v="-4.5000228184388646E-3"/>
    <n v="-8.4514569308602461E-4"/>
    <n v="-4.9826179362377765E-4"/>
    <n v="-5.4098869861483045E-3"/>
    <n v="-6.0486295562460768E-3"/>
    <x v="7"/>
    <x v="9"/>
  </r>
  <r>
    <x v="3157"/>
    <n v="91657.600000000006"/>
    <n v="92758.48"/>
    <n v="91394.23"/>
    <n v="92226.47"/>
    <x v="3139"/>
    <x v="1"/>
    <x v="0"/>
    <n v="6.9108142163525343E-3"/>
    <n v="1.0824609285972286E-2"/>
    <n v="3.7198211504119172E-4"/>
    <n v="-1.7213932070120119E-2"/>
    <n v="-1.5412219930515114E-2"/>
    <n v="-1.1757342805162274E-2"/>
    <n v="-1.1410458905700027E-2"/>
    <n v="-1.6322084098224554E-2"/>
    <n v="-1.6960826668322326E-2"/>
    <n v="-2.1957984465879599E-2"/>
    <x v="8"/>
    <x v="4"/>
  </r>
  <r>
    <x v="3158"/>
    <n v="92705.81"/>
    <n v="92863.83"/>
    <n v="91504.84"/>
    <n v="92863.83"/>
    <x v="3140"/>
    <x v="1"/>
    <x v="0"/>
    <n v="3.9137950696197521E-3"/>
    <n v="-6.5388321013113426E-3"/>
    <n v="-2.4124746286472654E-2"/>
    <n v="-2.2323034146867649E-2"/>
    <n v="-1.8668157021514808E-2"/>
    <n v="-1.8321273122052562E-2"/>
    <n v="-2.3232898314577088E-2"/>
    <n v="-2.3871640884674861E-2"/>
    <n v="-2.8868798682232133E-2"/>
    <n v="-1.3568549332270474E-2"/>
    <x v="9"/>
    <x v="5"/>
  </r>
  <r>
    <x v="3159"/>
    <n v="93327.360000000001"/>
    <n v="93922.57"/>
    <n v="92753.21"/>
    <n v="93227.28"/>
    <x v="3141"/>
    <x v="1"/>
    <x v="0"/>
    <n v="-1.0452627170931095E-2"/>
    <n v="-2.8038541356092406E-2"/>
    <n v="-2.6236829216487401E-2"/>
    <n v="-2.2581952091134561E-2"/>
    <n v="-2.2235068191672314E-2"/>
    <n v="-2.7146693384196841E-2"/>
    <n v="-2.7785435954294613E-2"/>
    <n v="-3.2782593751851885E-2"/>
    <n v="-1.7482344401890226E-2"/>
    <n v="-1.2880941388369371E-2"/>
    <x v="9"/>
    <x v="6"/>
  </r>
  <r>
    <x v="3160"/>
    <n v="92884.9"/>
    <n v="93406.37"/>
    <n v="92042.12"/>
    <n v="92252.81"/>
    <x v="3142"/>
    <x v="0"/>
    <x v="0"/>
    <n v="-1.7585914185161311E-2"/>
    <n v="-1.5784202045556306E-2"/>
    <n v="-1.2129324920203466E-2"/>
    <n v="-1.1782441020741219E-2"/>
    <n v="-1.6694066213265746E-2"/>
    <n v="-1.7332808783363518E-2"/>
    <n v="-2.232996658092079E-2"/>
    <n v="-7.0297172309591316E-3"/>
    <n v="-2.4283142174382766E-3"/>
    <n v="-6.2071193867436758E-3"/>
    <x v="1"/>
    <x v="7"/>
  </r>
  <r>
    <x v="3161"/>
    <n v="92252.81"/>
    <n v="92658.4"/>
    <n v="90598.86"/>
    <n v="90630.46"/>
    <x v="3143"/>
    <x v="0"/>
    <x v="0"/>
    <n v="1.8017121396050051E-3"/>
    <n v="5.4565892649578451E-3"/>
    <n v="5.8034731644200921E-3"/>
    <n v="8.9184797189556519E-4"/>
    <n v="2.5310540179779295E-4"/>
    <n v="-4.7440523957594793E-3"/>
    <n v="1.0556196954202179E-2"/>
    <n v="1.5157599967723034E-2"/>
    <n v="1.1378794798417635E-2"/>
    <n v="5.401750897842561E-3"/>
    <x v="2"/>
    <x v="8"/>
  </r>
  <r>
    <x v="3162"/>
    <n v="90388.160000000003"/>
    <n v="91705"/>
    <n v="89845.62"/>
    <n v="90793.75"/>
    <x v="3144"/>
    <x v="1"/>
    <x v="0"/>
    <n v="3.65487712535284E-3"/>
    <n v="4.001761024815087E-3"/>
    <n v="-9.098641677094399E-4"/>
    <n v="-1.5486067378072121E-3"/>
    <n v="-6.5457645353644844E-3"/>
    <n v="8.7544848145971743E-3"/>
    <n v="1.3355887828118029E-2"/>
    <n v="9.5770826588126301E-3"/>
    <n v="3.6000387582375559E-3"/>
    <n v="-5.4193820125431058E-3"/>
    <x v="3"/>
    <x v="9"/>
  </r>
  <r>
    <x v="3163"/>
    <n v="90261.74"/>
    <n v="91230.94"/>
    <n v="89076.58"/>
    <n v="91125.59"/>
    <x v="3145"/>
    <x v="1"/>
    <x v="0"/>
    <n v="3.4688389946224696E-4"/>
    <n v="-4.5647412930622799E-3"/>
    <n v="-5.2034838631600522E-3"/>
    <n v="-1.0200641660717324E-2"/>
    <n v="5.0996076892443343E-3"/>
    <n v="9.7010107027651893E-3"/>
    <n v="5.9222055334597901E-3"/>
    <n v="-5.4838367115284115E-5"/>
    <n v="-9.0742591378959458E-3"/>
    <n v="-1.8117398136338725E-2"/>
    <x v="4"/>
    <x v="4"/>
  </r>
  <r>
    <x v="3164"/>
    <n v="90914.9"/>
    <n v="91562.79"/>
    <n v="90267.01"/>
    <n v="91157.2"/>
    <x v="3146"/>
    <x v="1"/>
    <x v="0"/>
    <n v="-4.9116251925245269E-3"/>
    <n v="-5.5503677626222991E-3"/>
    <n v="-1.0547525560179571E-2"/>
    <n v="4.7527237897820873E-3"/>
    <n v="9.3541268033029423E-3"/>
    <n v="5.5753216339975431E-3"/>
    <n v="-4.0172226657753107E-4"/>
    <n v="-9.4211430373581928E-3"/>
    <n v="-1.8464282035800972E-2"/>
    <n v="-2.246779754671302E-2"/>
    <x v="5"/>
    <x v="4"/>
  </r>
  <r>
    <x v="3165"/>
    <n v="91868.29"/>
    <n v="92352.89"/>
    <n v="90709.47"/>
    <n v="90709.47"/>
    <x v="3147"/>
    <x v="0"/>
    <x v="0"/>
    <n v="-6.3874257009777224E-4"/>
    <n v="-5.6359003676550445E-3"/>
    <n v="9.6643489823066142E-3"/>
    <n v="1.4265751995827469E-2"/>
    <n v="1.048694682652207E-2"/>
    <n v="4.5099029259469958E-3"/>
    <n v="-4.5095178448336659E-3"/>
    <n v="-1.3552656843276445E-2"/>
    <n v="-1.7556172354188493E-2"/>
    <n v="-1.7319718219052427E-2"/>
    <x v="6"/>
    <x v="5"/>
  </r>
  <r>
    <x v="3166"/>
    <n v="90230.14"/>
    <n v="90909.63"/>
    <n v="89534.85"/>
    <n v="90651.53"/>
    <x v="3148"/>
    <x v="0"/>
    <x v="0"/>
    <n v="-4.9971577975572723E-3"/>
    <n v="1.0303091552404386E-2"/>
    <n v="1.4904494565925241E-2"/>
    <n v="1.1125689396619842E-2"/>
    <n v="5.1486454960447681E-3"/>
    <n v="-3.8707752747358937E-3"/>
    <n v="-1.2913914273178673E-2"/>
    <n v="-1.6917429784090721E-2"/>
    <n v="-1.6680975648954655E-2"/>
    <n v="-5.5114674537782848E-3"/>
    <x v="7"/>
    <x v="6"/>
  </r>
  <r>
    <x v="3167"/>
    <n v="90814.82"/>
    <n v="91125.59"/>
    <n v="89576.98"/>
    <n v="90198.53"/>
    <x v="3149"/>
    <x v="0"/>
    <x v="0"/>
    <n v="1.5300249349961659E-2"/>
    <n v="1.9901652363482514E-2"/>
    <n v="1.6122847194177115E-2"/>
    <n v="1.014580329360204E-2"/>
    <n v="1.1263825228213786E-3"/>
    <n v="-7.9167564756214004E-3"/>
    <n v="-1.1920271986533448E-2"/>
    <n v="-1.1683817851397382E-2"/>
    <n v="-5.1430965622101255E-4"/>
    <n v="-1.1852699459958593E-2"/>
    <x v="8"/>
    <x v="7"/>
  </r>
  <r>
    <x v="3168"/>
    <n v="90008.91"/>
    <n v="91715.54"/>
    <n v="89914.1"/>
    <n v="91578.59"/>
    <x v="3150"/>
    <x v="1"/>
    <x v="0"/>
    <n v="4.601403013520855E-3"/>
    <n v="8.2259784421545579E-4"/>
    <n v="-5.1544460563596184E-3"/>
    <n v="-1.417386682714028E-2"/>
    <n v="-2.3217005825583059E-2"/>
    <n v="-2.7220521336495107E-2"/>
    <n v="-2.6984067201359041E-2"/>
    <n v="-1.5814559006182671E-2"/>
    <n v="-2.7152948809920252E-2"/>
    <n v="-2.2128085427216337E-2"/>
    <x v="9"/>
    <x v="8"/>
  </r>
  <r>
    <x v="3169"/>
    <n v="91968.37"/>
    <n v="92384.5"/>
    <n v="91747.14"/>
    <n v="91999.98"/>
    <x v="3151"/>
    <x v="1"/>
    <x v="0"/>
    <n v="-3.7788051693053992E-3"/>
    <n v="-9.7558490698804734E-3"/>
    <n v="-1.8775269840661135E-2"/>
    <n v="-2.7818408839103914E-2"/>
    <n v="-3.1821924350015962E-2"/>
    <n v="-3.1585470214879896E-2"/>
    <n v="-2.0415962019703526E-2"/>
    <n v="-3.1754351823441107E-2"/>
    <n v="-2.6729488440737192E-2"/>
    <n v="-1.8377120255804957E-2"/>
    <x v="9"/>
    <x v="9"/>
  </r>
  <r>
    <x v="3170"/>
    <n v="92294.95"/>
    <n v="92679.47"/>
    <n v="91220.41"/>
    <n v="91652.33"/>
    <x v="3152"/>
    <x v="0"/>
    <x v="0"/>
    <n v="-5.9770439005750742E-3"/>
    <n v="-1.4996464671355736E-2"/>
    <n v="-2.4039603669798515E-2"/>
    <n v="-2.8043119180710563E-2"/>
    <n v="-2.7806665045574497E-2"/>
    <n v="-1.6637156850398127E-2"/>
    <n v="-2.7975546654135708E-2"/>
    <n v="-2.2950683271431793E-2"/>
    <n v="-1.4598315086499558E-2"/>
    <n v="-3.6706407337310565E-2"/>
    <x v="9"/>
    <x v="4"/>
  </r>
  <r>
    <x v="3171"/>
    <n v="92110.59"/>
    <n v="92268.61"/>
    <n v="90809.55"/>
    <n v="91104.52"/>
    <x v="3153"/>
    <x v="0"/>
    <x v="0"/>
    <n v="-9.0194207707806617E-3"/>
    <n v="-1.8062559769223441E-2"/>
    <n v="-2.2066075280135489E-2"/>
    <n v="-2.1829621144999423E-2"/>
    <n v="-1.0660112949823053E-2"/>
    <n v="-2.1998502753560634E-2"/>
    <n v="-1.6973639370856719E-2"/>
    <n v="-8.6212711859244839E-3"/>
    <n v="-3.0729363436735491E-2"/>
    <n v="-2.6971363077061938E-2"/>
    <x v="2"/>
    <x v="5"/>
  </r>
  <r>
    <x v="3172"/>
    <n v="91157.2"/>
    <n v="91162.46"/>
    <n v="89713.94"/>
    <n v="90282.81"/>
    <x v="3154"/>
    <x v="0"/>
    <x v="0"/>
    <n v="-9.043138998442779E-3"/>
    <n v="-1.3046654509354827E-2"/>
    <n v="-1.2810200374218761E-2"/>
    <n v="-1.6406921790423912E-3"/>
    <n v="-1.2979081982779972E-2"/>
    <n v="-7.9542186000760573E-3"/>
    <n v="3.981495848561778E-4"/>
    <n v="-2.1709942665954829E-2"/>
    <n v="-1.7951942306281277E-2"/>
    <n v="1.8377278568568745E-3"/>
    <x v="0"/>
    <x v="6"/>
  </r>
  <r>
    <x v="3173"/>
    <n v="90008.91"/>
    <n v="90625.19"/>
    <n v="89466.37"/>
    <n v="89466.37"/>
    <x v="3155"/>
    <x v="0"/>
    <x v="0"/>
    <n v="-4.0035155109120479E-3"/>
    <n v="-3.7670613757759819E-3"/>
    <n v="7.4024468194003878E-3"/>
    <n v="-3.9359429843371929E-3"/>
    <n v="1.0889203983667217E-3"/>
    <n v="9.4412885832989568E-3"/>
    <n v="-1.266680366751205E-2"/>
    <n v="-8.9088033078384976E-3"/>
    <n v="1.0880866855299653E-2"/>
    <n v="1.440360488094039E-3"/>
    <x v="1"/>
    <x v="7"/>
  </r>
  <r>
    <x v="3174"/>
    <n v="89044.98"/>
    <n v="89640.19"/>
    <n v="88560.38"/>
    <n v="89108.19"/>
    <x v="3156"/>
    <x v="0"/>
    <x v="0"/>
    <n v="2.3645413513606606E-4"/>
    <n v="1.1405962330312436E-2"/>
    <n v="6.7572526574855019E-5"/>
    <n v="5.0924359092787697E-3"/>
    <n v="1.3444804094211005E-2"/>
    <n v="-8.663288156600002E-3"/>
    <n v="-4.9052877969264497E-3"/>
    <n v="1.4884382366211701E-2"/>
    <n v="5.443875999006087E-3"/>
    <n v="-2.0386898520974306E-4"/>
    <x v="2"/>
    <x v="8"/>
  </r>
  <r>
    <x v="3175"/>
    <n v="89329.42"/>
    <n v="89461.1"/>
    <n v="88634.12"/>
    <n v="89129.26"/>
    <x v="3157"/>
    <x v="1"/>
    <x v="0"/>
    <n v="1.116950819517637E-2"/>
    <n v="-1.6888160856121104E-4"/>
    <n v="4.8559817741427036E-3"/>
    <n v="1.3208349959074939E-2"/>
    <n v="-8.899742291736068E-3"/>
    <n v="-5.1417419320625157E-3"/>
    <n v="1.4647928231075635E-2"/>
    <n v="5.2074218638700209E-3"/>
    <n v="-4.4032312034580912E-4"/>
    <n v="5.1211119057883447E-3"/>
    <x v="3"/>
    <x v="9"/>
  </r>
  <r>
    <x v="3176"/>
    <n v="88971.24"/>
    <n v="90430.3"/>
    <n v="88892.23"/>
    <n v="90124.79"/>
    <x v="3158"/>
    <x v="1"/>
    <x v="0"/>
    <n v="-1.1338389803737581E-2"/>
    <n v="-6.3135264210336661E-3"/>
    <n v="2.038841763898569E-3"/>
    <n v="-2.0069250486912438E-2"/>
    <n v="-1.6311250127238885E-2"/>
    <n v="3.4784200358992656E-3"/>
    <n v="-5.9620863313063488E-3"/>
    <n v="-1.1609831315522179E-2"/>
    <n v="-6.048396289388025E-3"/>
    <n v="-1.2236732616426327E-3"/>
    <x v="4"/>
    <x v="0"/>
  </r>
  <r>
    <x v="3177"/>
    <n v="89914.1"/>
    <n v="90546.18"/>
    <n v="89039.71"/>
    <n v="89102.92"/>
    <x v="3159"/>
    <x v="0"/>
    <x v="0"/>
    <n v="5.0248633827039146E-3"/>
    <n v="1.337723156763615E-2"/>
    <n v="-8.730860683174857E-3"/>
    <n v="-4.9728603235013047E-3"/>
    <n v="1.4816809839636846E-2"/>
    <n v="5.376303472431232E-3"/>
    <n v="-2.7144151178459808E-4"/>
    <n v="5.2899935143495558E-3"/>
    <n v="1.0114716542094948E-2"/>
    <n v="4.3762597101952849E-3"/>
    <x v="5"/>
    <x v="1"/>
  </r>
  <r>
    <x v="3178"/>
    <n v="88792.15"/>
    <n v="90509.31"/>
    <n v="88707.87"/>
    <n v="89550.65"/>
    <x v="3160"/>
    <x v="1"/>
    <x v="0"/>
    <n v="8.3523681849322351E-3"/>
    <n v="-1.3755724065878772E-2"/>
    <n v="-9.9977237062052193E-3"/>
    <n v="9.7919464569329318E-3"/>
    <n v="3.5144008972731733E-4"/>
    <n v="-5.2963048944885127E-3"/>
    <n v="2.6513013164564114E-4"/>
    <n v="5.0898531593910334E-3"/>
    <n v="-6.4860367250862971E-4"/>
    <n v="-1.837534191264556E-2"/>
    <x v="6"/>
    <x v="4"/>
  </r>
  <r>
    <x v="3179"/>
    <n v="90303.88"/>
    <n v="90535.65"/>
    <n v="89139.79"/>
    <n v="90298.61"/>
    <x v="3161"/>
    <x v="1"/>
    <x v="0"/>
    <n v="-2.2108092250811007E-2"/>
    <n v="-1.8350091891137454E-2"/>
    <n v="1.4395782720006967E-3"/>
    <n v="-8.0009280952049178E-3"/>
    <n v="-1.3648673079420748E-2"/>
    <n v="-8.087238053286594E-3"/>
    <n v="-3.2625150255412017E-3"/>
    <n v="-9.0009718574408648E-3"/>
    <n v="-2.6727710097577795E-2"/>
    <n v="-9.7602337403488448E-3"/>
    <x v="7"/>
    <x v="5"/>
  </r>
  <r>
    <x v="3180"/>
    <n v="90593.59"/>
    <n v="90704.2"/>
    <n v="88254.87"/>
    <n v="88302.28"/>
    <x v="3162"/>
    <x v="0"/>
    <x v="0"/>
    <n v="3.7580003596735523E-3"/>
    <n v="2.3547670522811703E-2"/>
    <n v="1.4107164155606089E-2"/>
    <n v="8.4594191713902589E-3"/>
    <n v="1.4020854197524413E-2"/>
    <n v="1.8845577225269805E-2"/>
    <n v="1.3107120393370142E-2"/>
    <n v="-4.6196178467667881E-3"/>
    <n v="1.2347858510462162E-2"/>
    <n v="2.2429203656850527E-2"/>
    <x v="8"/>
    <x v="6"/>
  </r>
  <r>
    <x v="3181"/>
    <n v="88249.61"/>
    <n v="88850.09"/>
    <n v="87580.65"/>
    <n v="88634.12"/>
    <x v="3163"/>
    <x v="1"/>
    <x v="0"/>
    <n v="1.9789670163138151E-2"/>
    <n v="1.0349163795932537E-2"/>
    <n v="4.7014188117167066E-3"/>
    <n v="1.026285383785086E-2"/>
    <n v="1.5087576865596253E-2"/>
    <n v="9.3491200336965896E-3"/>
    <n v="-8.3776182064403404E-3"/>
    <n v="8.5898581507886096E-3"/>
    <n v="1.8671203297176975E-2"/>
    <n v="1.5986317971587782E-2"/>
    <x v="9"/>
    <x v="7"/>
  </r>
  <r>
    <x v="3182"/>
    <n v="89076.58"/>
    <n v="90640.99"/>
    <n v="88823.75"/>
    <n v="90388.160000000003"/>
    <x v="3164"/>
    <x v="1"/>
    <x v="0"/>
    <n v="-9.4405063672056144E-3"/>
    <n v="-1.5088251351421444E-2"/>
    <n v="-9.5268163252872906E-3"/>
    <n v="-4.7020932975418983E-3"/>
    <n v="-1.0440550129441561E-2"/>
    <n v="-2.8167288369578491E-2"/>
    <n v="-1.1199812012349541E-2"/>
    <n v="-1.1184668659611763E-3"/>
    <n v="-3.8033521915503687E-3"/>
    <n v="-1.9487717846094932E-2"/>
    <x v="2"/>
    <x v="8"/>
  </r>
  <r>
    <x v="3183"/>
    <n v="89977.31"/>
    <n v="90556.72"/>
    <n v="88881.69"/>
    <n v="89534.85"/>
    <x v="3165"/>
    <x v="0"/>
    <x v="0"/>
    <n v="-5.64774498421583E-3"/>
    <n v="-8.6309958081676186E-5"/>
    <n v="4.7384130696637161E-3"/>
    <n v="-1.000043762235947E-3"/>
    <n v="-1.8726782002372877E-2"/>
    <n v="-1.7593056451439271E-3"/>
    <n v="8.3220395012444381E-3"/>
    <n v="5.6371541756552457E-3"/>
    <n v="-1.0047211478889317E-2"/>
    <n v="-2.7468086661848967E-2"/>
    <x v="3"/>
    <x v="4"/>
  </r>
  <r>
    <x v="3184"/>
    <n v="89850.89"/>
    <n v="90267.01"/>
    <n v="88902.76"/>
    <n v="89029.18"/>
    <x v="3166"/>
    <x v="0"/>
    <x v="0"/>
    <n v="5.5614350261341539E-3"/>
    <n v="1.0386158053879546E-2"/>
    <n v="4.647701221979883E-3"/>
    <n v="-1.3079037018157047E-2"/>
    <n v="3.888439339071903E-3"/>
    <n v="1.3969784485460268E-2"/>
    <n v="1.1284899159871076E-2"/>
    <n v="-4.3994664946734874E-3"/>
    <n v="-2.1820341677633137E-2"/>
    <n v="-4.0301728708603823E-3"/>
    <x v="4"/>
    <x v="5"/>
  </r>
  <r>
    <x v="3185"/>
    <n v="88049.45"/>
    <n v="89524.31"/>
    <n v="87375.22"/>
    <n v="89524.31"/>
    <x v="3167"/>
    <x v="1"/>
    <x v="0"/>
    <n v="4.8247230277453923E-3"/>
    <n v="-9.1373380415427086E-4"/>
    <n v="-1.8640472044291201E-2"/>
    <n v="-1.6729956870622509E-3"/>
    <n v="8.4083494593261143E-3"/>
    <n v="5.7234641337369219E-3"/>
    <n v="-9.9609015208076412E-3"/>
    <n v="-2.7381776703767291E-2"/>
    <n v="-9.5916078969945362E-3"/>
    <n v="1.5378693099932561E-2"/>
    <x v="0"/>
    <x v="6"/>
  </r>
  <r>
    <x v="3186"/>
    <n v="91020.25"/>
    <n v="91252.01"/>
    <n v="89719.2"/>
    <n v="89956.24"/>
    <x v="3168"/>
    <x v="1"/>
    <x v="0"/>
    <n v="-5.7384568318996632E-3"/>
    <n v="-2.3465195072036593E-2"/>
    <n v="-6.4977187148076432E-3"/>
    <n v="3.583626431580722E-3"/>
    <n v="8.9874110599152957E-4"/>
    <n v="-1.4785624548553034E-2"/>
    <n v="-3.2206499731512683E-2"/>
    <n v="-1.4416330924739928E-2"/>
    <n v="1.0553970072187169E-2"/>
    <n v="1.3744273294700515E-2"/>
    <x v="0"/>
    <x v="7"/>
  </r>
  <r>
    <x v="3187"/>
    <n v="89508.51"/>
    <n v="89914.1"/>
    <n v="88449.77"/>
    <n v="89440.03"/>
    <x v="3169"/>
    <x v="0"/>
    <x v="0"/>
    <n v="-1.772673824013693E-2"/>
    <n v="-7.5926188290798002E-4"/>
    <n v="9.3220832634803852E-3"/>
    <n v="6.6371979378911927E-3"/>
    <n v="-9.0471677166533704E-3"/>
    <n v="-2.646804289961302E-2"/>
    <n v="-8.6778740928402653E-3"/>
    <n v="1.6292426904086832E-2"/>
    <n v="1.9482730126600178E-2"/>
    <n v="2.2084617342808088E-2"/>
    <x v="0"/>
    <x v="8"/>
  </r>
  <r>
    <x v="3188"/>
    <n v="90040.51"/>
    <n v="90040.51"/>
    <n v="87659.66"/>
    <n v="87854.55"/>
    <x v="3170"/>
    <x v="0"/>
    <x v="0"/>
    <n v="1.696747635722895E-2"/>
    <n v="2.7048821503617315E-2"/>
    <n v="2.4363936178028123E-2"/>
    <n v="8.6795705234835596E-3"/>
    <n v="-8.7413046594760901E-3"/>
    <n v="9.0488641472966647E-3"/>
    <n v="3.4019165144223762E-2"/>
    <n v="3.7209468366737108E-2"/>
    <n v="3.9811355582945018E-2"/>
    <n v="3.6235777901828525E-2"/>
    <x v="1"/>
    <x v="9"/>
  </r>
  <r>
    <x v="3189"/>
    <n v="88412.89"/>
    <n v="89345.22"/>
    <n v="87907.23"/>
    <n v="89345.22"/>
    <x v="3171"/>
    <x v="1"/>
    <x v="0"/>
    <n v="1.0081345146388365E-2"/>
    <n v="7.3964598207991727E-3"/>
    <n v="-8.2879058337453904E-3"/>
    <n v="-2.570878101670504E-2"/>
    <n v="-7.9186122099322853E-3"/>
    <n v="1.7051688786994812E-2"/>
    <n v="2.0241992009508158E-2"/>
    <n v="2.2843879225716068E-2"/>
    <n v="1.9268301544599575E-2"/>
    <n v="1.6258732565641032E-2"/>
    <x v="2"/>
    <x v="0"/>
  </r>
  <r>
    <x v="3190"/>
    <n v="88897.49"/>
    <n v="90245.94"/>
    <n v="88655.19"/>
    <n v="90245.94"/>
    <x v="3172"/>
    <x v="1"/>
    <x v="0"/>
    <n v="-2.6848853255891925E-3"/>
    <n v="-1.8369250980133756E-2"/>
    <n v="-3.5790126163093405E-2"/>
    <n v="-1.7999957356320651E-2"/>
    <n v="6.9703436406064467E-3"/>
    <n v="1.0160646863119793E-2"/>
    <n v="1.2762534079327703E-2"/>
    <n v="9.1869563982112101E-3"/>
    <n v="6.1773874192526668E-3"/>
    <n v="4.6680605063171843E-3"/>
    <x v="3"/>
    <x v="1"/>
  </r>
  <r>
    <x v="3191"/>
    <n v="90393.43"/>
    <n v="90493.51"/>
    <n v="89608.59"/>
    <n v="90003.64"/>
    <x v="3173"/>
    <x v="0"/>
    <x v="0"/>
    <n v="-1.5684365654544563E-2"/>
    <n v="-3.3105240837504213E-2"/>
    <n v="-1.5315072030731458E-2"/>
    <n v="9.6552289661956392E-3"/>
    <n v="1.2845532188708986E-2"/>
    <n v="1.5447419404916896E-2"/>
    <n v="1.1871841723800403E-2"/>
    <n v="8.8622727448418592E-3"/>
    <n v="7.3529458319063767E-3"/>
    <n v="2.2178518692315352E-2"/>
    <x v="0"/>
    <x v="2"/>
  </r>
  <r>
    <x v="3192"/>
    <n v="90177.47"/>
    <n v="90298.61"/>
    <n v="88560.38"/>
    <n v="88591.99"/>
    <x v="3174"/>
    <x v="0"/>
    <x v="0"/>
    <n v="-1.742087518295965E-2"/>
    <n v="3.6929362381310504E-4"/>
    <n v="2.5339594620740202E-2"/>
    <n v="2.8529897843253549E-2"/>
    <n v="3.1131785059461459E-2"/>
    <n v="2.7556207378344966E-2"/>
    <n v="2.4546638399386422E-2"/>
    <n v="2.303731148645094E-2"/>
    <n v="3.7862884346859915E-2"/>
    <n v="3.4368182684812898E-2"/>
    <x v="1"/>
    <x v="3"/>
  </r>
  <r>
    <x v="3193"/>
    <n v="88718.399999999994"/>
    <n v="89197.73"/>
    <n v="87048.639999999999"/>
    <n v="87048.639999999999"/>
    <x v="3175"/>
    <x v="0"/>
    <x v="0"/>
    <n v="1.7790168806772755E-2"/>
    <n v="4.2760469803699852E-2"/>
    <n v="4.5950773026213199E-2"/>
    <n v="4.8552660242421108E-2"/>
    <n v="4.4977082561304615E-2"/>
    <n v="4.1967513582346072E-2"/>
    <n v="4.045818666941059E-2"/>
    <n v="5.5283759529819565E-2"/>
    <n v="5.1789057867772548E-2"/>
    <n v="4.3625294055805508E-2"/>
    <x v="2"/>
    <x v="3"/>
  </r>
  <r>
    <x v="3194"/>
    <n v="87485.84"/>
    <n v="88728.94"/>
    <n v="87080.25"/>
    <n v="88597.25"/>
    <x v="3176"/>
    <x v="1"/>
    <x v="0"/>
    <n v="2.4970300996927097E-2"/>
    <n v="2.8160604219440444E-2"/>
    <n v="3.0762491435648354E-2"/>
    <n v="2.7186913754531861E-2"/>
    <n v="2.4177344775573317E-2"/>
    <n v="2.2668017862637835E-2"/>
    <n v="3.749359072304681E-2"/>
    <n v="3.3998889060999793E-2"/>
    <n v="2.5835125249032753E-2"/>
    <n v="1.1170114524146735E-2"/>
    <x v="3"/>
    <x v="4"/>
  </r>
  <r>
    <x v="3195"/>
    <n v="89576.98"/>
    <n v="91531.18"/>
    <n v="89545.38"/>
    <n v="90809.55"/>
    <x v="3177"/>
    <x v="1"/>
    <x v="0"/>
    <n v="3.1903032225133465E-3"/>
    <n v="5.7921904387212564E-3"/>
    <n v="2.2166127576047634E-3"/>
    <n v="-7.9295622135377997E-4"/>
    <n v="-2.3022831342892625E-3"/>
    <n v="1.2523289726119713E-2"/>
    <n v="9.0285880640726957E-3"/>
    <n v="8.6482425210565594E-4"/>
    <n v="-1.3800186472780362E-2"/>
    <n v="-2.8977518732032581E-2"/>
    <x v="4"/>
    <x v="4"/>
  </r>
  <r>
    <x v="3196"/>
    <n v="91125.59"/>
    <n v="91367.89"/>
    <n v="90435.57"/>
    <n v="91099.26"/>
    <x v="3178"/>
    <x v="1"/>
    <x v="0"/>
    <n v="2.6018872162079099E-3"/>
    <n v="-9.7369046490858313E-4"/>
    <n v="-3.9832594438671265E-3"/>
    <n v="-5.492586356802609E-3"/>
    <n v="9.3329865036063664E-3"/>
    <n v="5.8382848415593491E-3"/>
    <n v="-2.3254789704076906E-3"/>
    <n v="-1.6990489695293709E-2"/>
    <n v="-3.2167821954545928E-2"/>
    <n v="-3.342217194983399E-2"/>
    <x v="5"/>
    <x v="4"/>
  </r>
  <r>
    <x v="3197"/>
    <n v="90978.11"/>
    <n v="91336.29"/>
    <n v="90209.07"/>
    <n v="91336.29"/>
    <x v="3179"/>
    <x v="1"/>
    <x v="0"/>
    <n v="-3.575577681116493E-3"/>
    <n v="-6.5851466600750364E-3"/>
    <n v="-8.0944735730105188E-3"/>
    <n v="6.7310992873984565E-3"/>
    <n v="3.2363976253514393E-3"/>
    <n v="-4.9273661866156004E-3"/>
    <n v="-1.9592376911501619E-2"/>
    <n v="-3.4769709170753837E-2"/>
    <n v="-3.60240591660419E-2"/>
    <n v="-4.3679628816363114E-2"/>
    <x v="6"/>
    <x v="4"/>
  </r>
  <r>
    <x v="3198"/>
    <n v="90914.9"/>
    <n v="91067.65"/>
    <n v="89877.22"/>
    <n v="91009.71"/>
    <x v="3180"/>
    <x v="0"/>
    <x v="0"/>
    <n v="-3.0095689789585434E-3"/>
    <n v="-4.5188958918940259E-3"/>
    <n v="1.030667696851495E-2"/>
    <n v="6.8119753064679323E-3"/>
    <n v="-1.3517885054991075E-3"/>
    <n v="-1.6016799230385126E-2"/>
    <n v="-3.1194131489637345E-2"/>
    <n v="-3.2448481484925407E-2"/>
    <n v="-4.0104051135246621E-2"/>
    <n v="-3.076223582477966E-2"/>
    <x v="7"/>
    <x v="5"/>
  </r>
  <r>
    <x v="3199"/>
    <n v="91494.31"/>
    <n v="91957.84"/>
    <n v="90267.01"/>
    <n v="90735.81"/>
    <x v="3181"/>
    <x v="0"/>
    <x v="0"/>
    <n v="-1.5093269129354825E-3"/>
    <n v="1.3316245947473493E-2"/>
    <n v="9.8215442854264756E-3"/>
    <n v="1.6577804734594359E-3"/>
    <n v="-1.3007230251426583E-2"/>
    <n v="-2.8184562510678801E-2"/>
    <n v="-2.9438912505966863E-2"/>
    <n v="-3.7094482156288078E-2"/>
    <n v="-2.7752666845821117E-2"/>
    <n v="-1.5631060361133486E-2"/>
    <x v="8"/>
    <x v="6"/>
  </r>
  <r>
    <x v="3200"/>
    <n v="90151.13"/>
    <n v="90598.86"/>
    <n v="89434.77"/>
    <n v="90598.86"/>
    <x v="3182"/>
    <x v="0"/>
    <x v="0"/>
    <n v="1.4825572860408975E-2"/>
    <n v="1.1330871198361958E-2"/>
    <n v="3.1671073863949184E-3"/>
    <n v="-1.14979033384911E-2"/>
    <n v="-2.6675235597743319E-2"/>
    <n v="-2.7929585593031381E-2"/>
    <n v="-3.5585155243352595E-2"/>
    <n v="-2.6243339932885634E-2"/>
    <n v="-1.4121733448198004E-2"/>
    <n v="4.3443606731148332E-3"/>
    <x v="9"/>
    <x v="7"/>
  </r>
  <r>
    <x v="3201"/>
    <n v="90704.2"/>
    <n v="92042.12"/>
    <n v="90419.76"/>
    <n v="91942.04"/>
    <x v="3183"/>
    <x v="1"/>
    <x v="0"/>
    <n v="-3.4947016620470173E-3"/>
    <n v="-1.1658465474014057E-2"/>
    <n v="-2.6323476198900075E-2"/>
    <n v="-4.1500808458152294E-2"/>
    <n v="-4.2755158453440356E-2"/>
    <n v="-5.0410728103761571E-2"/>
    <n v="-4.106891279329461E-2"/>
    <n v="-2.8947306308606979E-2"/>
    <n v="-1.0481212187294142E-2"/>
    <n v="-1.5694632957177101E-2"/>
    <x v="9"/>
    <x v="8"/>
  </r>
  <r>
    <x v="3202"/>
    <n v="91831.42"/>
    <n v="92479.31"/>
    <n v="91462.7"/>
    <n v="91620.73"/>
    <x v="3184"/>
    <x v="0"/>
    <x v="0"/>
    <n v="-8.1637638119670397E-3"/>
    <n v="-2.2828774536853058E-2"/>
    <n v="-3.8006106796105277E-2"/>
    <n v="-3.9260456791393339E-2"/>
    <n v="-4.6916026441714553E-2"/>
    <n v="-3.7574211131247592E-2"/>
    <n v="-2.5452604646559962E-2"/>
    <n v="-6.9865105252471249E-3"/>
    <n v="-1.2199931295130084E-2"/>
    <n v="-1.2374711167563945E-2"/>
    <x v="2"/>
    <x v="9"/>
  </r>
  <r>
    <x v="3203"/>
    <n v="91810.35"/>
    <n v="92021.05"/>
    <n v="90862.22"/>
    <n v="90872.76"/>
    <x v="3185"/>
    <x v="0"/>
    <x v="0"/>
    <n v="-1.4665010724886018E-2"/>
    <n v="-2.9842342984138237E-2"/>
    <n v="-3.1096692979426299E-2"/>
    <n v="-3.8752262629747514E-2"/>
    <n v="-2.9410447319280553E-2"/>
    <n v="-1.7288840834592922E-2"/>
    <n v="1.1772532867199148E-3"/>
    <n v="-4.0361674831630445E-3"/>
    <n v="-4.2109473555969057E-3"/>
    <n v="-5.0262870644430802E-3"/>
    <x v="3"/>
    <x v="0"/>
  </r>
  <r>
    <x v="3204"/>
    <n v="90735.81"/>
    <n v="90946.5"/>
    <n v="89413.7"/>
    <n v="89540.11"/>
    <x v="3186"/>
    <x v="0"/>
    <x v="0"/>
    <n v="-1.5177332259252219E-2"/>
    <n v="-1.6431682254540281E-2"/>
    <n v="-2.4087251904861495E-2"/>
    <n v="-1.4745436594394534E-2"/>
    <n v="-2.6238301097069039E-3"/>
    <n v="1.5842264011605933E-2"/>
    <n v="1.0628843241722974E-2"/>
    <n v="1.0454063369289113E-2"/>
    <n v="9.6387236604429383E-3"/>
    <n v="2.2054194823672768E-2"/>
    <x v="0"/>
    <x v="1"/>
  </r>
  <r>
    <x v="3205"/>
    <n v="89629.66"/>
    <n v="89661.26"/>
    <n v="88075.78"/>
    <n v="88181.13"/>
    <x v="3187"/>
    <x v="0"/>
    <x v="0"/>
    <n v="-1.2543499952880621E-3"/>
    <n v="-8.9099196456092766E-3"/>
    <n v="4.3189566485768438E-4"/>
    <n v="1.2553502149545315E-2"/>
    <n v="3.1019596270858152E-2"/>
    <n v="2.5806175500975193E-2"/>
    <n v="2.5631395628541331E-2"/>
    <n v="2.4816055919695157E-2"/>
    <n v="3.7231527082924987E-2"/>
    <n v="2.053980133038924E-3"/>
    <x v="1"/>
    <x v="2"/>
  </r>
  <r>
    <x v="3206"/>
    <n v="88302.28"/>
    <n v="88713.14"/>
    <n v="87543.78"/>
    <n v="88070.52"/>
    <x v="3188"/>
    <x v="0"/>
    <x v="0"/>
    <n v="-7.6555696503212145E-3"/>
    <n v="1.6862456601457465E-3"/>
    <n v="1.3807852144833377E-2"/>
    <n v="3.2273946266146214E-2"/>
    <n v="2.7060525496263255E-2"/>
    <n v="2.6885745623829393E-2"/>
    <n v="2.6070405914983219E-2"/>
    <n v="3.8485877078213049E-2"/>
    <n v="3.3083301283269861E-3"/>
    <n v="-4.6282803067573264E-3"/>
    <x v="2"/>
    <x v="3"/>
  </r>
  <r>
    <x v="3207"/>
    <n v="88175.86"/>
    <n v="88639.39"/>
    <n v="87396.29"/>
    <n v="87396.29"/>
    <x v="3189"/>
    <x v="0"/>
    <x v="0"/>
    <n v="9.341815310466961E-3"/>
    <n v="2.1463421795154591E-2"/>
    <n v="3.9929515916467428E-2"/>
    <n v="3.4716095146584469E-2"/>
    <n v="3.4541315274150608E-2"/>
    <n v="3.3725975565304434E-2"/>
    <n v="4.6141446728534263E-2"/>
    <n v="1.0963899778648201E-2"/>
    <n v="3.0272893435638881E-3"/>
    <n v="-6.8372637556614047E-3"/>
    <x v="3"/>
    <x v="4"/>
  </r>
  <r>
    <x v="3208"/>
    <n v="87459.5"/>
    <n v="88386.559999999998"/>
    <n v="86995.97"/>
    <n v="88212.73"/>
    <x v="3190"/>
    <x v="1"/>
    <x v="0"/>
    <n v="1.212160648468763E-2"/>
    <n v="3.0587700606000467E-2"/>
    <n v="2.5374279836117508E-2"/>
    <n v="2.5199499963683647E-2"/>
    <n v="2.4384160254837473E-2"/>
    <n v="3.6799631418067302E-2"/>
    <n v="1.6220844681812396E-3"/>
    <n v="-6.3145259669030729E-3"/>
    <n v="-1.6179079066128366E-2"/>
    <n v="-8.8891795006181828E-3"/>
    <x v="4"/>
    <x v="5"/>
  </r>
  <r>
    <x v="3209"/>
    <n v="88544.58"/>
    <n v="89492.71"/>
    <n v="87649.13"/>
    <n v="89282.01"/>
    <x v="3191"/>
    <x v="1"/>
    <x v="0"/>
    <n v="1.8466094121312837E-2"/>
    <n v="1.3252673351429878E-2"/>
    <n v="1.3077893478996017E-2"/>
    <n v="1.2262553770149842E-2"/>
    <n v="2.4678024933379672E-2"/>
    <n v="-1.0499522016506391E-2"/>
    <n v="-1.8436132451590703E-2"/>
    <n v="-2.8300685550815996E-2"/>
    <n v="-2.1010785985305813E-2"/>
    <n v="-4.0611568459442471E-2"/>
    <x v="5"/>
    <x v="4"/>
  </r>
  <r>
    <x v="3210"/>
    <n v="89434.77"/>
    <n v="91315.22"/>
    <n v="89203"/>
    <n v="90930.7"/>
    <x v="3192"/>
    <x v="1"/>
    <x v="0"/>
    <n v="-5.2134207698829593E-3"/>
    <n v="-5.3882006423168205E-3"/>
    <n v="-6.203540351162995E-3"/>
    <n v="6.2119308120668348E-3"/>
    <n v="-2.8965616137819228E-2"/>
    <n v="-3.690222657290354E-2"/>
    <n v="-4.6766779672128833E-2"/>
    <n v="-3.947688010661865E-2"/>
    <n v="-5.9077662580755308E-2"/>
    <n v="-7.1196231083828776E-2"/>
    <x v="6"/>
    <x v="4"/>
  </r>
  <r>
    <x v="3211"/>
    <n v="91067.65"/>
    <n v="91483.77"/>
    <n v="90077.39"/>
    <n v="90456.639999999999"/>
    <x v="3193"/>
    <x v="0"/>
    <x v="0"/>
    <n v="-1.7477987243386117E-4"/>
    <n v="-9.9011958128003563E-4"/>
    <n v="1.1425351581949794E-2"/>
    <n v="-2.3752195367936269E-2"/>
    <n v="-3.1688805803020581E-2"/>
    <n v="-4.1553358902245874E-2"/>
    <n v="-3.4263459336735691E-2"/>
    <n v="-5.3864241810872349E-2"/>
    <n v="-6.5982810313945817E-2"/>
    <n v="-8.0990001575009019E-2"/>
    <x v="7"/>
    <x v="4"/>
  </r>
  <r>
    <x v="3212"/>
    <n v="90525.11"/>
    <n v="91104.52"/>
    <n v="89550.65"/>
    <n v="90440.83"/>
    <x v="3194"/>
    <x v="0"/>
    <x v="0"/>
    <n v="-8.1533970884617446E-4"/>
    <n v="1.1600131454383655E-2"/>
    <n v="-2.3577415495502407E-2"/>
    <n v="-3.151402593058672E-2"/>
    <n v="-4.1378579029812013E-2"/>
    <n v="-3.408867946430183E-2"/>
    <n v="-5.3689461938438487E-2"/>
    <n v="-6.5808030441511955E-2"/>
    <n v="-8.0815221702575157E-2"/>
    <n v="-0.1299997207636574"/>
    <x v="8"/>
    <x v="4"/>
  </r>
  <r>
    <x v="3213"/>
    <n v="89998.37"/>
    <n v="90519.84"/>
    <n v="88602.52"/>
    <n v="90367.09"/>
    <x v="3195"/>
    <x v="0"/>
    <x v="0"/>
    <n v="1.241547116322983E-2"/>
    <n v="-2.2762075786656233E-2"/>
    <n v="-3.0698686221740545E-2"/>
    <n v="-4.0563239320965838E-2"/>
    <n v="-3.3273339755455655E-2"/>
    <n v="-5.2874122229592313E-2"/>
    <n v="-6.4992690732665781E-2"/>
    <n v="-7.9999881993728983E-2"/>
    <n v="-0.12918438105481123"/>
    <n v="-0.11881192071206526"/>
    <x v="9"/>
    <x v="5"/>
  </r>
  <r>
    <x v="3214"/>
    <n v="90182.73"/>
    <n v="91726.07"/>
    <n v="89766.61"/>
    <n v="91489.04"/>
    <x v="3196"/>
    <x v="1"/>
    <x v="0"/>
    <n v="-3.5177546949886063E-2"/>
    <n v="-4.3114157384970375E-2"/>
    <n v="-5.2978710484195668E-2"/>
    <n v="-4.5688810918685485E-2"/>
    <n v="-6.5289593392822143E-2"/>
    <n v="-7.7408161895895611E-2"/>
    <n v="-9.2415353156958813E-2"/>
    <n v="-0.14159985221804106"/>
    <n v="-0.13122739187529509"/>
    <n v="-0.1141177218777536"/>
    <x v="9"/>
    <x v="6"/>
  </r>
  <r>
    <x v="3215"/>
    <n v="91051.85"/>
    <n v="91220.41"/>
    <n v="88049.45"/>
    <n v="88270.68"/>
    <x v="3197"/>
    <x v="0"/>
    <x v="1"/>
    <n v="-7.9366104350843125E-3"/>
    <n v="-1.7801163534309605E-2"/>
    <n v="-1.0511263968799422E-2"/>
    <n v="-3.011204644293608E-2"/>
    <n v="-4.2230614946009548E-2"/>
    <n v="-5.723780620707275E-2"/>
    <n v="-0.10642230526815499"/>
    <n v="-9.6049844925409023E-2"/>
    <n v="-7.8940174927867535E-2"/>
    <n v="-7.3375922242010061E-2"/>
    <x v="9"/>
    <x v="7"/>
  </r>
  <r>
    <x v="3216"/>
    <n v="88692.07"/>
    <n v="88797.41"/>
    <n v="85989.9"/>
    <n v="87570.11"/>
    <x v="3198"/>
    <x v="0"/>
    <x v="0"/>
    <n v="-9.8645530992252928E-3"/>
    <n v="-2.57465353371511E-3"/>
    <n v="-2.2175436007851768E-2"/>
    <n v="-3.4294004510925236E-2"/>
    <n v="-4.9301195771988437E-2"/>
    <n v="-9.8485694833070681E-2"/>
    <n v="-8.811323449032471E-2"/>
    <n v="-7.1003564492783222E-2"/>
    <n v="-6.5439311806925748E-2"/>
    <n v="-5.4115134543107346E-2"/>
    <x v="8"/>
    <x v="8"/>
  </r>
  <r>
    <x v="3217"/>
    <n v="88165.33"/>
    <n v="88707.87"/>
    <n v="86200.6"/>
    <n v="86706.27"/>
    <x v="3199"/>
    <x v="0"/>
    <x v="0"/>
    <n v="7.2898995655101828E-3"/>
    <n v="-1.2310882908626475E-2"/>
    <n v="-2.4429451411699943E-2"/>
    <n v="-3.9436642672763145E-2"/>
    <n v="-8.8621141733845388E-2"/>
    <n v="-7.8248681391099417E-2"/>
    <n v="-6.1139011393557929E-2"/>
    <n v="-5.5574758707700456E-2"/>
    <n v="-4.4250581443882053E-2"/>
    <n v="-7.020809141971196E-2"/>
    <x v="9"/>
    <x v="9"/>
  </r>
  <r>
    <x v="3218"/>
    <n v="86859.02"/>
    <n v="88212.73"/>
    <n v="86147.92"/>
    <n v="87338.35"/>
    <x v="3200"/>
    <x v="1"/>
    <x v="0"/>
    <n v="-1.9600782474136658E-2"/>
    <n v="-3.1719350977210126E-2"/>
    <n v="-4.6726542238273328E-2"/>
    <n v="-9.5911041299355571E-2"/>
    <n v="-8.55385809566096E-2"/>
    <n v="-6.8428910959068112E-2"/>
    <n v="-6.2864658273210638E-2"/>
    <n v="-5.1540481009392236E-2"/>
    <n v="-7.7497990985222143E-2"/>
    <n v="-9.0430710191923502E-2"/>
    <x v="9"/>
    <x v="0"/>
  </r>
  <r>
    <x v="3219"/>
    <n v="86395.49"/>
    <n v="86801.08"/>
    <n v="85310.41"/>
    <n v="85626.45"/>
    <x v="3201"/>
    <x v="0"/>
    <x v="0"/>
    <n v="-1.2118568503073468E-2"/>
    <n v="-2.712575976413667E-2"/>
    <n v="-7.6310258825218913E-2"/>
    <n v="-6.5937798482472942E-2"/>
    <n v="-4.8828128484931455E-2"/>
    <n v="-4.3263875799073981E-2"/>
    <n v="-3.1939698535255578E-2"/>
    <n v="-5.7897208511085485E-2"/>
    <n v="-7.0829927717786845E-2"/>
    <n v="-9.0814078587039271E-2"/>
    <x v="9"/>
    <x v="4"/>
  </r>
  <r>
    <x v="3220"/>
    <n v="83919.82"/>
    <n v="84857.42"/>
    <n v="83345.679999999993"/>
    <n v="84588.78"/>
    <x v="3202"/>
    <x v="0"/>
    <x v="0"/>
    <n v="-1.5007191261063202E-2"/>
    <n v="-6.4191690322145445E-2"/>
    <n v="-5.3819229979399474E-2"/>
    <n v="-3.6709559981857987E-2"/>
    <n v="-3.1145307296000513E-2"/>
    <n v="-1.982113003218211E-2"/>
    <n v="-4.5778640008012017E-2"/>
    <n v="-5.8711359214713377E-2"/>
    <n v="-7.8695510083965803E-2"/>
    <n v="-9.4630681330974076E-2"/>
    <x v="9"/>
    <x v="4"/>
  </r>
  <r>
    <x v="3221"/>
    <n v="84620.38"/>
    <n v="85220.87"/>
    <n v="82955.89"/>
    <n v="83319.34"/>
    <x v="3203"/>
    <x v="0"/>
    <x v="0"/>
    <n v="-4.9184499061082243E-2"/>
    <n v="-3.8812038718336273E-2"/>
    <n v="-2.1702368720794785E-2"/>
    <n v="-1.6138116034937311E-2"/>
    <n v="-4.8139387711189086E-3"/>
    <n v="-3.0771448746948815E-2"/>
    <n v="-4.3704167953650175E-2"/>
    <n v="-6.3688318822902601E-2"/>
    <n v="-7.9623490069910874E-2"/>
    <n v="-9.0053008169743931E-2"/>
    <x v="5"/>
    <x v="4"/>
  </r>
  <r>
    <x v="3222"/>
    <n v="82634.58"/>
    <n v="82892.69"/>
    <n v="79126.509999999995"/>
    <n v="79221.320000000007"/>
    <x v="3204"/>
    <x v="0"/>
    <x v="1"/>
    <n v="1.0372460342745971E-2"/>
    <n v="2.7482130340287458E-2"/>
    <n v="3.3046383026144932E-2"/>
    <n v="4.4370560289963334E-2"/>
    <n v="1.8413050314133428E-2"/>
    <n v="5.4803311074320682E-3"/>
    <n v="-1.4503819761820358E-2"/>
    <n v="-3.0438991008828631E-2"/>
    <n v="-4.0868509108661688E-2"/>
    <n v="-2.9774348543072482E-2"/>
    <x v="6"/>
    <x v="5"/>
  </r>
  <r>
    <x v="3223"/>
    <n v="78847.34"/>
    <n v="81507.37"/>
    <n v="78815.740000000005"/>
    <n v="80043.039999999994"/>
    <x v="3205"/>
    <x v="1"/>
    <x v="0"/>
    <n v="1.7109669997541488E-2"/>
    <n v="2.2673922683398962E-2"/>
    <n v="3.3998099947217364E-2"/>
    <n v="8.0405899713874573E-3"/>
    <n v="-4.8921292353139023E-3"/>
    <n v="-2.4876280104566328E-2"/>
    <n v="-4.0811451351574601E-2"/>
    <n v="-5.1240969451407659E-2"/>
    <n v="-4.0146808885818452E-2"/>
    <n v="-3.7883789002828183E-2"/>
    <x v="7"/>
    <x v="6"/>
  </r>
  <r>
    <x v="3224"/>
    <n v="80443.360000000001"/>
    <n v="81428.350000000006"/>
    <n v="79611.11"/>
    <n v="81412.55"/>
    <x v="3206"/>
    <x v="1"/>
    <x v="0"/>
    <n v="5.5642526858574737E-3"/>
    <n v="1.6888429949675876E-2"/>
    <n v="-9.0690800261540305E-3"/>
    <n v="-2.200179923285539E-2"/>
    <n v="-4.1985950102107816E-2"/>
    <n v="-5.7921121349116089E-2"/>
    <n v="-6.8350639448949146E-2"/>
    <n v="-5.725647888335994E-2"/>
    <n v="-5.4993459000369671E-2"/>
    <n v="-6.8677963919592466E-2"/>
    <x v="8"/>
    <x v="4"/>
  </r>
  <r>
    <x v="3225"/>
    <n v="81728.600000000006"/>
    <n v="82487.100000000006"/>
    <n v="79458.36"/>
    <n v="81865.55"/>
    <x v="3207"/>
    <x v="1"/>
    <x v="0"/>
    <n v="1.1324177263818402E-2"/>
    <n v="-1.4633332712011504E-2"/>
    <n v="-2.7566051918712864E-2"/>
    <n v="-4.755020278796529E-2"/>
    <n v="-6.3485374034973563E-2"/>
    <n v="-7.391489213480662E-2"/>
    <n v="-6.2820731569217414E-2"/>
    <n v="-6.0557711686227145E-2"/>
    <n v="-7.424221660544994E-2"/>
    <n v="-8.7214824515816969E-2"/>
    <x v="9"/>
    <x v="4"/>
  </r>
  <r>
    <x v="3226"/>
    <n v="82292.2"/>
    <n v="82982.23"/>
    <n v="82086.78"/>
    <n v="82792.61"/>
    <x v="3208"/>
    <x v="1"/>
    <x v="0"/>
    <n v="-2.5957509975829907E-2"/>
    <n v="-3.8890229182531266E-2"/>
    <n v="-5.8874380051783692E-2"/>
    <n v="-7.4809551298791965E-2"/>
    <n v="-8.5239069398625023E-2"/>
    <n v="-7.4144908833035816E-2"/>
    <n v="-7.1881888950045547E-2"/>
    <n v="-8.5566393869268342E-2"/>
    <n v="-9.8539001779635371E-2"/>
    <n v="-0.10901132372787892"/>
    <x v="9"/>
    <x v="4"/>
  </r>
  <r>
    <x v="3227"/>
    <n v="82581.91"/>
    <n v="83166.59"/>
    <n v="80496.03"/>
    <n v="80643.520000000004"/>
    <x v="3209"/>
    <x v="0"/>
    <x v="0"/>
    <n v="-1.293271920670136E-2"/>
    <n v="-3.2916870075953786E-2"/>
    <n v="-4.8852041322962059E-2"/>
    <n v="-5.9281559422795116E-2"/>
    <n v="-4.818739885720591E-2"/>
    <n v="-4.5924378974215641E-2"/>
    <n v="-5.9608883893438436E-2"/>
    <n v="-7.2581491803805465E-2"/>
    <n v="-8.3053813752049011E-2"/>
    <n v="-6.0964227781939884E-2"/>
    <x v="9"/>
    <x v="5"/>
  </r>
  <r>
    <x v="3228"/>
    <n v="80954.289999999994"/>
    <n v="81196.59"/>
    <n v="79395.149999999994"/>
    <n v="79600.58"/>
    <x v="3210"/>
    <x v="0"/>
    <x v="0"/>
    <n v="-1.9984150869252426E-2"/>
    <n v="-3.5919322116260699E-2"/>
    <n v="-4.6348840216093756E-2"/>
    <n v="-3.525467965050455E-2"/>
    <n v="-3.2991659767514281E-2"/>
    <n v="-4.6676164686737076E-2"/>
    <n v="-5.9648772597104105E-2"/>
    <n v="-7.0121094545347651E-2"/>
    <n v="-4.8031508575238524E-2"/>
    <n v="-3.3438025120039017E-2"/>
    <x v="9"/>
    <x v="6"/>
  </r>
  <r>
    <x v="3229"/>
    <n v="79800.740000000005"/>
    <n v="80227.39"/>
    <n v="74859.94"/>
    <n v="78009.83"/>
    <x v="3211"/>
    <x v="0"/>
    <x v="0"/>
    <n v="-1.5935171247008273E-2"/>
    <n v="-2.636468934684133E-2"/>
    <n v="-1.5270528781252124E-2"/>
    <n v="-1.3007508898261855E-2"/>
    <n v="-2.669201381748465E-2"/>
    <n v="-3.9664621727851679E-2"/>
    <n v="-5.0136943676095225E-2"/>
    <n v="-2.8047357705986098E-2"/>
    <n v="-1.345387425078659E-2"/>
    <n v="-5.1536057054002105E-2"/>
    <x v="6"/>
    <x v="4"/>
  </r>
  <r>
    <x v="3230"/>
    <n v="77867.61"/>
    <n v="78078.3"/>
    <n v="75370.87"/>
    <n v="76766.73"/>
    <x v="3212"/>
    <x v="0"/>
    <x v="0"/>
    <n v="-1.0429518099833057E-2"/>
    <n v="6.6464246575614894E-4"/>
    <n v="2.9276623487464182E-3"/>
    <n v="-1.0756842570476377E-2"/>
    <n v="-2.3729450480843406E-2"/>
    <n v="-3.4201772429086952E-2"/>
    <n v="-1.2112186458977825E-2"/>
    <n v="2.4812969962216824E-3"/>
    <n v="-3.5600885806993832E-2"/>
    <n v="-2.4991358428697819E-2"/>
    <x v="7"/>
    <x v="5"/>
  </r>
  <r>
    <x v="3231"/>
    <n v="76819.399999999994"/>
    <n v="77683.25"/>
    <n v="75671.11"/>
    <n v="75966.09"/>
    <x v="3213"/>
    <x v="0"/>
    <x v="0"/>
    <n v="1.1094160565589206E-2"/>
    <n v="1.3357180448579475E-2"/>
    <n v="-3.2732447064331982E-4"/>
    <n v="-1.3299932381010349E-2"/>
    <n v="-2.3772254329253895E-2"/>
    <n v="-1.6826683591447678E-3"/>
    <n v="1.291081509605474E-2"/>
    <n v="-2.5171367707160774E-2"/>
    <n v="-1.4561840328864761E-2"/>
    <n v="-4.7634443513855373E-5"/>
    <x v="8"/>
    <x v="6"/>
  </r>
  <r>
    <x v="3232"/>
    <n v="75955.55"/>
    <n v="77272.399999999994"/>
    <n v="75428.81"/>
    <n v="76808.87"/>
    <x v="3214"/>
    <x v="1"/>
    <x v="0"/>
    <n v="2.2630198829902692E-3"/>
    <n v="-1.1421485036232526E-2"/>
    <n v="-2.4394092946599555E-2"/>
    <n v="-3.4866414894843101E-2"/>
    <n v="-1.2776828924733974E-2"/>
    <n v="1.8166545304655335E-3"/>
    <n v="-3.6265528272749981E-2"/>
    <n v="-2.5656000894453967E-2"/>
    <n v="-1.1141795009103062E-2"/>
    <n v="-1.454479064730918E-2"/>
    <x v="9"/>
    <x v="7"/>
  </r>
  <r>
    <x v="3233"/>
    <n v="77656.91"/>
    <n v="77951.89"/>
    <n v="75549.960000000006"/>
    <n v="76982.69"/>
    <x v="3215"/>
    <x v="1"/>
    <x v="0"/>
    <n v="-1.3684504919222795E-2"/>
    <n v="-2.6657112829589824E-2"/>
    <n v="-3.712943477783337E-2"/>
    <n v="-1.5039848807724243E-2"/>
    <n v="-4.4636535252473575E-4"/>
    <n v="-3.852854815574025E-2"/>
    <n v="-2.7919020777444237E-2"/>
    <n v="-1.3404814892093331E-2"/>
    <n v="-1.680781053029945E-2"/>
    <n v="-2.9839179482884282E-2"/>
    <x v="5"/>
    <x v="8"/>
  </r>
  <r>
    <x v="3234"/>
    <n v="77103.839999999997"/>
    <n v="77372.479999999996"/>
    <n v="75602.64"/>
    <n v="75929.22"/>
    <x v="3216"/>
    <x v="0"/>
    <x v="0"/>
    <n v="-1.2972607910367029E-2"/>
    <n v="-2.3444929858610575E-2"/>
    <n v="-1.3553438885014479E-3"/>
    <n v="1.3238139566698059E-2"/>
    <n v="-2.4844043236517455E-2"/>
    <n v="-1.4234515858221441E-2"/>
    <n v="2.7969002712946445E-4"/>
    <n v="-3.1233056110766544E-3"/>
    <n v="-1.6154674563661486E-2"/>
    <n v="4.2505862181102527E-3"/>
    <x v="6"/>
    <x v="9"/>
  </r>
  <r>
    <x v="3235"/>
    <n v="75639.509999999995"/>
    <n v="75950.28"/>
    <n v="73890.740000000005"/>
    <n v="74944.22"/>
    <x v="3217"/>
    <x v="0"/>
    <x v="0"/>
    <n v="-1.0472321948243546E-2"/>
    <n v="1.1617264021865581E-2"/>
    <n v="2.6210747477065088E-2"/>
    <n v="-1.1871435326150426E-2"/>
    <n v="-1.2619079478544126E-3"/>
    <n v="1.3252297937496493E-2"/>
    <n v="9.8493022992903745E-3"/>
    <n v="-3.1820666532944575E-3"/>
    <n v="1.7223194128477282E-2"/>
    <n v="2.4765351271595293E-2"/>
    <x v="7"/>
    <x v="0"/>
  </r>
  <r>
    <x v="3236"/>
    <n v="74343.740000000005"/>
    <n v="74775.66"/>
    <n v="73664.240000000005"/>
    <n v="74159.38"/>
    <x v="3218"/>
    <x v="0"/>
    <x v="0"/>
    <n v="2.2089585970109127E-2"/>
    <n v="3.6683069425308634E-2"/>
    <n v="-1.3991133779068798E-3"/>
    <n v="9.2104140003891333E-3"/>
    <n v="2.3724619885740039E-2"/>
    <n v="2.032162424753392E-2"/>
    <n v="7.2902552949490884E-3"/>
    <n v="2.7695516076720827E-2"/>
    <n v="3.5237673219838839E-2"/>
    <n v="4.6363350793968805E-2"/>
    <x v="0"/>
    <x v="1"/>
  </r>
  <r>
    <x v="3237"/>
    <n v="72953.149999999994"/>
    <n v="76671.92"/>
    <n v="72926.81"/>
    <n v="75797.53"/>
    <x v="3219"/>
    <x v="1"/>
    <x v="0"/>
    <n v="1.4593483455199507E-2"/>
    <n v="-2.3488699348016007E-2"/>
    <n v="-1.2879171969719994E-2"/>
    <n v="1.6350339156309124E-3"/>
    <n v="-1.7679617225752065E-3"/>
    <n v="-1.4799330675160038E-2"/>
    <n v="5.6059301066117007E-3"/>
    <n v="1.3148087249729712E-2"/>
    <n v="2.4273764823859678E-2"/>
    <n v="3.099793559177566E-2"/>
    <x v="0"/>
    <x v="2"/>
  </r>
  <r>
    <x v="3238"/>
    <n v="76103.039999999994"/>
    <n v="77093.31"/>
    <n v="75502.559999999998"/>
    <n v="76903.679999999993"/>
    <x v="3220"/>
    <x v="1"/>
    <x v="0"/>
    <n v="-3.8082182803215514E-2"/>
    <n v="-2.7472655424919501E-2"/>
    <n v="-1.2958449539568595E-2"/>
    <n v="-1.6361445177774714E-2"/>
    <n v="-2.9392814130359546E-2"/>
    <n v="-8.9875533485878067E-3"/>
    <n v="-1.4453962054697955E-3"/>
    <n v="9.6802813686601707E-3"/>
    <n v="1.6404452136576153E-2"/>
    <n v="3.3608598407811496E-2"/>
    <x v="0"/>
    <x v="3"/>
  </r>
  <r>
    <x v="3239"/>
    <n v="76313.73"/>
    <n v="76587.64"/>
    <n v="73975.02"/>
    <n v="73975.02"/>
    <x v="3221"/>
    <x v="0"/>
    <x v="1"/>
    <n v="1.0609527378296013E-2"/>
    <n v="2.5123733263646919E-2"/>
    <n v="2.17207376254408E-2"/>
    <n v="8.6893686728559683E-3"/>
    <n v="2.9094629454627707E-2"/>
    <n v="3.6636786597745719E-2"/>
    <n v="4.7762464171875685E-2"/>
    <n v="5.4486634939791667E-2"/>
    <n v="7.169078121102701E-2"/>
    <n v="6.4063246181029321E-2"/>
    <x v="1"/>
    <x v="0"/>
  </r>
  <r>
    <x v="3240"/>
    <n v="74480.69"/>
    <n v="75481.490000000005"/>
    <n v="74164.639999999999"/>
    <n v="74759.86"/>
    <x v="3222"/>
    <x v="1"/>
    <x v="0"/>
    <n v="1.4514205885350906E-2"/>
    <n v="1.1111210247144787E-2"/>
    <n v="-1.9201587054400449E-3"/>
    <n v="1.8485102076331694E-2"/>
    <n v="2.6027259219449705E-2"/>
    <n v="3.7152936793579672E-2"/>
    <n v="4.3877107561495654E-2"/>
    <n v="6.1081253832730997E-2"/>
    <n v="5.3453718802733308E-2"/>
    <n v="6.4013737033813634E-2"/>
    <x v="0"/>
    <x v="1"/>
  </r>
  <r>
    <x v="3241"/>
    <n v="74607.100000000006"/>
    <n v="76024.03"/>
    <n v="73980.289999999994"/>
    <n v="75844.94"/>
    <x v="3223"/>
    <x v="1"/>
    <x v="0"/>
    <n v="-3.4029956382061188E-3"/>
    <n v="-1.6434364590790951E-2"/>
    <n v="3.9708961909807883E-3"/>
    <n v="1.1513053334098799E-2"/>
    <n v="2.2638730908228766E-2"/>
    <n v="2.9362901676144748E-2"/>
    <n v="4.6567047947380091E-2"/>
    <n v="3.8939512917382402E-2"/>
    <n v="4.9499531148462728E-2"/>
    <n v="3.6272080701334586E-2"/>
    <x v="1"/>
    <x v="2"/>
  </r>
  <r>
    <x v="3242"/>
    <n v="75555.23"/>
    <n v="76039.83"/>
    <n v="74406.94"/>
    <n v="75586.84"/>
    <x v="3224"/>
    <x v="0"/>
    <x v="0"/>
    <n v="-1.3031368952584832E-2"/>
    <n v="7.3738918291869071E-3"/>
    <n v="1.4916048972304918E-2"/>
    <n v="2.6041726546434885E-2"/>
    <n v="3.2765897314350867E-2"/>
    <n v="4.997004358558621E-2"/>
    <n v="4.2342508555588521E-2"/>
    <n v="5.2902526786668846E-2"/>
    <n v="3.9675076339540705E-2"/>
    <n v="4.4567858099486268E-2"/>
    <x v="2"/>
    <x v="3"/>
  </r>
  <r>
    <x v="3243"/>
    <n v="75876.539999999994"/>
    <n v="76382.210000000006"/>
    <n v="74275.259999999995"/>
    <n v="74601.84"/>
    <x v="3225"/>
    <x v="0"/>
    <x v="0"/>
    <n v="2.0405260781771739E-2"/>
    <n v="2.794741792488975E-2"/>
    <n v="3.9073095499019717E-2"/>
    <n v="4.5797266266935699E-2"/>
    <n v="6.3001412538171042E-2"/>
    <n v="5.5373877508173353E-2"/>
    <n v="6.5933895739253678E-2"/>
    <n v="5.2706445292125537E-2"/>
    <n v="5.75992270520711E-2"/>
    <n v="7.8008664313257814E-2"/>
    <x v="0"/>
    <x v="3"/>
  </r>
  <r>
    <x v="3244"/>
    <n v="74628.17"/>
    <n v="76524.429999999993"/>
    <n v="74428.009999999995"/>
    <n v="76124.11"/>
    <x v="3226"/>
    <x v="1"/>
    <x v="0"/>
    <n v="7.5421571431180112E-3"/>
    <n v="1.8667834717247977E-2"/>
    <n v="2.539200548516396E-2"/>
    <n v="4.2596151756399303E-2"/>
    <n v="3.4968616726401613E-2"/>
    <n v="4.5528634957481939E-2"/>
    <n v="3.2301184510353798E-2"/>
    <n v="3.7193966270299361E-2"/>
    <n v="5.7603403531486075E-2"/>
    <n v="6.459733557167624E-2"/>
    <x v="0"/>
    <x v="3"/>
  </r>
  <r>
    <x v="3245"/>
    <n v="76714.05"/>
    <n v="77398.81"/>
    <n v="76398.009999999995"/>
    <n v="76698.25"/>
    <x v="3227"/>
    <x v="1"/>
    <x v="0"/>
    <n v="1.1125677574129966E-2"/>
    <n v="1.7849848342045949E-2"/>
    <n v="3.5053994613281292E-2"/>
    <n v="2.7426459583283602E-2"/>
    <n v="3.7986477814363928E-2"/>
    <n v="2.4759027367235786E-2"/>
    <n v="2.965180912718135E-2"/>
    <n v="5.0061246388368064E-2"/>
    <n v="5.7055178428558229E-2"/>
    <n v="5.8872695253743723E-2"/>
    <x v="0"/>
    <x v="3"/>
  </r>
  <r>
    <x v="3246"/>
    <n v="76271.59"/>
    <n v="77551.570000000007"/>
    <n v="76029.3"/>
    <n v="77551.570000000007"/>
    <x v="3228"/>
    <x v="1"/>
    <x v="0"/>
    <n v="6.7241707679159823E-3"/>
    <n v="2.3928317039151326E-2"/>
    <n v="1.6300782009153636E-2"/>
    <n v="2.6860800240233962E-2"/>
    <n v="1.363334979310582E-2"/>
    <n v="1.8526131553051384E-2"/>
    <n v="3.8935568814238097E-2"/>
    <n v="4.5929500854428262E-2"/>
    <n v="4.7747017679613757E-2"/>
    <n v="6.3815449510831401E-2"/>
    <x v="0"/>
    <x v="3"/>
  </r>
  <r>
    <x v="3247"/>
    <n v="77772.800000000003"/>
    <n v="79031.7"/>
    <n v="77583.17"/>
    <n v="78073.039999999994"/>
    <x v="3229"/>
    <x v="1"/>
    <x v="0"/>
    <n v="1.7204146271235343E-2"/>
    <n v="9.5766112412376536E-3"/>
    <n v="2.013662947231798E-2"/>
    <n v="6.9091790251898377E-3"/>
    <n v="1.1801960785135401E-2"/>
    <n v="3.2211398046322115E-2"/>
    <n v="3.920533008651228E-2"/>
    <n v="4.1022846911697775E-2"/>
    <n v="5.7091278742915419E-2"/>
    <n v="4.4210266459823511E-2"/>
    <x v="1"/>
    <x v="0"/>
  </r>
  <r>
    <x v="3248"/>
    <n v="78051.97"/>
    <n v="79416.22"/>
    <n v="77735.92"/>
    <n v="79416.22"/>
    <x v="3230"/>
    <x v="1"/>
    <x v="0"/>
    <n v="-7.6275350299976896E-3"/>
    <n v="2.9324832010826363E-3"/>
    <n v="-1.0294967246045506E-2"/>
    <n v="-5.4021854860999419E-3"/>
    <n v="1.5007251775086772E-2"/>
    <n v="2.2001183815276937E-2"/>
    <n v="2.3818700640462431E-2"/>
    <n v="3.9887132471680076E-2"/>
    <n v="2.7006120188588167E-2"/>
    <n v="4.6385933301262949E-2"/>
    <x v="0"/>
    <x v="1"/>
  </r>
  <r>
    <x v="3249"/>
    <n v="79748.06"/>
    <n v="79879.75"/>
    <n v="78030.899999999994"/>
    <n v="78810.47"/>
    <x v="3231"/>
    <x v="0"/>
    <x v="0"/>
    <n v="1.0560018231080326E-2"/>
    <n v="-2.6674322160478159E-3"/>
    <n v="2.2253495438977478E-3"/>
    <n v="2.2634786805084461E-2"/>
    <n v="2.9628718845274626E-2"/>
    <n v="3.1446235670460121E-2"/>
    <n v="4.7514667501677765E-2"/>
    <n v="3.4633655218585857E-2"/>
    <n v="5.4013468331260639E-2"/>
    <n v="5.0021128657072311E-2"/>
    <x v="1"/>
    <x v="2"/>
  </r>
  <r>
    <x v="3250"/>
    <n v="78589.240000000005"/>
    <n v="79716.460000000006"/>
    <n v="78278.460000000006"/>
    <n v="79642.710000000006"/>
    <x v="3232"/>
    <x v="1"/>
    <x v="0"/>
    <n v="-1.3227450447128142E-2"/>
    <n v="-8.3346686871825781E-3"/>
    <n v="1.2074768574004136E-2"/>
    <n v="1.9068700614194301E-2"/>
    <n v="2.0886217439379795E-2"/>
    <n v="3.6954649270597439E-2"/>
    <n v="2.4073636987505531E-2"/>
    <n v="4.3453450100180313E-2"/>
    <n v="3.9461110425991985E-2"/>
    <n v="3.3098543395815749E-2"/>
    <x v="2"/>
    <x v="3"/>
  </r>
  <r>
    <x v="3251"/>
    <n v="79874.48"/>
    <n v="80274.8"/>
    <n v="78589.240000000005"/>
    <n v="78589.240000000005"/>
    <x v="3233"/>
    <x v="0"/>
    <x v="0"/>
    <n v="4.8927817599455636E-3"/>
    <n v="2.5302219021132277E-2"/>
    <n v="3.2296151061322442E-2"/>
    <n v="3.4113667886507937E-2"/>
    <n v="5.0182099717725581E-2"/>
    <n v="3.7301087434633673E-2"/>
    <n v="5.6680900547308455E-2"/>
    <n v="5.2688560873120127E-2"/>
    <n v="4.6325993842943891E-2"/>
    <n v="6.2398208244492048E-2"/>
    <x v="0"/>
    <x v="3"/>
  </r>
  <r>
    <x v="3252"/>
    <n v="78267.929999999993"/>
    <n v="79479.429999999993"/>
    <n v="78178.38"/>
    <n v="78973.759999999995"/>
    <x v="3234"/>
    <x v="1"/>
    <x v="0"/>
    <n v="2.0409437261186714E-2"/>
    <n v="2.7403369301376879E-2"/>
    <n v="2.9220886126562373E-2"/>
    <n v="4.5289317957780018E-2"/>
    <n v="3.2408305674688109E-2"/>
    <n v="5.1788118787362891E-2"/>
    <n v="4.7795779113174564E-2"/>
    <n v="4.1433212082998327E-2"/>
    <n v="5.7505426484546485E-2"/>
    <n v="7.1873948395357878E-2"/>
    <x v="0"/>
    <x v="3"/>
  </r>
  <r>
    <x v="3253"/>
    <n v="79200.259999999995"/>
    <n v="80585.570000000007"/>
    <n v="79073.84"/>
    <n v="80585.570000000007"/>
    <x v="3235"/>
    <x v="1"/>
    <x v="0"/>
    <n v="6.993932040190165E-3"/>
    <n v="8.8114488653756595E-3"/>
    <n v="2.4879880696593304E-2"/>
    <n v="1.1998868413501396E-2"/>
    <n v="3.1378681526176178E-2"/>
    <n v="2.738634185198785E-2"/>
    <n v="2.1023774821811614E-2"/>
    <n v="3.7095989223359771E-2"/>
    <n v="5.1464511134171165E-2"/>
    <n v="4.3636470663641846E-2"/>
    <x v="1"/>
    <x v="3"/>
  </r>
  <r>
    <x v="3254"/>
    <n v="80485.490000000005"/>
    <n v="81323.009999999995"/>
    <n v="79853.41"/>
    <n v="81149.179999999993"/>
    <x v="3236"/>
    <x v="1"/>
    <x v="0"/>
    <n v="1.8175168251854945E-3"/>
    <n v="1.7885948656403139E-2"/>
    <n v="5.0049363733112306E-3"/>
    <n v="2.4384749485986013E-2"/>
    <n v="2.0392409811797685E-2"/>
    <n v="1.4029842781621449E-2"/>
    <n v="3.0102057183169606E-2"/>
    <n v="4.4470579093981E-2"/>
    <n v="3.6642538623451681E-2"/>
    <n v="4.1651931160159306E-2"/>
    <x v="2"/>
    <x v="3"/>
  </r>
  <r>
    <x v="3255"/>
    <n v="80949.02"/>
    <n v="81402.02"/>
    <n v="80459.16"/>
    <n v="81296.67"/>
    <x v="3237"/>
    <x v="1"/>
    <x v="0"/>
    <n v="1.6068431831217644E-2"/>
    <n v="3.1874195481257361E-3"/>
    <n v="2.2567232660800518E-2"/>
    <n v="1.857489298661219E-2"/>
    <n v="1.2212325956435954E-2"/>
    <n v="2.8284540357984111E-2"/>
    <n v="4.2653062268795505E-2"/>
    <n v="3.4825021798266187E-2"/>
    <n v="3.9834414334973811E-2"/>
    <n v="4.1703676685465707E-2"/>
    <x v="3"/>
    <x v="2"/>
  </r>
  <r>
    <x v="3256"/>
    <n v="81170.25"/>
    <n v="83108.649999999994"/>
    <n v="80864.75"/>
    <n v="82602.98"/>
    <x v="3238"/>
    <x v="1"/>
    <x v="0"/>
    <n v="-1.2881012283091908E-2"/>
    <n v="6.4988008295828736E-3"/>
    <n v="2.5064611553945459E-3"/>
    <n v="-3.8561058747816901E-3"/>
    <n v="1.2216108526766467E-2"/>
    <n v="2.6584630437577861E-2"/>
    <n v="1.8756589967048543E-2"/>
    <n v="2.3765982503756167E-2"/>
    <n v="2.5635244854248063E-2"/>
    <n v="1.1953565881315686E-2"/>
    <x v="4"/>
    <x v="3"/>
  </r>
  <r>
    <x v="3257"/>
    <n v="82550.31"/>
    <n v="82976.960000000006"/>
    <n v="81475.759999999995"/>
    <n v="81538.97"/>
    <x v="3239"/>
    <x v="0"/>
    <x v="0"/>
    <n v="1.9379813112674782E-2"/>
    <n v="1.5387473438486454E-2"/>
    <n v="9.0249064083102182E-3"/>
    <n v="2.5097120809858375E-2"/>
    <n v="3.9465642720669769E-2"/>
    <n v="3.1637602250140451E-2"/>
    <n v="3.6646994786848075E-2"/>
    <n v="3.8516257137339971E-2"/>
    <n v="2.4834578164407595E-2"/>
    <n v="2.6347854887322053E-2"/>
    <x v="5"/>
    <x v="1"/>
  </r>
  <r>
    <x v="3258"/>
    <n v="81375.679999999993"/>
    <n v="83119.179999999993"/>
    <n v="80174.720000000001"/>
    <n v="83119.179999999993"/>
    <x v="3240"/>
    <x v="1"/>
    <x v="0"/>
    <n v="-3.9923396741883277E-3"/>
    <n v="-1.0354906704364564E-2"/>
    <n v="5.7173076971835934E-3"/>
    <n v="2.0085829607994987E-2"/>
    <n v="1.2257789137465669E-2"/>
    <n v="1.7267181674173293E-2"/>
    <n v="1.9136444024665189E-2"/>
    <n v="5.4547650517328128E-3"/>
    <n v="6.9680417746472711E-3"/>
    <n v="1.4019209744237204E-2"/>
    <x v="6"/>
    <x v="2"/>
  </r>
  <r>
    <x v="3259"/>
    <n v="83561.64"/>
    <n v="84630.92"/>
    <n v="82697.789999999994"/>
    <n v="82787.34"/>
    <x v="3241"/>
    <x v="0"/>
    <x v="0"/>
    <n v="-6.362567030176236E-3"/>
    <n v="9.7096473713719211E-3"/>
    <n v="2.4078169282183315E-2"/>
    <n v="1.6250128811653997E-2"/>
    <n v="2.1259521348361621E-2"/>
    <n v="2.3128783698853517E-2"/>
    <n v="9.4471047259211405E-3"/>
    <n v="1.0960381448835599E-2"/>
    <n v="1.8011549418425532E-2"/>
    <n v="3.7391318016715469E-2"/>
    <x v="0"/>
    <x v="3"/>
  </r>
  <r>
    <x v="3260"/>
    <n v="82924.289999999994"/>
    <n v="83082.31"/>
    <n v="82186.86"/>
    <n v="82260.600000000006"/>
    <x v="3242"/>
    <x v="0"/>
    <x v="0"/>
    <n v="1.6072214401548157E-2"/>
    <n v="3.0440736312359551E-2"/>
    <n v="2.2612695841830233E-2"/>
    <n v="2.7622088378537857E-2"/>
    <n v="2.9491350729029753E-2"/>
    <n v="1.5809671756097377E-2"/>
    <n v="1.7322948479011835E-2"/>
    <n v="2.4374116448601768E-2"/>
    <n v="4.3753885046891705E-2"/>
    <n v="3.7682501965637161E-2"/>
    <x v="1"/>
    <x v="8"/>
  </r>
  <r>
    <x v="3261"/>
    <n v="83277.2"/>
    <n v="84056.78"/>
    <n v="83166.59"/>
    <n v="83582.710000000006"/>
    <x v="3243"/>
    <x v="1"/>
    <x v="0"/>
    <n v="1.4368521910811394E-2"/>
    <n v="6.5404814402820755E-3"/>
    <n v="1.15498739769897E-2"/>
    <n v="1.3419136327481596E-2"/>
    <n v="-2.6254264545078065E-4"/>
    <n v="1.2507340774636777E-3"/>
    <n v="8.3019020470536109E-3"/>
    <n v="2.7681670645343548E-2"/>
    <n v="2.1610287564089004E-2"/>
    <n v="1.7476319881686742E-2"/>
    <x v="2"/>
    <x v="9"/>
  </r>
  <r>
    <x v="3262"/>
    <n v="83530.039999999994"/>
    <n v="85031.24"/>
    <n v="83372.02"/>
    <n v="84783.67"/>
    <x v="3244"/>
    <x v="1"/>
    <x v="0"/>
    <n v="-7.8280404705293183E-3"/>
    <n v="-2.8186479338216941E-3"/>
    <n v="-9.4938558332979817E-4"/>
    <n v="-1.4631064556262174E-2"/>
    <n v="-1.3117787833347716E-2"/>
    <n v="-6.0666198637577828E-3"/>
    <n v="1.3313148734532154E-2"/>
    <n v="7.2417656532776098E-3"/>
    <n v="3.1077979708753478E-3"/>
    <n v="-1.9940603590064665E-2"/>
    <x v="3"/>
    <x v="4"/>
  </r>
  <r>
    <x v="3263"/>
    <n v="84804.74"/>
    <n v="84983.83"/>
    <n v="83466.83"/>
    <n v="84119.98"/>
    <x v="3245"/>
    <x v="0"/>
    <x v="0"/>
    <n v="5.0093925367076242E-3"/>
    <n v="6.8786548871995201E-3"/>
    <n v="-6.8030240857328561E-3"/>
    <n v="-5.2897473628183977E-3"/>
    <n v="1.7614206067715354E-3"/>
    <n v="2.1141189205061472E-2"/>
    <n v="1.5069806123806928E-2"/>
    <n v="1.0935838441404666E-2"/>
    <n v="-1.2112563119535347E-2"/>
    <n v="-1.3824902401106565E-2"/>
    <x v="4"/>
    <x v="4"/>
  </r>
  <r>
    <x v="3264"/>
    <n v="84488.7"/>
    <n v="84799.48"/>
    <n v="83867.149999999994"/>
    <n v="84541.37"/>
    <x v="3246"/>
    <x v="1"/>
    <x v="0"/>
    <n v="1.8692623504918959E-3"/>
    <n v="-1.181241662244048E-2"/>
    <n v="-1.0299139899526022E-2"/>
    <n v="-3.2479719299360887E-3"/>
    <n v="1.6131796668353848E-2"/>
    <n v="1.0060413587099304E-2"/>
    <n v="5.9264459046970419E-3"/>
    <n v="-1.7121955656242971E-2"/>
    <n v="-1.8834294937814189E-2"/>
    <n v="-4.812087285764044E-2"/>
    <x v="5"/>
    <x v="4"/>
  </r>
  <r>
    <x v="3265"/>
    <n v="84588.78"/>
    <n v="84999.64"/>
    <n v="84119.98"/>
    <n v="84699.4"/>
    <x v="3247"/>
    <x v="1"/>
    <x v="0"/>
    <n v="-1.3681678972932376E-2"/>
    <n v="-1.2168402250017918E-2"/>
    <n v="-5.1172342804279847E-3"/>
    <n v="1.4262534317861952E-2"/>
    <n v="8.191151236607408E-3"/>
    <n v="4.057183554205146E-3"/>
    <n v="-1.8991218006734867E-2"/>
    <n v="-2.0703557288306085E-2"/>
    <n v="-4.9990135208132336E-2"/>
    <n v="-3.1403679438278709E-2"/>
    <x v="6"/>
    <x v="5"/>
  </r>
  <r>
    <x v="3266"/>
    <n v="84630.92"/>
    <n v="84741.53"/>
    <n v="83361.48"/>
    <n v="83540.570000000007"/>
    <x v="3248"/>
    <x v="0"/>
    <x v="0"/>
    <n v="1.5132767229144584E-3"/>
    <n v="8.5644446925043916E-3"/>
    <n v="2.7944213290794329E-2"/>
    <n v="2.1872830209539784E-2"/>
    <n v="1.7738862527137522E-2"/>
    <n v="-5.3095390338024906E-3"/>
    <n v="-7.0218783153737085E-3"/>
    <n v="-3.630845623519996E-2"/>
    <n v="-1.7722000465346333E-2"/>
    <n v="-1.0268971163466589E-2"/>
    <x v="7"/>
    <x v="6"/>
  </r>
  <r>
    <x v="3267"/>
    <n v="83429.960000000006"/>
    <n v="84167.39"/>
    <n v="83087.58"/>
    <n v="83666.990000000005"/>
    <x v="3249"/>
    <x v="1"/>
    <x v="0"/>
    <n v="7.0511679695899332E-3"/>
    <n v="2.643093656787987E-2"/>
    <n v="2.0359553486625326E-2"/>
    <n v="1.6225585804223064E-2"/>
    <n v="-6.822815756716949E-3"/>
    <n v="-8.5351550382881669E-3"/>
    <n v="-3.7821732958114418E-2"/>
    <n v="-1.9235277188260791E-2"/>
    <n v="-1.1782247886381048E-2"/>
    <n v="-3.2315362055183927E-2"/>
    <x v="8"/>
    <x v="7"/>
  </r>
  <r>
    <x v="3268"/>
    <n v="83013.83"/>
    <n v="84357.02"/>
    <n v="82734.66"/>
    <n v="84256.94"/>
    <x v="3250"/>
    <x v="1"/>
    <x v="0"/>
    <n v="1.9379768598289937E-2"/>
    <n v="1.3308385517035393E-2"/>
    <n v="9.1744178346331307E-3"/>
    <n v="-1.3873983726306882E-2"/>
    <n v="-1.55863230078781E-2"/>
    <n v="-4.4872900927704351E-2"/>
    <n v="-2.6286445157850724E-2"/>
    <n v="-1.8833415855970981E-2"/>
    <n v="-3.936653002477386E-2"/>
    <n v="-3.8528051849681999E-2"/>
    <x v="9"/>
    <x v="8"/>
  </r>
  <r>
    <x v="3269"/>
    <n v="84804.74"/>
    <n v="86316.479999999996"/>
    <n v="84546.64"/>
    <n v="85889.82"/>
    <x v="3251"/>
    <x v="1"/>
    <x v="0"/>
    <n v="-6.0713830812545444E-3"/>
    <n v="-1.0205350763656806E-2"/>
    <n v="-3.3253752324596819E-2"/>
    <n v="-3.4966091606168037E-2"/>
    <n v="-6.4252669525994288E-2"/>
    <n v="-4.5666213756140661E-2"/>
    <n v="-3.8213184454260918E-2"/>
    <n v="-5.8746298623063797E-2"/>
    <n v="-5.7907820447971936E-2"/>
    <n v="-7.1893351617909773E-2"/>
    <x v="9"/>
    <x v="4"/>
  </r>
  <r>
    <x v="3270"/>
    <n v="85979.37"/>
    <n v="86485.04"/>
    <n v="85315.68"/>
    <n v="85368.35"/>
    <x v="3252"/>
    <x v="0"/>
    <x v="0"/>
    <n v="-4.133967682402262E-3"/>
    <n v="-2.7182369243342275E-2"/>
    <n v="-2.8894708524913493E-2"/>
    <n v="-5.8181286444739744E-2"/>
    <n v="-3.9594830674886117E-2"/>
    <n v="-3.2141801373006373E-2"/>
    <n v="-5.2674915541809253E-2"/>
    <n v="-5.1836437366717392E-2"/>
    <n v="-6.5821968536655229E-2"/>
    <n v="-5.8697387259408984E-2"/>
    <x v="9"/>
    <x v="5"/>
  </r>
  <r>
    <x v="3271"/>
    <n v="86026.77"/>
    <n v="86269.07"/>
    <n v="84220.06"/>
    <n v="85015.44"/>
    <x v="3253"/>
    <x v="0"/>
    <x v="0"/>
    <n v="-2.3048401560940013E-2"/>
    <n v="-2.4760740842511231E-2"/>
    <n v="-5.4047318762337482E-2"/>
    <n v="-3.5460862992483855E-2"/>
    <n v="-2.8007833690604111E-2"/>
    <n v="-4.8540947859406991E-2"/>
    <n v="-4.770246968431513E-2"/>
    <n v="-6.1688000854252967E-2"/>
    <n v="-5.4563419577006722E-2"/>
    <n v="-7.7019282283896651E-2"/>
    <x v="9"/>
    <x v="4"/>
  </r>
  <r>
    <x v="3272"/>
    <n v="84889.02"/>
    <n v="85310.41"/>
    <n v="83019.100000000006"/>
    <n v="83055.97"/>
    <x v="3254"/>
    <x v="0"/>
    <x v="0"/>
    <n v="-1.712339281571218E-3"/>
    <n v="-3.0998917201397469E-2"/>
    <n v="-1.2412461431543842E-2"/>
    <n v="-4.9594321296640986E-3"/>
    <n v="-2.5492546298466978E-2"/>
    <n v="-2.4654068123375117E-2"/>
    <n v="-3.8639599293312954E-2"/>
    <n v="-3.1515018016066709E-2"/>
    <n v="-5.3970880722956638E-2"/>
    <n v="-2.223529226073695E-2"/>
    <x v="9"/>
    <x v="5"/>
  </r>
  <r>
    <x v="3273"/>
    <n v="83182.39"/>
    <n v="83730.2"/>
    <n v="82286.94"/>
    <n v="82913.75"/>
    <x v="3255"/>
    <x v="0"/>
    <x v="0"/>
    <n v="-2.9286577919826251E-2"/>
    <n v="-1.0700122149972624E-2"/>
    <n v="-3.2470928480928807E-3"/>
    <n v="-2.378020701689576E-2"/>
    <n v="-2.2941728841803899E-2"/>
    <n v="-3.6927260011741736E-2"/>
    <n v="-2.9802678734495491E-2"/>
    <n v="-5.225854144138542E-2"/>
    <n v="-2.0522952979165732E-2"/>
    <n v="-3.8541039878809968E-2"/>
    <x v="7"/>
    <x v="6"/>
  </r>
  <r>
    <x v="3274"/>
    <n v="82213.19"/>
    <n v="82534.5"/>
    <n v="80085.17"/>
    <n v="80485.490000000005"/>
    <x v="3256"/>
    <x v="0"/>
    <x v="0"/>
    <n v="1.8586455769853627E-2"/>
    <n v="2.603948507173337E-2"/>
    <n v="5.5063709029304908E-3"/>
    <n v="6.3448490780223521E-3"/>
    <n v="-7.640682091915485E-3"/>
    <n v="-5.1610081466924029E-4"/>
    <n v="-2.2971963521559169E-2"/>
    <n v="8.7636249406605193E-3"/>
    <n v="-9.2544619589837174E-3"/>
    <n v="-8.0114316084345383E-5"/>
    <x v="8"/>
    <x v="7"/>
  </r>
  <r>
    <x v="3275"/>
    <n v="80274.8"/>
    <n v="82092.039999999994"/>
    <n v="79432.02"/>
    <n v="81981.429999999993"/>
    <x v="3257"/>
    <x v="1"/>
    <x v="0"/>
    <n v="7.4530293018797433E-3"/>
    <n v="-1.3080084866923136E-2"/>
    <n v="-1.2241606691831275E-2"/>
    <n v="-2.6227137861769112E-2"/>
    <n v="-1.9102556584522867E-2"/>
    <n v="-4.1558419291412796E-2"/>
    <n v="-9.8228308291931077E-3"/>
    <n v="-2.7840917728837344E-2"/>
    <n v="-1.8666570085937972E-2"/>
    <n v="-3.9913167947419614E-3"/>
    <x v="9"/>
    <x v="8"/>
  </r>
  <r>
    <x v="3276"/>
    <n v="82297.47"/>
    <n v="82982.23"/>
    <n v="81754.929999999993"/>
    <n v="82592.44"/>
    <x v="3258"/>
    <x v="1"/>
    <x v="0"/>
    <n v="-2.053311416880288E-2"/>
    <n v="-1.9694635993711018E-2"/>
    <n v="-3.3680167163648855E-2"/>
    <n v="-2.6555585886402611E-2"/>
    <n v="-4.9011448593292539E-2"/>
    <n v="-1.7275860131072851E-2"/>
    <n v="-3.5293947030717088E-2"/>
    <n v="-2.6119599387817716E-2"/>
    <n v="-1.1444346096621705E-2"/>
    <n v="-7.3486061518251988E-3"/>
    <x v="0"/>
    <x v="9"/>
  </r>
  <r>
    <x v="3277"/>
    <n v="82086.289999999994"/>
    <n v="82086.289999999994"/>
    <n v="80849.59"/>
    <n v="80896.56"/>
    <x v="3259"/>
    <x v="0"/>
    <x v="0"/>
    <n v="8.3847817509186129E-4"/>
    <n v="-1.3147052994845976E-2"/>
    <n v="-6.0224717175997311E-3"/>
    <n v="-2.847833442448966E-2"/>
    <n v="3.2572540377300285E-3"/>
    <n v="-1.4760832861914208E-2"/>
    <n v="-5.5864852190148362E-3"/>
    <n v="9.0887680721811748E-3"/>
    <n v="1.3184508016977681E-2"/>
    <n v="2.2680999750327446E-2"/>
    <x v="0"/>
    <x v="0"/>
  </r>
  <r>
    <x v="3278"/>
    <n v="81470.55"/>
    <n v="81799.289999999994"/>
    <n v="80348.649999999994"/>
    <n v="80964.39"/>
    <x v="3260"/>
    <x v="1"/>
    <x v="0"/>
    <n v="-1.3985531169937837E-2"/>
    <n v="-6.8609498926915924E-3"/>
    <n v="-2.9316812599581521E-2"/>
    <n v="2.4187758626381672E-3"/>
    <n v="-1.5599311037006069E-2"/>
    <n v="-6.4249633941066975E-3"/>
    <n v="8.2502898970893135E-3"/>
    <n v="1.2346029841885819E-2"/>
    <n v="2.1842521575235585E-2"/>
    <n v="-1.2566135477215967E-2"/>
    <x v="1"/>
    <x v="1"/>
  </r>
  <r>
    <x v="3279"/>
    <n v="80468.67"/>
    <n v="80473.89"/>
    <n v="79529.41"/>
    <n v="79832.06"/>
    <x v="3261"/>
    <x v="0"/>
    <x v="0"/>
    <n v="7.1245812772462447E-3"/>
    <n v="-1.5331281429643684E-2"/>
    <n v="1.6404307032576004E-2"/>
    <n v="-1.6137798670682324E-3"/>
    <n v="7.5605677758311396E-3"/>
    <n v="2.2235821067027151E-2"/>
    <n v="2.6331561011823656E-2"/>
    <n v="3.5828052745173422E-2"/>
    <n v="1.4193956927218698E-3"/>
    <n v="1.0311712896560077E-2"/>
    <x v="2"/>
    <x v="2"/>
  </r>
  <r>
    <x v="3280"/>
    <n v="80160.800000000003"/>
    <n v="80536.5"/>
    <n v="79445.919999999998"/>
    <n v="80400.83"/>
    <x v="3262"/>
    <x v="1"/>
    <x v="0"/>
    <n v="-2.2455862706889929E-2"/>
    <n v="9.2797257553297596E-3"/>
    <n v="-8.7383611443144771E-3"/>
    <n v="4.3598649858489491E-4"/>
    <n v="1.5111239789780906E-2"/>
    <n v="1.9206979734577412E-2"/>
    <n v="2.8703471467927177E-2"/>
    <n v="-5.7051855845243749E-3"/>
    <n v="3.1871316193138322E-3"/>
    <n v="-3.8122547110173155E-3"/>
    <x v="3"/>
    <x v="3"/>
  </r>
  <r>
    <x v="3281"/>
    <n v="80672.179999999993"/>
    <n v="80693.05"/>
    <n v="78595.360000000001"/>
    <n v="78595.360000000001"/>
    <x v="3263"/>
    <x v="0"/>
    <x v="0"/>
    <n v="3.1735588462219688E-2"/>
    <n v="1.3717501562575452E-2"/>
    <n v="2.2891849205474823E-2"/>
    <n v="3.7567102496670834E-2"/>
    <n v="4.166284244146734E-2"/>
    <n v="5.1159334174817106E-2"/>
    <n v="1.6750677122365554E-2"/>
    <n v="2.5642994326203761E-2"/>
    <n v="1.8643607995872613E-2"/>
    <n v="-3.0897880250184695E-3"/>
    <x v="4"/>
    <x v="4"/>
  </r>
  <r>
    <x v="3282"/>
    <n v="78793.649999999994"/>
    <n v="81089.63"/>
    <n v="78104.86"/>
    <n v="81089.63"/>
    <x v="3264"/>
    <x v="1"/>
    <x v="2"/>
    <n v="-1.8018086899644237E-2"/>
    <n v="-8.8437392567448647E-3"/>
    <n v="5.8315140344511462E-3"/>
    <n v="9.9272539792476522E-3"/>
    <n v="1.9423745712597418E-2"/>
    <n v="-1.4984911339854134E-2"/>
    <n v="-6.0925941360159275E-3"/>
    <n v="-1.3091980466347075E-2"/>
    <n v="-3.4825376487238158E-2"/>
    <n v="-3.1422935710317734E-2"/>
    <x v="5"/>
    <x v="5"/>
  </r>
  <r>
    <x v="3283"/>
    <n v="80786.97"/>
    <n v="81225.3"/>
    <n v="79263.28"/>
    <n v="79628.55"/>
    <x v="3265"/>
    <x v="0"/>
    <x v="0"/>
    <n v="9.174347642899372E-3"/>
    <n v="2.3849600934095383E-2"/>
    <n v="2.7945340878891889E-2"/>
    <n v="3.7441832612241654E-2"/>
    <n v="3.0331755597901022E-3"/>
    <n v="1.1925492763628309E-2"/>
    <n v="4.9261064332971616E-3"/>
    <n v="-1.6807289587593921E-2"/>
    <n v="-1.3404848810673498E-2"/>
    <n v="1.5983448112794063E-2"/>
    <x v="6"/>
    <x v="6"/>
  </r>
  <r>
    <x v="3284"/>
    <n v="80171.240000000005"/>
    <n v="80640.87"/>
    <n v="79513.75"/>
    <n v="80359.09"/>
    <x v="3266"/>
    <x v="1"/>
    <x v="0"/>
    <n v="1.4675253291196011E-2"/>
    <n v="1.8770993235992517E-2"/>
    <n v="2.8267484969342282E-2"/>
    <n v="-6.1411720831092698E-3"/>
    <n v="2.7511451207289372E-3"/>
    <n v="-4.2482412096022104E-3"/>
    <n v="-2.5981637230493293E-2"/>
    <n v="-2.257919645357287E-2"/>
    <n v="6.8091004698946911E-3"/>
    <n v="4.7924306838553754E-4"/>
    <x v="7"/>
    <x v="7"/>
  </r>
  <r>
    <x v="3285"/>
    <n v="80672.179999999993"/>
    <n v="82013.23"/>
    <n v="80400.83"/>
    <n v="81538.38"/>
    <x v="3267"/>
    <x v="1"/>
    <x v="0"/>
    <n v="4.0957399447965059E-3"/>
    <n v="1.3592231678146272E-2"/>
    <n v="-2.0816425374305281E-2"/>
    <n v="-1.1924108170467074E-2"/>
    <n v="-1.8923494500798221E-2"/>
    <n v="-4.0656890521689304E-2"/>
    <n v="-3.725444974476888E-2"/>
    <n v="-7.8661528213013199E-3"/>
    <n v="-1.4196010222810473E-2"/>
    <n v="-3.5841939994746164E-2"/>
    <x v="8"/>
    <x v="8"/>
  </r>
  <r>
    <x v="3286"/>
    <n v="81773.2"/>
    <n v="81992.36"/>
    <n v="80964.39"/>
    <n v="81872.34"/>
    <x v="3268"/>
    <x v="1"/>
    <x v="0"/>
    <n v="9.4964917333497656E-3"/>
    <n v="-2.4912165319101787E-2"/>
    <n v="-1.601984811526358E-2"/>
    <n v="-2.3019234445594727E-2"/>
    <n v="-4.475263046648581E-2"/>
    <n v="-4.1350189689565386E-2"/>
    <n v="-1.1961892766097826E-2"/>
    <n v="-1.8291750167606979E-2"/>
    <n v="-3.993767993954267E-2"/>
    <n v="-4.0269875988434345E-2"/>
    <x v="9"/>
    <x v="9"/>
  </r>
  <r>
    <x v="3287"/>
    <n v="81454.89"/>
    <n v="82832.479999999996"/>
    <n v="81162.679999999993"/>
    <n v="82649.84"/>
    <x v="3269"/>
    <x v="1"/>
    <x v="0"/>
    <n v="-3.4408657052451552E-2"/>
    <n v="-2.5516339848613345E-2"/>
    <n v="-3.2515726178944493E-2"/>
    <n v="-5.4249122199835575E-2"/>
    <n v="-5.0846681422915152E-2"/>
    <n v="-2.1458384499447591E-2"/>
    <n v="-2.7788241900956745E-2"/>
    <n v="-4.9434171672892435E-2"/>
    <n v="-4.9766367721784111E-2"/>
    <n v="-5.5482191329093378E-2"/>
    <x v="4"/>
    <x v="4"/>
  </r>
  <r>
    <x v="3288"/>
    <n v="82133.25"/>
    <n v="82242.83"/>
    <n v="79805.97"/>
    <n v="79805.97"/>
    <x v="3270"/>
    <x v="0"/>
    <x v="1"/>
    <n v="8.892317203838207E-3"/>
    <n v="1.8929308735070594E-3"/>
    <n v="-1.9840465147384023E-2"/>
    <n v="-1.64380243704636E-2"/>
    <n v="1.2950272553003961E-2"/>
    <n v="6.6204151514948073E-3"/>
    <n v="-1.5025514620440883E-2"/>
    <n v="-1.5357710669332558E-2"/>
    <n v="-2.1073534276641825E-2"/>
    <n v="-7.0360458906423284E-3"/>
    <x v="5"/>
    <x v="5"/>
  </r>
  <r>
    <x v="3289"/>
    <n v="79946.86"/>
    <n v="81047.88"/>
    <n v="79675.509999999995"/>
    <n v="80515.63"/>
    <x v="3271"/>
    <x v="1"/>
    <x v="0"/>
    <n v="-6.9993863303311477E-3"/>
    <n v="-2.873278235122223E-2"/>
    <n v="-2.5330341574301807E-2"/>
    <n v="4.0579553491657538E-3"/>
    <n v="-2.2719020523433997E-3"/>
    <n v="-2.391783182427909E-2"/>
    <n v="-2.4250027873170765E-2"/>
    <n v="-2.9965851480480032E-2"/>
    <n v="-1.5928363094480535E-2"/>
    <n v="-1.7360039685898609E-4"/>
    <x v="6"/>
    <x v="6"/>
  </r>
  <r>
    <x v="3290"/>
    <n v="80562.600000000006"/>
    <n v="80562.600000000006"/>
    <n v="79388.52"/>
    <n v="79952.070000000007"/>
    <x v="3272"/>
    <x v="0"/>
    <x v="0"/>
    <n v="-2.1733396020891083E-2"/>
    <n v="-1.8330955243970659E-2"/>
    <n v="1.1057341679496901E-2"/>
    <n v="4.727484277987748E-3"/>
    <n v="-1.6918445493947942E-2"/>
    <n v="-1.7250641542839618E-2"/>
    <n v="-2.2966465150148885E-2"/>
    <n v="-8.9289767641493878E-3"/>
    <n v="6.8257859334721616E-3"/>
    <n v="1.9870077998559221E-2"/>
    <x v="0"/>
    <x v="7"/>
  </r>
  <r>
    <x v="3291"/>
    <n v="79425.039999999994"/>
    <n v="79826.84"/>
    <n v="78193.570000000007"/>
    <n v="78214.44"/>
    <x v="3273"/>
    <x v="0"/>
    <x v="0"/>
    <n v="3.4024407769204235E-3"/>
    <n v="3.2790737700387984E-2"/>
    <n v="2.6460880298878831E-2"/>
    <n v="4.8149505269431403E-3"/>
    <n v="4.482754478051465E-3"/>
    <n v="-1.2330691292578022E-3"/>
    <n v="1.2804419256741695E-2"/>
    <n v="2.8559181954363244E-2"/>
    <n v="4.1603474019450304E-2"/>
    <n v="4.4550381197153155E-2"/>
    <x v="0"/>
    <x v="8"/>
  </r>
  <r>
    <x v="3292"/>
    <n v="77917.009999999995"/>
    <n v="79106.740000000005"/>
    <n v="77682.19"/>
    <n v="78480.56"/>
    <x v="3274"/>
    <x v="1"/>
    <x v="0"/>
    <n v="2.9388296923467561E-2"/>
    <n v="2.3058439521958407E-2"/>
    <n v="1.4125097500227168E-3"/>
    <n v="1.0803137011310415E-3"/>
    <n v="-4.6355099061782257E-3"/>
    <n v="9.4019784798212713E-3"/>
    <n v="2.5156741177442821E-2"/>
    <n v="3.820103324252988E-2"/>
    <n v="4.1147940420232731E-2"/>
    <n v="4.2936423499904897E-2"/>
    <x v="0"/>
    <x v="9"/>
  </r>
  <r>
    <x v="3293"/>
    <n v="78720.600000000006"/>
    <n v="81976.710000000006"/>
    <n v="78574.490000000005"/>
    <n v="80786.97"/>
    <x v="3275"/>
    <x v="1"/>
    <x v="0"/>
    <n v="-6.3298574015091535E-3"/>
    <n v="-2.7975787173444844E-2"/>
    <n v="-2.8307983222336519E-2"/>
    <n v="-3.4023806829645786E-2"/>
    <n v="-1.9986318443646289E-2"/>
    <n v="-4.2315557460247399E-3"/>
    <n v="8.8127363190623198E-3"/>
    <n v="1.1759643496765171E-2"/>
    <n v="1.3548126576437336E-2"/>
    <n v="2.578978430708212E-2"/>
    <x v="0"/>
    <x v="0"/>
  </r>
  <r>
    <x v="3294"/>
    <n v="81350.53"/>
    <n v="81522.73"/>
    <n v="79764.22"/>
    <n v="80275.600000000006"/>
    <x v="3276"/>
    <x v="0"/>
    <x v="0"/>
    <n v="-2.164592977193569E-2"/>
    <n v="-2.1978125820827366E-2"/>
    <n v="-2.7693949428136633E-2"/>
    <n v="-1.3656461042137136E-2"/>
    <n v="2.0983016554844136E-3"/>
    <n v="1.5142593720571473E-2"/>
    <n v="1.8089500898274324E-2"/>
    <n v="1.987798397794649E-2"/>
    <n v="3.2119641708591273E-2"/>
    <n v="1.7380420210939773E-2"/>
    <x v="1"/>
    <x v="1"/>
  </r>
  <r>
    <x v="3295"/>
    <n v="79023.25"/>
    <n v="79179.789999999994"/>
    <n v="77833.52"/>
    <n v="78537.960000000006"/>
    <x v="3277"/>
    <x v="0"/>
    <x v="0"/>
    <n v="-3.3219604889167531E-4"/>
    <n v="-6.0480196562009425E-3"/>
    <n v="7.9894687297985545E-3"/>
    <n v="2.3744231427420104E-2"/>
    <n v="3.6788523492507164E-2"/>
    <n v="3.9735430670210015E-2"/>
    <n v="4.152391374988218E-2"/>
    <n v="5.3765571480526964E-2"/>
    <n v="3.9026349982875463E-2"/>
    <n v="4.9127441761341317E-2"/>
    <x v="2"/>
    <x v="2"/>
  </r>
  <r>
    <x v="3296"/>
    <n v="79106.740000000005"/>
    <n v="79351.990000000005"/>
    <n v="78042.240000000005"/>
    <n v="78511.87"/>
    <x v="3278"/>
    <x v="0"/>
    <x v="0"/>
    <n v="-5.7158236073092672E-3"/>
    <n v="8.3216647786902298E-3"/>
    <n v="2.4076427476311779E-2"/>
    <n v="3.7120719541398839E-2"/>
    <n v="4.006762671910169E-2"/>
    <n v="4.1856109798773855E-2"/>
    <n v="5.4097767529418639E-2"/>
    <n v="3.9358546031767139E-2"/>
    <n v="4.9459637810232993E-2"/>
    <n v="4.5851957954462508E-2"/>
    <x v="3"/>
    <x v="3"/>
  </r>
  <r>
    <x v="3297"/>
    <n v="79200.67"/>
    <n v="79331.12"/>
    <n v="78021.37"/>
    <n v="78063.11"/>
    <x v="3279"/>
    <x v="0"/>
    <x v="0"/>
    <n v="1.4037488385999497E-2"/>
    <n v="2.9792251083621046E-2"/>
    <n v="4.2836543148708106E-2"/>
    <n v="4.5783450326410957E-2"/>
    <n v="4.7571933406083122E-2"/>
    <n v="5.9813591136727906E-2"/>
    <n v="4.5074369639076406E-2"/>
    <n v="5.517546141754226E-2"/>
    <n v="5.1567781561771775E-2"/>
    <n v="6.6495066041539652E-2"/>
    <x v="0"/>
    <x v="3"/>
  </r>
  <r>
    <x v="3298"/>
    <n v="78386.64"/>
    <n v="79362.429999999993"/>
    <n v="77963.97"/>
    <n v="79158.92"/>
    <x v="3280"/>
    <x v="1"/>
    <x v="0"/>
    <n v="1.5754762697621549E-2"/>
    <n v="2.8799054762708609E-2"/>
    <n v="3.174596194041146E-2"/>
    <n v="3.3534445020083625E-2"/>
    <n v="4.5776102750728409E-2"/>
    <n v="3.1036881253076909E-2"/>
    <n v="4.1137973031542763E-2"/>
    <n v="3.7530293175772278E-2"/>
    <n v="5.2457577655540155E-2"/>
    <n v="4.5698370236927688E-2"/>
    <x v="1"/>
    <x v="3"/>
  </r>
  <r>
    <x v="3299"/>
    <n v="78751.91"/>
    <n v="80713.919999999998"/>
    <n v="78376.2"/>
    <n v="80406.05"/>
    <x v="3281"/>
    <x v="1"/>
    <x v="0"/>
    <n v="1.304429206508706E-2"/>
    <n v="1.5991199242789911E-2"/>
    <n v="1.7779682322462076E-2"/>
    <n v="3.002134005310686E-2"/>
    <n v="1.528211855545536E-2"/>
    <n v="2.5383210333921213E-2"/>
    <n v="2.1775530478150729E-2"/>
    <n v="3.6702814957918606E-2"/>
    <n v="2.9943607539306138E-2"/>
    <n v="2.5532752587929086E-2"/>
    <x v="2"/>
    <x v="3"/>
  </r>
  <r>
    <x v="3300"/>
    <n v="80880.899999999994"/>
    <n v="82227.179999999993"/>
    <n v="80150.36"/>
    <n v="81454.89"/>
    <x v="3282"/>
    <x v="1"/>
    <x v="0"/>
    <n v="2.946907177702851E-3"/>
    <n v="4.7353902573750162E-3"/>
    <n v="1.69770479880198E-2"/>
    <n v="2.2378264903682998E-3"/>
    <n v="1.2338918268834154E-2"/>
    <n v="8.7312384130636689E-3"/>
    <n v="2.3658522892831546E-2"/>
    <n v="1.6899315474219079E-2"/>
    <n v="1.2488460522842026E-2"/>
    <n v="4.970357522653901E-2"/>
    <x v="0"/>
    <x v="0"/>
  </r>
  <r>
    <x v="3301"/>
    <n v="81021.789999999994"/>
    <n v="82769.86"/>
    <n v="80828.72"/>
    <n v="81694.929999999993"/>
    <x v="3283"/>
    <x v="1"/>
    <x v="0"/>
    <n v="1.7884830796721651E-3"/>
    <n v="1.4030140810316949E-2"/>
    <n v="-7.0908068733455121E-4"/>
    <n v="9.3920110911313026E-3"/>
    <n v="5.7843312353608178E-3"/>
    <n v="2.0711615715128695E-2"/>
    <n v="1.3952408296516228E-2"/>
    <n v="9.5415533451391754E-3"/>
    <n v="4.6756668048836159E-2"/>
    <n v="6.9334218850401252E-2"/>
    <x v="0"/>
    <x v="1"/>
  </r>
  <r>
    <x v="3302"/>
    <n v="81856.69"/>
    <n v="82649.84"/>
    <n v="81413.149999999994"/>
    <n v="81841.039999999994"/>
    <x v="3284"/>
    <x v="1"/>
    <x v="0"/>
    <n v="1.2241657730644784E-2"/>
    <n v="-2.4975637670067163E-3"/>
    <n v="7.6035280114591375E-3"/>
    <n v="3.9958481556886527E-3"/>
    <n v="1.892313263545653E-2"/>
    <n v="1.2163925216844063E-2"/>
    <n v="7.7530702654670103E-3"/>
    <n v="4.4968184969163993E-2"/>
    <n v="6.7545735770729087E-2"/>
    <n v="5.8833432193521329E-2"/>
    <x v="1"/>
    <x v="2"/>
  </r>
  <r>
    <x v="3303"/>
    <n v="82237.61"/>
    <n v="83855.23"/>
    <n v="81971.490000000005"/>
    <n v="82842.91"/>
    <x v="3285"/>
    <x v="1"/>
    <x v="0"/>
    <n v="-1.47392214976515E-2"/>
    <n v="-4.6381297191856463E-3"/>
    <n v="-8.2458095749561311E-3"/>
    <n v="6.6814749048117461E-3"/>
    <n v="-7.7732513800721215E-5"/>
    <n v="-4.4885874651777735E-3"/>
    <n v="3.272652723851921E-2"/>
    <n v="5.5304078040084304E-2"/>
    <n v="4.6591774462876545E-2"/>
    <n v="4.3220773424039405E-2"/>
    <x v="2"/>
    <x v="3"/>
  </r>
  <r>
    <x v="3304"/>
    <n v="82524.61"/>
    <n v="83124.69"/>
    <n v="81350.53"/>
    <n v="81621.87"/>
    <x v="3286"/>
    <x v="0"/>
    <x v="0"/>
    <n v="1.0101091778465854E-2"/>
    <n v="6.493411922695369E-3"/>
    <n v="2.1420696402463246E-2"/>
    <n v="1.4661488983850779E-2"/>
    <n v="1.0250634032473727E-2"/>
    <n v="4.746574873617071E-2"/>
    <n v="7.0043299537735804E-2"/>
    <n v="6.1330995960528045E-2"/>
    <n v="5.7959994921690905E-2"/>
    <n v="0.10018036356091864"/>
    <x v="0"/>
    <x v="2"/>
  </r>
  <r>
    <x v="3305"/>
    <n v="80463.45"/>
    <n v="82446.34"/>
    <n v="80265.16"/>
    <n v="82446.34"/>
    <x v="3287"/>
    <x v="1"/>
    <x v="0"/>
    <n v="-3.6076798557704848E-3"/>
    <n v="1.1319604623997392E-2"/>
    <n v="4.5603972053849251E-3"/>
    <n v="1.495422540078728E-4"/>
    <n v="3.7364656957704856E-2"/>
    <n v="5.994220775926995E-2"/>
    <n v="5.1229904182062191E-2"/>
    <n v="4.7858903143225051E-2"/>
    <n v="9.0079271782452786E-2"/>
    <n v="8.5906510977683315E-2"/>
    <x v="1"/>
    <x v="3"/>
  </r>
  <r>
    <x v="3306"/>
    <n v="82321.100000000006"/>
    <n v="83229.06"/>
    <n v="81903.649999999994"/>
    <n v="82148.899999999994"/>
    <x v="3288"/>
    <x v="0"/>
    <x v="0"/>
    <n v="1.4927284479767877E-2"/>
    <n v="8.1680770611554099E-3"/>
    <n v="3.7572221097783576E-3"/>
    <n v="4.0972336813475341E-2"/>
    <n v="6.3549887615040435E-2"/>
    <n v="5.4837584037832676E-2"/>
    <n v="5.1466582998995536E-2"/>
    <n v="9.368695163822327E-2"/>
    <n v="8.9514190833453799E-2"/>
    <n v="6.1987005706924503E-2"/>
    <x v="2"/>
    <x v="1"/>
  </r>
  <r>
    <x v="3307"/>
    <n v="82013.23"/>
    <n v="83886.54"/>
    <n v="81961.05"/>
    <n v="83375.16"/>
    <x v="3289"/>
    <x v="1"/>
    <x v="0"/>
    <n v="-6.7592074186124673E-3"/>
    <n v="-1.117006236998952E-2"/>
    <n v="2.6045052333707464E-2"/>
    <n v="4.8622603135272557E-2"/>
    <n v="3.9910299558064799E-2"/>
    <n v="3.6539298519227659E-2"/>
    <n v="7.8759667158455393E-2"/>
    <n v="7.4586906353685922E-2"/>
    <n v="4.7059721227156626E-2"/>
    <n v="4.7718017137590607E-2"/>
    <x v="3"/>
    <x v="2"/>
  </r>
  <r>
    <x v="3308"/>
    <n v="82962.929999999993"/>
    <n v="83578.67"/>
    <n v="82383.72"/>
    <n v="82811.61"/>
    <x v="3290"/>
    <x v="0"/>
    <x v="0"/>
    <n v="-4.4108549513770523E-3"/>
    <n v="3.2804259752319931E-2"/>
    <n v="5.5381810553885025E-2"/>
    <n v="4.6669506976677266E-2"/>
    <n v="4.3298505937840126E-2"/>
    <n v="8.551887457706786E-2"/>
    <n v="8.134611377229839E-2"/>
    <n v="5.3818928645769093E-2"/>
    <n v="5.4477224556203074E-2"/>
    <n v="4.7719231092884229E-2"/>
    <x v="4"/>
    <x v="3"/>
  </r>
  <r>
    <x v="3309"/>
    <n v="82983.8"/>
    <n v="83218.62"/>
    <n v="81621.87"/>
    <n v="82446.34"/>
    <x v="3291"/>
    <x v="0"/>
    <x v="0"/>
    <n v="3.7215114703696983E-2"/>
    <n v="5.9792665505262077E-2"/>
    <n v="5.1080361928054319E-2"/>
    <n v="4.7709360889217178E-2"/>
    <n v="8.9929729528444913E-2"/>
    <n v="8.5756968723675442E-2"/>
    <n v="5.8229783597146145E-2"/>
    <n v="5.8888079507580127E-2"/>
    <n v="5.2130086044261281E-2"/>
    <n v="8.6511130319656848E-2"/>
    <x v="5"/>
    <x v="3"/>
  </r>
  <r>
    <x v="3310"/>
    <n v="83526.490000000005"/>
    <n v="85577.21"/>
    <n v="83489.960000000006"/>
    <n v="85514.59"/>
    <x v="3292"/>
    <x v="1"/>
    <x v="2"/>
    <n v="2.2577550801565094E-2"/>
    <n v="1.3865247224357335E-2"/>
    <n v="1.0494246185520195E-2"/>
    <n v="5.271461482474793E-2"/>
    <n v="4.8541854019978459E-2"/>
    <n v="2.1014668893449162E-2"/>
    <n v="2.1672964803883144E-2"/>
    <n v="1.4914971340564298E-2"/>
    <n v="4.9296015615959865E-2"/>
    <n v="5.633946717160665E-2"/>
    <x v="0"/>
    <x v="1"/>
  </r>
  <r>
    <x v="3311"/>
    <n v="87654.02"/>
    <n v="89302.95"/>
    <n v="86568.65"/>
    <n v="87445.3"/>
    <x v="3293"/>
    <x v="1"/>
    <x v="0"/>
    <n v="-8.7123035772077584E-3"/>
    <n v="-1.2083304616044899E-2"/>
    <n v="3.0137064023182836E-2"/>
    <n v="2.5964303218413365E-2"/>
    <n v="-1.5628819081159318E-3"/>
    <n v="-9.0458599768195036E-4"/>
    <n v="-7.6625794610007958E-3"/>
    <n v="2.6718464814394771E-2"/>
    <n v="3.3761916370041556E-2"/>
    <n v="1.0640518201453508E-2"/>
    <x v="1"/>
    <x v="2"/>
  </r>
  <r>
    <x v="3312"/>
    <n v="86422.55"/>
    <n v="87304.41"/>
    <n v="85592.87"/>
    <n v="86683.45"/>
    <x v="3294"/>
    <x v="0"/>
    <x v="0"/>
    <n v="-3.3710010388371403E-3"/>
    <n v="3.8849367600390594E-2"/>
    <n v="3.4676606795621123E-2"/>
    <n v="7.1494216690918266E-3"/>
    <n v="7.807717579525808E-3"/>
    <n v="1.0497241162069626E-3"/>
    <n v="3.543076839160253E-2"/>
    <n v="4.2474219947249314E-2"/>
    <n v="1.9352821778661267E-2"/>
    <n v="2.6394280726862562E-2"/>
    <x v="2"/>
    <x v="3"/>
  </r>
  <r>
    <x v="3313"/>
    <n v="88368.91"/>
    <n v="88765.48"/>
    <n v="85733.75"/>
    <n v="86391.24"/>
    <x v="3295"/>
    <x v="0"/>
    <x v="0"/>
    <n v="4.2220368639227734E-2"/>
    <n v="3.8047607834458264E-2"/>
    <n v="1.0520422707928967E-2"/>
    <n v="1.1178718618362948E-2"/>
    <n v="4.4207251550441029E-3"/>
    <n v="3.880176943043967E-2"/>
    <n v="4.5845220986086455E-2"/>
    <n v="2.2723822817498407E-2"/>
    <n v="2.9765281765699703E-2"/>
    <n v="4.2221925216914258E-2"/>
    <x v="3"/>
    <x v="9"/>
  </r>
  <r>
    <x v="3314"/>
    <n v="90273.52"/>
    <n v="91828.52"/>
    <n v="89052.479999999996"/>
    <n v="90038.71"/>
    <x v="3296"/>
    <x v="1"/>
    <x v="2"/>
    <n v="-4.1727608047694709E-3"/>
    <n v="-3.1699945931298767E-2"/>
    <n v="-3.1041650020864786E-2"/>
    <n v="-3.7799643484183632E-2"/>
    <n v="-3.4185992087880646E-3"/>
    <n v="3.6248523468587202E-3"/>
    <n v="-1.9496545821729327E-2"/>
    <n v="-1.2455086873528032E-2"/>
    <n v="1.5565776865233971E-6"/>
    <n v="1.684619193332404E-3"/>
    <x v="4"/>
    <x v="0"/>
  </r>
  <r>
    <x v="3315"/>
    <n v="89459.49"/>
    <n v="90570.95"/>
    <n v="89203.81"/>
    <n v="89663"/>
    <x v="3297"/>
    <x v="0"/>
    <x v="0"/>
    <n v="-2.7527185126529297E-2"/>
    <n v="-2.6868889216095315E-2"/>
    <n v="-3.3626882679414161E-2"/>
    <n v="7.5416159598140631E-4"/>
    <n v="7.797613151628191E-3"/>
    <n v="-1.5323785016959857E-2"/>
    <n v="-8.2823260687585609E-3"/>
    <n v="4.1743173824559943E-3"/>
    <n v="5.8573799981018748E-3"/>
    <n v="-2.4154233862140995E-2"/>
    <x v="5"/>
    <x v="1"/>
  </r>
  <r>
    <x v="3316"/>
    <n v="89135.97"/>
    <n v="89422.97"/>
    <n v="87194.83"/>
    <n v="87194.83"/>
    <x v="3298"/>
    <x v="0"/>
    <x v="0"/>
    <n v="6.5829591043398139E-4"/>
    <n v="-6.099697552884864E-3"/>
    <n v="2.8281346722510703E-2"/>
    <n v="3.5324798278157488E-2"/>
    <n v="1.220340010956944E-2"/>
    <n v="1.9244859057770736E-2"/>
    <n v="3.1701502508985291E-2"/>
    <n v="3.3384565124631171E-2"/>
    <n v="3.372951264388302E-3"/>
    <n v="1.0062716506202829E-2"/>
    <x v="6"/>
    <x v="2"/>
  </r>
  <r>
    <x v="3317"/>
    <n v="87633.15"/>
    <n v="88692.43"/>
    <n v="86208.6"/>
    <n v="87252.23"/>
    <x v="3299"/>
    <x v="1"/>
    <x v="0"/>
    <n v="-6.7579934633188454E-3"/>
    <n v="2.7623050812076722E-2"/>
    <n v="3.4666502367723506E-2"/>
    <n v="1.1545104199135459E-2"/>
    <n v="1.8586563147336754E-2"/>
    <n v="3.1043206598551309E-2"/>
    <n v="3.272626921419719E-2"/>
    <n v="2.7146553539543206E-3"/>
    <n v="9.4044205957688476E-3"/>
    <n v="3.70535844485953E-2"/>
    <x v="0"/>
    <x v="3"/>
  </r>
  <r>
    <x v="3318"/>
    <n v="87967.11"/>
    <n v="88228.02"/>
    <n v="86662.58"/>
    <n v="86662.58"/>
    <x v="3300"/>
    <x v="0"/>
    <x v="0"/>
    <n v="3.4381044275395567E-2"/>
    <n v="4.1424495831042352E-2"/>
    <n v="1.8303097662454304E-2"/>
    <n v="2.53445566106556E-2"/>
    <n v="3.7801200061870155E-2"/>
    <n v="3.9484262677516035E-2"/>
    <n v="9.472648817273166E-3"/>
    <n v="1.6162414059087693E-2"/>
    <n v="4.3811577911914146E-2"/>
    <n v="1.3557604262609657E-2"/>
    <x v="1"/>
    <x v="7"/>
  </r>
  <r>
    <x v="3319"/>
    <n v="87455.74"/>
    <n v="89767.360000000001"/>
    <n v="87257.45"/>
    <n v="89642.13"/>
    <x v="3301"/>
    <x v="1"/>
    <x v="2"/>
    <n v="7.0434515556467847E-3"/>
    <n v="-1.6077946612941263E-2"/>
    <n v="-9.0364876647399672E-3"/>
    <n v="3.420155786474588E-3"/>
    <n v="5.1032184021204685E-3"/>
    <n v="-2.4908395458122401E-2"/>
    <n v="-1.8218630216307874E-2"/>
    <n v="9.4305336365185788E-3"/>
    <n v="-2.082344001278591E-2"/>
    <n v="2.1746244775343038E-2"/>
    <x v="0"/>
    <x v="8"/>
  </r>
  <r>
    <x v="3320"/>
    <n v="90064.8"/>
    <n v="90795.33"/>
    <n v="89381.22"/>
    <n v="90273.52"/>
    <x v="3302"/>
    <x v="1"/>
    <x v="0"/>
    <n v="-2.3121398168588048E-2"/>
    <n v="-1.6079939220386752E-2"/>
    <n v="-3.6232957691721968E-3"/>
    <n v="-1.9402331535263162E-3"/>
    <n v="-3.1951847013769186E-2"/>
    <n v="-2.5262081771954659E-2"/>
    <n v="2.3870820808717941E-3"/>
    <n v="-2.7866891568432695E-2"/>
    <n v="1.4702793219696253E-2"/>
    <n v="1.6358834207038986E-2"/>
    <x v="0"/>
    <x v="9"/>
  </r>
  <r>
    <x v="3321"/>
    <n v="89960.43"/>
    <n v="90153.5"/>
    <n v="87961.89"/>
    <n v="88186.27"/>
    <x v="3303"/>
    <x v="0"/>
    <x v="0"/>
    <n v="7.0414589482012957E-3"/>
    <n v="1.9498102399415851E-2"/>
    <n v="2.1181165015061731E-2"/>
    <n v="-8.830448845181138E-3"/>
    <n v="-2.140683603366611E-3"/>
    <n v="2.5508480249459842E-2"/>
    <n v="-4.7454933998446469E-3"/>
    <n v="3.7824191388284301E-2"/>
    <n v="3.9480232375627033E-2"/>
    <n v="4.826015438019271E-2"/>
    <x v="0"/>
    <x v="0"/>
  </r>
  <r>
    <x v="3322"/>
    <n v="89015.95"/>
    <n v="89417.75"/>
    <n v="87987.98"/>
    <n v="88807.23"/>
    <x v="3304"/>
    <x v="1"/>
    <x v="0"/>
    <n v="1.2456643451214555E-2"/>
    <n v="1.4139706066860436E-2"/>
    <n v="-1.5871907793382434E-2"/>
    <n v="-9.1821425515679067E-3"/>
    <n v="1.8467021301258546E-2"/>
    <n v="-1.1786952348045943E-2"/>
    <n v="3.0782732440083005E-2"/>
    <n v="3.2438773427425738E-2"/>
    <n v="4.1218695431991415E-2"/>
    <n v="5.7947592145997873E-2"/>
    <x v="0"/>
    <x v="1"/>
  </r>
  <r>
    <x v="3323"/>
    <n v="89647.35"/>
    <n v="90294.39"/>
    <n v="89224.68"/>
    <n v="89913.47"/>
    <x v="3305"/>
    <x v="1"/>
    <x v="0"/>
    <n v="1.6830626156458806E-3"/>
    <n v="-2.8328551244596989E-2"/>
    <n v="-2.1638786002782462E-2"/>
    <n v="6.0103778500439908E-3"/>
    <n v="-2.4243595799260498E-2"/>
    <n v="1.832608898886845E-2"/>
    <n v="1.9982129976211183E-2"/>
    <n v="2.8762051980776859E-2"/>
    <n v="4.5490948694783317E-2"/>
    <n v="3.6708221459146317E-2"/>
    <x v="1"/>
    <x v="2"/>
  </r>
  <r>
    <x v="3324"/>
    <n v="88911.59"/>
    <n v="90085.67"/>
    <n v="88295.85"/>
    <n v="90064.8"/>
    <x v="3306"/>
    <x v="1"/>
    <x v="0"/>
    <n v="-3.0011613860242869E-2"/>
    <n v="-2.3321848618428342E-2"/>
    <n v="4.3273152343981103E-3"/>
    <n v="-2.5926658414906378E-2"/>
    <n v="1.6643026373222569E-2"/>
    <n v="1.8299067360565302E-2"/>
    <n v="2.7078989365130979E-2"/>
    <n v="4.3807886079137437E-2"/>
    <n v="3.5025158843500437E-2"/>
    <n v="2.6501206661459054E-2"/>
    <x v="2"/>
    <x v="3"/>
  </r>
  <r>
    <x v="3325"/>
    <n v="90064.8"/>
    <n v="90242.21"/>
    <n v="87132.21"/>
    <n v="87361.81"/>
    <x v="3307"/>
    <x v="0"/>
    <x v="1"/>
    <n v="6.689765241814527E-3"/>
    <n v="3.433892909464098E-2"/>
    <n v="4.0849554453364911E-3"/>
    <n v="4.6654640233465439E-2"/>
    <n v="4.8310681220808172E-2"/>
    <n v="5.7090603225373848E-2"/>
    <n v="7.3819499939380306E-2"/>
    <n v="6.5036772703743306E-2"/>
    <n v="5.6512820521701923E-2"/>
    <n v="2.9702867695659774E-2"/>
    <x v="3"/>
    <x v="1"/>
  </r>
  <r>
    <x v="3326"/>
    <n v="87914.93"/>
    <n v="89271.64"/>
    <n v="87539.23"/>
    <n v="87946.240000000005"/>
    <x v="3308"/>
    <x v="1"/>
    <x v="0"/>
    <n v="2.7649163852826453E-2"/>
    <n v="-2.6048097964780359E-3"/>
    <n v="3.9964874991650912E-2"/>
    <n v="4.1620915978993644E-2"/>
    <n v="5.0400837983559321E-2"/>
    <n v="6.7129734697565779E-2"/>
    <n v="5.8347007461928779E-2"/>
    <n v="4.9823055279887396E-2"/>
    <n v="2.3013102453845247E-2"/>
    <n v="2.5918997131925692E-2"/>
    <x v="4"/>
    <x v="2"/>
  </r>
  <r>
    <x v="3327"/>
    <n v="87257.45"/>
    <n v="90597.05"/>
    <n v="87215.7"/>
    <n v="90377.88"/>
    <x v="3309"/>
    <x v="1"/>
    <x v="0"/>
    <n v="-3.0253973649304489E-2"/>
    <n v="1.2315711138824459E-2"/>
    <n v="1.3971752126167192E-2"/>
    <n v="2.2751674130732868E-2"/>
    <n v="3.9480570844739327E-2"/>
    <n v="3.0697843609102327E-2"/>
    <n v="2.2173891427060943E-2"/>
    <n v="-4.6360613989812061E-3"/>
    <n v="-1.730166720900761E-3"/>
    <n v="-4.0481466578027314E-3"/>
    <x v="5"/>
    <x v="3"/>
  </r>
  <r>
    <x v="3328"/>
    <n v="93352.21"/>
    <n v="94343.66"/>
    <n v="86933.92"/>
    <n v="87643.59"/>
    <x v="3310"/>
    <x v="0"/>
    <x v="1"/>
    <n v="4.2569684788128948E-2"/>
    <n v="4.422572577547168E-2"/>
    <n v="5.3005647780037357E-2"/>
    <n v="6.9734544494043815E-2"/>
    <n v="6.0951817258406815E-2"/>
    <n v="5.2427865076365432E-2"/>
    <n v="2.5617912250323283E-2"/>
    <n v="2.8523806928403728E-2"/>
    <n v="2.6205826991501757E-2"/>
    <n v="1.7957723798098679E-2"/>
    <x v="6"/>
    <x v="4"/>
  </r>
  <r>
    <x v="3329"/>
    <n v="88499.36"/>
    <n v="91661.54"/>
    <n v="88144.53"/>
    <n v="91374.55"/>
    <x v="3311"/>
    <x v="1"/>
    <x v="2"/>
    <n v="1.6560409873427329E-3"/>
    <n v="1.043596299190841E-2"/>
    <n v="2.7164859705914868E-2"/>
    <n v="1.8382132470277868E-2"/>
    <n v="9.8581802882364844E-3"/>
    <n v="-1.6951772537805665E-2"/>
    <n v="-1.404587785972522E-2"/>
    <n v="-1.636385779662719E-2"/>
    <n v="-2.4611960990030268E-2"/>
    <n v="-1.3718213998782924E-2"/>
    <x v="7"/>
    <x v="5"/>
  </r>
  <r>
    <x v="3330"/>
    <n v="92360.77"/>
    <n v="92851.27"/>
    <n v="90565.74"/>
    <n v="91525.87"/>
    <x v="3312"/>
    <x v="1"/>
    <x v="0"/>
    <n v="8.7799220045656767E-3"/>
    <n v="2.5508818718572135E-2"/>
    <n v="1.6726091482935135E-2"/>
    <n v="8.2021393008937515E-3"/>
    <n v="-1.8607813525148398E-2"/>
    <n v="-1.5701918847067953E-2"/>
    <n v="-1.8019898783969923E-2"/>
    <n v="-2.6268001977373001E-2"/>
    <n v="-1.5374254986125657E-2"/>
    <n v="1.4057887204830144E-2"/>
    <x v="8"/>
    <x v="6"/>
  </r>
  <r>
    <x v="3331"/>
    <n v="92527.75"/>
    <n v="93581.81"/>
    <n v="91484.13"/>
    <n v="92329.46"/>
    <x v="3313"/>
    <x v="1"/>
    <x v="0"/>
    <n v="1.6728896714006458E-2"/>
    <n v="7.9461694783694581E-3"/>
    <n v="-5.7778270367192519E-4"/>
    <n v="-2.7387735529714075E-2"/>
    <n v="-2.4481840851633629E-2"/>
    <n v="-2.67998207885356E-2"/>
    <n v="-3.5047923981938678E-2"/>
    <n v="-2.4154176990691334E-2"/>
    <n v="5.2779652002644672E-3"/>
    <n v="-1.9260004754148019E-3"/>
    <x v="9"/>
    <x v="7"/>
  </r>
  <r>
    <x v="3332"/>
    <n v="92945.2"/>
    <n v="94114.06"/>
    <n v="92752.13"/>
    <n v="93874.03"/>
    <x v="3314"/>
    <x v="1"/>
    <x v="0"/>
    <n v="-8.7827272356370001E-3"/>
    <n v="-1.7306679417678383E-2"/>
    <n v="-4.4116632243720533E-2"/>
    <n v="-4.1210737565640088E-2"/>
    <n v="-4.3528717502542058E-2"/>
    <n v="-5.1776820695945136E-2"/>
    <n v="-4.0883073704697792E-2"/>
    <n v="-1.1450931513741991E-2"/>
    <n v="-1.865489718942126E-2"/>
    <n v="-2.6024447405135431E-2"/>
    <x v="9"/>
    <x v="8"/>
  </r>
  <r>
    <x v="3333"/>
    <n v="93545.279999999999"/>
    <n v="93858.37"/>
    <n v="92470.35"/>
    <n v="93049.56"/>
    <x v="3315"/>
    <x v="0"/>
    <x v="0"/>
    <n v="-8.5239521820413833E-3"/>
    <n v="-3.5333905008083533E-2"/>
    <n v="-3.2428010330003088E-2"/>
    <n v="-3.4745990266905058E-2"/>
    <n v="-4.2994093460308136E-2"/>
    <n v="-3.2100346469060792E-2"/>
    <n v="-2.6682042781049908E-3"/>
    <n v="-9.87216995378426E-3"/>
    <n v="-1.7241720169498431E-2"/>
    <n v="-1.5528453803202447E-2"/>
    <x v="3"/>
    <x v="9"/>
  </r>
  <r>
    <x v="3334"/>
    <n v="94155.8"/>
    <n v="94202.77"/>
    <n v="91838.96"/>
    <n v="92256.41"/>
    <x v="3316"/>
    <x v="0"/>
    <x v="0"/>
    <n v="-2.6809952826042149E-2"/>
    <n v="-2.3904058147961704E-2"/>
    <n v="-2.6222038084863675E-2"/>
    <n v="-3.4470141278266753E-2"/>
    <n v="-2.3576394287019409E-2"/>
    <n v="5.8557479039363924E-3"/>
    <n v="-1.3482177717428767E-3"/>
    <n v="-8.717767987457048E-3"/>
    <n v="-7.0045016211610633E-3"/>
    <n v="-2.2511920452579992E-2"/>
    <x v="4"/>
    <x v="0"/>
  </r>
  <r>
    <x v="3335"/>
    <n v="92449.48"/>
    <n v="93080.87"/>
    <n v="89762.15"/>
    <n v="89783.02"/>
    <x v="3317"/>
    <x v="0"/>
    <x v="0"/>
    <n v="2.9058946780804451E-3"/>
    <n v="5.8791474117847464E-4"/>
    <n v="-7.6601884522246033E-3"/>
    <n v="3.2335585390227406E-3"/>
    <n v="3.2665700729978542E-2"/>
    <n v="2.5461735054299273E-2"/>
    <n v="1.8092184838585101E-2"/>
    <n v="1.9805451204881086E-2"/>
    <n v="4.2980323734621573E-3"/>
    <n v="-3.925233107600401E-3"/>
    <x v="5"/>
    <x v="1"/>
  </r>
  <r>
    <x v="3336"/>
    <n v="89365.57"/>
    <n v="90534.43"/>
    <n v="88097.56"/>
    <n v="90043.92"/>
    <x v="3318"/>
    <x v="1"/>
    <x v="0"/>
    <n v="-2.3179799369019705E-3"/>
    <n v="-1.0566083130305048E-2"/>
    <n v="3.2766386094229549E-4"/>
    <n v="2.9759806051898097E-2"/>
    <n v="2.2555840376218828E-2"/>
    <n v="1.5186290160504656E-2"/>
    <n v="1.6899556526800641E-2"/>
    <n v="1.3921376953817122E-3"/>
    <n v="-6.8311277856808461E-3"/>
    <n v="2.0495727512170325E-2"/>
    <x v="6"/>
    <x v="2"/>
  </r>
  <r>
    <x v="3337"/>
    <n v="89709.96"/>
    <n v="90503.12"/>
    <n v="89099.44"/>
    <n v="89835.199999999997"/>
    <x v="3319"/>
    <x v="0"/>
    <x v="0"/>
    <n v="-8.248103193403078E-3"/>
    <n v="2.645643797844266E-3"/>
    <n v="3.2077785988800067E-2"/>
    <n v="2.4873820313120798E-2"/>
    <n v="1.7504270097406627E-2"/>
    <n v="1.9217536463702611E-2"/>
    <n v="3.7101176322836826E-3"/>
    <n v="-4.5131478487788756E-3"/>
    <n v="2.2813707449072296E-2"/>
    <n v="3.7136805796541217E-2"/>
    <x v="0"/>
    <x v="3"/>
  </r>
  <r>
    <x v="3338"/>
    <n v="90169.16"/>
    <n v="90273.52"/>
    <n v="88113.22"/>
    <n v="89094.23"/>
    <x v="3320"/>
    <x v="0"/>
    <x v="0"/>
    <n v="1.0893746991247344E-2"/>
    <n v="4.0325889182203145E-2"/>
    <n v="3.3121923506523876E-2"/>
    <n v="2.5752373290809705E-2"/>
    <n v="2.7465639657105689E-2"/>
    <n v="1.1958220825686761E-2"/>
    <n v="3.7349553446242023E-3"/>
    <n v="3.1061810642475374E-2"/>
    <n v="4.5384908989944295E-2"/>
    <n v="5.0988381057203602E-2"/>
    <x v="0"/>
    <x v="7"/>
  </r>
  <r>
    <x v="3339"/>
    <n v="89240.33"/>
    <n v="90064.8"/>
    <n v="88274.98"/>
    <n v="90064.8"/>
    <x v="3321"/>
    <x v="1"/>
    <x v="0"/>
    <n v="2.9432142190955801E-2"/>
    <n v="2.2228176515276532E-2"/>
    <n v="1.4858626299562361E-2"/>
    <n v="1.6571892665858345E-2"/>
    <n v="1.0644738344394167E-3"/>
    <n v="-7.1587916466231416E-3"/>
    <n v="2.016806365122803E-2"/>
    <n v="3.4491161998696951E-2"/>
    <n v="4.0094634065956258E-2"/>
    <n v="3.8701598730058628E-2"/>
    <x v="1"/>
    <x v="8"/>
  </r>
  <r>
    <x v="3340"/>
    <n v="90795.33"/>
    <n v="92893.02"/>
    <n v="90236.99"/>
    <n v="92715.6"/>
    <x v="3322"/>
    <x v="1"/>
    <x v="0"/>
    <n v="-7.2039656756792692E-3"/>
    <n v="-1.457351589139344E-2"/>
    <n v="-1.2860249525097456E-2"/>
    <n v="-2.8367668356516385E-2"/>
    <n v="-3.6590933837578943E-2"/>
    <n v="-9.2640785397277714E-3"/>
    <n v="5.0590198077411497E-3"/>
    <n v="1.0662491875000457E-2"/>
    <n v="9.2694565391028272E-3"/>
    <n v="1.1110785504034104E-2"/>
    <x v="0"/>
    <x v="9"/>
  </r>
  <r>
    <x v="3341"/>
    <n v="92517.31"/>
    <n v="92543.4"/>
    <n v="91124.08"/>
    <n v="92047.679999999993"/>
    <x v="3323"/>
    <x v="0"/>
    <x v="0"/>
    <n v="-7.3695502157141712E-3"/>
    <n v="-5.6562838494181866E-3"/>
    <n v="-2.1163702680837115E-2"/>
    <n v="-2.9386968161899674E-2"/>
    <n v="-2.0601128640485022E-3"/>
    <n v="1.2262985483420419E-2"/>
    <n v="1.7866457550679726E-2"/>
    <n v="1.6473422214782096E-2"/>
    <n v="1.8314751179713373E-2"/>
    <n v="5.2814507470028138E-3"/>
    <x v="1"/>
    <x v="0"/>
  </r>
  <r>
    <x v="3342"/>
    <n v="90790.12"/>
    <n v="91525.87"/>
    <n v="90341.36"/>
    <n v="91369.33"/>
    <x v="3324"/>
    <x v="0"/>
    <x v="0"/>
    <n v="1.7132663662959846E-3"/>
    <n v="-1.3794152465122944E-2"/>
    <n v="-2.2017417946185502E-2"/>
    <n v="5.309437351665669E-3"/>
    <n v="1.963253569913459E-2"/>
    <n v="2.5236007766393898E-2"/>
    <n v="2.3842972430496268E-2"/>
    <n v="2.5684301395427545E-2"/>
    <n v="1.2651000962716985E-2"/>
    <n v="1.8407224957643464E-2"/>
    <x v="2"/>
    <x v="1"/>
  </r>
  <r>
    <x v="3343"/>
    <n v="91306.71"/>
    <n v="91833.74"/>
    <n v="91009.279999999999"/>
    <n v="91525.87"/>
    <x v="3325"/>
    <x v="1"/>
    <x v="0"/>
    <n v="-1.5507418831418929E-2"/>
    <n v="-2.3730684312481487E-2"/>
    <n v="3.5961709853696844E-3"/>
    <n v="1.7919269332838605E-2"/>
    <n v="2.3522741400097913E-2"/>
    <n v="2.2129706064200283E-2"/>
    <n v="2.397103502913156E-2"/>
    <n v="1.0937734596421E-2"/>
    <n v="1.669395859134748E-2"/>
    <n v="1.4786270439272609E-2"/>
    <x v="3"/>
    <x v="2"/>
  </r>
  <r>
    <x v="3344"/>
    <n v="91301.49"/>
    <n v="91405.85"/>
    <n v="89819.54"/>
    <n v="90106.54"/>
    <x v="3326"/>
    <x v="0"/>
    <x v="0"/>
    <n v="-8.2232654810625583E-3"/>
    <n v="1.9103589816788613E-2"/>
    <n v="3.3426688164257534E-2"/>
    <n v="3.9030160231516842E-2"/>
    <n v="3.7637124895619212E-2"/>
    <n v="3.9478453860550489E-2"/>
    <n v="2.6445153427839929E-2"/>
    <n v="3.2201377422766408E-2"/>
    <n v="3.0293689270691537E-2"/>
    <n v="1.9837103258004807E-2"/>
    <x v="4"/>
    <x v="3"/>
  </r>
  <r>
    <x v="3345"/>
    <n v="91004.06"/>
    <n v="91259.75"/>
    <n v="88786.36"/>
    <n v="89365.57"/>
    <x v="3327"/>
    <x v="0"/>
    <x v="0"/>
    <n v="2.7326855297851171E-2"/>
    <n v="4.1649953645320092E-2"/>
    <n v="4.72534257125794E-2"/>
    <n v="4.586039037668177E-2"/>
    <n v="4.7701719341613047E-2"/>
    <n v="3.4668418908902487E-2"/>
    <n v="4.0424642903828967E-2"/>
    <n v="3.8516954751754096E-2"/>
    <n v="2.8060368739067365E-2"/>
    <n v="3.5177996485159513E-3"/>
    <x v="5"/>
    <x v="4"/>
  </r>
  <r>
    <x v="3346"/>
    <n v="89704.75"/>
    <n v="92146.83"/>
    <n v="89203.81"/>
    <n v="91807.65"/>
    <x v="3328"/>
    <x v="1"/>
    <x v="0"/>
    <n v="1.4323098347468921E-2"/>
    <n v="1.9926570414728229E-2"/>
    <n v="1.8533535078830599E-2"/>
    <n v="2.0374864043761876E-2"/>
    <n v="7.3415636110513161E-3"/>
    <n v="1.3097787605977795E-2"/>
    <n v="1.1190099453902924E-2"/>
    <n v="7.3351344121619366E-4"/>
    <n v="-2.380905564933522E-2"/>
    <n v="-1.4898195834012529E-2"/>
    <x v="6"/>
    <x v="5"/>
  </r>
  <r>
    <x v="3347"/>
    <n v="91838.96"/>
    <n v="93639.21"/>
    <n v="91165.82"/>
    <n v="93122.62"/>
    <x v="3329"/>
    <x v="1"/>
    <x v="0"/>
    <n v="5.6034720672593075E-3"/>
    <n v="4.2104367313616775E-3"/>
    <n v="6.0517656962929545E-3"/>
    <n v="-6.981534736417605E-3"/>
    <n v="-1.2253107414911257E-3"/>
    <n v="-3.1329988935659969E-3"/>
    <n v="-1.3589584906252727E-2"/>
    <n v="-3.8132153996804141E-2"/>
    <n v="-2.922129418148145E-2"/>
    <n v="-1.3808245859665447E-2"/>
    <x v="7"/>
    <x v="6"/>
  </r>
  <r>
    <x v="3348"/>
    <n v="92830.399999999994"/>
    <n v="94082.75"/>
    <n v="92292.93"/>
    <n v="93644.43"/>
    <x v="3330"/>
    <x v="1"/>
    <x v="0"/>
    <n v="-1.39303533589763E-3"/>
    <n v="4.48293629033647E-4"/>
    <n v="-1.2585006803676912E-2"/>
    <n v="-6.8287828087504332E-3"/>
    <n v="-8.7364709608253044E-3"/>
    <n v="-1.9193056973512035E-2"/>
    <n v="-4.3735626064063449E-2"/>
    <n v="-3.4824766248740757E-2"/>
    <n v="-1.9411717926924754E-2"/>
    <n v="-1.2475969663394815E-2"/>
    <x v="8"/>
    <x v="7"/>
  </r>
  <r>
    <x v="3349"/>
    <n v="93190.45"/>
    <n v="94421.93"/>
    <n v="93039.13"/>
    <n v="93513.98"/>
    <x v="3331"/>
    <x v="0"/>
    <x v="0"/>
    <n v="1.841328964931277E-3"/>
    <n v="-1.1191971467779283E-2"/>
    <n v="-5.4357474728528032E-3"/>
    <n v="-7.3434356249276744E-3"/>
    <n v="-1.7800021637614405E-2"/>
    <n v="-4.2342590728165819E-2"/>
    <n v="-3.3431730912843127E-2"/>
    <n v="-1.8018682591027124E-2"/>
    <n v="-1.1082934327497185E-2"/>
    <n v="-1.7349854422075039E-2"/>
    <x v="9"/>
    <x v="8"/>
  </r>
  <r>
    <x v="3350"/>
    <n v="95439.46"/>
    <n v="95830.82"/>
    <n v="93420.05"/>
    <n v="93686.17"/>
    <x v="3332"/>
    <x v="1"/>
    <x v="0"/>
    <n v="-1.3033300432710559E-2"/>
    <n v="-7.2770764377840802E-3"/>
    <n v="-9.1847645898589514E-3"/>
    <n v="-1.9641350602545682E-2"/>
    <n v="-4.4183919693097096E-2"/>
    <n v="-3.5273059877774404E-2"/>
    <n v="-1.9860011555958401E-2"/>
    <n v="-1.2924263292428462E-2"/>
    <n v="-1.9191183387006316E-2"/>
    <n v="-2.9304290172868952E-2"/>
    <x v="8"/>
    <x v="9"/>
  </r>
  <r>
    <x v="3351"/>
    <n v="93816.63"/>
    <n v="94521.07"/>
    <n v="91938.1"/>
    <n v="92465.13"/>
    <x v="3333"/>
    <x v="0"/>
    <x v="0"/>
    <n v="5.7562239949264793E-3"/>
    <n v="3.8485358428516081E-3"/>
    <n v="-6.6080501698351224E-3"/>
    <n v="-3.1150619260386536E-2"/>
    <n v="-2.2239759445063845E-2"/>
    <n v="-6.8267111232478417E-3"/>
    <n v="1.0903714028209777E-4"/>
    <n v="-6.1578829542957569E-3"/>
    <n v="-1.6270989740158393E-2"/>
    <n v="-1.3171623131549404E-2"/>
    <x v="9"/>
    <x v="0"/>
  </r>
  <r>
    <x v="3352"/>
    <n v="92819.97"/>
    <n v="93174.8"/>
    <n v="92381.64"/>
    <n v="92997.38"/>
    <x v="3334"/>
    <x v="1"/>
    <x v="0"/>
    <n v="-1.9076881520748712E-3"/>
    <n v="-1.2364274164761602E-2"/>
    <n v="-3.6906843255313015E-2"/>
    <n v="-2.7995983439990324E-2"/>
    <n v="-1.2582935118174321E-2"/>
    <n v="-5.6471868546443815E-3"/>
    <n v="-1.1914106949222236E-2"/>
    <n v="-2.2027213735084872E-2"/>
    <n v="-1.8927847126475883E-2"/>
    <n v="-3.3632915147805087E-2"/>
    <x v="9"/>
    <x v="1"/>
  </r>
  <r>
    <x v="3353"/>
    <n v="91505"/>
    <n v="92856.49"/>
    <n v="90837.08"/>
    <n v="92819.97"/>
    <x v="3335"/>
    <x v="0"/>
    <x v="0"/>
    <n v="-1.045658601268673E-2"/>
    <n v="-3.4999155103238144E-2"/>
    <n v="-2.6088295287915453E-2"/>
    <n v="-1.067524696609945E-2"/>
    <n v="-3.7394987025695103E-3"/>
    <n v="-1.0006418797147365E-2"/>
    <n v="-2.0119525583010001E-2"/>
    <n v="-1.7020158974401012E-2"/>
    <n v="-3.1725226995730216E-2"/>
    <n v="-2.8647416003106052E-2"/>
    <x v="5"/>
    <x v="2"/>
  </r>
  <r>
    <x v="3354"/>
    <n v="92830.399999999994"/>
    <n v="94041.01"/>
    <n v="91729.38"/>
    <n v="91849.39"/>
    <x v="3336"/>
    <x v="0"/>
    <x v="0"/>
    <n v="-2.4542569090551414E-2"/>
    <n v="-1.5631709275228722E-2"/>
    <n v="-2.1866095341271929E-4"/>
    <n v="6.7170873101172202E-3"/>
    <n v="4.5016721553936545E-4"/>
    <n v="-9.6629395703232701E-3"/>
    <n v="-6.5635729617142813E-3"/>
    <n v="-2.1268640983043485E-2"/>
    <n v="-1.8190829990419322E-2"/>
    <n v="-2.2417046400613927E-2"/>
    <x v="6"/>
    <x v="3"/>
  </r>
  <r>
    <x v="3355"/>
    <n v="91838.96"/>
    <n v="92214.66"/>
    <n v="89595.17"/>
    <n v="89595.17"/>
    <x v="3337"/>
    <x v="0"/>
    <x v="0"/>
    <n v="8.9108598153226914E-3"/>
    <n v="2.4323908137138694E-2"/>
    <n v="3.1259656400668634E-2"/>
    <n v="2.4992736306090779E-2"/>
    <n v="1.4879629520228144E-2"/>
    <n v="1.7978996128837132E-2"/>
    <n v="3.2739281075079285E-3"/>
    <n v="6.3517391001320922E-3"/>
    <n v="2.1255226899374868E-3"/>
    <n v="-9.5586706854189352E-4"/>
    <x v="7"/>
    <x v="4"/>
  </r>
  <r>
    <x v="3356"/>
    <n v="90257.87"/>
    <n v="91369.33"/>
    <n v="89240.33"/>
    <n v="90393.54"/>
    <x v="3338"/>
    <x v="1"/>
    <x v="0"/>
    <n v="1.5413048321816003E-2"/>
    <n v="2.2348796585345942E-2"/>
    <n v="1.6081876490768088E-2"/>
    <n v="5.9687697049054522E-3"/>
    <n v="9.068136313514441E-3"/>
    <n v="-5.6369317078147629E-3"/>
    <n v="-2.5591207151905992E-3"/>
    <n v="-6.7853371253852046E-3"/>
    <n v="-9.866726883864585E-3"/>
    <n v="-5.4927750100761674E-3"/>
    <x v="8"/>
    <x v="5"/>
  </r>
  <r>
    <x v="3357"/>
    <n v="91713.72"/>
    <n v="92705.17"/>
    <n v="91338.02"/>
    <n v="91786.78"/>
    <x v="3339"/>
    <x v="1"/>
    <x v="0"/>
    <n v="6.9357482635299395E-3"/>
    <n v="6.6882816895208475E-4"/>
    <n v="-9.4442786169105508E-3"/>
    <n v="-6.344912008301562E-3"/>
    <n v="-2.1049980029630766E-2"/>
    <n v="-1.7972169037006602E-2"/>
    <n v="-2.2198385447201208E-2"/>
    <n v="-2.5279775205680588E-2"/>
    <n v="-2.090582333189217E-2"/>
    <n v="3.4234846605958325E-3"/>
    <x v="9"/>
    <x v="6"/>
  </r>
  <r>
    <x v="3358"/>
    <n v="91995.5"/>
    <n v="92590.37"/>
    <n v="91458.04"/>
    <n v="92423.39"/>
    <x v="3340"/>
    <x v="1"/>
    <x v="0"/>
    <n v="-6.2669200945778547E-3"/>
    <n v="-1.638002688044049E-2"/>
    <n v="-1.3280660271831501E-2"/>
    <n v="-2.7985728293160705E-2"/>
    <n v="-2.4907917300536542E-2"/>
    <n v="-2.9134133710731147E-2"/>
    <n v="-3.2215523469210527E-2"/>
    <n v="-2.784157159542211E-2"/>
    <n v="-3.512263602934107E-3"/>
    <n v="3.4864256854324926E-2"/>
    <x v="0"/>
    <x v="7"/>
  </r>
  <r>
    <x v="3359"/>
    <n v="91630.23"/>
    <n v="92929.55"/>
    <n v="91578.05"/>
    <n v="91844.18"/>
    <x v="3341"/>
    <x v="0"/>
    <x v="0"/>
    <n v="-1.0113106785862636E-2"/>
    <n v="-7.0137401772536467E-3"/>
    <n v="-2.1718808198582851E-2"/>
    <n v="-1.8640997205958687E-2"/>
    <n v="-2.2867213616153292E-2"/>
    <n v="-2.5948603374632673E-2"/>
    <n v="-2.1574651500844255E-2"/>
    <n v="2.7546564916437477E-3"/>
    <n v="4.1131176948902781E-2"/>
    <n v="4.3041820992768209E-2"/>
    <x v="0"/>
    <x v="8"/>
  </r>
  <r>
    <x v="3360"/>
    <n v="92058.12"/>
    <n v="92402.52"/>
    <n v="90800.55"/>
    <n v="90915.35"/>
    <x v="3342"/>
    <x v="0"/>
    <x v="0"/>
    <n v="3.0993666086089888E-3"/>
    <n v="-1.1605701412720215E-2"/>
    <n v="-8.5278904200960515E-3"/>
    <n v="-1.2754106830290657E-2"/>
    <n v="-1.5835496588770037E-2"/>
    <n v="-1.146154471498162E-2"/>
    <n v="1.2867763277506383E-2"/>
    <n v="5.1244283734765417E-2"/>
    <n v="5.3154927778630845E-2"/>
    <n v="6.0510709760541403E-2"/>
    <x v="0"/>
    <x v="9"/>
  </r>
  <r>
    <x v="3361"/>
    <n v="91129.29"/>
    <n v="91912.01"/>
    <n v="90946.66"/>
    <n v="91197.13"/>
    <x v="3343"/>
    <x v="1"/>
    <x v="0"/>
    <n v="-1.4705068021329204E-2"/>
    <n v="-1.162725702870504E-2"/>
    <n v="-1.5853473438899646E-2"/>
    <n v="-1.8934863197379026E-2"/>
    <n v="-1.4560911323590608E-2"/>
    <n v="9.7683966688973944E-3"/>
    <n v="4.8144917126156428E-2"/>
    <n v="5.0055561170021856E-2"/>
    <n v="5.7411343151932415E-2"/>
    <n v="5.5301833358224139E-2"/>
    <x v="1"/>
    <x v="0"/>
  </r>
  <r>
    <x v="3362"/>
    <n v="91630.23"/>
    <n v="92710.38"/>
    <n v="89522.11"/>
    <n v="89856.07"/>
    <x v="3344"/>
    <x v="0"/>
    <x v="0"/>
    <n v="3.0778109926241637E-3"/>
    <n v="-1.1484054175704417E-3"/>
    <n v="-4.229795176049822E-3"/>
    <n v="1.4415669773859552E-4"/>
    <n v="2.4473464690226598E-2"/>
    <n v="6.2849985147485632E-2"/>
    <n v="6.476062919135106E-2"/>
    <n v="7.2116411173261619E-2"/>
    <n v="7.0006901379553343E-2"/>
    <n v="7.4505850887152669E-2"/>
    <x v="0"/>
    <x v="1"/>
  </r>
  <r>
    <x v="3363"/>
    <n v="89803.89"/>
    <n v="91118.86"/>
    <n v="89104.66"/>
    <n v="90132.63"/>
    <x v="3345"/>
    <x v="1"/>
    <x v="0"/>
    <n v="-4.2262164101946054E-3"/>
    <n v="-7.3076061686739857E-3"/>
    <n v="-2.9336542948855682E-3"/>
    <n v="2.1395653697602435E-2"/>
    <n v="5.9772174154861468E-2"/>
    <n v="6.1682818198726896E-2"/>
    <n v="6.9038600180637455E-2"/>
    <n v="6.692909038692918E-2"/>
    <n v="7.1428039894528506E-2"/>
    <n v="8.7562307711461451E-2"/>
    <x v="0"/>
    <x v="2"/>
  </r>
  <r>
    <x v="3364"/>
    <n v="90143.07"/>
    <n v="91071.89"/>
    <n v="89496.02"/>
    <n v="89751.71"/>
    <x v="3346"/>
    <x v="0"/>
    <x v="0"/>
    <n v="-3.0813897584793803E-3"/>
    <n v="1.2925621153090372E-3"/>
    <n v="2.562187010779704E-2"/>
    <n v="6.3998390565056074E-2"/>
    <n v="6.5909034608921502E-2"/>
    <n v="7.326481659083206E-2"/>
    <n v="7.1155306797123785E-2"/>
    <n v="7.5654256304723111E-2"/>
    <n v="9.1788524121656057E-2"/>
    <n v="9.4072000203623052E-2"/>
    <x v="0"/>
    <x v="3"/>
  </r>
  <r>
    <x v="3365"/>
    <n v="89647.35"/>
    <n v="89788.24"/>
    <n v="88092.35"/>
    <n v="89475.15"/>
    <x v="3347"/>
    <x v="0"/>
    <x v="0"/>
    <n v="4.3739518737884175E-3"/>
    <n v="2.870325986627642E-2"/>
    <n v="6.7079780323535454E-2"/>
    <n v="6.8990424367400882E-2"/>
    <n v="7.6346206349311441E-2"/>
    <n v="7.4236696555603165E-2"/>
    <n v="7.8735646063202491E-2"/>
    <n v="9.4869913880135437E-2"/>
    <n v="9.7153389962102432E-2"/>
    <n v="9.3868382877400292E-2"/>
    <x v="1"/>
    <x v="3"/>
  </r>
  <r>
    <x v="3366"/>
    <n v="89083.79"/>
    <n v="90085.67"/>
    <n v="88932.46"/>
    <n v="89866.51"/>
    <x v="3348"/>
    <x v="1"/>
    <x v="0"/>
    <n v="2.4329307992488003E-2"/>
    <n v="6.2705828449747036E-2"/>
    <n v="6.4616472493612465E-2"/>
    <n v="7.1972254475523023E-2"/>
    <n v="6.9862744681814748E-2"/>
    <n v="7.4361694189414074E-2"/>
    <n v="9.0495962006347019E-2"/>
    <n v="9.2779438088314015E-2"/>
    <n v="8.9494431003611874E-2"/>
    <n v="9.7574434817663702E-2"/>
    <x v="0"/>
    <x v="3"/>
  </r>
  <r>
    <x v="3367"/>
    <n v="90868.39"/>
    <n v="92538.19"/>
    <n v="90607.48"/>
    <n v="92052.9"/>
    <x v="3349"/>
    <x v="1"/>
    <x v="0"/>
    <n v="3.8376520457259033E-2"/>
    <n v="4.0287164501124462E-2"/>
    <n v="4.764294648303502E-2"/>
    <n v="4.5533436689326745E-2"/>
    <n v="5.0032386196926071E-2"/>
    <n v="6.6166654013859016E-2"/>
    <n v="6.8450130095826012E-2"/>
    <n v="6.5165123011123871E-2"/>
    <n v="7.3245126825175699E-2"/>
    <n v="7.0714014158274052E-2"/>
    <x v="1"/>
    <x v="3"/>
  </r>
  <r>
    <x v="3368"/>
    <n v="91630.23"/>
    <n v="96170"/>
    <n v="91405.85"/>
    <n v="95585.57"/>
    <x v="3350"/>
    <x v="1"/>
    <x v="2"/>
    <n v="1.9106440438654282E-3"/>
    <n v="9.2664260257759867E-3"/>
    <n v="7.1569162320677115E-3"/>
    <n v="1.1655865739667037E-2"/>
    <n v="2.7790133556599983E-2"/>
    <n v="3.0073609638566978E-2"/>
    <n v="2.6788602553864838E-2"/>
    <n v="3.4868606367916666E-2"/>
    <n v="3.2337493701015019E-2"/>
    <n v="3.4610708878084928E-2"/>
    <x v="2"/>
    <x v="3"/>
  </r>
  <r>
    <x v="3369"/>
    <n v="95089.85"/>
    <n v="96185.65"/>
    <n v="94395.839999999997"/>
    <n v="95768.2"/>
    <x v="3351"/>
    <x v="1"/>
    <x v="0"/>
    <n v="7.3557819819105585E-3"/>
    <n v="5.2462721882022834E-3"/>
    <n v="9.7452216958016091E-3"/>
    <n v="2.5879489512734555E-2"/>
    <n v="2.816296559470155E-2"/>
    <n v="2.4877958509999409E-2"/>
    <n v="3.2957962324051238E-2"/>
    <n v="3.0426849657149591E-2"/>
    <n v="3.27000648342195E-2"/>
    <n v="4.2985377567748673E-2"/>
    <x v="0"/>
    <x v="2"/>
  </r>
  <r>
    <x v="3370"/>
    <n v="96237.84"/>
    <n v="97406.7"/>
    <n v="95340.32"/>
    <n v="96472.65"/>
    <x v="3352"/>
    <x v="1"/>
    <x v="0"/>
    <n v="-2.1095097937082752E-3"/>
    <n v="2.3894397138910506E-3"/>
    <n v="1.8523707530823996E-2"/>
    <n v="2.0807183612790991E-2"/>
    <n v="1.7522176528088851E-2"/>
    <n v="2.5602180342140679E-2"/>
    <n v="2.3071067675239032E-2"/>
    <n v="2.5344282852308941E-2"/>
    <n v="3.5629595585838114E-2"/>
    <n v="4.0954868988225979E-2"/>
    <x v="0"/>
    <x v="3"/>
  </r>
  <r>
    <x v="3371"/>
    <n v="96430.91"/>
    <n v="97156.23"/>
    <n v="95794.3"/>
    <n v="96269.14"/>
    <x v="3353"/>
    <x v="0"/>
    <x v="0"/>
    <n v="4.4989495075993258E-3"/>
    <n v="2.0633217324532271E-2"/>
    <n v="2.2916693406499267E-2"/>
    <n v="1.9631686321797126E-2"/>
    <n v="2.7711690135848954E-2"/>
    <n v="2.5180577468947307E-2"/>
    <n v="2.7453792646017217E-2"/>
    <n v="3.7739105379546389E-2"/>
    <n v="4.3064378781934254E-2"/>
    <n v="4.6180316981481395E-2"/>
    <x v="0"/>
    <x v="3"/>
  </r>
  <r>
    <x v="3372"/>
    <n v="96743.99"/>
    <n v="96806.61"/>
    <n v="95564.7"/>
    <n v="96702.25"/>
    <x v="3354"/>
    <x v="1"/>
    <x v="0"/>
    <n v="1.6134267816932946E-2"/>
    <n v="1.8417743898899941E-2"/>
    <n v="1.51327368141978E-2"/>
    <n v="2.3212740628249628E-2"/>
    <n v="2.0681627961347981E-2"/>
    <n v="2.2954843138417891E-2"/>
    <n v="3.3240155871947064E-2"/>
    <n v="3.8565429274334928E-2"/>
    <n v="4.1681367473882069E-2"/>
    <n v="2.6357227744697842E-2"/>
    <x v="1"/>
    <x v="1"/>
  </r>
  <r>
    <x v="3373"/>
    <n v="97151.01"/>
    <n v="98298.99"/>
    <n v="96884.88"/>
    <n v="98262.47"/>
    <x v="3355"/>
    <x v="1"/>
    <x v="0"/>
    <n v="2.2834760819669953E-3"/>
    <n v="-1.0015310027351454E-3"/>
    <n v="7.0784728113166828E-3"/>
    <n v="4.5473601444150358E-3"/>
    <n v="6.8205753214849452E-3"/>
    <n v="1.7105888055014118E-2"/>
    <n v="2.2431161457401982E-2"/>
    <n v="2.5547099656949124E-2"/>
    <n v="1.0222959927764896E-2"/>
    <n v="2.7835988371767484E-2"/>
    <x v="0"/>
    <x v="2"/>
  </r>
  <r>
    <x v="3374"/>
    <n v="97771.96"/>
    <n v="98664.26"/>
    <n v="97646.73"/>
    <n v="98486.85"/>
    <x v="3356"/>
    <x v="1"/>
    <x v="0"/>
    <n v="-3.2850070847021406E-3"/>
    <n v="4.7949967293496876E-3"/>
    <n v="2.2638840624480405E-3"/>
    <n v="4.5370992395179499E-3"/>
    <n v="1.4822411973047123E-2"/>
    <n v="2.0147685375434987E-2"/>
    <n v="2.3263623574982129E-2"/>
    <n v="7.9394838457979011E-3"/>
    <n v="2.5552512289800489E-2"/>
    <n v="3.7539134434906862E-2"/>
    <x v="0"/>
    <x v="3"/>
  </r>
  <r>
    <x v="3375"/>
    <n v="98726.88"/>
    <n v="98747.75"/>
    <n v="97850.240000000005"/>
    <n v="98163.32"/>
    <x v="3357"/>
    <x v="0"/>
    <x v="0"/>
    <n v="8.0800038140518282E-3"/>
    <n v="5.5488911471501812E-3"/>
    <n v="7.8221063242200906E-3"/>
    <n v="1.8107419057749263E-2"/>
    <n v="2.3432692460137128E-2"/>
    <n v="2.6548630659684269E-2"/>
    <n v="1.1224490930500042E-2"/>
    <n v="2.8837519374502629E-2"/>
    <n v="4.0824141519609003E-2"/>
    <n v="1.698173172078532E-2"/>
    <x v="1"/>
    <x v="2"/>
  </r>
  <r>
    <x v="3376"/>
    <n v="97672.82"/>
    <n v="99086.93"/>
    <n v="97625.86"/>
    <n v="98956.479999999996"/>
    <x v="3358"/>
    <x v="1"/>
    <x v="0"/>
    <n v="-2.531112666901647E-3"/>
    <n v="-2.5789748983173766E-4"/>
    <n v="1.0027415243697435E-2"/>
    <n v="1.53526886460853E-2"/>
    <n v="1.8468626845632441E-2"/>
    <n v="3.1444871164482135E-3"/>
    <n v="2.0757515560450801E-2"/>
    <n v="3.2744137705557175E-2"/>
    <n v="8.901727906733492E-3"/>
    <n v="1.0523149068299431E-2"/>
    <x v="2"/>
    <x v="3"/>
  </r>
  <r>
    <x v="3377"/>
    <n v="99144.33"/>
    <n v="99248.69"/>
    <n v="97850.240000000005"/>
    <n v="98706.01"/>
    <x v="3359"/>
    <x v="0"/>
    <x v="0"/>
    <n v="2.2732151770699094E-3"/>
    <n v="1.2558527910599082E-2"/>
    <n v="1.7883801312986947E-2"/>
    <n v="2.0999739512534088E-2"/>
    <n v="5.6755997833498606E-3"/>
    <n v="2.3288628227352448E-2"/>
    <n v="3.5275250372458822E-2"/>
    <n v="1.1432840573635139E-2"/>
    <n v="1.3054261735201078E-2"/>
    <n v="2.7622628890275114E-2"/>
    <x v="3"/>
    <x v="3"/>
  </r>
  <r>
    <x v="3378"/>
    <n v="98935.6"/>
    <n v="98935.6"/>
    <n v="98152.89"/>
    <n v="98930.39"/>
    <x v="3360"/>
    <x v="1"/>
    <x v="0"/>
    <n v="1.0285312733529173E-2"/>
    <n v="1.5610586135917037E-2"/>
    <n v="1.8726524335464179E-2"/>
    <n v="3.4023846062799512E-3"/>
    <n v="2.1015413050282539E-2"/>
    <n v="3.3002035195388912E-2"/>
    <n v="9.1596253965652297E-3"/>
    <n v="1.0781046558131169E-2"/>
    <n v="2.5349413713205204E-2"/>
    <n v="3.1319541179815613E-2"/>
    <x v="4"/>
    <x v="0"/>
  </r>
  <r>
    <x v="3379"/>
    <n v="98528.59"/>
    <n v="100287.1"/>
    <n v="98377.27"/>
    <n v="99947.92"/>
    <x v="3361"/>
    <x v="1"/>
    <x v="0"/>
    <n v="5.3252734023878645E-3"/>
    <n v="8.4412116019350059E-3"/>
    <n v="-6.8829281272492215E-3"/>
    <n v="1.0730100316753366E-2"/>
    <n v="2.271672246185974E-2"/>
    <n v="-1.1256873369639431E-3"/>
    <n v="4.95733824601996E-4"/>
    <n v="1.5064100979676032E-2"/>
    <n v="2.103422844628644E-2"/>
    <n v="2.4462096636214681E-2"/>
    <x v="0"/>
    <x v="1"/>
  </r>
  <r>
    <x v="3380"/>
    <n v="99833.12"/>
    <n v="101017.64"/>
    <n v="99754.85"/>
    <n v="100480.17"/>
    <x v="3362"/>
    <x v="1"/>
    <x v="0"/>
    <n v="3.1159381995471414E-3"/>
    <n v="-1.2208201529637086E-2"/>
    <n v="5.4048269143655014E-3"/>
    <n v="1.7391449059471875E-2"/>
    <n v="-6.4509607393518076E-3"/>
    <n v="-4.8295395777858685E-3"/>
    <n v="9.7388275772881672E-3"/>
    <n v="1.5708955043898576E-2"/>
    <n v="1.9136823233826816E-2"/>
    <n v="2.3215752294366898E-2"/>
    <x v="0"/>
    <x v="2"/>
  </r>
  <r>
    <x v="3381"/>
    <n v="100344.5"/>
    <n v="100793.26"/>
    <n v="99280"/>
    <n v="100793.26"/>
    <x v="3363"/>
    <x v="1"/>
    <x v="0"/>
    <n v="-1.5324139729184227E-2"/>
    <n v="2.2888887148183601E-3"/>
    <n v="1.4275510859924734E-2"/>
    <n v="-9.5668989388989489E-3"/>
    <n v="-7.9454777773330099E-3"/>
    <n v="6.6228893777410258E-3"/>
    <n v="1.2593016844351435E-2"/>
    <n v="1.6020885034279675E-2"/>
    <n v="2.0099814094819757E-2"/>
    <n v="1.989672047391533E-2"/>
    <x v="1"/>
    <x v="3"/>
  </r>
  <r>
    <x v="3382"/>
    <n v="100229.7"/>
    <n v="100621.06"/>
    <n v="99039.97"/>
    <n v="99248.69"/>
    <x v="3364"/>
    <x v="0"/>
    <x v="0"/>
    <n v="1.7613028444002587E-2"/>
    <n v="2.9599650589108961E-2"/>
    <n v="5.7572407902852785E-3"/>
    <n v="7.3786619518512175E-3"/>
    <n v="2.1947029106925253E-2"/>
    <n v="2.7917156573535662E-2"/>
    <n v="3.1345024763463902E-2"/>
    <n v="3.5423953824003984E-2"/>
    <n v="3.5220860203099558E-2"/>
    <n v="-2.8207443891695716E-3"/>
    <x v="2"/>
    <x v="4"/>
  </r>
  <r>
    <x v="3383"/>
    <n v="99676.58"/>
    <n v="101158.53"/>
    <n v="99666.14"/>
    <n v="100996.76"/>
    <x v="3365"/>
    <x v="1"/>
    <x v="0"/>
    <n v="1.1986622145106374E-2"/>
    <n v="-1.1855787653717309E-2"/>
    <n v="-1.023436649215137E-2"/>
    <n v="4.3340006629226657E-3"/>
    <n v="1.0304128129533074E-2"/>
    <n v="1.3731996319461315E-2"/>
    <n v="1.7810925380001397E-2"/>
    <n v="1.760783175909697E-2"/>
    <n v="-2.0433772833172159E-2"/>
    <n v="-2.3232078308242698E-2"/>
    <x v="3"/>
    <x v="4"/>
  </r>
  <r>
    <x v="3384"/>
    <n v="100923.71"/>
    <n v="102207.37"/>
    <n v="100824.57"/>
    <n v="102207.37"/>
    <x v="3366"/>
    <x v="1"/>
    <x v="0"/>
    <n v="-2.3842409798823683E-2"/>
    <n v="-2.2220988637257744E-2"/>
    <n v="-7.652621482183708E-3"/>
    <n v="-1.6824940155732993E-3"/>
    <n v="1.7453741743549411E-3"/>
    <n v="5.824303234895023E-3"/>
    <n v="5.6212096139905965E-3"/>
    <n v="-3.2420394978278533E-2"/>
    <n v="-3.5218700453349072E-2"/>
    <n v="-2.8494514448178965E-2"/>
    <x v="4"/>
    <x v="5"/>
  </r>
  <r>
    <x v="3385"/>
    <n v="100741.08"/>
    <n v="101116.78"/>
    <n v="99086.93"/>
    <n v="99770.5"/>
    <x v="3367"/>
    <x v="0"/>
    <x v="0"/>
    <n v="1.6214211615659391E-3"/>
    <n v="1.6189788316639975E-2"/>
    <n v="2.2159915783250383E-2"/>
    <n v="2.5587783973178624E-2"/>
    <n v="2.9666713033718706E-2"/>
    <n v="2.9463619412814279E-2"/>
    <n v="-8.5779851794548501E-3"/>
    <n v="-1.1376290654525389E-2"/>
    <n v="-4.652104649355282E-3"/>
    <n v="-1.2067640113000877E-2"/>
    <x v="5"/>
    <x v="4"/>
  </r>
  <r>
    <x v="3386"/>
    <n v="99791.38"/>
    <n v="101252.45"/>
    <n v="99791.38"/>
    <n v="99932.27"/>
    <x v="3368"/>
    <x v="1"/>
    <x v="0"/>
    <n v="1.4568367155074036E-2"/>
    <n v="2.0538494621684444E-2"/>
    <n v="2.3966362811612685E-2"/>
    <n v="2.8045291872152767E-2"/>
    <n v="2.784219825124834E-2"/>
    <n v="-1.0199406341020789E-2"/>
    <n v="-1.2997711816091329E-2"/>
    <n v="-6.2735258109212211E-3"/>
    <n v="-1.3689061274566816E-2"/>
    <n v="3.1603755188738258E-3"/>
    <x v="6"/>
    <x v="5"/>
  </r>
  <r>
    <x v="3387"/>
    <n v="100751.51"/>
    <n v="101669.9"/>
    <n v="100198.39"/>
    <n v="101388.12"/>
    <x v="3369"/>
    <x v="1"/>
    <x v="0"/>
    <n v="5.9701274666104087E-3"/>
    <n v="9.3979956565386491E-3"/>
    <n v="1.3476924717078731E-2"/>
    <n v="1.3273831096174304E-2"/>
    <n v="-2.4767773496094825E-2"/>
    <n v="-2.7566078971165364E-2"/>
    <n v="-2.0841892965995257E-2"/>
    <n v="-2.8257428429640852E-2"/>
    <n v="-1.140799163620021E-2"/>
    <n v="-1.6117034229521376E-3"/>
    <x v="7"/>
    <x v="6"/>
  </r>
  <r>
    <x v="3388"/>
    <n v="101962.12"/>
    <n v="102943.12"/>
    <n v="101701.21"/>
    <n v="101993.42"/>
    <x v="3370"/>
    <x v="1"/>
    <x v="0"/>
    <n v="3.4278681899282404E-3"/>
    <n v="7.5067972504683222E-3"/>
    <n v="7.3037036295638957E-3"/>
    <n v="-3.0737900962705234E-2"/>
    <n v="-3.3536206437775773E-2"/>
    <n v="-2.6812020432605665E-2"/>
    <n v="-3.422755589625126E-2"/>
    <n v="-1.7378119102810619E-2"/>
    <n v="-7.5818308895625464E-3"/>
    <n v="1.4142719653346125E-2"/>
    <x v="0"/>
    <x v="7"/>
  </r>
  <r>
    <x v="3389"/>
    <n v="101711.65"/>
    <n v="102546.55"/>
    <n v="101409"/>
    <n v="102343.03999999999"/>
    <x v="3371"/>
    <x v="1"/>
    <x v="0"/>
    <n v="4.0789290605400819E-3"/>
    <n v="3.8758354396356554E-3"/>
    <n v="-3.4165769152633474E-2"/>
    <n v="-3.6964074627704013E-2"/>
    <n v="-3.0239888622533906E-2"/>
    <n v="-3.7655424086179501E-2"/>
    <n v="-2.0805987292738859E-2"/>
    <n v="-1.1009699079490787E-2"/>
    <n v="1.0714851463417885E-2"/>
    <n v="3.3410745826691901E-3"/>
    <x v="1"/>
    <x v="8"/>
  </r>
  <r>
    <x v="3390"/>
    <n v="102760.49"/>
    <n v="103089.23"/>
    <n v="101174.18"/>
    <n v="102760.49"/>
    <x v="3372"/>
    <x v="1"/>
    <x v="0"/>
    <n v="-2.0309362090442651E-4"/>
    <n v="-3.8244698213173556E-2"/>
    <n v="-4.1043003688244095E-2"/>
    <n v="-3.4318817683073988E-2"/>
    <n v="-4.1734353146719583E-2"/>
    <n v="-2.4884916353278941E-2"/>
    <n v="-1.5088628140030869E-2"/>
    <n v="6.635922402877803E-3"/>
    <n v="-7.3785447787089176E-4"/>
    <n v="-9.6418803179453283E-3"/>
    <x v="2"/>
    <x v="9"/>
  </r>
  <r>
    <x v="3391"/>
    <n v="102823.11"/>
    <n v="103037.05"/>
    <n v="101977.77"/>
    <n v="102739.62"/>
    <x v="3373"/>
    <x v="0"/>
    <x v="0"/>
    <n v="-3.8041604592269129E-2"/>
    <n v="-4.0839910067339669E-2"/>
    <n v="-3.4115724062169561E-2"/>
    <n v="-4.1531259525815156E-2"/>
    <n v="-2.4681822732374514E-2"/>
    <n v="-1.4885534519126442E-2"/>
    <n v="6.8390160237822295E-3"/>
    <n v="-5.3476085696646525E-4"/>
    <n v="-9.4387866970409018E-3"/>
    <n v="-8.6541661183847651E-4"/>
    <x v="3"/>
    <x v="0"/>
  </r>
  <r>
    <x v="3392"/>
    <n v="102306.51"/>
    <n v="102363.91"/>
    <n v="98601.65"/>
    <n v="98831.24"/>
    <x v="3374"/>
    <x v="0"/>
    <x v="1"/>
    <n v="-2.7983054750705394E-3"/>
    <n v="3.9258805300995681E-3"/>
    <n v="-3.489654933546027E-3"/>
    <n v="1.3359781859894615E-2"/>
    <n v="2.3156070073142687E-2"/>
    <n v="4.4880620616051359E-2"/>
    <n v="3.7506843735302664E-2"/>
    <n v="2.8602817895228227E-2"/>
    <n v="3.7176187980430653E-2"/>
    <n v="3.0660864014940281E-2"/>
    <x v="4"/>
    <x v="1"/>
  </r>
  <r>
    <x v="3393"/>
    <n v="98935.6"/>
    <n v="99900.96"/>
    <n v="97646.73"/>
    <n v="98554.68"/>
    <x v="3375"/>
    <x v="0"/>
    <x v="0"/>
    <n v="6.7241860051701074E-3"/>
    <n v="-6.9134945847548757E-4"/>
    <n v="1.6158087334965154E-2"/>
    <n v="2.5954375548213227E-2"/>
    <n v="4.7678926091121898E-2"/>
    <n v="4.0305149210373203E-2"/>
    <n v="3.1401123370298767E-2"/>
    <n v="3.9974493455501192E-2"/>
    <n v="3.3459169490010821E-2"/>
    <n v="3.5713426155772776E-2"/>
    <x v="5"/>
    <x v="2"/>
  </r>
  <r>
    <x v="3394"/>
    <n v="98257.25"/>
    <n v="99791.38"/>
    <n v="97516.28"/>
    <n v="99217.38"/>
    <x v="3376"/>
    <x v="1"/>
    <x v="0"/>
    <n v="-7.415535463645595E-3"/>
    <n v="9.4339013297950469E-3"/>
    <n v="1.9230189543043119E-2"/>
    <n v="4.0954740085951791E-2"/>
    <n v="3.3580963205203096E-2"/>
    <n v="2.4676937365128659E-2"/>
    <n v="3.3250307450331085E-2"/>
    <n v="2.6734983484840713E-2"/>
    <n v="2.8989240150602669E-2"/>
    <n v="3.737291869259618E-2"/>
    <x v="6"/>
    <x v="3"/>
  </r>
  <r>
    <x v="3395"/>
    <n v="99979.23"/>
    <n v="100302.75"/>
    <n v="97834.58"/>
    <n v="98481.63"/>
    <x v="3377"/>
    <x v="0"/>
    <x v="0"/>
    <n v="1.6849436793440642E-2"/>
    <n v="2.6645725006688714E-2"/>
    <n v="4.8370275549597386E-2"/>
    <n v="4.0996498668848691E-2"/>
    <n v="3.2092472828774254E-2"/>
    <n v="4.066584291397668E-2"/>
    <n v="3.4150518948486308E-2"/>
    <n v="3.6404775614248264E-2"/>
    <n v="4.4788454156241775E-2"/>
    <n v="3.8907815070641338E-2"/>
    <x v="7"/>
    <x v="3"/>
  </r>
  <r>
    <x v="3396"/>
    <n v="99097.37"/>
    <n v="100866.31"/>
    <n v="99097.37"/>
    <n v="100140.99"/>
    <x v="3378"/>
    <x v="1"/>
    <x v="0"/>
    <n v="9.7962882132480722E-3"/>
    <n v="3.1520838756156744E-2"/>
    <n v="2.4147061875408049E-2"/>
    <n v="1.5243036035333613E-2"/>
    <n v="2.3816406120536038E-2"/>
    <n v="1.7301082155045666E-2"/>
    <n v="1.9555338820807622E-2"/>
    <n v="2.7939017362801133E-2"/>
    <n v="2.2058378277200696E-2"/>
    <n v="2.4098203786267702E-2"/>
    <x v="8"/>
    <x v="3"/>
  </r>
  <r>
    <x v="3397"/>
    <n v="101539.45"/>
    <n v="102029.95"/>
    <n v="100480.17"/>
    <n v="101122"/>
    <x v="3379"/>
    <x v="1"/>
    <x v="0"/>
    <n v="2.1724550542908672E-2"/>
    <n v="1.4350773662159977E-2"/>
    <n v="5.4467478220855403E-3"/>
    <n v="1.4020117907287966E-2"/>
    <n v="7.504793941797594E-3"/>
    <n v="9.7590506075595496E-3"/>
    <n v="1.8142729149553061E-2"/>
    <n v="1.2262090063952624E-2"/>
    <n v="1.430191557301963E-2"/>
    <n v="1.1248454699577137E-2"/>
    <x v="9"/>
    <x v="1"/>
  </r>
  <r>
    <x v="3398"/>
    <n v="101309.85"/>
    <n v="103438.84"/>
    <n v="99911.39"/>
    <n v="103318.83"/>
    <x v="3380"/>
    <x v="1"/>
    <x v="0"/>
    <n v="-7.3737768807486948E-3"/>
    <n v="-1.6277802720823131E-2"/>
    <n v="-7.704432635620706E-3"/>
    <n v="-1.4219756601111078E-2"/>
    <n v="-1.1965499935349122E-2"/>
    <n v="-3.5818213933556109E-3"/>
    <n v="-9.4624604789560474E-3"/>
    <n v="-7.4226349698890415E-3"/>
    <n v="-1.0476095843331534E-2"/>
    <n v="-3.0894686489547962E-2"/>
    <x v="4"/>
    <x v="4"/>
  </r>
  <r>
    <x v="3399"/>
    <n v="102964"/>
    <n v="103543.21"/>
    <n v="102207.37"/>
    <n v="102556.98"/>
    <x v="3381"/>
    <x v="0"/>
    <x v="0"/>
    <n v="-8.9040258400744365E-3"/>
    <n v="-3.3065575487201126E-4"/>
    <n v="-6.8459797203623829E-3"/>
    <n v="-4.5917230546004273E-3"/>
    <n v="3.7919554873930839E-3"/>
    <n v="-2.0886835982073526E-3"/>
    <n v="-4.8858089140346728E-5"/>
    <n v="-3.1023189625828396E-3"/>
    <n v="-2.3520909608799268E-2"/>
    <n v="-3.165007264414621E-2"/>
    <x v="5"/>
    <x v="4"/>
  </r>
  <r>
    <x v="3400"/>
    <n v="102212.59"/>
    <n v="102369.13"/>
    <n v="101320.29"/>
    <n v="101643.81"/>
    <x v="3382"/>
    <x v="0"/>
    <x v="0"/>
    <n v="8.5733700852024253E-3"/>
    <n v="2.0580461197120536E-3"/>
    <n v="4.3123027854740092E-3"/>
    <n v="1.269598132746752E-2"/>
    <n v="6.8153422418670839E-3"/>
    <n v="8.8551677509340898E-3"/>
    <n v="5.801706877491597E-3"/>
    <n v="-1.4616883768724831E-2"/>
    <n v="-2.2746046804071773E-2"/>
    <n v="-2.7999880934058474E-2"/>
    <x v="6"/>
    <x v="4"/>
  </r>
  <r>
    <x v="3401"/>
    <n v="101440.3"/>
    <n v="103475.37"/>
    <n v="101252.45"/>
    <n v="102515.24"/>
    <x v="3383"/>
    <x v="1"/>
    <x v="0"/>
    <n v="-6.5153239654903716E-3"/>
    <n v="-4.261067299728416E-3"/>
    <n v="4.1226112422650951E-3"/>
    <n v="-1.7580278433353413E-3"/>
    <n v="2.8179766573166454E-4"/>
    <n v="-2.7716632077108283E-3"/>
    <n v="-2.3190253853927256E-2"/>
    <n v="-3.1319416889274199E-2"/>
    <n v="-3.6573251019260899E-2"/>
    <n v="-3.139733642094078E-2"/>
    <x v="7"/>
    <x v="5"/>
  </r>
  <r>
    <x v="3402"/>
    <n v="102734.39999999999"/>
    <n v="103783.24"/>
    <n v="101440.3"/>
    <n v="101847.32"/>
    <x v="3384"/>
    <x v="0"/>
    <x v="0"/>
    <n v="2.2542566657619556E-3"/>
    <n v="1.0637935207755467E-2"/>
    <n v="4.7572961221550303E-3"/>
    <n v="6.7971216312220362E-3"/>
    <n v="3.7436607577795433E-3"/>
    <n v="-1.6674929888436885E-2"/>
    <n v="-2.4804092923783827E-2"/>
    <n v="-3.0057927053770528E-2"/>
    <n v="-2.4882012455450409E-2"/>
    <n v="-1.6737824245668498E-2"/>
    <x v="8"/>
    <x v="6"/>
  </r>
  <r>
    <x v="3403"/>
    <n v="102118.66"/>
    <n v="102504.8"/>
    <n v="100735.86"/>
    <n v="102076.91"/>
    <x v="3385"/>
    <x v="1"/>
    <x v="0"/>
    <n v="8.3836785419935111E-3"/>
    <n v="2.5030394563930747E-3"/>
    <n v="4.5428649654600806E-3"/>
    <n v="1.4894040920175877E-3"/>
    <n v="-1.892918655419884E-2"/>
    <n v="-2.7058349589545783E-2"/>
    <n v="-3.2312183719532483E-2"/>
    <n v="-2.7136269121212364E-2"/>
    <n v="-1.8992080911430453E-2"/>
    <n v="8.7871506755873297E-3"/>
    <x v="0"/>
    <x v="7"/>
  </r>
  <r>
    <x v="3404"/>
    <n v="102504.8"/>
    <n v="103308.39"/>
    <n v="102014.3"/>
    <n v="102932.69"/>
    <x v="3386"/>
    <x v="1"/>
    <x v="0"/>
    <n v="-5.8806390856004365E-3"/>
    <n v="-3.8408135765334306E-3"/>
    <n v="-6.8942744499759234E-3"/>
    <n v="-2.7312865096192351E-2"/>
    <n v="-3.5442028131539294E-2"/>
    <n v="-4.0695862261525995E-2"/>
    <n v="-3.5519947663205875E-2"/>
    <n v="-2.7375759453423965E-2"/>
    <n v="4.034721335938185E-4"/>
    <n v="-1.1685184461244225E-3"/>
    <x v="1"/>
    <x v="8"/>
  </r>
  <r>
    <x v="3405"/>
    <n v="103433.63"/>
    <n v="103621.48"/>
    <n v="102103.01"/>
    <n v="102327.38"/>
    <x v="3387"/>
    <x v="0"/>
    <x v="0"/>
    <n v="2.0398255090670059E-3"/>
    <n v="-1.013635364375487E-3"/>
    <n v="-2.1432226010591915E-2"/>
    <n v="-2.9561389045938857E-2"/>
    <n v="-3.4815223175925558E-2"/>
    <n v="-2.9639308577605439E-2"/>
    <n v="-2.1495120367823528E-2"/>
    <n v="6.284111219194255E-3"/>
    <n v="4.712120639476014E-3"/>
    <n v="1.1873428029945288E-2"/>
    <x v="0"/>
    <x v="9"/>
  </r>
  <r>
    <x v="3406"/>
    <n v="102066.48"/>
    <n v="103021.39"/>
    <n v="101826.44"/>
    <n v="102536.11"/>
    <x v="3388"/>
    <x v="1"/>
    <x v="0"/>
    <n v="-3.0534608734424928E-3"/>
    <n v="-2.3472051519658921E-2"/>
    <n v="-3.1601214555005863E-2"/>
    <n v="-3.6855048684992564E-2"/>
    <n v="-3.1679134086672445E-2"/>
    <n v="-2.3534945876890534E-2"/>
    <n v="4.2442857101272491E-3"/>
    <n v="2.6722951304090081E-3"/>
    <n v="9.8336025208782818E-3"/>
    <n v="8.6737129742162633E-3"/>
    <x v="1"/>
    <x v="0"/>
  </r>
  <r>
    <x v="3407"/>
    <n v="102369.13"/>
    <n v="102812.67"/>
    <n v="101847.32"/>
    <n v="102223.02"/>
    <x v="3389"/>
    <x v="0"/>
    <x v="0"/>
    <n v="-2.0418590646216428E-2"/>
    <n v="-2.854775368156337E-2"/>
    <n v="-3.3801587811550071E-2"/>
    <n v="-2.8625673213229952E-2"/>
    <n v="-2.0481485003448041E-2"/>
    <n v="7.2977465835697419E-3"/>
    <n v="5.725756003851501E-3"/>
    <n v="1.2887063394320775E-2"/>
    <n v="1.1727173847658756E-2"/>
    <n v="1.3847722034085574E-2"/>
    <x v="0"/>
    <x v="1"/>
  </r>
  <r>
    <x v="3408"/>
    <n v="102217.8"/>
    <n v="102520.46"/>
    <n v="100135.77"/>
    <n v="100135.77"/>
    <x v="3390"/>
    <x v="0"/>
    <x v="0"/>
    <n v="-8.1291630353469424E-3"/>
    <n v="-1.3382997165333643E-2"/>
    <n v="-8.2070825670135239E-3"/>
    <n v="-6.2894357231613185E-5"/>
    <n v="2.771633722978617E-2"/>
    <n v="2.6144346650067929E-2"/>
    <n v="3.3305654040537203E-2"/>
    <n v="3.2145764493875184E-2"/>
    <n v="3.4266312680302002E-2"/>
    <n v="4.7415589162587368E-2"/>
    <x v="0"/>
    <x v="2"/>
  </r>
  <r>
    <x v="3409"/>
    <n v="100709.77"/>
    <n v="101012.42"/>
    <n v="99092.15"/>
    <n v="99321.75"/>
    <x v="3391"/>
    <x v="0"/>
    <x v="0"/>
    <n v="-5.2538341299867009E-3"/>
    <n v="-7.7919531666581499E-5"/>
    <n v="8.0662686781153292E-3"/>
    <n v="3.5845500265133112E-2"/>
    <n v="3.4273509685414871E-2"/>
    <n v="4.1434817075884145E-2"/>
    <n v="4.0274927529222126E-2"/>
    <n v="4.2395475715648945E-2"/>
    <n v="5.5544752197934311E-2"/>
    <n v="4.9030523824475924E-2"/>
    <x v="1"/>
    <x v="3"/>
  </r>
  <r>
    <x v="3410"/>
    <n v="99024.31"/>
    <n v="99655.71"/>
    <n v="98632.95"/>
    <n v="98799.93"/>
    <x v="3392"/>
    <x v="0"/>
    <x v="0"/>
    <n v="5.1759145983201194E-3"/>
    <n v="1.332010280810203E-2"/>
    <n v="4.1099334395119813E-2"/>
    <n v="3.9527343815401572E-2"/>
    <n v="4.6688651205870846E-2"/>
    <n v="4.5528761659208827E-2"/>
    <n v="4.7649309845635646E-2"/>
    <n v="6.0798586327921011E-2"/>
    <n v="5.4284357954462625E-2"/>
    <n v="3.3312369365563366E-2"/>
    <x v="2"/>
    <x v="3"/>
  </r>
  <r>
    <x v="3411"/>
    <n v="98726.88"/>
    <n v="99347.839999999997"/>
    <n v="98382.48"/>
    <n v="99311.31"/>
    <x v="3393"/>
    <x v="1"/>
    <x v="0"/>
    <n v="8.1441882097819107E-3"/>
    <n v="3.5923419796799694E-2"/>
    <n v="3.4351429217081453E-2"/>
    <n v="4.1512736607550726E-2"/>
    <n v="4.0352847060888708E-2"/>
    <n v="4.2473395247315526E-2"/>
    <n v="5.5622671729600892E-2"/>
    <n v="4.9108443356142506E-2"/>
    <n v="2.8136454767243246E-2"/>
    <n v="2.1745816038446164E-2"/>
    <x v="3"/>
    <x v="3"/>
  </r>
  <r>
    <x v="3412"/>
    <n v="98747.75"/>
    <n v="100287.1"/>
    <n v="97902.42"/>
    <n v="100120.12"/>
    <x v="3394"/>
    <x v="1"/>
    <x v="0"/>
    <n v="2.7779231587017783E-2"/>
    <n v="2.6207241007299542E-2"/>
    <n v="3.3368548397768816E-2"/>
    <n v="3.2208658851106797E-2"/>
    <n v="3.4329207037533616E-2"/>
    <n v="4.7478483519818981E-2"/>
    <n v="4.0964255146360595E-2"/>
    <n v="1.9992266557461336E-2"/>
    <n v="1.3601627828664253E-2"/>
    <n v="-2.3753590932099167E-2"/>
    <x v="4"/>
    <x v="4"/>
  </r>
  <r>
    <x v="3413"/>
    <n v="100516.7"/>
    <n v="103042.27"/>
    <n v="100334.06"/>
    <n v="102901.38"/>
    <x v="3395"/>
    <x v="1"/>
    <x v="0"/>
    <n v="-1.571990579718241E-3"/>
    <n v="5.5893168107510327E-3"/>
    <n v="4.4294272640890142E-3"/>
    <n v="6.5499754505158325E-3"/>
    <n v="1.9699251932801198E-2"/>
    <n v="1.3185023559342812E-2"/>
    <n v="-7.7869650295564474E-3"/>
    <n v="-1.417760375835353E-2"/>
    <n v="-5.153282251911695E-2"/>
    <n v="-4.5974049464518663E-2"/>
    <x v="5"/>
    <x v="5"/>
  </r>
  <r>
    <x v="3414"/>
    <n v="102630.04"/>
    <n v="103266.65"/>
    <n v="102092.57"/>
    <n v="102739.62"/>
    <x v="3396"/>
    <x v="0"/>
    <x v="0"/>
    <n v="7.1613073904692737E-3"/>
    <n v="6.0014178438072552E-3"/>
    <n v="8.1219660302340735E-3"/>
    <n v="2.1271242512519439E-2"/>
    <n v="1.4757014139061053E-2"/>
    <n v="-6.2149744498382065E-3"/>
    <n v="-1.2605613178635289E-2"/>
    <n v="-4.9960831939398709E-2"/>
    <n v="-4.4402058884800422E-2"/>
    <n v="-3.3239521477195E-2"/>
    <x v="6"/>
    <x v="6"/>
  </r>
  <r>
    <x v="3415"/>
    <n v="103057.92"/>
    <n v="104258.09"/>
    <n v="102181.28"/>
    <n v="103475.37"/>
    <x v="3397"/>
    <x v="1"/>
    <x v="0"/>
    <n v="-1.1598895466620185E-3"/>
    <n v="9.6065863976479982E-4"/>
    <n v="1.4109935122050166E-2"/>
    <n v="7.5957067485917795E-3"/>
    <n v="-1.337628184030748E-2"/>
    <n v="-1.9766920569104562E-2"/>
    <n v="-5.7122139329867982E-2"/>
    <n v="-5.1563366275269695E-2"/>
    <n v="-4.0400828867664274E-2"/>
    <n v="-8.8079980546993397E-2"/>
    <x v="7"/>
    <x v="4"/>
  </r>
  <r>
    <x v="3416"/>
    <n v="103684.1"/>
    <n v="103997.18"/>
    <n v="102536.11"/>
    <n v="103355.35"/>
    <x v="3398"/>
    <x v="0"/>
    <x v="0"/>
    <n v="2.1205481864268183E-3"/>
    <n v="1.5269824668712184E-2"/>
    <n v="8.755596295253798E-3"/>
    <n v="-1.2216392293645462E-2"/>
    <n v="-1.8607031022442544E-2"/>
    <n v="-5.5962249783205964E-2"/>
    <n v="-5.0403476728607677E-2"/>
    <n v="-3.9240939321002255E-2"/>
    <n v="-8.6920091000331379E-2"/>
    <n v="-4.1987454253071155E-2"/>
    <x v="8"/>
    <x v="5"/>
  </r>
  <r>
    <x v="3417"/>
    <n v="103757.15"/>
    <n v="104284.18"/>
    <n v="102843.98"/>
    <n v="103574.52"/>
    <x v="3399"/>
    <x v="1"/>
    <x v="0"/>
    <n v="1.3149276482285366E-2"/>
    <n v="6.6350481088269797E-3"/>
    <n v="-1.433694048007228E-2"/>
    <n v="-2.0727579208869362E-2"/>
    <n v="-5.8082797969632782E-2"/>
    <n v="-5.2524024915034495E-2"/>
    <n v="-4.1361487507429073E-2"/>
    <n v="-8.9040639186758197E-2"/>
    <n v="-4.4108002439497973E-2"/>
    <n v="-3.6817995832834516E-2"/>
    <x v="9"/>
    <x v="6"/>
  </r>
  <r>
    <x v="3418"/>
    <n v="103830.2"/>
    <n v="104936.45"/>
    <n v="103684.1"/>
    <n v="104936.45"/>
    <x v="3400"/>
    <x v="1"/>
    <x v="0"/>
    <n v="-6.5142283734583861E-3"/>
    <n v="-2.7486216962357646E-2"/>
    <n v="-3.3876855691154728E-2"/>
    <n v="-7.1232074451918148E-2"/>
    <n v="-6.5673301397319861E-2"/>
    <n v="-5.4510763989714439E-2"/>
    <n v="-0.10218991566904356"/>
    <n v="-5.7257278921783339E-2"/>
    <n v="-4.9967272315119882E-2"/>
    <n v="-4.1523783947982063E-2"/>
    <x v="9"/>
    <x v="7"/>
  </r>
  <r>
    <x v="3419"/>
    <n v="104884.26"/>
    <n v="105333.02"/>
    <n v="104117.2"/>
    <n v="104252.87"/>
    <x v="3401"/>
    <x v="0"/>
    <x v="0"/>
    <n v="-2.097198858889926E-2"/>
    <n v="-2.7362627317696342E-2"/>
    <n v="-6.4717846078459762E-2"/>
    <n v="-5.9159073023861475E-2"/>
    <n v="-4.7996535616256053E-2"/>
    <n v="-9.5675687295585177E-2"/>
    <n v="-5.0743050548324953E-2"/>
    <n v="-4.3453043941661496E-2"/>
    <n v="-3.5009555574523676E-2"/>
    <n v="-3.9794022834005682E-2"/>
    <x v="9"/>
    <x v="8"/>
  </r>
  <r>
    <x v="3420"/>
    <n v="104252.87"/>
    <n v="104618.14"/>
    <n v="102066.48"/>
    <n v="102066.48"/>
    <x v="3402"/>
    <x v="0"/>
    <x v="0"/>
    <n v="-6.3906387287970823E-3"/>
    <n v="-4.3745857489560502E-2"/>
    <n v="-3.8187084434962215E-2"/>
    <n v="-2.7024547027356793E-2"/>
    <n v="-7.4703698706685917E-2"/>
    <n v="-2.9771061959425693E-2"/>
    <n v="-2.2481055352762236E-2"/>
    <n v="-1.4037566985624417E-2"/>
    <n v="-1.8822034245106423E-2"/>
    <n v="-2.5980913230830516E-2"/>
    <x v="9"/>
    <x v="9"/>
  </r>
  <r>
    <x v="3421"/>
    <n v="101962.12"/>
    <n v="102650.91"/>
    <n v="99947.92"/>
    <n v="101414.21"/>
    <x v="3403"/>
    <x v="0"/>
    <x v="0"/>
    <n v="-3.735521876076342E-2"/>
    <n v="-3.1796445706165133E-2"/>
    <n v="-2.0633908298559711E-2"/>
    <n v="-6.8313059977888835E-2"/>
    <n v="-2.3380423230628611E-2"/>
    <n v="-1.6090416623965154E-2"/>
    <n v="-7.6469282568273345E-3"/>
    <n v="-1.243139551630934E-2"/>
    <n v="-1.9590274502033433E-2"/>
    <n v="-2.5376603989374358E-3"/>
    <x v="0"/>
    <x v="0"/>
  </r>
  <r>
    <x v="3422"/>
    <n v="99530.47"/>
    <n v="99900.96"/>
    <n v="97615.42"/>
    <n v="97625.86"/>
    <x v="3404"/>
    <x v="0"/>
    <x v="1"/>
    <n v="5.5587730545982872E-3"/>
    <n v="1.6721310462203709E-2"/>
    <n v="-3.0957841217125415E-2"/>
    <n v="1.3974795530134809E-2"/>
    <n v="2.1264802136798266E-2"/>
    <n v="2.9708290503936086E-2"/>
    <n v="2.492382324445408E-2"/>
    <n v="1.7764944258729987E-2"/>
    <n v="3.4817558361825984E-2"/>
    <n v="4.2890449718993695E-2"/>
    <x v="0"/>
    <x v="1"/>
  </r>
  <r>
    <x v="3423"/>
    <n v="96216.960000000006"/>
    <n v="98857.33"/>
    <n v="96086.51"/>
    <n v="98168.54"/>
    <x v="3405"/>
    <x v="1"/>
    <x v="0"/>
    <n v="1.1162537407605422E-2"/>
    <n v="-3.6516614271723702E-2"/>
    <n v="8.4160224755365221E-3"/>
    <n v="1.5706029082199979E-2"/>
    <n v="2.4149517449337798E-2"/>
    <n v="1.9365050189855793E-2"/>
    <n v="1.2206171204131699E-2"/>
    <n v="2.9258785307227697E-2"/>
    <n v="3.7331676664395408E-2"/>
    <n v="3.8358346569656643E-2"/>
    <x v="0"/>
    <x v="2"/>
  </r>
  <r>
    <x v="3424"/>
    <n v="98878.21"/>
    <n v="100057.5"/>
    <n v="98278.12"/>
    <n v="99264.35"/>
    <x v="3406"/>
    <x v="1"/>
    <x v="0"/>
    <n v="-4.7679151679329124E-2"/>
    <n v="-2.7465149320688997E-3"/>
    <n v="4.5434916745945575E-3"/>
    <n v="1.2986980041732377E-2"/>
    <n v="8.2025127822503707E-3"/>
    <n v="1.0436337965262776E-3"/>
    <n v="1.8096247899622275E-2"/>
    <n v="2.6169139256789986E-2"/>
    <n v="2.7195809162051221E-2"/>
    <n v="1.5811225316736621E-2"/>
    <x v="1"/>
    <x v="3"/>
  </r>
  <r>
    <x v="3425"/>
    <n v="98309.43"/>
    <n v="98674.7"/>
    <n v="94348.88"/>
    <n v="94531.51"/>
    <x v="3407"/>
    <x v="0"/>
    <x v="1"/>
    <n v="4.4932636747260224E-2"/>
    <n v="5.2222643353923681E-2"/>
    <n v="6.06661317210615E-2"/>
    <n v="5.5881664461579494E-2"/>
    <n v="4.8722785475855401E-2"/>
    <n v="6.5775399578951399E-2"/>
    <n v="7.384829093611911E-2"/>
    <n v="7.4874960841380345E-2"/>
    <n v="6.3490376996065745E-2"/>
    <n v="5.8406822619539667E-2"/>
    <x v="2"/>
    <x v="3"/>
  </r>
  <r>
    <x v="3426"/>
    <n v="94907.21"/>
    <n v="99342.62"/>
    <n v="94902"/>
    <n v="98779.06"/>
    <x v="3408"/>
    <x v="1"/>
    <x v="2"/>
    <n v="7.2900066066634572E-3"/>
    <n v="1.5733494973801276E-2"/>
    <n v="1.094902771431927E-2"/>
    <n v="3.7901487285951774E-3"/>
    <n v="2.0842762831691175E-2"/>
    <n v="2.8915654188858886E-2"/>
    <n v="2.9942324094120121E-2"/>
    <n v="1.8557740248805521E-2"/>
    <n v="1.3474185872279443E-2"/>
    <n v="5.3928410684009886E-3"/>
    <x v="3"/>
    <x v="0"/>
  </r>
  <r>
    <x v="3427"/>
    <n v="99483.51"/>
    <n v="100381.02"/>
    <n v="99159.98"/>
    <n v="99499.16"/>
    <x v="3409"/>
    <x v="1"/>
    <x v="0"/>
    <n v="8.4434883671378191E-3"/>
    <n v="3.6590211076558132E-3"/>
    <n v="-3.4998578780682799E-3"/>
    <n v="1.3552756225027718E-2"/>
    <n v="2.1625647582195429E-2"/>
    <n v="2.2652317487456664E-2"/>
    <n v="1.1267733642142064E-2"/>
    <n v="6.1841792656159855E-3"/>
    <n v="-1.8971655382624686E-3"/>
    <n v="-2.3710560642235534E-2"/>
    <x v="4"/>
    <x v="4"/>
  </r>
  <r>
    <x v="3428"/>
    <n v="100621.06"/>
    <n v="101226.36"/>
    <n v="100088.81"/>
    <n v="100339.28"/>
    <x v="3410"/>
    <x v="1"/>
    <x v="0"/>
    <n v="-4.7844672594820059E-3"/>
    <n v="-1.1943346245206099E-2"/>
    <n v="5.1092678578898987E-3"/>
    <n v="1.3182159215057609E-2"/>
    <n v="1.4208829120318844E-2"/>
    <n v="2.8242452750042446E-3"/>
    <n v="-2.2593091015218336E-3"/>
    <n v="-1.0340653905400288E-2"/>
    <n v="-3.2154049009373353E-2"/>
    <n v="-3.2583874136245861E-2"/>
    <x v="5"/>
    <x v="4"/>
  </r>
  <r>
    <x v="3429"/>
    <n v="100814.13"/>
    <n v="101137.65"/>
    <n v="99071.28"/>
    <n v="99859.21"/>
    <x v="3411"/>
    <x v="0"/>
    <x v="0"/>
    <n v="-7.1588789857240931E-3"/>
    <n v="9.8937351173719046E-3"/>
    <n v="1.7966626474539615E-2"/>
    <n v="1.899329637980085E-2"/>
    <n v="7.6087125344862505E-3"/>
    <n v="2.5251581579601723E-3"/>
    <n v="-5.5561866459182818E-3"/>
    <n v="-2.7369581749891347E-2"/>
    <n v="-2.7799406876763855E-2"/>
    <n v="-1.2048412105289397E-2"/>
    <x v="6"/>
    <x v="5"/>
  </r>
  <r>
    <x v="3430"/>
    <n v="100835"/>
    <n v="101038.51"/>
    <n v="98345.96"/>
    <n v="99144.33"/>
    <x v="3412"/>
    <x v="0"/>
    <x v="0"/>
    <n v="1.7052614103095998E-2"/>
    <n v="2.5125505460263708E-2"/>
    <n v="2.6152175365524943E-2"/>
    <n v="1.4767591520210344E-2"/>
    <n v="9.6840371436842654E-3"/>
    <n v="1.6026923398058113E-3"/>
    <n v="-2.0210702764167254E-2"/>
    <n v="-2.0640527891039762E-2"/>
    <n v="-4.8895331195653036E-3"/>
    <n v="-6.2655464295806595E-3"/>
    <x v="7"/>
    <x v="6"/>
  </r>
  <r>
    <x v="3431"/>
    <n v="99133.89"/>
    <n v="101064.6"/>
    <n v="98585.99"/>
    <n v="100835"/>
    <x v="3413"/>
    <x v="1"/>
    <x v="0"/>
    <n v="8.0728913571677108E-3"/>
    <n v="9.0995612624289457E-3"/>
    <n v="-2.2850225828856541E-3"/>
    <n v="-7.3685769594117323E-3"/>
    <n v="-1.5449921763290186E-2"/>
    <n v="-3.7263316867263252E-2"/>
    <n v="-3.7693141994135759E-2"/>
    <n v="-2.1942147222661301E-2"/>
    <n v="-2.3318160532676657E-2"/>
    <n v="-1.6375597830540212E-2"/>
    <x v="8"/>
    <x v="7"/>
  </r>
  <r>
    <x v="3432"/>
    <n v="101001.98"/>
    <n v="101946.46"/>
    <n v="100448.86"/>
    <n v="101649.03"/>
    <x v="3414"/>
    <x v="1"/>
    <x v="0"/>
    <n v="1.0266699052612349E-3"/>
    <n v="-1.0357913940053365E-2"/>
    <n v="-1.5441468316579443E-2"/>
    <n v="-2.3522813120457897E-2"/>
    <n v="-4.5336208224430963E-2"/>
    <n v="-4.576603335130347E-2"/>
    <n v="-3.0015038579829012E-2"/>
    <n v="-3.1391051889844368E-2"/>
    <n v="-2.4448489187707922E-2"/>
    <n v="-2.0764264381306852E-2"/>
    <x v="9"/>
    <x v="8"/>
  </r>
  <r>
    <x v="3433"/>
    <n v="101643.81"/>
    <n v="102050.82"/>
    <n v="101022.85"/>
    <n v="101753.39"/>
    <x v="3415"/>
    <x v="1"/>
    <x v="0"/>
    <n v="-1.13845838453146E-2"/>
    <n v="-1.6468138221840678E-2"/>
    <n v="-2.4549483025719132E-2"/>
    <n v="-4.6362878129692198E-2"/>
    <n v="-4.6792703256564705E-2"/>
    <n v="-3.1041708485090247E-2"/>
    <n v="-3.2417721795105603E-2"/>
    <n v="-2.5475159092969157E-2"/>
    <n v="-2.1790934286568087E-2"/>
    <n v="-7.4228733155663473E-3"/>
    <x v="0"/>
    <x v="9"/>
  </r>
  <r>
    <x v="3434"/>
    <n v="101367.25"/>
    <n v="101513.36"/>
    <n v="99744.41"/>
    <n v="100594.97"/>
    <x v="3416"/>
    <x v="0"/>
    <x v="0"/>
    <n v="-5.0835543765260782E-3"/>
    <n v="-1.3164899180404532E-2"/>
    <n v="-3.4978294284377598E-2"/>
    <n v="-3.5408119411250105E-2"/>
    <n v="-1.9657124639775647E-2"/>
    <n v="-2.1033137949791003E-2"/>
    <n v="-1.4090575247654558E-2"/>
    <n v="-1.0406350441253487E-2"/>
    <n v="3.9617105297482524E-3"/>
    <n v="-5.3951944476560154E-3"/>
    <x v="1"/>
    <x v="0"/>
  </r>
  <r>
    <x v="3435"/>
    <n v="101231.58"/>
    <n v="101335.94"/>
    <n v="99932.27"/>
    <n v="100083.59"/>
    <x v="3417"/>
    <x v="0"/>
    <x v="0"/>
    <n v="-8.0813448038784541E-3"/>
    <n v="-2.989473990785152E-2"/>
    <n v="-3.0324565034724027E-2"/>
    <n v="-1.4573570263249569E-2"/>
    <n v="-1.5949583573264925E-2"/>
    <n v="-9.0070208711284794E-3"/>
    <n v="-5.3227960647274086E-3"/>
    <n v="9.0452649062743307E-3"/>
    <n v="-3.1164007112993719E-4"/>
    <n v="1.2995341246313408E-2"/>
    <x v="0"/>
    <x v="1"/>
  </r>
  <r>
    <x v="3436"/>
    <n v="99864.43"/>
    <n v="100161.86"/>
    <n v="98283.34"/>
    <n v="99274.78"/>
    <x v="3418"/>
    <x v="0"/>
    <x v="0"/>
    <n v="-2.1813395103973066E-2"/>
    <n v="-2.2243220230845573E-2"/>
    <n v="-6.4922254593711148E-3"/>
    <n v="-7.8682387693864708E-3"/>
    <n v="-9.2567606725002527E-4"/>
    <n v="2.7585487391510455E-3"/>
    <n v="1.7126609710152785E-2"/>
    <n v="7.7697047327485169E-3"/>
    <n v="2.1076686050191862E-2"/>
    <n v="1.8707687364668435E-2"/>
    <x v="1"/>
    <x v="2"/>
  </r>
  <r>
    <x v="3437"/>
    <n v="97771.96"/>
    <n v="98951.26"/>
    <n v="96540.49"/>
    <n v="97109.26"/>
    <x v="3419"/>
    <x v="0"/>
    <x v="0"/>
    <n v="-4.2982512687250729E-4"/>
    <n v="1.5321169644601951E-2"/>
    <n v="1.3945156334586595E-2"/>
    <n v="2.088771903672304E-2"/>
    <n v="2.4571943843124111E-2"/>
    <n v="3.894000481412585E-2"/>
    <n v="2.9583099836721582E-2"/>
    <n v="4.2890081154164927E-2"/>
    <n v="4.0521082468641501E-2"/>
    <n v="4.0004885630460785E-2"/>
    <x v="2"/>
    <x v="3"/>
  </r>
  <r>
    <x v="3438"/>
    <n v="97578.89"/>
    <n v="97938.94"/>
    <n v="96743.99"/>
    <n v="97067.520000000004"/>
    <x v="3420"/>
    <x v="0"/>
    <x v="0"/>
    <n v="1.5750994771474458E-2"/>
    <n v="1.4374981461459102E-2"/>
    <n v="2.1317544163595548E-2"/>
    <n v="2.5001768969996618E-2"/>
    <n v="3.9369829940998358E-2"/>
    <n v="3.001292496359409E-2"/>
    <n v="4.3319906281037435E-2"/>
    <n v="4.0950907595514008E-2"/>
    <n v="4.0434710757333292E-2"/>
    <n v="4.2448997335549299E-2"/>
    <x v="3"/>
    <x v="2"/>
  </r>
  <r>
    <x v="3439"/>
    <n v="97422.35"/>
    <n v="99248.69"/>
    <n v="96853.57"/>
    <n v="98596.43"/>
    <x v="3421"/>
    <x v="1"/>
    <x v="0"/>
    <n v="-1.376013310015356E-3"/>
    <n v="5.5665493921210896E-3"/>
    <n v="9.2507741985221603E-3"/>
    <n v="2.36188351695239E-2"/>
    <n v="1.4261930192119632E-2"/>
    <n v="2.7568911509562977E-2"/>
    <n v="2.519991282403955E-2"/>
    <n v="2.4683715985858834E-2"/>
    <n v="2.6698002564074841E-2"/>
    <n v="1.7213901920830499E-2"/>
    <x v="4"/>
    <x v="3"/>
  </r>
  <r>
    <x v="3440"/>
    <n v="99666.14"/>
    <n v="100000.1"/>
    <n v="97057.08"/>
    <n v="98460.76"/>
    <x v="3422"/>
    <x v="0"/>
    <x v="0"/>
    <n v="6.9425627021364456E-3"/>
    <n v="1.0626787508537516E-2"/>
    <n v="2.4994848479539256E-2"/>
    <n v="1.5637943502134988E-2"/>
    <n v="2.8944924819578333E-2"/>
    <n v="2.6575926134054906E-2"/>
    <n v="2.605972929587419E-2"/>
    <n v="2.8074015874090197E-2"/>
    <n v="1.8589915230845855E-2"/>
    <n v="2.3273258293927346E-2"/>
    <x v="5"/>
    <x v="3"/>
  </r>
  <r>
    <x v="3441"/>
    <n v="99039.97"/>
    <n v="100240.14"/>
    <n v="98246.81"/>
    <n v="99144.33"/>
    <x v="3423"/>
    <x v="1"/>
    <x v="0"/>
    <n v="3.6842248064010708E-3"/>
    <n v="1.805228577740281E-2"/>
    <n v="8.6953807999985422E-3"/>
    <n v="2.2002362117441887E-2"/>
    <n v="1.963336343191846E-2"/>
    <n v="1.9117166593737744E-2"/>
    <n v="2.1131453171953751E-2"/>
    <n v="1.1647352528709409E-2"/>
    <n v="1.63306955917909E-2"/>
    <n v="2.9159088041087466E-3"/>
    <x v="6"/>
    <x v="4"/>
  </r>
  <r>
    <x v="3442"/>
    <n v="99144.33"/>
    <n v="100000.1"/>
    <n v="98528.59"/>
    <n v="99509.6"/>
    <x v="3424"/>
    <x v="1"/>
    <x v="0"/>
    <n v="1.4368060971001739E-2"/>
    <n v="5.0111559935974714E-3"/>
    <n v="1.8318137311040816E-2"/>
    <n v="1.5949138625517389E-2"/>
    <n v="1.5432941787336674E-2"/>
    <n v="1.7447228365552681E-2"/>
    <n v="7.9631277223083385E-3"/>
    <n v="1.2646470785389829E-2"/>
    <n v="-7.6831600229232411E-4"/>
    <n v="1.2418541629288793E-4"/>
    <x v="7"/>
    <x v="5"/>
  </r>
  <r>
    <x v="3443"/>
    <n v="99874.87"/>
    <n v="101362.03"/>
    <n v="99822.69"/>
    <n v="100939.36"/>
    <x v="3425"/>
    <x v="1"/>
    <x v="0"/>
    <n v="-9.3569049774042679E-3"/>
    <n v="3.950076340039077E-3"/>
    <n v="1.5810776545156502E-3"/>
    <n v="1.0648808163349344E-3"/>
    <n v="3.0791673945509412E-3"/>
    <n v="-6.4049332486934007E-3"/>
    <n v="-1.7215901856119098E-3"/>
    <n v="-1.5136376973294063E-2"/>
    <n v="-1.4243875554708851E-2"/>
    <n v="-7.6874120764901521E-3"/>
    <x v="8"/>
    <x v="6"/>
  </r>
  <r>
    <x v="3444"/>
    <n v="101335.94"/>
    <n v="101450.74"/>
    <n v="98946.04"/>
    <n v="99994.880000000005"/>
    <x v="3426"/>
    <x v="0"/>
    <x v="0"/>
    <n v="1.3306981317443345E-2"/>
    <n v="1.0937982631919918E-2"/>
    <n v="1.0421785793739202E-2"/>
    <n v="1.2436072371955209E-2"/>
    <n v="2.9519717287108671E-3"/>
    <n v="7.6353147917923581E-3"/>
    <n v="-5.7794719958897955E-3"/>
    <n v="-4.8869705773045835E-3"/>
    <n v="1.6694929009141157E-3"/>
    <n v="-6.0949652941943988E-3"/>
    <x v="9"/>
    <x v="4"/>
  </r>
  <r>
    <x v="3445"/>
    <n v="100182.74"/>
    <n v="101502.92"/>
    <n v="98966.91"/>
    <n v="101325.51"/>
    <x v="3427"/>
    <x v="1"/>
    <x v="0"/>
    <n v="-2.3689986855234269E-3"/>
    <n v="-2.8851955237041427E-3"/>
    <n v="-8.709089454881358E-4"/>
    <n v="-1.0355009588732478E-2"/>
    <n v="-5.6716665256509868E-3"/>
    <n v="-1.908645331333314E-2"/>
    <n v="-1.8193951894747928E-2"/>
    <n v="-1.1637488416529229E-2"/>
    <n v="-1.9401946611637744E-2"/>
    <n v="-2.8907748192120275E-2"/>
    <x v="7"/>
    <x v="4"/>
  </r>
  <r>
    <x v="3446"/>
    <n v="101116.78"/>
    <n v="101716.86"/>
    <n v="100459.3"/>
    <n v="101085.47"/>
    <x v="3428"/>
    <x v="0"/>
    <x v="0"/>
    <n v="-5.1619683818071582E-4"/>
    <n v="1.4980897400352911E-3"/>
    <n v="-7.9860109032090509E-3"/>
    <n v="-3.30266784012756E-3"/>
    <n v="-1.6717454627809714E-2"/>
    <n v="-1.5824953209224502E-2"/>
    <n v="-9.2684897310058023E-3"/>
    <n v="-1.7032947926114317E-2"/>
    <n v="-2.6538749506596848E-2"/>
    <n v="-6.142735607281069E-2"/>
    <x v="8"/>
    <x v="4"/>
  </r>
  <r>
    <x v="3447"/>
    <n v="101330.72"/>
    <n v="102108.22"/>
    <n v="100892.4"/>
    <n v="101033.29"/>
    <x v="3429"/>
    <x v="0"/>
    <x v="0"/>
    <n v="2.0142865782160069E-3"/>
    <n v="-7.4698140650283351E-3"/>
    <n v="-2.7864710019468442E-3"/>
    <n v="-1.6201257789628998E-2"/>
    <n v="-1.5308756371043786E-2"/>
    <n v="-8.7522928928250865E-3"/>
    <n v="-1.6516751087933601E-2"/>
    <n v="-2.6022552668416132E-2"/>
    <n v="-6.0911159234629975E-2"/>
    <n v="-4.6846764597722745E-2"/>
    <x v="9"/>
    <x v="5"/>
  </r>
  <r>
    <x v="3448"/>
    <n v="101341.16"/>
    <n v="101669.9"/>
    <n v="100438.42"/>
    <n v="101236.8"/>
    <x v="3430"/>
    <x v="1"/>
    <x v="0"/>
    <n v="-9.484100643244342E-3"/>
    <n v="-4.800757580162851E-3"/>
    <n v="-1.8215544367845005E-2"/>
    <n v="-1.7323042949259793E-2"/>
    <n v="-1.0766579471041093E-2"/>
    <n v="-1.8531037666149608E-2"/>
    <n v="-2.8036839246632139E-2"/>
    <n v="-6.2925445812845981E-2"/>
    <n v="-4.8861051175938752E-2"/>
    <n v="-5.6933428683709764E-2"/>
    <x v="8"/>
    <x v="6"/>
  </r>
  <r>
    <x v="3449"/>
    <n v="100558.44"/>
    <n v="100793.26"/>
    <n v="100052.28"/>
    <n v="100276.66"/>
    <x v="3431"/>
    <x v="0"/>
    <x v="0"/>
    <n v="4.683343063081491E-3"/>
    <n v="-8.7314437246006626E-3"/>
    <n v="-7.8389423060154506E-3"/>
    <n v="-1.2824788277967514E-3"/>
    <n v="-9.0469370229052659E-3"/>
    <n v="-1.8552738603387797E-2"/>
    <n v="-5.3441345169601639E-2"/>
    <n v="-3.937695053269441E-2"/>
    <n v="-4.7449328040465422E-2"/>
    <n v="-6.0011474381091445E-2"/>
    <x v="9"/>
    <x v="4"/>
  </r>
  <r>
    <x v="3450"/>
    <n v="100574.1"/>
    <n v="101189.83"/>
    <n v="100553.22"/>
    <n v="100746.29"/>
    <x v="3432"/>
    <x v="1"/>
    <x v="0"/>
    <n v="-1.3414786787682154E-2"/>
    <n v="-1.2522285369096942E-2"/>
    <n v="-5.9658218908782423E-3"/>
    <n v="-1.3730280085986757E-2"/>
    <n v="-2.3236081666469288E-2"/>
    <n v="-5.812468823268313E-2"/>
    <n v="-4.4060293595775901E-2"/>
    <n v="-5.2132671103546913E-2"/>
    <n v="-6.4694817444172936E-2"/>
    <n v="-6.1486687227052639E-2"/>
    <x v="7"/>
    <x v="5"/>
  </r>
  <r>
    <x v="3451"/>
    <n v="99431.33"/>
    <n v="99833.12"/>
    <n v="99206.95"/>
    <n v="99394.8"/>
    <x v="3433"/>
    <x v="0"/>
    <x v="0"/>
    <n v="8.9250141858521204E-4"/>
    <n v="7.4489648968039113E-3"/>
    <n v="-3.1549329830460326E-4"/>
    <n v="-9.8212948787871346E-3"/>
    <n v="-4.4709901445000977E-2"/>
    <n v="-3.0645506808093748E-2"/>
    <n v="-3.8717884315864759E-2"/>
    <n v="-5.1280030656490783E-2"/>
    <n v="-4.8071900439370485E-2"/>
    <n v="-2.5962370635772447E-2"/>
    <x v="8"/>
    <x v="6"/>
  </r>
  <r>
    <x v="3452"/>
    <n v="99264.35"/>
    <n v="99483.51"/>
    <n v="97260.59"/>
    <n v="99483.51"/>
    <x v="3434"/>
    <x v="1"/>
    <x v="0"/>
    <n v="6.5564634782186992E-3"/>
    <n v="-1.2079947168898153E-3"/>
    <n v="-1.0713796297372347E-2"/>
    <n v="-4.5602402863586189E-2"/>
    <n v="-3.153800822667896E-2"/>
    <n v="-3.9610385734449971E-2"/>
    <n v="-5.2172532075075995E-2"/>
    <n v="-4.8964401857955697E-2"/>
    <n v="-2.6854872054357659E-2"/>
    <n v="-2.41857507531551E-3"/>
    <x v="9"/>
    <x v="7"/>
  </r>
  <r>
    <x v="3453"/>
    <n v="99060.84"/>
    <n v="101122"/>
    <n v="99019.09"/>
    <n v="100135.77"/>
    <x v="3435"/>
    <x v="1"/>
    <x v="0"/>
    <n v="-7.7644581951085145E-3"/>
    <n v="-1.7270259775591046E-2"/>
    <n v="-5.2158866341804888E-2"/>
    <n v="-3.8094471704897659E-2"/>
    <n v="-4.616684921266867E-2"/>
    <n v="-5.8728995553294694E-2"/>
    <n v="-5.5520865336174396E-2"/>
    <n v="-3.3411335532576358E-2"/>
    <n v="-8.9750385535342092E-3"/>
    <n v="-9.0277140180798909E-3"/>
    <x v="9"/>
    <x v="8"/>
  </r>
  <r>
    <x v="3454"/>
    <n v="99666.14"/>
    <n v="99890.52"/>
    <n v="98439.88"/>
    <n v="99358.27"/>
    <x v="3436"/>
    <x v="0"/>
    <x v="0"/>
    <n v="-9.5058015804825313E-3"/>
    <n v="-4.4394408146696374E-2"/>
    <n v="-3.0330013509789144E-2"/>
    <n v="-3.8402391017560156E-2"/>
    <n v="-5.0964537358186179E-2"/>
    <n v="-4.7756407141065882E-2"/>
    <n v="-2.5646877337467844E-2"/>
    <n v="-1.2105803584256947E-3"/>
    <n v="-1.2632558229713764E-3"/>
    <n v="-7.055742917054908E-3"/>
    <x v="2"/>
    <x v="9"/>
  </r>
  <r>
    <x v="3455"/>
    <n v="98977.35"/>
    <n v="99587.87"/>
    <n v="97714.559999999998"/>
    <n v="98413.79"/>
    <x v="3437"/>
    <x v="0"/>
    <x v="0"/>
    <n v="-3.4888606566213842E-2"/>
    <n v="-2.0824211929306613E-2"/>
    <n v="-2.8896589437077624E-2"/>
    <n v="-4.1458735777703648E-2"/>
    <n v="-3.8250605560583351E-2"/>
    <n v="-1.6141075756985312E-2"/>
    <n v="8.2952212220568367E-3"/>
    <n v="8.2425457575111549E-3"/>
    <n v="2.4500586634276234E-3"/>
    <n v="-5.5478576598168017E-3"/>
    <x v="3"/>
    <x v="0"/>
  </r>
  <r>
    <x v="3456"/>
    <n v="97448.44"/>
    <n v="97448.44"/>
    <n v="94980.27"/>
    <n v="94980.27"/>
    <x v="3438"/>
    <x v="0"/>
    <x v="1"/>
    <n v="1.4064394636907229E-2"/>
    <n v="5.9920171291362179E-3"/>
    <n v="-6.5701292114898058E-3"/>
    <n v="-3.3619989943695083E-3"/>
    <n v="1.874753080922853E-2"/>
    <n v="4.3183827788270679E-2"/>
    <n v="4.3131152323724997E-2"/>
    <n v="3.7338665229641466E-2"/>
    <n v="2.9340748906397041E-2"/>
    <n v="4.6479971554212574E-2"/>
    <x v="0"/>
    <x v="1"/>
  </r>
  <r>
    <x v="3457"/>
    <n v="95924.75"/>
    <n v="96994.46"/>
    <n v="95846.48"/>
    <n v="96316.11"/>
    <x v="3439"/>
    <x v="1"/>
    <x v="0"/>
    <n v="-8.0723775077710114E-3"/>
    <n v="-2.0634523848397035E-2"/>
    <n v="-1.7426393631276738E-2"/>
    <n v="4.6831361723213005E-3"/>
    <n v="2.911943315136345E-2"/>
    <n v="2.9066757686817768E-2"/>
    <n v="2.3274270592734236E-2"/>
    <n v="1.5276354269489811E-2"/>
    <n v="3.2415576917305344E-2"/>
    <n v="4.6851234433951339E-2"/>
    <x v="0"/>
    <x v="2"/>
  </r>
  <r>
    <x v="3458"/>
    <n v="95752.55"/>
    <n v="96175.22"/>
    <n v="94557.6"/>
    <n v="95538.61"/>
    <x v="3440"/>
    <x v="0"/>
    <x v="0"/>
    <n v="-1.2562146340626024E-2"/>
    <n v="-9.3540161235057262E-3"/>
    <n v="1.2755513680092312E-2"/>
    <n v="3.7191810659134461E-2"/>
    <n v="3.7139135194588779E-2"/>
    <n v="3.1346648100505248E-2"/>
    <n v="2.3348731777260823E-2"/>
    <n v="4.0487954425076356E-2"/>
    <n v="5.492361194172235E-2"/>
    <n v="5.3836942356907835E-2"/>
    <x v="1"/>
    <x v="3"/>
  </r>
  <r>
    <x v="3459"/>
    <n v="95997.8"/>
    <n v="96112.6"/>
    <n v="93936.639999999999"/>
    <n v="94338.44"/>
    <x v="3441"/>
    <x v="0"/>
    <x v="0"/>
    <n v="3.2081302171202974E-3"/>
    <n v="2.5317660020718336E-2"/>
    <n v="4.9753956999760485E-2"/>
    <n v="4.9701281535214803E-2"/>
    <n v="4.3908794441131271E-2"/>
    <n v="3.5910878117886846E-2"/>
    <n v="5.3050100765702379E-2"/>
    <n v="6.7485758282348374E-2"/>
    <n v="6.6399088697533859E-2"/>
    <n v="7.9608773456808724E-2"/>
    <x v="0"/>
    <x v="3"/>
  </r>
  <r>
    <x v="3460"/>
    <n v="93868.81"/>
    <n v="95736.9"/>
    <n v="93534.85"/>
    <n v="94641.09"/>
    <x v="3442"/>
    <x v="1"/>
    <x v="0"/>
    <n v="2.2109529803598038E-2"/>
    <n v="4.6545826782640187E-2"/>
    <n v="4.6493151318094506E-2"/>
    <n v="4.0700664224010974E-2"/>
    <n v="3.2702747900766549E-2"/>
    <n v="4.9841970548582082E-2"/>
    <n v="6.4277628065228076E-2"/>
    <n v="6.3190958480413562E-2"/>
    <n v="7.6400643239688426E-2"/>
    <n v="6.9242785302210508E-2"/>
    <x v="1"/>
    <x v="3"/>
  </r>
  <r>
    <x v="3461"/>
    <n v="94061.88"/>
    <n v="96743.99"/>
    <n v="94020.13"/>
    <n v="96733.56"/>
    <x v="3443"/>
    <x v="1"/>
    <x v="0"/>
    <n v="2.4436296979042149E-2"/>
    <n v="2.4383621514496467E-2"/>
    <n v="1.8591134420412936E-2"/>
    <n v="1.0593218097168511E-2"/>
    <n v="2.7732440744984044E-2"/>
    <n v="4.2168098261630038E-2"/>
    <n v="4.1081428676815523E-2"/>
    <n v="5.4291113436090388E-2"/>
    <n v="4.713325549861247E-2"/>
    <n v="4.8678196657621409E-2"/>
    <x v="2"/>
    <x v="0"/>
  </r>
  <r>
    <x v="3462"/>
    <n v="96770.08"/>
    <n v="99118.24"/>
    <n v="96284.800000000003"/>
    <n v="99097.37"/>
    <x v="3444"/>
    <x v="1"/>
    <x v="0"/>
    <n v="-5.2675464545681727E-5"/>
    <n v="-5.8451625586292133E-3"/>
    <n v="-1.3843078881873638E-2"/>
    <n v="3.2961437659418946E-3"/>
    <n v="1.7731801282587889E-2"/>
    <n v="1.6645131697773374E-2"/>
    <n v="2.9854816457048239E-2"/>
    <n v="2.2696958519570321E-2"/>
    <n v="2.424189967857926E-2"/>
    <n v="2.9075018157379673E-2"/>
    <x v="3"/>
    <x v="1"/>
  </r>
  <r>
    <x v="3463"/>
    <n v="98747.75"/>
    <n v="99718.32"/>
    <n v="98272.9"/>
    <n v="99092.15"/>
    <x v="3445"/>
    <x v="0"/>
    <x v="0"/>
    <n v="-5.7924870940835316E-3"/>
    <n v="-1.3790403417327957E-2"/>
    <n v="3.3488192304875763E-3"/>
    <n v="1.7784476747133571E-2"/>
    <n v="1.6697807162319056E-2"/>
    <n v="2.9907491921593921E-2"/>
    <n v="2.2749633984116002E-2"/>
    <n v="2.4294575143124941E-2"/>
    <n v="2.9127693621925355E-2"/>
    <n v="1.5619063260622124E-2"/>
    <x v="4"/>
    <x v="2"/>
  </r>
  <r>
    <x v="3464"/>
    <n v="98048.52"/>
    <n v="99013.88"/>
    <n v="97594.55"/>
    <n v="98518.16"/>
    <x v="3446"/>
    <x v="0"/>
    <x v="0"/>
    <n v="-7.997916323244425E-3"/>
    <n v="9.1413063245711079E-3"/>
    <n v="2.3576963841217102E-2"/>
    <n v="2.2490294256402588E-2"/>
    <n v="3.5699979015677452E-2"/>
    <n v="2.8542121078199534E-2"/>
    <n v="3.0087062237208473E-2"/>
    <n v="3.4920180716008886E-2"/>
    <n v="2.1411550354705655E-2"/>
    <n v="2.6598518689457284E-2"/>
    <x v="5"/>
    <x v="3"/>
  </r>
  <r>
    <x v="3465"/>
    <n v="98852.11"/>
    <n v="99353.05"/>
    <n v="97730.22"/>
    <n v="97730.22"/>
    <x v="3447"/>
    <x v="0"/>
    <x v="0"/>
    <n v="1.7139222647815533E-2"/>
    <n v="3.1574880164461527E-2"/>
    <n v="3.0488210579647013E-2"/>
    <n v="4.3697895338921877E-2"/>
    <n v="3.6540037401443959E-2"/>
    <n v="3.8084978560452898E-2"/>
    <n v="4.2918097039253311E-2"/>
    <n v="2.940946667795008E-2"/>
    <n v="3.459643501270171E-2"/>
    <n v="4.6206964867728351E-2"/>
    <x v="0"/>
    <x v="3"/>
  </r>
  <r>
    <x v="3466"/>
    <n v="98345.96"/>
    <n v="99916.61"/>
    <n v="98304.21"/>
    <n v="99405.24"/>
    <x v="3448"/>
    <x v="1"/>
    <x v="0"/>
    <n v="1.4435657516645994E-2"/>
    <n v="1.334898793183148E-2"/>
    <n v="2.6558672691106344E-2"/>
    <n v="1.9400814753628426E-2"/>
    <n v="2.0945755912637365E-2"/>
    <n v="2.5778874391437778E-2"/>
    <n v="1.2270244030134547E-2"/>
    <n v="1.7457212364886177E-2"/>
    <n v="2.9067742219912818E-2"/>
    <n v="2.0957069748396728E-2"/>
    <x v="1"/>
    <x v="7"/>
  </r>
  <r>
    <x v="3467"/>
    <n v="99405.24"/>
    <n v="101075.04"/>
    <n v="98987.79"/>
    <n v="100840.22"/>
    <x v="3449"/>
    <x v="1"/>
    <x v="0"/>
    <n v="-1.0866695848145147E-3"/>
    <n v="1.212301517446035E-2"/>
    <n v="4.9651572369824315E-3"/>
    <n v="6.5100983959913705E-3"/>
    <n v="1.1343216874791784E-2"/>
    <n v="-2.1654134865114472E-3"/>
    <n v="3.0215548482401822E-3"/>
    <n v="1.4632084703266823E-2"/>
    <n v="6.5214122317507339E-3"/>
    <n v="2.5960854198691763E-2"/>
    <x v="0"/>
    <x v="8"/>
  </r>
  <r>
    <x v="3468"/>
    <n v="100234.92"/>
    <n v="101471.61"/>
    <n v="100020.97"/>
    <n v="100730.64"/>
    <x v="3450"/>
    <x v="0"/>
    <x v="0"/>
    <n v="1.3209684759274865E-2"/>
    <n v="6.0518268217969462E-3"/>
    <n v="7.5967679808058852E-3"/>
    <n v="1.2429886459606299E-2"/>
    <n v="-1.0787439016969325E-3"/>
    <n v="4.1082244330546969E-3"/>
    <n v="1.5718754288081338E-2"/>
    <n v="7.6080818165652486E-3"/>
    <n v="2.7047523783506278E-2"/>
    <n v="2.145039991784814E-2"/>
    <x v="1"/>
    <x v="9"/>
  </r>
  <r>
    <x v="3469"/>
    <n v="100814.13"/>
    <n v="102463.06"/>
    <n v="100563.66"/>
    <n v="102061.26"/>
    <x v="3451"/>
    <x v="1"/>
    <x v="0"/>
    <n v="-7.1578579374779183E-3"/>
    <n v="-5.6129167784689793E-3"/>
    <n v="-7.7979829966856595E-4"/>
    <n v="-1.4288428660971797E-2"/>
    <n v="-9.1014603262201677E-3"/>
    <n v="2.5090695288064735E-3"/>
    <n v="-5.6016029427096159E-3"/>
    <n v="1.3837839024231413E-2"/>
    <n v="8.2407151585732752E-3"/>
    <n v="1.3517602512515436E-2"/>
    <x v="2"/>
    <x v="0"/>
  </r>
  <r>
    <x v="3470"/>
    <n v="101262.89"/>
    <n v="102510.02"/>
    <n v="101095.91"/>
    <n v="101330.72"/>
    <x v="3452"/>
    <x v="0"/>
    <x v="0"/>
    <n v="1.544941159008939E-3"/>
    <n v="6.3780596378093524E-3"/>
    <n v="-7.1305707234938787E-3"/>
    <n v="-1.9436023887422493E-3"/>
    <n v="9.6669274662843918E-3"/>
    <n v="1.5562549947683024E-3"/>
    <n v="2.0995696961709331E-2"/>
    <n v="1.5398573096051194E-2"/>
    <n v="2.0675460449993355E-2"/>
    <n v="6.8775562181292438E-3"/>
    <x v="3"/>
    <x v="1"/>
  </r>
  <r>
    <x v="3471"/>
    <n v="101231.58"/>
    <n v="102160.4"/>
    <n v="100741.08"/>
    <n v="101487.27"/>
    <x v="3453"/>
    <x v="1"/>
    <x v="0"/>
    <n v="4.8331184788004133E-3"/>
    <n v="-8.6755118825028177E-3"/>
    <n v="-3.4885435477511884E-3"/>
    <n v="8.1219863072754528E-3"/>
    <n v="1.13138357593634E-5"/>
    <n v="1.9450755802700392E-2"/>
    <n v="1.3853631937042254E-2"/>
    <n v="1.9130519290984416E-2"/>
    <n v="5.3326150591203048E-3"/>
    <n v="4.9777273562194857E-3"/>
    <x v="4"/>
    <x v="2"/>
  </r>
  <r>
    <x v="3472"/>
    <n v="101821.23"/>
    <n v="102311.73"/>
    <n v="100887.18"/>
    <n v="101977.77"/>
    <x v="3454"/>
    <x v="1"/>
    <x v="0"/>
    <n v="-1.3508630361303231E-2"/>
    <n v="-8.3216620265516017E-3"/>
    <n v="3.2888678284750394E-3"/>
    <n v="-4.8218046430410499E-3"/>
    <n v="1.4617637323899979E-2"/>
    <n v="9.0205134582418411E-3"/>
    <n v="1.4297400812184002E-2"/>
    <n v="4.9949658031989141E-4"/>
    <n v="1.4460887741907236E-4"/>
    <n v="1.9566575170639755E-2"/>
    <x v="0"/>
    <x v="3"/>
  </r>
  <r>
    <x v="3473"/>
    <n v="102207.37"/>
    <n v="102259.55"/>
    <n v="99900.96"/>
    <n v="100600.19"/>
    <x v="3455"/>
    <x v="0"/>
    <x v="0"/>
    <n v="5.1869683347516293E-3"/>
    <n v="1.679749818977827E-2"/>
    <n v="8.6868257182621811E-3"/>
    <n v="2.812626768520321E-2"/>
    <n v="2.2529143819545072E-2"/>
    <n v="2.7806031173487233E-2"/>
    <n v="1.4008126941623122E-2"/>
    <n v="1.3653239238722303E-2"/>
    <n v="3.3075205531942986E-2"/>
    <n v="4.1780300624687738E-2"/>
    <x v="0"/>
    <x v="3"/>
  </r>
  <r>
    <x v="3474"/>
    <n v="100814.13"/>
    <n v="101826.44"/>
    <n v="100360.15"/>
    <n v="101122"/>
    <x v="3456"/>
    <x v="1"/>
    <x v="0"/>
    <n v="1.1610529855026641E-2"/>
    <n v="3.4998573835105518E-3"/>
    <n v="2.2939299350451581E-2"/>
    <n v="1.7342175484793443E-2"/>
    <n v="2.2619062838735604E-2"/>
    <n v="8.8211586068714931E-3"/>
    <n v="8.4662709039706741E-3"/>
    <n v="2.7888237197191357E-2"/>
    <n v="3.6593332289936109E-2"/>
    <n v="5.1535679111849308E-2"/>
    <x v="0"/>
    <x v="2"/>
  </r>
  <r>
    <x v="3475"/>
    <n v="101649.03"/>
    <n v="102760.49"/>
    <n v="101455.96"/>
    <n v="102296.08"/>
    <x v="3457"/>
    <x v="1"/>
    <x v="0"/>
    <n v="-8.1106724715160894E-3"/>
    <n v="1.132876949542494E-2"/>
    <n v="5.7316456297668017E-3"/>
    <n v="1.1008532983708963E-2"/>
    <n v="-2.789371248155148E-3"/>
    <n v="-3.1442589510559671E-3"/>
    <n v="1.6277707342164716E-2"/>
    <n v="2.4982802434909468E-2"/>
    <n v="3.9925149256822667E-2"/>
    <n v="4.075116246946231E-2"/>
    <x v="0"/>
    <x v="3"/>
  </r>
  <r>
    <x v="3476"/>
    <n v="101753.39"/>
    <n v="102196.93"/>
    <n v="101028.07"/>
    <n v="101466.39"/>
    <x v="3458"/>
    <x v="0"/>
    <x v="0"/>
    <n v="1.9439441966941029E-2"/>
    <n v="1.3842318101282891E-2"/>
    <n v="1.9119205455225052E-2"/>
    <n v="5.3213012233609414E-3"/>
    <n v="4.9664135204601223E-3"/>
    <n v="2.4388379813680805E-2"/>
    <n v="3.3093474906425557E-2"/>
    <n v="4.8035821728338757E-2"/>
    <n v="4.8861834940978399E-2"/>
    <n v="2.4781840523329657E-2"/>
    <x v="1"/>
    <x v="9"/>
  </r>
  <r>
    <x v="3477"/>
    <n v="101977.77"/>
    <n v="103438.84"/>
    <n v="101977.77"/>
    <n v="103438.84"/>
    <x v="3459"/>
    <x v="1"/>
    <x v="0"/>
    <n v="-5.5971238656581379E-3"/>
    <n v="-3.2023651171597667E-4"/>
    <n v="-1.4118140743580088E-2"/>
    <n v="-1.4473028446480907E-2"/>
    <n v="4.948937846739776E-3"/>
    <n v="1.3654032939484528E-2"/>
    <n v="2.8596379761397728E-2"/>
    <n v="2.942239297403737E-2"/>
    <n v="5.3423985563886278E-3"/>
    <n v="1.389876555950853E-2"/>
    <x v="2"/>
    <x v="0"/>
  </r>
  <r>
    <x v="3478"/>
    <n v="102973.6"/>
    <n v="103686.97"/>
    <n v="102156.84"/>
    <n v="102859.88"/>
    <x v="3460"/>
    <x v="0"/>
    <x v="0"/>
    <n v="5.2768873539421612E-3"/>
    <n v="-8.5210168779219497E-3"/>
    <n v="-8.8759045808227688E-3"/>
    <n v="1.0546061712397914E-2"/>
    <n v="1.9251156805142666E-2"/>
    <n v="3.4193503627055866E-2"/>
    <n v="3.5019516839695508E-2"/>
    <n v="1.0939522422046766E-2"/>
    <n v="1.9495889425166668E-2"/>
    <n v="2.0235749788688695E-2"/>
    <x v="3"/>
    <x v="1"/>
  </r>
  <r>
    <x v="3479"/>
    <n v="103335.46"/>
    <n v="103821.38"/>
    <n v="102834.03"/>
    <n v="103402.66"/>
    <x v="3461"/>
    <x v="1"/>
    <x v="0"/>
    <n v="-1.3797904231864111E-2"/>
    <n v="-1.415279193476493E-2"/>
    <n v="5.2691743584557527E-3"/>
    <n v="1.3974269451200505E-2"/>
    <n v="2.8916616273113704E-2"/>
    <n v="2.9742629485753347E-2"/>
    <n v="5.6626350681046045E-3"/>
    <n v="1.4219002071224507E-2"/>
    <n v="1.4958862434746534E-2"/>
    <n v="1.4416629372736245E-2"/>
    <x v="4"/>
    <x v="2"/>
  </r>
  <r>
    <x v="3480"/>
    <n v="102927.08"/>
    <n v="103371.64"/>
    <n v="101794.99"/>
    <n v="101975.92"/>
    <x v="3462"/>
    <x v="0"/>
    <x v="0"/>
    <n v="-3.5488770290081906E-4"/>
    <n v="1.9067078590319864E-2"/>
    <n v="2.7772173683064616E-2"/>
    <n v="4.2714520504977815E-2"/>
    <n v="4.3540533717617458E-2"/>
    <n v="1.9460539299968715E-2"/>
    <n v="2.8016906303088618E-2"/>
    <n v="2.8756766666610645E-2"/>
    <n v="2.8214533604600356E-2"/>
    <n v="3.5808960961710379E-2"/>
    <x v="5"/>
    <x v="3"/>
  </r>
  <r>
    <x v="3481"/>
    <n v="101955.24"/>
    <n v="102740.98"/>
    <n v="101836.34"/>
    <n v="101939.73"/>
    <x v="3463"/>
    <x v="0"/>
    <x v="0"/>
    <n v="1.9421966293220683E-2"/>
    <n v="2.8127061385965435E-2"/>
    <n v="4.3069408207878634E-2"/>
    <n v="4.3895421420518277E-2"/>
    <n v="1.9815427002869535E-2"/>
    <n v="2.8371794005989437E-2"/>
    <n v="2.9111654369511464E-2"/>
    <n v="2.8569421307501175E-2"/>
    <n v="3.6163848664611198E-2"/>
    <n v="2.6766887038575549E-2"/>
    <x v="6"/>
    <x v="3"/>
  </r>
  <r>
    <x v="3482"/>
    <n v="102642.76"/>
    <n v="103919.6"/>
    <n v="102554.88"/>
    <n v="103919.6"/>
    <x v="3464"/>
    <x v="1"/>
    <x v="0"/>
    <n v="8.7050950927447523E-3"/>
    <n v="2.3647441914657952E-2"/>
    <n v="2.4473455127297594E-2"/>
    <n v="3.9346070964885183E-4"/>
    <n v="8.9498277127687542E-3"/>
    <n v="9.6896880762907811E-3"/>
    <n v="9.1474550142804922E-3"/>
    <n v="1.6741882371390515E-2"/>
    <n v="7.3449207453548659E-3"/>
    <n v="2.1870601300618242E-2"/>
    <x v="7"/>
    <x v="0"/>
  </r>
  <r>
    <x v="3483"/>
    <n v="103697.31"/>
    <n v="104865.59"/>
    <n v="103247.58"/>
    <n v="104824.23"/>
    <x v="3465"/>
    <x v="1"/>
    <x v="0"/>
    <n v="1.4942346821913199E-2"/>
    <n v="1.5768360034552842E-2"/>
    <n v="-8.3116343830959005E-3"/>
    <n v="2.4473262002400187E-4"/>
    <n v="9.8459298354602875E-4"/>
    <n v="4.4235992153573989E-4"/>
    <n v="8.0367872786457628E-3"/>
    <n v="-1.3601743473898864E-3"/>
    <n v="1.316550620787349E-2"/>
    <n v="2.7093566185495188E-2"/>
    <x v="0"/>
    <x v="1"/>
  </r>
  <r>
    <x v="3484"/>
    <n v="105248.12"/>
    <n v="106524.95"/>
    <n v="105222.27"/>
    <n v="106390.55"/>
    <x v="3466"/>
    <x v="1"/>
    <x v="0"/>
    <n v="8.2601321263964245E-4"/>
    <n v="-2.32539812050091E-2"/>
    <n v="-1.4697614201889198E-2"/>
    <n v="-1.3957753838367171E-2"/>
    <n v="-1.449998690037746E-2"/>
    <n v="-6.9055595432674366E-3"/>
    <n v="-1.6302521169303086E-2"/>
    <n v="-1.7768406140397097E-3"/>
    <n v="1.2151219363581989E-2"/>
    <n v="1.9836163952260399E-2"/>
    <x v="0"/>
    <x v="2"/>
  </r>
  <r>
    <x v="3485"/>
    <n v="106426.73"/>
    <n v="107052.23"/>
    <n v="105930.48"/>
    <n v="106478.43"/>
    <x v="3467"/>
    <x v="1"/>
    <x v="0"/>
    <n v="-2.4079994417648742E-2"/>
    <n v="-1.552362741452884E-2"/>
    <n v="-1.4783767051006813E-2"/>
    <n v="-1.5326000113017102E-2"/>
    <n v="-7.731572755907079E-3"/>
    <n v="-1.7128534381942728E-2"/>
    <n v="-2.6028538266793522E-3"/>
    <n v="1.1325206150942346E-2"/>
    <n v="1.9010150739620757E-2"/>
    <n v="2.2727978313414887E-2"/>
    <x v="0"/>
    <x v="3"/>
  </r>
  <r>
    <x v="3486"/>
    <n v="106219.96"/>
    <n v="106328.52"/>
    <n v="103904.09"/>
    <n v="103914.43"/>
    <x v="3468"/>
    <x v="0"/>
    <x v="0"/>
    <n v="8.5563670031199024E-3"/>
    <n v="9.2962273666419293E-3"/>
    <n v="8.7539943046316404E-3"/>
    <n v="1.6348421661741663E-2"/>
    <n v="6.9514600357060141E-3"/>
    <n v="2.147714059096939E-2"/>
    <n v="3.5405200568591089E-2"/>
    <n v="4.3090145157269499E-2"/>
    <n v="4.680797273106363E-2"/>
    <n v="5.5498234473306929E-2"/>
    <x v="0"/>
    <x v="9"/>
  </r>
  <r>
    <x v="3487"/>
    <n v="104927.62"/>
    <n v="105439.39"/>
    <n v="104327.97"/>
    <n v="104803.56"/>
    <x v="3469"/>
    <x v="1"/>
    <x v="0"/>
    <n v="7.3986036352202689E-4"/>
    <n v="1.9762730151173802E-4"/>
    <n v="7.7920546586217609E-3"/>
    <n v="-1.6049069674138883E-3"/>
    <n v="1.2920773587849488E-2"/>
    <n v="2.6848833565471186E-2"/>
    <n v="3.4533778154149597E-2"/>
    <n v="3.8251605727943727E-2"/>
    <n v="4.6941867470187026E-2"/>
    <n v="4.1857366523394557E-2"/>
    <x v="1"/>
    <x v="0"/>
  </r>
  <r>
    <x v="3488"/>
    <n v="104529.58"/>
    <n v="105299.81"/>
    <n v="103490.54"/>
    <n v="104881.1"/>
    <x v="3470"/>
    <x v="1"/>
    <x v="0"/>
    <n v="-5.4223306201028887E-4"/>
    <n v="7.0521942950997341E-3"/>
    <n v="-2.3447673309359152E-3"/>
    <n v="1.2180913224327461E-2"/>
    <n v="2.6108973201949159E-2"/>
    <n v="3.379391779062757E-2"/>
    <n v="3.75117453644217E-2"/>
    <n v="4.6202007106665E-2"/>
    <n v="4.111750615987253E-2"/>
    <n v="3.0044772940492015E-2"/>
    <x v="2"/>
    <x v="1"/>
  </r>
  <r>
    <x v="3489"/>
    <n v="105248.12"/>
    <n v="105904.63"/>
    <n v="104658.81"/>
    <n v="104824.23"/>
    <x v="3471"/>
    <x v="0"/>
    <x v="0"/>
    <n v="7.5944273571100229E-3"/>
    <n v="-1.8025342689256263E-3"/>
    <n v="1.272314628633775E-2"/>
    <n v="2.6651206263959448E-2"/>
    <n v="3.4336150852637859E-2"/>
    <n v="3.8053978426431989E-2"/>
    <n v="4.6744240168675288E-2"/>
    <n v="4.1659739221882819E-2"/>
    <n v="3.0587006002502304E-2"/>
    <n v="3.245317085369781E-2"/>
    <x v="3"/>
    <x v="2"/>
  </r>
  <r>
    <x v="3490"/>
    <n v="106292.33"/>
    <n v="106736.89"/>
    <n v="105304.98"/>
    <n v="105620.31"/>
    <x v="3472"/>
    <x v="1"/>
    <x v="0"/>
    <n v="-9.3969616260356492E-3"/>
    <n v="5.1287189292277269E-3"/>
    <n v="1.9056778906849425E-2"/>
    <n v="2.6741723495527836E-2"/>
    <n v="3.0459551069321966E-2"/>
    <n v="3.9149812811565265E-2"/>
    <n v="3.4065311864772796E-2"/>
    <n v="2.2992578645392281E-2"/>
    <n v="2.4858743496587787E-2"/>
    <n v="2.17543238122333E-2"/>
    <x v="4"/>
    <x v="3"/>
  </r>
  <r>
    <x v="3491"/>
    <n v="105465.23"/>
    <n v="105816.75"/>
    <n v="103966.12"/>
    <n v="104627.8"/>
    <x v="3473"/>
    <x v="0"/>
    <x v="0"/>
    <n v="1.4525680555263376E-2"/>
    <n v="2.8453740532885075E-2"/>
    <n v="3.6138685121563485E-2"/>
    <n v="3.9856512695357615E-2"/>
    <n v="4.8546774437600915E-2"/>
    <n v="4.3462273490808445E-2"/>
    <n v="3.238954027142793E-2"/>
    <n v="3.4255705122623437E-2"/>
    <n v="3.115128543826895E-2"/>
    <n v="3.0815882287203111E-2"/>
    <x v="5"/>
    <x v="3"/>
  </r>
  <r>
    <x v="3492"/>
    <n v="104679.49"/>
    <n v="106411.23"/>
    <n v="103780.02"/>
    <n v="106147.59"/>
    <x v="3474"/>
    <x v="1"/>
    <x v="0"/>
    <n v="1.3928059977621698E-2"/>
    <n v="2.1613004566300109E-2"/>
    <n v="2.5330832140094239E-2"/>
    <n v="3.4021093882337539E-2"/>
    <n v="2.8936592935545069E-2"/>
    <n v="1.7863859716164554E-2"/>
    <n v="1.973002456736006E-2"/>
    <n v="1.6625604883005574E-2"/>
    <n v="1.6290201731939735E-2"/>
    <n v="2.6306536218919208E-2"/>
    <x v="6"/>
    <x v="3"/>
  </r>
  <r>
    <x v="3493"/>
    <n v="106271.65"/>
    <n v="108277.36"/>
    <n v="106271.65"/>
    <n v="107626.02"/>
    <x v="3475"/>
    <x v="1"/>
    <x v="0"/>
    <n v="7.6849445886784107E-3"/>
    <n v="1.1402772162472541E-2"/>
    <n v="2.009303390471584E-2"/>
    <n v="1.5008532957923371E-2"/>
    <n v="3.9357997385428556E-3"/>
    <n v="5.801964589738362E-3"/>
    <n v="2.6975449053838751E-3"/>
    <n v="2.3621417543180367E-3"/>
    <n v="1.2378476241297509E-2"/>
    <n v="-3.7069127848838868E-3"/>
    <x v="7"/>
    <x v="4"/>
  </r>
  <r>
    <x v="3494"/>
    <n v="107889.66"/>
    <n v="108453.12"/>
    <n v="106788.59"/>
    <n v="108453.12"/>
    <x v="3476"/>
    <x v="1"/>
    <x v="0"/>
    <n v="3.7178275737941302E-3"/>
    <n v="1.2408089316037429E-2"/>
    <n v="7.3235883692449599E-3"/>
    <n v="-3.7491448501355551E-3"/>
    <n v="-1.8829799989400486E-3"/>
    <n v="-4.9873996832945355E-3"/>
    <n v="-5.3228028343603739E-3"/>
    <n v="4.6935316526190984E-3"/>
    <n v="-1.1391857373562297E-2"/>
    <n v="-3.8204759805826605E-3"/>
    <x v="8"/>
    <x v="5"/>
  </r>
  <r>
    <x v="3495"/>
    <n v="108039.57"/>
    <n v="108933.87"/>
    <n v="107910.34"/>
    <n v="108856.33"/>
    <x v="3477"/>
    <x v="1"/>
    <x v="0"/>
    <n v="8.6902617422432993E-3"/>
    <n v="3.6057607954508297E-3"/>
    <n v="-7.4669724239296853E-3"/>
    <n v="-5.6008075727341788E-3"/>
    <n v="-8.7052272570886657E-3"/>
    <n v="-9.0406304081545041E-3"/>
    <n v="9.7570407882496824E-4"/>
    <n v="-1.5109684947356428E-2"/>
    <n v="-7.5383035543767907E-3"/>
    <n v="-8.5434571889062561E-3"/>
    <x v="9"/>
    <x v="6"/>
  </r>
  <r>
    <x v="3496"/>
    <n v="109667.92"/>
    <n v="110929.24"/>
    <n v="109404.28"/>
    <n v="109802.32"/>
    <x v="3478"/>
    <x v="1"/>
    <x v="0"/>
    <n v="-5.0845009467924696E-3"/>
    <n v="-1.6157234166172985E-2"/>
    <n v="-1.4291069314977478E-2"/>
    <n v="-1.7395488999331965E-2"/>
    <n v="-1.7730892150397803E-2"/>
    <n v="-7.714557663418331E-3"/>
    <n v="-2.3799946689599727E-2"/>
    <n v="-1.622856529662009E-2"/>
    <n v="-1.7233718931149555E-2"/>
    <n v="-1.828770826502224E-2"/>
    <x v="9"/>
    <x v="7"/>
  </r>
  <r>
    <x v="3497"/>
    <n v="110572.56"/>
    <n v="110794.84"/>
    <n v="108902.86"/>
    <n v="109244.03"/>
    <x v="3479"/>
    <x v="0"/>
    <x v="0"/>
    <n v="-1.1072733219380515E-2"/>
    <n v="-9.2065683681850086E-3"/>
    <n v="-1.2310988052539495E-2"/>
    <n v="-1.2646391203605334E-2"/>
    <n v="-2.6300567166258615E-3"/>
    <n v="-1.8715445742807257E-2"/>
    <n v="-1.114406434982762E-2"/>
    <n v="-1.2149217984357086E-2"/>
    <n v="-1.320320731822977E-2"/>
    <n v="-2.5241587698613621E-2"/>
    <x v="5"/>
    <x v="4"/>
  </r>
  <r>
    <x v="3498"/>
    <n v="109228.53"/>
    <n v="109828.17"/>
    <n v="107677.72"/>
    <n v="108034.4"/>
    <x v="3480"/>
    <x v="0"/>
    <x v="0"/>
    <n v="1.8661648511955065E-3"/>
    <n v="-1.2382548331589804E-3"/>
    <n v="-1.5736579842248188E-3"/>
    <n v="8.4426765027546535E-3"/>
    <n v="-7.6427125234267423E-3"/>
    <n v="-7.1331130447105373E-5"/>
    <n v="-1.0764847649765708E-3"/>
    <n v="-2.1304740988492554E-3"/>
    <n v="-1.4168854479233106E-2"/>
    <n v="-1.3246552829025982E-2"/>
    <x v="6"/>
    <x v="5"/>
  </r>
  <r>
    <x v="3499"/>
    <n v="108453.12"/>
    <n v="108835.65"/>
    <n v="107486.45"/>
    <n v="108236.01"/>
    <x v="3481"/>
    <x v="1"/>
    <x v="0"/>
    <n v="-3.1044196843544869E-3"/>
    <n v="-3.4398228354203253E-3"/>
    <n v="6.5765116515591471E-3"/>
    <n v="-9.5088773746222488E-3"/>
    <n v="-1.9374959816426118E-3"/>
    <n v="-2.9426496161720772E-3"/>
    <n v="-3.9966389500447619E-3"/>
    <n v="-1.6035019330428613E-2"/>
    <n v="-1.5112717680221488E-2"/>
    <n v="-6.6734727471509103E-3"/>
    <x v="7"/>
    <x v="6"/>
  </r>
  <r>
    <x v="3500"/>
    <n v="108298.04"/>
    <n v="108515.15"/>
    <n v="107295.19"/>
    <n v="107900"/>
    <x v="3482"/>
    <x v="0"/>
    <x v="0"/>
    <n v="-3.354031510658384E-4"/>
    <n v="9.680931335913634E-3"/>
    <n v="-6.4044576902677619E-3"/>
    <n v="1.1669237027118751E-3"/>
    <n v="1.6177006818240969E-4"/>
    <n v="-8.9221926569027499E-4"/>
    <n v="-1.2930599646074126E-2"/>
    <n v="-1.2008297995867001E-2"/>
    <n v="-3.5690530627964234E-3"/>
    <n v="-1.0879535409117569E-2"/>
    <x v="8"/>
    <x v="7"/>
  </r>
  <r>
    <x v="3501"/>
    <n v="107987.88"/>
    <n v="108484.14"/>
    <n v="107677.72"/>
    <n v="107863.81"/>
    <x v="3483"/>
    <x v="0"/>
    <x v="0"/>
    <n v="1.0016334486979472E-2"/>
    <n v="-6.0690545392019235E-3"/>
    <n v="1.5023268537777135E-3"/>
    <n v="4.9717321924824809E-4"/>
    <n v="-5.5681611462443659E-4"/>
    <n v="-1.2595196495008287E-2"/>
    <n v="-1.1672894844801163E-2"/>
    <n v="-3.233649911730585E-3"/>
    <n v="-1.054413225805173E-2"/>
    <n v="-2.2172078468361889E-2"/>
    <x v="9"/>
    <x v="4"/>
  </r>
  <r>
    <x v="3502"/>
    <n v="107693.23"/>
    <n v="108944.21"/>
    <n v="107589.84"/>
    <n v="108944.21"/>
    <x v="3484"/>
    <x v="1"/>
    <x v="0"/>
    <n v="-1.6085389026181396E-2"/>
    <n v="-8.5140076332017589E-3"/>
    <n v="-9.5191612677312243E-3"/>
    <n v="-1.0573150601603909E-2"/>
    <n v="-2.261153098198776E-2"/>
    <n v="-2.1689229331780635E-2"/>
    <n v="-1.3249984398710057E-2"/>
    <n v="-2.0560466745031203E-2"/>
    <n v="-3.2188412955341361E-2"/>
    <n v="-3.1845233042110177E-2"/>
    <x v="8"/>
    <x v="5"/>
  </r>
  <r>
    <x v="3503"/>
    <n v="109073.44"/>
    <n v="109161.32"/>
    <n v="107176.29"/>
    <n v="107191.8"/>
    <x v="3485"/>
    <x v="0"/>
    <x v="0"/>
    <n v="7.571381392979637E-3"/>
    <n v="6.5662277584501716E-3"/>
    <n v="5.5122384245774869E-3"/>
    <n v="-6.5261419558063638E-3"/>
    <n v="-5.6038403055992392E-3"/>
    <n v="2.8354046274713385E-3"/>
    <n v="-4.475077718849807E-3"/>
    <n v="-1.6103023929159965E-2"/>
    <n v="-1.5759844015928781E-2"/>
    <n v="-7.1353233455555554E-3"/>
    <x v="9"/>
    <x v="6"/>
  </r>
  <r>
    <x v="3504"/>
    <n v="107626.02"/>
    <n v="108272.19"/>
    <n v="107465.77"/>
    <n v="108003.39"/>
    <x v="3486"/>
    <x v="1"/>
    <x v="0"/>
    <n v="-1.0051536345294654E-3"/>
    <n v="-2.0591429684021501E-3"/>
    <n v="-1.4097523348786001E-2"/>
    <n v="-1.3175221698578876E-2"/>
    <n v="-4.7359767655082985E-3"/>
    <n v="-1.2046459111829444E-2"/>
    <n v="-2.3674405322139602E-2"/>
    <n v="-2.3331225408908418E-2"/>
    <n v="-1.4706704738535192E-2"/>
    <n v="-4.3322536805353473E-2"/>
    <x v="9"/>
    <x v="4"/>
  </r>
  <r>
    <x v="3505"/>
    <n v="108168.81"/>
    <n v="108447.95"/>
    <n v="107331.37"/>
    <n v="107894.83"/>
    <x v="3487"/>
    <x v="0"/>
    <x v="0"/>
    <n v="-1.0539893338726847E-3"/>
    <n v="-1.3092369714256535E-2"/>
    <n v="-1.2170068064049411E-2"/>
    <n v="-3.7308231309788331E-3"/>
    <n v="-1.1041305477299979E-2"/>
    <n v="-2.2669251687610137E-2"/>
    <n v="-2.2326071774378953E-2"/>
    <n v="-1.3701551104005727E-2"/>
    <n v="-4.2317383170824008E-2"/>
    <n v="-1.8360219135866829E-2"/>
    <x v="9"/>
    <x v="5"/>
  </r>
  <r>
    <x v="3506"/>
    <n v="107631.19"/>
    <n v="108525.49"/>
    <n v="107600.18"/>
    <n v="107781.11"/>
    <x v="3488"/>
    <x v="0"/>
    <x v="0"/>
    <n v="-1.2038380380383851E-2"/>
    <n v="-1.1116078730176726E-2"/>
    <n v="-2.6768337971061484E-3"/>
    <n v="-9.9873161434272939E-3"/>
    <n v="-2.1615262353737452E-2"/>
    <n v="-2.1272082440506268E-2"/>
    <n v="-1.2647561770133042E-2"/>
    <n v="-4.1263393836951323E-2"/>
    <n v="-1.7306229801994144E-2"/>
    <n v="-1.2372951423548884E-2"/>
    <x v="7"/>
    <x v="6"/>
  </r>
  <r>
    <x v="3507"/>
    <n v="108137.79"/>
    <n v="108391.09"/>
    <n v="106132.08"/>
    <n v="106483.6"/>
    <x v="3489"/>
    <x v="0"/>
    <x v="0"/>
    <n v="9.2230165020712462E-4"/>
    <n v="9.3615465832777023E-3"/>
    <n v="2.0510642369565568E-3"/>
    <n v="-9.5768819733536015E-3"/>
    <n v="-9.2337020601224173E-3"/>
    <n v="-6.0918138974919156E-4"/>
    <n v="-2.9225013456567472E-2"/>
    <n v="-5.2678494216102933E-3"/>
    <n v="-3.3457104316503283E-4"/>
    <n v="1.5267704218516753E-2"/>
    <x v="0"/>
    <x v="7"/>
  </r>
  <r>
    <x v="3508"/>
    <n v="106902.31"/>
    <n v="107150.44"/>
    <n v="105935.64"/>
    <n v="106581.81"/>
    <x v="3490"/>
    <x v="1"/>
    <x v="0"/>
    <n v="8.4392449330705777E-3"/>
    <n v="1.1287625867494322E-3"/>
    <n v="-1.0499183623560726E-2"/>
    <n v="-1.0156003710329542E-2"/>
    <n v="-1.5314830399563162E-3"/>
    <n v="-3.0147315106774597E-2"/>
    <n v="-6.190151071817418E-3"/>
    <n v="-1.2568726933721575E-3"/>
    <n v="1.4345402568309629E-2"/>
    <n v="9.3202080860896874E-3"/>
    <x v="1"/>
    <x v="8"/>
  </r>
  <r>
    <x v="3509"/>
    <n v="106891.98"/>
    <n v="107481.28"/>
    <n v="106199.28"/>
    <n v="107481.28"/>
    <x v="3491"/>
    <x v="1"/>
    <x v="0"/>
    <n v="-7.3104823463211455E-3"/>
    <n v="-1.8938428556631304E-2"/>
    <n v="-1.859524864340012E-2"/>
    <n v="-9.9707279730268938E-3"/>
    <n v="-3.8586560039845175E-2"/>
    <n v="-1.4629396004887996E-2"/>
    <n v="-9.6961176264427351E-3"/>
    <n v="5.906157635239051E-3"/>
    <n v="8.8096315301910977E-4"/>
    <n v="-2.0908368921307208E-2"/>
    <x v="2"/>
    <x v="9"/>
  </r>
  <r>
    <x v="3510"/>
    <n v="107057.4"/>
    <n v="107367.56"/>
    <n v="106287.16"/>
    <n v="106695.54"/>
    <x v="3492"/>
    <x v="0"/>
    <x v="0"/>
    <n v="-1.1627946210310158E-2"/>
    <n v="-1.1284766297078974E-2"/>
    <n v="-2.6602456267057484E-3"/>
    <n v="-3.1276077693524029E-2"/>
    <n v="-7.3189136585668502E-3"/>
    <n v="-2.3856352801215897E-3"/>
    <n v="1.3216639981560196E-2"/>
    <n v="8.1914454993402552E-3"/>
    <n v="-1.3597886574986062E-2"/>
    <n v="4.7922432100536705E-3"/>
    <x v="3"/>
    <x v="0"/>
  </r>
  <r>
    <x v="3511"/>
    <n v="106954.01"/>
    <n v="107140.1"/>
    <n v="104503.73"/>
    <n v="105454.89"/>
    <x v="3493"/>
    <x v="0"/>
    <x v="0"/>
    <n v="3.4317991323118413E-4"/>
    <n v="8.9677005836044099E-3"/>
    <n v="-1.9648131483213871E-2"/>
    <n v="4.3090325517433081E-3"/>
    <n v="9.2423109301885686E-3"/>
    <n v="2.4844586191870355E-2"/>
    <n v="1.9819391709650414E-2"/>
    <n v="-1.9699403646759039E-3"/>
    <n v="1.6420189420363829E-2"/>
    <n v="-1.7469995906794433E-2"/>
    <x v="4"/>
    <x v="1"/>
  </r>
  <r>
    <x v="3512"/>
    <n v="105971.83"/>
    <n v="107817.29"/>
    <n v="105439.39"/>
    <n v="105491.08"/>
    <x v="3494"/>
    <x v="1"/>
    <x v="0"/>
    <n v="8.6245206703732258E-3"/>
    <n v="-1.9991311396445055E-2"/>
    <n v="3.965852638512124E-3"/>
    <n v="8.8991310169573845E-3"/>
    <n v="2.4501406278639171E-2"/>
    <n v="1.9476211796419229E-2"/>
    <n v="-2.3131202779070881E-3"/>
    <n v="1.6077009507132645E-2"/>
    <n v="-1.7813175820025617E-2"/>
    <n v="-2.7871068669575672E-2"/>
    <x v="5"/>
    <x v="4"/>
  </r>
  <r>
    <x v="3513"/>
    <n v="105041.35"/>
    <n v="106871.3"/>
    <n v="104865.59"/>
    <n v="106400.89"/>
    <x v="3495"/>
    <x v="1"/>
    <x v="0"/>
    <n v="-2.8615832066818281E-2"/>
    <n v="-4.6586680318611018E-3"/>
    <n v="2.7461034658415873E-4"/>
    <n v="1.5876885608265945E-2"/>
    <n v="1.0851691126046004E-2"/>
    <n v="-1.0937640948280314E-2"/>
    <n v="7.4524888367594189E-3"/>
    <n v="-2.6437696490398843E-2"/>
    <n v="-3.6495589339948897E-2"/>
    <n v="-2.6485614132451096E-2"/>
    <x v="6"/>
    <x v="5"/>
  </r>
  <r>
    <x v="3514"/>
    <n v="104746.69"/>
    <n v="104860.42"/>
    <n v="103082.16"/>
    <n v="103356.14"/>
    <x v="3496"/>
    <x v="0"/>
    <x v="0"/>
    <n v="2.3957164034957179E-2"/>
    <n v="2.889044241340244E-2"/>
    <n v="4.4492717675084226E-2"/>
    <n v="3.9467523192864284E-2"/>
    <n v="1.7678191118537967E-2"/>
    <n v="3.60683209035777E-2"/>
    <n v="2.1781355764194377E-3"/>
    <n v="-7.8797572731306165E-3"/>
    <n v="2.1302179343671845E-3"/>
    <n v="-4.9560164666828666E-3"/>
    <x v="7"/>
    <x v="6"/>
  </r>
  <r>
    <x v="3515"/>
    <n v="104410.68"/>
    <n v="105883.95"/>
    <n v="104193.57"/>
    <n v="105832.26"/>
    <x v="3497"/>
    <x v="1"/>
    <x v="0"/>
    <n v="4.9332783784452605E-3"/>
    <n v="2.0535553640127047E-2"/>
    <n v="1.5510359157907105E-2"/>
    <n v="-6.2789729164192121E-3"/>
    <n v="1.2111156868620521E-2"/>
    <n v="-2.1779028458537741E-2"/>
    <n v="-3.1836921308087796E-2"/>
    <n v="-2.1826946100589995E-2"/>
    <n v="-2.8913180501640046E-2"/>
    <n v="-3.3354975227832928E-2"/>
    <x v="8"/>
    <x v="4"/>
  </r>
  <r>
    <x v="3516"/>
    <n v="106075.22"/>
    <n v="106597.32"/>
    <n v="103904.09"/>
    <n v="106354.36"/>
    <x v="3498"/>
    <x v="1"/>
    <x v="0"/>
    <n v="1.5602275261681786E-2"/>
    <n v="1.0577080779461845E-2"/>
    <n v="-1.1212251294864473E-2"/>
    <n v="7.1778784901752601E-3"/>
    <n v="-2.6712306836983002E-2"/>
    <n v="-3.6770199686533056E-2"/>
    <n v="-2.6760224479035255E-2"/>
    <n v="-3.3846458880085306E-2"/>
    <n v="-3.8288253606278189E-2"/>
    <n v="-1.4225714539903511E-2"/>
    <x v="9"/>
    <x v="5"/>
  </r>
  <r>
    <x v="3517"/>
    <n v="106742.06"/>
    <n v="108013.73"/>
    <n v="106643.85"/>
    <n v="108013.73"/>
    <x v="3499"/>
    <x v="1"/>
    <x v="0"/>
    <n v="-5.0251944822199412E-3"/>
    <n v="-2.6814526556546259E-2"/>
    <n v="-8.424396771506526E-3"/>
    <n v="-4.2314582098664788E-2"/>
    <n v="-5.2372474948214842E-2"/>
    <n v="-4.2362499740717041E-2"/>
    <n v="-4.9448734141767092E-2"/>
    <n v="-5.3890528867959975E-2"/>
    <n v="-2.9827989801585297E-2"/>
    <n v="-4.2751411068056688E-2"/>
    <x v="9"/>
    <x v="6"/>
  </r>
  <r>
    <x v="3518"/>
    <n v="107470.94"/>
    <n v="108484.14"/>
    <n v="107062.56"/>
    <n v="107470.94"/>
    <x v="3500"/>
    <x v="0"/>
    <x v="0"/>
    <n v="-2.1789332074326317E-2"/>
    <n v="-3.3992022892865847E-3"/>
    <n v="-3.7289387616444847E-2"/>
    <n v="-4.7347280465994901E-2"/>
    <n v="-3.73373052584971E-2"/>
    <n v="-4.4423539659547151E-2"/>
    <n v="-4.8865334385740034E-2"/>
    <n v="-2.4802795319365356E-2"/>
    <n v="-3.7726216585836747E-2"/>
    <n v="-6.2225325422357924E-2"/>
    <x v="8"/>
    <x v="4"/>
  </r>
  <r>
    <x v="3519"/>
    <n v="106488.77"/>
    <n v="106561.14"/>
    <n v="105015.5"/>
    <n v="105129.22"/>
    <x v="3501"/>
    <x v="0"/>
    <x v="0"/>
    <n v="1.8390129785039733E-2"/>
    <n v="-1.5500055542118529E-2"/>
    <n v="-2.5557948391668583E-2"/>
    <n v="-1.5547973184170782E-2"/>
    <n v="-2.2634207585220834E-2"/>
    <n v="-2.7076002311413716E-2"/>
    <n v="-3.0134632450390386E-3"/>
    <n v="-1.593688451151043E-2"/>
    <n v="-4.0435993348031607E-2"/>
    <n v="-6.539781077880602E-2"/>
    <x v="9"/>
    <x v="4"/>
  </r>
  <r>
    <x v="3520"/>
    <n v="104844.91"/>
    <n v="107362.39"/>
    <n v="104576.1"/>
    <n v="107062.56"/>
    <x v="3502"/>
    <x v="1"/>
    <x v="0"/>
    <n v="-3.3890185327158262E-2"/>
    <n v="-4.3948078176708316E-2"/>
    <n v="-3.3938102969210515E-2"/>
    <n v="-4.1024337370260566E-2"/>
    <n v="-4.5466132096453449E-2"/>
    <n v="-2.1403593030078771E-2"/>
    <n v="-3.4327014296550162E-2"/>
    <n v="-5.882612313307134E-2"/>
    <n v="-8.3787940563845753E-2"/>
    <n v="-6.3713950505153605E-2"/>
    <x v="4"/>
    <x v="5"/>
  </r>
  <r>
    <x v="3521"/>
    <n v="105386.75"/>
    <n v="105704.49"/>
    <n v="103331.7"/>
    <n v="103434.19"/>
    <x v="3503"/>
    <x v="0"/>
    <x v="1"/>
    <n v="-1.0057892849550054E-2"/>
    <n v="-4.7917642052253129E-5"/>
    <n v="-7.1341520431023042E-3"/>
    <n v="-1.1575946769295187E-2"/>
    <n v="1.2486592297079491E-2"/>
    <n v="-4.368289693919003E-4"/>
    <n v="-2.4935937805913078E-2"/>
    <n v="-4.9897755236687491E-2"/>
    <n v="-2.9823765177995343E-2"/>
    <n v="-2.3434500578759954E-2"/>
    <x v="5"/>
    <x v="6"/>
  </r>
  <r>
    <x v="3522"/>
    <n v="104033.8"/>
    <n v="104628.28"/>
    <n v="101404.77"/>
    <n v="102393.86"/>
    <x v="3504"/>
    <x v="0"/>
    <x v="0"/>
    <n v="1.0009975207497801E-2"/>
    <n v="2.9237408064477499E-3"/>
    <n v="-1.5180539197451326E-3"/>
    <n v="2.2544485146629545E-2"/>
    <n v="9.6210638801581538E-3"/>
    <n v="-1.4878044956363023E-2"/>
    <n v="-3.9839862387137437E-2"/>
    <n v="-1.9765872328445289E-2"/>
    <n v="-1.3376607729209899E-2"/>
    <n v="1.8113088317063708E-2"/>
    <x v="6"/>
    <x v="7"/>
  </r>
  <r>
    <x v="3523"/>
    <n v="103316.32"/>
    <n v="103900.55"/>
    <n v="102368.23"/>
    <n v="103418.82"/>
    <x v="3505"/>
    <x v="1"/>
    <x v="0"/>
    <n v="-7.0862344010500511E-3"/>
    <n v="-1.1528029127242934E-2"/>
    <n v="1.2534509939131744E-2"/>
    <n v="-3.8891132733964717E-4"/>
    <n v="-2.4888020163860824E-2"/>
    <n v="-4.9849837594635238E-2"/>
    <n v="-2.977584753594309E-2"/>
    <n v="-2.33865829367077E-2"/>
    <n v="8.103113109565907E-3"/>
    <n v="1.4799697811014534E-2"/>
    <x v="0"/>
    <x v="8"/>
  </r>
  <r>
    <x v="3524"/>
    <n v="104407.91"/>
    <n v="104433.53"/>
    <n v="102152.99"/>
    <n v="102685.97"/>
    <x v="3506"/>
    <x v="0"/>
    <x v="0"/>
    <n v="-4.4417947261928825E-3"/>
    <n v="1.9620744340181795E-2"/>
    <n v="6.6973230737104039E-3"/>
    <n v="-1.7801785762810773E-2"/>
    <n v="-4.2763603193585187E-2"/>
    <n v="-2.2689613134893039E-2"/>
    <n v="-1.6300348535657649E-2"/>
    <n v="1.5189347510615958E-2"/>
    <n v="2.1885932212064585E-2"/>
    <n v="1.3570931481941773E-2"/>
    <x v="1"/>
    <x v="9"/>
  </r>
  <r>
    <x v="3525"/>
    <n v="102639.85"/>
    <n v="103136.95"/>
    <n v="101030.65"/>
    <n v="102229.86"/>
    <x v="3507"/>
    <x v="0"/>
    <x v="0"/>
    <n v="2.4062539066374677E-2"/>
    <n v="1.1139117799903286E-2"/>
    <n v="-1.3359991036617891E-2"/>
    <n v="-3.8321808467392304E-2"/>
    <n v="-1.8247818408700156E-2"/>
    <n v="-1.1858553809464767E-2"/>
    <n v="1.9631142236808841E-2"/>
    <n v="2.6327726938257467E-2"/>
    <n v="1.8012726208134655E-2"/>
    <n v="8.8882009656262584E-3"/>
    <x v="2"/>
    <x v="0"/>
  </r>
  <r>
    <x v="3526"/>
    <n v="103060.08"/>
    <n v="104823.02"/>
    <n v="102752.59"/>
    <n v="104689.77"/>
    <x v="3508"/>
    <x v="1"/>
    <x v="0"/>
    <n v="-1.2923421266471391E-2"/>
    <n v="-3.7422530102992568E-2"/>
    <n v="-6.2384347533766982E-2"/>
    <n v="-4.2310357475074833E-2"/>
    <n v="-3.5921092875839444E-2"/>
    <n v="-4.4313968295658368E-3"/>
    <n v="2.26518787188279E-3"/>
    <n v="-6.0498128582400224E-3"/>
    <n v="-1.5174338100748419E-2"/>
    <n v="-3.7756641418883463E-3"/>
    <x v="3"/>
    <x v="1"/>
  </r>
  <r>
    <x v="3527"/>
    <n v="104438.66"/>
    <n v="104976.76"/>
    <n v="103126.7"/>
    <n v="103336.82"/>
    <x v="3509"/>
    <x v="0"/>
    <x v="0"/>
    <n v="-2.4499108836521177E-2"/>
    <n v="-4.9460926267295591E-2"/>
    <n v="-2.9386936208603442E-2"/>
    <n v="-2.2997671609368053E-2"/>
    <n v="8.4920244369055542E-3"/>
    <n v="1.5188609138354181E-2"/>
    <n v="6.8736084082313686E-3"/>
    <n v="-2.250916834277028E-3"/>
    <n v="9.1477571245830447E-3"/>
    <n v="1.874469145270008E-2"/>
    <x v="0"/>
    <x v="2"/>
  </r>
  <r>
    <x v="3528"/>
    <n v="103470.07"/>
    <n v="103470.07"/>
    <n v="100108.19"/>
    <n v="100805.16"/>
    <x v="3510"/>
    <x v="0"/>
    <x v="0"/>
    <n v="-2.4961817430774413E-2"/>
    <n v="-4.8878273720822651E-3"/>
    <n v="1.501437227153124E-3"/>
    <n v="3.2991133273426732E-2"/>
    <n v="3.9687717974875358E-2"/>
    <n v="3.1372717244752546E-2"/>
    <n v="2.2248192002244149E-2"/>
    <n v="3.3646865961104222E-2"/>
    <n v="4.3243800289221257E-2"/>
    <n v="5.279821032680232E-2"/>
    <x v="0"/>
    <x v="3"/>
  </r>
  <r>
    <x v="3529"/>
    <n v="101363.77"/>
    <n v="101686.63"/>
    <n v="97996.76"/>
    <n v="98288.88"/>
    <x v="3511"/>
    <x v="0"/>
    <x v="0"/>
    <n v="2.0073990058692148E-2"/>
    <n v="2.6463254657927537E-2"/>
    <n v="5.7952950704201145E-2"/>
    <n v="6.4649535405649772E-2"/>
    <n v="5.6334534675526959E-2"/>
    <n v="4.7210009433018563E-2"/>
    <n v="5.8608683391878635E-2"/>
    <n v="6.820561771999567E-2"/>
    <n v="7.7760027757576733E-2"/>
    <n v="8.0464037566973179E-2"/>
    <x v="0"/>
    <x v="3"/>
  </r>
  <r>
    <x v="3530"/>
    <n v="99083.22"/>
    <n v="101081.9"/>
    <n v="98842.36"/>
    <n v="100261.93"/>
    <x v="3512"/>
    <x v="1"/>
    <x v="0"/>
    <n v="6.3892645992353891E-3"/>
    <n v="3.7878960645508997E-2"/>
    <n v="4.4575545346957623E-2"/>
    <n v="3.6260544616834811E-2"/>
    <n v="2.7136019374326414E-2"/>
    <n v="3.8534693333186487E-2"/>
    <n v="4.8131627661303522E-2"/>
    <n v="5.7686037698884585E-2"/>
    <n v="6.0390047508281031E-2"/>
    <n v="5.6730276536199553E-2"/>
    <x v="1"/>
    <x v="3"/>
  </r>
  <r>
    <x v="3531"/>
    <n v="99775.07"/>
    <n v="101522.64"/>
    <n v="99318.97"/>
    <n v="100902.53"/>
    <x v="3513"/>
    <x v="1"/>
    <x v="0"/>
    <n v="3.1489696046273608E-2"/>
    <n v="3.8186280747722234E-2"/>
    <n v="2.9871280017599422E-2"/>
    <n v="2.0746754775091025E-2"/>
    <n v="3.2145428733951098E-2"/>
    <n v="4.1742363062068133E-2"/>
    <n v="5.1296773099649196E-2"/>
    <n v="5.4000782909045641E-2"/>
    <n v="5.0341011936964164E-2"/>
    <n v="5.6430844033695249E-2"/>
    <x v="0"/>
    <x v="0"/>
  </r>
  <r>
    <x v="3532"/>
    <n v="101568.76"/>
    <n v="104136.29"/>
    <n v="101568.76"/>
    <n v="104079.92"/>
    <x v="3514"/>
    <x v="1"/>
    <x v="2"/>
    <n v="6.6965847014486268E-3"/>
    <n v="-1.6184160286741855E-3"/>
    <n v="-1.0742941271182582E-2"/>
    <n v="6.5573268767749049E-4"/>
    <n v="1.0252667015794525E-2"/>
    <n v="1.9807077053375588E-2"/>
    <n v="2.2511086862772034E-2"/>
    <n v="1.8851315890690556E-2"/>
    <n v="2.4941147987421641E-2"/>
    <n v="2.993729527899569E-2"/>
    <x v="0"/>
    <x v="1"/>
  </r>
  <r>
    <x v="3533"/>
    <n v="104413.03"/>
    <n v="104905.02"/>
    <n v="103890.3"/>
    <n v="104776.9"/>
    <x v="3515"/>
    <x v="1"/>
    <x v="0"/>
    <n v="-8.3150007301228124E-3"/>
    <n v="-1.7439525972631209E-2"/>
    <n v="-6.0408520137711363E-3"/>
    <n v="3.5560823143458986E-3"/>
    <n v="1.3110492351926961E-2"/>
    <n v="1.5814502161323407E-2"/>
    <n v="1.215473118924193E-2"/>
    <n v="1.8244563285973014E-2"/>
    <n v="2.3240710577547063E-2"/>
    <n v="1.6405229427167045E-2"/>
    <x v="1"/>
    <x v="2"/>
  </r>
  <r>
    <x v="3534"/>
    <n v="104689.77"/>
    <n v="104833.27"/>
    <n v="103593.06"/>
    <n v="103905.68"/>
    <x v="3516"/>
    <x v="0"/>
    <x v="0"/>
    <n v="-9.1245252425083967E-3"/>
    <n v="2.274148716351676E-3"/>
    <n v="1.1871083044468711E-2"/>
    <n v="2.1425493082049774E-2"/>
    <n v="2.412950289144622E-2"/>
    <n v="2.0469731919364742E-2"/>
    <n v="2.6559564016095827E-2"/>
    <n v="3.1555711307669876E-2"/>
    <n v="2.4720230157289858E-2"/>
    <n v="2.7319256400561653E-2"/>
    <x v="2"/>
    <x v="3"/>
  </r>
  <r>
    <x v="3535"/>
    <n v="103362.45"/>
    <n v="104659.02"/>
    <n v="102393.86"/>
    <n v="102957.59"/>
    <x v="3517"/>
    <x v="0"/>
    <x v="0"/>
    <n v="1.1398673958860073E-2"/>
    <n v="2.0995608286977108E-2"/>
    <n v="3.055001832455817E-2"/>
    <n v="3.3254028133954616E-2"/>
    <n v="2.9594257161873139E-2"/>
    <n v="3.5684089258604224E-2"/>
    <n v="4.0680236550178273E-2"/>
    <n v="3.3844755399798254E-2"/>
    <n v="3.644378164307005E-2"/>
    <n v="4.6476840491417093E-2"/>
    <x v="0"/>
    <x v="3"/>
  </r>
  <r>
    <x v="3536"/>
    <n v="104233.67"/>
    <n v="104407.91"/>
    <n v="103454.69"/>
    <n v="104131.17"/>
    <x v="3518"/>
    <x v="1"/>
    <x v="0"/>
    <n v="9.596934328117035E-3"/>
    <n v="1.9151344365698098E-2"/>
    <n v="2.1855354175094543E-2"/>
    <n v="1.8195583203013066E-2"/>
    <n v="2.4285415299744151E-2"/>
    <n v="2.92815625913182E-2"/>
    <n v="2.2446081440938181E-2"/>
    <n v="2.5045107684209977E-2"/>
    <n v="3.507816653255702E-2"/>
    <n v="3.2321507109648873E-2"/>
    <x v="1"/>
    <x v="3"/>
  </r>
  <r>
    <x v="3537"/>
    <n v="104951.14"/>
    <n v="106462.96"/>
    <n v="104751.27"/>
    <n v="105130.51"/>
    <x v="3519"/>
    <x v="1"/>
    <x v="0"/>
    <n v="9.5544100375810626E-3"/>
    <n v="1.2258419846977509E-2"/>
    <n v="8.598648874896031E-3"/>
    <n v="1.4688480971627116E-2"/>
    <n v="1.9684628263201165E-2"/>
    <n v="1.2849147112821147E-2"/>
    <n v="1.5448173356092942E-2"/>
    <n v="2.5481232204439985E-2"/>
    <n v="2.2724572781531838E-2"/>
    <n v="2.1390141077019198E-2"/>
    <x v="2"/>
    <x v="1"/>
  </r>
  <r>
    <x v="3538"/>
    <n v="105622.49"/>
    <n v="106350.21"/>
    <n v="105509.74"/>
    <n v="106134.97"/>
    <x v="3520"/>
    <x v="1"/>
    <x v="0"/>
    <n v="2.704009809396446E-3"/>
    <n v="-9.5576116268503153E-4"/>
    <n v="5.1340709340460533E-3"/>
    <n v="1.0130218225620102E-2"/>
    <n v="3.294737075240084E-3"/>
    <n v="5.8937633185118798E-3"/>
    <n v="1.5926822166858923E-2"/>
    <n v="1.3170162743950775E-2"/>
    <n v="1.1835731039438135E-2"/>
    <n v="1.3553748092589579E-2"/>
    <x v="3"/>
    <x v="2"/>
  </r>
  <r>
    <x v="3539"/>
    <n v="106596.21"/>
    <n v="107457.18"/>
    <n v="105899.23"/>
    <n v="106421.96"/>
    <x v="3521"/>
    <x v="1"/>
    <x v="0"/>
    <n v="-3.6597709720814775E-3"/>
    <n v="2.4300611246496073E-3"/>
    <n v="7.4262084162236564E-3"/>
    <n v="5.9072726584363799E-4"/>
    <n v="3.1897535091154339E-3"/>
    <n v="1.3222812357462477E-2"/>
    <n v="1.0466152934554329E-2"/>
    <n v="9.1317212300416895E-3"/>
    <n v="1.0849738283193133E-2"/>
    <n v="1.1421459448366367E-2"/>
    <x v="4"/>
    <x v="3"/>
  </r>
  <r>
    <x v="3540"/>
    <n v="106083.72"/>
    <n v="106775.57"/>
    <n v="105284.25"/>
    <n v="106032.48"/>
    <x v="3522"/>
    <x v="0"/>
    <x v="0"/>
    <n v="6.0898320967310848E-3"/>
    <n v="1.1085979388305134E-2"/>
    <n v="4.2504982379251155E-3"/>
    <n v="6.8495244811969114E-3"/>
    <n v="1.6882583329543954E-2"/>
    <n v="1.4125923906635807E-2"/>
    <n v="1.2791492202123167E-2"/>
    <n v="1.4509509255274611E-2"/>
    <n v="1.5081230420447844E-2"/>
    <n v="7.3676835769703741E-3"/>
    <x v="5"/>
    <x v="1"/>
  </r>
  <r>
    <x v="3541"/>
    <n v="106437.34"/>
    <n v="107293.18"/>
    <n v="106222.09"/>
    <n v="106678.2"/>
    <x v="3523"/>
    <x v="1"/>
    <x v="0"/>
    <n v="4.996147291574049E-3"/>
    <n v="-1.8393338588059693E-3"/>
    <n v="7.5969238446582654E-4"/>
    <n v="1.0792751232812869E-2"/>
    <n v="8.0360918099047218E-3"/>
    <n v="6.7016601053920821E-3"/>
    <n v="8.4196771585435259E-3"/>
    <n v="8.9913983237167594E-3"/>
    <n v="1.2778514802392893E-3"/>
    <n v="6.0762994377528967E-3"/>
    <x v="6"/>
    <x v="2"/>
  </r>
  <r>
    <x v="3542"/>
    <n v="107334.18"/>
    <n v="107851.79"/>
    <n v="106698.7"/>
    <n v="107211.18"/>
    <x v="3524"/>
    <x v="1"/>
    <x v="0"/>
    <n v="-6.8354811503800184E-3"/>
    <n v="-4.2364549071082225E-3"/>
    <n v="5.7966039412388204E-3"/>
    <n v="3.0399445183306728E-3"/>
    <n v="1.7055128138180331E-3"/>
    <n v="3.4235298669694769E-3"/>
    <n v="3.9952510321427104E-3"/>
    <n v="-3.7182958113347597E-3"/>
    <n v="1.0801521461788477E-3"/>
    <n v="7.145082544614545E-3"/>
    <x v="0"/>
    <x v="3"/>
  </r>
  <r>
    <x v="3543"/>
    <n v="107723.67"/>
    <n v="107903.03"/>
    <n v="106216.97"/>
    <n v="106478.34"/>
    <x v="3525"/>
    <x v="0"/>
    <x v="0"/>
    <n v="2.5990262432717959E-3"/>
    <n v="1.2632085091618839E-2"/>
    <n v="9.8754256687106912E-3"/>
    <n v="8.5409939641980515E-3"/>
    <n v="1.0259011017349495E-2"/>
    <n v="1.0830732182522729E-2"/>
    <n v="3.1171853390452586E-3"/>
    <n v="7.915633296558866E-3"/>
    <n v="1.3980563694994563E-2"/>
    <n v="1.5499581098210147E-2"/>
    <x v="0"/>
    <x v="3"/>
  </r>
  <r>
    <x v="3544"/>
    <n v="106339.97"/>
    <n v="107072.81"/>
    <n v="105689.11"/>
    <n v="106755.08"/>
    <x v="3526"/>
    <x v="1"/>
    <x v="0"/>
    <n v="1.0033058848347043E-2"/>
    <n v="7.2763994254388953E-3"/>
    <n v="5.9419677209262556E-3"/>
    <n v="7.6599847740776994E-3"/>
    <n v="8.2317059392509329E-3"/>
    <n v="5.1815909577346275E-4"/>
    <n v="5.3166070532870702E-3"/>
    <n v="1.1381537451722767E-2"/>
    <n v="1.2900554854938351E-2"/>
    <n v="9.298452801021595E-3"/>
    <x v="1"/>
    <x v="8"/>
  </r>
  <r>
    <x v="3545"/>
    <n v="106206.72"/>
    <n v="107862.04"/>
    <n v="105873.61"/>
    <n v="107826.16"/>
    <x v="3527"/>
    <x v="1"/>
    <x v="0"/>
    <n v="-2.7566594229081476E-3"/>
    <n v="-4.0910911274207873E-3"/>
    <n v="-2.3730740742693435E-3"/>
    <n v="-1.80135290909611E-3"/>
    <n v="-9.5148997525735801E-3"/>
    <n v="-4.7164517950599727E-3"/>
    <n v="1.3484786033757246E-3"/>
    <n v="2.867496006591308E-3"/>
    <n v="-7.3460604732544788E-4"/>
    <n v="-1.0723649944505032E-2"/>
    <x v="2"/>
    <x v="4"/>
  </r>
  <r>
    <x v="3546"/>
    <n v="107882.54"/>
    <n v="107897.91"/>
    <n v="106519.33"/>
    <n v="107528.92"/>
    <x v="3528"/>
    <x v="0"/>
    <x v="0"/>
    <n v="-1.3344317045126397E-3"/>
    <n v="3.8358534863880411E-4"/>
    <n v="9.5530651381203757E-4"/>
    <n v="-6.7582403296654325E-3"/>
    <n v="-1.9597923721518251E-3"/>
    <n v="4.1051380262838721E-3"/>
    <n v="5.6241554294994556E-3"/>
    <n v="2.0220533755826997E-3"/>
    <n v="-7.9669905215968839E-3"/>
    <n v="-3.6651022250363208E-2"/>
    <x v="3"/>
    <x v="4"/>
  </r>
  <r>
    <x v="3547"/>
    <n v="108200.27"/>
    <n v="109086.87"/>
    <n v="107139.44"/>
    <n v="107385.43"/>
    <x v="3529"/>
    <x v="0"/>
    <x v="0"/>
    <n v="1.7180170531514438E-3"/>
    <n v="2.2897382183246773E-3"/>
    <n v="-5.4238086251527928E-3"/>
    <n v="-6.2536066763918541E-4"/>
    <n v="5.4395697307965118E-3"/>
    <n v="6.9585871340120953E-3"/>
    <n v="3.3564850800953394E-3"/>
    <n v="-6.6325588170842442E-3"/>
    <n v="-3.5316590545850568E-2"/>
    <n v="-3.0370030440772799E-2"/>
    <x v="4"/>
    <x v="5"/>
  </r>
  <r>
    <x v="3548"/>
    <n v="107774.91"/>
    <n v="108046.53"/>
    <n v="106739.7"/>
    <n v="107569.92"/>
    <x v="3530"/>
    <x v="1"/>
    <x v="0"/>
    <n v="5.7172116517323346E-4"/>
    <n v="-7.1418256783042366E-3"/>
    <n v="-2.3433777207906292E-3"/>
    <n v="3.721552677645068E-3"/>
    <n v="5.2405700808606515E-3"/>
    <n v="1.6384680269438956E-3"/>
    <n v="-8.350575870235688E-3"/>
    <n v="-3.7034607599002012E-2"/>
    <n v="-3.2088047493924243E-2"/>
    <n v="-2.3621800443404783E-2"/>
    <x v="5"/>
    <x v="6"/>
  </r>
  <r>
    <x v="3549"/>
    <n v="107231.67999999999"/>
    <n v="107646.79"/>
    <n v="106878.07"/>
    <n v="107631.42"/>
    <x v="3531"/>
    <x v="1"/>
    <x v="0"/>
    <n v="-7.7135468434774701E-3"/>
    <n v="-2.9150988859638627E-3"/>
    <n v="3.1498315124718346E-3"/>
    <n v="4.668848915687418E-3"/>
    <n v="1.0667468617706621E-3"/>
    <n v="-8.9222970354089215E-3"/>
    <n v="-3.7606328764175245E-2"/>
    <n v="-3.2659768659097477E-2"/>
    <n v="-2.4193521608578017E-2"/>
    <n v="-4.2106465241583235E-2"/>
    <x v="6"/>
    <x v="4"/>
  </r>
  <r>
    <x v="3550"/>
    <n v="108015.78"/>
    <n v="108077.28"/>
    <n v="106278.47"/>
    <n v="106801.2"/>
    <x v="3532"/>
    <x v="0"/>
    <x v="0"/>
    <n v="4.7984479575136074E-3"/>
    <n v="1.0863378355949305E-2"/>
    <n v="1.2382395759164888E-2"/>
    <n v="8.7802937052481322E-3"/>
    <n v="-1.2087501919314514E-3"/>
    <n v="-2.9892781920697775E-2"/>
    <n v="-2.4946221815620007E-2"/>
    <n v="-1.6479974765100547E-2"/>
    <n v="-3.4392918398105765E-2"/>
    <n v="-4.2195650163987852E-2"/>
    <x v="7"/>
    <x v="4"/>
  </r>
  <r>
    <x v="3551"/>
    <n v="106042.73"/>
    <n v="107426.43"/>
    <n v="105837.73"/>
    <n v="107313.68"/>
    <x v="3533"/>
    <x v="1"/>
    <x v="0"/>
    <n v="6.0649303984356973E-3"/>
    <n v="7.5839478016512807E-3"/>
    <n v="3.9818457477345248E-3"/>
    <n v="-6.0071981494450588E-3"/>
    <n v="-3.4691229878211383E-2"/>
    <n v="-2.9744669773133614E-2"/>
    <n v="-2.1278422722614154E-2"/>
    <n v="-3.9191366355619373E-2"/>
    <n v="-4.699409812150146E-2"/>
    <n v="-3.1165630141347322E-2"/>
    <x v="8"/>
    <x v="5"/>
  </r>
  <r>
    <x v="3552"/>
    <n v="107810.79"/>
    <n v="108251.52"/>
    <n v="107149.69"/>
    <n v="107964.53"/>
    <x v="3534"/>
    <x v="1"/>
    <x v="0"/>
    <n v="1.5190174032155834E-3"/>
    <n v="-2.0830846507011724E-3"/>
    <n v="-1.2072128547880756E-2"/>
    <n v="-4.075616027664708E-2"/>
    <n v="-3.5809600171569311E-2"/>
    <n v="-2.7343353121049851E-2"/>
    <n v="-4.525629675405507E-2"/>
    <n v="-5.3059028519937157E-2"/>
    <n v="-3.723056053978302E-2"/>
    <n v="-2.8354793566792158E-2"/>
    <x v="9"/>
    <x v="6"/>
  </r>
  <r>
    <x v="3553"/>
    <n v="108179.77"/>
    <n v="108543.64"/>
    <n v="107318.81"/>
    <n v="108128.53"/>
    <x v="3535"/>
    <x v="1"/>
    <x v="0"/>
    <n v="-3.6021020539167559E-3"/>
    <n v="-1.3591145951096339E-2"/>
    <n v="-4.2275177679862663E-2"/>
    <n v="-3.7328617574784895E-2"/>
    <n v="-2.8862370524265435E-2"/>
    <n v="-4.6775314157270653E-2"/>
    <n v="-5.457804592315274E-2"/>
    <n v="-3.8749577942998603E-2"/>
    <n v="-2.9873810970007741E-2"/>
    <n v="-1.7850399699244623E-2"/>
    <x v="9"/>
    <x v="7"/>
  </r>
  <r>
    <x v="3554"/>
    <n v="108389.89"/>
    <n v="108415.52"/>
    <n v="107472.55"/>
    <n v="107739.04"/>
    <x v="3536"/>
    <x v="0"/>
    <x v="0"/>
    <n v="-9.9890438971795836E-3"/>
    <n v="-3.8673075625945907E-2"/>
    <n v="-3.3726515520868139E-2"/>
    <n v="-2.5260268470348679E-2"/>
    <n v="-4.3173212103353897E-2"/>
    <n v="-5.0975943869235985E-2"/>
    <n v="-3.5147475889081847E-2"/>
    <n v="-2.6271708916090986E-2"/>
    <n v="-1.4248297645327868E-2"/>
    <n v="-5.3619506655050442E-3"/>
    <x v="0"/>
    <x v="8"/>
  </r>
  <r>
    <x v="3555"/>
    <n v="107805.66"/>
    <n v="107985.03"/>
    <n v="106580.83"/>
    <n v="106662.83"/>
    <x v="3537"/>
    <x v="0"/>
    <x v="0"/>
    <n v="-2.8684031728766324E-2"/>
    <n v="-2.3737471623688555E-2"/>
    <n v="-1.5271224573169095E-2"/>
    <n v="-3.3184168206174314E-2"/>
    <n v="-4.0986899972056401E-2"/>
    <n v="-2.5158431991902264E-2"/>
    <n v="-1.6282665018911402E-2"/>
    <n v="-4.2592537481482839E-3"/>
    <n v="4.6270932316745395E-3"/>
    <n v="9.4112801524492973E-4"/>
    <x v="1"/>
    <x v="9"/>
  </r>
  <r>
    <x v="3556"/>
    <n v="105853.11"/>
    <n v="105981.23"/>
    <n v="103521.32"/>
    <n v="103603.31"/>
    <x v="3538"/>
    <x v="0"/>
    <x v="0"/>
    <n v="4.9465601050777686E-3"/>
    <n v="1.3412807155597228E-2"/>
    <n v="-4.5001364774079899E-3"/>
    <n v="-1.2302868243290077E-2"/>
    <n v="3.5255997368640601E-3"/>
    <n v="1.2401366709854922E-2"/>
    <n v="2.442477798061804E-2"/>
    <n v="3.3311124960440863E-2"/>
    <n v="2.9625159744011254E-2"/>
    <n v="3.9958468920225587E-2"/>
    <x v="0"/>
    <x v="0"/>
  </r>
  <r>
    <x v="3557"/>
    <n v="103977.42"/>
    <n v="104269.54"/>
    <n v="102409.23"/>
    <n v="104115.79"/>
    <x v="3539"/>
    <x v="1"/>
    <x v="0"/>
    <n v="8.4662470505194598E-3"/>
    <n v="-9.4466965824857585E-3"/>
    <n v="-1.7249428348367846E-2"/>
    <n v="-1.4209603682137084E-3"/>
    <n v="7.4548066047771533E-3"/>
    <n v="1.9478217875540271E-2"/>
    <n v="2.8364564855363095E-2"/>
    <n v="2.4678599638933485E-2"/>
    <n v="3.5011908815147819E-2"/>
    <n v="3.3645045860279721E-2"/>
    <x v="1"/>
    <x v="1"/>
  </r>
  <r>
    <x v="3558"/>
    <n v="103700.68"/>
    <n v="105335.5"/>
    <n v="103418.82"/>
    <n v="104997.26"/>
    <x v="3540"/>
    <x v="1"/>
    <x v="0"/>
    <n v="-1.7912943633005218E-2"/>
    <n v="-2.5715675398887305E-2"/>
    <n v="-9.8872074187331682E-3"/>
    <n v="-1.0114404457423065E-3"/>
    <n v="1.1011970825020811E-2"/>
    <n v="1.9898317804843635E-2"/>
    <n v="1.6212352588414025E-2"/>
    <n v="2.6545661764628359E-2"/>
    <n v="2.5178798809760261E-2"/>
    <n v="1.9137692750172075E-2"/>
    <x v="2"/>
    <x v="2"/>
  </r>
  <r>
    <x v="3559"/>
    <n v="104648.78"/>
    <n v="105125.38"/>
    <n v="102875.59"/>
    <n v="103116.45"/>
    <x v="3541"/>
    <x v="0"/>
    <x v="0"/>
    <n v="-7.8027317658820872E-3"/>
    <n v="8.0257362142720501E-3"/>
    <n v="1.6901503187262912E-2"/>
    <n v="2.892491445802603E-2"/>
    <n v="3.7811261437848853E-2"/>
    <n v="3.4125296221419243E-2"/>
    <n v="4.4458605397633577E-2"/>
    <n v="4.3091742442765479E-2"/>
    <n v="3.7050636383177293E-2"/>
    <n v="5.2815132504338447E-2"/>
    <x v="0"/>
    <x v="3"/>
  </r>
  <r>
    <x v="3560"/>
    <n v="102808.97"/>
    <n v="104023.55"/>
    <n v="102183.74"/>
    <n v="102311.86"/>
    <x v="3542"/>
    <x v="0"/>
    <x v="0"/>
    <n v="1.5828467980154137E-2"/>
    <n v="2.4704234953144999E-2"/>
    <n v="3.6727646223908117E-2"/>
    <n v="4.561399320373094E-2"/>
    <n v="4.1928027987301331E-2"/>
    <n v="5.2261337163515664E-2"/>
    <n v="5.0894474208647567E-2"/>
    <n v="4.4853368149059381E-2"/>
    <n v="6.0617864270220534E-2"/>
    <n v="6.7536347707579991E-2"/>
    <x v="0"/>
    <x v="3"/>
  </r>
  <r>
    <x v="3561"/>
    <n v="103316.32"/>
    <n v="104228.54"/>
    <n v="102732.09"/>
    <n v="103931.3"/>
    <x v="3543"/>
    <x v="1"/>
    <x v="0"/>
    <n v="8.8757669729908617E-3"/>
    <n v="2.089917824375398E-2"/>
    <n v="2.9785525223576803E-2"/>
    <n v="2.6099560007147193E-2"/>
    <n v="3.6432869183361527E-2"/>
    <n v="3.5066006228493429E-2"/>
    <n v="2.9024900168905243E-2"/>
    <n v="4.4789396290066397E-2"/>
    <n v="5.1707879727425854E-2"/>
    <n v="5.6350421301398446E-2"/>
    <x v="0"/>
    <x v="3"/>
  </r>
  <r>
    <x v="3562"/>
    <n v="103623.81"/>
    <n v="105161.26"/>
    <n v="103603.31"/>
    <n v="104853.77"/>
    <x v="3544"/>
    <x v="1"/>
    <x v="0"/>
    <n v="1.2023411270763118E-2"/>
    <n v="2.0909758250585941E-2"/>
    <n v="1.7223793034156332E-2"/>
    <n v="2.7557102210370665E-2"/>
    <n v="2.6190239255502568E-2"/>
    <n v="2.0149133195914382E-2"/>
    <n v="3.5913629317075535E-2"/>
    <n v="4.2832112754434992E-2"/>
    <n v="4.7474654328407584E-2"/>
    <n v="4.396262018447028E-2"/>
    <x v="1"/>
    <x v="3"/>
  </r>
  <r>
    <x v="3563"/>
    <n v="105878.73"/>
    <n v="107221.43"/>
    <n v="105402.12"/>
    <n v="106114.47"/>
    <x v="3545"/>
    <x v="1"/>
    <x v="0"/>
    <n v="8.8863469798228234E-3"/>
    <n v="5.2003817633932137E-3"/>
    <n v="1.5533690939607547E-2"/>
    <n v="1.416682798473945E-2"/>
    <n v="8.1257219251512636E-3"/>
    <n v="2.3890218046312417E-2"/>
    <n v="3.0808701483671874E-2"/>
    <n v="3.5451243057644466E-2"/>
    <n v="3.1939208913707162E-2"/>
    <n v="3.4350567012025657E-2"/>
    <x v="2"/>
    <x v="2"/>
  </r>
  <r>
    <x v="3564"/>
    <n v="105909.48"/>
    <n v="107057.44"/>
    <n v="105832.61"/>
    <n v="107057.44"/>
    <x v="3546"/>
    <x v="1"/>
    <x v="0"/>
    <n v="-3.6859652164296097E-3"/>
    <n v="6.6473439597847239E-3"/>
    <n v="5.2804810049166262E-3"/>
    <n v="-7.6062505467155983E-4"/>
    <n v="1.5003871066489594E-2"/>
    <n v="2.1922354503849051E-2"/>
    <n v="2.6564896077821643E-2"/>
    <n v="2.3052861933884339E-2"/>
    <n v="2.5464220032202833E-2"/>
    <n v="2.972037441924158E-2"/>
    <x v="0"/>
    <x v="3"/>
  </r>
  <r>
    <x v="3565"/>
    <n v="107149.69"/>
    <n v="107759.54"/>
    <n v="106662.83"/>
    <n v="106662.83"/>
    <x v="3547"/>
    <x v="0"/>
    <x v="0"/>
    <n v="1.0333309176214334E-2"/>
    <n v="8.9664462213462359E-3"/>
    <n v="2.9253401617580499E-3"/>
    <n v="1.8689836282919203E-2"/>
    <n v="2.5608319720278661E-2"/>
    <n v="3.0250861294251252E-2"/>
    <n v="2.6738827150313949E-2"/>
    <n v="2.9150185248632443E-2"/>
    <n v="3.3406339635671189E-2"/>
    <n v="3.1840116721582379E-2"/>
    <x v="1"/>
    <x v="1"/>
  </r>
  <r>
    <x v="3566"/>
    <n v="106672.99"/>
    <n v="107998.65"/>
    <n v="105941.58"/>
    <n v="107765.01"/>
    <x v="3548"/>
    <x v="1"/>
    <x v="0"/>
    <n v="-1.3668629548680977E-3"/>
    <n v="-7.4079690144562838E-3"/>
    <n v="8.3565271067048696E-3"/>
    <n v="1.5275010544064327E-2"/>
    <n v="1.9917552118036919E-2"/>
    <n v="1.6405517974099615E-2"/>
    <n v="1.8816876072418109E-2"/>
    <n v="2.3073030459456856E-2"/>
    <n v="2.1506807545368045E-2"/>
    <n v="2.7320161081051952E-2"/>
    <x v="0"/>
    <x v="2"/>
  </r>
  <r>
    <x v="3567"/>
    <n v="108013.89"/>
    <n v="108455.78"/>
    <n v="107262.17"/>
    <n v="107617.71"/>
    <x v="3549"/>
    <x v="0"/>
    <x v="0"/>
    <n v="-6.041106059588186E-3"/>
    <n v="9.7233900615729674E-3"/>
    <n v="1.6641873498932425E-2"/>
    <n v="2.1284415072905016E-2"/>
    <n v="1.7772380928967713E-2"/>
    <n v="2.0183739027286207E-2"/>
    <n v="2.4439893414324954E-2"/>
    <n v="2.2873670500236143E-2"/>
    <n v="2.868702403592005E-2"/>
    <n v="1.588887523333804E-2"/>
    <x v="1"/>
    <x v="3"/>
  </r>
  <r>
    <x v="3568"/>
    <n v="107572"/>
    <n v="107983.42"/>
    <n v="106916.79"/>
    <n v="106967.58"/>
    <x v="3550"/>
    <x v="0"/>
    <x v="0"/>
    <n v="1.5764496121161153E-2"/>
    <n v="2.2682979558520611E-2"/>
    <n v="2.7325521132493202E-2"/>
    <n v="2.3813486988555899E-2"/>
    <n v="2.6224845086874393E-2"/>
    <n v="3.048099947391314E-2"/>
    <n v="2.8914776559824329E-2"/>
    <n v="3.4728130095508236E-2"/>
    <n v="2.1929981292926226E-2"/>
    <n v="3.4615295266843149E-2"/>
    <x v="2"/>
    <x v="3"/>
  </r>
  <r>
    <x v="3569"/>
    <n v="107363.76"/>
    <n v="108653.87"/>
    <n v="107079.32"/>
    <n v="108653.87"/>
    <x v="3551"/>
    <x v="1"/>
    <x v="0"/>
    <n v="6.9184834373594573E-3"/>
    <n v="1.1561025011332049E-2"/>
    <n v="8.0489908673947452E-3"/>
    <n v="1.046034896571324E-2"/>
    <n v="1.4716503352751986E-2"/>
    <n v="1.3150280438663176E-2"/>
    <n v="1.8963633974347083E-2"/>
    <n v="6.1654851717650727E-3"/>
    <n v="1.8850799145681996E-2"/>
    <n v="2.2200342081857394E-2"/>
    <x v="0"/>
    <x v="6"/>
  </r>
  <r>
    <x v="3570"/>
    <n v="108471.02"/>
    <n v="109933.82"/>
    <n v="108323.72"/>
    <n v="109405.59"/>
    <x v="3552"/>
    <x v="1"/>
    <x v="0"/>
    <n v="4.6425415739725917E-3"/>
    <n v="1.130507430035288E-3"/>
    <n v="3.5418655283537825E-3"/>
    <n v="7.7980199153925289E-3"/>
    <n v="6.2317970013037183E-3"/>
    <n v="1.2045150536987626E-2"/>
    <n v="-7.5299826559438454E-4"/>
    <n v="1.1932315708322538E-2"/>
    <n v="1.5281858644497937E-2"/>
    <n v="1.3727024098557528E-2"/>
    <x v="1"/>
    <x v="7"/>
  </r>
  <r>
    <x v="3571"/>
    <n v="109253.21"/>
    <n v="110462.06"/>
    <n v="109212.58"/>
    <n v="109913.51"/>
    <x v="3553"/>
    <x v="1"/>
    <x v="0"/>
    <n v="-3.5120341439373037E-3"/>
    <n v="-1.1006760456188092E-3"/>
    <n v="3.1554783414199372E-3"/>
    <n v="1.5892554273311266E-3"/>
    <n v="7.4026089630150338E-3"/>
    <n v="-5.3955398395669762E-3"/>
    <n v="7.2897741343499467E-3"/>
    <n v="1.0639317070525345E-2"/>
    <n v="9.0844825245849359E-3"/>
    <n v="6.6569345076942232E-3"/>
    <x v="2"/>
    <x v="8"/>
  </r>
  <r>
    <x v="3572"/>
    <n v="110218.26"/>
    <n v="110350.32"/>
    <n v="108978.94"/>
    <n v="109527.49"/>
    <x v="3554"/>
    <x v="0"/>
    <x v="0"/>
    <n v="2.4113580983184946E-3"/>
    <n v="6.6675124853572409E-3"/>
    <n v="5.1012895712684303E-3"/>
    <n v="1.0914643106952338E-2"/>
    <n v="-1.8835056956296725E-3"/>
    <n v="1.080180827828725E-2"/>
    <n v="1.4151351214462649E-2"/>
    <n v="1.259651666852224E-2"/>
    <n v="1.0168968651631527E-2"/>
    <n v="1.9673094271441816E-2"/>
    <x v="0"/>
    <x v="9"/>
  </r>
  <r>
    <x v="3573"/>
    <n v="109608.75"/>
    <n v="110589.04"/>
    <n v="109375.11"/>
    <n v="109791.6"/>
    <x v="3555"/>
    <x v="1"/>
    <x v="0"/>
    <n v="4.2561543870387464E-3"/>
    <n v="2.6899314729499357E-3"/>
    <n v="8.503285008633843E-3"/>
    <n v="-4.2948637939481671E-3"/>
    <n v="8.3904501799687559E-3"/>
    <n v="1.1739993116144154E-2"/>
    <n v="1.0185158570203745E-2"/>
    <n v="7.7576105533130324E-3"/>
    <n v="1.7261736173123321E-2"/>
    <n v="-1.2492274199429332E-3"/>
    <x v="1"/>
    <x v="0"/>
  </r>
  <r>
    <x v="3574"/>
    <n v="110025.25"/>
    <n v="110858.23"/>
    <n v="109664.63"/>
    <n v="110258.89"/>
    <x v="3556"/>
    <x v="1"/>
    <x v="0"/>
    <n v="-1.5662229140888106E-3"/>
    <n v="4.2471306215950966E-3"/>
    <n v="-8.5510181809869135E-3"/>
    <n v="4.1342957929300095E-3"/>
    <n v="7.4838387291054076E-3"/>
    <n v="5.9290041831649987E-3"/>
    <n v="3.501456166274286E-3"/>
    <n v="1.3005581786084575E-2"/>
    <n v="-5.5053818069816796E-3"/>
    <n v="3.0673826849041408E-3"/>
    <x v="2"/>
    <x v="1"/>
  </r>
  <r>
    <x v="3575"/>
    <n v="110238.57"/>
    <n v="110446.82"/>
    <n v="109603.68"/>
    <n v="110086.2"/>
    <x v="3557"/>
    <x v="0"/>
    <x v="0"/>
    <n v="5.8133535356839072E-3"/>
    <n v="-6.9847952668981028E-3"/>
    <n v="5.7005187070188201E-3"/>
    <n v="9.0500616431942182E-3"/>
    <n v="7.4952270972538093E-3"/>
    <n v="5.0676790803630967E-3"/>
    <n v="1.4571804700173385E-2"/>
    <n v="-3.9391588928928689E-3"/>
    <n v="4.6336055989929514E-3"/>
    <n v="-1.2733719482147965E-2"/>
    <x v="3"/>
    <x v="4"/>
  </r>
  <r>
    <x v="3576"/>
    <n v="109811.92"/>
    <n v="110792.2"/>
    <n v="108821.48"/>
    <n v="110726.17"/>
    <x v="3558"/>
    <x v="1"/>
    <x v="0"/>
    <n v="-1.279814880258201E-2"/>
    <n v="-1.1283482866508709E-4"/>
    <n v="3.236708107510311E-3"/>
    <n v="1.6818735615699021E-3"/>
    <n v="-7.4567445532081056E-4"/>
    <n v="8.758451164489478E-3"/>
    <n v="-9.7525124285767761E-3"/>
    <n v="-1.1797479366909558E-3"/>
    <n v="-1.8547073017831872E-2"/>
    <n v="-2.1679769262195836E-2"/>
    <x v="4"/>
    <x v="4"/>
  </r>
  <r>
    <x v="3577"/>
    <n v="110406.19"/>
    <n v="110426.5"/>
    <n v="108592.92"/>
    <n v="109309.08"/>
    <x v="3559"/>
    <x v="0"/>
    <x v="0"/>
    <n v="1.2685313973916923E-2"/>
    <n v="1.6034856910092321E-2"/>
    <n v="1.4480022364151912E-2"/>
    <n v="1.2052474347261199E-2"/>
    <n v="2.1556599967071488E-2"/>
    <n v="3.0456363740052339E-3"/>
    <n v="1.1618400865891054E-2"/>
    <n v="-5.7489242152498621E-3"/>
    <n v="-8.881620459613826E-3"/>
    <n v="-5.551432129715872E-3"/>
    <x v="5"/>
    <x v="5"/>
  </r>
  <r>
    <x v="3578"/>
    <n v="109664.63"/>
    <n v="110873.47"/>
    <n v="109608.75"/>
    <n v="110695.7"/>
    <x v="3560"/>
    <x v="1"/>
    <x v="0"/>
    <n v="3.3495429361753981E-3"/>
    <n v="1.7947083902349892E-3"/>
    <n v="-6.3283962665572346E-4"/>
    <n v="8.8712859931545651E-3"/>
    <n v="-9.639677599911689E-3"/>
    <n v="-1.0669131080258687E-3"/>
    <n v="-1.8434238189166785E-2"/>
    <n v="-2.1566934433530749E-2"/>
    <n v="-1.8236746103632795E-2"/>
    <n v="-2.202335063001537E-2"/>
    <x v="6"/>
    <x v="4"/>
  </r>
  <r>
    <x v="3579"/>
    <n v="111447.42"/>
    <n v="111711.54"/>
    <n v="110685.54"/>
    <n v="111066.48"/>
    <x v="3561"/>
    <x v="1"/>
    <x v="0"/>
    <n v="-1.5548345459404089E-3"/>
    <n v="-3.9823825628311216E-3"/>
    <n v="5.521743056979167E-3"/>
    <n v="-1.2989220536087087E-2"/>
    <n v="-4.4164560442012668E-3"/>
    <n v="-2.1783781125342183E-2"/>
    <n v="-2.4916477369706147E-2"/>
    <n v="-2.1586289039808193E-2"/>
    <n v="-2.5372893566190768E-2"/>
    <n v="-2.9033181721724532E-2"/>
    <x v="7"/>
    <x v="4"/>
  </r>
  <r>
    <x v="3580"/>
    <n v="111295.03999999999"/>
    <n v="111660.74"/>
    <n v="110512.85"/>
    <n v="110893.79"/>
    <x v="3562"/>
    <x v="0"/>
    <x v="0"/>
    <n v="-2.4275480168907126E-3"/>
    <n v="7.0765776029195759E-3"/>
    <n v="-1.1434385990146678E-2"/>
    <n v="-2.8616214982608579E-3"/>
    <n v="-2.0228946579401774E-2"/>
    <n v="-2.3361642823765738E-2"/>
    <n v="-2.0031454493867784E-2"/>
    <n v="-2.3818059020250359E-2"/>
    <n v="-2.7478347175784124E-2"/>
    <n v="-1.0146010369442959E-2"/>
    <x v="8"/>
    <x v="5"/>
  </r>
  <r>
    <x v="3581"/>
    <n v="111030.93"/>
    <n v="112077.24"/>
    <n v="109451.3"/>
    <n v="110624.59"/>
    <x v="3563"/>
    <x v="0"/>
    <x v="0"/>
    <n v="9.5041256198102886E-3"/>
    <n v="-9.0068379732559656E-3"/>
    <n v="-4.3407348137014523E-4"/>
    <n v="-1.7801398562511062E-2"/>
    <n v="-2.0934094806875025E-2"/>
    <n v="-1.7603906476977071E-2"/>
    <n v="-2.1390511003359647E-2"/>
    <n v="-2.5050799158893411E-2"/>
    <n v="-7.7184623525522467E-3"/>
    <n v="9.8518399472913298E-4"/>
    <x v="9"/>
    <x v="6"/>
  </r>
  <r>
    <x v="3582"/>
    <n v="111178.22"/>
    <n v="112036.6"/>
    <n v="110776.97"/>
    <n v="111675.98"/>
    <x v="3564"/>
    <x v="1"/>
    <x v="0"/>
    <n v="-1.8510963593066254E-2"/>
    <n v="-9.9381991011804338E-3"/>
    <n v="-2.730552418232135E-2"/>
    <n v="-3.0438220426685314E-2"/>
    <n v="-2.710803209678736E-2"/>
    <n v="-3.0894636623169935E-2"/>
    <n v="-3.4554924778703699E-2"/>
    <n v="-1.7222587972362535E-2"/>
    <n v="-8.5189416250811556E-3"/>
    <n v="-1.1639886037426828E-2"/>
    <x v="1"/>
    <x v="7"/>
  </r>
  <r>
    <x v="3583"/>
    <n v="110929.34"/>
    <n v="111213.78"/>
    <n v="109243.05"/>
    <n v="109608.75"/>
    <x v="3565"/>
    <x v="0"/>
    <x v="0"/>
    <n v="8.5727644918858203E-3"/>
    <n v="-8.794560589255096E-3"/>
    <n v="-1.192725683361906E-2"/>
    <n v="-8.5970685037211059E-3"/>
    <n v="-1.2383673030103681E-2"/>
    <n v="-1.6043961185637445E-2"/>
    <n v="1.2883756207037189E-3"/>
    <n v="9.9920219679850986E-3"/>
    <n v="6.8710775556394266E-3"/>
    <n v="-1.6464293588013268E-3"/>
    <x v="2"/>
    <x v="8"/>
  </r>
  <r>
    <x v="3584"/>
    <n v="109237.97"/>
    <n v="110619.51"/>
    <n v="108862.11"/>
    <n v="110548.4"/>
    <x v="3566"/>
    <x v="1"/>
    <x v="0"/>
    <n v="-1.7367325081140916E-2"/>
    <n v="-2.050002132550488E-2"/>
    <n v="-1.7169832995606926E-2"/>
    <n v="-2.0956437521989502E-2"/>
    <n v="-2.4616725677523266E-2"/>
    <n v="-7.2843888711821014E-3"/>
    <n v="1.4192574760992782E-3"/>
    <n v="-1.7016869362463938E-3"/>
    <n v="-1.0219193850687147E-2"/>
    <n v="-7.8509405134056243E-3"/>
    <x v="3"/>
    <x v="9"/>
  </r>
  <r>
    <x v="3585"/>
    <n v="110655.07"/>
    <n v="110710.94"/>
    <n v="108303.4"/>
    <n v="108628.47"/>
    <x v="3567"/>
    <x v="0"/>
    <x v="0"/>
    <n v="-3.1326962443639639E-3"/>
    <n v="1.9749208553399011E-4"/>
    <n v="-3.5891124408485853E-3"/>
    <n v="-7.2494005963823493E-3"/>
    <n v="1.0082936209958815E-2"/>
    <n v="1.8786582557240195E-2"/>
    <n v="1.5665638144894523E-2"/>
    <n v="7.1481312304537692E-3"/>
    <n v="9.5163845677352921E-3"/>
    <n v="1.5724107843427815E-2"/>
    <x v="4"/>
    <x v="0"/>
  </r>
  <r>
    <x v="3586"/>
    <n v="108298.33"/>
    <n v="108963.7"/>
    <n v="107297.73"/>
    <n v="108288.17"/>
    <x v="3568"/>
    <x v="0"/>
    <x v="0"/>
    <n v="3.330188329897954E-3"/>
    <n v="-4.5641619648462139E-4"/>
    <n v="-4.1167043520183855E-3"/>
    <n v="1.3215632454322779E-2"/>
    <n v="2.1919278801604158E-2"/>
    <n v="1.8798334389258486E-2"/>
    <n v="1.0280827474817733E-2"/>
    <n v="1.2649080812099256E-2"/>
    <n v="1.8856804087791779E-2"/>
    <n v="1.72914464875632E-2"/>
    <x v="5"/>
    <x v="1"/>
  </r>
  <r>
    <x v="3587"/>
    <n v="108389.75"/>
    <n v="108938.3"/>
    <n v="107841.2"/>
    <n v="108648.79"/>
    <x v="3569"/>
    <x v="1"/>
    <x v="0"/>
    <n v="-3.7866045263825754E-3"/>
    <n v="-7.4468926819163395E-3"/>
    <n v="9.8854441244248248E-3"/>
    <n v="1.8589090471706204E-2"/>
    <n v="1.5468146059360532E-2"/>
    <n v="6.9506391449197791E-3"/>
    <n v="9.318892482201302E-3"/>
    <n v="1.5526615757893825E-2"/>
    <n v="1.3961258157665246E-2"/>
    <n v="1.9172014859041631E-2"/>
    <x v="0"/>
    <x v="2"/>
  </r>
  <r>
    <x v="3588"/>
    <n v="109557.96"/>
    <n v="109928.74"/>
    <n v="108237.38"/>
    <n v="108237.38"/>
    <x v="3570"/>
    <x v="0"/>
    <x v="0"/>
    <n v="-3.6602881555337641E-3"/>
    <n v="1.36720486508074E-2"/>
    <n v="2.237569499808878E-2"/>
    <n v="1.9254750585743108E-2"/>
    <n v="1.0737243671302354E-2"/>
    <n v="1.3105497008583877E-2"/>
    <n v="1.93132202842764E-2"/>
    <n v="1.7747862684047822E-2"/>
    <n v="2.2958619385424206E-2"/>
    <n v="2.4472422987447673E-2"/>
    <x v="0"/>
    <x v="3"/>
  </r>
  <r>
    <x v="3589"/>
    <n v="108796.09"/>
    <n v="109050.04"/>
    <n v="107363.76"/>
    <n v="107841.2"/>
    <x v="3571"/>
    <x v="0"/>
    <x v="0"/>
    <n v="1.7332336806341164E-2"/>
    <n v="2.6035983153622544E-2"/>
    <n v="2.2915038741276872E-2"/>
    <n v="1.4397531826836119E-2"/>
    <n v="1.6765785164117641E-2"/>
    <n v="2.2973508439810164E-2"/>
    <n v="2.1408150839581586E-2"/>
    <n v="2.661890754095797E-2"/>
    <n v="2.8132711142981437E-2"/>
    <n v="4.0041858611646219E-2"/>
    <x v="0"/>
    <x v="0"/>
  </r>
  <r>
    <x v="3590"/>
    <n v="107485.66"/>
    <n v="109710.34"/>
    <n v="107399.31"/>
    <n v="109710.34"/>
    <x v="3572"/>
    <x v="1"/>
    <x v="0"/>
    <n v="8.7036463472813796E-3"/>
    <n v="5.5827019349357077E-3"/>
    <n v="-2.9348049795050457E-3"/>
    <n v="-5.6655164222352283E-4"/>
    <n v="5.6411716334689999E-3"/>
    <n v="4.0758140332404214E-3"/>
    <n v="9.2865707346168058E-3"/>
    <n v="1.0800374336640273E-2"/>
    <n v="2.2709521805305055E-2"/>
    <n v="2.5017975739159093E-2"/>
    <x v="0"/>
    <x v="1"/>
  </r>
  <r>
    <x v="3591"/>
    <n v="109664.63"/>
    <n v="110721.1"/>
    <n v="109222.74"/>
    <n v="110665.22"/>
    <x v="3573"/>
    <x v="1"/>
    <x v="0"/>
    <n v="-3.120944412345672E-3"/>
    <n v="-1.1638451326786425E-2"/>
    <n v="-9.2701979895049025E-3"/>
    <n v="-3.0624747138123798E-3"/>
    <n v="-4.6278323140409583E-3"/>
    <n v="5.8292438733542618E-4"/>
    <n v="2.096727989358893E-3"/>
    <n v="1.4005875458023676E-2"/>
    <n v="1.6314329391877713E-2"/>
    <n v="2.0107930666120932E-2"/>
    <x v="0"/>
    <x v="2"/>
  </r>
  <r>
    <x v="3592"/>
    <n v="110985.21"/>
    <n v="111107.11"/>
    <n v="110081.12"/>
    <n v="110319.84"/>
    <x v="3574"/>
    <x v="0"/>
    <x v="0"/>
    <n v="-8.5175069144407534E-3"/>
    <n v="-6.1492535771592305E-3"/>
    <n v="5.8469698533292203E-5"/>
    <n v="-1.5068879016952863E-3"/>
    <n v="3.7038687996810982E-3"/>
    <n v="5.217672401704565E-3"/>
    <n v="1.7126819870369347E-2"/>
    <n v="1.9435273804223385E-2"/>
    <n v="2.3228875078466604E-2"/>
    <n v="2.3408776772952722E-2"/>
    <x v="0"/>
    <x v="3"/>
  </r>
  <r>
    <x v="3593"/>
    <n v="110147.15"/>
    <n v="110248.73"/>
    <n v="108333.88"/>
    <n v="109380.19"/>
    <x v="3575"/>
    <x v="0"/>
    <x v="0"/>
    <n v="2.3682533372815229E-3"/>
    <n v="8.5759766129740456E-3"/>
    <n v="7.0106190127454671E-3"/>
    <n v="1.2221375714121852E-2"/>
    <n v="1.3735179316145318E-2"/>
    <n v="2.5644326784810101E-2"/>
    <n v="2.7952780718664139E-2"/>
    <n v="3.1746381992907358E-2"/>
    <n v="3.1926283687393475E-2"/>
    <n v="2.8597593952698563E-2"/>
    <x v="1"/>
    <x v="3"/>
  </r>
  <r>
    <x v="3594"/>
    <n v="109532.57"/>
    <n v="109949.06"/>
    <n v="108135.79"/>
    <n v="109639.23"/>
    <x v="3576"/>
    <x v="1"/>
    <x v="0"/>
    <n v="6.2077232756925227E-3"/>
    <n v="4.6423656754639442E-3"/>
    <n v="9.8531223768403287E-3"/>
    <n v="1.1366925978863796E-2"/>
    <n v="2.3276073447528578E-2"/>
    <n v="2.5584527381382616E-2"/>
    <n v="2.9378128655625835E-2"/>
    <n v="2.9558030350111952E-2"/>
    <n v="2.6229340615417041E-2"/>
    <n v="2.8666530635200305E-2"/>
    <x v="2"/>
    <x v="2"/>
  </r>
  <r>
    <x v="3595"/>
    <n v="109491.93"/>
    <n v="110385.87"/>
    <n v="109075.44"/>
    <n v="110319.84"/>
    <x v="3577"/>
    <x v="1"/>
    <x v="0"/>
    <n v="-1.5653576002285785E-3"/>
    <n v="3.645399101147806E-3"/>
    <n v="5.1592027031712728E-3"/>
    <n v="1.7068350171836055E-2"/>
    <n v="1.9376804105690093E-2"/>
    <n v="2.3170405379933312E-2"/>
    <n v="2.335030707441943E-2"/>
    <n v="2.0021617339724518E-2"/>
    <n v="2.2458807359507782E-2"/>
    <n v="3.3534410575144946E-2"/>
    <x v="0"/>
    <x v="3"/>
  </r>
  <r>
    <x v="3596"/>
    <n v="110015.09"/>
    <n v="110736.33"/>
    <n v="109654.47"/>
    <n v="110147.15"/>
    <x v="3578"/>
    <x v="0"/>
    <x v="0"/>
    <n v="5.2107567013763845E-3"/>
    <n v="6.7245603033998513E-3"/>
    <n v="1.8633707772064634E-2"/>
    <n v="2.0942161705918672E-2"/>
    <n v="2.4735762980161891E-2"/>
    <n v="2.4915664674648008E-2"/>
    <n v="2.1586974939953096E-2"/>
    <n v="2.402416495973636E-2"/>
    <n v="3.5099768175373525E-2"/>
    <n v="3.8973848509784581E-2"/>
    <x v="0"/>
    <x v="3"/>
  </r>
  <r>
    <x v="3597"/>
    <n v="110030.33"/>
    <n v="111320.44"/>
    <n v="109964.3"/>
    <n v="110721.1"/>
    <x v="3579"/>
    <x v="1"/>
    <x v="0"/>
    <n v="1.5138036020234669E-3"/>
    <n v="1.3422951070688249E-2"/>
    <n v="1.5731405004542287E-2"/>
    <n v="1.9525006278785506E-2"/>
    <n v="1.9704907973271624E-2"/>
    <n v="1.6376218238576712E-2"/>
    <n v="1.8813408258359976E-2"/>
    <n v="2.988901147399714E-2"/>
    <n v="3.3763091808408197E-2"/>
    <n v="2.870628603671721E-2"/>
    <x v="1"/>
    <x v="3"/>
  </r>
  <r>
    <x v="3598"/>
    <n v="110726.17"/>
    <n v="111416.94"/>
    <n v="110045.56"/>
    <n v="110888.71"/>
    <x v="3580"/>
    <x v="1"/>
    <x v="0"/>
    <n v="1.1909147468664782E-2"/>
    <n v="1.421760140251882E-2"/>
    <n v="1.8011202676762039E-2"/>
    <n v="1.8191104371248157E-2"/>
    <n v="1.4862414636553245E-2"/>
    <n v="1.7299604656336509E-2"/>
    <n v="2.8375207871973673E-2"/>
    <n v="3.224928820638473E-2"/>
    <n v="2.7192482434693743E-2"/>
    <n v="3.0580820449718549E-2"/>
    <x v="2"/>
    <x v="3"/>
  </r>
  <r>
    <x v="3599"/>
    <n v="111488.05"/>
    <n v="112305.8"/>
    <n v="111086.8"/>
    <n v="112209.3"/>
    <x v="3581"/>
    <x v="1"/>
    <x v="0"/>
    <n v="2.3084539338540377E-3"/>
    <n v="6.1020552080972568E-3"/>
    <n v="6.2819569025833744E-3"/>
    <n v="2.9532671678884626E-3"/>
    <n v="5.3904571876717267E-3"/>
    <n v="1.6466060403308891E-2"/>
    <n v="2.0340140737719947E-2"/>
    <n v="1.5283334966028961E-2"/>
    <n v="1.8671672981053766E-2"/>
    <n v="3.305186797006987E-2"/>
    <x v="0"/>
    <x v="3"/>
  </r>
  <r>
    <x v="3600"/>
    <n v="112407.38"/>
    <n v="113093.07"/>
    <n v="111879.15"/>
    <n v="112468.33"/>
    <x v="3582"/>
    <x v="1"/>
    <x v="0"/>
    <n v="3.793601274243219E-3"/>
    <n v="3.9735029687293366E-3"/>
    <n v="6.4481323403442481E-4"/>
    <n v="3.0820032538176889E-3"/>
    <n v="1.4157606469454853E-2"/>
    <n v="1.8031686803865909E-2"/>
    <n v="1.2974881032174923E-2"/>
    <n v="1.6363219047199729E-2"/>
    <n v="3.0743414036215833E-2"/>
    <n v="3.7744609576831345E-2"/>
    <x v="0"/>
    <x v="1"/>
  </r>
  <r>
    <x v="3601"/>
    <n v="112701.98"/>
    <n v="113407.98"/>
    <n v="112569.92"/>
    <n v="112894.99"/>
    <x v="3583"/>
    <x v="1"/>
    <x v="0"/>
    <n v="1.7990169448611759E-4"/>
    <n v="-3.1487880402087942E-3"/>
    <n v="-7.1159802042553011E-4"/>
    <n v="1.0364005195211634E-2"/>
    <n v="1.423808552962269E-2"/>
    <n v="9.181279757931704E-3"/>
    <n v="1.256961777295651E-2"/>
    <n v="2.6949812761972614E-2"/>
    <n v="3.3951008302588126E-2"/>
    <n v="3.3648784417806166E-2"/>
    <x v="1"/>
    <x v="2"/>
  </r>
  <r>
    <x v="3602"/>
    <n v="112686.74"/>
    <n v="113336.87"/>
    <n v="112666.42"/>
    <n v="112915.3"/>
    <x v="3584"/>
    <x v="1"/>
    <x v="0"/>
    <n v="-3.3286897346949118E-3"/>
    <n v="-8.914997149116477E-4"/>
    <n v="1.0184103500725517E-2"/>
    <n v="1.4058183835136573E-2"/>
    <n v="9.0013780634455864E-3"/>
    <n v="1.2389716078470392E-2"/>
    <n v="2.6769911067486496E-2"/>
    <n v="3.3771106608102008E-2"/>
    <n v="3.3468882723320048E-2"/>
    <n v="3.8911585245197999E-2"/>
    <x v="0"/>
    <x v="3"/>
  </r>
  <r>
    <x v="3603"/>
    <n v="112564.84"/>
    <n v="113093.07"/>
    <n v="112001.05"/>
    <n v="112539.44"/>
    <x v="3585"/>
    <x v="0"/>
    <x v="0"/>
    <n v="2.4371900197832641E-3"/>
    <n v="1.3512793235420428E-2"/>
    <n v="1.7386873569831485E-2"/>
    <n v="1.2330067798140498E-2"/>
    <n v="1.5718405813165304E-2"/>
    <n v="3.0098600802181408E-2"/>
    <n v="3.709979634279692E-2"/>
    <n v="3.679757245801496E-2"/>
    <n v="4.2240274979892911E-2"/>
    <n v="5.3582483945402215E-2"/>
    <x v="0"/>
    <x v="3"/>
  </r>
  <r>
    <x v="3604"/>
    <n v="112757.85"/>
    <n v="113047.36"/>
    <n v="112351.51"/>
    <n v="112813.72"/>
    <x v="3586"/>
    <x v="1"/>
    <x v="0"/>
    <n v="1.1075603215637164E-2"/>
    <n v="1.4949683550048221E-2"/>
    <n v="9.8928777783572341E-3"/>
    <n v="1.328121579338204E-2"/>
    <n v="2.7661410782398144E-2"/>
    <n v="3.4662606323013656E-2"/>
    <n v="3.4360382438231696E-2"/>
    <n v="3.9803084960109647E-2"/>
    <n v="5.1145293925618951E-2"/>
    <n v="4.4178428155898897E-2"/>
    <x v="1"/>
    <x v="1"/>
  </r>
  <r>
    <x v="3605"/>
    <n v="113270.84"/>
    <n v="114378.11"/>
    <n v="113143.87"/>
    <n v="114063.2"/>
    <x v="3587"/>
    <x v="1"/>
    <x v="0"/>
    <n v="3.8740803344110564E-3"/>
    <n v="-1.1827254372799301E-3"/>
    <n v="2.2056125777448754E-3"/>
    <n v="1.6585807566760979E-2"/>
    <n v="2.3587003107376492E-2"/>
    <n v="2.3284779222594532E-2"/>
    <n v="2.8727481744472483E-2"/>
    <n v="4.0069690709981787E-2"/>
    <n v="3.3102824940261733E-2"/>
    <n v="2.3605916258609971E-2"/>
    <x v="2"/>
    <x v="2"/>
  </r>
  <r>
    <x v="3606"/>
    <n v="114281.60000000001"/>
    <n v="114759.05"/>
    <n v="113651.78"/>
    <n v="114505.09"/>
    <x v="3588"/>
    <x v="1"/>
    <x v="0"/>
    <n v="-5.0568057716909864E-3"/>
    <n v="-1.668467756666181E-3"/>
    <n v="1.2711727232349923E-2"/>
    <n v="1.9712922772965435E-2"/>
    <n v="1.9410698888183475E-2"/>
    <n v="2.4853401410061426E-2"/>
    <n v="3.619561037557073E-2"/>
    <n v="2.9228744605850676E-2"/>
    <n v="1.9731835924198915E-2"/>
    <n v="4.849573004494756E-2"/>
    <x v="0"/>
    <x v="3"/>
  </r>
  <r>
    <x v="3607"/>
    <n v="114759.05"/>
    <n v="115139.98"/>
    <n v="113677.18"/>
    <n v="113926.06"/>
    <x v="3589"/>
    <x v="0"/>
    <x v="0"/>
    <n v="3.3883380150248055E-3"/>
    <n v="1.776853300404091E-2"/>
    <n v="2.4769728544656422E-2"/>
    <n v="2.4467504659874462E-2"/>
    <n v="2.9910207181752413E-2"/>
    <n v="4.1252416147261717E-2"/>
    <n v="3.4285550377541663E-2"/>
    <n v="2.4788641695889901E-2"/>
    <n v="5.3552535816638547E-2"/>
    <n v="4.6709525424907139E-2"/>
    <x v="1"/>
    <x v="3"/>
  </r>
  <r>
    <x v="3608"/>
    <n v="114174.94"/>
    <n v="114606.67"/>
    <n v="113722.89"/>
    <n v="114312.08"/>
    <x v="3590"/>
    <x v="1"/>
    <x v="0"/>
    <n v="1.4380194989016104E-2"/>
    <n v="2.1381390529631616E-2"/>
    <n v="2.1079166644849656E-2"/>
    <n v="2.6521869166727607E-2"/>
    <n v="3.7864078132236911E-2"/>
    <n v="3.0897212362516857E-2"/>
    <n v="2.1400303680865096E-2"/>
    <n v="5.0164197801613741E-2"/>
    <n v="4.3321187409882334E-2"/>
    <n v="3.5501100789963713E-2"/>
    <x v="2"/>
    <x v="3"/>
  </r>
  <r>
    <x v="3609"/>
    <n v="114317.12"/>
    <n v="115971.04"/>
    <n v="113969.19"/>
    <n v="115955.91"/>
    <x v="3591"/>
    <x v="1"/>
    <x v="0"/>
    <n v="7.0011955406155124E-3"/>
    <n v="6.6989716558335521E-3"/>
    <n v="1.2141674177711503E-2"/>
    <n v="2.3483883143220807E-2"/>
    <n v="1.6517017373500753E-2"/>
    <n v="7.0201086918489919E-3"/>
    <n v="3.5784002812597637E-2"/>
    <n v="2.8940992420866229E-2"/>
    <n v="2.1120905800947609E-2"/>
    <n v="1.8990724266593428E-2"/>
    <x v="3"/>
    <x v="2"/>
  </r>
  <r>
    <x v="3610"/>
    <n v="115729"/>
    <n v="116878.68"/>
    <n v="115300.4"/>
    <n v="116767.74"/>
    <x v="3592"/>
    <x v="1"/>
    <x v="0"/>
    <n v="-3.0222388478196027E-4"/>
    <n v="5.140478637095991E-3"/>
    <n v="1.6482687602605295E-2"/>
    <n v="9.5158218328852406E-3"/>
    <n v="1.8913151233479475E-5"/>
    <n v="2.8782807271982125E-2"/>
    <n v="2.1939796880250717E-2"/>
    <n v="1.4119710260332097E-2"/>
    <n v="1.1989528725977916E-2"/>
    <n v="5.0302380195420549E-3"/>
    <x v="4"/>
    <x v="3"/>
  </r>
  <r>
    <x v="3611"/>
    <n v="116611.43"/>
    <n v="117009.78"/>
    <n v="116102.14"/>
    <n v="116732.45"/>
    <x v="3593"/>
    <x v="0"/>
    <x v="0"/>
    <n v="5.4427025218779512E-3"/>
    <n v="1.6784911487387255E-2"/>
    <n v="9.8180457176672009E-3"/>
    <n v="3.2113703601543975E-4"/>
    <n v="2.9085031156764085E-2"/>
    <n v="2.2242020765032677E-2"/>
    <n v="1.4421934145114057E-2"/>
    <n v="1.2291752610759876E-2"/>
    <n v="5.3324619043240151E-3"/>
    <n v="5.8483975456371518E-3"/>
    <x v="5"/>
    <x v="0"/>
  </r>
  <r>
    <x v="3612"/>
    <n v="116939.19"/>
    <n v="117428.3"/>
    <n v="116515.62"/>
    <n v="117367.79"/>
    <x v="3594"/>
    <x v="1"/>
    <x v="0"/>
    <n v="1.1342208965509304E-2"/>
    <n v="4.3753431957892497E-3"/>
    <n v="-5.1215654858625115E-3"/>
    <n v="2.3642328634886134E-2"/>
    <n v="1.6799318243154726E-2"/>
    <n v="8.9792316232361058E-3"/>
    <n v="6.849050088881925E-3"/>
    <n v="-1.102406175539361E-4"/>
    <n v="4.0569502375920052E-4"/>
    <n v="-3.1609557180261039E-3"/>
    <x v="6"/>
    <x v="1"/>
  </r>
  <r>
    <x v="3613"/>
    <n v="117569.49"/>
    <n v="118925.91"/>
    <n v="117221.56"/>
    <n v="118699"/>
    <x v="3595"/>
    <x v="1"/>
    <x v="0"/>
    <n v="-6.9668657697200542E-3"/>
    <n v="-1.6463774451371815E-2"/>
    <n v="1.230011966937683E-2"/>
    <n v="5.4571092776454222E-3"/>
    <n v="-2.3629773422731981E-3"/>
    <n v="-4.4931588766273789E-3"/>
    <n v="-1.145244958306324E-2"/>
    <n v="-1.0936513941750103E-2"/>
    <n v="-1.4503164683535408E-2"/>
    <n v="2.1864713075514519E-3"/>
    <x v="7"/>
    <x v="2"/>
  </r>
  <r>
    <x v="3614"/>
    <n v="118799.85"/>
    <n v="119576.38"/>
    <n v="117549.32"/>
    <n v="117872.04"/>
    <x v="3596"/>
    <x v="0"/>
    <x v="0"/>
    <n v="-9.4969086816517612E-3"/>
    <n v="1.9266985439096884E-2"/>
    <n v="1.2423975047365476E-2"/>
    <n v="4.6038884274468561E-3"/>
    <n v="2.4737068930926753E-3"/>
    <n v="-4.4855838133431858E-3"/>
    <n v="-3.9696481720300492E-3"/>
    <n v="-7.5362989138153536E-3"/>
    <n v="9.1533370772715061E-3"/>
    <n v="9.3654918462785508E-3"/>
    <x v="8"/>
    <x v="3"/>
  </r>
  <r>
    <x v="3615"/>
    <n v="117952.72"/>
    <n v="118719.17"/>
    <n v="116752.62"/>
    <n v="116752.62"/>
    <x v="3597"/>
    <x v="0"/>
    <x v="0"/>
    <n v="2.8763894120748645E-2"/>
    <n v="2.1920883729017238E-2"/>
    <n v="1.4100797109098617E-2"/>
    <n v="1.1970615574744436E-2"/>
    <n v="5.0113248683085754E-3"/>
    <n v="5.527260509621712E-3"/>
    <n v="1.9606097678364076E-3"/>
    <n v="1.8650245758923267E-2"/>
    <n v="1.8862400527930312E-2"/>
    <n v="9.447569496658037E-3"/>
    <x v="9"/>
    <x v="7"/>
  </r>
  <r>
    <x v="3616"/>
    <n v="118063.65"/>
    <n v="120110.88"/>
    <n v="117856.91"/>
    <n v="120110.88"/>
    <x v="3598"/>
    <x v="1"/>
    <x v="0"/>
    <n v="-6.8430103917314078E-3"/>
    <n v="-1.4663097011650028E-2"/>
    <n v="-1.6793278546004209E-2"/>
    <n v="-2.375256925244007E-2"/>
    <n v="-2.3236633611126933E-2"/>
    <n v="-2.6803284352912238E-2"/>
    <n v="-1.0113648361825378E-2"/>
    <n v="-9.9014935928183334E-3"/>
    <n v="-1.9316324624090608E-2"/>
    <n v="-1.7261328952877353E-2"/>
    <x v="9"/>
    <x v="8"/>
  </r>
  <r>
    <x v="3617"/>
    <n v="118406.54"/>
    <n v="120418.47"/>
    <n v="117988.01"/>
    <n v="119288.96000000001"/>
    <x v="3599"/>
    <x v="0"/>
    <x v="0"/>
    <n v="-7.8200866199186203E-3"/>
    <n v="-9.9502681542728011E-3"/>
    <n v="-1.6909558860708662E-2"/>
    <n v="-1.6393623219395526E-2"/>
    <n v="-1.996027396118083E-2"/>
    <n v="-3.2706379700939703E-3"/>
    <n v="-3.0584832010869256E-3"/>
    <n v="-1.2473314232359201E-2"/>
    <n v="-1.0418318561145945E-2"/>
    <n v="4.706066613274329E-3"/>
    <x v="0"/>
    <x v="9"/>
  </r>
  <r>
    <x v="3618"/>
    <n v="118789.75999999999"/>
    <n v="119263.75"/>
    <n v="117776.23"/>
    <n v="118356.11"/>
    <x v="3600"/>
    <x v="0"/>
    <x v="0"/>
    <n v="-2.1301815343541808E-3"/>
    <n v="-9.0894722407900419E-3"/>
    <n v="-8.5735365994769053E-3"/>
    <n v="-1.214018734126221E-2"/>
    <n v="4.54944864982465E-3"/>
    <n v="4.7616034188316947E-3"/>
    <n v="-4.6532276124405803E-3"/>
    <n v="-2.5982319412273247E-3"/>
    <n v="1.2526153233192949E-2"/>
    <n v="1.4967218688235584E-2"/>
    <x v="0"/>
    <x v="0"/>
  </r>
  <r>
    <x v="3619"/>
    <n v="118759.51"/>
    <n v="118925.91"/>
    <n v="117327.46"/>
    <n v="118103.99"/>
    <x v="3601"/>
    <x v="0"/>
    <x v="0"/>
    <n v="-6.9592907064358611E-3"/>
    <n v="-6.4433550651227245E-3"/>
    <n v="-1.0010005806908029E-2"/>
    <n v="6.6796301841788308E-3"/>
    <n v="6.8917849531858755E-3"/>
    <n v="-2.5230460780863995E-3"/>
    <n v="-4.6805040687314392E-4"/>
    <n v="1.465633476754713E-2"/>
    <n v="1.7097400222589765E-2"/>
    <n v="1.3109941370349487E-3"/>
    <x v="1"/>
    <x v="1"/>
  </r>
  <r>
    <x v="3620"/>
    <n v="118199.8"/>
    <n v="118885.57"/>
    <n v="117065.25"/>
    <n v="117282.07"/>
    <x v="3602"/>
    <x v="0"/>
    <x v="0"/>
    <n v="5.1593564131313663E-4"/>
    <n v="-3.0507151004721678E-3"/>
    <n v="1.3638920890614692E-2"/>
    <n v="1.3851075659621737E-2"/>
    <n v="4.4362446283494616E-3"/>
    <n v="6.4912402995627172E-3"/>
    <n v="2.1615625473982991E-2"/>
    <n v="2.4056690929025626E-2"/>
    <n v="8.2702848434708098E-3"/>
    <n v="1.9702727034501377E-2"/>
    <x v="2"/>
    <x v="2"/>
  </r>
  <r>
    <x v="3621"/>
    <n v="118235.09"/>
    <n v="118351.07"/>
    <n v="116792.96000000001"/>
    <n v="117342.58"/>
    <x v="3603"/>
    <x v="1"/>
    <x v="0"/>
    <n v="-3.5666507417853044E-3"/>
    <n v="1.3122985249301555E-2"/>
    <n v="1.33351400183086E-2"/>
    <n v="3.920308987036325E-3"/>
    <n v="5.9753046582495806E-3"/>
    <n v="2.1099689832669855E-2"/>
    <n v="2.3540755287712489E-2"/>
    <n v="7.7543492021576732E-3"/>
    <n v="1.9186791393188241E-2"/>
    <n v="2.96044016536674E-2"/>
    <x v="0"/>
    <x v="3"/>
  </r>
  <r>
    <x v="3622"/>
    <n v="117806.49"/>
    <n v="118225.01"/>
    <n v="116298.8"/>
    <n v="116924.06"/>
    <x v="3604"/>
    <x v="0"/>
    <x v="0"/>
    <n v="1.668963599108686E-2"/>
    <n v="1.6901790760093904E-2"/>
    <n v="7.4869597288216294E-3"/>
    <n v="9.541955400034885E-3"/>
    <n v="2.4666340574455159E-2"/>
    <n v="2.7107406029497794E-2"/>
    <n v="1.1320999943942978E-2"/>
    <n v="2.2753442134973545E-2"/>
    <n v="3.3171052395452705E-2"/>
    <n v="2.2443471574984053E-2"/>
    <x v="1"/>
    <x v="1"/>
  </r>
  <r>
    <x v="3623"/>
    <n v="117317.37"/>
    <n v="118890.61"/>
    <n v="117105.59"/>
    <n v="118875.48"/>
    <x v="3605"/>
    <x v="1"/>
    <x v="0"/>
    <n v="2.1215476900704466E-4"/>
    <n v="-9.2026762622652303E-3"/>
    <n v="-7.1476805910519747E-3"/>
    <n v="7.9767045833682992E-3"/>
    <n v="1.0417770038410934E-2"/>
    <n v="-5.3686360471438821E-3"/>
    <n v="6.0638061438866853E-3"/>
    <n v="1.6481416404365845E-2"/>
    <n v="5.7538355838971933E-3"/>
    <n v="-2.6566857831877844E-2"/>
    <x v="2"/>
    <x v="4"/>
  </r>
  <r>
    <x v="3624"/>
    <n v="118688.91"/>
    <n v="119102.39"/>
    <n v="117947.68"/>
    <n v="118900.7"/>
    <x v="3606"/>
    <x v="1"/>
    <x v="0"/>
    <n v="-9.4148310312722749E-3"/>
    <n v="-7.3598353600590194E-3"/>
    <n v="7.7645498143612546E-3"/>
    <n v="1.0205615269403889E-2"/>
    <n v="-5.5807908161509268E-3"/>
    <n v="5.8516513748796406E-3"/>
    <n v="1.62692616353588E-2"/>
    <n v="5.5416808148901486E-3"/>
    <n v="-2.6779012600884888E-2"/>
    <n v="-1.0078950132923037E-2"/>
    <x v="3"/>
    <x v="5"/>
  </r>
  <r>
    <x v="3625"/>
    <n v="118820.02"/>
    <n v="118840.19"/>
    <n v="117514.03"/>
    <n v="117781.27"/>
    <x v="3607"/>
    <x v="0"/>
    <x v="0"/>
    <n v="2.0549956712132555E-3"/>
    <n v="1.717938084563353E-2"/>
    <n v="1.9620446300676164E-2"/>
    <n v="3.8340402151213482E-3"/>
    <n v="1.5266482406151916E-2"/>
    <n v="2.5684092666631075E-2"/>
    <n v="1.4956511846162424E-2"/>
    <n v="-1.7364181569612613E-2"/>
    <n v="-6.6411910165076193E-4"/>
    <n v="-9.6274549533866827E-3"/>
    <x v="4"/>
    <x v="6"/>
  </r>
  <r>
    <x v="3626"/>
    <n v="118093.91"/>
    <n v="118537.64"/>
    <n v="117216.52"/>
    <n v="118023.31"/>
    <x v="3608"/>
    <x v="1"/>
    <x v="0"/>
    <n v="1.5124385174420274E-2"/>
    <n v="1.7565450629462909E-2"/>
    <n v="1.7790445439080926E-3"/>
    <n v="1.321148673493866E-2"/>
    <n v="2.362909699541782E-2"/>
    <n v="1.2901516174949168E-2"/>
    <n v="-1.9419177240825869E-2"/>
    <n v="-2.7191147728640175E-3"/>
    <n v="-1.1682450624599938E-2"/>
    <n v="-1.2028655293694235E-2"/>
    <x v="5"/>
    <x v="7"/>
  </r>
  <r>
    <x v="3627"/>
    <n v="118396.45"/>
    <n v="119818.42"/>
    <n v="118219.97"/>
    <n v="119808.34"/>
    <x v="3609"/>
    <x v="1"/>
    <x v="0"/>
    <n v="2.4410654550426347E-3"/>
    <n v="-1.3345340630512181E-2"/>
    <n v="-1.912898439481614E-3"/>
    <n v="8.5047118209975459E-3"/>
    <n v="-2.2228689994711059E-3"/>
    <n v="-3.4543562415246143E-2"/>
    <n v="-1.7843499947284291E-2"/>
    <n v="-2.6806835799020212E-2"/>
    <n v="-2.7153040468114509E-2"/>
    <n v="-4.1179013780518359E-2"/>
    <x v="6"/>
    <x v="4"/>
  </r>
  <r>
    <x v="3628"/>
    <n v="119611.68"/>
    <n v="120186.52"/>
    <n v="119137.69"/>
    <n v="120100.8"/>
    <x v="3610"/>
    <x v="1"/>
    <x v="0"/>
    <n v="-1.5786406085554816E-2"/>
    <n v="-4.3539638945242487E-3"/>
    <n v="6.0636463659549111E-3"/>
    <n v="-4.6639344545137407E-3"/>
    <n v="-3.6984627870288778E-2"/>
    <n v="-2.0284565402326926E-2"/>
    <n v="-2.9247901254062847E-2"/>
    <n v="-2.9594105923157144E-2"/>
    <n v="-4.3620079235560993E-2"/>
    <n v="-3.5892726797203789E-2"/>
    <x v="7"/>
    <x v="5"/>
  </r>
  <r>
    <x v="3629"/>
    <n v="119304.09"/>
    <n v="119909.18"/>
    <n v="118093.91"/>
    <n v="118204.84"/>
    <x v="3611"/>
    <x v="0"/>
    <x v="0"/>
    <n v="1.1432442191030567E-2"/>
    <n v="2.1850052451509727E-2"/>
    <n v="1.1122471631041075E-2"/>
    <n v="-2.1198221784733962E-2"/>
    <n v="-4.4981593167721101E-3"/>
    <n v="-1.3461495168508031E-2"/>
    <n v="-1.3807699837602327E-2"/>
    <n v="-2.7833673150006177E-2"/>
    <n v="-2.0106320711648973E-2"/>
    <n v="-1.2176674429535073E-2"/>
    <x v="8"/>
    <x v="6"/>
  </r>
  <r>
    <x v="3630"/>
    <n v="118769.59"/>
    <n v="119677.23"/>
    <n v="118683.87"/>
    <n v="119556.21"/>
    <x v="3612"/>
    <x v="1"/>
    <x v="0"/>
    <n v="1.041761026047916E-2"/>
    <n v="-3.0997055998949197E-4"/>
    <n v="-3.2630663975764529E-2"/>
    <n v="-1.5930601507802677E-2"/>
    <n v="-2.4893937359538598E-2"/>
    <n v="-2.5240142028632895E-2"/>
    <n v="-3.9266115341036745E-2"/>
    <n v="-3.153876290267954E-2"/>
    <n v="-2.360911662056564E-2"/>
    <n v="-1.6865798452311509E-2"/>
    <x v="9"/>
    <x v="7"/>
  </r>
  <r>
    <x v="3631"/>
    <n v="119203.24"/>
    <n v="120892.46"/>
    <n v="118109.03"/>
    <n v="120801.7"/>
    <x v="3613"/>
    <x v="1"/>
    <x v="0"/>
    <n v="-1.0727580820468652E-2"/>
    <n v="-4.3048274236243689E-2"/>
    <n v="-2.6348211768281837E-2"/>
    <n v="-3.5311547620017758E-2"/>
    <n v="-3.5657752289112055E-2"/>
    <n v="-4.9683725601515905E-2"/>
    <n v="-4.19563731631587E-2"/>
    <n v="-3.40267268810448E-2"/>
    <n v="-2.7283408712790669E-2"/>
    <n v="-3.7588301346281328E-2"/>
    <x v="9"/>
    <x v="8"/>
  </r>
  <r>
    <x v="3632"/>
    <n v="120912.63"/>
    <n v="121099.2"/>
    <n v="119273.84"/>
    <n v="119505.79"/>
    <x v="3614"/>
    <x v="0"/>
    <x v="0"/>
    <n v="-3.2320693415775037E-2"/>
    <n v="-1.5620630947813186E-2"/>
    <n v="-2.4583966799549106E-2"/>
    <n v="-2.4930171468643403E-2"/>
    <n v="-3.8956144781047253E-2"/>
    <n v="-3.1228792342690048E-2"/>
    <n v="-2.3299146060576148E-2"/>
    <n v="-1.6555827892322017E-2"/>
    <n v="-2.6860720525812676E-2"/>
    <n v="-4.1437733677526234E-2"/>
    <x v="8"/>
    <x v="4"/>
  </r>
  <r>
    <x v="3633"/>
    <n v="117589.66"/>
    <n v="117882.12"/>
    <n v="115421.41"/>
    <n v="115643.28"/>
    <x v="3615"/>
    <x v="0"/>
    <x v="1"/>
    <n v="1.6700062467961851E-2"/>
    <n v="7.7367266162259307E-3"/>
    <n v="7.3905219471316341E-3"/>
    <n v="-6.6354513652722158E-3"/>
    <n v="1.0919010730849887E-3"/>
    <n v="9.021547355198889E-3"/>
    <n v="1.576486552345302E-2"/>
    <n v="5.4599728899623612E-3"/>
    <n v="-9.117040261751197E-3"/>
    <n v="-1.3211372474543293E-2"/>
    <x v="9"/>
    <x v="4"/>
  </r>
  <r>
    <x v="3634"/>
    <n v="116021.46"/>
    <n v="118043.48"/>
    <n v="115905.49"/>
    <n v="117574.53"/>
    <x v="3616"/>
    <x v="1"/>
    <x v="0"/>
    <n v="-8.9633358517359207E-3"/>
    <n v="-9.3095405208302173E-3"/>
    <n v="-2.3335513833234067E-2"/>
    <n v="-1.5608161394876863E-2"/>
    <n v="-7.6785151127629625E-3"/>
    <n v="-9.3519694450883151E-4"/>
    <n v="-1.124008957799949E-2"/>
    <n v="-2.5817102729713048E-2"/>
    <n v="-2.9911434942505144E-2"/>
    <n v="-9.443719166412512E-3"/>
    <x v="4"/>
    <x v="5"/>
  </r>
  <r>
    <x v="3635"/>
    <n v="117982.97"/>
    <n v="118391.41"/>
    <n v="116238.29"/>
    <n v="116520.67"/>
    <x v="3617"/>
    <x v="0"/>
    <x v="0"/>
    <n v="-3.4620466909429659E-4"/>
    <n v="-1.4372177981498147E-2"/>
    <n v="-6.644825543140942E-3"/>
    <n v="1.2848207389729582E-3"/>
    <n v="8.0281389072270892E-3"/>
    <n v="-2.2767537262635695E-3"/>
    <n v="-1.6853766877977128E-2"/>
    <n v="-2.0948099090769223E-2"/>
    <n v="-4.8038331467659123E-4"/>
    <n v="1.0025060644991757E-2"/>
    <x v="0"/>
    <x v="6"/>
  </r>
  <r>
    <x v="3636"/>
    <n v="115229.8"/>
    <n v="116767.74"/>
    <n v="113868.34"/>
    <n v="116480.33"/>
    <x v="3618"/>
    <x v="0"/>
    <x v="0"/>
    <n v="-1.402597331240385E-2"/>
    <n v="-6.2986208740466454E-3"/>
    <n v="1.6310254080672548E-3"/>
    <n v="8.3743435763213858E-3"/>
    <n v="-1.9305490571692729E-3"/>
    <n v="-1.6507562208882831E-2"/>
    <n v="-2.0601894421674927E-2"/>
    <n v="-1.3417864558229464E-4"/>
    <n v="1.0371265314086053E-2"/>
    <n v="5.2892905319446015E-4"/>
    <x v="1"/>
    <x v="7"/>
  </r>
  <r>
    <x v="3637"/>
    <n v="115572.69"/>
    <n v="115658.41"/>
    <n v="114180.97"/>
    <n v="114846.58"/>
    <x v="3619"/>
    <x v="0"/>
    <x v="0"/>
    <n v="7.7273524383572045E-3"/>
    <n v="1.5656998720471105E-2"/>
    <n v="2.2400316888725236E-2"/>
    <n v="1.2095424255234577E-2"/>
    <n v="-2.4815888964789812E-3"/>
    <n v="-6.5759211092710768E-3"/>
    <n v="1.3891794666821555E-2"/>
    <n v="2.4397238626489903E-2"/>
    <n v="1.455490236559831E-2"/>
    <n v="4.0552492515243399E-3"/>
    <x v="2"/>
    <x v="8"/>
  </r>
  <r>
    <x v="3638"/>
    <n v="115421.41"/>
    <n v="116480.33"/>
    <n v="114559.16"/>
    <n v="115734.04"/>
    <x v="3620"/>
    <x v="1"/>
    <x v="0"/>
    <n v="7.9296462821139002E-3"/>
    <n v="1.4672964450368031E-2"/>
    <n v="4.3680718168773724E-3"/>
    <n v="-1.0208941334836186E-2"/>
    <n v="-1.4303273547628281E-2"/>
    <n v="6.1644422284643507E-3"/>
    <n v="1.6669886188132699E-2"/>
    <n v="6.8275499272411055E-3"/>
    <n v="-3.6721031868328646E-3"/>
    <n v="2.6336729384602853E-3"/>
    <x v="3"/>
    <x v="9"/>
  </r>
  <r>
    <x v="3639"/>
    <n v="117261.9"/>
    <n v="117776.23"/>
    <n v="116550.92"/>
    <n v="116651.77"/>
    <x v="3621"/>
    <x v="1"/>
    <x v="0"/>
    <n v="6.743318168254131E-3"/>
    <n v="-3.5615744652365278E-3"/>
    <n v="-1.8138587616950086E-2"/>
    <n v="-2.2232919829742182E-2"/>
    <n v="-1.7652040536495495E-3"/>
    <n v="8.7402399060187985E-3"/>
    <n v="-1.1020963548727947E-3"/>
    <n v="-1.1601749468946765E-2"/>
    <n v="-5.2959733436536149E-3"/>
    <n v="-4.7773849147979552E-3"/>
    <x v="4"/>
    <x v="0"/>
  </r>
  <r>
    <x v="3640"/>
    <n v="117786.32"/>
    <n v="118855.31"/>
    <n v="117156.01"/>
    <n v="117438.39"/>
    <x v="3622"/>
    <x v="1"/>
    <x v="0"/>
    <n v="-1.0304892633490659E-2"/>
    <n v="-2.4881905785204217E-2"/>
    <n v="-2.8976237997996313E-2"/>
    <n v="-8.5085222219036805E-3"/>
    <n v="1.9969217377646675E-3"/>
    <n v="-7.8454145231269257E-3"/>
    <n v="-1.8345067637200896E-2"/>
    <n v="-1.2039291511907746E-2"/>
    <n v="-1.1520703083052086E-2"/>
    <n v="-9.8168082831684433E-4"/>
    <x v="5"/>
    <x v="1"/>
  </r>
  <r>
    <x v="3641"/>
    <n v="117993.06"/>
    <n v="118532.6"/>
    <n v="115749.17"/>
    <n v="116228.2"/>
    <x v="3623"/>
    <x v="0"/>
    <x v="0"/>
    <n v="-1.4577013151713558E-2"/>
    <n v="-1.8671345364505654E-2"/>
    <n v="1.7963704115869783E-3"/>
    <n v="1.2301814371255326E-2"/>
    <n v="2.4594781103637331E-3"/>
    <n v="-8.0401750037102371E-3"/>
    <n v="-1.7343988784170872E-3"/>
    <n v="-1.2158104495614275E-3"/>
    <n v="9.3232118051738144E-3"/>
    <n v="-8.4576086218701718E-3"/>
    <x v="6"/>
    <x v="2"/>
  </r>
  <r>
    <x v="3642"/>
    <n v="115850.02"/>
    <n v="116223.16"/>
    <n v="114498.65"/>
    <n v="114533.94"/>
    <x v="3624"/>
    <x v="0"/>
    <x v="0"/>
    <n v="-4.0943322127920956E-3"/>
    <n v="1.6373383563300536E-2"/>
    <n v="2.6878827522968884E-2"/>
    <n v="1.7036491262077291E-2"/>
    <n v="6.5368381480033211E-3"/>
    <n v="1.2842614273296471E-2"/>
    <n v="1.3361202702152131E-2"/>
    <n v="2.3900224956887373E-2"/>
    <n v="6.1194045298433863E-3"/>
    <n v="6.799023955910144E-4"/>
    <x v="7"/>
    <x v="3"/>
  </r>
  <r>
    <x v="3643"/>
    <n v="114619.67"/>
    <n v="115164.25"/>
    <n v="113086.76"/>
    <n v="114065"/>
    <x v="3625"/>
    <x v="0"/>
    <x v="0"/>
    <n v="2.0467715776092632E-2"/>
    <n v="3.097315973576098E-2"/>
    <n v="2.1130823474869387E-2"/>
    <n v="1.0631170360795417E-2"/>
    <n v="1.6936946486088567E-2"/>
    <n v="1.7455534914944226E-2"/>
    <n v="2.7994557169679468E-2"/>
    <n v="1.0213736742635482E-2"/>
    <n v="4.77423460838311E-3"/>
    <n v="-6.6895013099454892E-2"/>
    <x v="8"/>
    <x v="4"/>
  </r>
  <r>
    <x v="3644"/>
    <n v="114700.34"/>
    <n v="116601.34"/>
    <n v="114528.9"/>
    <n v="116399.65"/>
    <x v="3626"/>
    <x v="1"/>
    <x v="0"/>
    <n v="1.0505443959668348E-2"/>
    <n v="6.6310769877675479E-4"/>
    <n v="-9.8365454152972154E-3"/>
    <n v="-3.5307692900040655E-3"/>
    <n v="-3.0121808611484058E-3"/>
    <n v="7.5268413935868361E-3"/>
    <n v="-1.025397903345715E-2"/>
    <n v="-1.5693481167709522E-2"/>
    <n v="-8.7362728875547524E-2"/>
    <n v="-0.11578332969193916"/>
    <x v="9"/>
    <x v="4"/>
  </r>
  <r>
    <x v="3645"/>
    <n v="117291.71"/>
    <n v="118694.96"/>
    <n v="116580.06"/>
    <n v="117622.48"/>
    <x v="3627"/>
    <x v="1"/>
    <x v="0"/>
    <n v="-9.8423362608915932E-3"/>
    <n v="-2.0341989374965563E-2"/>
    <n v="-1.4036213249672413E-2"/>
    <n v="-1.3517624820816754E-2"/>
    <n v="-2.9786025660815119E-3"/>
    <n v="-2.0759422993125498E-2"/>
    <n v="-2.619892512737787E-2"/>
    <n v="-9.7868172835215872E-2"/>
    <n v="-0.12628877365160751"/>
    <n v="-0.10838825896425897"/>
    <x v="5"/>
    <x v="5"/>
  </r>
  <r>
    <x v="3646"/>
    <n v="116374.59"/>
    <n v="116975.98"/>
    <n v="115708.04"/>
    <n v="116464.8"/>
    <x v="3628"/>
    <x v="0"/>
    <x v="0"/>
    <n v="-1.049965311407397E-2"/>
    <n v="-4.1938769887808203E-3"/>
    <n v="-3.6752885599251606E-3"/>
    <n v="6.8637336948100813E-3"/>
    <n v="-1.0917086732233905E-2"/>
    <n v="-1.6356588866486277E-2"/>
    <n v="-8.8025836574324279E-2"/>
    <n v="-0.11644643739071592"/>
    <n v="-9.8545922703367372E-2"/>
    <n v="-7.3906951153629219E-2"/>
    <x v="6"/>
    <x v="6"/>
  </r>
  <r>
    <x v="3647"/>
    <n v="117021.09"/>
    <n v="117201.5"/>
    <n v="115031.48"/>
    <n v="115241.96"/>
    <x v="3629"/>
    <x v="0"/>
    <x v="0"/>
    <n v="6.3057761252931499E-3"/>
    <n v="6.8243645541488096E-3"/>
    <n v="1.7363386808884052E-2"/>
    <n v="-4.1743361815993474E-4"/>
    <n v="-5.8569357524123067E-3"/>
    <n v="-7.7526183460250309E-2"/>
    <n v="-0.10594678427664195"/>
    <n v="-8.8046269589293402E-2"/>
    <n v="-6.3407298039555249E-2"/>
    <n v="-8.1081700758971142E-2"/>
    <x v="7"/>
    <x v="7"/>
  </r>
  <r>
    <x v="3648"/>
    <n v="115768.18"/>
    <n v="116665.26"/>
    <n v="115587.77"/>
    <n v="115968.65"/>
    <x v="3630"/>
    <x v="1"/>
    <x v="0"/>
    <n v="5.185884288556597E-4"/>
    <n v="1.1057610683590902E-2"/>
    <n v="-6.7232097434530846E-3"/>
    <n v="-1.2162711877705457E-2"/>
    <n v="-8.3831959585543459E-2"/>
    <n v="-0.1122525604019351"/>
    <n v="-9.4352045714586552E-2"/>
    <n v="-6.9713074164848399E-2"/>
    <n v="-8.7387476884264292E-2"/>
    <n v="-7.0200018218212201E-2"/>
    <x v="8"/>
    <x v="8"/>
  </r>
  <r>
    <x v="3649"/>
    <n v="115116.67"/>
    <n v="116028.79"/>
    <n v="114405.03"/>
    <n v="116028.79"/>
    <x v="3631"/>
    <x v="1"/>
    <x v="0"/>
    <n v="1.0539022254735242E-2"/>
    <n v="-7.2417981723087443E-3"/>
    <n v="-1.2681300306561116E-2"/>
    <n v="-8.4350548014399118E-2"/>
    <n v="-0.11277114883079076"/>
    <n v="-9.4870634143442212E-2"/>
    <n v="-7.0231662593704058E-2"/>
    <n v="-8.7906065313119952E-2"/>
    <n v="-7.0718606647067861E-2"/>
    <n v="-0.11554474743026644"/>
    <x v="9"/>
    <x v="4"/>
  </r>
  <r>
    <x v="3650"/>
    <n v="116219.23"/>
    <n v="117492.18"/>
    <n v="115547.67"/>
    <n v="117251.62"/>
    <x v="3632"/>
    <x v="1"/>
    <x v="0"/>
    <n v="-1.7780820427043986E-2"/>
    <n v="-2.3220322561296358E-2"/>
    <n v="-9.488957026913436E-2"/>
    <n v="-0.123310171085526"/>
    <n v="-0.10540965639817745"/>
    <n v="-8.07706848484393E-2"/>
    <n v="-9.8445087567855194E-2"/>
    <n v="-8.1257628901803103E-2"/>
    <n v="-0.12608376968500168"/>
    <n v="-0.17052823357746649"/>
    <x v="9"/>
    <x v="4"/>
  </r>
  <r>
    <x v="3651"/>
    <n v="116991.02"/>
    <n v="117452.08"/>
    <n v="115166.79"/>
    <n v="115166.79"/>
    <x v="3633"/>
    <x v="0"/>
    <x v="0"/>
    <n v="-5.4395021342523719E-3"/>
    <n v="-7.7108749842090374E-2"/>
    <n v="-0.10552935065848201"/>
    <n v="-8.7628835971133467E-2"/>
    <n v="-6.2989864421395314E-2"/>
    <n v="-8.0664267140811208E-2"/>
    <n v="-6.3476808474759117E-2"/>
    <n v="-0.10830294925795769"/>
    <n v="-0.15274741315042251"/>
    <n v="-0.27473843684855959"/>
    <x v="9"/>
    <x v="4"/>
  </r>
  <r>
    <x v="3652"/>
    <n v="114665.63"/>
    <n v="114775.89"/>
    <n v="113442.8"/>
    <n v="114540.34"/>
    <x v="3634"/>
    <x v="0"/>
    <x v="0"/>
    <n v="-7.1669247707838002E-2"/>
    <n v="-0.10008984852422964"/>
    <n v="-8.2189333836881096E-2"/>
    <n v="-5.7550362287142942E-2"/>
    <n v="-7.5224765006558836E-2"/>
    <n v="-5.8037306340506745E-2"/>
    <n v="-0.10286344712370532"/>
    <n v="-0.14730791101617013"/>
    <n v="-0.26929893471430721"/>
    <n v="-0.19326497685136645"/>
    <x v="6"/>
    <x v="5"/>
  </r>
  <r>
    <x v="3653"/>
    <n v="108962.42"/>
    <n v="109388.4"/>
    <n v="105714.89"/>
    <n v="106331.32"/>
    <x v="3635"/>
    <x v="0"/>
    <x v="1"/>
    <n v="-2.8420600816391639E-2"/>
    <n v="-1.0520086129043094E-2"/>
    <n v="1.411888542069506E-2"/>
    <n v="-3.5555172987208339E-3"/>
    <n v="1.3631941367331257E-2"/>
    <n v="-3.1194199415867319E-2"/>
    <n v="-7.5638663308332132E-2"/>
    <n v="-0.19762968700646921"/>
    <n v="-0.12159572914352845"/>
    <n v="-0.25163623859165796"/>
    <x v="7"/>
    <x v="4"/>
  </r>
  <r>
    <x v="3654"/>
    <n v="104993.22"/>
    <n v="107433.88"/>
    <n v="103239.16"/>
    <n v="103309.32"/>
    <x v="3636"/>
    <x v="0"/>
    <x v="0"/>
    <n v="1.7900514687348545E-2"/>
    <n v="4.2539486237086699E-2"/>
    <n v="2.4865083517670805E-2"/>
    <n v="4.2052542183722896E-2"/>
    <n v="-2.7735985994756795E-3"/>
    <n v="-4.7218062491940493E-2"/>
    <n v="-0.16920908619007757"/>
    <n v="-9.3175128327136814E-2"/>
    <n v="-0.22321563777526632"/>
    <n v="-0.32814239631927744"/>
    <x v="8"/>
    <x v="4"/>
  </r>
  <r>
    <x v="3655"/>
    <n v="101585.33"/>
    <n v="105163.62"/>
    <n v="100567.97"/>
    <n v="105158.61"/>
    <x v="3637"/>
    <x v="1"/>
    <x v="0"/>
    <n v="2.4638971549738153E-2"/>
    <n v="6.9645688303222597E-3"/>
    <n v="2.4152027496374351E-2"/>
    <n v="-2.0674113286824225E-2"/>
    <n v="-6.5118577179289039E-2"/>
    <n v="-0.18710960087742612"/>
    <n v="-0.11107564301448536"/>
    <n v="-0.24111615246261486"/>
    <n v="-0.34604291100662599"/>
    <n v="-0.23658019656347584"/>
    <x v="9"/>
    <x v="5"/>
  </r>
  <r>
    <x v="3656"/>
    <n v="104101.16"/>
    <n v="108010.21"/>
    <n v="103329.37"/>
    <n v="107749.61"/>
    <x v="3638"/>
    <x v="1"/>
    <x v="0"/>
    <n v="-1.7674402719415894E-2"/>
    <n v="-4.8694405336380253E-4"/>
    <n v="-4.5313084836562378E-2"/>
    <n v="-8.9757548729027192E-2"/>
    <n v="-0.21174857242716427"/>
    <n v="-0.13571461456422351"/>
    <n v="-0.26575512401235302"/>
    <n v="-0.37068188255636414"/>
    <n v="-0.261219168113214"/>
    <n v="-0.38293866969539381"/>
    <x v="8"/>
    <x v="4"/>
  </r>
  <r>
    <x v="3657"/>
    <n v="107904.97"/>
    <n v="110215.32"/>
    <n v="105018.28"/>
    <n v="105845.2"/>
    <x v="3639"/>
    <x v="0"/>
    <x v="0"/>
    <n v="1.7187458666052091E-2"/>
    <n v="-2.7638682117146485E-2"/>
    <n v="-7.2083146009611299E-2"/>
    <n v="-0.19407416970774838"/>
    <n v="-0.11804021184480762"/>
    <n v="-0.24808072129293712"/>
    <n v="-0.35300747983694825"/>
    <n v="-0.2435447653937981"/>
    <n v="-0.36526426697597791"/>
    <n v="-0.3222933282663597"/>
    <x v="9"/>
    <x v="5"/>
  </r>
  <r>
    <x v="3658"/>
    <n v="107749.61"/>
    <n v="108746.92"/>
    <n v="105594.62"/>
    <n v="107664.41"/>
    <x v="3640"/>
    <x v="1"/>
    <x v="0"/>
    <n v="-4.4826140783198576E-2"/>
    <n v="-8.927060467566339E-2"/>
    <n v="-0.21126162837380047"/>
    <n v="-0.13522767051085971"/>
    <n v="-0.26526817995898921"/>
    <n v="-0.37019493850300034"/>
    <n v="-0.26073222405985019"/>
    <n v="-0.38245172564203"/>
    <n v="-0.33948078693241179"/>
    <n v="-0.41042220263564932"/>
    <x v="9"/>
    <x v="4"/>
  </r>
  <r>
    <x v="3659"/>
    <n v="106045.66"/>
    <n v="106792.39"/>
    <n v="100993.96"/>
    <n v="102838.23"/>
    <x v="3641"/>
    <x v="0"/>
    <x v="1"/>
    <n v="-4.4444463892464814E-2"/>
    <n v="-0.16643548759060189"/>
    <n v="-9.0401529727661134E-2"/>
    <n v="-0.22044203917579064"/>
    <n v="-0.32536879771980176"/>
    <n v="-0.21590608327665162"/>
    <n v="-0.33762558485883143"/>
    <n v="-0.29465464614921322"/>
    <n v="-0.36559606185245075"/>
    <n v="-0.40377510926834792"/>
    <x v="9"/>
    <x v="4"/>
  </r>
  <r>
    <x v="3660"/>
    <n v="99320.08"/>
    <n v="100036.74"/>
    <n v="97390.61"/>
    <n v="98267.64"/>
    <x v="3642"/>
    <x v="0"/>
    <x v="1"/>
    <n v="-0.12199102369813708"/>
    <n v="-4.595706583519632E-2"/>
    <n v="-0.17599757528332582"/>
    <n v="-0.28092433382733695"/>
    <n v="-0.1714616193841868"/>
    <n v="-0.29318112096636662"/>
    <n v="-0.2502101822567484"/>
    <n v="-0.32115159795998593"/>
    <n v="-0.35933064537588311"/>
    <n v="-0.34574295913466835"/>
    <x v="8"/>
    <x v="5"/>
  </r>
  <r>
    <x v="3661"/>
    <n v="88745.58"/>
    <n v="91101.04"/>
    <n v="86279.87"/>
    <n v="86279.87"/>
    <x v="3643"/>
    <x v="0"/>
    <x v="1"/>
    <n v="7.603395786294076E-2"/>
    <n v="-5.4006551585188745E-2"/>
    <n v="-0.15893331012919987"/>
    <n v="-4.9470595686049723E-2"/>
    <n v="-0.17119009726822954"/>
    <n v="-0.12821915855861132"/>
    <n v="-0.19916057426184886"/>
    <n v="-0.23733962167774603"/>
    <n v="-0.22375193543653127"/>
    <n v="-0.26095625767973363"/>
    <x v="9"/>
    <x v="4"/>
  </r>
  <r>
    <x v="3662"/>
    <n v="90875.520000000004"/>
    <n v="92995.43"/>
    <n v="87557.83"/>
    <n v="92840.07"/>
    <x v="3644"/>
    <x v="1"/>
    <x v="2"/>
    <n v="-0.1300405094481295"/>
    <n v="-0.23496726799214063"/>
    <n v="-0.12550455354899048"/>
    <n v="-0.24722405513117029"/>
    <n v="-0.20425311642155208"/>
    <n v="-0.27519453212478961"/>
    <n v="-0.31337357954068679"/>
    <n v="-0.29978589329947203"/>
    <n v="-0.33699021554267439"/>
    <n v="-0.257515959739269"/>
    <x v="7"/>
    <x v="5"/>
  </r>
  <r>
    <x v="3663"/>
    <n v="89808.05"/>
    <n v="90890.55"/>
    <n v="80727.009999999995"/>
    <n v="80767.100000000006"/>
    <x v="3645"/>
    <x v="0"/>
    <x v="1"/>
    <n v="-0.10492675854401112"/>
    <n v="4.5359558991390214E-3"/>
    <n v="-0.11718354568304079"/>
    <n v="-7.4212606973422579E-2"/>
    <n v="-0.14515402267666011"/>
    <n v="-0.18333307009255728"/>
    <n v="-0.16974538385134252"/>
    <n v="-0.20694970609454488"/>
    <n v="-0.12747545029113949"/>
    <n v="-4.6315922290863121E-2"/>
    <x v="8"/>
    <x v="6"/>
  </r>
  <r>
    <x v="3664"/>
    <n v="76542.31"/>
    <n v="76542.31"/>
    <n v="72292.47"/>
    <n v="72292.47"/>
    <x v="3646"/>
    <x v="0"/>
    <x v="1"/>
    <n v="0.10946271444315014"/>
    <n v="-1.2256787139029668E-2"/>
    <n v="3.0714151570588544E-2"/>
    <n v="-4.0227264132648988E-2"/>
    <n v="-7.8406311548546159E-2"/>
    <n v="-6.4818625307331401E-2"/>
    <n v="-0.10202294755053376"/>
    <n v="-2.2548691747128369E-2"/>
    <n v="5.8610836253148002E-2"/>
    <n v="9.949552732302569E-2"/>
    <x v="9"/>
    <x v="7"/>
  </r>
  <r>
    <x v="3665"/>
    <n v="79484.13"/>
    <n v="83132.58"/>
    <n v="72678.36"/>
    <n v="80205.8"/>
    <x v="3647"/>
    <x v="1"/>
    <x v="2"/>
    <n v="-0.12171950158217981"/>
    <n v="-7.87485628725616E-2"/>
    <n v="-0.14968997857579913"/>
    <n v="-0.1878690259916963"/>
    <n v="-0.17428133975048155"/>
    <n v="-0.2114856619936839"/>
    <n v="-0.13201140619027851"/>
    <n v="-5.0851878190002142E-2"/>
    <n v="-9.9671871201244544E-3"/>
    <n v="-6.4056018847613583E-2"/>
    <x v="1"/>
    <x v="8"/>
  </r>
  <r>
    <x v="3666"/>
    <n v="74587.789999999994"/>
    <n v="76602.45"/>
    <n v="70443.19"/>
    <n v="70443.19"/>
    <x v="3648"/>
    <x v="0"/>
    <x v="1"/>
    <n v="4.2970938709618212E-2"/>
    <n v="-2.797047699361932E-2"/>
    <n v="-6.6149524409516491E-2"/>
    <n v="-5.2561838168301733E-2"/>
    <n v="-8.9766160411504092E-2"/>
    <n v="-1.0291904608098701E-2"/>
    <n v="7.086762339217767E-2"/>
    <n v="0.11175231446205536"/>
    <n v="5.7663482734566229E-2"/>
    <n v="8.0944618232739018E-2"/>
    <x v="2"/>
    <x v="9"/>
  </r>
  <r>
    <x v="3667"/>
    <n v="70788.990000000005"/>
    <n v="77589.740000000005"/>
    <n v="70763.929999999993"/>
    <n v="73470.2"/>
    <x v="3649"/>
    <x v="1"/>
    <x v="2"/>
    <n v="-7.0941415703237531E-2"/>
    <n v="-0.1091204631191347"/>
    <n v="-9.5532776877919945E-2"/>
    <n v="-0.1327370991211223"/>
    <n v="-5.3262843317716912E-2"/>
    <n v="2.7896684682559458E-2"/>
    <n v="6.8781375752437146E-2"/>
    <n v="1.4692544024948018E-2"/>
    <n v="3.7973679523120807E-2"/>
    <n v="-4.7352937337606926E-3"/>
    <x v="3"/>
    <x v="0"/>
  </r>
  <r>
    <x v="3668"/>
    <n v="67411.16"/>
    <n v="70463.23"/>
    <n v="63667.49"/>
    <n v="68258.12"/>
    <x v="3650"/>
    <x v="0"/>
    <x v="1"/>
    <n v="-3.8179047415897172E-2"/>
    <n v="-2.4591361174682413E-2"/>
    <n v="-6.1795683417884772E-2"/>
    <n v="1.7678572385520619E-2"/>
    <n v="9.883810038579699E-2"/>
    <n v="0.13972279145567468"/>
    <n v="8.5633959728185549E-2"/>
    <n v="0.10891509522635834"/>
    <n v="6.6206121969476839E-2"/>
    <n v="5.5782236137192576E-2"/>
    <x v="4"/>
    <x v="1"/>
  </r>
  <r>
    <x v="3669"/>
    <n v="66303.600000000006"/>
    <n v="70222.679999999993"/>
    <n v="61592.68"/>
    <n v="65652.09"/>
    <x v="3651"/>
    <x v="0"/>
    <x v="1"/>
    <n v="1.3587686241214758E-2"/>
    <n v="-2.3616636001987601E-2"/>
    <n v="5.585761980141779E-2"/>
    <n v="0.13701714780169416"/>
    <n v="0.17790183887157185"/>
    <n v="0.12381300714408272"/>
    <n v="0.14709414264225551"/>
    <n v="0.10438516938537401"/>
    <n v="9.3961283553089747E-2"/>
    <n v="0.10870850251042075"/>
    <x v="5"/>
    <x v="2"/>
  </r>
  <r>
    <x v="3670"/>
    <n v="69967.08"/>
    <n v="72553.070000000007"/>
    <n v="65932.740000000005"/>
    <n v="66544.149999999994"/>
    <x v="3652"/>
    <x v="1"/>
    <x v="0"/>
    <n v="-3.7204322243202359E-2"/>
    <n v="4.2269933560203032E-2"/>
    <n v="0.1234294615604794"/>
    <n v="0.16431415263035709"/>
    <n v="0.11022532090286796"/>
    <n v="0.13350645640104075"/>
    <n v="9.0797483144159252E-2"/>
    <n v="8.0373597311874989E-2"/>
    <n v="9.5120816269205988E-2"/>
    <n v="5.4290362524157976E-2"/>
    <x v="6"/>
    <x v="3"/>
  </r>
  <r>
    <x v="3671"/>
    <n v="64389.16"/>
    <n v="70127.45"/>
    <n v="62043.73"/>
    <n v="64068.42"/>
    <x v="3653"/>
    <x v="0"/>
    <x v="1"/>
    <n v="7.9474255803405391E-2"/>
    <n v="0.16063378380368176"/>
    <n v="0.20151847487355945"/>
    <n v="0.14742964314607032"/>
    <n v="0.17071077864424311"/>
    <n v="0.12800180538736161"/>
    <n v="0.11757791955507735"/>
    <n v="0.13232513851240835"/>
    <n v="9.1494684767360335E-2"/>
    <n v="0.16508773156159329"/>
    <x v="7"/>
    <x v="3"/>
  </r>
  <r>
    <x v="3672"/>
    <n v="68538.77"/>
    <n v="71866.48"/>
    <n v="66824.800000000003"/>
    <n v="69160.210000000006"/>
    <x v="3654"/>
    <x v="1"/>
    <x v="2"/>
    <n v="8.1159528000276371E-2"/>
    <n v="0.12204421907015406"/>
    <n v="6.795538734266493E-2"/>
    <n v="9.1236522840837719E-2"/>
    <n v="4.852754958395622E-2"/>
    <n v="3.8103663751671957E-2"/>
    <n v="5.2850882709002955E-2"/>
    <n v="1.2020428963954943E-2"/>
    <n v="8.5613475758187896E-2"/>
    <n v="0.11511620966568104"/>
    <x v="8"/>
    <x v="6"/>
  </r>
  <r>
    <x v="3673"/>
    <n v="68669.08"/>
    <n v="76978.320000000007"/>
    <n v="67897.289999999994"/>
    <n v="74773.22"/>
    <x v="3655"/>
    <x v="1"/>
    <x v="2"/>
    <n v="4.0884691069877688E-2"/>
    <n v="-1.3204140657611441E-2"/>
    <n v="1.0076994840561349E-2"/>
    <n v="-3.2631978416320151E-2"/>
    <n v="-4.3055864248604414E-2"/>
    <n v="-2.8308645291273415E-2"/>
    <n v="-6.9139099036321428E-2"/>
    <n v="4.453947757911525E-3"/>
    <n v="3.3956681665404664E-2"/>
    <n v="6.6530566834445359E-2"/>
    <x v="0"/>
    <x v="7"/>
  </r>
  <r>
    <x v="3674"/>
    <n v="73269.73"/>
    <n v="79033.08"/>
    <n v="72382.679999999993"/>
    <n v="77830.3"/>
    <x v="3656"/>
    <x v="1"/>
    <x v="2"/>
    <n v="-5.4088831727489128E-2"/>
    <n v="-3.0807696229316339E-2"/>
    <n v="-7.3516669486197839E-2"/>
    <n v="-8.3940555318482102E-2"/>
    <n v="-6.9193336361151103E-2"/>
    <n v="-0.11002379010619912"/>
    <n v="-3.6430743311966163E-2"/>
    <n v="-6.9280094044730234E-3"/>
    <n v="2.5645875764567672E-2"/>
    <n v="1.4266431096705889E-2"/>
    <x v="1"/>
    <x v="8"/>
  </r>
  <r>
    <x v="3675"/>
    <n v="74933.59"/>
    <n v="75986.03"/>
    <n v="72668.34"/>
    <n v="73620.55"/>
    <x v="3657"/>
    <x v="0"/>
    <x v="1"/>
    <n v="2.3281135498172789E-2"/>
    <n v="-1.942783775870871E-2"/>
    <n v="-2.9851723590992973E-2"/>
    <n v="-1.5104504633661975E-2"/>
    <n v="-5.5934958378709987E-2"/>
    <n v="1.7658088415522966E-2"/>
    <n v="4.7160822323016105E-2"/>
    <n v="7.97347074920568E-2"/>
    <n v="6.8355262824195018E-2"/>
    <n v="8.197602188791131E-2"/>
    <x v="0"/>
    <x v="9"/>
  </r>
  <r>
    <x v="3676"/>
    <n v="73570.429999999993"/>
    <n v="75334.52"/>
    <n v="72989.08"/>
    <n v="75334.52"/>
    <x v="3658"/>
    <x v="1"/>
    <x v="0"/>
    <n v="-4.2708973256881499E-2"/>
    <n v="-5.3132859089165763E-2"/>
    <n v="-3.8385640131834764E-2"/>
    <n v="-7.9216093876882776E-2"/>
    <n v="-5.6230470826498236E-3"/>
    <n v="2.3879686824843316E-2"/>
    <n v="5.6453571993884011E-2"/>
    <n v="4.5074127326022229E-2"/>
    <n v="5.8694886389738521E-2"/>
    <n v="7.0429042760983052E-2"/>
    <x v="0"/>
    <x v="0"/>
  </r>
  <r>
    <x v="3677"/>
    <n v="75274.38"/>
    <n v="75660.27"/>
    <n v="72046.899999999994"/>
    <n v="72117.06"/>
    <x v="3659"/>
    <x v="0"/>
    <x v="1"/>
    <n v="-1.0423885832284263E-2"/>
    <n v="4.3233331250467355E-3"/>
    <n v="-3.6507120620001277E-2"/>
    <n v="3.7085926174231676E-2"/>
    <n v="6.6588660081724815E-2"/>
    <n v="9.916254525076551E-2"/>
    <n v="8.7783100582903728E-2"/>
    <n v="0.10140385964662002"/>
    <n v="0.11313801601786455"/>
    <n v="0.10465923046314207"/>
    <x v="1"/>
    <x v="1"/>
  </r>
  <r>
    <x v="3678"/>
    <n v="70087.360000000001"/>
    <n v="71736.179999999993"/>
    <n v="69029.91"/>
    <n v="71365.320000000007"/>
    <x v="3660"/>
    <x v="0"/>
    <x v="0"/>
    <n v="1.4747218957330999E-2"/>
    <n v="-2.6083234787717013E-2"/>
    <n v="4.7509812006515939E-2"/>
    <n v="7.7012545914009078E-2"/>
    <n v="0.10958643108304977"/>
    <n v="9.8206986415187991E-2"/>
    <n v="0.11182774547890428"/>
    <n v="0.12356190185014881"/>
    <n v="0.11508311629542634"/>
    <n v="0.11313393162633534"/>
    <x v="2"/>
    <x v="2"/>
  </r>
  <r>
    <x v="3679"/>
    <n v="72979.06"/>
    <n v="74211.92"/>
    <n v="71174.880000000005"/>
    <n v="72417.759999999995"/>
    <x v="3661"/>
    <x v="1"/>
    <x v="0"/>
    <n v="-4.0830453745048012E-2"/>
    <n v="3.276259304918494E-2"/>
    <n v="6.226532695667808E-2"/>
    <n v="9.4839212125718775E-2"/>
    <n v="8.3459767457856993E-2"/>
    <n v="9.7080526521573285E-2"/>
    <n v="0.10881468289281782"/>
    <n v="0.10033589733809534"/>
    <n v="9.8386712669004339E-2"/>
    <n v="9.7567695991943815E-2"/>
    <x v="3"/>
    <x v="3"/>
  </r>
  <r>
    <x v="3680"/>
    <n v="72618.22"/>
    <n v="73445.14"/>
    <n v="67867.22"/>
    <n v="69460.91"/>
    <x v="3662"/>
    <x v="0"/>
    <x v="1"/>
    <n v="7.3593046794232952E-2"/>
    <n v="0.10309578070172609"/>
    <n v="0.13566966587076679"/>
    <n v="0.124290221202905"/>
    <n v="0.1379109802666213"/>
    <n v="0.14964513663786583"/>
    <n v="0.14116635108314335"/>
    <n v="0.13921716641405235"/>
    <n v="0.13839814973699183"/>
    <n v="0.14155081530856017"/>
    <x v="4"/>
    <x v="3"/>
  </r>
  <r>
    <x v="3681"/>
    <n v="72818.69"/>
    <n v="75545"/>
    <n v="72317.53"/>
    <n v="74572.75"/>
    <x v="3663"/>
    <x v="1"/>
    <x v="2"/>
    <n v="2.9502733907493139E-2"/>
    <n v="6.2076619076533834E-2"/>
    <n v="5.0697174408672052E-2"/>
    <n v="6.4317933472388344E-2"/>
    <n v="7.6052089843632875E-2"/>
    <n v="6.7573304288910396E-2"/>
    <n v="6.5624119619819399E-2"/>
    <n v="6.4805102942758874E-2"/>
    <n v="6.7957768514327221E-2"/>
    <n v="8.0088506423855343E-2"/>
    <x v="0"/>
    <x v="3"/>
  </r>
  <r>
    <x v="3682"/>
    <n v="77980.649999999994"/>
    <n v="80170.720000000001"/>
    <n v="76246.63"/>
    <n v="76772.850000000006"/>
    <x v="3664"/>
    <x v="1"/>
    <x v="0"/>
    <n v="3.2573885169040695E-2"/>
    <n v="2.1194440501178913E-2"/>
    <n v="3.4815199564895205E-2"/>
    <n v="4.6549355936139736E-2"/>
    <n v="3.8070570381417257E-2"/>
    <n v="3.6121385712326259E-2"/>
    <n v="3.5302369035265735E-2"/>
    <n v="3.8455034606834082E-2"/>
    <n v="5.0585772516362204E-2"/>
    <n v="3.8600425707724484E-2"/>
    <x v="1"/>
    <x v="2"/>
  </r>
  <r>
    <x v="3683"/>
    <n v="77228.91"/>
    <n v="79363.850000000006"/>
    <n v="76291.73"/>
    <n v="79273.64"/>
    <x v="3665"/>
    <x v="1"/>
    <x v="2"/>
    <n v="-1.1379444667861782E-2"/>
    <n v="2.2413143958545101E-3"/>
    <n v="1.3975470767099041E-2"/>
    <n v="5.4966852123765619E-3"/>
    <n v="3.5475005432855644E-3"/>
    <n v="2.7284838662250399E-3"/>
    <n v="5.8811494377933871E-3"/>
    <n v="1.8011887347321509E-2"/>
    <n v="6.0265405386837889E-3"/>
    <n v="-2.8542913975753148E-2"/>
    <x v="2"/>
    <x v="4"/>
  </r>
  <r>
    <x v="3684"/>
    <n v="78692.3"/>
    <n v="80656.850000000006"/>
    <n v="77599.759999999995"/>
    <n v="78371.55"/>
    <x v="3666"/>
    <x v="0"/>
    <x v="0"/>
    <n v="1.3620759063716292E-2"/>
    <n v="2.5354915434960823E-2"/>
    <n v="1.6876129880238344E-2"/>
    <n v="1.4926945211147347E-2"/>
    <n v="1.4107928534086822E-2"/>
    <n v="1.7260594105655169E-2"/>
    <n v="2.9391332015183291E-2"/>
    <n v="1.7405985206545571E-2"/>
    <n v="-1.7163469307891366E-2"/>
    <n v="1.7166736369921276E-3"/>
    <x v="3"/>
    <x v="5"/>
  </r>
  <r>
    <x v="3685"/>
    <n v="77700"/>
    <n v="79529.23"/>
    <n v="76492.2"/>
    <n v="79439.03"/>
    <x v="3667"/>
    <x v="1"/>
    <x v="0"/>
    <n v="1.1734156371244531E-2"/>
    <n v="3.2553708165220518E-3"/>
    <n v="1.3061861474310543E-3"/>
    <n v="4.8716947037052982E-4"/>
    <n v="3.639835041938877E-3"/>
    <n v="1.5770572951466999E-2"/>
    <n v="3.7852261428292788E-3"/>
    <n v="-3.0784228371607658E-2"/>
    <n v="-1.1904085426724165E-2"/>
    <n v="3.0012835160158624E-2"/>
    <x v="0"/>
    <x v="6"/>
  </r>
  <r>
    <x v="3686"/>
    <n v="80476.429999999993"/>
    <n v="81914.759999999995"/>
    <n v="79985.289999999994"/>
    <n v="80371.179999999993"/>
    <x v="3668"/>
    <x v="1"/>
    <x v="0"/>
    <n v="-8.4787855547224789E-3"/>
    <n v="-1.0427970223813476E-2"/>
    <n v="-1.1246986900874001E-2"/>
    <n v="-8.0943213293056537E-3"/>
    <n v="4.0364165802224683E-3"/>
    <n v="-7.9489302284152519E-3"/>
    <n v="-4.2518384742852189E-2"/>
    <n v="-2.3638241797968695E-2"/>
    <n v="1.8278678788914093E-2"/>
    <n v="5.1518046937507056E-2"/>
    <x v="0"/>
    <x v="7"/>
  </r>
  <r>
    <x v="3687"/>
    <n v="78281.73"/>
    <n v="80451.360000000001"/>
    <n v="77976.08"/>
    <n v="79689.73"/>
    <x v="3669"/>
    <x v="0"/>
    <x v="0"/>
    <n v="-1.9491846690909975E-3"/>
    <n v="-2.768201346151522E-3"/>
    <n v="3.8446422541682512E-4"/>
    <n v="1.2515202134944947E-2"/>
    <n v="5.2985532630722698E-4"/>
    <n v="-3.403959918812971E-2"/>
    <n v="-1.5159456243246217E-2"/>
    <n v="2.6757464343636572E-2"/>
    <n v="5.9996832492229535E-2"/>
    <n v="1.0851495633499408E-2"/>
    <x v="1"/>
    <x v="8"/>
  </r>
  <r>
    <x v="3688"/>
    <n v="80120.649999999994"/>
    <n v="80571.61"/>
    <n v="77800.710000000006"/>
    <n v="79534.399999999994"/>
    <x v="3670"/>
    <x v="0"/>
    <x v="0"/>
    <n v="-8.190166770605245E-4"/>
    <n v="2.3336488945078226E-3"/>
    <n v="1.4464386804035945E-2"/>
    <n v="2.4790399953982245E-3"/>
    <n v="-3.2090414519038712E-2"/>
    <n v="-1.3210271574155219E-2"/>
    <n v="2.870664901272757E-2"/>
    <n v="6.1946017161320532E-2"/>
    <n v="1.2800680302590406E-2"/>
    <n v="1.9151412458118244E-4"/>
    <x v="2"/>
    <x v="9"/>
  </r>
  <r>
    <x v="3689"/>
    <n v="81172.89"/>
    <n v="81172.89"/>
    <n v="78111.37"/>
    <n v="79469.259999999995"/>
    <x v="3671"/>
    <x v="0"/>
    <x v="0"/>
    <n v="3.1526655715683471E-3"/>
    <n v="1.5283403481096469E-2"/>
    <n v="3.298056672458749E-3"/>
    <n v="-3.1271397841978188E-2"/>
    <n v="-1.2391254897094695E-2"/>
    <n v="2.9525665689788094E-2"/>
    <n v="6.2765033838381057E-2"/>
    <n v="1.361969697965093E-2"/>
    <n v="1.0105308016417069E-3"/>
    <n v="1.6309522131565446E-2"/>
    <x v="3"/>
    <x v="0"/>
  </r>
  <r>
    <x v="3690"/>
    <n v="77054.12"/>
    <n v="80626.73"/>
    <n v="76943.88"/>
    <n v="79719.8"/>
    <x v="3672"/>
    <x v="1"/>
    <x v="0"/>
    <n v="1.2130737909528122E-2"/>
    <n v="1.4539110089040186E-4"/>
    <n v="-3.4424063413546535E-2"/>
    <n v="-1.5543920468663042E-2"/>
    <n v="2.6373000118219747E-2"/>
    <n v="5.961236826681271E-2"/>
    <n v="1.0467031408082583E-2"/>
    <n v="-2.1421347699266402E-3"/>
    <n v="1.3156856559997099E-2"/>
    <n v="-6.2080358117025947E-3"/>
    <x v="4"/>
    <x v="1"/>
  </r>
  <r>
    <x v="3691"/>
    <n v="78918.09"/>
    <n v="81673.960000000006"/>
    <n v="78507.210000000006"/>
    <n v="80686.86"/>
    <x v="3673"/>
    <x v="1"/>
    <x v="0"/>
    <n v="-1.198534680863772E-2"/>
    <n v="-4.6554801323074657E-2"/>
    <n v="-2.7674658378191164E-2"/>
    <n v="1.4242262208691625E-2"/>
    <n v="4.7481630357284588E-2"/>
    <n v="-1.6637065014455388E-3"/>
    <n v="-1.4272872679454762E-2"/>
    <n v="1.0261186504689768E-3"/>
    <n v="-1.8338773721230717E-2"/>
    <n v="-1.6751330929744124E-2"/>
    <x v="5"/>
    <x v="2"/>
  </r>
  <r>
    <x v="3692"/>
    <n v="80671.820000000007"/>
    <n v="82134.94"/>
    <n v="78867.98"/>
    <n v="79719.8"/>
    <x v="3674"/>
    <x v="0"/>
    <x v="0"/>
    <n v="-3.4569454514436937E-2"/>
    <n v="-1.5689311569553444E-2"/>
    <n v="2.6227609017329345E-2"/>
    <n v="5.9466977165922308E-2"/>
    <n v="1.0321640307192181E-2"/>
    <n v="-2.2875258708170421E-3"/>
    <n v="1.3011465459106697E-2"/>
    <n v="-6.3534269125929965E-3"/>
    <n v="-4.7659841211064036E-3"/>
    <n v="1.7358971675668244E-2"/>
    <x v="6"/>
    <x v="3"/>
  </r>
  <r>
    <x v="3693"/>
    <n v="79188.67"/>
    <n v="79188.67"/>
    <n v="71953.259999999995"/>
    <n v="76963.929999999993"/>
    <x v="3675"/>
    <x v="0"/>
    <x v="1"/>
    <n v="1.8880142944883493E-2"/>
    <n v="6.0797063531766282E-2"/>
    <n v="9.4036431680359245E-2"/>
    <n v="4.4891094821629118E-2"/>
    <n v="3.2281928643619895E-2"/>
    <n v="4.7580919973543634E-2"/>
    <n v="2.821602760184394E-2"/>
    <n v="2.9803470393330533E-2"/>
    <n v="5.1928426190105181E-2"/>
    <n v="3.1894898547624617E-2"/>
    <x v="7"/>
    <x v="3"/>
  </r>
  <r>
    <x v="3694"/>
    <n v="78166.490000000005"/>
    <n v="79093.460000000006"/>
    <n v="76583.12"/>
    <n v="78417.02"/>
    <x v="3676"/>
    <x v="1"/>
    <x v="0"/>
    <n v="4.1916920586882789E-2"/>
    <n v="7.5156288735475751E-2"/>
    <n v="2.6010951876745625E-2"/>
    <n v="1.3401785698736401E-2"/>
    <n v="2.870077702866014E-2"/>
    <n v="9.335884656960447E-3"/>
    <n v="1.092332744844704E-2"/>
    <n v="3.3048283245221688E-2"/>
    <n v="1.3014755602741124E-2"/>
    <n v="-4.7066597762309703E-3"/>
    <x v="8"/>
    <x v="4"/>
  </r>
  <r>
    <x v="3695"/>
    <n v="80070.539999999994"/>
    <n v="81884.41"/>
    <n v="79820.009999999995"/>
    <n v="81704.02"/>
    <x v="3677"/>
    <x v="1"/>
    <x v="2"/>
    <n v="3.3239368148592963E-2"/>
    <n v="-1.5905968710137164E-2"/>
    <n v="-2.8515134888146387E-2"/>
    <n v="-1.3216143558222648E-2"/>
    <n v="-3.2581035929922342E-2"/>
    <n v="-3.0993593138435749E-2"/>
    <n v="-8.8686373416611008E-3"/>
    <n v="-2.8902164984141665E-2"/>
    <n v="-4.6623580363113759E-2"/>
    <n v="-3.5025656138481964E-2"/>
    <x v="9"/>
    <x v="5"/>
  </r>
  <r>
    <x v="3696"/>
    <n v="82335.37"/>
    <n v="84419.81"/>
    <n v="81984.62"/>
    <n v="84419.81"/>
    <x v="3678"/>
    <x v="1"/>
    <x v="2"/>
    <n v="-4.9145336858730126E-2"/>
    <n v="-6.175450303673935E-2"/>
    <n v="-4.6455511706815611E-2"/>
    <n v="-6.5820404078515304E-2"/>
    <n v="-6.4232961287028711E-2"/>
    <n v="-4.2108005490254063E-2"/>
    <n v="-6.2141533132734628E-2"/>
    <n v="-7.9862948511706722E-2"/>
    <n v="-6.8265024287074927E-2"/>
    <n v="-5.6736384019091424E-2"/>
    <x v="4"/>
    <x v="6"/>
  </r>
  <r>
    <x v="3697"/>
    <n v="83056.91"/>
    <n v="83247.31"/>
    <n v="80125.66"/>
    <n v="80270.97"/>
    <x v="3679"/>
    <x v="0"/>
    <x v="1"/>
    <n v="-1.2609166178009223E-2"/>
    <n v="2.6898251519145155E-3"/>
    <n v="-1.6675067219785178E-2"/>
    <n v="-1.5087624428298585E-2"/>
    <n v="7.037331368476063E-3"/>
    <n v="-1.2996196274004501E-2"/>
    <n v="-3.0717611652976595E-2"/>
    <n v="-1.91196874283448E-2"/>
    <n v="-7.5910471603612972E-3"/>
    <n v="-3.0448623753060899E-2"/>
    <x v="5"/>
    <x v="7"/>
  </r>
  <r>
    <x v="3698"/>
    <n v="77515.100000000006"/>
    <n v="79529.39"/>
    <n v="77214.460000000006"/>
    <n v="79258.820000000007"/>
    <x v="3680"/>
    <x v="0"/>
    <x v="0"/>
    <n v="1.5298991329923739E-2"/>
    <n v="-4.0659010417759545E-3"/>
    <n v="-2.4784582502893615E-3"/>
    <n v="1.9646497546485286E-2"/>
    <n v="-3.8703009599527771E-4"/>
    <n v="-1.8108445474967372E-2"/>
    <n v="-6.5105212503355769E-3"/>
    <n v="5.0181190176479262E-3"/>
    <n v="-1.7839457575051676E-2"/>
    <n v="3.2424825606573449E-2"/>
    <x v="0"/>
    <x v="8"/>
  </r>
  <r>
    <x v="3699"/>
    <n v="80371.179999999993"/>
    <n v="81463.509999999995"/>
    <n v="79394.100000000006"/>
    <n v="80471.399999999994"/>
    <x v="3681"/>
    <x v="1"/>
    <x v="0"/>
    <n v="-1.9364892371699693E-2"/>
    <n v="-1.7777449580213101E-2"/>
    <n v="4.3475062165615475E-3"/>
    <n v="-1.5686021425919017E-2"/>
    <n v="-3.3407436804891111E-2"/>
    <n v="-2.1809512580259316E-2"/>
    <n v="-1.0280872312275813E-2"/>
    <n v="-3.3138448904975415E-2"/>
    <n v="1.712583427664971E-2"/>
    <n v="9.8856741766103484E-3"/>
    <x v="1"/>
    <x v="9"/>
  </r>
  <r>
    <x v="3700"/>
    <n v="80406.259999999995"/>
    <n v="80671.820000000007"/>
    <n v="78276.72"/>
    <n v="78913.08"/>
    <x v="3682"/>
    <x v="0"/>
    <x v="0"/>
    <n v="1.587442791486593E-3"/>
    <n v="2.3712398588261241E-2"/>
    <n v="3.6788709457806767E-3"/>
    <n v="-1.4042544433191417E-2"/>
    <n v="-2.4446202085596225E-3"/>
    <n v="9.0840200594238807E-3"/>
    <n v="-1.3773556533275721E-2"/>
    <n v="3.6490726648349403E-2"/>
    <n v="2.9250566548310042E-2"/>
    <n v="3.8088562282508009E-2"/>
    <x v="0"/>
    <x v="0"/>
  </r>
  <r>
    <x v="3701"/>
    <n v="80160.740000000005"/>
    <n v="81057.649999999994"/>
    <n v="78271.710000000006"/>
    <n v="79038.350000000006"/>
    <x v="3683"/>
    <x v="1"/>
    <x v="0"/>
    <n v="2.2124955796774648E-2"/>
    <n v="2.0914281542940838E-3"/>
    <n v="-1.562998722467801E-2"/>
    <n v="-4.0320630000462154E-3"/>
    <n v="7.4965772679372877E-3"/>
    <n v="-1.5360999324762314E-2"/>
    <n v="3.490328385686281E-2"/>
    <n v="2.7663123756823449E-2"/>
    <n v="3.6501119491021417E-2"/>
    <n v="5.6901856996706801E-2"/>
    <x v="0"/>
    <x v="1"/>
  </r>
  <r>
    <x v="3702"/>
    <n v="79629.61"/>
    <n v="81157.86"/>
    <n v="79268.84"/>
    <n v="80787.070000000007"/>
    <x v="3684"/>
    <x v="1"/>
    <x v="0"/>
    <n v="-2.0033527642480564E-2"/>
    <n v="-3.7754943021452658E-2"/>
    <n v="-2.6157018796820863E-2"/>
    <n v="-1.462837852883736E-2"/>
    <n v="-3.7485955121536962E-2"/>
    <n v="1.2778328060088162E-2"/>
    <n v="5.538167960048801E-3"/>
    <n v="1.4376163694246769E-2"/>
    <n v="3.4776901199932153E-2"/>
    <n v="4.7144834391525281E-2"/>
    <x v="0"/>
    <x v="2"/>
  </r>
  <r>
    <x v="3703"/>
    <n v="79634.62"/>
    <n v="80992.509999999995"/>
    <n v="78893.039999999994"/>
    <n v="79168.62"/>
    <x v="3685"/>
    <x v="0"/>
    <x v="0"/>
    <n v="-1.7721415378972094E-2"/>
    <n v="-6.1234911543402992E-3"/>
    <n v="5.4051491136432039E-3"/>
    <n v="-1.7452427479056398E-2"/>
    <n v="3.2811855702568726E-2"/>
    <n v="2.5571695602529365E-2"/>
    <n v="3.4409691336727333E-2"/>
    <n v="5.4810428842412717E-2"/>
    <n v="6.7178362034005845E-2"/>
    <n v="8.7342059590496568E-2"/>
    <x v="0"/>
    <x v="3"/>
  </r>
  <r>
    <x v="3704"/>
    <n v="79719.8"/>
    <n v="80616.710000000006"/>
    <n v="77695.490000000005"/>
    <n v="77765.64"/>
    <x v="3686"/>
    <x v="0"/>
    <x v="0"/>
    <n v="1.1597924224631795E-2"/>
    <n v="2.3126564492615298E-2"/>
    <n v="2.6898789991569583E-4"/>
    <n v="5.053327108154082E-2"/>
    <n v="4.3293110981501459E-2"/>
    <n v="5.2131106715699427E-2"/>
    <n v="7.2531844221384811E-2"/>
    <n v="8.4899777412977939E-2"/>
    <n v="0.10506347496946866"/>
    <n v="0.10593546556644939"/>
    <x v="0"/>
    <x v="1"/>
  </r>
  <r>
    <x v="3705"/>
    <n v="79168.62"/>
    <n v="79333.98"/>
    <n v="77334.720000000001"/>
    <n v="78667.56"/>
    <x v="3687"/>
    <x v="1"/>
    <x v="0"/>
    <n v="1.1528640267983503E-2"/>
    <n v="-1.1328936324716099E-2"/>
    <n v="3.8935346856909026E-2"/>
    <n v="3.1695186756869664E-2"/>
    <n v="4.0533182491067632E-2"/>
    <n v="6.0933919996753017E-2"/>
    <n v="7.3301853188346144E-2"/>
    <n v="9.3465550744836867E-2"/>
    <n v="9.4337541341817599E-2"/>
    <n v="0.11780270108969837"/>
    <x v="0"/>
    <x v="2"/>
  </r>
  <r>
    <x v="3706"/>
    <n v="77685.460000000006"/>
    <n v="79699.75"/>
    <n v="75841.539999999994"/>
    <n v="79574.490000000005"/>
    <x v="3688"/>
    <x v="1"/>
    <x v="0"/>
    <n v="-2.2857576592699602E-2"/>
    <n v="2.7406706588925522E-2"/>
    <n v="2.0166546488886161E-2"/>
    <n v="2.9004542223084129E-2"/>
    <n v="4.9405279728769513E-2"/>
    <n v="6.1773212920362641E-2"/>
    <n v="8.1936910476853364E-2"/>
    <n v="8.2808901073834096E-2"/>
    <n v="0.10627406082171487"/>
    <n v="8.913534119867772E-2"/>
    <x v="1"/>
    <x v="3"/>
  </r>
  <r>
    <x v="3707"/>
    <n v="78777.789999999994"/>
    <n v="79870.12"/>
    <n v="77439.94"/>
    <n v="77755.61"/>
    <x v="3689"/>
    <x v="0"/>
    <x v="0"/>
    <n v="5.0264283181625125E-2"/>
    <n v="4.3024123081585763E-2"/>
    <n v="5.1862118815783731E-2"/>
    <n v="7.2262856321469116E-2"/>
    <n v="8.4630789513062243E-2"/>
    <n v="0.10479448706955297"/>
    <n v="0.1056664776665337"/>
    <n v="0.12913163741441447"/>
    <n v="0.11199291779137732"/>
    <n v="0.12325233141318315"/>
    <x v="2"/>
    <x v="2"/>
  </r>
  <r>
    <x v="3708"/>
    <n v="79704.77"/>
    <n v="81809.25"/>
    <n v="79554.45"/>
    <n v="81663.94"/>
    <x v="3690"/>
    <x v="1"/>
    <x v="2"/>
    <n v="-7.2401601000393612E-3"/>
    <n v="1.5978356341586064E-3"/>
    <n v="2.1998573139843991E-2"/>
    <n v="3.4366506331437119E-2"/>
    <n v="5.4530203887927842E-2"/>
    <n v="5.5402194484908573E-2"/>
    <n v="7.8867354232789344E-2"/>
    <n v="6.1728634609752198E-2"/>
    <n v="7.2988048231558023E-2"/>
    <n v="8.7376543178737109E-2"/>
    <x v="0"/>
    <x v="3"/>
  </r>
  <r>
    <x v="3709"/>
    <n v="81538.67"/>
    <n v="82525.77"/>
    <n v="80736.960000000006"/>
    <n v="81072.679999999993"/>
    <x v="3691"/>
    <x v="0"/>
    <x v="0"/>
    <n v="8.8379957341979676E-3"/>
    <n v="2.9238733239883352E-2"/>
    <n v="4.160666643147648E-2"/>
    <n v="6.1770363987967203E-2"/>
    <n v="6.2642354584947935E-2"/>
    <n v="8.6107514332828705E-2"/>
    <n v="6.8968794709791559E-2"/>
    <n v="8.0228208331597384E-2"/>
    <n v="9.4616703278776471E-2"/>
    <n v="0.12433633471728756"/>
    <x v="0"/>
    <x v="3"/>
  </r>
  <r>
    <x v="3710"/>
    <n v="81809.25"/>
    <n v="82610.960000000006"/>
    <n v="81092.72"/>
    <n v="81789.2"/>
    <x v="3692"/>
    <x v="1"/>
    <x v="0"/>
    <n v="2.0400737505685385E-2"/>
    <n v="3.2768670697278512E-2"/>
    <n v="5.2932368253769235E-2"/>
    <n v="5.3804358850749967E-2"/>
    <n v="7.7269518598630738E-2"/>
    <n v="6.0130798975593591E-2"/>
    <n v="7.1390212597399416E-2"/>
    <n v="8.5778707544578503E-2"/>
    <n v="0.11549833898308959"/>
    <n v="0.12861737952670238"/>
    <x v="0"/>
    <x v="3"/>
  </r>
  <r>
    <x v="3711"/>
    <n v="81258.070000000007"/>
    <n v="83668.210000000006"/>
    <n v="81047.63"/>
    <n v="83457.759999999995"/>
    <x v="3693"/>
    <x v="1"/>
    <x v="0"/>
    <n v="1.2367933191593128E-2"/>
    <n v="3.2531630748083851E-2"/>
    <n v="3.3403621345064582E-2"/>
    <n v="5.6868781092945353E-2"/>
    <n v="3.9730061469908207E-2"/>
    <n v="5.0989475091714032E-2"/>
    <n v="6.5377970038893118E-2"/>
    <n v="9.5097601477404203E-2"/>
    <n v="0.108216642021017"/>
    <n v="0.12057237780887886"/>
    <x v="0"/>
    <x v="3"/>
  </r>
  <r>
    <x v="3712"/>
    <n v="83172.149999999994"/>
    <n v="84570.13"/>
    <n v="81673.960000000006"/>
    <n v="84489.96"/>
    <x v="3694"/>
    <x v="1"/>
    <x v="0"/>
    <n v="2.0163697556490723E-2"/>
    <n v="2.1035688153471455E-2"/>
    <n v="4.4500847901352225E-2"/>
    <n v="2.7362128278315079E-2"/>
    <n v="3.8621541900120904E-2"/>
    <n v="5.3010036847299991E-2"/>
    <n v="8.2729668285811075E-2"/>
    <n v="9.5848708829423868E-2"/>
    <n v="0.10820444461728573"/>
    <n v="0.11497302737380666"/>
    <x v="0"/>
    <x v="3"/>
  </r>
  <r>
    <x v="3713"/>
    <n v="85426.95"/>
    <n v="86298.81"/>
    <n v="84905.84"/>
    <n v="86193.59"/>
    <x v="3695"/>
    <x v="1"/>
    <x v="0"/>
    <n v="8.7199059698073178E-4"/>
    <n v="2.4337150344861502E-2"/>
    <n v="7.1984307218243559E-3"/>
    <n v="1.8457844343630181E-2"/>
    <n v="3.2846339290809268E-2"/>
    <n v="6.2565970729320353E-2"/>
    <n v="7.5685011272933145E-2"/>
    <n v="8.804074706079501E-2"/>
    <n v="9.4809329817315935E-2"/>
    <n v="0.1288484797101862"/>
    <x v="0"/>
    <x v="3"/>
  </r>
  <r>
    <x v="3714"/>
    <n v="86865.02"/>
    <n v="87631.65"/>
    <n v="85542.2"/>
    <n v="86268.75"/>
    <x v="3696"/>
    <x v="1"/>
    <x v="0"/>
    <n v="2.3465159747880771E-2"/>
    <n v="6.3264401248436242E-3"/>
    <n v="1.7585853746649449E-2"/>
    <n v="3.1974348693828536E-2"/>
    <n v="6.1693980132339621E-2"/>
    <n v="7.4813020675952413E-2"/>
    <n v="8.7168756463814279E-2"/>
    <n v="9.3937339220335203E-2"/>
    <n v="0.12797648911320547"/>
    <n v="0.11625277974398518"/>
    <x v="1"/>
    <x v="2"/>
  </r>
  <r>
    <x v="3715"/>
    <n v="86960.22"/>
    <n v="88448.39"/>
    <n v="86188.58"/>
    <n v="88293.06"/>
    <x v="3697"/>
    <x v="1"/>
    <x v="0"/>
    <n v="-1.7138719623037146E-2"/>
    <n v="-5.8793060012313214E-3"/>
    <n v="8.5091889459477654E-3"/>
    <n v="3.822882038445885E-2"/>
    <n v="5.1347860928071642E-2"/>
    <n v="6.3703596715933508E-2"/>
    <n v="7.0472179472454433E-2"/>
    <n v="0.1045113293653247"/>
    <n v="9.2787619996104409E-2"/>
    <n v="7.0046169453634066E-2"/>
    <x v="2"/>
    <x v="3"/>
  </r>
  <r>
    <x v="3716"/>
    <n v="88102.65"/>
    <n v="88398.28"/>
    <n v="86779.83"/>
    <n v="86779.83"/>
    <x v="3698"/>
    <x v="0"/>
    <x v="0"/>
    <n v="1.1259413621805825E-2"/>
    <n v="2.5647908568984912E-2"/>
    <n v="5.5367540007495997E-2"/>
    <n v="6.8486580551108789E-2"/>
    <n v="8.0842316338970654E-2"/>
    <n v="8.7610899095491579E-2"/>
    <n v="0.12165004898836185"/>
    <n v="0.10992633961914156"/>
    <n v="8.7184889076671213E-2"/>
    <n v="7.3084796541607155E-2"/>
    <x v="3"/>
    <x v="3"/>
  </r>
  <r>
    <x v="3717"/>
    <n v="86789.86"/>
    <n v="87812.03"/>
    <n v="85547.21"/>
    <n v="87756.92"/>
    <x v="3699"/>
    <x v="1"/>
    <x v="0"/>
    <n v="1.4388494947179087E-2"/>
    <n v="4.4108126385690172E-2"/>
    <n v="5.7227166929302964E-2"/>
    <n v="6.958290271716483E-2"/>
    <n v="7.6351485473685754E-2"/>
    <n v="0.11039063536655602"/>
    <n v="9.866692599733573E-2"/>
    <n v="7.5925475454865388E-2"/>
    <n v="6.182538291980133E-2"/>
    <n v="5.6717515954830544E-2"/>
    <x v="4"/>
    <x v="3"/>
  </r>
  <r>
    <x v="3718"/>
    <n v="87686.77"/>
    <n v="89345.3"/>
    <n v="86854.99"/>
    <n v="89019.61"/>
    <x v="3700"/>
    <x v="1"/>
    <x v="0"/>
    <n v="2.9719631438511085E-2"/>
    <n v="4.2838671982123877E-2"/>
    <n v="5.5194407769985743E-2"/>
    <n v="6.1962990526506667E-2"/>
    <n v="9.6002140419376936E-2"/>
    <n v="8.4278431050156644E-2"/>
    <n v="6.1536980507686301E-2"/>
    <n v="4.7436887972622244E-2"/>
    <n v="4.2329021007651457E-2"/>
    <n v="5.5083034598184755E-2"/>
    <x v="5"/>
    <x v="3"/>
  </r>
  <r>
    <x v="3719"/>
    <n v="89846.37"/>
    <n v="91695.3"/>
    <n v="89335.28"/>
    <n v="91665.24"/>
    <x v="3701"/>
    <x v="1"/>
    <x v="0"/>
    <n v="1.3119040543612792E-2"/>
    <n v="2.5474776331474658E-2"/>
    <n v="3.2243359087995582E-2"/>
    <n v="6.6282508980865851E-2"/>
    <n v="5.4558799611645559E-2"/>
    <n v="3.1817349069175216E-2"/>
    <n v="1.7717256534111159E-2"/>
    <n v="1.2609389569140372E-2"/>
    <n v="2.536340315967367E-2"/>
    <n v="4.3041784416329776E-2"/>
    <x v="6"/>
    <x v="6"/>
  </r>
  <r>
    <x v="3720"/>
    <n v="91720.36"/>
    <n v="94035.29"/>
    <n v="91715.35"/>
    <n v="92867.8"/>
    <x v="3702"/>
    <x v="1"/>
    <x v="0"/>
    <n v="1.2355735787861866E-2"/>
    <n v="1.912431854438279E-2"/>
    <n v="5.3163468437253059E-2"/>
    <n v="4.1439759068032767E-2"/>
    <n v="1.8698308525562424E-2"/>
    <n v="4.5982159904983666E-3"/>
    <n v="-5.096509744724198E-4"/>
    <n v="1.2244362616060878E-2"/>
    <n v="2.9922743872716984E-2"/>
    <n v="3.3690010511477908E-2"/>
    <x v="7"/>
    <x v="7"/>
  </r>
  <r>
    <x v="3721"/>
    <n v="92306.61"/>
    <n v="94471.22"/>
    <n v="92166.31"/>
    <n v="94015.25"/>
    <x v="3703"/>
    <x v="1"/>
    <x v="0"/>
    <n v="6.7685827565209244E-3"/>
    <n v="4.0807732649391193E-2"/>
    <n v="2.9084023280170901E-2"/>
    <n v="6.3425727377005581E-3"/>
    <n v="-7.7575197973634991E-3"/>
    <n v="-1.2865386762334285E-2"/>
    <n v="-1.1137317180098805E-4"/>
    <n v="1.7567008084855118E-2"/>
    <n v="2.1334274723616042E-2"/>
    <n v="2.4774641696093003E-2"/>
    <x v="8"/>
    <x v="8"/>
  </r>
  <r>
    <x v="3722"/>
    <n v="95648.72"/>
    <n v="97658"/>
    <n v="94501.28"/>
    <n v="94651.6"/>
    <x v="3704"/>
    <x v="1"/>
    <x v="0"/>
    <n v="3.4039149892870268E-2"/>
    <n v="2.2315440523649976E-2"/>
    <n v="-4.2601001882036638E-4"/>
    <n v="-1.4526102553884424E-2"/>
    <n v="-1.963396951885521E-2"/>
    <n v="-6.8799559283219125E-3"/>
    <n v="1.0798425328334194E-2"/>
    <n v="1.4565691967095118E-2"/>
    <n v="1.8006058939572078E-2"/>
    <n v="1.3330734264247357E-2"/>
    <x v="9"/>
    <x v="9"/>
  </r>
  <r>
    <x v="3723"/>
    <n v="95874.2"/>
    <n v="98028.79"/>
    <n v="95663.76"/>
    <n v="97873.46"/>
    <x v="3705"/>
    <x v="1"/>
    <x v="2"/>
    <n v="-1.1723709369220292E-2"/>
    <n v="-3.4465159911690635E-2"/>
    <n v="-4.8565252446754692E-2"/>
    <n v="-5.3673119411725478E-2"/>
    <n v="-4.0919105821192181E-2"/>
    <n v="-2.3240724564536075E-2"/>
    <n v="-1.9473457925775151E-2"/>
    <n v="-1.603309095329819E-2"/>
    <n v="-2.0708415628622912E-2"/>
    <n v="-2.0186494960564461E-2"/>
    <x v="9"/>
    <x v="0"/>
  </r>
  <r>
    <x v="3724"/>
    <n v="96906.4"/>
    <n v="97597.88"/>
    <n v="95708.85"/>
    <n v="96726.02"/>
    <x v="3706"/>
    <x v="0"/>
    <x v="0"/>
    <n v="-2.2741450542470343E-2"/>
    <n v="-3.68415430775344E-2"/>
    <n v="-4.1949410042505186E-2"/>
    <n v="-2.9195396451971889E-2"/>
    <n v="-1.1517015195315783E-2"/>
    <n v="-7.7497485565548585E-3"/>
    <n v="-4.3093815840778982E-3"/>
    <n v="-8.9847062594026195E-3"/>
    <n v="-8.4627855913441685E-3"/>
    <n v="-2.019987479322205E-2"/>
    <x v="3"/>
    <x v="1"/>
  </r>
  <r>
    <x v="3725"/>
    <n v="97227.09"/>
    <n v="98184.12"/>
    <n v="94526.33"/>
    <n v="94526.33"/>
    <x v="3707"/>
    <x v="0"/>
    <x v="0"/>
    <n v="-1.4100092535064057E-2"/>
    <n v="-1.9207959500034844E-2"/>
    <n v="-6.4539459095015461E-3"/>
    <n v="1.122443534715456E-2"/>
    <n v="1.4991701985915484E-2"/>
    <n v="1.8432068958392445E-2"/>
    <n v="1.3756744283067723E-2"/>
    <n v="1.4278664951126174E-2"/>
    <n v="2.5415757492482927E-3"/>
    <n v="1.8007397865901775E-2"/>
    <x v="4"/>
    <x v="2"/>
  </r>
  <r>
    <x v="3726"/>
    <n v="91595.09"/>
    <n v="93569.3"/>
    <n v="90868.54"/>
    <n v="93193.5"/>
    <x v="3708"/>
    <x v="0"/>
    <x v="0"/>
    <n v="-5.1078669649707864E-3"/>
    <n v="7.646146625562511E-3"/>
    <n v="2.5324527882218617E-2"/>
    <n v="2.9091794520979541E-2"/>
    <n v="3.2532161493456502E-2"/>
    <n v="2.785683681813178E-2"/>
    <n v="2.8378757486190231E-2"/>
    <n v="1.664166828431235E-2"/>
    <n v="3.2107490400965832E-2"/>
    <n v="3.6222008698295616E-3"/>
    <x v="5"/>
    <x v="3"/>
  </r>
  <r>
    <x v="3727"/>
    <n v="90888.59"/>
    <n v="93388.91"/>
    <n v="90126.96"/>
    <n v="92717.48"/>
    <x v="3709"/>
    <x v="0"/>
    <x v="0"/>
    <n v="1.2754013590533297E-2"/>
    <n v="3.0432394847189403E-2"/>
    <n v="3.4199661485950328E-2"/>
    <n v="3.7640028458427288E-2"/>
    <n v="3.2964703783102567E-2"/>
    <n v="3.3486624451161018E-2"/>
    <n v="2.1749535249283136E-2"/>
    <n v="3.7215357365936619E-2"/>
    <n v="8.730067834800348E-3"/>
    <n v="3.7943550980867657E-2"/>
    <x v="0"/>
    <x v="5"/>
  </r>
  <r>
    <x v="3728"/>
    <n v="94300.85"/>
    <n v="95643.71"/>
    <n v="92937.95"/>
    <n v="93900"/>
    <x v="3710"/>
    <x v="1"/>
    <x v="0"/>
    <n v="1.7678381256656106E-2"/>
    <n v="2.144564789541703E-2"/>
    <n v="2.4886014867893991E-2"/>
    <n v="2.0210690192569269E-2"/>
    <n v="2.073261086062772E-2"/>
    <n v="8.9955216587498388E-3"/>
    <n v="2.4461343775403321E-2"/>
    <n v="-4.0239457557329494E-3"/>
    <n v="2.518953739033436E-2"/>
    <n v="1.3960591663571997E-2"/>
    <x v="1"/>
    <x v="6"/>
  </r>
  <r>
    <x v="3729"/>
    <n v="94585"/>
    <n v="96840"/>
    <n v="94125"/>
    <n v="95560"/>
    <x v="3711"/>
    <x v="1"/>
    <x v="0"/>
    <n v="3.7672666387609244E-3"/>
    <n v="7.2076336112378847E-3"/>
    <n v="2.5323089359131634E-3"/>
    <n v="3.0542296039716144E-3"/>
    <n v="-8.6828595979062673E-3"/>
    <n v="6.7829625187472153E-3"/>
    <n v="-2.1702327012389055E-2"/>
    <n v="7.511156133678254E-3"/>
    <n v="-3.7177895930841087E-3"/>
    <n v="7.1129149284722137E-3"/>
    <x v="2"/>
    <x v="7"/>
  </r>
  <r>
    <x v="3730"/>
    <n v="94180"/>
    <n v="97395"/>
    <n v="93985"/>
    <n v="95920"/>
    <x v="3712"/>
    <x v="1"/>
    <x v="0"/>
    <n v="3.4403669724769603E-3"/>
    <n v="-1.234957702847761E-3"/>
    <n v="-7.1303703478931002E-4"/>
    <n v="-1.2450126236667192E-2"/>
    <n v="3.015695879986291E-3"/>
    <n v="-2.546959365114998E-2"/>
    <n v="3.7438894949173296E-3"/>
    <n v="-7.4850562318450331E-3"/>
    <n v="3.3456482897112894E-3"/>
    <n v="6.986551233641447E-3"/>
    <x v="0"/>
    <x v="8"/>
  </r>
  <r>
    <x v="3731"/>
    <n v="97155"/>
    <n v="97950"/>
    <n v="95985"/>
    <n v="96250"/>
    <x v="3713"/>
    <x v="1"/>
    <x v="0"/>
    <n v="-4.6753246753247213E-3"/>
    <n v="-4.1534040072662703E-3"/>
    <n v="-1.5890493209144152E-2"/>
    <n v="-4.2467109249066937E-4"/>
    <n v="-2.890996062362694E-2"/>
    <n v="3.0352252244036926E-4"/>
    <n v="-1.0925423204321993E-2"/>
    <n v="-9.471868276567097E-5"/>
    <n v="3.5461842611644867E-3"/>
    <n v="8.8322539129058741E-3"/>
    <x v="0"/>
    <x v="9"/>
  </r>
  <r>
    <x v="3732"/>
    <n v="97435"/>
    <n v="97520"/>
    <n v="95025"/>
    <n v="95800"/>
    <x v="3714"/>
    <x v="0"/>
    <x v="0"/>
    <n v="5.2192066805845094E-4"/>
    <n v="-1.1215168533819431E-2"/>
    <n v="4.2506535828340519E-3"/>
    <n v="-2.4234635948302219E-2"/>
    <n v="4.9788471977650905E-3"/>
    <n v="-6.2500985289972721E-3"/>
    <n v="4.5806059925590503E-3"/>
    <n v="8.221508936489208E-3"/>
    <n v="1.3507578588230595E-2"/>
    <n v="3.6912053276342727E-2"/>
    <x v="0"/>
    <x v="0"/>
  </r>
  <r>
    <x v="3733"/>
    <n v="97090"/>
    <n v="97670"/>
    <n v="95840"/>
    <n v="95850"/>
    <x v="3715"/>
    <x v="1"/>
    <x v="0"/>
    <n v="-1.1737089201877882E-2"/>
    <n v="3.728732914775601E-3"/>
    <n v="-2.475655661636067E-2"/>
    <n v="4.4569265297066396E-3"/>
    <n v="-6.7720191970557231E-3"/>
    <n v="4.0586853245005994E-3"/>
    <n v="7.6995882684307571E-3"/>
    <n v="1.2985657920172144E-2"/>
    <n v="3.6390132608284276E-2"/>
    <n v="2.3192469904274593E-2"/>
    <x v="1"/>
    <x v="1"/>
  </r>
  <r>
    <x v="3734"/>
    <n v="95200"/>
    <n v="96120"/>
    <n v="93370"/>
    <n v="94725"/>
    <x v="3716"/>
    <x v="0"/>
    <x v="0"/>
    <n v="1.5465822116653483E-2"/>
    <n v="-1.3019467414482788E-2"/>
    <n v="1.6194015731584521E-2"/>
    <n v="4.9650700048221585E-3"/>
    <n v="1.5795774526378481E-2"/>
    <n v="1.9436677470308639E-2"/>
    <n v="2.4722747122050026E-2"/>
    <n v="4.8127221810162157E-2"/>
    <n v="3.4929559106152475E-2"/>
    <n v="5.7389998105642048E-2"/>
    <x v="0"/>
    <x v="2"/>
  </r>
  <r>
    <x v="3735"/>
    <n v="93810"/>
    <n v="96515"/>
    <n v="93785"/>
    <n v="96190"/>
    <x v="3717"/>
    <x v="1"/>
    <x v="0"/>
    <n v="-2.8485289531136271E-2"/>
    <n v="7.2819361493103862E-4"/>
    <n v="-1.0500752111831324E-2"/>
    <n v="3.299524097249984E-4"/>
    <n v="3.9708553536551561E-3"/>
    <n v="9.2569250053965435E-3"/>
    <n v="3.2661399693508675E-2"/>
    <n v="1.9463736989498992E-2"/>
    <n v="4.1924175988988566E-2"/>
    <n v="3.1439902399372999E-2"/>
    <x v="1"/>
    <x v="3"/>
  </r>
  <r>
    <x v="3736"/>
    <n v="95990"/>
    <n v="96125"/>
    <n v="93420"/>
    <n v="93450"/>
    <x v="3718"/>
    <x v="0"/>
    <x v="0"/>
    <n v="2.9213483146067309E-2"/>
    <n v="1.7984537419304947E-2"/>
    <n v="2.8815241940861269E-2"/>
    <n v="3.2456144884791427E-2"/>
    <n v="3.7742214536532814E-2"/>
    <n v="6.1146689224644946E-2"/>
    <n v="4.7949026520635263E-2"/>
    <n v="7.0409465520124837E-2"/>
    <n v="5.992519193050927E-2"/>
    <n v="6.7997845815473967E-2"/>
    <x v="2"/>
    <x v="2"/>
  </r>
  <r>
    <x v="3737"/>
    <n v="94230"/>
    <n v="96270"/>
    <n v="93945"/>
    <n v="96180"/>
    <x v="3719"/>
    <x v="1"/>
    <x v="0"/>
    <n v="-1.1228945726762363E-2"/>
    <n v="-3.9824120520604023E-4"/>
    <n v="3.2426617387241174E-3"/>
    <n v="8.5287313904655049E-3"/>
    <n v="3.1933206078577636E-2"/>
    <n v="1.8735543374567953E-2"/>
    <n v="4.1195982374057527E-2"/>
    <n v="3.071170878444196E-2"/>
    <n v="3.8784362669406658E-2"/>
    <n v="2.276834665339067E-2"/>
    <x v="3"/>
    <x v="3"/>
  </r>
  <r>
    <x v="3738"/>
    <n v="95800"/>
    <n v="96495"/>
    <n v="94905"/>
    <n v="95100"/>
    <x v="3720"/>
    <x v="0"/>
    <x v="0"/>
    <n v="1.0830704521556322E-2"/>
    <n v="1.447160746548648E-2"/>
    <n v="1.9757677117227868E-2"/>
    <n v="4.3162151805339999E-2"/>
    <n v="2.9964489101330316E-2"/>
    <n v="5.242492810081989E-2"/>
    <n v="4.1940654511204323E-2"/>
    <n v="5.0013308396169021E-2"/>
    <n v="3.3997292380153032E-2"/>
    <n v="5.7801971932543772E-2"/>
    <x v="0"/>
    <x v="3"/>
  </r>
  <r>
    <x v="3739"/>
    <n v="94420"/>
    <n v="97110"/>
    <n v="94390"/>
    <n v="96130"/>
    <x v="3721"/>
    <x v="1"/>
    <x v="0"/>
    <n v="3.6409029439301577E-3"/>
    <n v="8.9269725956715451E-3"/>
    <n v="3.2331447283783676E-2"/>
    <n v="1.9133784579773994E-2"/>
    <n v="4.1594223579263567E-2"/>
    <n v="3.1109949989648E-2"/>
    <n v="3.9182603874612698E-2"/>
    <n v="2.316658785859671E-2"/>
    <n v="4.697126741098745E-2"/>
    <n v="6.0931919239286314E-2"/>
    <x v="0"/>
    <x v="3"/>
  </r>
  <r>
    <x v="3740"/>
    <n v="97515"/>
    <n v="98180"/>
    <n v="96120"/>
    <n v="96480"/>
    <x v="3722"/>
    <x v="1"/>
    <x v="0"/>
    <n v="5.2860696517413874E-3"/>
    <n v="2.8690544339853519E-2"/>
    <n v="1.5492881635843836E-2"/>
    <n v="3.795332063533341E-2"/>
    <n v="2.7469047045717843E-2"/>
    <n v="3.554170093068254E-2"/>
    <n v="1.9525684914666552E-2"/>
    <n v="4.3330364467057292E-2"/>
    <n v="5.7291016295356156E-2"/>
    <n v="4.592348236424737E-2"/>
    <x v="1"/>
    <x v="3"/>
  </r>
  <r>
    <x v="3741"/>
    <n v="96630"/>
    <n v="96990"/>
    <n v="96010"/>
    <n v="96990"/>
    <x v="3723"/>
    <x v="1"/>
    <x v="0"/>
    <n v="2.3404474688112131E-2"/>
    <n v="1.0206811984102448E-2"/>
    <n v="3.2667250983592022E-2"/>
    <n v="2.2182977393976455E-2"/>
    <n v="3.0255631278941153E-2"/>
    <n v="1.4239615262925165E-2"/>
    <n v="3.8044294815315904E-2"/>
    <n v="5.2004946643614769E-2"/>
    <n v="4.0637412712505983E-2"/>
    <n v="6.4575560108055319E-2"/>
    <x v="0"/>
    <x v="2"/>
  </r>
  <r>
    <x v="3742"/>
    <n v="98605"/>
    <n v="99490"/>
    <n v="98300"/>
    <n v="99260"/>
    <x v="3724"/>
    <x v="1"/>
    <x v="0"/>
    <n v="-1.3197662704009683E-2"/>
    <n v="9.2627762954798909E-3"/>
    <n v="-1.2214972941356761E-3"/>
    <n v="6.8511565908290217E-3"/>
    <n v="-9.1648594251869664E-3"/>
    <n v="1.4639820127203773E-2"/>
    <n v="2.8600471955502638E-2"/>
    <n v="1.7232938024393851E-2"/>
    <n v="4.1171085419943187E-2"/>
    <n v="4.1171085419943187E-2"/>
    <x v="1"/>
    <x v="3"/>
  </r>
  <r>
    <x v="3743"/>
    <n v="98530"/>
    <n v="99110"/>
    <n v="97370"/>
    <n v="97950"/>
    <x v="3725"/>
    <x v="0"/>
    <x v="0"/>
    <n v="2.2460438999489574E-2"/>
    <n v="1.1976165409874007E-2"/>
    <n v="2.0048819294838705E-2"/>
    <n v="4.0328032788227164E-3"/>
    <n v="2.7837482831213456E-2"/>
    <n v="4.179813465951232E-2"/>
    <n v="3.0430600728403534E-2"/>
    <n v="5.436874812395287E-2"/>
    <n v="5.436874812395287E-2"/>
    <n v="5.436874812395287E-2"/>
    <x v="2"/>
    <x v="0"/>
  </r>
  <r>
    <x v="3744"/>
    <n v="98350"/>
    <n v="100175"/>
    <n v="98210"/>
    <n v="100150"/>
    <x v="3726"/>
    <x v="1"/>
    <x v="0"/>
    <n v="-1.0484273589615567E-2"/>
    <n v="-2.4116197046508692E-3"/>
    <n v="-1.8427635720666857E-2"/>
    <n v="5.3770438317238822E-3"/>
    <n v="1.9337695660022747E-2"/>
    <n v="7.9701617289139604E-3"/>
    <n v="3.1908309124463297E-2"/>
    <n v="3.1908309124463297E-2"/>
    <n v="3.1908309124463297E-2"/>
    <n v="3.1908309124463297E-2"/>
    <x v="3"/>
    <x v="1"/>
  </r>
  <r>
    <x v="3745"/>
    <n v="99900"/>
    <n v="100385"/>
    <n v="98925"/>
    <n v="99100"/>
    <x v="3727"/>
    <x v="0"/>
    <x v="0"/>
    <n v="8.0726538849646978E-3"/>
    <n v="-7.9433621310512903E-3"/>
    <n v="1.5861317421339449E-2"/>
    <n v="2.9821969249638314E-2"/>
    <n v="1.8454435318529527E-2"/>
    <n v="4.2392582714078864E-2"/>
    <n v="4.2392582714078864E-2"/>
    <n v="4.2392582714078864E-2"/>
    <n v="4.2392582714078864E-2"/>
    <n v="4.2392582714078864E-2"/>
    <x v="4"/>
    <x v="2"/>
  </r>
  <r>
    <x v="3746"/>
    <n v="98900"/>
    <n v="100250"/>
    <n v="98575"/>
    <n v="99900"/>
    <x v="3728"/>
    <x v="1"/>
    <x v="0"/>
    <n v="-1.6016016016015988E-2"/>
    <n v="7.7886635363747514E-3"/>
    <n v="2.1749315364673616E-2"/>
    <n v="1.038178143356483E-2"/>
    <n v="3.4319928829114166E-2"/>
    <n v="3.4319928829114166E-2"/>
    <n v="3.4319928829114166E-2"/>
    <n v="3.4319928829114166E-2"/>
    <n v="3.4319928829114166E-2"/>
    <n v="3.4319928829114166E-2"/>
    <x v="5"/>
    <x v="3"/>
  </r>
  <r>
    <x v="3747"/>
    <n v="100750"/>
    <n v="101040"/>
    <n v="98300"/>
    <n v="98300"/>
    <x v="3729"/>
    <x v="0"/>
    <x v="0"/>
    <n v="2.380467955239074E-2"/>
    <n v="3.7765331380689604E-2"/>
    <n v="2.6397797449580818E-2"/>
    <n v="5.0335944845130154E-2"/>
    <n v="5.0335944845130154E-2"/>
    <n v="5.0335944845130154E-2"/>
    <n v="5.0335944845130154E-2"/>
    <n v="5.0335944845130154E-2"/>
    <n v="5.0335944845130154E-2"/>
    <n v="5.0335944845130154E-2"/>
    <x v="6"/>
    <x v="3"/>
  </r>
  <r>
    <x v="3748"/>
    <n v="99195"/>
    <n v="100685"/>
    <n v="98360"/>
    <n v="100640"/>
    <x v="3730"/>
    <x v="1"/>
    <x v="0"/>
    <n v="1.3960651828298865E-2"/>
    <n v="2.5931178971900781E-3"/>
    <n v="2.6531265292739414E-2"/>
    <n v="2.6531265292739414E-2"/>
    <n v="2.6531265292739414E-2"/>
    <n v="2.6531265292739414E-2"/>
    <n v="2.6531265292739414E-2"/>
    <n v="2.6531265292739414E-2"/>
    <n v="2.6531265292739414E-2"/>
    <n v="2.6531265292739414E-2"/>
    <x v="7"/>
    <x v="2"/>
  </r>
  <r>
    <x v="3749"/>
    <n v="101805"/>
    <n v="102295"/>
    <n v="100810"/>
    <n v="102045"/>
    <x v="3731"/>
    <x v="1"/>
    <x v="0"/>
    <n v="-1.1367533931108786E-2"/>
    <n v="1.257061346444055E-2"/>
    <n v="1.257061346444055E-2"/>
    <n v="1.257061346444055E-2"/>
    <n v="1.257061346444055E-2"/>
    <n v="1.257061346444055E-2"/>
    <n v="1.257061346444055E-2"/>
    <n v="1.257061346444055E-2"/>
    <n v="1.257061346444055E-2"/>
    <n v="1.257061346444055E-2"/>
    <x v="8"/>
    <x v="3"/>
  </r>
  <r>
    <x v="3750"/>
    <n v="101360"/>
    <n v="101630"/>
    <n v="100230"/>
    <n v="100885"/>
    <x v="3732"/>
    <x v="0"/>
    <x v="0"/>
    <n v="2.3938147395549336E-2"/>
    <n v="2.3938147395549336E-2"/>
    <n v="2.3938147395549336E-2"/>
    <n v="2.3938147395549336E-2"/>
    <n v="2.3938147395549336E-2"/>
    <n v="2.3938147395549336E-2"/>
    <n v="2.3938147395549336E-2"/>
    <n v="2.3938147395549336E-2"/>
    <n v="2.3938147395549336E-2"/>
    <n v="2.3938147395549336E-2"/>
    <x v="9"/>
    <x v="3"/>
  </r>
  <r>
    <x v="3751"/>
    <n v="101255"/>
    <n v="103300"/>
    <n v="101140"/>
    <n v="103300"/>
    <x v="3733"/>
    <x v="1"/>
    <x v="0"/>
    <n v="0"/>
    <n v="0"/>
    <n v="0"/>
    <n v="0"/>
    <n v="0"/>
    <n v="0"/>
    <n v="0"/>
    <n v="0"/>
    <n v="0"/>
    <n v="0"/>
    <x v="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CD6351-93F0-4627-B933-9F8F871A9E6B}" name="Tabela dinâmica9" cacheId="20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N3:Q6" firstHeaderRow="0" firstDataRow="1" firstDataCol="1"/>
  <pivotFields count="22">
    <pivotField axis="axisRow" dataField="1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sd="0" x="0"/>
        <item sd="0" x="1"/>
        <item t="default"/>
      </items>
    </pivotField>
    <pivotField axis="axisRow" multipleItemSelectionAllowed="1" showAll="0">
      <items count="4">
        <item sd="0" x="1"/>
        <item h="1" x="0"/>
        <item x="2"/>
        <item t="default"/>
      </items>
    </pivotField>
    <pivotField dataField="1" numFmtId="10" showAll="0"/>
    <pivotField numFmtId="10" showAll="0"/>
    <pivotField numFmtId="10" showAll="0"/>
    <pivotField numFmtId="10" showAll="0"/>
    <pivotField numFmtId="10" showAll="0"/>
    <pivotField numFmtId="10" showAll="0"/>
    <pivotField numFmtId="10" showAll="0"/>
    <pivotField numFmtId="10" showAll="0"/>
    <pivotField numFmtId="10" showAll="0"/>
    <pivotField dataField="1" numFmtId="10" showAll="0"/>
    <pivotField showAll="0"/>
    <pivotField showAll="0"/>
    <pivotField axis="axisRow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Row" showAll="0" defaultSubtotal="0">
      <items count="1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</items>
    </pivotField>
  </pivotFields>
  <rowFields count="5">
    <field x="6"/>
    <field x="7"/>
    <field x="21"/>
    <field x="20"/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D1" fld="8" baseField="0" baseItem="0"/>
    <dataField name="Soma de Dz_10" fld="17" baseField="0" baseItem="0"/>
    <dataField name="Contagem de Data" fld="0" subtotal="count" baseField="0" baseItem="0"/>
  </dataFields>
  <formats count="2">
    <format dxfId="9">
      <pivotArea outline="0" collapsedLevelsAreSubtotals="1" fieldPosition="0"/>
    </format>
    <format dxfId="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D4D6FE-18FE-436D-926E-234F3F7654D1}" name="Tabela dinâmica4" cacheId="20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1">
  <location ref="A3:L7" firstHeaderRow="1" firstDataRow="2" firstDataCol="1"/>
  <pivotFields count="22">
    <pivotField dataField="1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h="1" x="0"/>
        <item x="2"/>
        <item t="default"/>
      </items>
    </pivotField>
    <pivotField numFmtId="10" showAll="0"/>
    <pivotField numFmtId="10" showAll="0"/>
    <pivotField numFmtId="10" showAll="0"/>
    <pivotField numFmtId="10" showAll="0"/>
    <pivotField numFmtId="10" showAll="0"/>
    <pivotField numFmtId="10" showAll="0"/>
    <pivotField numFmtId="10" showAll="0"/>
    <pivotField numFmtId="10" showAll="0"/>
    <pivotField numFmtId="10" showAll="0"/>
    <pivotField numFmtId="10" showAll="0"/>
    <pivotField axis="axisCol" showAll="0" sortType="ascending">
      <items count="11"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>
      <items count="11">
        <item x="3"/>
        <item x="2"/>
        <item x="1"/>
        <item x="0"/>
        <item x="9"/>
        <item x="8"/>
        <item x="7"/>
        <item x="6"/>
        <item x="5"/>
        <item x="4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1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t="default" sd="0"/>
      </items>
    </pivotField>
  </pivotFields>
  <rowFields count="1">
    <field x="7"/>
  </rowFields>
  <rowItems count="3">
    <i>
      <x/>
    </i>
    <i>
      <x v="2"/>
    </i>
    <i t="grand">
      <x/>
    </i>
  </rowItems>
  <colFields count="1">
    <field x="18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Contagem de Data" fld="0" subtotal="count" baseField="0" baseItem="0"/>
  </dataFields>
  <formats count="1">
    <format dxfId="24">
      <pivotArea outline="0" collapsedLevelsAreSubtotals="1" fieldPosition="0"/>
    </format>
  </formats>
  <chartFormats count="30">
    <chartFormat chart="6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0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8" format="21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3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4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5"/>
          </reference>
        </references>
      </pivotArea>
    </chartFormat>
    <chartFormat chart="8" format="25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6"/>
          </reference>
        </references>
      </pivotArea>
    </chartFormat>
    <chartFormat chart="8" format="26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7"/>
          </reference>
        </references>
      </pivotArea>
    </chartFormat>
    <chartFormat chart="8" format="27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8"/>
          </reference>
        </references>
      </pivotArea>
    </chartFormat>
    <chartFormat chart="8" format="28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9"/>
          </reference>
        </references>
      </pivotArea>
    </chartFormat>
    <chartFormat chart="6" format="47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6" format="48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2"/>
          </reference>
        </references>
      </pivotArea>
    </chartFormat>
    <chartFormat chart="6" format="49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3"/>
          </reference>
        </references>
      </pivotArea>
    </chartFormat>
    <chartFormat chart="6" format="50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4"/>
          </reference>
        </references>
      </pivotArea>
    </chartFormat>
    <chartFormat chart="6" format="51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5"/>
          </reference>
        </references>
      </pivotArea>
    </chartFormat>
    <chartFormat chart="6" format="52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6"/>
          </reference>
        </references>
      </pivotArea>
    </chartFormat>
    <chartFormat chart="6" format="53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7"/>
          </reference>
        </references>
      </pivotArea>
    </chartFormat>
    <chartFormat chart="6" format="54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8"/>
          </reference>
        </references>
      </pivotArea>
    </chartFormat>
    <chartFormat chart="6" format="55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9"/>
          </reference>
        </references>
      </pivotArea>
    </chartFormat>
    <chartFormat chart="10" format="0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0"/>
          </reference>
        </references>
      </pivotArea>
    </chartFormat>
    <chartFormat chart="10" format="1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10" format="2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3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4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5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6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7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8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youtu.be/Mylv_9w1gDI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068C6-13F3-4B66-A8C0-E127FC8A275A}">
  <dimension ref="A1:D29"/>
  <sheetViews>
    <sheetView tabSelected="1" zoomScale="130" zoomScaleNormal="130" workbookViewId="0">
      <selection activeCell="C5" sqref="C5"/>
    </sheetView>
  </sheetViews>
  <sheetFormatPr defaultColWidth="0" defaultRowHeight="15" customHeight="1" zeroHeight="1" x14ac:dyDescent="0.25"/>
  <cols>
    <col min="1" max="1" width="9.140625" style="2" customWidth="1"/>
    <col min="2" max="2" width="14.7109375" style="2" bestFit="1" customWidth="1"/>
    <col min="3" max="3" width="96.42578125" style="2" customWidth="1"/>
    <col min="4" max="4" width="9.140625" style="2" customWidth="1"/>
    <col min="5" max="16384" width="9.140625" style="2" hidden="1"/>
  </cols>
  <sheetData>
    <row r="1" spans="2:3" x14ac:dyDescent="0.25">
      <c r="B1" s="1"/>
    </row>
    <row r="2" spans="2:3" x14ac:dyDescent="0.25">
      <c r="B2" s="5" t="s">
        <v>29</v>
      </c>
      <c r="C2" s="5"/>
    </row>
    <row r="3" spans="2:3" x14ac:dyDescent="0.25">
      <c r="B3" s="5"/>
      <c r="C3" s="5"/>
    </row>
    <row r="4" spans="2:3" ht="15.75" customHeight="1" x14ac:dyDescent="0.25">
      <c r="B4" s="3" t="s">
        <v>5</v>
      </c>
      <c r="C4" s="4" t="s">
        <v>30</v>
      </c>
    </row>
    <row r="5" spans="2:3" x14ac:dyDescent="0.25"/>
    <row r="6" spans="2:3" x14ac:dyDescent="0.25">
      <c r="C6"/>
    </row>
    <row r="7" spans="2:3" x14ac:dyDescent="0.25"/>
    <row r="8" spans="2:3" x14ac:dyDescent="0.25"/>
    <row r="9" spans="2:3" x14ac:dyDescent="0.25"/>
    <row r="10" spans="2:3" x14ac:dyDescent="0.25"/>
    <row r="11" spans="2:3" x14ac:dyDescent="0.25"/>
    <row r="12" spans="2:3" x14ac:dyDescent="0.25"/>
    <row r="13" spans="2:3" x14ac:dyDescent="0.25"/>
    <row r="14" spans="2:3" x14ac:dyDescent="0.25"/>
    <row r="15" spans="2:3" x14ac:dyDescent="0.25"/>
    <row r="16" spans="2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</sheetData>
  <mergeCells count="1">
    <mergeCell ref="B2:C3"/>
  </mergeCells>
  <hyperlinks>
    <hyperlink ref="C4" r:id="rId1" xr:uid="{17E6B2D9-226C-4AD2-B8A6-B3ED3F59D786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B7833-2BDA-45EE-9956-551D6B4E0230}">
  <dimension ref="A3:Q7"/>
  <sheetViews>
    <sheetView workbookViewId="0">
      <selection activeCell="N27" sqref="N27"/>
    </sheetView>
  </sheetViews>
  <sheetFormatPr defaultRowHeight="15" x14ac:dyDescent="0.25"/>
  <cols>
    <col min="1" max="1" width="18" bestFit="1" customWidth="1"/>
    <col min="2" max="2" width="19.5703125" bestFit="1" customWidth="1"/>
    <col min="3" max="10" width="3.28515625" bestFit="1" customWidth="1"/>
    <col min="11" max="11" width="6.140625" bestFit="1" customWidth="1"/>
    <col min="12" max="12" width="10.7109375" bestFit="1" customWidth="1"/>
    <col min="13" max="13" width="19.5703125" bestFit="1" customWidth="1"/>
    <col min="14" max="14" width="18" bestFit="1" customWidth="1"/>
    <col min="15" max="15" width="11.28515625" bestFit="1" customWidth="1"/>
    <col min="16" max="16" width="14.28515625" bestFit="1" customWidth="1"/>
    <col min="17" max="17" width="17.42578125" bestFit="1" customWidth="1"/>
    <col min="18" max="20" width="19.5703125" bestFit="1" customWidth="1"/>
    <col min="21" max="21" width="22.42578125" bestFit="1" customWidth="1"/>
    <col min="22" max="22" width="20.28515625" bestFit="1" customWidth="1"/>
  </cols>
  <sheetData>
    <row r="3" spans="1:17" x14ac:dyDescent="0.25">
      <c r="A3" s="6" t="s">
        <v>19</v>
      </c>
      <c r="B3" s="6" t="s">
        <v>18</v>
      </c>
      <c r="N3" s="6" t="s">
        <v>15</v>
      </c>
      <c r="O3" t="s">
        <v>17</v>
      </c>
      <c r="P3" t="s">
        <v>26</v>
      </c>
      <c r="Q3" t="s">
        <v>19</v>
      </c>
    </row>
    <row r="4" spans="1:17" x14ac:dyDescent="0.25">
      <c r="A4" s="6" t="s">
        <v>15</v>
      </c>
      <c r="B4" t="s">
        <v>6</v>
      </c>
      <c r="C4" t="s">
        <v>7</v>
      </c>
      <c r="D4" t="s">
        <v>8</v>
      </c>
      <c r="E4" t="s">
        <v>9</v>
      </c>
      <c r="F4" t="s">
        <v>10</v>
      </c>
      <c r="G4" t="s">
        <v>11</v>
      </c>
      <c r="H4" t="s">
        <v>12</v>
      </c>
      <c r="I4" t="s">
        <v>13</v>
      </c>
      <c r="J4" t="s">
        <v>14</v>
      </c>
      <c r="K4" t="s">
        <v>24</v>
      </c>
      <c r="L4" t="s">
        <v>16</v>
      </c>
      <c r="N4" s="7">
        <v>0</v>
      </c>
      <c r="O4" s="9">
        <v>0.82699570490592966</v>
      </c>
      <c r="P4" s="9">
        <v>1.1394631214830109</v>
      </c>
      <c r="Q4" s="8">
        <v>164</v>
      </c>
    </row>
    <row r="5" spans="1:17" x14ac:dyDescent="0.25">
      <c r="A5" s="7" t="s">
        <v>21</v>
      </c>
      <c r="B5" s="8">
        <v>19</v>
      </c>
      <c r="C5" s="8">
        <v>16</v>
      </c>
      <c r="D5" s="8">
        <v>17</v>
      </c>
      <c r="E5" s="8">
        <v>12</v>
      </c>
      <c r="F5" s="8">
        <v>10</v>
      </c>
      <c r="G5" s="8">
        <v>17</v>
      </c>
      <c r="H5" s="8">
        <v>14</v>
      </c>
      <c r="I5" s="8">
        <v>17</v>
      </c>
      <c r="J5" s="8">
        <v>20</v>
      </c>
      <c r="K5" s="8">
        <v>22</v>
      </c>
      <c r="L5" s="8">
        <v>164</v>
      </c>
      <c r="N5" s="7">
        <v>1</v>
      </c>
      <c r="O5" s="9">
        <v>-0.25479022602508183</v>
      </c>
      <c r="P5" s="9">
        <v>-0.76858527270162291</v>
      </c>
      <c r="Q5" s="8">
        <v>145</v>
      </c>
    </row>
    <row r="6" spans="1:17" x14ac:dyDescent="0.25">
      <c r="A6" s="7" t="s">
        <v>22</v>
      </c>
      <c r="B6" s="8">
        <v>31</v>
      </c>
      <c r="C6" s="8">
        <v>9</v>
      </c>
      <c r="D6" s="8">
        <v>9</v>
      </c>
      <c r="E6" s="8">
        <v>11</v>
      </c>
      <c r="F6" s="8">
        <v>6</v>
      </c>
      <c r="G6" s="8">
        <v>9</v>
      </c>
      <c r="H6" s="8">
        <v>18</v>
      </c>
      <c r="I6" s="8">
        <v>10</v>
      </c>
      <c r="J6" s="8">
        <v>14</v>
      </c>
      <c r="K6" s="8">
        <v>28</v>
      </c>
      <c r="L6" s="8">
        <v>145</v>
      </c>
      <c r="N6" s="7" t="s">
        <v>16</v>
      </c>
      <c r="O6" s="9">
        <v>0.57220547888084783</v>
      </c>
      <c r="P6" s="9">
        <v>0.37087784878138819</v>
      </c>
      <c r="Q6" s="8">
        <v>309</v>
      </c>
    </row>
    <row r="7" spans="1:17" x14ac:dyDescent="0.25">
      <c r="A7" s="7" t="s">
        <v>16</v>
      </c>
      <c r="B7" s="8">
        <v>50</v>
      </c>
      <c r="C7" s="8">
        <v>25</v>
      </c>
      <c r="D7" s="8">
        <v>26</v>
      </c>
      <c r="E7" s="8">
        <v>23</v>
      </c>
      <c r="F7" s="8">
        <v>16</v>
      </c>
      <c r="G7" s="8">
        <v>26</v>
      </c>
      <c r="H7" s="8">
        <v>32</v>
      </c>
      <c r="I7" s="8">
        <v>27</v>
      </c>
      <c r="J7" s="8">
        <v>34</v>
      </c>
      <c r="K7" s="8">
        <v>50</v>
      </c>
      <c r="L7" s="8">
        <v>309</v>
      </c>
    </row>
  </sheetData>
  <pageMargins left="0.511811024" right="0.511811024" top="0.78740157499999996" bottom="0.78740157499999996" header="0.31496062000000002" footer="0.3149606200000000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08135-EECE-4F41-9BB2-C5976665E7C3}">
  <dimension ref="A1:W3753"/>
  <sheetViews>
    <sheetView topLeftCell="F1" zoomScale="120" zoomScaleNormal="120" workbookViewId="0">
      <selection activeCell="T3" sqref="T3"/>
    </sheetView>
  </sheetViews>
  <sheetFormatPr defaultRowHeight="15" x14ac:dyDescent="0.25"/>
  <cols>
    <col min="1" max="1" width="11.28515625" style="10" bestFit="1" customWidth="1"/>
    <col min="2" max="4" width="10" style="10" bestFit="1" customWidth="1"/>
    <col min="5" max="5" width="12" style="10" bestFit="1" customWidth="1"/>
    <col min="6" max="6" width="11.42578125" style="10" bestFit="1" customWidth="1"/>
    <col min="7" max="7" width="12.28515625" style="10" bestFit="1" customWidth="1"/>
    <col min="8" max="8" width="18.42578125" style="10" bestFit="1" customWidth="1"/>
    <col min="9" max="18" width="7.85546875" style="10" bestFit="1" customWidth="1"/>
    <col min="19" max="20" width="6.140625" style="10" bestFit="1" customWidth="1"/>
    <col min="21" max="21" width="6.42578125" style="10" bestFit="1" customWidth="1"/>
    <col min="22" max="22" width="18.42578125" style="10" bestFit="1" customWidth="1"/>
    <col min="23" max="23" width="6.140625" style="10" bestFit="1" customWidth="1"/>
    <col min="24" max="16384" width="9.140625" style="10"/>
  </cols>
  <sheetData>
    <row r="1" spans="1:23" x14ac:dyDescent="0.25">
      <c r="A1" s="10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20</v>
      </c>
      <c r="G1" s="16" t="s">
        <v>27</v>
      </c>
      <c r="H1" s="19" t="s">
        <v>28</v>
      </c>
      <c r="I1" s="16" t="s">
        <v>6</v>
      </c>
      <c r="J1" s="16" t="s">
        <v>7</v>
      </c>
      <c r="K1" s="16" t="s">
        <v>8</v>
      </c>
      <c r="L1" s="16" t="s">
        <v>9</v>
      </c>
      <c r="M1" s="16" t="s">
        <v>10</v>
      </c>
      <c r="N1" s="16" t="s">
        <v>11</v>
      </c>
      <c r="O1" s="16" t="s">
        <v>12</v>
      </c>
      <c r="P1" s="16" t="s">
        <v>13</v>
      </c>
      <c r="Q1" s="16" t="s">
        <v>14</v>
      </c>
      <c r="R1" s="16" t="s">
        <v>24</v>
      </c>
      <c r="S1" s="16" t="s">
        <v>23</v>
      </c>
      <c r="T1" s="16" t="s">
        <v>25</v>
      </c>
      <c r="V1" s="17" t="s">
        <v>28</v>
      </c>
      <c r="W1" s="18">
        <v>0.03</v>
      </c>
    </row>
    <row r="2" spans="1:23" x14ac:dyDescent="0.25">
      <c r="A2" s="12">
        <v>38489</v>
      </c>
      <c r="B2" s="10">
        <v>73165.429999999993</v>
      </c>
      <c r="C2" s="10">
        <v>73912.02</v>
      </c>
      <c r="D2" s="10">
        <v>72269.53</v>
      </c>
      <c r="E2" s="10">
        <v>73673.11</v>
      </c>
      <c r="F2" s="13">
        <v>0</v>
      </c>
      <c r="G2" s="14">
        <f>IF(F2&gt;0,1,0)</f>
        <v>0</v>
      </c>
      <c r="H2" s="14" t="str">
        <f>IF(F2&gt;$W$1,"Vende",IF(F2&lt;-$W$1,"Compra","Fora"))</f>
        <v>Fora</v>
      </c>
      <c r="I2" s="11">
        <f>F3</f>
        <v>1.5403313366301408E-2</v>
      </c>
      <c r="J2" s="11">
        <f>SUM(F3:F4)</f>
        <v>1.5403313366301408E-2</v>
      </c>
      <c r="K2" s="11">
        <f>SUM(F3:F5)</f>
        <v>3.4273086865830305E-3</v>
      </c>
      <c r="L2" s="11">
        <f>SUM(F3:F6)</f>
        <v>-1.2734338634109998E-2</v>
      </c>
      <c r="M2" s="11">
        <f>SUM(F3:F7)</f>
        <v>4.0734339337500369E-4</v>
      </c>
      <c r="N2" s="11">
        <f>SUM(F3:F8)</f>
        <v>-4.03400173714763E-4</v>
      </c>
      <c r="O2" s="11">
        <f>SUM(F3:F9)</f>
        <v>2.7994290572179503E-2</v>
      </c>
      <c r="P2" s="11">
        <f>SUM(F3:F10)</f>
        <v>3.6672715428623492E-2</v>
      </c>
      <c r="Q2" s="11">
        <f>SUM(F3:F11)</f>
        <v>2.7677788449054663E-2</v>
      </c>
      <c r="R2" s="11">
        <f>SUM(F3:F12)</f>
        <v>5.688070052078964E-2</v>
      </c>
      <c r="S2" s="10" t="str">
        <f>INDEX($I$1:$R$1,1,MATCH(MAX($I2:$R2),$I2:$R2,0))</f>
        <v>Dz_10</v>
      </c>
      <c r="T2" s="10" t="str">
        <f>INDEX($I$1:$R$1,1,MATCH(MIN($I2:$R2),$I2:$R2,0))</f>
        <v>D4</v>
      </c>
      <c r="U2" s="11"/>
    </row>
    <row r="3" spans="1:23" x14ac:dyDescent="0.25">
      <c r="A3" s="12">
        <v>38490</v>
      </c>
      <c r="B3" s="10">
        <v>73613.38</v>
      </c>
      <c r="C3" s="10">
        <v>75106.559999999998</v>
      </c>
      <c r="D3" s="10">
        <v>73613.38</v>
      </c>
      <c r="E3" s="10">
        <v>74807.92</v>
      </c>
      <c r="F3" s="15">
        <f>E3/E2-1</f>
        <v>1.5403313366301408E-2</v>
      </c>
      <c r="G3" s="14">
        <f>IF(F3&gt;0,1,0)</f>
        <v>1</v>
      </c>
      <c r="H3" s="14" t="str">
        <f>IF(F3&gt;$W$1,"Vende",IF(F3&lt;-$W$1,"Compra","Fora"))</f>
        <v>Fora</v>
      </c>
      <c r="I3" s="11">
        <f t="shared" ref="I3:I66" si="0">F4</f>
        <v>0</v>
      </c>
      <c r="J3" s="11">
        <f>SUM(F4:F5)</f>
        <v>-1.1976004679718377E-2</v>
      </c>
      <c r="K3" s="11">
        <f>SUM(F4:F6)</f>
        <v>-2.8137652000411406E-2</v>
      </c>
      <c r="L3" s="11">
        <f>SUM(F4:F7)</f>
        <v>-1.4995969972926404E-2</v>
      </c>
      <c r="M3" s="11">
        <f>SUM(F4:F8)</f>
        <v>-1.5806713540016171E-2</v>
      </c>
      <c r="N3" s="11">
        <f>SUM(F4:F9)</f>
        <v>1.2590977205878096E-2</v>
      </c>
      <c r="O3" s="11">
        <f>SUM(F4:F10)</f>
        <v>2.1269402062322085E-2</v>
      </c>
      <c r="P3" s="11">
        <f>SUM(F4:F11)</f>
        <v>1.2274475082753256E-2</v>
      </c>
      <c r="Q3" s="11">
        <f>SUM(F4:F12)</f>
        <v>4.1477387154488232E-2</v>
      </c>
      <c r="R3" s="11">
        <f>SUM(F4:F13)</f>
        <v>6.9084647503423247E-2</v>
      </c>
      <c r="S3" s="10" t="str">
        <f t="shared" ref="S2:S6" si="1">INDEX($I$1:$R$1,1,MATCH(MAX($I3:$R3),$I3:$R3,0))</f>
        <v>Dz_10</v>
      </c>
      <c r="T3" s="10" t="str">
        <f t="shared" ref="T3:T66" si="2">INDEX($I$1:$R$1,1,MATCH(MIN($I3:$R3),$I3:$R3,0))</f>
        <v>D3</v>
      </c>
    </row>
    <row r="4" spans="1:23" x14ac:dyDescent="0.25">
      <c r="A4" s="12">
        <v>38491</v>
      </c>
      <c r="B4" s="10">
        <v>73912.02</v>
      </c>
      <c r="C4" s="10">
        <v>74807.92</v>
      </c>
      <c r="D4" s="10">
        <v>73882.16</v>
      </c>
      <c r="E4" s="10">
        <v>74807.92</v>
      </c>
      <c r="F4" s="15">
        <f>E4/E3-1</f>
        <v>0</v>
      </c>
      <c r="G4" s="14">
        <f>IF(F4&gt;0,1,0)</f>
        <v>0</v>
      </c>
      <c r="H4" s="14" t="str">
        <f>IF(F4&gt;$W$1,"Vende",IF(F4&lt;-$W$1,"Compra","Fora"))</f>
        <v>Fora</v>
      </c>
      <c r="I4" s="11">
        <f t="shared" si="0"/>
        <v>-1.1976004679718377E-2</v>
      </c>
      <c r="J4" s="11">
        <f>SUM(F5:F6)</f>
        <v>-2.8137652000411406E-2</v>
      </c>
      <c r="K4" s="11">
        <f>SUM(F5:F7)</f>
        <v>-1.4995969972926404E-2</v>
      </c>
      <c r="L4" s="11">
        <f>SUM(F5:F8)</f>
        <v>-1.5806713540016171E-2</v>
      </c>
      <c r="M4" s="11">
        <f>SUM(F5:F9)</f>
        <v>1.2590977205878096E-2</v>
      </c>
      <c r="N4" s="11">
        <f>SUM(F5:F10)</f>
        <v>2.1269402062322085E-2</v>
      </c>
      <c r="O4" s="11">
        <f>SUM(F5:F11)</f>
        <v>1.2274475082753256E-2</v>
      </c>
      <c r="P4" s="11">
        <f>SUM(F5:F12)</f>
        <v>4.1477387154488232E-2</v>
      </c>
      <c r="Q4" s="11">
        <f>SUM(F5:F13)</f>
        <v>6.9084647503423247E-2</v>
      </c>
      <c r="R4" s="11">
        <f>SUM(F5:F14)</f>
        <v>5.7890657747566854E-2</v>
      </c>
      <c r="S4" s="10" t="str">
        <f t="shared" si="1"/>
        <v>D9</v>
      </c>
      <c r="T4" s="10" t="str">
        <f t="shared" si="2"/>
        <v>D2</v>
      </c>
    </row>
    <row r="5" spans="1:23" x14ac:dyDescent="0.25">
      <c r="A5" s="12">
        <v>38492</v>
      </c>
      <c r="B5" s="10">
        <v>74658.61</v>
      </c>
      <c r="C5" s="10">
        <v>74658.61</v>
      </c>
      <c r="D5" s="10">
        <v>73702.98</v>
      </c>
      <c r="E5" s="10">
        <v>73912.02</v>
      </c>
      <c r="F5" s="15">
        <f t="shared" ref="F4:F67" si="3">E5/E4-1</f>
        <v>-1.1976004679718377E-2</v>
      </c>
      <c r="G5" s="14">
        <f>IF(F5&gt;0,1,0)</f>
        <v>0</v>
      </c>
      <c r="H5" s="14" t="str">
        <f>IF(F5&gt;$W$1,"Vende",IF(F5&lt;-$W$1,"Compra","Fora"))</f>
        <v>Fora</v>
      </c>
      <c r="I5" s="11">
        <f t="shared" si="0"/>
        <v>-1.6161647320693029E-2</v>
      </c>
      <c r="J5" s="11">
        <f>SUM(F6:F7)</f>
        <v>-3.0199652932080268E-3</v>
      </c>
      <c r="K5" s="11">
        <f>SUM(F6:F8)</f>
        <v>-3.8307088602977934E-3</v>
      </c>
      <c r="L5" s="11">
        <f>SUM(F6:F9)</f>
        <v>2.4566981885596473E-2</v>
      </c>
      <c r="M5" s="11">
        <f>SUM(F6:F10)</f>
        <v>3.3245406742040462E-2</v>
      </c>
      <c r="N5" s="11">
        <f>SUM(F6:F11)</f>
        <v>2.4250479762471633E-2</v>
      </c>
      <c r="O5" s="11">
        <f>SUM(F6:F12)</f>
        <v>5.3453391834206609E-2</v>
      </c>
      <c r="P5" s="11">
        <f>SUM(F6:F13)</f>
        <v>8.1060652183141624E-2</v>
      </c>
      <c r="Q5" s="11">
        <f>SUM(F6:F14)</f>
        <v>6.9866662427285231E-2</v>
      </c>
      <c r="R5" s="11">
        <f>SUM(F6:F15)</f>
        <v>4.0432680422153089E-2</v>
      </c>
      <c r="S5" s="10" t="str">
        <f t="shared" si="1"/>
        <v>D8</v>
      </c>
      <c r="T5" s="10" t="str">
        <f t="shared" si="2"/>
        <v>D1</v>
      </c>
    </row>
    <row r="6" spans="1:23" x14ac:dyDescent="0.25">
      <c r="A6" s="12">
        <v>38495</v>
      </c>
      <c r="B6" s="10">
        <v>74210.649999999994</v>
      </c>
      <c r="C6" s="10">
        <v>74210.649999999994</v>
      </c>
      <c r="D6" s="10">
        <v>72717.48</v>
      </c>
      <c r="E6" s="10">
        <v>72717.48</v>
      </c>
      <c r="F6" s="15">
        <f t="shared" si="3"/>
        <v>-1.6161647320693029E-2</v>
      </c>
      <c r="G6" s="14">
        <f>IF(F6&gt;0,1,0)</f>
        <v>0</v>
      </c>
      <c r="H6" s="14" t="str">
        <f>IF(F6&gt;$W$1,"Vende",IF(F6&lt;-$W$1,"Compra","Fora"))</f>
        <v>Fora</v>
      </c>
      <c r="I6" s="11">
        <f t="shared" si="0"/>
        <v>1.3141682027485002E-2</v>
      </c>
      <c r="J6" s="11">
        <f>SUM(F7:F8)</f>
        <v>1.2330938460395235E-2</v>
      </c>
      <c r="K6" s="11">
        <f>SUM(F7:F9)</f>
        <v>4.0728629206289502E-2</v>
      </c>
      <c r="L6" s="11">
        <f>SUM(F7:F10)</f>
        <v>4.9407054062733491E-2</v>
      </c>
      <c r="M6" s="11">
        <f>SUM(F7:F11)</f>
        <v>4.0412127083164662E-2</v>
      </c>
      <c r="N6" s="11">
        <f>SUM(F7:F12)</f>
        <v>6.9615039154899638E-2</v>
      </c>
      <c r="O6" s="11">
        <f>SUM(F7:F13)</f>
        <v>9.7222299503834653E-2</v>
      </c>
      <c r="P6" s="11">
        <f>SUM(F7:F14)</f>
        <v>8.602830974797826E-2</v>
      </c>
      <c r="Q6" s="11">
        <f>SUM(F7:F15)</f>
        <v>5.6594327742846118E-2</v>
      </c>
      <c r="R6" s="11">
        <f>SUM(F7:F16)</f>
        <v>3.2877374587627073E-2</v>
      </c>
      <c r="S6" s="10" t="str">
        <f t="shared" si="1"/>
        <v>D7</v>
      </c>
      <c r="T6" s="10" t="str">
        <f t="shared" si="2"/>
        <v>D2</v>
      </c>
    </row>
    <row r="7" spans="1:23" x14ac:dyDescent="0.25">
      <c r="A7" s="12">
        <v>38496</v>
      </c>
      <c r="B7" s="10">
        <v>72269.53</v>
      </c>
      <c r="C7" s="10">
        <v>73792.570000000007</v>
      </c>
      <c r="D7" s="10">
        <v>72000.759999999995</v>
      </c>
      <c r="E7" s="10">
        <v>73673.11</v>
      </c>
      <c r="F7" s="15">
        <f t="shared" si="3"/>
        <v>1.3141682027485002E-2</v>
      </c>
      <c r="G7" s="14">
        <f>IF(F7&gt;0,1,0)</f>
        <v>1</v>
      </c>
      <c r="H7" s="14" t="str">
        <f>IF(F7&gt;$W$1,"Vende",IF(F7&lt;-$W$1,"Compra","Fora"))</f>
        <v>Fora</v>
      </c>
      <c r="I7" s="11">
        <f t="shared" si="0"/>
        <v>-8.1074356708976669E-4</v>
      </c>
      <c r="J7" s="11">
        <f>SUM(F8:F9)</f>
        <v>2.75869471788045E-2</v>
      </c>
      <c r="K7" s="11">
        <f>SUM(F8:F10)</f>
        <v>3.6265372035248489E-2</v>
      </c>
      <c r="L7" s="11">
        <f>SUM(F8:F11)</f>
        <v>2.727044505567966E-2</v>
      </c>
      <c r="M7" s="11">
        <f>SUM(F8:F12)</f>
        <v>5.6473357127414636E-2</v>
      </c>
      <c r="N7" s="11">
        <f>SUM(F8:F13)</f>
        <v>8.4080617476349651E-2</v>
      </c>
      <c r="O7" s="11">
        <f>SUM(F8:F14)</f>
        <v>7.2886627720493258E-2</v>
      </c>
      <c r="P7" s="11">
        <f>SUM(F8:F15)</f>
        <v>4.3452645715361116E-2</v>
      </c>
      <c r="Q7" s="11">
        <f>SUM(F8:F16)</f>
        <v>1.9735692560142071E-2</v>
      </c>
      <c r="R7" s="11">
        <f>SUM(F8:F17)</f>
        <v>1.4162749536470454E-3</v>
      </c>
      <c r="S7" s="10" t="str">
        <f>INDEX($I$1:$R$1,1,MATCH(MAX($I7:$R7),$I7:$R7,0))</f>
        <v>D6</v>
      </c>
      <c r="T7" s="10" t="str">
        <f t="shared" si="2"/>
        <v>D1</v>
      </c>
    </row>
    <row r="8" spans="1:23" x14ac:dyDescent="0.25">
      <c r="A8" s="12">
        <v>38497</v>
      </c>
      <c r="B8" s="10">
        <v>73464.070000000007</v>
      </c>
      <c r="C8" s="10">
        <v>74180.789999999994</v>
      </c>
      <c r="D8" s="10">
        <v>73225.16</v>
      </c>
      <c r="E8" s="10">
        <v>73613.38</v>
      </c>
      <c r="F8" s="15">
        <f t="shared" si="3"/>
        <v>-8.1074356708976669E-4</v>
      </c>
      <c r="G8" s="14">
        <f>IF(F8&gt;0,1,0)</f>
        <v>0</v>
      </c>
      <c r="H8" s="14" t="str">
        <f>IF(F8&gt;$W$1,"Vende",IF(F8&lt;-$W$1,"Compra","Fora"))</f>
        <v>Fora</v>
      </c>
      <c r="I8" s="11">
        <f t="shared" si="0"/>
        <v>2.8397690745894266E-2</v>
      </c>
      <c r="J8" s="11">
        <f>SUM(F9:F10)</f>
        <v>3.7076115602338255E-2</v>
      </c>
      <c r="K8" s="11">
        <f>SUM(F9:F11)</f>
        <v>2.8081188622769426E-2</v>
      </c>
      <c r="L8" s="11">
        <f>SUM(F9:F12)</f>
        <v>5.7284100694504403E-2</v>
      </c>
      <c r="M8" s="11">
        <f>SUM(F9:F13)</f>
        <v>8.4891361043439417E-2</v>
      </c>
      <c r="N8" s="11">
        <f>SUM(F9:F14)</f>
        <v>7.3697371287583024E-2</v>
      </c>
      <c r="O8" s="11">
        <f>SUM(F9:F15)</f>
        <v>4.4263389282450882E-2</v>
      </c>
      <c r="P8" s="11">
        <f>SUM(F9:F16)</f>
        <v>2.0546436127231837E-2</v>
      </c>
      <c r="Q8" s="11">
        <f>SUM(F9:F17)</f>
        <v>2.2270185207368121E-3</v>
      </c>
      <c r="R8" s="11">
        <f>SUM(F9:F18)</f>
        <v>-1.8297168173226908E-3</v>
      </c>
      <c r="S8" s="10" t="str">
        <f t="shared" ref="S8:S71" si="4">INDEX($I$1:$R$1,1,MATCH(MAX($I8:$R8),$I8:$R8,0))</f>
        <v>D5</v>
      </c>
      <c r="T8" s="10" t="str">
        <f t="shared" si="2"/>
        <v>Dz_10</v>
      </c>
    </row>
    <row r="9" spans="1:23" x14ac:dyDescent="0.25">
      <c r="A9" s="12">
        <v>38499</v>
      </c>
      <c r="B9" s="10">
        <v>74449.56</v>
      </c>
      <c r="C9" s="10">
        <v>76151.78</v>
      </c>
      <c r="D9" s="10">
        <v>74449.56</v>
      </c>
      <c r="E9" s="10">
        <v>75703.83</v>
      </c>
      <c r="F9" s="15">
        <f t="shared" si="3"/>
        <v>2.8397690745894266E-2</v>
      </c>
      <c r="G9" s="14">
        <f>IF(F9&gt;0,1,0)</f>
        <v>1</v>
      </c>
      <c r="H9" s="14" t="str">
        <f>IF(F9&gt;$W$1,"Vende",IF(F9&lt;-$W$1,"Compra","Fora"))</f>
        <v>Fora</v>
      </c>
      <c r="I9" s="11">
        <f t="shared" si="0"/>
        <v>8.6784248564439892E-3</v>
      </c>
      <c r="J9" s="11">
        <f>SUM(F10:F11)</f>
        <v>-3.1650212312483994E-4</v>
      </c>
      <c r="K9" s="11">
        <f>SUM(F10:F12)</f>
        <v>2.8886409948610137E-2</v>
      </c>
      <c r="L9" s="11">
        <f>SUM(F10:F13)</f>
        <v>5.6493670297545151E-2</v>
      </c>
      <c r="M9" s="11">
        <f>SUM(F10:F14)</f>
        <v>4.5299680541688758E-2</v>
      </c>
      <c r="N9" s="11">
        <f>SUM(F10:F15)</f>
        <v>1.5865698536556616E-2</v>
      </c>
      <c r="O9" s="11">
        <f>SUM(F10:F16)</f>
        <v>-7.8512546186624288E-3</v>
      </c>
      <c r="P9" s="11">
        <f>SUM(F10:F17)</f>
        <v>-2.6170672225157454E-2</v>
      </c>
      <c r="Q9" s="11">
        <f>SUM(F10:F18)</f>
        <v>-3.0227407563216957E-2</v>
      </c>
      <c r="R9" s="11">
        <f>SUM(F10:F19)</f>
        <v>-1.8822062799714434E-2</v>
      </c>
      <c r="S9" s="10" t="str">
        <f t="shared" si="4"/>
        <v>D4</v>
      </c>
      <c r="T9" s="10" t="str">
        <f t="shared" si="2"/>
        <v>D9</v>
      </c>
    </row>
    <row r="10" spans="1:23" x14ac:dyDescent="0.25">
      <c r="A10" s="12">
        <v>38502</v>
      </c>
      <c r="B10" s="10">
        <v>75853.14</v>
      </c>
      <c r="C10" s="10">
        <v>76898.36</v>
      </c>
      <c r="D10" s="10">
        <v>75853.14</v>
      </c>
      <c r="E10" s="10">
        <v>76360.820000000007</v>
      </c>
      <c r="F10" s="15">
        <f t="shared" si="3"/>
        <v>8.6784248564439892E-3</v>
      </c>
      <c r="G10" s="14">
        <f>IF(F10&gt;0,1,0)</f>
        <v>1</v>
      </c>
      <c r="H10" s="14" t="str">
        <f>IF(F10&gt;$W$1,"Vende",IF(F10&lt;-$W$1,"Compra","Fora"))</f>
        <v>Fora</v>
      </c>
      <c r="I10" s="11">
        <f t="shared" si="0"/>
        <v>-8.9949269795688291E-3</v>
      </c>
      <c r="J10" s="11">
        <f>SUM(F11:F12)</f>
        <v>2.0207985092166147E-2</v>
      </c>
      <c r="K10" s="11">
        <f>SUM(F11:F13)</f>
        <v>4.7815245441101162E-2</v>
      </c>
      <c r="L10" s="11">
        <f>SUM(F11:F14)</f>
        <v>3.6621255685244769E-2</v>
      </c>
      <c r="M10" s="11">
        <f>SUM(F11:F15)</f>
        <v>7.1872736801126269E-3</v>
      </c>
      <c r="N10" s="11">
        <f>SUM(F11:F16)</f>
        <v>-1.6529679475106418E-2</v>
      </c>
      <c r="O10" s="11">
        <f>SUM(F11:F17)</f>
        <v>-3.4849097081601443E-2</v>
      </c>
      <c r="P10" s="11">
        <f>SUM(F11:F18)</f>
        <v>-3.8905832419660946E-2</v>
      </c>
      <c r="Q10" s="11">
        <f>SUM(F11:F19)</f>
        <v>-2.7500487656158423E-2</v>
      </c>
      <c r="R10" s="11">
        <f>SUM(F11:F20)</f>
        <v>-2.9916910484570569E-2</v>
      </c>
      <c r="S10" s="10" t="str">
        <f t="shared" si="4"/>
        <v>D3</v>
      </c>
      <c r="T10" s="10" t="str">
        <f t="shared" si="2"/>
        <v>D8</v>
      </c>
    </row>
    <row r="11" spans="1:23" x14ac:dyDescent="0.25">
      <c r="A11" s="12">
        <v>38503</v>
      </c>
      <c r="B11" s="10">
        <v>76301.09</v>
      </c>
      <c r="C11" s="10">
        <v>77032.75</v>
      </c>
      <c r="D11" s="10">
        <v>75673.960000000006</v>
      </c>
      <c r="E11" s="10">
        <v>75673.960000000006</v>
      </c>
      <c r="F11" s="15">
        <f t="shared" si="3"/>
        <v>-8.9949269795688291E-3</v>
      </c>
      <c r="G11" s="14">
        <f>IF(F11&gt;0,1,0)</f>
        <v>0</v>
      </c>
      <c r="H11" s="14" t="str">
        <f>IF(F11&gt;$W$1,"Vende",IF(F11&lt;-$W$1,"Compra","Fora"))</f>
        <v>Fora</v>
      </c>
      <c r="I11" s="11">
        <f t="shared" si="0"/>
        <v>2.9202912071734977E-2</v>
      </c>
      <c r="J11" s="11">
        <f>SUM(F12:F13)</f>
        <v>5.6810172420669991E-2</v>
      </c>
      <c r="K11" s="11">
        <f>SUM(F12:F14)</f>
        <v>4.5616182664813598E-2</v>
      </c>
      <c r="L11" s="11">
        <f>SUM(F12:F15)</f>
        <v>1.6182200659681456E-2</v>
      </c>
      <c r="M11" s="11">
        <f>SUM(F12:F16)</f>
        <v>-7.5347524955375889E-3</v>
      </c>
      <c r="N11" s="11">
        <f>SUM(F12:F17)</f>
        <v>-2.5854170102032614E-2</v>
      </c>
      <c r="O11" s="11">
        <f>SUM(F12:F18)</f>
        <v>-2.9910905440092117E-2</v>
      </c>
      <c r="P11" s="11">
        <f>SUM(F12:F19)</f>
        <v>-1.8505560676589594E-2</v>
      </c>
      <c r="Q11" s="11">
        <f>SUM(F12:F20)</f>
        <v>-2.092198350500174E-2</v>
      </c>
      <c r="R11" s="11">
        <f>SUM(F12:F21)</f>
        <v>-1.3124817695081004E-2</v>
      </c>
      <c r="S11" s="10" t="str">
        <f t="shared" si="4"/>
        <v>D2</v>
      </c>
      <c r="T11" s="10" t="str">
        <f t="shared" si="2"/>
        <v>D7</v>
      </c>
    </row>
    <row r="12" spans="1:23" x14ac:dyDescent="0.25">
      <c r="A12" s="12">
        <v>38504</v>
      </c>
      <c r="B12" s="10">
        <v>76092.05</v>
      </c>
      <c r="C12" s="10">
        <v>78092.899999999994</v>
      </c>
      <c r="D12" s="10">
        <v>76002.460000000006</v>
      </c>
      <c r="E12" s="10">
        <v>77883.86</v>
      </c>
      <c r="F12" s="15">
        <f t="shared" si="3"/>
        <v>2.9202912071734977E-2</v>
      </c>
      <c r="G12" s="14">
        <f>IF(F12&gt;0,1,0)</f>
        <v>1</v>
      </c>
      <c r="H12" s="14" t="str">
        <f>IF(F12&gt;$W$1,"Vende",IF(F12&lt;-$W$1,"Compra","Fora"))</f>
        <v>Fora</v>
      </c>
      <c r="I12" s="11">
        <f t="shared" si="0"/>
        <v>2.7607260348935014E-2</v>
      </c>
      <c r="J12" s="11">
        <f>SUM(F13:F14)</f>
        <v>1.6413270593078622E-2</v>
      </c>
      <c r="K12" s="11">
        <f>SUM(F13:F15)</f>
        <v>-1.3020711412053521E-2</v>
      </c>
      <c r="L12" s="11">
        <f>SUM(F13:F16)</f>
        <v>-3.6737664567272565E-2</v>
      </c>
      <c r="M12" s="11">
        <f>SUM(F13:F17)</f>
        <v>-5.5057082173767591E-2</v>
      </c>
      <c r="N12" s="11">
        <f>SUM(F13:F18)</f>
        <v>-5.9113817511827094E-2</v>
      </c>
      <c r="O12" s="11">
        <f>SUM(F13:F19)</f>
        <v>-4.7708472748324571E-2</v>
      </c>
      <c r="P12" s="11">
        <f>SUM(F13:F20)</f>
        <v>-5.0124895576736717E-2</v>
      </c>
      <c r="Q12" s="11">
        <f>SUM(F13:F21)</f>
        <v>-4.232772976681598E-2</v>
      </c>
      <c r="R12" s="11">
        <f>SUM(F13:F22)</f>
        <v>-1.9116806196502467E-2</v>
      </c>
      <c r="S12" s="10" t="str">
        <f t="shared" si="4"/>
        <v>D1</v>
      </c>
      <c r="T12" s="10" t="str">
        <f t="shared" si="2"/>
        <v>D6</v>
      </c>
    </row>
    <row r="13" spans="1:23" x14ac:dyDescent="0.25">
      <c r="A13" s="12">
        <v>38505</v>
      </c>
      <c r="B13" s="10">
        <v>78242.22</v>
      </c>
      <c r="C13" s="10">
        <v>80272.929999999993</v>
      </c>
      <c r="D13" s="10">
        <v>78242.22</v>
      </c>
      <c r="E13" s="10">
        <v>80034.02</v>
      </c>
      <c r="F13" s="15">
        <f t="shared" si="3"/>
        <v>2.7607260348935014E-2</v>
      </c>
      <c r="G13" s="14">
        <f>IF(F13&gt;0,1,0)</f>
        <v>1</v>
      </c>
      <c r="H13" s="14" t="str">
        <f>IF(F13&gt;$W$1,"Vende",IF(F13&lt;-$W$1,"Compra","Fora"))</f>
        <v>Fora</v>
      </c>
      <c r="I13" s="11">
        <f t="shared" si="0"/>
        <v>-1.1193989755856393E-2</v>
      </c>
      <c r="J13" s="11">
        <f>SUM(F14:F15)</f>
        <v>-4.0627971760988535E-2</v>
      </c>
      <c r="K13" s="11">
        <f>SUM(F14:F16)</f>
        <v>-6.434492491620758E-2</v>
      </c>
      <c r="L13" s="11">
        <f>SUM(F14:F17)</f>
        <v>-8.2664342522702605E-2</v>
      </c>
      <c r="M13" s="11">
        <f>SUM(F14:F18)</f>
        <v>-8.6721077860762108E-2</v>
      </c>
      <c r="N13" s="11">
        <f>SUM(F14:F19)</f>
        <v>-7.5315733097259585E-2</v>
      </c>
      <c r="O13" s="11">
        <f>SUM(F14:F20)</f>
        <v>-7.7732155925671731E-2</v>
      </c>
      <c r="P13" s="11">
        <f>SUM(F14:F21)</f>
        <v>-6.9934990115750995E-2</v>
      </c>
      <c r="Q13" s="11">
        <f>SUM(F14:F22)</f>
        <v>-4.6724066545437482E-2</v>
      </c>
      <c r="R13" s="11">
        <f>SUM(F14:F23)</f>
        <v>-4.4833765615402643E-2</v>
      </c>
      <c r="S13" s="10" t="str">
        <f t="shared" si="4"/>
        <v>D1</v>
      </c>
      <c r="T13" s="10" t="str">
        <f t="shared" si="2"/>
        <v>D5</v>
      </c>
    </row>
    <row r="14" spans="1:23" x14ac:dyDescent="0.25">
      <c r="A14" s="12">
        <v>38506</v>
      </c>
      <c r="B14" s="10">
        <v>79914.570000000007</v>
      </c>
      <c r="C14" s="10">
        <v>80511.839999999997</v>
      </c>
      <c r="D14" s="10">
        <v>78600.58</v>
      </c>
      <c r="E14" s="10">
        <v>79138.12</v>
      </c>
      <c r="F14" s="15">
        <f t="shared" si="3"/>
        <v>-1.1193989755856393E-2</v>
      </c>
      <c r="G14" s="14">
        <f>IF(F14&gt;0,1,0)</f>
        <v>0</v>
      </c>
      <c r="H14" s="14" t="str">
        <f>IF(F14&gt;$W$1,"Vende",IF(F14&lt;-$W$1,"Compra","Fora"))</f>
        <v>Fora</v>
      </c>
      <c r="I14" s="11">
        <f t="shared" si="0"/>
        <v>-2.9433982005132142E-2</v>
      </c>
      <c r="J14" s="11">
        <f>SUM(F15:F16)</f>
        <v>-5.3150935160351187E-2</v>
      </c>
      <c r="K14" s="11">
        <f>SUM(F15:F17)</f>
        <v>-7.1470352766846212E-2</v>
      </c>
      <c r="L14" s="11">
        <f>SUM(F15:F18)</f>
        <v>-7.5527088104905715E-2</v>
      </c>
      <c r="M14" s="11">
        <f>SUM(F15:F19)</f>
        <v>-6.4121743341403192E-2</v>
      </c>
      <c r="N14" s="11">
        <f>SUM(F15:F20)</f>
        <v>-6.6538166169815338E-2</v>
      </c>
      <c r="O14" s="11">
        <f>SUM(F15:F21)</f>
        <v>-5.8741000359894602E-2</v>
      </c>
      <c r="P14" s="11">
        <f>SUM(F15:F22)</f>
        <v>-3.5530076789581089E-2</v>
      </c>
      <c r="Q14" s="11">
        <f>SUM(F15:F23)</f>
        <v>-3.363977585954625E-2</v>
      </c>
      <c r="R14" s="11">
        <f>SUM(F15:F24)</f>
        <v>-2.4205841987501198E-2</v>
      </c>
      <c r="S14" s="10" t="str">
        <f t="shared" si="4"/>
        <v>Dz_10</v>
      </c>
      <c r="T14" s="10" t="str">
        <f t="shared" si="2"/>
        <v>D4</v>
      </c>
    </row>
    <row r="15" spans="1:23" x14ac:dyDescent="0.25">
      <c r="A15" s="12">
        <v>38509</v>
      </c>
      <c r="B15" s="10">
        <v>78003.31</v>
      </c>
      <c r="C15" s="10">
        <v>78107.83</v>
      </c>
      <c r="D15" s="10">
        <v>75106.559999999998</v>
      </c>
      <c r="E15" s="10">
        <v>76808.77</v>
      </c>
      <c r="F15" s="15">
        <f t="shared" si="3"/>
        <v>-2.9433982005132142E-2</v>
      </c>
      <c r="G15" s="14">
        <f>IF(F15&gt;0,1,0)</f>
        <v>0</v>
      </c>
      <c r="H15" s="14" t="str">
        <f>IF(F15&gt;$W$1,"Vende",IF(F15&lt;-$W$1,"Compra","Fora"))</f>
        <v>Fora</v>
      </c>
      <c r="I15" s="11">
        <f t="shared" si="0"/>
        <v>-2.3716953155219045E-2</v>
      </c>
      <c r="J15" s="11">
        <f>SUM(F16:F17)</f>
        <v>-4.203637076171407E-2</v>
      </c>
      <c r="K15" s="11">
        <f>SUM(F16:F18)</f>
        <v>-4.6093106099773573E-2</v>
      </c>
      <c r="L15" s="11">
        <f>SUM(F16:F19)</f>
        <v>-3.468776133627105E-2</v>
      </c>
      <c r="M15" s="11">
        <f>SUM(F16:F20)</f>
        <v>-3.7104184164683196E-2</v>
      </c>
      <c r="N15" s="11">
        <f>SUM(F16:F21)</f>
        <v>-2.930701835476246E-2</v>
      </c>
      <c r="O15" s="11">
        <f>SUM(F16:F22)</f>
        <v>-6.0960947844489466E-3</v>
      </c>
      <c r="P15" s="11">
        <f>SUM(F16:F23)</f>
        <v>-4.2057938544141082E-3</v>
      </c>
      <c r="Q15" s="11">
        <f>SUM(F16:F24)</f>
        <v>5.2281400176309445E-3</v>
      </c>
      <c r="R15" s="11">
        <f>SUM(F16:F25)</f>
        <v>3.545961671208242E-3</v>
      </c>
      <c r="S15" s="10" t="str">
        <f t="shared" si="4"/>
        <v>D9</v>
      </c>
      <c r="T15" s="10" t="str">
        <f t="shared" si="2"/>
        <v>D3</v>
      </c>
    </row>
    <row r="16" spans="1:23" x14ac:dyDescent="0.25">
      <c r="A16" s="12">
        <v>38510</v>
      </c>
      <c r="B16" s="10">
        <v>75853.14</v>
      </c>
      <c r="C16" s="10">
        <v>76151.78</v>
      </c>
      <c r="D16" s="10">
        <v>74807.92</v>
      </c>
      <c r="E16" s="10">
        <v>74987.100000000006</v>
      </c>
      <c r="F16" s="15">
        <f t="shared" si="3"/>
        <v>-2.3716953155219045E-2</v>
      </c>
      <c r="G16" s="14">
        <f>IF(F16&gt;0,1,0)</f>
        <v>0</v>
      </c>
      <c r="H16" s="14" t="str">
        <f>IF(F16&gt;$W$1,"Vende",IF(F16&lt;-$W$1,"Compra","Fora"))</f>
        <v>Fora</v>
      </c>
      <c r="I16" s="11">
        <f t="shared" si="0"/>
        <v>-1.8319417606495025E-2</v>
      </c>
      <c r="J16" s="11">
        <f>SUM(F17:F18)</f>
        <v>-2.2376152944554528E-2</v>
      </c>
      <c r="K16" s="11">
        <f>SUM(F17:F19)</f>
        <v>-1.0970808181052005E-2</v>
      </c>
      <c r="L16" s="11">
        <f>SUM(F17:F20)</f>
        <v>-1.3387231009464151E-2</v>
      </c>
      <c r="M16" s="11">
        <f>SUM(F17:F21)</f>
        <v>-5.5900651995434147E-3</v>
      </c>
      <c r="N16" s="11">
        <f>SUM(F17:F22)</f>
        <v>1.7620858370770098E-2</v>
      </c>
      <c r="O16" s="11">
        <f>SUM(F17:F23)</f>
        <v>1.9511159300804937E-2</v>
      </c>
      <c r="P16" s="11">
        <f>SUM(F17:F24)</f>
        <v>2.8945093172849989E-2</v>
      </c>
      <c r="Q16" s="11">
        <f>SUM(F17:F25)</f>
        <v>2.7262914826427287E-2</v>
      </c>
      <c r="R16" s="11">
        <f>SUM(F17:F26)</f>
        <v>1.3595054657692396E-2</v>
      </c>
      <c r="S16" s="10" t="str">
        <f t="shared" si="4"/>
        <v>D8</v>
      </c>
      <c r="T16" s="10" t="str">
        <f t="shared" si="2"/>
        <v>D2</v>
      </c>
    </row>
    <row r="17" spans="1:20" x14ac:dyDescent="0.25">
      <c r="A17" s="12">
        <v>38511</v>
      </c>
      <c r="B17" s="10">
        <v>76151.78</v>
      </c>
      <c r="C17" s="10">
        <v>76151.78</v>
      </c>
      <c r="D17" s="10">
        <v>73613.38</v>
      </c>
      <c r="E17" s="10">
        <v>73613.38</v>
      </c>
      <c r="F17" s="15">
        <f t="shared" si="3"/>
        <v>-1.8319417606495025E-2</v>
      </c>
      <c r="G17" s="14">
        <f>IF(F17&gt;0,1,0)</f>
        <v>0</v>
      </c>
      <c r="H17" s="14" t="str">
        <f>IF(F17&gt;$W$1,"Vende",IF(F17&lt;-$W$1,"Compra","Fora"))</f>
        <v>Fora</v>
      </c>
      <c r="I17" s="11">
        <f t="shared" si="0"/>
        <v>-4.0567353380595028E-3</v>
      </c>
      <c r="J17" s="11">
        <f>SUM(F18:F19)</f>
        <v>7.3486094254430201E-3</v>
      </c>
      <c r="K17" s="11">
        <f>SUM(F18:F20)</f>
        <v>4.9321865970308743E-3</v>
      </c>
      <c r="L17" s="11">
        <f>SUM(F18:F21)</f>
        <v>1.2729352406951611E-2</v>
      </c>
      <c r="M17" s="11">
        <f>SUM(F18:F22)</f>
        <v>3.5940275977265124E-2</v>
      </c>
      <c r="N17" s="11">
        <f>SUM(F18:F23)</f>
        <v>3.7830576907299962E-2</v>
      </c>
      <c r="O17" s="11">
        <f>SUM(F18:F24)</f>
        <v>4.7264510779345015E-2</v>
      </c>
      <c r="P17" s="11">
        <f>SUM(F18:F25)</f>
        <v>4.5582332432922312E-2</v>
      </c>
      <c r="Q17" s="11">
        <f>SUM(F18:F26)</f>
        <v>3.1914472264187421E-2</v>
      </c>
      <c r="R17" s="11">
        <f>SUM(F18:F27)</f>
        <v>2.8497615622222194E-2</v>
      </c>
      <c r="S17" s="10" t="str">
        <f t="shared" si="4"/>
        <v>D7</v>
      </c>
      <c r="T17" s="10" t="str">
        <f t="shared" si="2"/>
        <v>D1</v>
      </c>
    </row>
    <row r="18" spans="1:20" x14ac:dyDescent="0.25">
      <c r="A18" s="12">
        <v>38512</v>
      </c>
      <c r="B18" s="10">
        <v>72717.48</v>
      </c>
      <c r="C18" s="10">
        <v>73523.789999999994</v>
      </c>
      <c r="D18" s="10">
        <v>72284.460000000006</v>
      </c>
      <c r="E18" s="10">
        <v>73314.75</v>
      </c>
      <c r="F18" s="15">
        <f t="shared" si="3"/>
        <v>-4.0567353380595028E-3</v>
      </c>
      <c r="G18" s="14">
        <f>IF(F18&gt;0,1,0)</f>
        <v>0</v>
      </c>
      <c r="H18" s="14" t="str">
        <f>IF(F18&gt;$W$1,"Vende",IF(F18&lt;-$W$1,"Compra","Fora"))</f>
        <v>Fora</v>
      </c>
      <c r="I18" s="11">
        <f t="shared" si="0"/>
        <v>1.1405344763502523E-2</v>
      </c>
      <c r="J18" s="11">
        <f>SUM(F19:F20)</f>
        <v>8.9889219350903771E-3</v>
      </c>
      <c r="K18" s="11">
        <f>SUM(F19:F21)</f>
        <v>1.6786087745011113E-2</v>
      </c>
      <c r="L18" s="11">
        <f>SUM(F19:F22)</f>
        <v>3.9997011315324627E-2</v>
      </c>
      <c r="M18" s="11">
        <f>SUM(F19:F23)</f>
        <v>4.1887312245359465E-2</v>
      </c>
      <c r="N18" s="11">
        <f>SUM(F19:F24)</f>
        <v>5.1321246117404518E-2</v>
      </c>
      <c r="O18" s="11">
        <f>SUM(F19:F25)</f>
        <v>4.9639067770981815E-2</v>
      </c>
      <c r="P18" s="11">
        <f>SUM(F19:F26)</f>
        <v>3.5971207602246924E-2</v>
      </c>
      <c r="Q18" s="11">
        <f>SUM(F19:F27)</f>
        <v>3.2554350960281697E-2</v>
      </c>
      <c r="R18" s="11">
        <f>SUM(F19:F28)</f>
        <v>3.6019100233880552E-3</v>
      </c>
      <c r="S18" s="10" t="str">
        <f t="shared" si="4"/>
        <v>D6</v>
      </c>
      <c r="T18" s="10" t="str">
        <f t="shared" si="2"/>
        <v>Dz_10</v>
      </c>
    </row>
    <row r="19" spans="1:20" x14ac:dyDescent="0.25">
      <c r="A19" s="12">
        <v>38513</v>
      </c>
      <c r="B19" s="10">
        <v>74061.34</v>
      </c>
      <c r="C19" s="10">
        <v>74807.92</v>
      </c>
      <c r="D19" s="10">
        <v>73912.02</v>
      </c>
      <c r="E19" s="10">
        <v>74150.929999999993</v>
      </c>
      <c r="F19" s="15">
        <f t="shared" si="3"/>
        <v>1.1405344763502523E-2</v>
      </c>
      <c r="G19" s="14">
        <f>IF(F19&gt;0,1,0)</f>
        <v>1</v>
      </c>
      <c r="H19" s="14" t="str">
        <f>IF(F19&gt;$W$1,"Vende",IF(F19&lt;-$W$1,"Compra","Fora"))</f>
        <v>Fora</v>
      </c>
      <c r="I19" s="11">
        <f t="shared" si="0"/>
        <v>-2.4164228284121458E-3</v>
      </c>
      <c r="J19" s="11">
        <f>SUM(F20:F21)</f>
        <v>5.3807429815085905E-3</v>
      </c>
      <c r="K19" s="11">
        <f>SUM(F20:F22)</f>
        <v>2.8591666551822104E-2</v>
      </c>
      <c r="L19" s="11">
        <f>SUM(F20:F23)</f>
        <v>3.0481967481856942E-2</v>
      </c>
      <c r="M19" s="11">
        <f>SUM(F20:F24)</f>
        <v>3.9915901353901995E-2</v>
      </c>
      <c r="N19" s="11">
        <f>SUM(F20:F25)</f>
        <v>3.8233723007479292E-2</v>
      </c>
      <c r="O19" s="11">
        <f>SUM(F20:F26)</f>
        <v>2.4565862838744401E-2</v>
      </c>
      <c r="P19" s="11">
        <f>SUM(F20:F27)</f>
        <v>2.1149006196779174E-2</v>
      </c>
      <c r="Q19" s="11">
        <f>SUM(F20:F28)</f>
        <v>-7.8034347401144677E-3</v>
      </c>
      <c r="R19" s="11">
        <f>SUM(F20:F29)</f>
        <v>-7.4111088734879482E-3</v>
      </c>
      <c r="S19" s="10" t="str">
        <f t="shared" si="4"/>
        <v>D5</v>
      </c>
      <c r="T19" s="10" t="str">
        <f t="shared" si="2"/>
        <v>D9</v>
      </c>
    </row>
    <row r="20" spans="1:20" x14ac:dyDescent="0.25">
      <c r="A20" s="12">
        <v>38516</v>
      </c>
      <c r="B20" s="10">
        <v>74658.61</v>
      </c>
      <c r="C20" s="10">
        <v>75644.100000000006</v>
      </c>
      <c r="D20" s="10">
        <v>73971.75</v>
      </c>
      <c r="E20" s="10">
        <v>73971.75</v>
      </c>
      <c r="F20" s="15">
        <f t="shared" si="3"/>
        <v>-2.4164228284121458E-3</v>
      </c>
      <c r="G20" s="14">
        <f>IF(F20&gt;0,1,0)</f>
        <v>0</v>
      </c>
      <c r="H20" s="14" t="str">
        <f>IF(F20&gt;$W$1,"Vende",IF(F20&lt;-$W$1,"Compra","Fora"))</f>
        <v>Fora</v>
      </c>
      <c r="I20" s="11">
        <f t="shared" si="0"/>
        <v>7.7971658099207364E-3</v>
      </c>
      <c r="J20" s="11">
        <f>SUM(F21:F22)</f>
        <v>3.1008089380234249E-2</v>
      </c>
      <c r="K20" s="11">
        <f>SUM(F21:F23)</f>
        <v>3.2898390310269088E-2</v>
      </c>
      <c r="L20" s="11">
        <f>SUM(F21:F24)</f>
        <v>4.2332324182314141E-2</v>
      </c>
      <c r="M20" s="11">
        <f>SUM(F21:F25)</f>
        <v>4.0650145835891438E-2</v>
      </c>
      <c r="N20" s="11">
        <f>SUM(F21:F26)</f>
        <v>2.6982285667156547E-2</v>
      </c>
      <c r="O20" s="11">
        <f>SUM(F21:F27)</f>
        <v>2.356542902519132E-2</v>
      </c>
      <c r="P20" s="11">
        <f>SUM(F21:F28)</f>
        <v>-5.3870119117023219E-3</v>
      </c>
      <c r="Q20" s="11">
        <f>SUM(F21:F29)</f>
        <v>-4.9946860450758024E-3</v>
      </c>
      <c r="R20" s="11">
        <f>SUM(F21:F30)</f>
        <v>1.6719661168471678E-3</v>
      </c>
      <c r="S20" s="10" t="str">
        <f t="shared" si="4"/>
        <v>D4</v>
      </c>
      <c r="T20" s="10" t="str">
        <f t="shared" si="2"/>
        <v>D8</v>
      </c>
    </row>
    <row r="21" spans="1:20" x14ac:dyDescent="0.25">
      <c r="A21" s="12">
        <v>38517</v>
      </c>
      <c r="B21" s="10">
        <v>71808.83</v>
      </c>
      <c r="C21" s="10">
        <v>74548.52</v>
      </c>
      <c r="D21" s="10">
        <v>70179.429999999993</v>
      </c>
      <c r="E21" s="10">
        <v>74548.52</v>
      </c>
      <c r="F21" s="15">
        <f t="shared" si="3"/>
        <v>7.7971658099207364E-3</v>
      </c>
      <c r="G21" s="14">
        <f>IF(F21&gt;0,1,0)</f>
        <v>1</v>
      </c>
      <c r="H21" s="14" t="str">
        <f>IF(F21&gt;$W$1,"Vende",IF(F21&lt;-$W$1,"Compra","Fora"))</f>
        <v>Fora</v>
      </c>
      <c r="I21" s="11">
        <f t="shared" si="0"/>
        <v>2.3210923570313513E-2</v>
      </c>
      <c r="J21" s="11">
        <f>SUM(F22:F23)</f>
        <v>2.5101224500348351E-2</v>
      </c>
      <c r="K21" s="11">
        <f>SUM(F22:F24)</f>
        <v>3.4535158372393404E-2</v>
      </c>
      <c r="L21" s="11">
        <f>SUM(F22:F25)</f>
        <v>3.2852980025970702E-2</v>
      </c>
      <c r="M21" s="11">
        <f>SUM(F22:F26)</f>
        <v>1.9185119857235811E-2</v>
      </c>
      <c r="N21" s="11">
        <f>SUM(F22:F27)</f>
        <v>1.5768263215270584E-2</v>
      </c>
      <c r="O21" s="11">
        <f>SUM(F22:F28)</f>
        <v>-1.3184177721623058E-2</v>
      </c>
      <c r="P21" s="11">
        <f>SUM(F22:F29)</f>
        <v>-1.2791851854996539E-2</v>
      </c>
      <c r="Q21" s="11">
        <f>SUM(F22:F30)</f>
        <v>-6.1251996930735686E-3</v>
      </c>
      <c r="R21" s="11">
        <f>SUM(F22:F31)</f>
        <v>-4.9564751508577309E-3</v>
      </c>
      <c r="S21" s="10" t="str">
        <f t="shared" si="4"/>
        <v>D3</v>
      </c>
      <c r="T21" s="10" t="str">
        <f t="shared" si="2"/>
        <v>D7</v>
      </c>
    </row>
    <row r="22" spans="1:20" x14ac:dyDescent="0.25">
      <c r="A22" s="12">
        <v>38518</v>
      </c>
      <c r="B22" s="10">
        <v>74981.11</v>
      </c>
      <c r="C22" s="10">
        <v>76278.86</v>
      </c>
      <c r="D22" s="10">
        <v>73539.16</v>
      </c>
      <c r="E22" s="10">
        <v>76278.86</v>
      </c>
      <c r="F22" s="15">
        <f t="shared" si="3"/>
        <v>2.3210923570313513E-2</v>
      </c>
      <c r="G22" s="14">
        <f>IF(F22&gt;0,1,0)</f>
        <v>1</v>
      </c>
      <c r="H22" s="14" t="str">
        <f>IF(F22&gt;$W$1,"Vende",IF(F22&lt;-$W$1,"Compra","Fora"))</f>
        <v>Fora</v>
      </c>
      <c r="I22" s="11">
        <f t="shared" si="0"/>
        <v>1.8903009300348383E-3</v>
      </c>
      <c r="J22" s="11">
        <f>SUM(F23:F24)</f>
        <v>1.1324234802079891E-2</v>
      </c>
      <c r="K22" s="11">
        <f>SUM(F23:F25)</f>
        <v>9.6420564556571886E-3</v>
      </c>
      <c r="L22" s="11">
        <f>SUM(F23:F26)</f>
        <v>-4.0258037130777025E-3</v>
      </c>
      <c r="M22" s="11">
        <f>SUM(F23:F27)</f>
        <v>-7.4426603550429293E-3</v>
      </c>
      <c r="N22" s="11">
        <f>SUM(F23:F28)</f>
        <v>-3.6395101291936571E-2</v>
      </c>
      <c r="O22" s="11">
        <f>SUM(F23:F29)</f>
        <v>-3.6002775425310052E-2</v>
      </c>
      <c r="P22" s="11">
        <f>SUM(F23:F30)</f>
        <v>-2.9336123263387082E-2</v>
      </c>
      <c r="Q22" s="11">
        <f>SUM(F23:F31)</f>
        <v>-2.8167398721171244E-2</v>
      </c>
      <c r="R22" s="11">
        <f>SUM(F23:F32)</f>
        <v>-3.3614809898847797E-2</v>
      </c>
      <c r="S22" s="10" t="str">
        <f t="shared" si="4"/>
        <v>D2</v>
      </c>
      <c r="T22" s="10" t="str">
        <f t="shared" si="2"/>
        <v>D6</v>
      </c>
    </row>
    <row r="23" spans="1:20" x14ac:dyDescent="0.25">
      <c r="A23" s="12">
        <v>38519</v>
      </c>
      <c r="B23" s="10">
        <v>76653.759999999995</v>
      </c>
      <c r="C23" s="10">
        <v>76855.63</v>
      </c>
      <c r="D23" s="10">
        <v>75932.789999999994</v>
      </c>
      <c r="E23" s="10">
        <v>76423.05</v>
      </c>
      <c r="F23" s="15">
        <f t="shared" si="3"/>
        <v>1.8903009300348383E-3</v>
      </c>
      <c r="G23" s="14">
        <f>IF(F23&gt;0,1,0)</f>
        <v>1</v>
      </c>
      <c r="H23" s="14" t="str">
        <f>IF(F23&gt;$W$1,"Vende",IF(F23&lt;-$W$1,"Compra","Fora"))</f>
        <v>Fora</v>
      </c>
      <c r="I23" s="11">
        <f t="shared" si="0"/>
        <v>9.4339338720450527E-3</v>
      </c>
      <c r="J23" s="11">
        <f>SUM(F24:F25)</f>
        <v>7.7517555256223503E-3</v>
      </c>
      <c r="K23" s="11">
        <f>SUM(F24:F26)</f>
        <v>-5.9161046431125408E-3</v>
      </c>
      <c r="L23" s="11">
        <f>SUM(F24:F27)</f>
        <v>-9.3329612850777677E-3</v>
      </c>
      <c r="M23" s="11">
        <f>SUM(F24:F28)</f>
        <v>-3.828540222197141E-2</v>
      </c>
      <c r="N23" s="11">
        <f>SUM(F24:F29)</f>
        <v>-3.789307635534489E-2</v>
      </c>
      <c r="O23" s="11">
        <f>SUM(F24:F30)</f>
        <v>-3.122642419342192E-2</v>
      </c>
      <c r="P23" s="11">
        <f>SUM(F24:F31)</f>
        <v>-3.0057699651206082E-2</v>
      </c>
      <c r="Q23" s="11">
        <f>SUM(F24:F32)</f>
        <v>-3.5505110828882636E-2</v>
      </c>
      <c r="R23" s="11">
        <f>SUM(F24:F33)</f>
        <v>-3.5896362209251076E-2</v>
      </c>
      <c r="S23" s="10" t="str">
        <f t="shared" si="4"/>
        <v>D1</v>
      </c>
      <c r="T23" s="10" t="str">
        <f t="shared" si="2"/>
        <v>D5</v>
      </c>
    </row>
    <row r="24" spans="1:20" x14ac:dyDescent="0.25">
      <c r="A24" s="12">
        <v>38520</v>
      </c>
      <c r="B24" s="10">
        <v>76451.89</v>
      </c>
      <c r="C24" s="10">
        <v>77879.42</v>
      </c>
      <c r="D24" s="10">
        <v>76451.89</v>
      </c>
      <c r="E24" s="10">
        <v>77144.02</v>
      </c>
      <c r="F24" s="15">
        <f t="shared" si="3"/>
        <v>9.4339338720450527E-3</v>
      </c>
      <c r="G24" s="14">
        <f>IF(F24&gt;0,1,0)</f>
        <v>1</v>
      </c>
      <c r="H24" s="14" t="str">
        <f>IF(F24&gt;$W$1,"Vende",IF(F24&lt;-$W$1,"Compra","Fora"))</f>
        <v>Fora</v>
      </c>
      <c r="I24" s="11">
        <f t="shared" si="0"/>
        <v>-1.6821783464227025E-3</v>
      </c>
      <c r="J24" s="11">
        <f>SUM(F25:F26)</f>
        <v>-1.5350038515157594E-2</v>
      </c>
      <c r="K24" s="11">
        <f>SUM(F25:F27)</f>
        <v>-1.876689515712282E-2</v>
      </c>
      <c r="L24" s="11">
        <f>SUM(F25:F28)</f>
        <v>-4.7719336094016462E-2</v>
      </c>
      <c r="M24" s="11">
        <f>SUM(F25:F29)</f>
        <v>-4.7327010227389943E-2</v>
      </c>
      <c r="N24" s="11">
        <f>SUM(F25:F30)</f>
        <v>-4.0660358065466973E-2</v>
      </c>
      <c r="O24" s="11">
        <f>SUM(F25:F31)</f>
        <v>-3.9491633523251135E-2</v>
      </c>
      <c r="P24" s="11">
        <f>SUM(F25:F32)</f>
        <v>-4.4939044700927688E-2</v>
      </c>
      <c r="Q24" s="11">
        <f>SUM(F25:F33)</f>
        <v>-4.5330296081296129E-2</v>
      </c>
      <c r="R24" s="11">
        <f>SUM(F25:F34)</f>
        <v>-3.7502477154471969E-2</v>
      </c>
      <c r="S24" s="10" t="str">
        <f t="shared" si="4"/>
        <v>D1</v>
      </c>
      <c r="T24" s="10" t="str">
        <f t="shared" si="2"/>
        <v>D4</v>
      </c>
    </row>
    <row r="25" spans="1:20" x14ac:dyDescent="0.25">
      <c r="A25" s="12">
        <v>38523</v>
      </c>
      <c r="B25" s="10">
        <v>77144.02</v>
      </c>
      <c r="C25" s="10">
        <v>77403.570000000007</v>
      </c>
      <c r="D25" s="10">
        <v>76394.210000000006</v>
      </c>
      <c r="E25" s="10">
        <v>77014.25</v>
      </c>
      <c r="F25" s="15">
        <f t="shared" si="3"/>
        <v>-1.6821783464227025E-3</v>
      </c>
      <c r="G25" s="14">
        <f>IF(F25&gt;0,1,0)</f>
        <v>0</v>
      </c>
      <c r="H25" s="14" t="str">
        <f>IF(F25&gt;$W$1,"Vende",IF(F25&lt;-$W$1,"Compra","Fora"))</f>
        <v>Fora</v>
      </c>
      <c r="I25" s="11">
        <f t="shared" si="0"/>
        <v>-1.3667860168734891E-2</v>
      </c>
      <c r="J25" s="11">
        <f>SUM(F26:F27)</f>
        <v>-1.7084716810700118E-2</v>
      </c>
      <c r="K25" s="11">
        <f>SUM(F26:F28)</f>
        <v>-4.603715774759376E-2</v>
      </c>
      <c r="L25" s="11">
        <f>SUM(F26:F29)</f>
        <v>-4.564483188096724E-2</v>
      </c>
      <c r="M25" s="11">
        <f>SUM(F26:F30)</f>
        <v>-3.897817971904427E-2</v>
      </c>
      <c r="N25" s="11">
        <f>SUM(F26:F31)</f>
        <v>-3.7809455176828433E-2</v>
      </c>
      <c r="O25" s="11">
        <f>SUM(F26:F32)</f>
        <v>-4.3256866354504986E-2</v>
      </c>
      <c r="P25" s="11">
        <f>SUM(F26:F33)</f>
        <v>-4.3648117734873426E-2</v>
      </c>
      <c r="Q25" s="11">
        <f>SUM(F26:F34)</f>
        <v>-3.5820298808049267E-2</v>
      </c>
      <c r="R25" s="11">
        <f>SUM(F26:F35)</f>
        <v>-4.8635922371376816E-2</v>
      </c>
      <c r="S25" s="10" t="str">
        <f t="shared" si="4"/>
        <v>D1</v>
      </c>
      <c r="T25" s="10" t="str">
        <f t="shared" si="2"/>
        <v>Dz_10</v>
      </c>
    </row>
    <row r="26" spans="1:20" x14ac:dyDescent="0.25">
      <c r="A26" s="12">
        <v>38524</v>
      </c>
      <c r="B26" s="10">
        <v>76999.83</v>
      </c>
      <c r="C26" s="10">
        <v>77288.22</v>
      </c>
      <c r="D26" s="10">
        <v>75846.27</v>
      </c>
      <c r="E26" s="10">
        <v>75961.63</v>
      </c>
      <c r="F26" s="15">
        <f t="shared" si="3"/>
        <v>-1.3667860168734891E-2</v>
      </c>
      <c r="G26" s="14">
        <f>IF(F26&gt;0,1,0)</f>
        <v>0</v>
      </c>
      <c r="H26" s="14" t="str">
        <f>IF(F26&gt;$W$1,"Vende",IF(F26&lt;-$W$1,"Compra","Fora"))</f>
        <v>Fora</v>
      </c>
      <c r="I26" s="11">
        <f t="shared" si="0"/>
        <v>-3.4168566419652269E-3</v>
      </c>
      <c r="J26" s="11">
        <f>SUM(F27:F28)</f>
        <v>-3.2369297578858869E-2</v>
      </c>
      <c r="K26" s="11">
        <f>SUM(F27:F29)</f>
        <v>-3.1976971712232349E-2</v>
      </c>
      <c r="L26" s="11">
        <f>SUM(F27:F30)</f>
        <v>-2.5310319550309379E-2</v>
      </c>
      <c r="M26" s="11">
        <f>SUM(F27:F31)</f>
        <v>-2.4141595008093542E-2</v>
      </c>
      <c r="N26" s="11">
        <f>SUM(F27:F32)</f>
        <v>-2.9589006185770095E-2</v>
      </c>
      <c r="O26" s="11">
        <f>SUM(F27:F33)</f>
        <v>-2.9980257566138535E-2</v>
      </c>
      <c r="P26" s="11">
        <f>SUM(F27:F34)</f>
        <v>-2.2152438639314376E-2</v>
      </c>
      <c r="Q26" s="11">
        <f>SUM(F27:F35)</f>
        <v>-3.4968062202641925E-2</v>
      </c>
      <c r="R26" s="11">
        <f>SUM(F27:F36)</f>
        <v>-5.5424367035167954E-2</v>
      </c>
      <c r="S26" s="10" t="str">
        <f t="shared" si="4"/>
        <v>D1</v>
      </c>
      <c r="T26" s="10" t="str">
        <f t="shared" si="2"/>
        <v>Dz_10</v>
      </c>
    </row>
    <row r="27" spans="1:20" x14ac:dyDescent="0.25">
      <c r="A27" s="12">
        <v>38525</v>
      </c>
      <c r="B27" s="10">
        <v>76134.66</v>
      </c>
      <c r="C27" s="10">
        <v>76451.89</v>
      </c>
      <c r="D27" s="10">
        <v>74981.11</v>
      </c>
      <c r="E27" s="10">
        <v>75702.080000000002</v>
      </c>
      <c r="F27" s="15">
        <f t="shared" si="3"/>
        <v>-3.4168566419652269E-3</v>
      </c>
      <c r="G27" s="14">
        <f>IF(F27&gt;0,1,0)</f>
        <v>0</v>
      </c>
      <c r="H27" s="14" t="str">
        <f>IF(F27&gt;$W$1,"Vende",IF(F27&lt;-$W$1,"Compra","Fora"))</f>
        <v>Fora</v>
      </c>
      <c r="I27" s="11">
        <f t="shared" si="0"/>
        <v>-2.8952440936893642E-2</v>
      </c>
      <c r="J27" s="11">
        <f>SUM(F28:F29)</f>
        <v>-2.8560115070267122E-2</v>
      </c>
      <c r="K27" s="11">
        <f>SUM(F28:F30)</f>
        <v>-2.1893462908344152E-2</v>
      </c>
      <c r="L27" s="11">
        <f>SUM(F28:F31)</f>
        <v>-2.0724738366128315E-2</v>
      </c>
      <c r="M27" s="11">
        <f>SUM(F28:F32)</f>
        <v>-2.6172149543804868E-2</v>
      </c>
      <c r="N27" s="11">
        <f>SUM(F28:F33)</f>
        <v>-2.6563400924173308E-2</v>
      </c>
      <c r="O27" s="11">
        <f>SUM(F28:F34)</f>
        <v>-1.8735581997349149E-2</v>
      </c>
      <c r="P27" s="11">
        <f>SUM(F28:F35)</f>
        <v>-3.1551205560676698E-2</v>
      </c>
      <c r="Q27" s="11">
        <f>SUM(F28:F36)</f>
        <v>-5.2007510393202727E-2</v>
      </c>
      <c r="R27" s="11">
        <f>SUM(F28:F37)</f>
        <v>-5.401548072219986E-2</v>
      </c>
      <c r="S27" s="10" t="str">
        <f t="shared" si="4"/>
        <v>D7</v>
      </c>
      <c r="T27" s="10" t="str">
        <f t="shared" si="2"/>
        <v>Dz_10</v>
      </c>
    </row>
    <row r="28" spans="1:20" x14ac:dyDescent="0.25">
      <c r="A28" s="12">
        <v>38526</v>
      </c>
      <c r="B28" s="10">
        <v>75702.080000000002</v>
      </c>
      <c r="C28" s="10">
        <v>76134.66</v>
      </c>
      <c r="D28" s="10">
        <v>73279.61</v>
      </c>
      <c r="E28" s="10">
        <v>73510.320000000007</v>
      </c>
      <c r="F28" s="15">
        <f t="shared" si="3"/>
        <v>-2.8952440936893642E-2</v>
      </c>
      <c r="G28" s="14">
        <f>IF(F28&gt;0,1,0)</f>
        <v>0</v>
      </c>
      <c r="H28" s="14" t="str">
        <f>IF(F28&gt;$W$1,"Vende",IF(F28&lt;-$W$1,"Compra","Fora"))</f>
        <v>Fora</v>
      </c>
      <c r="I28" s="11">
        <f t="shared" si="0"/>
        <v>3.9232586662651947E-4</v>
      </c>
      <c r="J28" s="11">
        <f>SUM(F29:F30)</f>
        <v>7.0589780285494896E-3</v>
      </c>
      <c r="K28" s="11">
        <f>SUM(F29:F31)</f>
        <v>8.2277025707653273E-3</v>
      </c>
      <c r="L28" s="11">
        <f>SUM(F29:F32)</f>
        <v>2.780291393088774E-3</v>
      </c>
      <c r="M28" s="11">
        <f>SUM(F29:F33)</f>
        <v>2.3890400127203337E-3</v>
      </c>
      <c r="N28" s="11">
        <f>SUM(F29:F34)</f>
        <v>1.0216858939544493E-2</v>
      </c>
      <c r="O28" s="11">
        <f>SUM(F29:F35)</f>
        <v>-2.5987646237830564E-3</v>
      </c>
      <c r="P28" s="11">
        <f>SUM(F29:F36)</f>
        <v>-2.3055069456309085E-2</v>
      </c>
      <c r="Q28" s="11">
        <f>SUM(F29:F37)</f>
        <v>-2.5063039785306218E-2</v>
      </c>
      <c r="R28" s="11">
        <f>SUM(F29:F38)</f>
        <v>-2.9087200096444277E-2</v>
      </c>
      <c r="S28" s="10" t="str">
        <f t="shared" si="4"/>
        <v>D6</v>
      </c>
      <c r="T28" s="10" t="str">
        <f t="shared" si="2"/>
        <v>Dz_10</v>
      </c>
    </row>
    <row r="29" spans="1:20" x14ac:dyDescent="0.25">
      <c r="A29" s="12">
        <v>38527</v>
      </c>
      <c r="B29" s="10">
        <v>73539.16</v>
      </c>
      <c r="C29" s="10">
        <v>73798.710000000006</v>
      </c>
      <c r="D29" s="10">
        <v>72962.39</v>
      </c>
      <c r="E29" s="10">
        <v>73539.16</v>
      </c>
      <c r="F29" s="15">
        <f t="shared" si="3"/>
        <v>3.9232586662651947E-4</v>
      </c>
      <c r="G29" s="14">
        <f>IF(F29&gt;0,1,0)</f>
        <v>1</v>
      </c>
      <c r="H29" s="14" t="str">
        <f>IF(F29&gt;$W$1,"Vende",IF(F29&lt;-$W$1,"Compra","Fora"))</f>
        <v>Fora</v>
      </c>
      <c r="I29" s="11">
        <f t="shared" si="0"/>
        <v>6.6666521619229702E-3</v>
      </c>
      <c r="J29" s="11">
        <f>SUM(F30:F31)</f>
        <v>7.8353767041388078E-3</v>
      </c>
      <c r="K29" s="11">
        <f>SUM(F30:F32)</f>
        <v>2.3879655264622546E-3</v>
      </c>
      <c r="L29" s="11">
        <f>SUM(F30:F33)</f>
        <v>1.9967141460938143E-3</v>
      </c>
      <c r="M29" s="11">
        <f>SUM(F30:F34)</f>
        <v>9.8245330729179736E-3</v>
      </c>
      <c r="N29" s="11">
        <f>SUM(F30:F35)</f>
        <v>-2.9910904904095759E-3</v>
      </c>
      <c r="O29" s="11">
        <f>SUM(F30:F36)</f>
        <v>-2.3447395322935605E-2</v>
      </c>
      <c r="P29" s="11">
        <f>SUM(F30:F37)</f>
        <v>-2.5455365651932738E-2</v>
      </c>
      <c r="Q29" s="11">
        <f>SUM(F30:F38)</f>
        <v>-2.9479525963070796E-2</v>
      </c>
      <c r="R29" s="11">
        <f>SUM(F30:F39)</f>
        <v>-3.1903861789063237E-2</v>
      </c>
      <c r="S29" s="10" t="str">
        <f t="shared" si="4"/>
        <v>D5</v>
      </c>
      <c r="T29" s="10" t="str">
        <f t="shared" si="2"/>
        <v>Dz_10</v>
      </c>
    </row>
    <row r="30" spans="1:20" x14ac:dyDescent="0.25">
      <c r="A30" s="12">
        <v>38530</v>
      </c>
      <c r="B30" s="10">
        <v>72847.03</v>
      </c>
      <c r="C30" s="10">
        <v>74606.2</v>
      </c>
      <c r="D30" s="10">
        <v>72529.8</v>
      </c>
      <c r="E30" s="10">
        <v>74029.42</v>
      </c>
      <c r="F30" s="15">
        <f t="shared" si="3"/>
        <v>6.6666521619229702E-3</v>
      </c>
      <c r="G30" s="14">
        <f>IF(F30&gt;0,1,0)</f>
        <v>1</v>
      </c>
      <c r="H30" s="14" t="str">
        <f>IF(F30&gt;$W$1,"Vende",IF(F30&lt;-$W$1,"Compra","Fora"))</f>
        <v>Fora</v>
      </c>
      <c r="I30" s="11">
        <f t="shared" si="0"/>
        <v>1.1687245422158377E-3</v>
      </c>
      <c r="J30" s="11">
        <f>SUM(F31:F32)</f>
        <v>-4.2786866354607156E-3</v>
      </c>
      <c r="K30" s="11">
        <f>SUM(F31:F33)</f>
        <v>-4.6699380158291559E-3</v>
      </c>
      <c r="L30" s="11">
        <f>SUM(F31:F34)</f>
        <v>3.1578809109950035E-3</v>
      </c>
      <c r="M30" s="11">
        <f>SUM(F31:F35)</f>
        <v>-9.657742652332546E-3</v>
      </c>
      <c r="N30" s="11">
        <f>SUM(F31:F36)</f>
        <v>-3.0114047484858575E-2</v>
      </c>
      <c r="O30" s="11">
        <f>SUM(F31:F37)</f>
        <v>-3.2122017813855708E-2</v>
      </c>
      <c r="P30" s="11">
        <f>SUM(F31:F38)</f>
        <v>-3.6146178124993766E-2</v>
      </c>
      <c r="Q30" s="11">
        <f>SUM(F31:F39)</f>
        <v>-3.8570513950986207E-2</v>
      </c>
      <c r="R30" s="11">
        <f>SUM(F31:F40)</f>
        <v>-9.8139452513448244E-3</v>
      </c>
      <c r="S30" s="10" t="str">
        <f t="shared" si="4"/>
        <v>D4</v>
      </c>
      <c r="T30" s="10" t="str">
        <f t="shared" si="2"/>
        <v>D9</v>
      </c>
    </row>
    <row r="31" spans="1:20" x14ac:dyDescent="0.25">
      <c r="A31" s="12">
        <v>38531</v>
      </c>
      <c r="B31" s="10">
        <v>74836.91</v>
      </c>
      <c r="C31" s="10">
        <v>74981.11</v>
      </c>
      <c r="D31" s="10">
        <v>73971.75</v>
      </c>
      <c r="E31" s="10">
        <v>74115.94</v>
      </c>
      <c r="F31" s="15">
        <f t="shared" si="3"/>
        <v>1.1687245422158377E-3</v>
      </c>
      <c r="G31" s="14">
        <f>IF(F31&gt;0,1,0)</f>
        <v>1</v>
      </c>
      <c r="H31" s="14" t="str">
        <f>IF(F31&gt;$W$1,"Vende",IF(F31&lt;-$W$1,"Compra","Fora"))</f>
        <v>Fora</v>
      </c>
      <c r="I31" s="11">
        <f t="shared" si="0"/>
        <v>-5.4474111776765533E-3</v>
      </c>
      <c r="J31" s="11">
        <f>SUM(F32:F33)</f>
        <v>-5.8386625580449936E-3</v>
      </c>
      <c r="K31" s="11">
        <f>SUM(F32:F34)</f>
        <v>1.9891563687791658E-3</v>
      </c>
      <c r="L31" s="11">
        <f>SUM(F32:F35)</f>
        <v>-1.0826467194548384E-2</v>
      </c>
      <c r="M31" s="11">
        <f>SUM(F32:F36)</f>
        <v>-3.1282772027074413E-2</v>
      </c>
      <c r="N31" s="11">
        <f>SUM(F32:F37)</f>
        <v>-3.3290742356071545E-2</v>
      </c>
      <c r="O31" s="11">
        <f>SUM(F32:F38)</f>
        <v>-3.7314902667209604E-2</v>
      </c>
      <c r="P31" s="11">
        <f>SUM(F32:F39)</f>
        <v>-3.9739238493202045E-2</v>
      </c>
      <c r="Q31" s="11">
        <f>SUM(F32:F40)</f>
        <v>-1.0982669793560662E-2</v>
      </c>
      <c r="R31" s="11">
        <f>SUM(F32:F41)</f>
        <v>4.3717080512046813E-3</v>
      </c>
      <c r="S31" s="10" t="str">
        <f t="shared" si="4"/>
        <v>Dz_10</v>
      </c>
      <c r="T31" s="10" t="str">
        <f t="shared" si="2"/>
        <v>D8</v>
      </c>
    </row>
    <row r="32" spans="1:20" x14ac:dyDescent="0.25">
      <c r="A32" s="12">
        <v>38532</v>
      </c>
      <c r="B32" s="10">
        <v>74404.33</v>
      </c>
      <c r="C32" s="10">
        <v>74981.11</v>
      </c>
      <c r="D32" s="10">
        <v>73683.360000000001</v>
      </c>
      <c r="E32" s="10">
        <v>73712.2</v>
      </c>
      <c r="F32" s="15">
        <f t="shared" si="3"/>
        <v>-5.4474111776765533E-3</v>
      </c>
      <c r="G32" s="14">
        <f>IF(F32&gt;0,1,0)</f>
        <v>0</v>
      </c>
      <c r="H32" s="14" t="str">
        <f>IF(F32&gt;$W$1,"Vende",IF(F32&lt;-$W$1,"Compra","Fora"))</f>
        <v>Fora</v>
      </c>
      <c r="I32" s="11">
        <f t="shared" si="0"/>
        <v>-3.9125138036844032E-4</v>
      </c>
      <c r="J32" s="11">
        <f>SUM(F33:F34)</f>
        <v>7.436567546455719E-3</v>
      </c>
      <c r="K32" s="11">
        <f>SUM(F33:F35)</f>
        <v>-5.3790560168718304E-3</v>
      </c>
      <c r="L32" s="11">
        <f>SUM(F33:F36)</f>
        <v>-2.5835360849397859E-2</v>
      </c>
      <c r="M32" s="11">
        <f>SUM(F33:F37)</f>
        <v>-2.7843331178394992E-2</v>
      </c>
      <c r="N32" s="11">
        <f>SUM(F33:F38)</f>
        <v>-3.1867491489533051E-2</v>
      </c>
      <c r="O32" s="11">
        <f>SUM(F33:F39)</f>
        <v>-3.4291827315525492E-2</v>
      </c>
      <c r="P32" s="11">
        <f>SUM(F33:F40)</f>
        <v>-5.5352586158841088E-3</v>
      </c>
      <c r="Q32" s="11">
        <f>SUM(F33:F41)</f>
        <v>9.8191192288812346E-3</v>
      </c>
      <c r="R32" s="11">
        <f>SUM(F33:F42)</f>
        <v>3.0563587601459163E-2</v>
      </c>
      <c r="S32" s="10" t="str">
        <f t="shared" si="4"/>
        <v>Dz_10</v>
      </c>
      <c r="T32" s="10" t="str">
        <f t="shared" si="2"/>
        <v>D7</v>
      </c>
    </row>
    <row r="33" spans="1:20" x14ac:dyDescent="0.25">
      <c r="A33" s="12">
        <v>38533</v>
      </c>
      <c r="B33" s="10">
        <v>73827.55</v>
      </c>
      <c r="C33" s="10">
        <v>74404.33</v>
      </c>
      <c r="D33" s="10">
        <v>73539.16</v>
      </c>
      <c r="E33" s="10">
        <v>73683.360000000001</v>
      </c>
      <c r="F33" s="15">
        <f t="shared" si="3"/>
        <v>-3.9125138036844032E-4</v>
      </c>
      <c r="G33" s="14">
        <f>IF(F33&gt;0,1,0)</f>
        <v>0</v>
      </c>
      <c r="H33" s="14" t="str">
        <f>IF(F33&gt;$W$1,"Vende",IF(F33&lt;-$W$1,"Compra","Fora"))</f>
        <v>Fora</v>
      </c>
      <c r="I33" s="11">
        <f t="shared" si="0"/>
        <v>7.8278189268241594E-3</v>
      </c>
      <c r="J33" s="11">
        <f>SUM(F34:F35)</f>
        <v>-4.9878046365033901E-3</v>
      </c>
      <c r="K33" s="11">
        <f>SUM(F34:F36)</f>
        <v>-2.5444109469029419E-2</v>
      </c>
      <c r="L33" s="11">
        <f>SUM(F34:F37)</f>
        <v>-2.7452079798026552E-2</v>
      </c>
      <c r="M33" s="11">
        <f>SUM(F34:F38)</f>
        <v>-3.147624010916461E-2</v>
      </c>
      <c r="N33" s="11">
        <f>SUM(F34:F39)</f>
        <v>-3.3900575935157051E-2</v>
      </c>
      <c r="O33" s="11">
        <f>SUM(F34:F40)</f>
        <v>-5.1440072355156685E-3</v>
      </c>
      <c r="P33" s="11">
        <f>SUM(F34:F41)</f>
        <v>1.0210370609249675E-2</v>
      </c>
      <c r="Q33" s="11">
        <f>SUM(F34:F42)</f>
        <v>3.0954838981827604E-2</v>
      </c>
      <c r="R33" s="11">
        <f>SUM(F34:F43)</f>
        <v>3.1904543249714368E-2</v>
      </c>
      <c r="S33" s="10" t="str">
        <f t="shared" si="4"/>
        <v>Dz_10</v>
      </c>
      <c r="T33" s="10" t="str">
        <f t="shared" si="2"/>
        <v>D6</v>
      </c>
    </row>
    <row r="34" spans="1:20" x14ac:dyDescent="0.25">
      <c r="A34" s="12">
        <v>38534</v>
      </c>
      <c r="B34" s="10">
        <v>74115.94</v>
      </c>
      <c r="C34" s="10">
        <v>74260.14</v>
      </c>
      <c r="D34" s="10">
        <v>73885.23</v>
      </c>
      <c r="E34" s="10">
        <v>74260.14</v>
      </c>
      <c r="F34" s="15">
        <f t="shared" si="3"/>
        <v>7.8278189268241594E-3</v>
      </c>
      <c r="G34" s="14">
        <f>IF(F34&gt;0,1,0)</f>
        <v>1</v>
      </c>
      <c r="H34" s="14" t="str">
        <f>IF(F34&gt;$W$1,"Vende",IF(F34&lt;-$W$1,"Compra","Fora"))</f>
        <v>Fora</v>
      </c>
      <c r="I34" s="11">
        <f t="shared" si="0"/>
        <v>-1.2815623563327549E-2</v>
      </c>
      <c r="J34" s="11">
        <f>SUM(F35:F36)</f>
        <v>-3.3271928395853578E-2</v>
      </c>
      <c r="K34" s="11">
        <f>SUM(F35:F37)</f>
        <v>-3.5279898724850711E-2</v>
      </c>
      <c r="L34" s="11">
        <f>SUM(F35:F38)</f>
        <v>-3.930405903598877E-2</v>
      </c>
      <c r="M34" s="11">
        <f>SUM(F35:F39)</f>
        <v>-4.1728394861981211E-2</v>
      </c>
      <c r="N34" s="11">
        <f>SUM(F35:F40)</f>
        <v>-1.2971826162339828E-2</v>
      </c>
      <c r="O34" s="11">
        <f>SUM(F35:F41)</f>
        <v>2.3825516824255155E-3</v>
      </c>
      <c r="P34" s="11">
        <f>SUM(F35:F42)</f>
        <v>2.3127020055003444E-2</v>
      </c>
      <c r="Q34" s="11">
        <f>SUM(F35:F43)</f>
        <v>2.4076724322890208E-2</v>
      </c>
      <c r="R34" s="11">
        <f>SUM(F35:F44)</f>
        <v>-1.0078874398896875E-2</v>
      </c>
      <c r="S34" s="10" t="str">
        <f t="shared" si="4"/>
        <v>D9</v>
      </c>
      <c r="T34" s="10" t="str">
        <f t="shared" si="2"/>
        <v>D5</v>
      </c>
    </row>
    <row r="35" spans="1:20" x14ac:dyDescent="0.25">
      <c r="A35" s="12">
        <v>38537</v>
      </c>
      <c r="B35" s="10">
        <v>73250.77</v>
      </c>
      <c r="C35" s="10">
        <v>73712.2</v>
      </c>
      <c r="D35" s="10">
        <v>73106.58</v>
      </c>
      <c r="E35" s="10">
        <v>73308.45</v>
      </c>
      <c r="F35" s="15">
        <f t="shared" si="3"/>
        <v>-1.2815623563327549E-2</v>
      </c>
      <c r="G35" s="14">
        <f>IF(F35&gt;0,1,0)</f>
        <v>0</v>
      </c>
      <c r="H35" s="14" t="str">
        <f>IF(F35&gt;$W$1,"Vende",IF(F35&lt;-$W$1,"Compra","Fora"))</f>
        <v>Fora</v>
      </c>
      <c r="I35" s="11">
        <f t="shared" si="0"/>
        <v>-2.0456304832526029E-2</v>
      </c>
      <c r="J35" s="11">
        <f>SUM(F36:F37)</f>
        <v>-2.2464275161523162E-2</v>
      </c>
      <c r="K35" s="11">
        <f>SUM(F36:F38)</f>
        <v>-2.648843547266122E-2</v>
      </c>
      <c r="L35" s="11">
        <f>SUM(F36:F39)</f>
        <v>-2.8912771298653661E-2</v>
      </c>
      <c r="M35" s="11">
        <f>SUM(F36:F40)</f>
        <v>-1.562025990122784E-4</v>
      </c>
      <c r="N35" s="11">
        <f>SUM(F36:F41)</f>
        <v>1.5198175245753065E-2</v>
      </c>
      <c r="O35" s="11">
        <f>SUM(F36:F42)</f>
        <v>3.5942643618330994E-2</v>
      </c>
      <c r="P35" s="11">
        <f>SUM(F36:F43)</f>
        <v>3.6892347886217758E-2</v>
      </c>
      <c r="Q35" s="11">
        <f>SUM(F36:F44)</f>
        <v>2.7367491644306741E-3</v>
      </c>
      <c r="R35" s="11">
        <f>SUM(F36:F45)</f>
        <v>8.2376710940942344E-3</v>
      </c>
      <c r="S35" s="10" t="str">
        <f t="shared" si="4"/>
        <v>D8</v>
      </c>
      <c r="T35" s="10" t="str">
        <f t="shared" si="2"/>
        <v>D4</v>
      </c>
    </row>
    <row r="36" spans="1:20" x14ac:dyDescent="0.25">
      <c r="A36" s="12">
        <v>38538</v>
      </c>
      <c r="B36" s="10">
        <v>73048.899999999994</v>
      </c>
      <c r="C36" s="10">
        <v>73394.97</v>
      </c>
      <c r="D36" s="10">
        <v>71751.149999999994</v>
      </c>
      <c r="E36" s="10">
        <v>71808.83</v>
      </c>
      <c r="F36" s="15">
        <f t="shared" si="3"/>
        <v>-2.0456304832526029E-2</v>
      </c>
      <c r="G36" s="14">
        <f>IF(F36&gt;0,1,0)</f>
        <v>0</v>
      </c>
      <c r="H36" s="14" t="str">
        <f>IF(F36&gt;$W$1,"Vende",IF(F36&lt;-$W$1,"Compra","Fora"))</f>
        <v>Fora</v>
      </c>
      <c r="I36" s="11">
        <f t="shared" si="0"/>
        <v>-2.0079703289971329E-3</v>
      </c>
      <c r="J36" s="11">
        <f>SUM(F37:F38)</f>
        <v>-6.0321306401351915E-3</v>
      </c>
      <c r="K36" s="11">
        <f>SUM(F37:F39)</f>
        <v>-8.4564664661276323E-3</v>
      </c>
      <c r="L36" s="11">
        <f>SUM(F37:F40)</f>
        <v>2.030010223351375E-2</v>
      </c>
      <c r="M36" s="11">
        <f>SUM(F37:F41)</f>
        <v>3.5654480078279094E-2</v>
      </c>
      <c r="N36" s="11">
        <f>SUM(F37:F42)</f>
        <v>5.6398948450857023E-2</v>
      </c>
      <c r="O36" s="11">
        <f>SUM(F37:F43)</f>
        <v>5.7348652718743787E-2</v>
      </c>
      <c r="P36" s="11">
        <f>SUM(F37:F44)</f>
        <v>2.3193053996956703E-2</v>
      </c>
      <c r="Q36" s="11">
        <f>SUM(F37:F45)</f>
        <v>2.8693975926620263E-2</v>
      </c>
      <c r="R36" s="11">
        <f>SUM(F37:F46)</f>
        <v>1.8924563968064301E-2</v>
      </c>
      <c r="S36" s="10" t="str">
        <f t="shared" si="4"/>
        <v>D7</v>
      </c>
      <c r="T36" s="10" t="str">
        <f t="shared" si="2"/>
        <v>D3</v>
      </c>
    </row>
    <row r="37" spans="1:20" x14ac:dyDescent="0.25">
      <c r="A37" s="12">
        <v>38539</v>
      </c>
      <c r="B37" s="10">
        <v>71520.44</v>
      </c>
      <c r="C37" s="10">
        <v>71779.990000000005</v>
      </c>
      <c r="D37" s="10">
        <v>71030.179999999993</v>
      </c>
      <c r="E37" s="10">
        <v>71664.639999999999</v>
      </c>
      <c r="F37" s="15">
        <f t="shared" si="3"/>
        <v>-2.0079703289971329E-3</v>
      </c>
      <c r="G37" s="14">
        <f>IF(F37&gt;0,1,0)</f>
        <v>0</v>
      </c>
      <c r="H37" s="14" t="str">
        <f>IF(F37&gt;$W$1,"Vende",IF(F37&lt;-$W$1,"Compra","Fora"))</f>
        <v>Fora</v>
      </c>
      <c r="I37" s="11">
        <f t="shared" si="0"/>
        <v>-4.0241603111380586E-3</v>
      </c>
      <c r="J37" s="11">
        <f>SUM(F38:F39)</f>
        <v>-6.4484961371304994E-3</v>
      </c>
      <c r="K37" s="11">
        <f>SUM(F38:F40)</f>
        <v>2.2308072562510883E-2</v>
      </c>
      <c r="L37" s="11">
        <f>SUM(F38:F41)</f>
        <v>3.7662450407276227E-2</v>
      </c>
      <c r="M37" s="11">
        <f>SUM(F38:F42)</f>
        <v>5.8406918779854156E-2</v>
      </c>
      <c r="N37" s="11">
        <f>SUM(F38:F43)</f>
        <v>5.935662304774092E-2</v>
      </c>
      <c r="O37" s="11">
        <f>SUM(F38:F44)</f>
        <v>2.5201024325953836E-2</v>
      </c>
      <c r="P37" s="11">
        <f>SUM(F38:F45)</f>
        <v>3.0701946255617396E-2</v>
      </c>
      <c r="Q37" s="11">
        <f>SUM(F38:F46)</f>
        <v>2.0932534297061434E-2</v>
      </c>
      <c r="R37" s="11">
        <f>SUM(F38:F47)</f>
        <v>3.869101998641078E-2</v>
      </c>
      <c r="S37" s="10" t="str">
        <f t="shared" si="4"/>
        <v>D6</v>
      </c>
      <c r="T37" s="10" t="str">
        <f t="shared" si="2"/>
        <v>D2</v>
      </c>
    </row>
    <row r="38" spans="1:20" x14ac:dyDescent="0.25">
      <c r="A38" s="12">
        <v>38540</v>
      </c>
      <c r="B38" s="10">
        <v>70799.47</v>
      </c>
      <c r="C38" s="10">
        <v>71722.31</v>
      </c>
      <c r="D38" s="10">
        <v>70511.08</v>
      </c>
      <c r="E38" s="10">
        <v>71376.25</v>
      </c>
      <c r="F38" s="15">
        <f t="shared" si="3"/>
        <v>-4.0241603111380586E-3</v>
      </c>
      <c r="G38" s="14">
        <f>IF(F38&gt;0,1,0)</f>
        <v>0</v>
      </c>
      <c r="H38" s="14" t="str">
        <f>IF(F38&gt;$W$1,"Vende",IF(F38&lt;-$W$1,"Compra","Fora"))</f>
        <v>Fora</v>
      </c>
      <c r="I38" s="11">
        <f t="shared" si="0"/>
        <v>-2.4243358259924408E-3</v>
      </c>
      <c r="J38" s="11">
        <f>SUM(F39:F40)</f>
        <v>2.6332232873648942E-2</v>
      </c>
      <c r="K38" s="11">
        <f>SUM(F39:F41)</f>
        <v>4.1686610718414285E-2</v>
      </c>
      <c r="L38" s="11">
        <f>SUM(F39:F42)</f>
        <v>6.2431079090992214E-2</v>
      </c>
      <c r="M38" s="11">
        <f>SUM(F39:F43)</f>
        <v>6.3380783358878978E-2</v>
      </c>
      <c r="N38" s="11">
        <f>SUM(F39:F44)</f>
        <v>2.9225184637091894E-2</v>
      </c>
      <c r="O38" s="11">
        <f>SUM(F39:F45)</f>
        <v>3.4726106566755455E-2</v>
      </c>
      <c r="P38" s="11">
        <f>SUM(F39:F46)</f>
        <v>2.4956694608199492E-2</v>
      </c>
      <c r="Q38" s="11">
        <f>SUM(F39:F47)</f>
        <v>4.2715180297548838E-2</v>
      </c>
      <c r="R38" s="11">
        <f>SUM(F39:F48)</f>
        <v>4.3102942448762893E-2</v>
      </c>
      <c r="S38" s="10" t="str">
        <f t="shared" si="4"/>
        <v>D5</v>
      </c>
      <c r="T38" s="10" t="str">
        <f t="shared" si="2"/>
        <v>D1</v>
      </c>
    </row>
    <row r="39" spans="1:20" x14ac:dyDescent="0.25">
      <c r="A39" s="12">
        <v>38541</v>
      </c>
      <c r="B39" s="10">
        <v>71520.44</v>
      </c>
      <c r="C39" s="10">
        <v>71751.149999999994</v>
      </c>
      <c r="D39" s="10">
        <v>70943.66</v>
      </c>
      <c r="E39" s="10">
        <v>71203.210000000006</v>
      </c>
      <c r="F39" s="15">
        <f t="shared" si="3"/>
        <v>-2.4243358259924408E-3</v>
      </c>
      <c r="G39" s="14">
        <f>IF(F39&gt;0,1,0)</f>
        <v>0</v>
      </c>
      <c r="H39" s="14" t="str">
        <f>IF(F39&gt;$W$1,"Vende",IF(F39&lt;-$W$1,"Compra","Fora"))</f>
        <v>Fora</v>
      </c>
      <c r="I39" s="11">
        <f t="shared" si="0"/>
        <v>2.8756568699641383E-2</v>
      </c>
      <c r="J39" s="11">
        <f>SUM(F40:F41)</f>
        <v>4.4110946544406726E-2</v>
      </c>
      <c r="K39" s="11">
        <f>SUM(F40:F42)</f>
        <v>6.4855414916984655E-2</v>
      </c>
      <c r="L39" s="11">
        <f>SUM(F40:F43)</f>
        <v>6.5805119184871419E-2</v>
      </c>
      <c r="M39" s="11">
        <f>SUM(F40:F44)</f>
        <v>3.1649520463084335E-2</v>
      </c>
      <c r="N39" s="11">
        <f>SUM(F40:F45)</f>
        <v>3.7150442392747896E-2</v>
      </c>
      <c r="O39" s="11">
        <f>SUM(F40:F46)</f>
        <v>2.7381030434191933E-2</v>
      </c>
      <c r="P39" s="11">
        <f>SUM(F40:F47)</f>
        <v>4.5139516123541279E-2</v>
      </c>
      <c r="Q39" s="11">
        <f>SUM(F40:F48)</f>
        <v>4.5527278274755334E-2</v>
      </c>
      <c r="R39" s="11">
        <f>SUM(F40:F49)</f>
        <v>2.6147492178972942E-2</v>
      </c>
      <c r="S39" s="10" t="str">
        <f t="shared" si="4"/>
        <v>D4</v>
      </c>
      <c r="T39" s="10" t="str">
        <f t="shared" si="2"/>
        <v>Dz_10</v>
      </c>
    </row>
    <row r="40" spans="1:20" x14ac:dyDescent="0.25">
      <c r="A40" s="12">
        <v>38544</v>
      </c>
      <c r="B40" s="10">
        <v>71520.44</v>
      </c>
      <c r="C40" s="10">
        <v>73308.45</v>
      </c>
      <c r="D40" s="10">
        <v>71520.44</v>
      </c>
      <c r="E40" s="10">
        <v>73250.77</v>
      </c>
      <c r="F40" s="15">
        <f t="shared" si="3"/>
        <v>2.8756568699641383E-2</v>
      </c>
      <c r="G40" s="14">
        <f>IF(F40&gt;0,1,0)</f>
        <v>1</v>
      </c>
      <c r="H40" s="14" t="str">
        <f>IF(F40&gt;$W$1,"Vende",IF(F40&lt;-$W$1,"Compra","Fora"))</f>
        <v>Fora</v>
      </c>
      <c r="I40" s="11">
        <f t="shared" si="0"/>
        <v>1.5354377844765343E-2</v>
      </c>
      <c r="J40" s="11">
        <f>SUM(F41:F42)</f>
        <v>3.6098846217343272E-2</v>
      </c>
      <c r="K40" s="11">
        <f>SUM(F41:F43)</f>
        <v>3.7048550485230036E-2</v>
      </c>
      <c r="L40" s="11">
        <f>SUM(F41:F44)</f>
        <v>2.8929517634429525E-3</v>
      </c>
      <c r="M40" s="11">
        <f>SUM(F41:F45)</f>
        <v>8.3938736931065128E-3</v>
      </c>
      <c r="N40" s="11">
        <f>SUM(F41:F46)</f>
        <v>-1.3755382654494497E-3</v>
      </c>
      <c r="O40" s="11">
        <f>SUM(F41:F47)</f>
        <v>1.6382947423899896E-2</v>
      </c>
      <c r="P40" s="11">
        <f>SUM(F41:F48)</f>
        <v>1.6770709575113951E-2</v>
      </c>
      <c r="Q40" s="11">
        <f>SUM(F41:F49)</f>
        <v>-2.6090765206684408E-3</v>
      </c>
      <c r="R40" s="11">
        <f>SUM(F41:F50)</f>
        <v>-3.6996519146931139E-2</v>
      </c>
      <c r="S40" s="10" t="str">
        <f t="shared" si="4"/>
        <v>D3</v>
      </c>
      <c r="T40" s="10" t="str">
        <f t="shared" si="2"/>
        <v>Dz_10</v>
      </c>
    </row>
    <row r="41" spans="1:20" x14ac:dyDescent="0.25">
      <c r="A41" s="12">
        <v>38545</v>
      </c>
      <c r="B41" s="10">
        <v>73250.77</v>
      </c>
      <c r="C41" s="10">
        <v>74548.52</v>
      </c>
      <c r="D41" s="10">
        <v>73221.94</v>
      </c>
      <c r="E41" s="10">
        <v>74375.490000000005</v>
      </c>
      <c r="F41" s="15">
        <f t="shared" si="3"/>
        <v>1.5354377844765343E-2</v>
      </c>
      <c r="G41" s="14">
        <f>IF(F41&gt;0,1,0)</f>
        <v>1</v>
      </c>
      <c r="H41" s="14" t="str">
        <f>IF(F41&gt;$W$1,"Vende",IF(F41&lt;-$W$1,"Compra","Fora"))</f>
        <v>Fora</v>
      </c>
      <c r="I41" s="11">
        <f t="shared" si="0"/>
        <v>2.0744468372577929E-2</v>
      </c>
      <c r="J41" s="11">
        <f>SUM(F42:F43)</f>
        <v>2.1694172640464693E-2</v>
      </c>
      <c r="K41" s="11">
        <f>SUM(F42:F44)</f>
        <v>-1.2461426081322391E-2</v>
      </c>
      <c r="L41" s="11">
        <f>SUM(F42:F45)</f>
        <v>-6.9605041516588306E-3</v>
      </c>
      <c r="M41" s="11">
        <f>SUM(F42:F46)</f>
        <v>-1.6729916110214793E-2</v>
      </c>
      <c r="N41" s="11">
        <f>SUM(F42:F47)</f>
        <v>1.0285695791345528E-3</v>
      </c>
      <c r="O41" s="11">
        <f>SUM(F42:F48)</f>
        <v>1.4163317303486078E-3</v>
      </c>
      <c r="P41" s="11">
        <f>SUM(F42:F49)</f>
        <v>-1.7963454365433784E-2</v>
      </c>
      <c r="Q41" s="11">
        <f>SUM(F42:F50)</f>
        <v>-5.2350896991696483E-2</v>
      </c>
      <c r="R41" s="11">
        <f>SUM(F42:F51)</f>
        <v>-3.5158823933476469E-2</v>
      </c>
      <c r="S41" s="10" t="str">
        <f t="shared" si="4"/>
        <v>D2</v>
      </c>
      <c r="T41" s="10" t="str">
        <f t="shared" si="2"/>
        <v>D9</v>
      </c>
    </row>
    <row r="42" spans="1:20" x14ac:dyDescent="0.25">
      <c r="A42" s="12">
        <v>38546</v>
      </c>
      <c r="B42" s="10">
        <v>74606.2</v>
      </c>
      <c r="C42" s="10">
        <v>76134.66</v>
      </c>
      <c r="D42" s="10">
        <v>74606.2</v>
      </c>
      <c r="E42" s="10">
        <v>75918.37</v>
      </c>
      <c r="F42" s="15">
        <f t="shared" si="3"/>
        <v>2.0744468372577929E-2</v>
      </c>
      <c r="G42" s="14">
        <f>IF(F42&gt;0,1,0)</f>
        <v>1</v>
      </c>
      <c r="H42" s="14" t="str">
        <f>IF(F42&gt;$W$1,"Vende",IF(F42&lt;-$W$1,"Compra","Fora"))</f>
        <v>Fora</v>
      </c>
      <c r="I42" s="11">
        <f t="shared" si="0"/>
        <v>9.4970426788676399E-4</v>
      </c>
      <c r="J42" s="11">
        <f>SUM(F43:F44)</f>
        <v>-3.320589445390032E-2</v>
      </c>
      <c r="K42" s="11">
        <f>SUM(F43:F45)</f>
        <v>-2.7704972524236759E-2</v>
      </c>
      <c r="L42" s="11">
        <f>SUM(F43:F46)</f>
        <v>-3.7474384482792722E-2</v>
      </c>
      <c r="M42" s="11">
        <f>SUM(F43:F47)</f>
        <v>-1.9715898793443376E-2</v>
      </c>
      <c r="N42" s="11">
        <f>SUM(F43:F48)</f>
        <v>-1.9328136642229321E-2</v>
      </c>
      <c r="O42" s="11">
        <f>SUM(F43:F49)</f>
        <v>-3.8707922738011713E-2</v>
      </c>
      <c r="P42" s="11">
        <f>SUM(F43:F50)</f>
        <v>-7.3095365364274412E-2</v>
      </c>
      <c r="Q42" s="11">
        <f>SUM(F43:F51)</f>
        <v>-5.5903292306054397E-2</v>
      </c>
      <c r="R42" s="11">
        <f>SUM(F43:F52)</f>
        <v>-3.5782630289193595E-2</v>
      </c>
      <c r="S42" s="10" t="str">
        <f t="shared" si="4"/>
        <v>D1</v>
      </c>
      <c r="T42" s="10" t="str">
        <f t="shared" si="2"/>
        <v>D8</v>
      </c>
    </row>
    <row r="43" spans="1:20" x14ac:dyDescent="0.25">
      <c r="A43" s="12">
        <v>38547</v>
      </c>
      <c r="B43" s="10">
        <v>76423.05</v>
      </c>
      <c r="C43" s="10">
        <v>76769.119999999995</v>
      </c>
      <c r="D43" s="10">
        <v>75269.5</v>
      </c>
      <c r="E43" s="10">
        <v>75990.47</v>
      </c>
      <c r="F43" s="15">
        <f t="shared" si="3"/>
        <v>9.4970426788676399E-4</v>
      </c>
      <c r="G43" s="14">
        <f>IF(F43&gt;0,1,0)</f>
        <v>1</v>
      </c>
      <c r="H43" s="14" t="str">
        <f>IF(F43&gt;$W$1,"Vende",IF(F43&lt;-$W$1,"Compra","Fora"))</f>
        <v>Fora</v>
      </c>
      <c r="I43" s="11">
        <f t="shared" si="0"/>
        <v>-3.4155598721787084E-2</v>
      </c>
      <c r="J43" s="11">
        <f>SUM(F44:F45)</f>
        <v>-2.8654676792123523E-2</v>
      </c>
      <c r="K43" s="11">
        <f>SUM(F44:F46)</f>
        <v>-3.8424088750679486E-2</v>
      </c>
      <c r="L43" s="11">
        <f>SUM(F44:F47)</f>
        <v>-2.066560306133014E-2</v>
      </c>
      <c r="M43" s="11">
        <f>SUM(F44:F48)</f>
        <v>-2.0277840910116085E-2</v>
      </c>
      <c r="N43" s="11">
        <f>SUM(F44:F49)</f>
        <v>-3.9657627005898477E-2</v>
      </c>
      <c r="O43" s="11">
        <f>SUM(F44:F50)</f>
        <v>-7.4045069632161176E-2</v>
      </c>
      <c r="P43" s="11">
        <f>SUM(F44:F51)</f>
        <v>-5.6852996573941161E-2</v>
      </c>
      <c r="Q43" s="11">
        <f>SUM(F44:F52)</f>
        <v>-3.6732334557080359E-2</v>
      </c>
      <c r="R43" s="11">
        <f>SUM(F44:F53)</f>
        <v>-2.8073444946262738E-3</v>
      </c>
      <c r="S43" s="10" t="str">
        <f t="shared" si="4"/>
        <v>Dz_10</v>
      </c>
      <c r="T43" s="10" t="str">
        <f t="shared" si="2"/>
        <v>D7</v>
      </c>
    </row>
    <row r="44" spans="1:20" x14ac:dyDescent="0.25">
      <c r="A44" s="12">
        <v>38548</v>
      </c>
      <c r="B44" s="10">
        <v>75009.95</v>
      </c>
      <c r="C44" s="10">
        <v>75009.95</v>
      </c>
      <c r="D44" s="10">
        <v>73394.97</v>
      </c>
      <c r="E44" s="10">
        <v>73394.97</v>
      </c>
      <c r="F44" s="15">
        <f t="shared" si="3"/>
        <v>-3.4155598721787084E-2</v>
      </c>
      <c r="G44" s="14">
        <f>IF(F44&gt;0,1,0)</f>
        <v>0</v>
      </c>
      <c r="H44" s="14" t="str">
        <f>IF(F44&gt;$W$1,"Vende",IF(F44&lt;-$W$1,"Compra","Fora"))</f>
        <v>Compra</v>
      </c>
      <c r="I44" s="11">
        <f t="shared" si="0"/>
        <v>5.5009219296635603E-3</v>
      </c>
      <c r="J44" s="11">
        <f>SUM(F45:F46)</f>
        <v>-4.2684900288924021E-3</v>
      </c>
      <c r="K44" s="11">
        <f>SUM(F45:F47)</f>
        <v>1.3489995660456944E-2</v>
      </c>
      <c r="L44" s="11">
        <f>SUM(F45:F48)</f>
        <v>1.3877757811670999E-2</v>
      </c>
      <c r="M44" s="11">
        <f>SUM(F45:F49)</f>
        <v>-5.5020282841113932E-3</v>
      </c>
      <c r="N44" s="11">
        <f>SUM(F45:F50)</f>
        <v>-3.9889470910374092E-2</v>
      </c>
      <c r="O44" s="11">
        <f>SUM(F45:F51)</f>
        <v>-2.2697397852154078E-2</v>
      </c>
      <c r="P44" s="11">
        <f>SUM(F45:F52)</f>
        <v>-2.5767358352932757E-3</v>
      </c>
      <c r="Q44" s="11">
        <f>SUM(F45:F53)</f>
        <v>3.134825422716081E-2</v>
      </c>
      <c r="R44" s="11">
        <f>SUM(F45:F54)</f>
        <v>2.6388388261287532E-2</v>
      </c>
      <c r="S44" s="10" t="str">
        <f t="shared" si="4"/>
        <v>D9</v>
      </c>
      <c r="T44" s="10" t="str">
        <f t="shared" si="2"/>
        <v>D6</v>
      </c>
    </row>
    <row r="45" spans="1:20" x14ac:dyDescent="0.25">
      <c r="A45" s="12">
        <v>38551</v>
      </c>
      <c r="B45" s="10">
        <v>73683.360000000001</v>
      </c>
      <c r="C45" s="10">
        <v>74115.94</v>
      </c>
      <c r="D45" s="10">
        <v>72991.22</v>
      </c>
      <c r="E45" s="10">
        <v>73798.710000000006</v>
      </c>
      <c r="F45" s="15">
        <f t="shared" si="3"/>
        <v>5.5009219296635603E-3</v>
      </c>
      <c r="G45" s="14">
        <f>IF(F45&gt;0,1,0)</f>
        <v>1</v>
      </c>
      <c r="H45" s="14" t="str">
        <f>IF(F45&gt;$W$1,"Vende",IF(F45&lt;-$W$1,"Compra","Fora"))</f>
        <v>Fora</v>
      </c>
      <c r="I45" s="11">
        <f t="shared" si="0"/>
        <v>-9.7694119585559624E-3</v>
      </c>
      <c r="J45" s="11">
        <f>SUM(F46:F47)</f>
        <v>7.9890737307933835E-3</v>
      </c>
      <c r="K45" s="11">
        <f>SUM(F46:F48)</f>
        <v>8.3768358820074384E-3</v>
      </c>
      <c r="L45" s="11">
        <f>SUM(F46:F49)</f>
        <v>-1.1002950213774954E-2</v>
      </c>
      <c r="M45" s="11">
        <f>SUM(F46:F50)</f>
        <v>-4.5390392840037652E-2</v>
      </c>
      <c r="N45" s="11">
        <f>SUM(F46:F51)</f>
        <v>-2.8198319781817638E-2</v>
      </c>
      <c r="O45" s="11">
        <f>SUM(F46:F52)</f>
        <v>-8.077657764956836E-3</v>
      </c>
      <c r="P45" s="11">
        <f>SUM(F46:F53)</f>
        <v>2.584733229749725E-2</v>
      </c>
      <c r="Q45" s="11">
        <f>SUM(F46:F54)</f>
        <v>2.0887466331623972E-2</v>
      </c>
      <c r="R45" s="11">
        <f>SUM(F46:F55)</f>
        <v>3.6991716966697008E-2</v>
      </c>
      <c r="S45" s="10" t="str">
        <f t="shared" si="4"/>
        <v>Dz_10</v>
      </c>
      <c r="T45" s="10" t="str">
        <f t="shared" si="2"/>
        <v>D5</v>
      </c>
    </row>
    <row r="46" spans="1:20" x14ac:dyDescent="0.25">
      <c r="A46" s="12">
        <v>38552</v>
      </c>
      <c r="B46" s="10">
        <v>72962.39</v>
      </c>
      <c r="C46" s="10">
        <v>73452.649999999994</v>
      </c>
      <c r="D46" s="10">
        <v>72702.84</v>
      </c>
      <c r="E46" s="10">
        <v>73077.740000000005</v>
      </c>
      <c r="F46" s="15">
        <f t="shared" si="3"/>
        <v>-9.7694119585559624E-3</v>
      </c>
      <c r="G46" s="14">
        <f>IF(F46&gt;0,1,0)</f>
        <v>0</v>
      </c>
      <c r="H46" s="14" t="str">
        <f>IF(F46&gt;$W$1,"Vende",IF(F46&lt;-$W$1,"Compra","Fora"))</f>
        <v>Fora</v>
      </c>
      <c r="I46" s="11">
        <f t="shared" si="0"/>
        <v>1.7758485689349346E-2</v>
      </c>
      <c r="J46" s="11">
        <f>SUM(F47:F48)</f>
        <v>1.8146247840563401E-2</v>
      </c>
      <c r="K46" s="11">
        <f>SUM(F47:F49)</f>
        <v>-1.2335382552189911E-3</v>
      </c>
      <c r="L46" s="11">
        <f>SUM(F47:F50)</f>
        <v>-3.562098088148169E-2</v>
      </c>
      <c r="M46" s="11">
        <f>SUM(F47:F51)</f>
        <v>-1.8428907823261675E-2</v>
      </c>
      <c r="N46" s="11">
        <f>SUM(F47:F52)</f>
        <v>1.6917541935991265E-3</v>
      </c>
      <c r="O46" s="11">
        <f>SUM(F47:F53)</f>
        <v>3.5616744256053212E-2</v>
      </c>
      <c r="P46" s="11">
        <f>SUM(F47:F54)</f>
        <v>3.0656878290179934E-2</v>
      </c>
      <c r="Q46" s="11">
        <f>SUM(F47:F55)</f>
        <v>4.676112892525297E-2</v>
      </c>
      <c r="R46" s="11">
        <f>SUM(F47:F56)</f>
        <v>5.770455502510119E-2</v>
      </c>
      <c r="S46" s="10" t="str">
        <f t="shared" si="4"/>
        <v>Dz_10</v>
      </c>
      <c r="T46" s="10" t="str">
        <f t="shared" si="2"/>
        <v>D4</v>
      </c>
    </row>
    <row r="47" spans="1:20" x14ac:dyDescent="0.25">
      <c r="A47" s="12">
        <v>38553</v>
      </c>
      <c r="B47" s="10">
        <v>72674</v>
      </c>
      <c r="C47" s="10">
        <v>74981.11</v>
      </c>
      <c r="D47" s="10">
        <v>72385.61</v>
      </c>
      <c r="E47" s="10">
        <v>74375.490000000005</v>
      </c>
      <c r="F47" s="15">
        <f t="shared" si="3"/>
        <v>1.7758485689349346E-2</v>
      </c>
      <c r="G47" s="14">
        <f>IF(F47&gt;0,1,0)</f>
        <v>1</v>
      </c>
      <c r="H47" s="14" t="str">
        <f>IF(F47&gt;$W$1,"Vende",IF(F47&lt;-$W$1,"Compra","Fora"))</f>
        <v>Fora</v>
      </c>
      <c r="I47" s="11">
        <f t="shared" si="0"/>
        <v>3.87762151214055E-4</v>
      </c>
      <c r="J47" s="11">
        <f>SUM(F48:F49)</f>
        <v>-1.8992023944568337E-2</v>
      </c>
      <c r="K47" s="11">
        <f>SUM(F48:F50)</f>
        <v>-5.3379466570831036E-2</v>
      </c>
      <c r="L47" s="11">
        <f>SUM(F48:F51)</f>
        <v>-3.6187393512611021E-2</v>
      </c>
      <c r="M47" s="11">
        <f>SUM(F48:F52)</f>
        <v>-1.6066731495750219E-2</v>
      </c>
      <c r="N47" s="11">
        <f>SUM(F48:F53)</f>
        <v>1.7858258566703866E-2</v>
      </c>
      <c r="O47" s="11">
        <f>SUM(F48:F54)</f>
        <v>1.2898392600830588E-2</v>
      </c>
      <c r="P47" s="11">
        <f>SUM(F48:F55)</f>
        <v>2.9002643235903625E-2</v>
      </c>
      <c r="Q47" s="11">
        <f>SUM(F48:F56)</f>
        <v>3.9946069335751844E-2</v>
      </c>
      <c r="R47" s="11">
        <f>SUM(F48:F57)</f>
        <v>3.7706470726495578E-2</v>
      </c>
      <c r="S47" s="10" t="str">
        <f t="shared" si="4"/>
        <v>D9</v>
      </c>
      <c r="T47" s="10" t="str">
        <f t="shared" si="2"/>
        <v>D3</v>
      </c>
    </row>
    <row r="48" spans="1:20" x14ac:dyDescent="0.25">
      <c r="A48" s="12">
        <v>38554</v>
      </c>
      <c r="B48" s="10">
        <v>74692.72</v>
      </c>
      <c r="C48" s="10">
        <v>75543.47</v>
      </c>
      <c r="D48" s="10">
        <v>74115.94</v>
      </c>
      <c r="E48" s="10">
        <v>74404.33</v>
      </c>
      <c r="F48" s="15">
        <f t="shared" si="3"/>
        <v>3.87762151214055E-4</v>
      </c>
      <c r="G48" s="14">
        <f>IF(F48&gt;0,1,0)</f>
        <v>1</v>
      </c>
      <c r="H48" s="14" t="str">
        <f>IF(F48&gt;$W$1,"Vende",IF(F48&lt;-$W$1,"Compra","Fora"))</f>
        <v>Fora</v>
      </c>
      <c r="I48" s="11">
        <f t="shared" si="0"/>
        <v>-1.9379786095782392E-2</v>
      </c>
      <c r="J48" s="11">
        <f>SUM(F49:F50)</f>
        <v>-5.3767228722045091E-2</v>
      </c>
      <c r="K48" s="11">
        <f>SUM(F49:F51)</f>
        <v>-3.6575155663825076E-2</v>
      </c>
      <c r="L48" s="11">
        <f>SUM(F49:F52)</f>
        <v>-1.6454493646964274E-2</v>
      </c>
      <c r="M48" s="11">
        <f>SUM(F49:F53)</f>
        <v>1.7470496415489811E-2</v>
      </c>
      <c r="N48" s="11">
        <f>SUM(F49:F54)</f>
        <v>1.2510630449616533E-2</v>
      </c>
      <c r="O48" s="11">
        <f>SUM(F49:F55)</f>
        <v>2.861488108468957E-2</v>
      </c>
      <c r="P48" s="11">
        <f>SUM(F49:F56)</f>
        <v>3.9558307184537789E-2</v>
      </c>
      <c r="Q48" s="11">
        <f>SUM(F49:F57)</f>
        <v>3.7318708575281523E-2</v>
      </c>
      <c r="R48" s="11">
        <f>SUM(F49:F58)</f>
        <v>2.9462324144055918E-2</v>
      </c>
      <c r="S48" s="10" t="str">
        <f t="shared" si="4"/>
        <v>D8</v>
      </c>
      <c r="T48" s="10" t="str">
        <f t="shared" si="2"/>
        <v>D2</v>
      </c>
    </row>
    <row r="49" spans="1:20" x14ac:dyDescent="0.25">
      <c r="A49" s="12">
        <v>38555</v>
      </c>
      <c r="B49" s="10">
        <v>74115.94</v>
      </c>
      <c r="C49" s="10">
        <v>74692.72</v>
      </c>
      <c r="D49" s="10">
        <v>72962.39</v>
      </c>
      <c r="E49" s="10">
        <v>72962.39</v>
      </c>
      <c r="F49" s="15">
        <f t="shared" si="3"/>
        <v>-1.9379786095782392E-2</v>
      </c>
      <c r="G49" s="14">
        <f>IF(F49&gt;0,1,0)</f>
        <v>0</v>
      </c>
      <c r="H49" s="14" t="str">
        <f>IF(F49&gt;$W$1,"Vende",IF(F49&lt;-$W$1,"Compra","Fora"))</f>
        <v>Fora</v>
      </c>
      <c r="I49" s="11">
        <f t="shared" si="0"/>
        <v>-3.4387442626262699E-2</v>
      </c>
      <c r="J49" s="11">
        <f>SUM(F50:F51)</f>
        <v>-1.7195369568042684E-2</v>
      </c>
      <c r="K49" s="11">
        <f>SUM(F50:F52)</f>
        <v>2.9252924488181176E-3</v>
      </c>
      <c r="L49" s="11">
        <f>SUM(F50:F53)</f>
        <v>3.6850282511272203E-2</v>
      </c>
      <c r="M49" s="11">
        <f>SUM(F50:F54)</f>
        <v>3.1890416545398925E-2</v>
      </c>
      <c r="N49" s="11">
        <f>SUM(F50:F55)</f>
        <v>4.7994667180471962E-2</v>
      </c>
      <c r="O49" s="11">
        <f>SUM(F50:F56)</f>
        <v>5.8938093280320181E-2</v>
      </c>
      <c r="P49" s="11">
        <f>SUM(F50:F57)</f>
        <v>5.6698494671063915E-2</v>
      </c>
      <c r="Q49" s="11">
        <f>SUM(F50:F58)</f>
        <v>4.884211023983831E-2</v>
      </c>
      <c r="R49" s="11">
        <f>SUM(F50:F59)</f>
        <v>5.185868709521102E-2</v>
      </c>
      <c r="S49" s="10" t="str">
        <f t="shared" si="4"/>
        <v>D7</v>
      </c>
      <c r="T49" s="10" t="str">
        <f t="shared" si="2"/>
        <v>D1</v>
      </c>
    </row>
    <row r="50" spans="1:20" x14ac:dyDescent="0.25">
      <c r="A50" s="12">
        <v>38558</v>
      </c>
      <c r="B50" s="10">
        <v>72962.39</v>
      </c>
      <c r="C50" s="10">
        <v>72962.39</v>
      </c>
      <c r="D50" s="10">
        <v>70395.72</v>
      </c>
      <c r="E50" s="10">
        <v>70453.399999999994</v>
      </c>
      <c r="F50" s="15">
        <f t="shared" si="3"/>
        <v>-3.4387442626262699E-2</v>
      </c>
      <c r="G50" s="14">
        <f>IF(F50&gt;0,1,0)</f>
        <v>0</v>
      </c>
      <c r="H50" s="14" t="str">
        <f>IF(F50&gt;$W$1,"Vende",IF(F50&lt;-$W$1,"Compra","Fora"))</f>
        <v>Compra</v>
      </c>
      <c r="I50" s="11">
        <f t="shared" si="0"/>
        <v>1.7192073058220014E-2</v>
      </c>
      <c r="J50" s="11">
        <f>SUM(F51:F52)</f>
        <v>3.7312735075080816E-2</v>
      </c>
      <c r="K50" s="11">
        <f>SUM(F51:F53)</f>
        <v>7.1237725137534902E-2</v>
      </c>
      <c r="L50" s="11">
        <f>SUM(F51:F54)</f>
        <v>6.6277859171661624E-2</v>
      </c>
      <c r="M50" s="11">
        <f>SUM(F51:F55)</f>
        <v>8.238210980673466E-2</v>
      </c>
      <c r="N50" s="11">
        <f>SUM(F51:F56)</f>
        <v>9.3325535906582879E-2</v>
      </c>
      <c r="O50" s="11">
        <f>SUM(F51:F57)</f>
        <v>9.1085937297326613E-2</v>
      </c>
      <c r="P50" s="11">
        <f>SUM(F51:F58)</f>
        <v>8.3229552866101009E-2</v>
      </c>
      <c r="Q50" s="11">
        <f>SUM(F51:F59)</f>
        <v>8.6246129721473719E-2</v>
      </c>
      <c r="R50" s="11">
        <f>SUM(F51:F60)</f>
        <v>9.0005542919817993E-2</v>
      </c>
      <c r="S50" s="10" t="str">
        <f t="shared" si="4"/>
        <v>D6</v>
      </c>
      <c r="T50" s="10" t="str">
        <f t="shared" si="2"/>
        <v>D1</v>
      </c>
    </row>
    <row r="51" spans="1:20" x14ac:dyDescent="0.25">
      <c r="A51" s="12">
        <v>38559</v>
      </c>
      <c r="B51" s="10">
        <v>70078.5</v>
      </c>
      <c r="C51" s="10">
        <v>71808.83</v>
      </c>
      <c r="D51" s="10">
        <v>69645.91</v>
      </c>
      <c r="E51" s="10">
        <v>71664.639999999999</v>
      </c>
      <c r="F51" s="15">
        <f t="shared" si="3"/>
        <v>1.7192073058220014E-2</v>
      </c>
      <c r="G51" s="14">
        <f>IF(F51&gt;0,1,0)</f>
        <v>1</v>
      </c>
      <c r="H51" s="14" t="str">
        <f>IF(F51&gt;$W$1,"Vende",IF(F51&lt;-$W$1,"Compra","Fora"))</f>
        <v>Fora</v>
      </c>
      <c r="I51" s="11">
        <f t="shared" si="0"/>
        <v>2.0120662016860802E-2</v>
      </c>
      <c r="J51" s="11">
        <f>SUM(F52:F53)</f>
        <v>5.4045652079314888E-2</v>
      </c>
      <c r="K51" s="11">
        <f>SUM(F52:F54)</f>
        <v>4.908578611344161E-2</v>
      </c>
      <c r="L51" s="11">
        <f>SUM(F52:F55)</f>
        <v>6.5190036748514646E-2</v>
      </c>
      <c r="M51" s="11">
        <f>SUM(F52:F56)</f>
        <v>7.6133462848362865E-2</v>
      </c>
      <c r="N51" s="11">
        <f>SUM(F52:F57)</f>
        <v>7.3893864239106599E-2</v>
      </c>
      <c r="O51" s="11">
        <f>SUM(F52:F58)</f>
        <v>6.6037479807880994E-2</v>
      </c>
      <c r="P51" s="11">
        <f>SUM(F52:F59)</f>
        <v>6.9054056663253705E-2</v>
      </c>
      <c r="Q51" s="11">
        <f>SUM(F52:F60)</f>
        <v>7.2813469861597979E-2</v>
      </c>
      <c r="R51" s="11">
        <f>SUM(F52:F61)</f>
        <v>9.6408976501028198E-2</v>
      </c>
      <c r="S51" s="10" t="str">
        <f t="shared" si="4"/>
        <v>Dz_10</v>
      </c>
      <c r="T51" s="10" t="str">
        <f t="shared" si="2"/>
        <v>D1</v>
      </c>
    </row>
    <row r="52" spans="1:20" x14ac:dyDescent="0.25">
      <c r="A52" s="12">
        <v>38560</v>
      </c>
      <c r="B52" s="10">
        <v>72529.8</v>
      </c>
      <c r="C52" s="10">
        <v>73164.259999999995</v>
      </c>
      <c r="D52" s="10">
        <v>71491.600000000006</v>
      </c>
      <c r="E52" s="10">
        <v>73106.58</v>
      </c>
      <c r="F52" s="15">
        <f t="shared" si="3"/>
        <v>2.0120662016860802E-2</v>
      </c>
      <c r="G52" s="14">
        <f>IF(F52&gt;0,1,0)</f>
        <v>1</v>
      </c>
      <c r="H52" s="14" t="str">
        <f>IF(F52&gt;$W$1,"Vende",IF(F52&lt;-$W$1,"Compra","Fora"))</f>
        <v>Fora</v>
      </c>
      <c r="I52" s="11">
        <f t="shared" si="0"/>
        <v>3.3924990062454086E-2</v>
      </c>
      <c r="J52" s="11">
        <f>SUM(F53:F54)</f>
        <v>2.8965124096580808E-2</v>
      </c>
      <c r="K52" s="11">
        <f>SUM(F53:F55)</f>
        <v>4.5069374731653844E-2</v>
      </c>
      <c r="L52" s="11">
        <f>SUM(F53:F56)</f>
        <v>5.6012800831502063E-2</v>
      </c>
      <c r="M52" s="11">
        <f>SUM(F53:F57)</f>
        <v>5.3773202222245797E-2</v>
      </c>
      <c r="N52" s="11">
        <f>SUM(F53:F58)</f>
        <v>4.5916817791020192E-2</v>
      </c>
      <c r="O52" s="11">
        <f>SUM(F53:F59)</f>
        <v>4.8933394646392903E-2</v>
      </c>
      <c r="P52" s="11">
        <f>SUM(F53:F60)</f>
        <v>5.2692807844737177E-2</v>
      </c>
      <c r="Q52" s="11">
        <f>SUM(F53:F61)</f>
        <v>7.6288314484167397E-2</v>
      </c>
      <c r="R52" s="11">
        <f>SUM(F53:F62)</f>
        <v>7.0433969946945063E-2</v>
      </c>
      <c r="S52" s="10" t="str">
        <f t="shared" si="4"/>
        <v>D9</v>
      </c>
      <c r="T52" s="10" t="str">
        <f t="shared" si="2"/>
        <v>D2</v>
      </c>
    </row>
    <row r="53" spans="1:20" x14ac:dyDescent="0.25">
      <c r="A53" s="12">
        <v>38561</v>
      </c>
      <c r="B53" s="10">
        <v>73539.16</v>
      </c>
      <c r="C53" s="10">
        <v>75846.27</v>
      </c>
      <c r="D53" s="10">
        <v>73539.16</v>
      </c>
      <c r="E53" s="10">
        <v>75586.720000000001</v>
      </c>
      <c r="F53" s="15">
        <f t="shared" si="3"/>
        <v>3.3924990062454086E-2</v>
      </c>
      <c r="G53" s="14">
        <f>IF(F53&gt;0,1,0)</f>
        <v>1</v>
      </c>
      <c r="H53" s="14" t="str">
        <f>IF(F53&gt;$W$1,"Vende",IF(F53&lt;-$W$1,"Compra","Fora"))</f>
        <v>Vende</v>
      </c>
      <c r="I53" s="11">
        <f t="shared" si="0"/>
        <v>-4.959865965873278E-3</v>
      </c>
      <c r="J53" s="11">
        <f>SUM(F54:F55)</f>
        <v>1.1144384669199758E-2</v>
      </c>
      <c r="K53" s="11">
        <f>SUM(F54:F56)</f>
        <v>2.2087810769047977E-2</v>
      </c>
      <c r="L53" s="11">
        <f>SUM(F54:F57)</f>
        <v>1.9848212159791712E-2</v>
      </c>
      <c r="M53" s="11">
        <f>SUM(F54:F58)</f>
        <v>1.1991827728566107E-2</v>
      </c>
      <c r="N53" s="11">
        <f>SUM(F54:F59)</f>
        <v>1.5008404583938817E-2</v>
      </c>
      <c r="O53" s="11">
        <f>SUM(F54:F60)</f>
        <v>1.8767817782283092E-2</v>
      </c>
      <c r="P53" s="11">
        <f>SUM(F54:F61)</f>
        <v>4.2363324421713311E-2</v>
      </c>
      <c r="Q53" s="11">
        <f>SUM(F54:F62)</f>
        <v>3.6508979884490977E-2</v>
      </c>
      <c r="R53" s="11">
        <f>SUM(F54:F63)</f>
        <v>6.3286193062733753E-3</v>
      </c>
      <c r="S53" s="10" t="str">
        <f t="shared" si="4"/>
        <v>D8</v>
      </c>
      <c r="T53" s="10" t="str">
        <f t="shared" si="2"/>
        <v>D1</v>
      </c>
    </row>
    <row r="54" spans="1:20" x14ac:dyDescent="0.25">
      <c r="A54" s="12">
        <v>38562</v>
      </c>
      <c r="B54" s="10">
        <v>75788.600000000006</v>
      </c>
      <c r="C54" s="10">
        <v>76423.05</v>
      </c>
      <c r="D54" s="10">
        <v>75211.820000000007</v>
      </c>
      <c r="E54" s="10">
        <v>75211.820000000007</v>
      </c>
      <c r="F54" s="15">
        <f t="shared" si="3"/>
        <v>-4.959865965873278E-3</v>
      </c>
      <c r="G54" s="14">
        <f>IF(F54&gt;0,1,0)</f>
        <v>0</v>
      </c>
      <c r="H54" s="14" t="str">
        <f>IF(F54&gt;$W$1,"Vende",IF(F54&lt;-$W$1,"Compra","Fora"))</f>
        <v>Fora</v>
      </c>
      <c r="I54" s="11">
        <f t="shared" si="0"/>
        <v>1.6104250635073036E-2</v>
      </c>
      <c r="J54" s="11">
        <f>SUM(F55:F56)</f>
        <v>2.7047676734921255E-2</v>
      </c>
      <c r="K54" s="11">
        <f>SUM(F55:F57)</f>
        <v>2.480807812566499E-2</v>
      </c>
      <c r="L54" s="11">
        <f>SUM(F55:F58)</f>
        <v>1.6951693694439385E-2</v>
      </c>
      <c r="M54" s="11">
        <f>SUM(F55:F59)</f>
        <v>1.9968270549812095E-2</v>
      </c>
      <c r="N54" s="11">
        <f>SUM(F55:F60)</f>
        <v>2.372768374815637E-2</v>
      </c>
      <c r="O54" s="11">
        <f>SUM(F55:F61)</f>
        <v>4.7323190387586589E-2</v>
      </c>
      <c r="P54" s="11">
        <f>SUM(F55:F62)</f>
        <v>4.1468845850364255E-2</v>
      </c>
      <c r="Q54" s="11">
        <f>SUM(F55:F63)</f>
        <v>1.1288485272146653E-2</v>
      </c>
      <c r="R54" s="11">
        <f>SUM(F55:F64)</f>
        <v>3.0263759408495572E-2</v>
      </c>
      <c r="S54" s="10" t="str">
        <f t="shared" si="4"/>
        <v>D7</v>
      </c>
      <c r="T54" s="10" t="str">
        <f t="shared" si="2"/>
        <v>D9</v>
      </c>
    </row>
    <row r="55" spans="1:20" x14ac:dyDescent="0.25">
      <c r="A55" s="12">
        <v>38565</v>
      </c>
      <c r="B55" s="10">
        <v>74836.91</v>
      </c>
      <c r="C55" s="10">
        <v>76423.05</v>
      </c>
      <c r="D55" s="10">
        <v>74692.72</v>
      </c>
      <c r="E55" s="10">
        <v>76423.05</v>
      </c>
      <c r="F55" s="15">
        <f t="shared" si="3"/>
        <v>1.6104250635073036E-2</v>
      </c>
      <c r="G55" s="14">
        <f>IF(F55&gt;0,1,0)</f>
        <v>1</v>
      </c>
      <c r="H55" s="14" t="str">
        <f>IF(F55&gt;$W$1,"Vende",IF(F55&lt;-$W$1,"Compra","Fora"))</f>
        <v>Fora</v>
      </c>
      <c r="I55" s="11">
        <f t="shared" si="0"/>
        <v>1.0943426099848219E-2</v>
      </c>
      <c r="J55" s="11">
        <f>SUM(F56:F57)</f>
        <v>8.7038274905919533E-3</v>
      </c>
      <c r="K55" s="11">
        <f>SUM(F56:F58)</f>
        <v>8.4744305936634845E-4</v>
      </c>
      <c r="L55" s="11">
        <f>SUM(F56:F59)</f>
        <v>3.8640199147390586E-3</v>
      </c>
      <c r="M55" s="11">
        <f>SUM(F56:F60)</f>
        <v>7.6234331130833333E-3</v>
      </c>
      <c r="N55" s="11">
        <f>SUM(F56:F61)</f>
        <v>3.1218939752513553E-2</v>
      </c>
      <c r="O55" s="11">
        <f>SUM(F56:F62)</f>
        <v>2.5364595215291219E-2</v>
      </c>
      <c r="P55" s="11">
        <f>SUM(F56:F63)</f>
        <v>-4.815765362926383E-3</v>
      </c>
      <c r="Q55" s="11">
        <f>SUM(F56:F64)</f>
        <v>1.4159508773422536E-2</v>
      </c>
      <c r="R55" s="11">
        <f>SUM(F56:F65)</f>
        <v>3.8368105664569274E-2</v>
      </c>
      <c r="S55" s="10" t="str">
        <f t="shared" si="4"/>
        <v>Dz_10</v>
      </c>
      <c r="T55" s="10" t="str">
        <f t="shared" si="2"/>
        <v>D8</v>
      </c>
    </row>
    <row r="56" spans="1:20" x14ac:dyDescent="0.25">
      <c r="A56" s="12">
        <v>38566</v>
      </c>
      <c r="B56" s="10">
        <v>75846.27</v>
      </c>
      <c r="C56" s="10">
        <v>77648.7</v>
      </c>
      <c r="D56" s="10">
        <v>75846.27</v>
      </c>
      <c r="E56" s="10">
        <v>77259.38</v>
      </c>
      <c r="F56" s="15">
        <f t="shared" si="3"/>
        <v>1.0943426099848219E-2</v>
      </c>
      <c r="G56" s="14">
        <f>IF(F56&gt;0,1,0)</f>
        <v>1</v>
      </c>
      <c r="H56" s="14" t="str">
        <f>IF(F56&gt;$W$1,"Vende",IF(F56&lt;-$W$1,"Compra","Fora"))</f>
        <v>Fora</v>
      </c>
      <c r="I56" s="11">
        <f t="shared" si="0"/>
        <v>-2.2395986092562659E-3</v>
      </c>
      <c r="J56" s="11">
        <f>SUM(F57:F58)</f>
        <v>-1.0095983040481871E-2</v>
      </c>
      <c r="K56" s="11">
        <f>SUM(F57:F59)</f>
        <v>-7.0794061851091605E-3</v>
      </c>
      <c r="L56" s="11">
        <f>SUM(F57:F60)</f>
        <v>-3.3199929867648859E-3</v>
      </c>
      <c r="M56" s="11">
        <f>SUM(F57:F61)</f>
        <v>2.0275513652665333E-2</v>
      </c>
      <c r="N56" s="11">
        <f>SUM(F57:F62)</f>
        <v>1.4421169115443E-2</v>
      </c>
      <c r="O56" s="11">
        <f>SUM(F57:F63)</f>
        <v>-1.5759191462774602E-2</v>
      </c>
      <c r="P56" s="11">
        <f>SUM(F57:F64)</f>
        <v>3.2160826735743164E-3</v>
      </c>
      <c r="Q56" s="11">
        <f>SUM(F57:F65)</f>
        <v>2.7424679564721055E-2</v>
      </c>
      <c r="R56" s="11">
        <f>SUM(F57:F66)</f>
        <v>1.1788343072605678E-2</v>
      </c>
      <c r="S56" s="10" t="str">
        <f t="shared" si="4"/>
        <v>D9</v>
      </c>
      <c r="T56" s="10" t="str">
        <f t="shared" si="2"/>
        <v>D7</v>
      </c>
    </row>
    <row r="57" spans="1:20" x14ac:dyDescent="0.25">
      <c r="A57" s="12">
        <v>38567</v>
      </c>
      <c r="B57" s="10">
        <v>77865</v>
      </c>
      <c r="C57" s="10">
        <v>79004.13</v>
      </c>
      <c r="D57" s="10">
        <v>76797.960000000006</v>
      </c>
      <c r="E57" s="10">
        <v>77086.350000000006</v>
      </c>
      <c r="F57" s="15">
        <f t="shared" si="3"/>
        <v>-2.2395986092562659E-3</v>
      </c>
      <c r="G57" s="14">
        <f>IF(F57&gt;0,1,0)</f>
        <v>0</v>
      </c>
      <c r="H57" s="14" t="str">
        <f>IF(F57&gt;$W$1,"Vende",IF(F57&lt;-$W$1,"Compra","Fora"))</f>
        <v>Fora</v>
      </c>
      <c r="I57" s="11">
        <f t="shared" si="0"/>
        <v>-7.8563844312256048E-3</v>
      </c>
      <c r="J57" s="11">
        <f>SUM(F58:F59)</f>
        <v>-4.8398075758528947E-3</v>
      </c>
      <c r="K57" s="11">
        <f>SUM(F58:F60)</f>
        <v>-1.08039437750862E-3</v>
      </c>
      <c r="L57" s="11">
        <f>SUM(F58:F61)</f>
        <v>2.2515112261921599E-2</v>
      </c>
      <c r="M57" s="11">
        <f>SUM(F58:F62)</f>
        <v>1.6660767724699266E-2</v>
      </c>
      <c r="N57" s="11">
        <f>SUM(F58:F63)</f>
        <v>-1.3519592853518336E-2</v>
      </c>
      <c r="O57" s="11">
        <f>SUM(F58:F64)</f>
        <v>5.4556812828305823E-3</v>
      </c>
      <c r="P57" s="11">
        <f>SUM(F58:F65)</f>
        <v>2.9664278173977321E-2</v>
      </c>
      <c r="Q57" s="11">
        <f>SUM(F58:F66)</f>
        <v>1.4027941681861944E-2</v>
      </c>
      <c r="R57" s="11">
        <f>SUM(F58:F67)</f>
        <v>2.8547032814886797E-2</v>
      </c>
      <c r="S57" s="10" t="str">
        <f t="shared" si="4"/>
        <v>D8</v>
      </c>
      <c r="T57" s="10" t="str">
        <f t="shared" si="2"/>
        <v>D6</v>
      </c>
    </row>
    <row r="58" spans="1:20" x14ac:dyDescent="0.25">
      <c r="A58" s="12">
        <v>38568</v>
      </c>
      <c r="B58" s="10">
        <v>76682.600000000006</v>
      </c>
      <c r="C58" s="10">
        <v>77865</v>
      </c>
      <c r="D58" s="10">
        <v>76394.210000000006</v>
      </c>
      <c r="E58" s="10">
        <v>76480.73</v>
      </c>
      <c r="F58" s="15">
        <f t="shared" si="3"/>
        <v>-7.8563844312256048E-3</v>
      </c>
      <c r="G58" s="14">
        <f>IF(F58&gt;0,1,0)</f>
        <v>0</v>
      </c>
      <c r="H58" s="14" t="str">
        <f>IF(F58&gt;$W$1,"Vende",IF(F58&lt;-$W$1,"Compra","Fora"))</f>
        <v>Fora</v>
      </c>
      <c r="I58" s="11">
        <f t="shared" si="0"/>
        <v>3.0165768553727101E-3</v>
      </c>
      <c r="J58" s="11">
        <f>SUM(F59:F60)</f>
        <v>6.7759900537169848E-3</v>
      </c>
      <c r="K58" s="11">
        <f>SUM(F59:F61)</f>
        <v>3.0371496693147204E-2</v>
      </c>
      <c r="L58" s="11">
        <f>SUM(F59:F62)</f>
        <v>2.4517152155924871E-2</v>
      </c>
      <c r="M58" s="11">
        <f>SUM(F59:F63)</f>
        <v>-5.6632084222927315E-3</v>
      </c>
      <c r="N58" s="11">
        <f>SUM(F59:F64)</f>
        <v>1.3312065714056187E-2</v>
      </c>
      <c r="O58" s="11">
        <f>SUM(F59:F65)</f>
        <v>3.7520662605202926E-2</v>
      </c>
      <c r="P58" s="11">
        <f>SUM(F59:F66)</f>
        <v>2.1884326113087549E-2</v>
      </c>
      <c r="Q58" s="11">
        <f>SUM(F59:F67)</f>
        <v>3.6403417246112402E-2</v>
      </c>
      <c r="R58" s="11">
        <f>SUM(F59:F68)</f>
        <v>8.8541633478015358E-3</v>
      </c>
      <c r="S58" s="10" t="str">
        <f t="shared" si="4"/>
        <v>D7</v>
      </c>
      <c r="T58" s="10" t="str">
        <f t="shared" si="2"/>
        <v>D5</v>
      </c>
    </row>
    <row r="59" spans="1:20" x14ac:dyDescent="0.25">
      <c r="A59" s="12">
        <v>38569</v>
      </c>
      <c r="B59" s="10">
        <v>77144.02</v>
      </c>
      <c r="C59" s="10">
        <v>77576.61</v>
      </c>
      <c r="D59" s="10">
        <v>76134.66</v>
      </c>
      <c r="E59" s="10">
        <v>76711.44</v>
      </c>
      <c r="F59" s="15">
        <f t="shared" si="3"/>
        <v>3.0165768553727101E-3</v>
      </c>
      <c r="G59" s="14">
        <f>IF(F59&gt;0,1,0)</f>
        <v>1</v>
      </c>
      <c r="H59" s="14" t="str">
        <f>IF(F59&gt;$W$1,"Vende",IF(F59&lt;-$W$1,"Compra","Fora"))</f>
        <v>Fora</v>
      </c>
      <c r="I59" s="11">
        <f t="shared" si="0"/>
        <v>3.7594131983442747E-3</v>
      </c>
      <c r="J59" s="11">
        <f>SUM(F60:F61)</f>
        <v>2.7354919837774494E-2</v>
      </c>
      <c r="K59" s="11">
        <f>SUM(F60:F62)</f>
        <v>2.150057530055216E-2</v>
      </c>
      <c r="L59" s="11">
        <f>SUM(F60:F63)</f>
        <v>-8.6797852776654416E-3</v>
      </c>
      <c r="M59" s="11">
        <f>SUM(F60:F64)</f>
        <v>1.0295488858683477E-2</v>
      </c>
      <c r="N59" s="11">
        <f>SUM(F60:F65)</f>
        <v>3.4504085749830216E-2</v>
      </c>
      <c r="O59" s="11">
        <f>SUM(F60:F66)</f>
        <v>1.8867749257714839E-2</v>
      </c>
      <c r="P59" s="11">
        <f>SUM(F60:F67)</f>
        <v>3.3386840390739692E-2</v>
      </c>
      <c r="Q59" s="11">
        <f>SUM(F60:F68)</f>
        <v>5.8375864924288257E-3</v>
      </c>
      <c r="R59" s="11">
        <f>SUM(F60:F69)</f>
        <v>-5.5678669043039974E-3</v>
      </c>
      <c r="S59" s="10" t="str">
        <f t="shared" si="4"/>
        <v>D6</v>
      </c>
      <c r="T59" s="10" t="str">
        <f t="shared" si="2"/>
        <v>D4</v>
      </c>
    </row>
    <row r="60" spans="1:20" x14ac:dyDescent="0.25">
      <c r="A60" s="12">
        <v>38572</v>
      </c>
      <c r="B60" s="10">
        <v>77288.22</v>
      </c>
      <c r="C60" s="10">
        <v>77980.350000000006</v>
      </c>
      <c r="D60" s="10">
        <v>76797.960000000006</v>
      </c>
      <c r="E60" s="10">
        <v>76999.83</v>
      </c>
      <c r="F60" s="15">
        <f t="shared" si="3"/>
        <v>3.7594131983442747E-3</v>
      </c>
      <c r="G60" s="14">
        <f>IF(F60&gt;0,1,0)</f>
        <v>1</v>
      </c>
      <c r="H60" s="14" t="str">
        <f>IF(F60&gt;$W$1,"Vende",IF(F60&lt;-$W$1,"Compra","Fora"))</f>
        <v>Fora</v>
      </c>
      <c r="I60" s="11">
        <f t="shared" si="0"/>
        <v>2.3595506639430219E-2</v>
      </c>
      <c r="J60" s="11">
        <f>SUM(F61:F62)</f>
        <v>1.7741162102207886E-2</v>
      </c>
      <c r="K60" s="11">
        <f>SUM(F61:F63)</f>
        <v>-1.2439198476009716E-2</v>
      </c>
      <c r="L60" s="11">
        <f>SUM(F61:F64)</f>
        <v>6.5360756603392023E-3</v>
      </c>
      <c r="M60" s="11">
        <f>SUM(F61:F65)</f>
        <v>3.0744672551485941E-2</v>
      </c>
      <c r="N60" s="11">
        <f>SUM(F61:F66)</f>
        <v>1.5108336059370564E-2</v>
      </c>
      <c r="O60" s="11">
        <f>SUM(F61:F67)</f>
        <v>2.9627427192395417E-2</v>
      </c>
      <c r="P60" s="11">
        <f>SUM(F61:F68)</f>
        <v>2.078173294084551E-3</v>
      </c>
      <c r="Q60" s="11">
        <f>SUM(F61:F69)</f>
        <v>-9.3272801026482721E-3</v>
      </c>
      <c r="R60" s="11">
        <f>SUM(F61:F70)</f>
        <v>2.1562138191207447E-2</v>
      </c>
      <c r="S60" s="10" t="str">
        <f t="shared" si="4"/>
        <v>D5</v>
      </c>
      <c r="T60" s="10" t="str">
        <f t="shared" si="2"/>
        <v>D3</v>
      </c>
    </row>
    <row r="61" spans="1:20" x14ac:dyDescent="0.25">
      <c r="A61" s="12">
        <v>38573</v>
      </c>
      <c r="B61" s="10">
        <v>77288.22</v>
      </c>
      <c r="C61" s="10">
        <v>78816.679999999993</v>
      </c>
      <c r="D61" s="10">
        <v>77086.350000000006</v>
      </c>
      <c r="E61" s="10">
        <v>78816.679999999993</v>
      </c>
      <c r="F61" s="15">
        <f t="shared" si="3"/>
        <v>2.3595506639430219E-2</v>
      </c>
      <c r="G61" s="14">
        <f>IF(F61&gt;0,1,0)</f>
        <v>1</v>
      </c>
      <c r="H61" s="14" t="str">
        <f>IF(F61&gt;$W$1,"Vende",IF(F61&lt;-$W$1,"Compra","Fora"))</f>
        <v>Fora</v>
      </c>
      <c r="I61" s="11">
        <f t="shared" si="0"/>
        <v>-5.8543445372223335E-3</v>
      </c>
      <c r="J61" s="11">
        <f>SUM(F62:F63)</f>
        <v>-3.6034705115439936E-2</v>
      </c>
      <c r="K61" s="11">
        <f>SUM(F62:F64)</f>
        <v>-1.7059430979091017E-2</v>
      </c>
      <c r="L61" s="11">
        <f>SUM(F62:F65)</f>
        <v>7.1491659120557216E-3</v>
      </c>
      <c r="M61" s="11">
        <f>SUM(F62:F66)</f>
        <v>-8.4871705800596553E-3</v>
      </c>
      <c r="N61" s="11">
        <f>SUM(F62:F67)</f>
        <v>6.0319205529651976E-3</v>
      </c>
      <c r="O61" s="11">
        <f>SUM(F62:F68)</f>
        <v>-2.1517333345345668E-2</v>
      </c>
      <c r="P61" s="11">
        <f>SUM(F62:F69)</f>
        <v>-3.2922786742078491E-2</v>
      </c>
      <c r="Q61" s="11">
        <f>SUM(F62:F70)</f>
        <v>-2.0333684482227721E-3</v>
      </c>
      <c r="R61" s="11">
        <f>SUM(F62:F71)</f>
        <v>-2.1888917892745163E-2</v>
      </c>
      <c r="S61" s="10" t="str">
        <f t="shared" si="4"/>
        <v>D4</v>
      </c>
      <c r="T61" s="10" t="str">
        <f t="shared" si="2"/>
        <v>D2</v>
      </c>
    </row>
    <row r="62" spans="1:20" x14ac:dyDescent="0.25">
      <c r="A62" s="12">
        <v>38574</v>
      </c>
      <c r="B62" s="10">
        <v>79739.520000000004</v>
      </c>
      <c r="C62" s="10">
        <v>79883.72</v>
      </c>
      <c r="D62" s="10">
        <v>77749.64</v>
      </c>
      <c r="E62" s="10">
        <v>78355.259999999995</v>
      </c>
      <c r="F62" s="15">
        <f t="shared" si="3"/>
        <v>-5.8543445372223335E-3</v>
      </c>
      <c r="G62" s="14">
        <f>IF(F62&gt;0,1,0)</f>
        <v>0</v>
      </c>
      <c r="H62" s="14" t="str">
        <f>IF(F62&gt;$W$1,"Vende",IF(F62&lt;-$W$1,"Compra","Fora"))</f>
        <v>Fora</v>
      </c>
      <c r="I62" s="11">
        <f t="shared" si="0"/>
        <v>-3.0180360578217602E-2</v>
      </c>
      <c r="J62" s="11">
        <f>SUM(F63:F64)</f>
        <v>-1.1205086441868684E-2</v>
      </c>
      <c r="K62" s="11">
        <f>SUM(F63:F65)</f>
        <v>1.3003510449278055E-2</v>
      </c>
      <c r="L62" s="11">
        <f>SUM(F63:F66)</f>
        <v>-2.6328260428373218E-3</v>
      </c>
      <c r="M62" s="11">
        <f>SUM(F63:F67)</f>
        <v>1.1886265090187531E-2</v>
      </c>
      <c r="N62" s="11">
        <f>SUM(F63:F68)</f>
        <v>-1.5662988808123335E-2</v>
      </c>
      <c r="O62" s="11">
        <f>SUM(F63:F69)</f>
        <v>-2.7068442204856158E-2</v>
      </c>
      <c r="P62" s="11">
        <f>SUM(F63:F70)</f>
        <v>3.8209760889995614E-3</v>
      </c>
      <c r="Q62" s="11">
        <f>SUM(F63:F71)</f>
        <v>-1.603457335552283E-2</v>
      </c>
      <c r="R62" s="11">
        <f>SUM(F63:F72)</f>
        <v>-2.2296092245690291E-2</v>
      </c>
      <c r="S62" s="10" t="str">
        <f t="shared" si="4"/>
        <v>D3</v>
      </c>
      <c r="T62" s="10" t="str">
        <f t="shared" si="2"/>
        <v>D1</v>
      </c>
    </row>
    <row r="63" spans="1:20" x14ac:dyDescent="0.25">
      <c r="A63" s="12">
        <v>38575</v>
      </c>
      <c r="B63" s="10">
        <v>78009.19</v>
      </c>
      <c r="C63" s="10">
        <v>79162.75</v>
      </c>
      <c r="D63" s="10">
        <v>75990.47</v>
      </c>
      <c r="E63" s="10">
        <v>75990.47</v>
      </c>
      <c r="F63" s="15">
        <f t="shared" si="3"/>
        <v>-3.0180360578217602E-2</v>
      </c>
      <c r="G63" s="14">
        <f>IF(F63&gt;0,1,0)</f>
        <v>0</v>
      </c>
      <c r="H63" s="14" t="str">
        <f>IF(F63&gt;$W$1,"Vende",IF(F63&lt;-$W$1,"Compra","Fora"))</f>
        <v>Compra</v>
      </c>
      <c r="I63" s="11">
        <f t="shared" si="0"/>
        <v>1.8975274136348919E-2</v>
      </c>
      <c r="J63" s="11">
        <f>SUM(F64:F65)</f>
        <v>4.3183871027495657E-2</v>
      </c>
      <c r="K63" s="11">
        <f>SUM(F64:F66)</f>
        <v>2.754753453538028E-2</v>
      </c>
      <c r="L63" s="11">
        <f>SUM(F64:F67)</f>
        <v>4.2066625668405133E-2</v>
      </c>
      <c r="M63" s="11">
        <f>SUM(F64:F68)</f>
        <v>1.4517371770094267E-2</v>
      </c>
      <c r="N63" s="11">
        <f>SUM(F64:F69)</f>
        <v>3.1119183733614442E-3</v>
      </c>
      <c r="O63" s="11">
        <f>SUM(F64:F70)</f>
        <v>3.4001336667217164E-2</v>
      </c>
      <c r="P63" s="11">
        <f>SUM(F64:F71)</f>
        <v>1.4145787222694772E-2</v>
      </c>
      <c r="Q63" s="11">
        <f>SUM(F64:F72)</f>
        <v>7.8842683325273111E-3</v>
      </c>
      <c r="R63" s="11">
        <f>SUM(F64:F73)</f>
        <v>4.2354271546321431E-2</v>
      </c>
      <c r="S63" s="10" t="str">
        <f t="shared" si="4"/>
        <v>D2</v>
      </c>
      <c r="T63" s="10" t="str">
        <f t="shared" si="2"/>
        <v>D6</v>
      </c>
    </row>
    <row r="64" spans="1:20" x14ac:dyDescent="0.25">
      <c r="A64" s="12">
        <v>38576</v>
      </c>
      <c r="B64" s="10">
        <v>74548.52</v>
      </c>
      <c r="C64" s="10">
        <v>77432.41</v>
      </c>
      <c r="D64" s="10">
        <v>74260.14</v>
      </c>
      <c r="E64" s="10">
        <v>77432.41</v>
      </c>
      <c r="F64" s="15">
        <f t="shared" si="3"/>
        <v>1.8975274136348919E-2</v>
      </c>
      <c r="G64" s="14">
        <f>IF(F64&gt;0,1,0)</f>
        <v>1</v>
      </c>
      <c r="H64" s="14" t="str">
        <f>IF(F64&gt;$W$1,"Vende",IF(F64&lt;-$W$1,"Compra","Fora"))</f>
        <v>Fora</v>
      </c>
      <c r="I64" s="11">
        <f t="shared" si="0"/>
        <v>2.4208596891146739E-2</v>
      </c>
      <c r="J64" s="11">
        <f>SUM(F65:F66)</f>
        <v>8.5722603990313617E-3</v>
      </c>
      <c r="K64" s="11">
        <f>SUM(F65:F67)</f>
        <v>2.3091351532056215E-2</v>
      </c>
      <c r="L64" s="11">
        <f>SUM(F65:F68)</f>
        <v>-4.4579023662546513E-3</v>
      </c>
      <c r="M64" s="11">
        <f>SUM(F65:F69)</f>
        <v>-1.5863355762987474E-2</v>
      </c>
      <c r="N64" s="11">
        <f>SUM(F65:F70)</f>
        <v>1.5026062530868245E-2</v>
      </c>
      <c r="O64" s="11">
        <f>SUM(F65:F71)</f>
        <v>-4.8294869136541463E-3</v>
      </c>
      <c r="P64" s="11">
        <f>SUM(F65:F72)</f>
        <v>-1.1091005803821608E-2</v>
      </c>
      <c r="Q64" s="11">
        <f>SUM(F65:F73)</f>
        <v>2.3378997409972513E-2</v>
      </c>
      <c r="R64" s="11">
        <f>SUM(F65:F74)</f>
        <v>6.8973970251809957E-3</v>
      </c>
      <c r="S64" s="10" t="str">
        <f t="shared" si="4"/>
        <v>D1</v>
      </c>
      <c r="T64" s="10" t="str">
        <f t="shared" si="2"/>
        <v>D5</v>
      </c>
    </row>
    <row r="65" spans="1:20" x14ac:dyDescent="0.25">
      <c r="A65" s="12">
        <v>38579</v>
      </c>
      <c r="B65" s="10">
        <v>78009.19</v>
      </c>
      <c r="C65" s="10">
        <v>79306.94</v>
      </c>
      <c r="D65" s="10">
        <v>77605.45</v>
      </c>
      <c r="E65" s="10">
        <v>79306.94</v>
      </c>
      <c r="F65" s="15">
        <f t="shared" si="3"/>
        <v>2.4208596891146739E-2</v>
      </c>
      <c r="G65" s="14">
        <f>IF(F65&gt;0,1,0)</f>
        <v>1</v>
      </c>
      <c r="H65" s="14" t="str">
        <f>IF(F65&gt;$W$1,"Vende",IF(F65&lt;-$W$1,"Compra","Fora"))</f>
        <v>Fora</v>
      </c>
      <c r="I65" s="11">
        <f t="shared" si="0"/>
        <v>-1.5636336492115377E-2</v>
      </c>
      <c r="J65" s="11">
        <f>SUM(F66:F67)</f>
        <v>-1.117245359090524E-3</v>
      </c>
      <c r="K65" s="11">
        <f>SUM(F66:F68)</f>
        <v>-2.866649925740139E-2</v>
      </c>
      <c r="L65" s="11">
        <f>SUM(F66:F69)</f>
        <v>-4.0071952654134213E-2</v>
      </c>
      <c r="M65" s="11">
        <f>SUM(F66:F70)</f>
        <v>-9.1825343602784937E-3</v>
      </c>
      <c r="N65" s="11">
        <f>SUM(F66:F71)</f>
        <v>-2.9038083804800885E-2</v>
      </c>
      <c r="O65" s="11">
        <f>SUM(F66:F72)</f>
        <v>-3.5299602694968346E-2</v>
      </c>
      <c r="P65" s="11">
        <f>SUM(F66:F73)</f>
        <v>-8.2959948117422577E-4</v>
      </c>
      <c r="Q65" s="11">
        <f>SUM(F66:F74)</f>
        <v>-1.7311199865965743E-2</v>
      </c>
      <c r="R65" s="11">
        <f>SUM(F66:F75)</f>
        <v>-1.0025207335416231E-2</v>
      </c>
      <c r="S65" s="10" t="str">
        <f t="shared" si="4"/>
        <v>D8</v>
      </c>
      <c r="T65" s="10" t="str">
        <f t="shared" si="2"/>
        <v>D4</v>
      </c>
    </row>
    <row r="66" spans="1:20" x14ac:dyDescent="0.25">
      <c r="A66" s="12">
        <v>38580</v>
      </c>
      <c r="B66" s="10">
        <v>78932.03</v>
      </c>
      <c r="C66" s="10">
        <v>79681.850000000006</v>
      </c>
      <c r="D66" s="10">
        <v>77865</v>
      </c>
      <c r="E66" s="10">
        <v>78066.87</v>
      </c>
      <c r="F66" s="15">
        <f t="shared" si="3"/>
        <v>-1.5636336492115377E-2</v>
      </c>
      <c r="G66" s="14">
        <f>IF(F66&gt;0,1,0)</f>
        <v>0</v>
      </c>
      <c r="H66" s="14" t="str">
        <f>IF(F66&gt;$W$1,"Vende",IF(F66&lt;-$W$1,"Compra","Fora"))</f>
        <v>Fora</v>
      </c>
      <c r="I66" s="11">
        <f t="shared" si="0"/>
        <v>1.4519091133024853E-2</v>
      </c>
      <c r="J66" s="11">
        <f>SUM(F67:F68)</f>
        <v>-1.3030162765286013E-2</v>
      </c>
      <c r="K66" s="11">
        <f>SUM(F67:F69)</f>
        <v>-2.4435616162018836E-2</v>
      </c>
      <c r="L66" s="11">
        <f>SUM(F67:F70)</f>
        <v>6.4538021318368832E-3</v>
      </c>
      <c r="M66" s="11">
        <f>SUM(F67:F71)</f>
        <v>-1.3401747312685508E-2</v>
      </c>
      <c r="N66" s="11">
        <f>SUM(F67:F72)</f>
        <v>-1.9663266202852969E-2</v>
      </c>
      <c r="O66" s="11">
        <f>SUM(F67:F73)</f>
        <v>1.4806737010941151E-2</v>
      </c>
      <c r="P66" s="11">
        <f>SUM(F67:F74)</f>
        <v>-1.674863373850366E-3</v>
      </c>
      <c r="Q66" s="11">
        <f>SUM(F67:F75)</f>
        <v>5.6111291566991461E-3</v>
      </c>
      <c r="R66" s="11">
        <f>SUM(F67:F76)</f>
        <v>2.0801001605063485E-2</v>
      </c>
      <c r="S66" s="10" t="str">
        <f t="shared" si="4"/>
        <v>Dz_10</v>
      </c>
      <c r="T66" s="10" t="str">
        <f t="shared" si="2"/>
        <v>D3</v>
      </c>
    </row>
    <row r="67" spans="1:20" x14ac:dyDescent="0.25">
      <c r="A67" s="12">
        <v>38581</v>
      </c>
      <c r="B67" s="10">
        <v>78208.55</v>
      </c>
      <c r="C67" s="10">
        <v>79285.33</v>
      </c>
      <c r="D67" s="10">
        <v>78095.199999999997</v>
      </c>
      <c r="E67" s="10">
        <v>79200.33</v>
      </c>
      <c r="F67" s="15">
        <f t="shared" si="3"/>
        <v>1.4519091133024853E-2</v>
      </c>
      <c r="G67" s="14">
        <f>IF(F67&gt;0,1,0)</f>
        <v>1</v>
      </c>
      <c r="H67" s="14" t="str">
        <f>IF(F67&gt;$W$1,"Vende",IF(F67&lt;-$W$1,"Compra","Fora"))</f>
        <v>Fora</v>
      </c>
      <c r="I67" s="11">
        <f>F68</f>
        <v>-2.7549253898310866E-2</v>
      </c>
      <c r="J67" s="11">
        <f>SUM(F68:F69)</f>
        <v>-3.8954707295043689E-2</v>
      </c>
      <c r="K67" s="11">
        <f>SUM(F68:F70)</f>
        <v>-8.0652890011879697E-3</v>
      </c>
      <c r="L67" s="11">
        <f>SUM(F68:F71)</f>
        <v>-2.7920838445710361E-2</v>
      </c>
      <c r="M67" s="11">
        <f>SUM(F68:F72)</f>
        <v>-3.4182357335877822E-2</v>
      </c>
      <c r="N67" s="11">
        <f>SUM(F68:F73)</f>
        <v>2.8764587791629825E-4</v>
      </c>
      <c r="O67" s="11">
        <f>SUM(F68:F74)</f>
        <v>-1.6193954506875219E-2</v>
      </c>
      <c r="P67" s="11">
        <f>SUM(F68:F75)</f>
        <v>-8.9079619763257067E-3</v>
      </c>
      <c r="Q67" s="11">
        <f>SUM(F68:F76)</f>
        <v>6.2819104720386321E-3</v>
      </c>
      <c r="R67" s="11">
        <f>SUM(F68:F77)</f>
        <v>2.1600800152698829E-2</v>
      </c>
      <c r="S67" s="10" t="str">
        <f t="shared" si="4"/>
        <v>Dz_10</v>
      </c>
      <c r="T67" s="10" t="str">
        <f t="shared" ref="T67:T130" si="5">INDEX($I$1:$R$1,1,MATCH(MIN($I67:$R67),$I67:$R67,0))</f>
        <v>D2</v>
      </c>
    </row>
    <row r="68" spans="1:20" x14ac:dyDescent="0.25">
      <c r="A68" s="12">
        <v>38582</v>
      </c>
      <c r="B68" s="10">
        <v>78406.91</v>
      </c>
      <c r="C68" s="10">
        <v>78775.28</v>
      </c>
      <c r="D68" s="10">
        <v>77018.42</v>
      </c>
      <c r="E68" s="10">
        <v>77018.42</v>
      </c>
      <c r="F68" s="15">
        <f t="shared" ref="F68:F131" si="6">E68/E67-1</f>
        <v>-2.7549253898310866E-2</v>
      </c>
      <c r="G68" s="14">
        <f>IF(F68&gt;0,1,0)</f>
        <v>0</v>
      </c>
      <c r="H68" s="14" t="str">
        <f>IF(F68&gt;$W$1,"Vende",IF(F68&lt;-$W$1,"Compra","Fora"))</f>
        <v>Fora</v>
      </c>
      <c r="I68" s="11">
        <f>F69</f>
        <v>-1.1405453396732823E-2</v>
      </c>
      <c r="J68" s="11">
        <f>SUM(F69:F70)</f>
        <v>1.9483964897122896E-2</v>
      </c>
      <c r="K68" s="11">
        <f>SUM(F69:F71)</f>
        <v>-3.7158454739949498E-4</v>
      </c>
      <c r="L68" s="11">
        <f>SUM(F69:F72)</f>
        <v>-6.6331034375669562E-3</v>
      </c>
      <c r="M68" s="11">
        <f>SUM(F69:F73)</f>
        <v>2.7836899776227164E-2</v>
      </c>
      <c r="N68" s="11">
        <f>SUM(F69:F74)</f>
        <v>1.1355299391435647E-2</v>
      </c>
      <c r="O68" s="11">
        <f>SUM(F69:F75)</f>
        <v>1.8641291921985159E-2</v>
      </c>
      <c r="P68" s="11">
        <f>SUM(F69:F76)</f>
        <v>3.3831164370349498E-2</v>
      </c>
      <c r="Q68" s="11">
        <f>SUM(F69:F77)</f>
        <v>4.9150054051009695E-2</v>
      </c>
      <c r="R68" s="11">
        <f>SUM(F69:F78)</f>
        <v>4.3886852491502149E-2</v>
      </c>
      <c r="S68" s="10" t="str">
        <f t="shared" si="4"/>
        <v>D9</v>
      </c>
      <c r="T68" s="10" t="str">
        <f t="shared" si="5"/>
        <v>D1</v>
      </c>
    </row>
    <row r="69" spans="1:20" x14ac:dyDescent="0.25">
      <c r="A69" s="12">
        <v>38583</v>
      </c>
      <c r="B69" s="10">
        <v>77641.820000000007</v>
      </c>
      <c r="C69" s="10">
        <v>77783.5</v>
      </c>
      <c r="D69" s="10">
        <v>74241.45</v>
      </c>
      <c r="E69" s="10">
        <v>76139.990000000005</v>
      </c>
      <c r="F69" s="15">
        <f t="shared" si="6"/>
        <v>-1.1405453396732823E-2</v>
      </c>
      <c r="G69" s="14">
        <f>IF(F69&gt;0,1,0)</f>
        <v>0</v>
      </c>
      <c r="H69" s="14" t="str">
        <f>IF(F69&gt;$W$1,"Vende",IF(F69&lt;-$W$1,"Compra","Fora"))</f>
        <v>Fora</v>
      </c>
      <c r="I69" s="11">
        <f>F70</f>
        <v>3.0889418293855719E-2</v>
      </c>
      <c r="J69" s="11">
        <f>SUM(F70:F71)</f>
        <v>1.1033868849333328E-2</v>
      </c>
      <c r="K69" s="11">
        <f>SUM(F70:F72)</f>
        <v>4.7723499591658669E-3</v>
      </c>
      <c r="L69" s="11">
        <f>SUM(F70:F73)</f>
        <v>3.9242353172959987E-2</v>
      </c>
      <c r="M69" s="11">
        <f>SUM(F70:F74)</f>
        <v>2.276075278816847E-2</v>
      </c>
      <c r="N69" s="11">
        <f>SUM(F70:F75)</f>
        <v>3.0046745318717982E-2</v>
      </c>
      <c r="O69" s="11">
        <f>SUM(F70:F76)</f>
        <v>4.5236617767082321E-2</v>
      </c>
      <c r="P69" s="11">
        <f>SUM(F70:F77)</f>
        <v>6.0555507447742518E-2</v>
      </c>
      <c r="Q69" s="11">
        <f>SUM(F70:F78)</f>
        <v>5.5292305888234972E-2</v>
      </c>
      <c r="R69" s="11">
        <f>SUM(F70:F79)</f>
        <v>6.5521626604874927E-2</v>
      </c>
      <c r="S69" s="10" t="str">
        <f t="shared" si="4"/>
        <v>Dz_10</v>
      </c>
      <c r="T69" s="10" t="str">
        <f t="shared" si="5"/>
        <v>D3</v>
      </c>
    </row>
    <row r="70" spans="1:20" x14ac:dyDescent="0.25">
      <c r="A70" s="12">
        <v>38586</v>
      </c>
      <c r="B70" s="10">
        <v>77528.479999999996</v>
      </c>
      <c r="C70" s="10">
        <v>78576.92</v>
      </c>
      <c r="D70" s="10">
        <v>77273.45</v>
      </c>
      <c r="E70" s="10">
        <v>78491.91</v>
      </c>
      <c r="F70" s="15">
        <f t="shared" si="6"/>
        <v>3.0889418293855719E-2</v>
      </c>
      <c r="G70" s="14">
        <f>IF(F70&gt;0,1,0)</f>
        <v>1</v>
      </c>
      <c r="H70" s="14" t="str">
        <f>IF(F70&gt;$W$1,"Vende",IF(F70&lt;-$W$1,"Compra","Fora"))</f>
        <v>Vende</v>
      </c>
      <c r="I70" s="11">
        <f>F71</f>
        <v>-1.9855549444522391E-2</v>
      </c>
      <c r="J70" s="11">
        <f>SUM(F71:F72)</f>
        <v>-2.6117068334689852E-2</v>
      </c>
      <c r="K70" s="11">
        <f>SUM(F71:F73)</f>
        <v>8.3529348791042679E-3</v>
      </c>
      <c r="L70" s="11">
        <f>SUM(F71:F74)</f>
        <v>-8.1286655056872492E-3</v>
      </c>
      <c r="M70" s="11">
        <f>SUM(F71:F75)</f>
        <v>-8.4267297513773709E-4</v>
      </c>
      <c r="N70" s="11">
        <f>SUM(F71:F76)</f>
        <v>1.4347199473226602E-2</v>
      </c>
      <c r="O70" s="11">
        <f>SUM(F71:F77)</f>
        <v>2.9666089153886799E-2</v>
      </c>
      <c r="P70" s="11">
        <f>SUM(F71:F78)</f>
        <v>2.4402887594379252E-2</v>
      </c>
      <c r="Q70" s="11">
        <f>SUM(F71:F79)</f>
        <v>3.4632208311019208E-2</v>
      </c>
      <c r="R70" s="11">
        <f>SUM(F71:F80)</f>
        <v>4.2313754142640936E-2</v>
      </c>
      <c r="S70" s="10" t="str">
        <f t="shared" si="4"/>
        <v>Dz_10</v>
      </c>
      <c r="T70" s="10" t="str">
        <f t="shared" si="5"/>
        <v>D2</v>
      </c>
    </row>
    <row r="71" spans="1:20" x14ac:dyDescent="0.25">
      <c r="A71" s="12">
        <v>38587</v>
      </c>
      <c r="B71" s="10">
        <v>78491.91</v>
      </c>
      <c r="C71" s="10">
        <v>78491.91</v>
      </c>
      <c r="D71" s="10">
        <v>76536.7</v>
      </c>
      <c r="E71" s="10">
        <v>76933.41</v>
      </c>
      <c r="F71" s="15">
        <f t="shared" si="6"/>
        <v>-1.9855549444522391E-2</v>
      </c>
      <c r="G71" s="14">
        <f>IF(F71&gt;0,1,0)</f>
        <v>0</v>
      </c>
      <c r="H71" s="14" t="str">
        <f>IF(F71&gt;$W$1,"Vende",IF(F71&lt;-$W$1,"Compra","Fora"))</f>
        <v>Fora</v>
      </c>
      <c r="I71" s="11">
        <f>F72</f>
        <v>-6.2615188901674612E-3</v>
      </c>
      <c r="J71" s="11">
        <f>SUM(F72:F73)</f>
        <v>2.8208484323626659E-2</v>
      </c>
      <c r="K71" s="11">
        <f>SUM(F72:F74)</f>
        <v>1.1726883938835142E-2</v>
      </c>
      <c r="L71" s="11">
        <f>SUM(F72:F75)</f>
        <v>1.9012876469384654E-2</v>
      </c>
      <c r="M71" s="11">
        <f>SUM(F72:F76)</f>
        <v>3.4202748917748993E-2</v>
      </c>
      <c r="N71" s="11">
        <f>SUM(F72:F77)</f>
        <v>4.952163859840919E-2</v>
      </c>
      <c r="O71" s="11">
        <f>SUM(F72:F78)</f>
        <v>4.4258437038901643E-2</v>
      </c>
      <c r="P71" s="11">
        <f>SUM(F72:F79)</f>
        <v>5.4487757755541599E-2</v>
      </c>
      <c r="Q71" s="11">
        <f>SUM(F72:F80)</f>
        <v>6.2169303587163327E-2</v>
      </c>
      <c r="R71" s="11">
        <f>SUM(F72:F81)</f>
        <v>7.3950331807876468E-2</v>
      </c>
      <c r="S71" s="10" t="str">
        <f t="shared" si="4"/>
        <v>Dz_10</v>
      </c>
      <c r="T71" s="10" t="str">
        <f t="shared" si="5"/>
        <v>D1</v>
      </c>
    </row>
    <row r="72" spans="1:20" x14ac:dyDescent="0.25">
      <c r="A72" s="12">
        <v>38588</v>
      </c>
      <c r="B72" s="10">
        <v>76480.03</v>
      </c>
      <c r="C72" s="10">
        <v>77018.42</v>
      </c>
      <c r="D72" s="10">
        <v>76225</v>
      </c>
      <c r="E72" s="10">
        <v>76451.69</v>
      </c>
      <c r="F72" s="15">
        <f t="shared" si="6"/>
        <v>-6.2615188901674612E-3</v>
      </c>
      <c r="G72" s="14">
        <f>IF(F72&gt;0,1,0)</f>
        <v>0</v>
      </c>
      <c r="H72" s="14" t="str">
        <f>IF(F72&gt;$W$1,"Vende",IF(F72&lt;-$W$1,"Compra","Fora"))</f>
        <v>Fora</v>
      </c>
      <c r="I72" s="11">
        <f>F73</f>
        <v>3.447000321379412E-2</v>
      </c>
      <c r="J72" s="11">
        <f>SUM(F73:F74)</f>
        <v>1.7988402829002603E-2</v>
      </c>
      <c r="K72" s="11">
        <f>SUM(F73:F75)</f>
        <v>2.5274395359552115E-2</v>
      </c>
      <c r="L72" s="11">
        <f>SUM(F73:F76)</f>
        <v>4.0464267807916454E-2</v>
      </c>
      <c r="M72" s="11">
        <f>SUM(F73:F77)</f>
        <v>5.5783157488576651E-2</v>
      </c>
      <c r="N72" s="11">
        <f>SUM(F73:F78)</f>
        <v>5.0519955929069105E-2</v>
      </c>
      <c r="O72" s="11">
        <f>SUM(F73:F79)</f>
        <v>6.074927664570906E-2</v>
      </c>
      <c r="P72" s="11">
        <f>SUM(F73:F80)</f>
        <v>6.8430822477330788E-2</v>
      </c>
      <c r="Q72" s="11">
        <f>SUM(F73:F81)</f>
        <v>8.0211850698043929E-2</v>
      </c>
      <c r="R72" s="11">
        <f>SUM(F73:F82)</f>
        <v>7.8157039125062777E-2</v>
      </c>
      <c r="S72" s="10" t="str">
        <f t="shared" ref="S72:S135" si="7">INDEX($I$1:$R$1,1,MATCH(MAX($I72:$R72),$I72:$R72,0))</f>
        <v>D9</v>
      </c>
      <c r="T72" s="10" t="str">
        <f t="shared" si="5"/>
        <v>D2</v>
      </c>
    </row>
    <row r="73" spans="1:20" x14ac:dyDescent="0.25">
      <c r="A73" s="12">
        <v>38589</v>
      </c>
      <c r="B73" s="10">
        <v>77245.11</v>
      </c>
      <c r="C73" s="10">
        <v>79086.98</v>
      </c>
      <c r="D73" s="10">
        <v>76961.75</v>
      </c>
      <c r="E73" s="10">
        <v>79086.98</v>
      </c>
      <c r="F73" s="15">
        <f t="shared" si="6"/>
        <v>3.447000321379412E-2</v>
      </c>
      <c r="G73" s="14">
        <f>IF(F73&gt;0,1,0)</f>
        <v>1</v>
      </c>
      <c r="H73" s="14" t="str">
        <f>IF(F73&gt;$W$1,"Vende",IF(F73&lt;-$W$1,"Compra","Fora"))</f>
        <v>Vende</v>
      </c>
      <c r="I73" s="11">
        <f>F74</f>
        <v>-1.6481600384791517E-2</v>
      </c>
      <c r="J73" s="11">
        <f>SUM(F74:F75)</f>
        <v>-9.195607854242005E-3</v>
      </c>
      <c r="K73" s="11">
        <f>SUM(F74:F76)</f>
        <v>5.9942645941223338E-3</v>
      </c>
      <c r="L73" s="11">
        <f>SUM(F74:F77)</f>
        <v>2.1313154274782531E-2</v>
      </c>
      <c r="M73" s="11">
        <f>SUM(F74:F78)</f>
        <v>1.6049952715274984E-2</v>
      </c>
      <c r="N73" s="11">
        <f>SUM(F74:F79)</f>
        <v>2.627927343191494E-2</v>
      </c>
      <c r="O73" s="11">
        <f>SUM(F74:F80)</f>
        <v>3.3960819263536668E-2</v>
      </c>
      <c r="P73" s="11">
        <f>SUM(F74:F81)</f>
        <v>4.5741847484249809E-2</v>
      </c>
      <c r="Q73" s="11">
        <f>SUM(F74:F82)</f>
        <v>4.3687035911268657E-2</v>
      </c>
      <c r="R73" s="11">
        <f>SUM(F74:F83)</f>
        <v>5.7756998305464435E-2</v>
      </c>
      <c r="S73" s="10" t="str">
        <f t="shared" si="7"/>
        <v>Dz_10</v>
      </c>
      <c r="T73" s="10" t="str">
        <f t="shared" si="5"/>
        <v>D1</v>
      </c>
    </row>
    <row r="74" spans="1:20" x14ac:dyDescent="0.25">
      <c r="A74" s="12">
        <v>38590</v>
      </c>
      <c r="B74" s="10">
        <v>78916.960000000006</v>
      </c>
      <c r="C74" s="10">
        <v>78916.960000000006</v>
      </c>
      <c r="D74" s="10">
        <v>77528.479999999996</v>
      </c>
      <c r="E74" s="10">
        <v>77783.5</v>
      </c>
      <c r="F74" s="15">
        <f t="shared" si="6"/>
        <v>-1.6481600384791517E-2</v>
      </c>
      <c r="G74" s="14">
        <f>IF(F74&gt;0,1,0)</f>
        <v>0</v>
      </c>
      <c r="H74" s="14" t="str">
        <f>IF(F74&gt;$W$1,"Vende",IF(F74&lt;-$W$1,"Compra","Fora"))</f>
        <v>Fora</v>
      </c>
      <c r="I74" s="11">
        <f>F75</f>
        <v>7.2859925305495121E-3</v>
      </c>
      <c r="J74" s="11">
        <f>SUM(F75:F76)</f>
        <v>2.2475864978913851E-2</v>
      </c>
      <c r="K74" s="11">
        <f>SUM(F75:F77)</f>
        <v>3.7794754659574048E-2</v>
      </c>
      <c r="L74" s="11">
        <f>SUM(F75:F78)</f>
        <v>3.2531553100066501E-2</v>
      </c>
      <c r="M74" s="11">
        <f>SUM(F75:F79)</f>
        <v>4.2760873816706457E-2</v>
      </c>
      <c r="N74" s="11">
        <f>SUM(F75:F80)</f>
        <v>5.0442419648328185E-2</v>
      </c>
      <c r="O74" s="11">
        <f>SUM(F75:F81)</f>
        <v>6.2223447869041326E-2</v>
      </c>
      <c r="P74" s="11">
        <f>SUM(F75:F82)</f>
        <v>6.0168636296060174E-2</v>
      </c>
      <c r="Q74" s="11">
        <f>SUM(F75:F83)</f>
        <v>7.4238598690255952E-2</v>
      </c>
      <c r="R74" s="11">
        <f>SUM(F75:F84)</f>
        <v>6.6455274920921736E-2</v>
      </c>
      <c r="S74" s="10" t="str">
        <f t="shared" si="7"/>
        <v>D9</v>
      </c>
      <c r="T74" s="10" t="str">
        <f t="shared" si="5"/>
        <v>D1</v>
      </c>
    </row>
    <row r="75" spans="1:20" x14ac:dyDescent="0.25">
      <c r="A75" s="12">
        <v>38593</v>
      </c>
      <c r="B75" s="10">
        <v>77301.78</v>
      </c>
      <c r="C75" s="10">
        <v>78775.28</v>
      </c>
      <c r="D75" s="10">
        <v>77301.78</v>
      </c>
      <c r="E75" s="10">
        <v>78350.23</v>
      </c>
      <c r="F75" s="15">
        <f t="shared" si="6"/>
        <v>7.2859925305495121E-3</v>
      </c>
      <c r="G75" s="14">
        <f>IF(F75&gt;0,1,0)</f>
        <v>1</v>
      </c>
      <c r="H75" s="14" t="str">
        <f>IF(F75&gt;$W$1,"Vende",IF(F75&lt;-$W$1,"Compra","Fora"))</f>
        <v>Fora</v>
      </c>
      <c r="I75" s="11">
        <f>F76</f>
        <v>1.5189872448364339E-2</v>
      </c>
      <c r="J75" s="11">
        <f>SUM(F76:F77)</f>
        <v>3.0508762129024536E-2</v>
      </c>
      <c r="K75" s="11">
        <f>SUM(F76:F78)</f>
        <v>2.5245560569516989E-2</v>
      </c>
      <c r="L75" s="11">
        <f>SUM(F76:F79)</f>
        <v>3.5474881286156945E-2</v>
      </c>
      <c r="M75" s="11">
        <f>SUM(F76:F80)</f>
        <v>4.3156427117778673E-2</v>
      </c>
      <c r="N75" s="11">
        <f>SUM(F76:F81)</f>
        <v>5.4937455338491814E-2</v>
      </c>
      <c r="O75" s="11">
        <f>SUM(F76:F82)</f>
        <v>5.2882643765510662E-2</v>
      </c>
      <c r="P75" s="11">
        <f>SUM(F76:F83)</f>
        <v>6.695260615970644E-2</v>
      </c>
      <c r="Q75" s="11">
        <f>SUM(F76:F84)</f>
        <v>5.9169282390372224E-2</v>
      </c>
      <c r="R75" s="11">
        <f>SUM(F76:F85)</f>
        <v>5.4053278306716468E-2</v>
      </c>
      <c r="S75" s="10" t="str">
        <f t="shared" si="7"/>
        <v>D8</v>
      </c>
      <c r="T75" s="10" t="str">
        <f t="shared" si="5"/>
        <v>D1</v>
      </c>
    </row>
    <row r="76" spans="1:20" x14ac:dyDescent="0.25">
      <c r="A76" s="12">
        <v>38594</v>
      </c>
      <c r="B76" s="10">
        <v>78888.62</v>
      </c>
      <c r="C76" s="10">
        <v>79540.36</v>
      </c>
      <c r="D76" s="10">
        <v>78435.240000000005</v>
      </c>
      <c r="E76" s="10">
        <v>79540.36</v>
      </c>
      <c r="F76" s="15">
        <f t="shared" si="6"/>
        <v>1.5189872448364339E-2</v>
      </c>
      <c r="G76" s="14">
        <f>IF(F76&gt;0,1,0)</f>
        <v>1</v>
      </c>
      <c r="H76" s="14" t="str">
        <f>IF(F76&gt;$W$1,"Vende",IF(F76&lt;-$W$1,"Compra","Fora"))</f>
        <v>Fora</v>
      </c>
      <c r="I76" s="11">
        <f>F77</f>
        <v>1.5318889680660197E-2</v>
      </c>
      <c r="J76" s="11">
        <f>SUM(F77:F78)</f>
        <v>1.0055688121152651E-2</v>
      </c>
      <c r="K76" s="11">
        <f>SUM(F77:F79)</f>
        <v>2.0285008837792606E-2</v>
      </c>
      <c r="L76" s="11">
        <f>SUM(F77:F80)</f>
        <v>2.7966554669414334E-2</v>
      </c>
      <c r="M76" s="11">
        <f>SUM(F77:F81)</f>
        <v>3.9747582890127475E-2</v>
      </c>
      <c r="N76" s="11">
        <f>SUM(F77:F82)</f>
        <v>3.7692771317146323E-2</v>
      </c>
      <c r="O76" s="11">
        <f>SUM(F77:F83)</f>
        <v>5.1762733711342102E-2</v>
      </c>
      <c r="P76" s="11">
        <f>SUM(F77:F84)</f>
        <v>4.3979409942007885E-2</v>
      </c>
      <c r="Q76" s="11">
        <f>SUM(F77:F85)</f>
        <v>3.8863405858352129E-2</v>
      </c>
      <c r="R76" s="11">
        <f>SUM(F77:F86)</f>
        <v>4.6062642901582684E-2</v>
      </c>
      <c r="S76" s="10" t="str">
        <f t="shared" si="7"/>
        <v>D7</v>
      </c>
      <c r="T76" s="10" t="str">
        <f t="shared" si="5"/>
        <v>D2</v>
      </c>
    </row>
    <row r="77" spans="1:20" x14ac:dyDescent="0.25">
      <c r="A77" s="12">
        <v>38595</v>
      </c>
      <c r="B77" s="10">
        <v>79767.05</v>
      </c>
      <c r="C77" s="10">
        <v>80758.83</v>
      </c>
      <c r="D77" s="10">
        <v>79767.05</v>
      </c>
      <c r="E77" s="10">
        <v>80758.83</v>
      </c>
      <c r="F77" s="15">
        <f t="shared" si="6"/>
        <v>1.5318889680660197E-2</v>
      </c>
      <c r="G77" s="14">
        <f>IF(F77&gt;0,1,0)</f>
        <v>1</v>
      </c>
      <c r="H77" s="14" t="str">
        <f>IF(F77&gt;$W$1,"Vende",IF(F77&lt;-$W$1,"Compra","Fora"))</f>
        <v>Fora</v>
      </c>
      <c r="I77" s="11">
        <f>F78</f>
        <v>-5.2632015595075465E-3</v>
      </c>
      <c r="J77" s="11">
        <f>SUM(F78:F79)</f>
        <v>4.9661191571324093E-3</v>
      </c>
      <c r="K77" s="11">
        <f>SUM(F78:F80)</f>
        <v>1.2647664988754137E-2</v>
      </c>
      <c r="L77" s="11">
        <f>SUM(F78:F81)</f>
        <v>2.4428693209467278E-2</v>
      </c>
      <c r="M77" s="11">
        <f>SUM(F78:F82)</f>
        <v>2.2373881636486126E-2</v>
      </c>
      <c r="N77" s="11">
        <f>SUM(F78:F83)</f>
        <v>3.6443844030681904E-2</v>
      </c>
      <c r="O77" s="11">
        <f>SUM(F78:F84)</f>
        <v>2.8660520261347688E-2</v>
      </c>
      <c r="P77" s="11">
        <f>SUM(F78:F85)</f>
        <v>2.3544516177691932E-2</v>
      </c>
      <c r="Q77" s="11">
        <f>SUM(F78:F86)</f>
        <v>3.0743753220922487E-2</v>
      </c>
      <c r="R77" s="11">
        <f>SUM(F78:F87)</f>
        <v>3.7210710826008908E-2</v>
      </c>
      <c r="S77" s="10" t="str">
        <f t="shared" si="7"/>
        <v>Dz_10</v>
      </c>
      <c r="T77" s="10" t="str">
        <f t="shared" si="5"/>
        <v>D1</v>
      </c>
    </row>
    <row r="78" spans="1:20" x14ac:dyDescent="0.25">
      <c r="A78" s="12">
        <v>38596</v>
      </c>
      <c r="B78" s="10">
        <v>80617.149999999994</v>
      </c>
      <c r="C78" s="10">
        <v>81297.22</v>
      </c>
      <c r="D78" s="10">
        <v>79880.399999999994</v>
      </c>
      <c r="E78" s="10">
        <v>80333.78</v>
      </c>
      <c r="F78" s="15">
        <f t="shared" si="6"/>
        <v>-5.2632015595075465E-3</v>
      </c>
      <c r="G78" s="14">
        <f>IF(F78&gt;0,1,0)</f>
        <v>0</v>
      </c>
      <c r="H78" s="14" t="str">
        <f>IF(F78&gt;$W$1,"Vende",IF(F78&lt;-$W$1,"Compra","Fora"))</f>
        <v>Fora</v>
      </c>
      <c r="I78" s="11">
        <f>F79</f>
        <v>1.0229320716639956E-2</v>
      </c>
      <c r="J78" s="11">
        <f>SUM(F79:F80)</f>
        <v>1.7910866548261684E-2</v>
      </c>
      <c r="K78" s="11">
        <f>SUM(F79:F81)</f>
        <v>2.9691894768974825E-2</v>
      </c>
      <c r="L78" s="11">
        <f>SUM(F79:F82)</f>
        <v>2.7637083195993672E-2</v>
      </c>
      <c r="M78" s="11">
        <f>SUM(F79:F83)</f>
        <v>4.1707045590189451E-2</v>
      </c>
      <c r="N78" s="11">
        <f>SUM(F79:F84)</f>
        <v>3.3923721820855235E-2</v>
      </c>
      <c r="O78" s="11">
        <f>SUM(F79:F85)</f>
        <v>2.8807717737199479E-2</v>
      </c>
      <c r="P78" s="11">
        <f>SUM(F79:F86)</f>
        <v>3.6006954780430034E-2</v>
      </c>
      <c r="Q78" s="11">
        <f>SUM(F79:F87)</f>
        <v>4.2473912385516455E-2</v>
      </c>
      <c r="R78" s="11">
        <f>SUM(F79:F88)</f>
        <v>5.7015599107082426E-2</v>
      </c>
      <c r="S78" s="10" t="str">
        <f t="shared" si="7"/>
        <v>Dz_10</v>
      </c>
      <c r="T78" s="10" t="str">
        <f t="shared" si="5"/>
        <v>D1</v>
      </c>
    </row>
    <row r="79" spans="1:20" x14ac:dyDescent="0.25">
      <c r="A79" s="12">
        <v>38597</v>
      </c>
      <c r="B79" s="10">
        <v>80248.77</v>
      </c>
      <c r="C79" s="10">
        <v>81268.88</v>
      </c>
      <c r="D79" s="10">
        <v>80192.100000000006</v>
      </c>
      <c r="E79" s="10">
        <v>81155.539999999994</v>
      </c>
      <c r="F79" s="15">
        <f t="shared" si="6"/>
        <v>1.0229320716639956E-2</v>
      </c>
      <c r="G79" s="14">
        <f>IF(F79&gt;0,1,0)</f>
        <v>1</v>
      </c>
      <c r="H79" s="14" t="str">
        <f>IF(F79&gt;$W$1,"Vende",IF(F79&lt;-$W$1,"Compra","Fora"))</f>
        <v>Fora</v>
      </c>
      <c r="I79" s="11">
        <f>F80</f>
        <v>7.6815458316217278E-3</v>
      </c>
      <c r="J79" s="11">
        <f>SUM(F80:F81)</f>
        <v>1.9462574052334869E-2</v>
      </c>
      <c r="K79" s="11">
        <f>SUM(F80:F82)</f>
        <v>1.7407762479353717E-2</v>
      </c>
      <c r="L79" s="11">
        <f>SUM(F80:F83)</f>
        <v>3.1477724873549495E-2</v>
      </c>
      <c r="M79" s="11">
        <f>SUM(F80:F84)</f>
        <v>2.3694401104215279E-2</v>
      </c>
      <c r="N79" s="11">
        <f>SUM(F80:F85)</f>
        <v>1.8578397020559523E-2</v>
      </c>
      <c r="O79" s="11">
        <f>SUM(F80:F86)</f>
        <v>2.5777634063790078E-2</v>
      </c>
      <c r="P79" s="11">
        <f>SUM(F80:F87)</f>
        <v>3.2244591668876499E-2</v>
      </c>
      <c r="Q79" s="11">
        <f>SUM(F80:F88)</f>
        <v>4.6786278390442471E-2</v>
      </c>
      <c r="R79" s="11">
        <f>SUM(F80:F89)</f>
        <v>5.8786378614782864E-2</v>
      </c>
      <c r="S79" s="10" t="str">
        <f t="shared" si="7"/>
        <v>Dz_10</v>
      </c>
      <c r="T79" s="10" t="str">
        <f t="shared" si="5"/>
        <v>D1</v>
      </c>
    </row>
    <row r="80" spans="1:20" x14ac:dyDescent="0.25">
      <c r="A80" s="12">
        <v>38600</v>
      </c>
      <c r="B80" s="10">
        <v>81552.25</v>
      </c>
      <c r="C80" s="10">
        <v>81892.289999999994</v>
      </c>
      <c r="D80" s="10">
        <v>81495.58</v>
      </c>
      <c r="E80" s="10">
        <v>81778.94</v>
      </c>
      <c r="F80" s="15">
        <f t="shared" si="6"/>
        <v>7.6815458316217278E-3</v>
      </c>
      <c r="G80" s="14">
        <f>IF(F80&gt;0,1,0)</f>
        <v>1</v>
      </c>
      <c r="H80" s="14" t="str">
        <f>IF(F80&gt;$W$1,"Vende",IF(F80&lt;-$W$1,"Compra","Fora"))</f>
        <v>Fora</v>
      </c>
      <c r="I80" s="11">
        <f>F81</f>
        <v>1.1781028220713141E-2</v>
      </c>
      <c r="J80" s="11">
        <f>SUM(F81:F82)</f>
        <v>9.7262166477319889E-3</v>
      </c>
      <c r="K80" s="11">
        <f>SUM(F81:F83)</f>
        <v>2.3796179041927767E-2</v>
      </c>
      <c r="L80" s="11">
        <f>SUM(F81:F84)</f>
        <v>1.6012855272593551E-2</v>
      </c>
      <c r="M80" s="11">
        <f>SUM(F81:F85)</f>
        <v>1.0896851188937795E-2</v>
      </c>
      <c r="N80" s="11">
        <f>SUM(F81:F86)</f>
        <v>1.809608823216835E-2</v>
      </c>
      <c r="O80" s="11">
        <f>SUM(F81:F87)</f>
        <v>2.4563045837254771E-2</v>
      </c>
      <c r="P80" s="11">
        <f>SUM(F81:F88)</f>
        <v>3.9104732558820743E-2</v>
      </c>
      <c r="Q80" s="11">
        <f>SUM(F81:F89)</f>
        <v>5.1104832783161136E-2</v>
      </c>
      <c r="R80" s="11">
        <f>SUM(F81:F90)</f>
        <v>4.4846507868460339E-2</v>
      </c>
      <c r="S80" s="10" t="str">
        <f t="shared" si="7"/>
        <v>D9</v>
      </c>
      <c r="T80" s="10" t="str">
        <f t="shared" si="5"/>
        <v>D2</v>
      </c>
    </row>
    <row r="81" spans="1:20" x14ac:dyDescent="0.25">
      <c r="A81" s="12">
        <v>38601</v>
      </c>
      <c r="B81" s="10">
        <v>81892.289999999994</v>
      </c>
      <c r="C81" s="10">
        <v>82742.38</v>
      </c>
      <c r="D81" s="10">
        <v>81438.899999999994</v>
      </c>
      <c r="E81" s="10">
        <v>82742.38</v>
      </c>
      <c r="F81" s="15">
        <f t="shared" si="6"/>
        <v>1.1781028220713141E-2</v>
      </c>
      <c r="G81" s="14">
        <f>IF(F81&gt;0,1,0)</f>
        <v>1</v>
      </c>
      <c r="H81" s="14" t="str">
        <f>IF(F81&gt;$W$1,"Vende",IF(F81&lt;-$W$1,"Compra","Fora"))</f>
        <v>Fora</v>
      </c>
      <c r="I81" s="11">
        <f>F82</f>
        <v>-2.0548115729811522E-3</v>
      </c>
      <c r="J81" s="11">
        <f>SUM(F82:F83)</f>
        <v>1.2015150821214626E-2</v>
      </c>
      <c r="K81" s="11">
        <f>SUM(F82:F84)</f>
        <v>4.2318270518804102E-3</v>
      </c>
      <c r="L81" s="11">
        <f>SUM(F82:F85)</f>
        <v>-8.8417703177534612E-4</v>
      </c>
      <c r="M81" s="11">
        <f>SUM(F82:F86)</f>
        <v>6.3150600114552091E-3</v>
      </c>
      <c r="N81" s="11">
        <f>SUM(F82:F87)</f>
        <v>1.278201761654163E-2</v>
      </c>
      <c r="O81" s="11">
        <f>SUM(F82:F88)</f>
        <v>2.7323704338107602E-2</v>
      </c>
      <c r="P81" s="11">
        <f>SUM(F82:F89)</f>
        <v>3.9323804562447995E-2</v>
      </c>
      <c r="Q81" s="11">
        <f>SUM(F82:F90)</f>
        <v>3.3065479647747198E-2</v>
      </c>
      <c r="R81" s="11">
        <f>SUM(F82:F91)</f>
        <v>6.1902078958013806E-2</v>
      </c>
      <c r="S81" s="10" t="str">
        <f t="shared" si="7"/>
        <v>Dz_10</v>
      </c>
      <c r="T81" s="10" t="str">
        <f t="shared" si="5"/>
        <v>D1</v>
      </c>
    </row>
    <row r="82" spans="1:20" x14ac:dyDescent="0.25">
      <c r="A82" s="12">
        <v>38603</v>
      </c>
      <c r="B82" s="10">
        <v>82317.33</v>
      </c>
      <c r="C82" s="10">
        <v>82884.06</v>
      </c>
      <c r="D82" s="10">
        <v>82232.320000000007</v>
      </c>
      <c r="E82" s="10">
        <v>82572.36</v>
      </c>
      <c r="F82" s="15">
        <f t="shared" si="6"/>
        <v>-2.0548115729811522E-3</v>
      </c>
      <c r="G82" s="14">
        <f>IF(F82&gt;0,1,0)</f>
        <v>0</v>
      </c>
      <c r="H82" s="14" t="str">
        <f>IF(F82&gt;$W$1,"Vende",IF(F82&lt;-$W$1,"Compra","Fora"))</f>
        <v>Fora</v>
      </c>
      <c r="I82" s="11">
        <f>F83</f>
        <v>1.4069962394195779E-2</v>
      </c>
      <c r="J82" s="11">
        <f>SUM(F83:F84)</f>
        <v>6.2866386248615624E-3</v>
      </c>
      <c r="K82" s="11">
        <f>SUM(F83:F85)</f>
        <v>1.1706345412058061E-3</v>
      </c>
      <c r="L82" s="11">
        <f>SUM(F83:F86)</f>
        <v>8.3698715844363614E-3</v>
      </c>
      <c r="M82" s="11">
        <f>SUM(F83:F87)</f>
        <v>1.4836829189522782E-2</v>
      </c>
      <c r="N82" s="11">
        <f>SUM(F83:F88)</f>
        <v>2.9378515911088754E-2</v>
      </c>
      <c r="O82" s="11">
        <f>SUM(F83:F89)</f>
        <v>4.1378616135429147E-2</v>
      </c>
      <c r="P82" s="11">
        <f>SUM(F83:F90)</f>
        <v>3.512029122072835E-2</v>
      </c>
      <c r="Q82" s="11">
        <f>SUM(F83:F91)</f>
        <v>6.3956890530994959E-2</v>
      </c>
      <c r="R82" s="11">
        <f>SUM(F83:F92)</f>
        <v>5.6547072835203327E-2</v>
      </c>
      <c r="S82" s="10" t="str">
        <f t="shared" si="7"/>
        <v>D9</v>
      </c>
      <c r="T82" s="10" t="str">
        <f t="shared" si="5"/>
        <v>D3</v>
      </c>
    </row>
    <row r="83" spans="1:20" x14ac:dyDescent="0.25">
      <c r="A83" s="12">
        <v>38604</v>
      </c>
      <c r="B83" s="10">
        <v>82742.38</v>
      </c>
      <c r="C83" s="10">
        <v>84187.54</v>
      </c>
      <c r="D83" s="10">
        <v>82657.37</v>
      </c>
      <c r="E83" s="10">
        <v>83734.149999999994</v>
      </c>
      <c r="F83" s="15">
        <f t="shared" si="6"/>
        <v>1.4069962394195779E-2</v>
      </c>
      <c r="G83" s="14">
        <f>IF(F83&gt;0,1,0)</f>
        <v>1</v>
      </c>
      <c r="H83" s="14" t="str">
        <f>IF(F83&gt;$W$1,"Vende",IF(F83&lt;-$W$1,"Compra","Fora"))</f>
        <v>Fora</v>
      </c>
      <c r="I83" s="11">
        <f>F84</f>
        <v>-7.7833237693342161E-3</v>
      </c>
      <c r="J83" s="11">
        <f>SUM(F84:F85)</f>
        <v>-1.2899327852989972E-2</v>
      </c>
      <c r="K83" s="11">
        <f>SUM(F84:F86)</f>
        <v>-5.7000908097594172E-3</v>
      </c>
      <c r="L83" s="11">
        <f>SUM(F84:F87)</f>
        <v>7.6686679532700364E-4</v>
      </c>
      <c r="M83" s="11">
        <f>SUM(F84:F88)</f>
        <v>1.5308553516892975E-2</v>
      </c>
      <c r="N83" s="11">
        <f>SUM(F84:F89)</f>
        <v>2.7308653741233369E-2</v>
      </c>
      <c r="O83" s="11">
        <f>SUM(F84:F90)</f>
        <v>2.1050328826532572E-2</v>
      </c>
      <c r="P83" s="11">
        <f>SUM(F84:F91)</f>
        <v>4.988692813679918E-2</v>
      </c>
      <c r="Q83" s="11">
        <f>SUM(F84:F92)</f>
        <v>4.2477110441007548E-2</v>
      </c>
      <c r="R83" s="11">
        <f>SUM(F84:F93)</f>
        <v>6.4710203931907406E-2</v>
      </c>
      <c r="S83" s="10" t="str">
        <f t="shared" si="7"/>
        <v>Dz_10</v>
      </c>
      <c r="T83" s="10" t="str">
        <f t="shared" si="5"/>
        <v>D2</v>
      </c>
    </row>
    <row r="84" spans="1:20" x14ac:dyDescent="0.25">
      <c r="A84" s="12">
        <v>38607</v>
      </c>
      <c r="B84" s="10">
        <v>83649.149999999994</v>
      </c>
      <c r="C84" s="10">
        <v>83790.83</v>
      </c>
      <c r="D84" s="10">
        <v>83025.740000000005</v>
      </c>
      <c r="E84" s="10">
        <v>83082.42</v>
      </c>
      <c r="F84" s="15">
        <f t="shared" si="6"/>
        <v>-7.7833237693342161E-3</v>
      </c>
      <c r="G84" s="14">
        <f>IF(F84&gt;0,1,0)</f>
        <v>0</v>
      </c>
      <c r="H84" s="14" t="str">
        <f>IF(F84&gt;$W$1,"Vende",IF(F84&lt;-$W$1,"Compra","Fora"))</f>
        <v>Fora</v>
      </c>
      <c r="I84" s="11">
        <f>F85</f>
        <v>-5.1160040836557563E-3</v>
      </c>
      <c r="J84" s="11">
        <f>SUM(F85:F86)</f>
        <v>2.0832329595747989E-3</v>
      </c>
      <c r="K84" s="11">
        <f>SUM(F85:F87)</f>
        <v>8.5501905646612197E-3</v>
      </c>
      <c r="L84" s="11">
        <f>SUM(F85:F88)</f>
        <v>2.3091877286227191E-2</v>
      </c>
      <c r="M84" s="11">
        <f>SUM(F85:F89)</f>
        <v>3.5091977510567585E-2</v>
      </c>
      <c r="N84" s="11">
        <f>SUM(F85:F90)</f>
        <v>2.8833652595866788E-2</v>
      </c>
      <c r="O84" s="11">
        <f>SUM(F85:F91)</f>
        <v>5.7670251906133396E-2</v>
      </c>
      <c r="P84" s="11">
        <f>SUM(F85:F92)</f>
        <v>5.0260434210341765E-2</v>
      </c>
      <c r="Q84" s="11">
        <f>SUM(F85:F93)</f>
        <v>7.2493527701241622E-2</v>
      </c>
      <c r="R84" s="11">
        <f>SUM(F85:F94)</f>
        <v>6.5508308599659171E-2</v>
      </c>
      <c r="S84" s="10" t="str">
        <f t="shared" si="7"/>
        <v>D9</v>
      </c>
      <c r="T84" s="10" t="str">
        <f t="shared" si="5"/>
        <v>D1</v>
      </c>
    </row>
    <row r="85" spans="1:20" x14ac:dyDescent="0.25">
      <c r="A85" s="12">
        <v>38608</v>
      </c>
      <c r="B85" s="10">
        <v>83139.09</v>
      </c>
      <c r="C85" s="10">
        <v>83309.11</v>
      </c>
      <c r="D85" s="10">
        <v>82430.679999999993</v>
      </c>
      <c r="E85" s="10">
        <v>82657.37</v>
      </c>
      <c r="F85" s="15">
        <f t="shared" si="6"/>
        <v>-5.1160040836557563E-3</v>
      </c>
      <c r="G85" s="14">
        <f>IF(F85&gt;0,1,0)</f>
        <v>0</v>
      </c>
      <c r="H85" s="14" t="str">
        <f>IF(F85&gt;$W$1,"Vende",IF(F85&lt;-$W$1,"Compra","Fora"))</f>
        <v>Fora</v>
      </c>
      <c r="I85" s="11">
        <f>F86</f>
        <v>7.1992370432305552E-3</v>
      </c>
      <c r="J85" s="11">
        <f>SUM(F86:F87)</f>
        <v>1.3666194648316976E-2</v>
      </c>
      <c r="K85" s="11">
        <f>SUM(F86:F88)</f>
        <v>2.8207881369882948E-2</v>
      </c>
      <c r="L85" s="11">
        <f>SUM(F86:F89)</f>
        <v>4.0207981594223341E-2</v>
      </c>
      <c r="M85" s="11">
        <f>SUM(F86:F90)</f>
        <v>3.3949656679522544E-2</v>
      </c>
      <c r="N85" s="11">
        <f>SUM(F86:F91)</f>
        <v>6.2786255989789153E-2</v>
      </c>
      <c r="O85" s="11">
        <f>SUM(F86:F92)</f>
        <v>5.5376438293997521E-2</v>
      </c>
      <c r="P85" s="11">
        <f>SUM(F86:F93)</f>
        <v>7.7609531784897379E-2</v>
      </c>
      <c r="Q85" s="11">
        <f>SUM(F86:F94)</f>
        <v>7.0624312683314927E-2</v>
      </c>
      <c r="R85" s="11">
        <f>SUM(F86:F95)</f>
        <v>6.0232558654216728E-2</v>
      </c>
      <c r="S85" s="10" t="str">
        <f t="shared" si="7"/>
        <v>D8</v>
      </c>
      <c r="T85" s="10" t="str">
        <f t="shared" si="5"/>
        <v>D1</v>
      </c>
    </row>
    <row r="86" spans="1:20" x14ac:dyDescent="0.25">
      <c r="A86" s="12">
        <v>38609</v>
      </c>
      <c r="B86" s="10">
        <v>82572.36</v>
      </c>
      <c r="C86" s="10">
        <v>83252.44</v>
      </c>
      <c r="D86" s="10">
        <v>82572.36</v>
      </c>
      <c r="E86" s="10">
        <v>83252.44</v>
      </c>
      <c r="F86" s="15">
        <f t="shared" si="6"/>
        <v>7.1992370432305552E-3</v>
      </c>
      <c r="G86" s="14">
        <f>IF(F86&gt;0,1,0)</f>
        <v>1</v>
      </c>
      <c r="H86" s="14" t="str">
        <f>IF(F86&gt;$W$1,"Vende",IF(F86&lt;-$W$1,"Compra","Fora"))</f>
        <v>Fora</v>
      </c>
      <c r="I86" s="11">
        <f>F87</f>
        <v>6.4669576050864208E-3</v>
      </c>
      <c r="J86" s="11">
        <f>SUM(F87:F88)</f>
        <v>2.1008644326652393E-2</v>
      </c>
      <c r="K86" s="11">
        <f>SUM(F87:F89)</f>
        <v>3.3008744550992786E-2</v>
      </c>
      <c r="L86" s="11">
        <f>SUM(F87:F90)</f>
        <v>2.6750419636291989E-2</v>
      </c>
      <c r="M86" s="11">
        <f>SUM(F87:F91)</f>
        <v>5.5587018946558597E-2</v>
      </c>
      <c r="N86" s="11">
        <f>SUM(F87:F92)</f>
        <v>4.8177201250766966E-2</v>
      </c>
      <c r="O86" s="11">
        <f>SUM(F87:F93)</f>
        <v>7.0410294741666823E-2</v>
      </c>
      <c r="P86" s="11">
        <f>SUM(F87:F94)</f>
        <v>6.3425075640084372E-2</v>
      </c>
      <c r="Q86" s="11">
        <f>SUM(F87:F95)</f>
        <v>5.3033321610986173E-2</v>
      </c>
      <c r="R86" s="11">
        <f>SUM(F87:F96)</f>
        <v>7.0480849439837012E-2</v>
      </c>
      <c r="S86" s="10" t="str">
        <f t="shared" si="7"/>
        <v>Dz_10</v>
      </c>
      <c r="T86" s="10" t="str">
        <f t="shared" si="5"/>
        <v>D1</v>
      </c>
    </row>
    <row r="87" spans="1:20" x14ac:dyDescent="0.25">
      <c r="A87" s="12">
        <v>38610</v>
      </c>
      <c r="B87" s="10">
        <v>83649.149999999994</v>
      </c>
      <c r="C87" s="10">
        <v>84527.57</v>
      </c>
      <c r="D87" s="10">
        <v>83549.97</v>
      </c>
      <c r="E87" s="10">
        <v>83790.83</v>
      </c>
      <c r="F87" s="15">
        <f t="shared" si="6"/>
        <v>6.4669576050864208E-3</v>
      </c>
      <c r="G87" s="14">
        <f>IF(F87&gt;0,1,0)</f>
        <v>1</v>
      </c>
      <c r="H87" s="14" t="str">
        <f>IF(F87&gt;$W$1,"Vende",IF(F87&lt;-$W$1,"Compra","Fora"))</f>
        <v>Fora</v>
      </c>
      <c r="I87" s="11">
        <f>F88</f>
        <v>1.4541686721565972E-2</v>
      </c>
      <c r="J87" s="11">
        <f>SUM(F88:F89)</f>
        <v>2.6541786945906365E-2</v>
      </c>
      <c r="K87" s="11">
        <f>SUM(F88:F90)</f>
        <v>2.0283462031205568E-2</v>
      </c>
      <c r="L87" s="11">
        <f>SUM(F88:F91)</f>
        <v>4.9120061341472177E-2</v>
      </c>
      <c r="M87" s="11">
        <f>SUM(F88:F92)</f>
        <v>4.1710243645680545E-2</v>
      </c>
      <c r="N87" s="11">
        <f>SUM(F88:F93)</f>
        <v>6.3943337136580403E-2</v>
      </c>
      <c r="O87" s="11">
        <f>SUM(F88:F94)</f>
        <v>5.6958118034997951E-2</v>
      </c>
      <c r="P87" s="11">
        <f>SUM(F88:F95)</f>
        <v>4.6566364005899752E-2</v>
      </c>
      <c r="Q87" s="11">
        <f>SUM(F88:F96)</f>
        <v>6.4013891834750591E-2</v>
      </c>
      <c r="R87" s="11">
        <f>SUM(F88:F97)</f>
        <v>5.4804691757020074E-2</v>
      </c>
      <c r="S87" s="10" t="str">
        <f t="shared" si="7"/>
        <v>D9</v>
      </c>
      <c r="T87" s="10" t="str">
        <f t="shared" si="5"/>
        <v>D1</v>
      </c>
    </row>
    <row r="88" spans="1:20" x14ac:dyDescent="0.25">
      <c r="A88" s="12">
        <v>38611</v>
      </c>
      <c r="B88" s="10">
        <v>83762.490000000005</v>
      </c>
      <c r="C88" s="10">
        <v>85179.31</v>
      </c>
      <c r="D88" s="10">
        <v>83762.490000000005</v>
      </c>
      <c r="E88" s="10">
        <v>85009.29</v>
      </c>
      <c r="F88" s="15">
        <f t="shared" si="6"/>
        <v>1.4541686721565972E-2</v>
      </c>
      <c r="G88" s="14">
        <f>IF(F88&gt;0,1,0)</f>
        <v>1</v>
      </c>
      <c r="H88" s="14" t="str">
        <f>IF(F88&gt;$W$1,"Vende",IF(F88&lt;-$W$1,"Compra","Fora"))</f>
        <v>Fora</v>
      </c>
      <c r="I88" s="11">
        <f>F89</f>
        <v>1.2000100224340393E-2</v>
      </c>
      <c r="J88" s="11">
        <f>SUM(F89:F90)</f>
        <v>5.7417753096395963E-3</v>
      </c>
      <c r="K88" s="11">
        <f>SUM(F89:F91)</f>
        <v>3.4578374619906205E-2</v>
      </c>
      <c r="L88" s="11">
        <f>SUM(F89:F92)</f>
        <v>2.7168556924114573E-2</v>
      </c>
      <c r="M88" s="11">
        <f>SUM(F89:F93)</f>
        <v>4.9401650415014431E-2</v>
      </c>
      <c r="N88" s="11">
        <f>SUM(F89:F94)</f>
        <v>4.2416431313431979E-2</v>
      </c>
      <c r="O88" s="11">
        <f>SUM(F89:F95)</f>
        <v>3.202467728433378E-2</v>
      </c>
      <c r="P88" s="11">
        <f>SUM(F89:F96)</f>
        <v>4.947220511318462E-2</v>
      </c>
      <c r="Q88" s="11">
        <f>SUM(F89:F97)</f>
        <v>4.0263005035454102E-2</v>
      </c>
      <c r="R88" s="11">
        <f>SUM(F89:F98)</f>
        <v>4.9878355935417784E-2</v>
      </c>
      <c r="S88" s="10" t="str">
        <f t="shared" si="7"/>
        <v>Dz_10</v>
      </c>
      <c r="T88" s="10" t="str">
        <f t="shared" si="5"/>
        <v>D2</v>
      </c>
    </row>
    <row r="89" spans="1:20" x14ac:dyDescent="0.25">
      <c r="A89" s="12">
        <v>38614</v>
      </c>
      <c r="B89" s="10">
        <v>85009.29</v>
      </c>
      <c r="C89" s="10">
        <v>86029.41</v>
      </c>
      <c r="D89" s="10">
        <v>84867.61</v>
      </c>
      <c r="E89" s="10">
        <v>86029.41</v>
      </c>
      <c r="F89" s="15">
        <f t="shared" si="6"/>
        <v>1.2000100224340393E-2</v>
      </c>
      <c r="G89" s="14">
        <f>IF(F89&gt;0,1,0)</f>
        <v>1</v>
      </c>
      <c r="H89" s="14" t="str">
        <f>IF(F89&gt;$W$1,"Vende",IF(F89&lt;-$W$1,"Compra","Fora"))</f>
        <v>Fora</v>
      </c>
      <c r="I89" s="11">
        <f>F90</f>
        <v>-6.2583249147007969E-3</v>
      </c>
      <c r="J89" s="11">
        <f>SUM(F90:F91)</f>
        <v>2.2578274395565812E-2</v>
      </c>
      <c r="K89" s="11">
        <f>SUM(F90:F92)</f>
        <v>1.516845669977418E-2</v>
      </c>
      <c r="L89" s="11">
        <f>SUM(F90:F93)</f>
        <v>3.7401550190674038E-2</v>
      </c>
      <c r="M89" s="11">
        <f>SUM(F90:F94)</f>
        <v>3.0416331089091586E-2</v>
      </c>
      <c r="N89" s="11">
        <f>SUM(F90:F95)</f>
        <v>2.0024577059993387E-2</v>
      </c>
      <c r="O89" s="11">
        <f>SUM(F90:F96)</f>
        <v>3.7472104888844227E-2</v>
      </c>
      <c r="P89" s="11">
        <f>SUM(F90:F97)</f>
        <v>2.8262904811113709E-2</v>
      </c>
      <c r="Q89" s="11">
        <f>SUM(F90:F98)</f>
        <v>3.7878255711077391E-2</v>
      </c>
      <c r="R89" s="11">
        <f>SUM(F90:F99)</f>
        <v>5.0259198702633845E-2</v>
      </c>
      <c r="S89" s="10" t="str">
        <f t="shared" si="7"/>
        <v>Dz_10</v>
      </c>
      <c r="T89" s="10" t="str">
        <f t="shared" si="5"/>
        <v>D1</v>
      </c>
    </row>
    <row r="90" spans="1:20" x14ac:dyDescent="0.25">
      <c r="A90" s="12">
        <v>38615</v>
      </c>
      <c r="B90" s="10">
        <v>86142.75</v>
      </c>
      <c r="C90" s="10">
        <v>86709.48</v>
      </c>
      <c r="D90" s="10">
        <v>85264.320000000007</v>
      </c>
      <c r="E90" s="10">
        <v>85491.01</v>
      </c>
      <c r="F90" s="15">
        <f t="shared" si="6"/>
        <v>-6.2583249147007969E-3</v>
      </c>
      <c r="G90" s="14">
        <f>IF(F90&gt;0,1,0)</f>
        <v>0</v>
      </c>
      <c r="H90" s="14" t="str">
        <f>IF(F90&gt;$W$1,"Vende",IF(F90&lt;-$W$1,"Compra","Fora"))</f>
        <v>Fora</v>
      </c>
      <c r="I90" s="11">
        <f>F91</f>
        <v>2.8836599310266608E-2</v>
      </c>
      <c r="J90" s="11">
        <f>SUM(F91:F92)</f>
        <v>2.1426781614474977E-2</v>
      </c>
      <c r="K90" s="11">
        <f>SUM(F91:F93)</f>
        <v>4.3659875105374835E-2</v>
      </c>
      <c r="L90" s="11">
        <f>SUM(F91:F94)</f>
        <v>3.6674656003792383E-2</v>
      </c>
      <c r="M90" s="11">
        <f>SUM(F91:F95)</f>
        <v>2.6282901974694184E-2</v>
      </c>
      <c r="N90" s="11">
        <f>SUM(F91:F96)</f>
        <v>4.3730429803545023E-2</v>
      </c>
      <c r="O90" s="11">
        <f>SUM(F91:F97)</f>
        <v>3.4521229725814506E-2</v>
      </c>
      <c r="P90" s="11">
        <f>SUM(F91:F98)</f>
        <v>4.4136580625778188E-2</v>
      </c>
      <c r="Q90" s="11">
        <f>SUM(F91:F99)</f>
        <v>5.6517523617334642E-2</v>
      </c>
      <c r="R90" s="11">
        <f>SUM(F91:F100)</f>
        <v>3.7702802677075486E-2</v>
      </c>
      <c r="S90" s="10" t="str">
        <f t="shared" si="7"/>
        <v>D9</v>
      </c>
      <c r="T90" s="10" t="str">
        <f t="shared" si="5"/>
        <v>D2</v>
      </c>
    </row>
    <row r="91" spans="1:20" x14ac:dyDescent="0.25">
      <c r="A91" s="12">
        <v>38616</v>
      </c>
      <c r="B91" s="10">
        <v>85434.34</v>
      </c>
      <c r="C91" s="10">
        <v>88211.31</v>
      </c>
      <c r="D91" s="10">
        <v>85434.34</v>
      </c>
      <c r="E91" s="10">
        <v>87956.28</v>
      </c>
      <c r="F91" s="15">
        <f t="shared" si="6"/>
        <v>2.8836599310266608E-2</v>
      </c>
      <c r="G91" s="14">
        <f>IF(F91&gt;0,1,0)</f>
        <v>1</v>
      </c>
      <c r="H91" s="14" t="str">
        <f>IF(F91&gt;$W$1,"Vende",IF(F91&lt;-$W$1,"Compra","Fora"))</f>
        <v>Fora</v>
      </c>
      <c r="I91" s="11">
        <f>F92</f>
        <v>-7.4098176957916317E-3</v>
      </c>
      <c r="J91" s="11">
        <f>SUM(F92:F93)</f>
        <v>1.4823275795108226E-2</v>
      </c>
      <c r="K91" s="11">
        <f>SUM(F92:F94)</f>
        <v>7.8380566935257745E-3</v>
      </c>
      <c r="L91" s="11">
        <f>SUM(F92:F95)</f>
        <v>-2.5536973355724246E-3</v>
      </c>
      <c r="M91" s="11">
        <f>SUM(F92:F96)</f>
        <v>1.4893830493278415E-2</v>
      </c>
      <c r="N91" s="11">
        <f>SUM(F92:F97)</f>
        <v>5.6846304155478977E-3</v>
      </c>
      <c r="O91" s="11">
        <f>SUM(F92:F98)</f>
        <v>1.5299981315511579E-2</v>
      </c>
      <c r="P91" s="11">
        <f>SUM(F92:F99)</f>
        <v>2.7680924307068033E-2</v>
      </c>
      <c r="Q91" s="11">
        <f>SUM(F92:F100)</f>
        <v>8.866203366808878E-3</v>
      </c>
      <c r="R91" s="11">
        <f>SUM(F92:F101)</f>
        <v>-2.5969197287047829E-2</v>
      </c>
      <c r="S91" s="10" t="str">
        <f t="shared" si="7"/>
        <v>D8</v>
      </c>
      <c r="T91" s="10" t="str">
        <f t="shared" si="5"/>
        <v>Dz_10</v>
      </c>
    </row>
    <row r="92" spans="1:20" x14ac:dyDescent="0.25">
      <c r="A92" s="12">
        <v>38617</v>
      </c>
      <c r="B92" s="10">
        <v>87701.25</v>
      </c>
      <c r="C92" s="10">
        <v>87871.27</v>
      </c>
      <c r="D92" s="10">
        <v>86851.16</v>
      </c>
      <c r="E92" s="10">
        <v>87304.54</v>
      </c>
      <c r="F92" s="15">
        <f t="shared" si="6"/>
        <v>-7.4098176957916317E-3</v>
      </c>
      <c r="G92" s="14">
        <f>IF(F92&gt;0,1,0)</f>
        <v>0</v>
      </c>
      <c r="H92" s="14" t="str">
        <f>IF(F92&gt;$W$1,"Vende",IF(F92&lt;-$W$1,"Compra","Fora"))</f>
        <v>Fora</v>
      </c>
      <c r="I92" s="11">
        <f>F93</f>
        <v>2.2233093490899858E-2</v>
      </c>
      <c r="J92" s="11">
        <f>SUM(F93:F94)</f>
        <v>1.5247874389317406E-2</v>
      </c>
      <c r="K92" s="11">
        <f>SUM(F93:F95)</f>
        <v>4.8561203602192071E-3</v>
      </c>
      <c r="L92" s="11">
        <f>SUM(F93:F96)</f>
        <v>2.2303648189070047E-2</v>
      </c>
      <c r="M92" s="11">
        <f>SUM(F93:F97)</f>
        <v>1.3094448111339529E-2</v>
      </c>
      <c r="N92" s="11">
        <f>SUM(F93:F98)</f>
        <v>2.2709799011303211E-2</v>
      </c>
      <c r="O92" s="11">
        <f>SUM(F93:F99)</f>
        <v>3.5090742002859665E-2</v>
      </c>
      <c r="P92" s="11">
        <f>SUM(F93:F100)</f>
        <v>1.627602106260051E-2</v>
      </c>
      <c r="Q92" s="11">
        <f>SUM(F93:F101)</f>
        <v>-1.8559379591256198E-2</v>
      </c>
      <c r="R92" s="11">
        <f>SUM(F93:F102)</f>
        <v>-5.1340759234759115E-2</v>
      </c>
      <c r="S92" s="10" t="str">
        <f t="shared" si="7"/>
        <v>D7</v>
      </c>
      <c r="T92" s="10" t="str">
        <f t="shared" si="5"/>
        <v>Dz_10</v>
      </c>
    </row>
    <row r="93" spans="1:20" x14ac:dyDescent="0.25">
      <c r="A93" s="12">
        <v>38618</v>
      </c>
      <c r="B93" s="10">
        <v>87417.89</v>
      </c>
      <c r="C93" s="10">
        <v>89401.44</v>
      </c>
      <c r="D93" s="10">
        <v>87417.89</v>
      </c>
      <c r="E93" s="10">
        <v>89245.59</v>
      </c>
      <c r="F93" s="15">
        <f t="shared" si="6"/>
        <v>2.2233093490899858E-2</v>
      </c>
      <c r="G93" s="14">
        <f>IF(F93&gt;0,1,0)</f>
        <v>1</v>
      </c>
      <c r="H93" s="14" t="str">
        <f>IF(F93&gt;$W$1,"Vende",IF(F93&lt;-$W$1,"Compra","Fora"))</f>
        <v>Fora</v>
      </c>
      <c r="I93" s="11">
        <f>F94</f>
        <v>-6.9852191015824516E-3</v>
      </c>
      <c r="J93" s="11">
        <f>SUM(F94:F95)</f>
        <v>-1.7376973130680651E-2</v>
      </c>
      <c r="K93" s="11">
        <f>SUM(F94:F96)</f>
        <v>7.0554698170188779E-5</v>
      </c>
      <c r="L93" s="11">
        <f>SUM(F94:F97)</f>
        <v>-9.1386453795603284E-3</v>
      </c>
      <c r="M93" s="11">
        <f>SUM(F94:F98)</f>
        <v>4.7670552040335323E-4</v>
      </c>
      <c r="N93" s="11">
        <f>SUM(F94:F99)</f>
        <v>1.2857648511959807E-2</v>
      </c>
      <c r="O93" s="11">
        <f>SUM(F94:F100)</f>
        <v>-5.9570724282993481E-3</v>
      </c>
      <c r="P93" s="11">
        <f>SUM(F94:F101)</f>
        <v>-4.0792473082156055E-2</v>
      </c>
      <c r="Q93" s="11">
        <f>SUM(F94:F102)</f>
        <v>-7.3573852725658972E-2</v>
      </c>
      <c r="R93" s="11">
        <f>SUM(F94:F103)</f>
        <v>-4.9951852095484583E-2</v>
      </c>
      <c r="S93" s="10" t="str">
        <f t="shared" si="7"/>
        <v>D6</v>
      </c>
      <c r="T93" s="10" t="str">
        <f t="shared" si="5"/>
        <v>D9</v>
      </c>
    </row>
    <row r="94" spans="1:20" x14ac:dyDescent="0.25">
      <c r="A94" s="12">
        <v>38621</v>
      </c>
      <c r="B94" s="10">
        <v>89543.12</v>
      </c>
      <c r="C94" s="10">
        <v>89684.81</v>
      </c>
      <c r="D94" s="10">
        <v>88211.31</v>
      </c>
      <c r="E94" s="10">
        <v>88622.19</v>
      </c>
      <c r="F94" s="15">
        <f t="shared" si="6"/>
        <v>-6.9852191015824516E-3</v>
      </c>
      <c r="G94" s="14">
        <f>IF(F94&gt;0,1,0)</f>
        <v>0</v>
      </c>
      <c r="H94" s="14" t="str">
        <f>IF(F94&gt;$W$1,"Vende",IF(F94&lt;-$W$1,"Compra","Fora"))</f>
        <v>Fora</v>
      </c>
      <c r="I94" s="11">
        <f>F95</f>
        <v>-1.0391754029098199E-2</v>
      </c>
      <c r="J94" s="11">
        <f>SUM(F95:F96)</f>
        <v>7.0557737997526404E-3</v>
      </c>
      <c r="K94" s="11">
        <f>SUM(F95:F97)</f>
        <v>-2.1534262779778768E-3</v>
      </c>
      <c r="L94" s="11">
        <f>SUM(F95:F98)</f>
        <v>7.4619246219858049E-3</v>
      </c>
      <c r="M94" s="11">
        <f>SUM(F95:F99)</f>
        <v>1.9842867613542259E-2</v>
      </c>
      <c r="N94" s="11">
        <f>SUM(F95:F100)</f>
        <v>1.0281466732831035E-3</v>
      </c>
      <c r="O94" s="11">
        <f>SUM(F95:F101)</f>
        <v>-3.3807253980573604E-2</v>
      </c>
      <c r="P94" s="11">
        <f>SUM(F95:F102)</f>
        <v>-6.6588633624076521E-2</v>
      </c>
      <c r="Q94" s="11">
        <f>SUM(F95:F103)</f>
        <v>-4.2966632993902132E-2</v>
      </c>
      <c r="R94" s="11">
        <f>SUM(F95:F104)</f>
        <v>-3.0926517293785261E-2</v>
      </c>
      <c r="S94" s="10" t="str">
        <f t="shared" si="7"/>
        <v>D5</v>
      </c>
      <c r="T94" s="10" t="str">
        <f t="shared" si="5"/>
        <v>D8</v>
      </c>
    </row>
    <row r="95" spans="1:20" x14ac:dyDescent="0.25">
      <c r="A95" s="12">
        <v>38622</v>
      </c>
      <c r="B95" s="10">
        <v>88693.03</v>
      </c>
      <c r="C95" s="10">
        <v>88976.39</v>
      </c>
      <c r="D95" s="10">
        <v>86936.17</v>
      </c>
      <c r="E95" s="10">
        <v>87701.25</v>
      </c>
      <c r="F95" s="15">
        <f t="shared" si="6"/>
        <v>-1.0391754029098199E-2</v>
      </c>
      <c r="G95" s="14">
        <f>IF(F95&gt;0,1,0)</f>
        <v>0</v>
      </c>
      <c r="H95" s="14" t="str">
        <f>IF(F95&gt;$W$1,"Vende",IF(F95&lt;-$W$1,"Compra","Fora"))</f>
        <v>Fora</v>
      </c>
      <c r="I95" s="11">
        <f>F96</f>
        <v>1.744752782885084E-2</v>
      </c>
      <c r="J95" s="11">
        <f>SUM(F96:F97)</f>
        <v>8.2383277511203223E-3</v>
      </c>
      <c r="K95" s="11">
        <f>SUM(F96:F98)</f>
        <v>1.7853678651084004E-2</v>
      </c>
      <c r="L95" s="11">
        <f>SUM(F96:F99)</f>
        <v>3.0234621642640458E-2</v>
      </c>
      <c r="M95" s="11">
        <f>SUM(F96:F100)</f>
        <v>1.1419900702381303E-2</v>
      </c>
      <c r="N95" s="11">
        <f>SUM(F96:F101)</f>
        <v>-2.3415499951475405E-2</v>
      </c>
      <c r="O95" s="11">
        <f>SUM(F96:F102)</f>
        <v>-5.6196879594978322E-2</v>
      </c>
      <c r="P95" s="11">
        <f>SUM(F96:F103)</f>
        <v>-3.2574878964803933E-2</v>
      </c>
      <c r="Q95" s="11">
        <f>SUM(F96:F104)</f>
        <v>-2.0534763264687061E-2</v>
      </c>
      <c r="R95" s="11">
        <f>SUM(F96:F105)</f>
        <v>-9.1335370389629134E-3</v>
      </c>
      <c r="S95" s="10" t="str">
        <f t="shared" si="7"/>
        <v>D4</v>
      </c>
      <c r="T95" s="10" t="str">
        <f t="shared" si="5"/>
        <v>D7</v>
      </c>
    </row>
    <row r="96" spans="1:20" x14ac:dyDescent="0.25">
      <c r="A96" s="12">
        <v>38623</v>
      </c>
      <c r="B96" s="10">
        <v>88409.67</v>
      </c>
      <c r="C96" s="10">
        <v>89316.43</v>
      </c>
      <c r="D96" s="10">
        <v>88409.67</v>
      </c>
      <c r="E96" s="10">
        <v>89231.42</v>
      </c>
      <c r="F96" s="15">
        <f t="shared" si="6"/>
        <v>1.744752782885084E-2</v>
      </c>
      <c r="G96" s="14">
        <f>IF(F96&gt;0,1,0)</f>
        <v>1</v>
      </c>
      <c r="H96" s="14" t="str">
        <f>IF(F96&gt;$W$1,"Vende",IF(F96&lt;-$W$1,"Compra","Fora"))</f>
        <v>Fora</v>
      </c>
      <c r="I96" s="11">
        <f>F97</f>
        <v>-9.2092000777305172E-3</v>
      </c>
      <c r="J96" s="11">
        <f>SUM(F97:F98)</f>
        <v>4.0615082223316445E-4</v>
      </c>
      <c r="K96" s="11">
        <f>SUM(F97:F99)</f>
        <v>1.2787093813789618E-2</v>
      </c>
      <c r="L96" s="11">
        <f>SUM(F97:F100)</f>
        <v>-6.0276271264695369E-3</v>
      </c>
      <c r="M96" s="11">
        <f>SUM(F97:F101)</f>
        <v>-4.0863027780326244E-2</v>
      </c>
      <c r="N96" s="11">
        <f>SUM(F97:F102)</f>
        <v>-7.3644407423829161E-2</v>
      </c>
      <c r="O96" s="11">
        <f>SUM(F97:F103)</f>
        <v>-5.0022406793654772E-2</v>
      </c>
      <c r="P96" s="11">
        <f>SUM(F97:F104)</f>
        <v>-3.7982291093537901E-2</v>
      </c>
      <c r="Q96" s="11">
        <f>SUM(F97:F105)</f>
        <v>-2.6581064867813753E-2</v>
      </c>
      <c r="R96" s="11">
        <f>SUM(F97:F106)</f>
        <v>-4.0364156331330281E-2</v>
      </c>
      <c r="S96" s="10" t="str">
        <f t="shared" si="7"/>
        <v>D3</v>
      </c>
      <c r="T96" s="10" t="str">
        <f t="shared" si="5"/>
        <v>D6</v>
      </c>
    </row>
    <row r="97" spans="1:20" x14ac:dyDescent="0.25">
      <c r="A97" s="12">
        <v>38624</v>
      </c>
      <c r="B97" s="10">
        <v>89401.44</v>
      </c>
      <c r="C97" s="10">
        <v>89543.12</v>
      </c>
      <c r="D97" s="10">
        <v>87701.25</v>
      </c>
      <c r="E97" s="10">
        <v>88409.67</v>
      </c>
      <c r="F97" s="15">
        <f t="shared" si="6"/>
        <v>-9.2092000777305172E-3</v>
      </c>
      <c r="G97" s="14">
        <f>IF(F97&gt;0,1,0)</f>
        <v>0</v>
      </c>
      <c r="H97" s="14" t="str">
        <f>IF(F97&gt;$W$1,"Vende",IF(F97&lt;-$W$1,"Compra","Fora"))</f>
        <v>Fora</v>
      </c>
      <c r="I97" s="11">
        <f>F98</f>
        <v>9.6153508999636816E-3</v>
      </c>
      <c r="J97" s="11">
        <f>SUM(F98:F99)</f>
        <v>2.1996293891520136E-2</v>
      </c>
      <c r="K97" s="11">
        <f>SUM(F98:F100)</f>
        <v>3.1815729512609803E-3</v>
      </c>
      <c r="L97" s="11">
        <f>SUM(F98:F101)</f>
        <v>-3.1653827702595727E-2</v>
      </c>
      <c r="M97" s="11">
        <f>SUM(F98:F102)</f>
        <v>-6.4435207346098644E-2</v>
      </c>
      <c r="N97" s="11">
        <f>SUM(F98:F103)</f>
        <v>-4.0813206715924255E-2</v>
      </c>
      <c r="O97" s="11">
        <f>SUM(F98:F104)</f>
        <v>-2.8773091015807384E-2</v>
      </c>
      <c r="P97" s="11">
        <f>SUM(F98:F105)</f>
        <v>-1.7371864790083236E-2</v>
      </c>
      <c r="Q97" s="11">
        <f>SUM(F98:F106)</f>
        <v>-3.1154956253599764E-2</v>
      </c>
      <c r="R97" s="11">
        <f>SUM(F98:F107)</f>
        <v>-3.1483736202886692E-2</v>
      </c>
      <c r="S97" s="10" t="str">
        <f t="shared" si="7"/>
        <v>D2</v>
      </c>
      <c r="T97" s="10" t="str">
        <f t="shared" si="5"/>
        <v>D5</v>
      </c>
    </row>
    <row r="98" spans="1:20" x14ac:dyDescent="0.25">
      <c r="A98" s="12">
        <v>38625</v>
      </c>
      <c r="B98" s="10">
        <v>88693.03</v>
      </c>
      <c r="C98" s="10">
        <v>89429.78</v>
      </c>
      <c r="D98" s="10">
        <v>88267.98</v>
      </c>
      <c r="E98" s="10">
        <v>89259.76</v>
      </c>
      <c r="F98" s="15">
        <f t="shared" si="6"/>
        <v>9.6153508999636816E-3</v>
      </c>
      <c r="G98" s="14">
        <f>IF(F98&gt;0,1,0)</f>
        <v>1</v>
      </c>
      <c r="H98" s="14" t="str">
        <f>IF(F98&gt;$W$1,"Vende",IF(F98&lt;-$W$1,"Compra","Fora"))</f>
        <v>Fora</v>
      </c>
      <c r="I98" s="11">
        <f>F99</f>
        <v>1.2380942991556454E-2</v>
      </c>
      <c r="J98" s="11">
        <f>SUM(F99:F100)</f>
        <v>-6.4337779487027014E-3</v>
      </c>
      <c r="K98" s="11">
        <f>SUM(F99:F101)</f>
        <v>-4.1269178602559409E-2</v>
      </c>
      <c r="L98" s="11">
        <f>SUM(F99:F102)</f>
        <v>-7.4050558246062326E-2</v>
      </c>
      <c r="M98" s="11">
        <f>SUM(F99:F103)</f>
        <v>-5.0428557615887937E-2</v>
      </c>
      <c r="N98" s="11">
        <f>SUM(F99:F104)</f>
        <v>-3.8388441915771065E-2</v>
      </c>
      <c r="O98" s="11">
        <f>SUM(F99:F105)</f>
        <v>-2.6987215690046917E-2</v>
      </c>
      <c r="P98" s="11">
        <f>SUM(F99:F106)</f>
        <v>-4.0770307153563445E-2</v>
      </c>
      <c r="Q98" s="11">
        <f>SUM(F99:F107)</f>
        <v>-4.1099087102850373E-2</v>
      </c>
      <c r="R98" s="11">
        <f>SUM(F99:F108)</f>
        <v>-3.4520155893207671E-2</v>
      </c>
      <c r="S98" s="10" t="str">
        <f t="shared" si="7"/>
        <v>D1</v>
      </c>
      <c r="T98" s="10" t="str">
        <f t="shared" si="5"/>
        <v>D4</v>
      </c>
    </row>
    <row r="99" spans="1:20" x14ac:dyDescent="0.25">
      <c r="A99" s="12">
        <v>38628</v>
      </c>
      <c r="B99" s="10">
        <v>89628.13</v>
      </c>
      <c r="C99" s="10">
        <v>90789.93</v>
      </c>
      <c r="D99" s="10">
        <v>89203.09</v>
      </c>
      <c r="E99" s="10">
        <v>90364.88</v>
      </c>
      <c r="F99" s="15">
        <f t="shared" si="6"/>
        <v>1.2380942991556454E-2</v>
      </c>
      <c r="G99" s="14">
        <f>IF(F99&gt;0,1,0)</f>
        <v>1</v>
      </c>
      <c r="H99" s="14" t="str">
        <f>IF(F99&gt;$W$1,"Vende",IF(F99&lt;-$W$1,"Compra","Fora"))</f>
        <v>Fora</v>
      </c>
      <c r="I99" s="11">
        <f>F100</f>
        <v>-1.8814720940259155E-2</v>
      </c>
      <c r="J99" s="11">
        <f>SUM(F100:F101)</f>
        <v>-5.3650121594115863E-2</v>
      </c>
      <c r="K99" s="11">
        <f>SUM(F100:F102)</f>
        <v>-8.643150123761878E-2</v>
      </c>
      <c r="L99" s="11">
        <f>SUM(F100:F103)</f>
        <v>-6.2809500607444391E-2</v>
      </c>
      <c r="M99" s="11">
        <f>SUM(F100:F104)</f>
        <v>-5.0769384907327519E-2</v>
      </c>
      <c r="N99" s="11">
        <f>SUM(F100:F105)</f>
        <v>-3.9368158681603371E-2</v>
      </c>
      <c r="O99" s="11">
        <f>SUM(F100:F106)</f>
        <v>-5.3151250145119899E-2</v>
      </c>
      <c r="P99" s="11">
        <f>SUM(F100:F107)</f>
        <v>-5.3480030094406827E-2</v>
      </c>
      <c r="Q99" s="11">
        <f>SUM(F100:F108)</f>
        <v>-4.6901098884764125E-2</v>
      </c>
      <c r="R99" s="11">
        <f>SUM(F100:F109)</f>
        <v>-7.9580873899982807E-2</v>
      </c>
      <c r="S99" s="10" t="str">
        <f t="shared" si="7"/>
        <v>D1</v>
      </c>
      <c r="T99" s="10" t="str">
        <f t="shared" si="5"/>
        <v>D3</v>
      </c>
    </row>
    <row r="100" spans="1:20" x14ac:dyDescent="0.25">
      <c r="A100" s="12">
        <v>38629</v>
      </c>
      <c r="B100" s="10">
        <v>90081.52</v>
      </c>
      <c r="C100" s="10">
        <v>90704.92</v>
      </c>
      <c r="D100" s="10">
        <v>88409.67</v>
      </c>
      <c r="E100" s="10">
        <v>88664.69</v>
      </c>
      <c r="F100" s="15">
        <f t="shared" si="6"/>
        <v>-1.8814720940259155E-2</v>
      </c>
      <c r="G100" s="14">
        <f>IF(F100&gt;0,1,0)</f>
        <v>0</v>
      </c>
      <c r="H100" s="14" t="str">
        <f>IF(F100&gt;$W$1,"Vende",IF(F100&lt;-$W$1,"Compra","Fora"))</f>
        <v>Fora</v>
      </c>
      <c r="I100" s="11">
        <f>F101</f>
        <v>-3.4835400653856707E-2</v>
      </c>
      <c r="J100" s="11">
        <f>SUM(F101:F102)</f>
        <v>-6.7616780297359624E-2</v>
      </c>
      <c r="K100" s="11">
        <f>SUM(F101:F103)</f>
        <v>-4.3994779667185235E-2</v>
      </c>
      <c r="L100" s="11">
        <f>SUM(F101:F104)</f>
        <v>-3.1954663967068364E-2</v>
      </c>
      <c r="M100" s="11">
        <f>SUM(F101:F105)</f>
        <v>-2.0553437741344216E-2</v>
      </c>
      <c r="N100" s="11">
        <f>SUM(F101:F106)</f>
        <v>-3.4336529204860744E-2</v>
      </c>
      <c r="O100" s="11">
        <f>SUM(F101:F107)</f>
        <v>-3.4665309154147672E-2</v>
      </c>
      <c r="P100" s="11">
        <f>SUM(F101:F108)</f>
        <v>-2.808637794450497E-2</v>
      </c>
      <c r="Q100" s="11">
        <f>SUM(F101:F109)</f>
        <v>-6.0766152959723652E-2</v>
      </c>
      <c r="R100" s="11">
        <f>SUM(F101:F110)</f>
        <v>-4.3198507476589487E-2</v>
      </c>
      <c r="S100" s="10" t="str">
        <f t="shared" si="7"/>
        <v>D5</v>
      </c>
      <c r="T100" s="10" t="str">
        <f t="shared" si="5"/>
        <v>D2</v>
      </c>
    </row>
    <row r="101" spans="1:20" x14ac:dyDescent="0.25">
      <c r="A101" s="12">
        <v>38630</v>
      </c>
      <c r="B101" s="10">
        <v>88154.64</v>
      </c>
      <c r="C101" s="10">
        <v>88352.99</v>
      </c>
      <c r="D101" s="10">
        <v>85292.66</v>
      </c>
      <c r="E101" s="10">
        <v>85576.02</v>
      </c>
      <c r="F101" s="15">
        <f t="shared" si="6"/>
        <v>-3.4835400653856707E-2</v>
      </c>
      <c r="G101" s="14">
        <f>IF(F101&gt;0,1,0)</f>
        <v>0</v>
      </c>
      <c r="H101" s="14" t="str">
        <f>IF(F101&gt;$W$1,"Vende",IF(F101&lt;-$W$1,"Compra","Fora"))</f>
        <v>Compra</v>
      </c>
      <c r="I101" s="11">
        <f>F102</f>
        <v>-3.2781379643502917E-2</v>
      </c>
      <c r="J101" s="11">
        <f>SUM(F102:F103)</f>
        <v>-9.159379013328528E-3</v>
      </c>
      <c r="K101" s="11">
        <f>SUM(F102:F104)</f>
        <v>2.8807366867883433E-3</v>
      </c>
      <c r="L101" s="11">
        <f>SUM(F102:F105)</f>
        <v>1.4281962912512491E-2</v>
      </c>
      <c r="M101" s="11">
        <f>SUM(F102:F106)</f>
        <v>4.9887144899596336E-4</v>
      </c>
      <c r="N101" s="11">
        <f>SUM(F102:F107)</f>
        <v>1.7009149970903525E-4</v>
      </c>
      <c r="O101" s="11">
        <f>SUM(F102:F108)</f>
        <v>6.7490227093517374E-3</v>
      </c>
      <c r="P101" s="11">
        <f>SUM(F102:F109)</f>
        <v>-2.5930752305866944E-2</v>
      </c>
      <c r="Q101" s="11">
        <f>SUM(F102:F110)</f>
        <v>-8.3631068227327798E-3</v>
      </c>
      <c r="R101" s="11">
        <f>SUM(F102:F111)</f>
        <v>-5.8827907205107666E-2</v>
      </c>
      <c r="S101" s="10" t="str">
        <f t="shared" si="7"/>
        <v>D4</v>
      </c>
      <c r="T101" s="10" t="str">
        <f t="shared" si="5"/>
        <v>Dz_10</v>
      </c>
    </row>
    <row r="102" spans="1:20" x14ac:dyDescent="0.25">
      <c r="A102" s="12">
        <v>38631</v>
      </c>
      <c r="B102" s="10">
        <v>84895.95</v>
      </c>
      <c r="C102" s="10">
        <v>85491.01</v>
      </c>
      <c r="D102" s="10">
        <v>81835.61</v>
      </c>
      <c r="E102" s="10">
        <v>82770.720000000001</v>
      </c>
      <c r="F102" s="15">
        <f t="shared" si="6"/>
        <v>-3.2781379643502917E-2</v>
      </c>
      <c r="G102" s="14">
        <f>IF(F102&gt;0,1,0)</f>
        <v>0</v>
      </c>
      <c r="H102" s="14" t="str">
        <f>IF(F102&gt;$W$1,"Vende",IF(F102&lt;-$W$1,"Compra","Fora"))</f>
        <v>Compra</v>
      </c>
      <c r="I102" s="11">
        <f>F103</f>
        <v>2.3622000630174389E-2</v>
      </c>
      <c r="J102" s="11">
        <f>SUM(F103:F104)</f>
        <v>3.566211633029126E-2</v>
      </c>
      <c r="K102" s="11">
        <f>SUM(F103:F105)</f>
        <v>4.7063342556015408E-2</v>
      </c>
      <c r="L102" s="11">
        <f>SUM(F103:F106)</f>
        <v>3.328025109249888E-2</v>
      </c>
      <c r="M102" s="11">
        <f>SUM(F103:F107)</f>
        <v>3.2951471143211952E-2</v>
      </c>
      <c r="N102" s="11">
        <f>SUM(F103:F108)</f>
        <v>3.9530402352854654E-2</v>
      </c>
      <c r="O102" s="11">
        <f>SUM(F103:F109)</f>
        <v>6.8506273376359728E-3</v>
      </c>
      <c r="P102" s="11">
        <f>SUM(F103:F110)</f>
        <v>2.4418272820770137E-2</v>
      </c>
      <c r="Q102" s="11">
        <f>SUM(F103:F111)</f>
        <v>-2.6046527561604749E-2</v>
      </c>
      <c r="R102" s="11">
        <f>SUM(F103:F112)</f>
        <v>1.9254308608761539E-3</v>
      </c>
      <c r="S102" s="10" t="str">
        <f t="shared" si="7"/>
        <v>D3</v>
      </c>
      <c r="T102" s="10" t="str">
        <f t="shared" si="5"/>
        <v>D9</v>
      </c>
    </row>
    <row r="103" spans="1:20" x14ac:dyDescent="0.25">
      <c r="A103" s="12">
        <v>38632</v>
      </c>
      <c r="B103" s="10">
        <v>82770.720000000001</v>
      </c>
      <c r="C103" s="10">
        <v>85604.36</v>
      </c>
      <c r="D103" s="10">
        <v>82374.009999999995</v>
      </c>
      <c r="E103" s="10">
        <v>84725.93</v>
      </c>
      <c r="F103" s="15">
        <f t="shared" si="6"/>
        <v>2.3622000630174389E-2</v>
      </c>
      <c r="G103" s="14">
        <f>IF(F103&gt;0,1,0)</f>
        <v>1</v>
      </c>
      <c r="H103" s="14" t="str">
        <f>IF(F103&gt;$W$1,"Vende",IF(F103&lt;-$W$1,"Compra","Fora"))</f>
        <v>Fora</v>
      </c>
      <c r="I103" s="11">
        <f>F104</f>
        <v>1.2040115700116871E-2</v>
      </c>
      <c r="J103" s="11">
        <f>SUM(F104:F105)</f>
        <v>2.3441341925841019E-2</v>
      </c>
      <c r="K103" s="11">
        <f>SUM(F104:F106)</f>
        <v>9.6582504623244914E-3</v>
      </c>
      <c r="L103" s="11">
        <f>SUM(F104:F107)</f>
        <v>9.3294705130375633E-3</v>
      </c>
      <c r="M103" s="11">
        <f>SUM(F104:F108)</f>
        <v>1.5908401722680265E-2</v>
      </c>
      <c r="N103" s="11">
        <f>SUM(F104:F109)</f>
        <v>-1.6771373292538416E-2</v>
      </c>
      <c r="O103" s="11">
        <f>SUM(F104:F110)</f>
        <v>7.9627219059574816E-4</v>
      </c>
      <c r="P103" s="11">
        <f>SUM(F104:F111)</f>
        <v>-4.9668528191779138E-2</v>
      </c>
      <c r="Q103" s="11">
        <f>SUM(F104:F112)</f>
        <v>-2.1696569769298235E-2</v>
      </c>
      <c r="R103" s="11">
        <f>SUM(F104:F113)</f>
        <v>7.214985395496476E-3</v>
      </c>
      <c r="S103" s="10" t="str">
        <f t="shared" si="7"/>
        <v>D2</v>
      </c>
      <c r="T103" s="10" t="str">
        <f t="shared" si="5"/>
        <v>D8</v>
      </c>
    </row>
    <row r="104" spans="1:20" x14ac:dyDescent="0.25">
      <c r="A104" s="12">
        <v>38635</v>
      </c>
      <c r="B104" s="10">
        <v>85292.66</v>
      </c>
      <c r="C104" s="10">
        <v>86539.46</v>
      </c>
      <c r="D104" s="10">
        <v>85292.66</v>
      </c>
      <c r="E104" s="10">
        <v>85746.04</v>
      </c>
      <c r="F104" s="15">
        <f t="shared" si="6"/>
        <v>1.2040115700116871E-2</v>
      </c>
      <c r="G104" s="14">
        <f>IF(F104&gt;0,1,0)</f>
        <v>1</v>
      </c>
      <c r="H104" s="14" t="str">
        <f>IF(F104&gt;$W$1,"Vende",IF(F104&lt;-$W$1,"Compra","Fora"))</f>
        <v>Fora</v>
      </c>
      <c r="I104" s="11">
        <f>F105</f>
        <v>1.1401226225724148E-2</v>
      </c>
      <c r="J104" s="11">
        <f>SUM(F105:F106)</f>
        <v>-2.3818652377923799E-3</v>
      </c>
      <c r="K104" s="11">
        <f>SUM(F105:F107)</f>
        <v>-2.710645187079308E-3</v>
      </c>
      <c r="L104" s="11">
        <f>SUM(F105:F108)</f>
        <v>3.8682860225633942E-3</v>
      </c>
      <c r="M104" s="11">
        <f>SUM(F105:F109)</f>
        <v>-2.8811488992655288E-2</v>
      </c>
      <c r="N104" s="11">
        <f>SUM(F105:F110)</f>
        <v>-1.1243843509521123E-2</v>
      </c>
      <c r="O104" s="11">
        <f>SUM(F105:F111)</f>
        <v>-6.1708643891896009E-2</v>
      </c>
      <c r="P104" s="11">
        <f>SUM(F105:F112)</f>
        <v>-3.3736685469415106E-2</v>
      </c>
      <c r="Q104" s="11">
        <f>SUM(F105:F113)</f>
        <v>-4.8251303046203953E-3</v>
      </c>
      <c r="R104" s="11">
        <f>SUM(F105:F114)</f>
        <v>-1.3089631970320759E-2</v>
      </c>
      <c r="S104" s="10" t="str">
        <f t="shared" si="7"/>
        <v>D1</v>
      </c>
      <c r="T104" s="10" t="str">
        <f t="shared" si="5"/>
        <v>D7</v>
      </c>
    </row>
    <row r="105" spans="1:20" x14ac:dyDescent="0.25">
      <c r="A105" s="12">
        <v>38636</v>
      </c>
      <c r="B105" s="10">
        <v>86766.15</v>
      </c>
      <c r="C105" s="10">
        <v>87375.39</v>
      </c>
      <c r="D105" s="10">
        <v>86086.080000000002</v>
      </c>
      <c r="E105" s="10">
        <v>86723.65</v>
      </c>
      <c r="F105" s="15">
        <f t="shared" si="6"/>
        <v>1.1401226225724148E-2</v>
      </c>
      <c r="G105" s="14">
        <f>IF(F105&gt;0,1,0)</f>
        <v>1</v>
      </c>
      <c r="H105" s="14" t="str">
        <f>IF(F105&gt;$W$1,"Vende",IF(F105&lt;-$W$1,"Compra","Fora"))</f>
        <v>Fora</v>
      </c>
      <c r="I105" s="11">
        <f>F106</f>
        <v>-1.3783091463516528E-2</v>
      </c>
      <c r="J105" s="11">
        <f>SUM(F106:F107)</f>
        <v>-1.4111871412803456E-2</v>
      </c>
      <c r="K105" s="11">
        <f>SUM(F106:F108)</f>
        <v>-7.532940203160754E-3</v>
      </c>
      <c r="L105" s="11">
        <f>SUM(F106:F109)</f>
        <v>-4.0212715218379436E-2</v>
      </c>
      <c r="M105" s="11">
        <f>SUM(F106:F110)</f>
        <v>-2.2645069735245271E-2</v>
      </c>
      <c r="N105" s="11">
        <f>SUM(F106:F111)</f>
        <v>-7.3109870117620157E-2</v>
      </c>
      <c r="O105" s="11">
        <f>SUM(F106:F112)</f>
        <v>-4.5137911695139254E-2</v>
      </c>
      <c r="P105" s="11">
        <f>SUM(F106:F113)</f>
        <v>-1.6226356530344543E-2</v>
      </c>
      <c r="Q105" s="11">
        <f>SUM(F106:F114)</f>
        <v>-2.4490858196044907E-2</v>
      </c>
      <c r="R105" s="11">
        <f>SUM(F106:F115)</f>
        <v>-2.1824079332113278E-2</v>
      </c>
      <c r="S105" s="10" t="str">
        <f t="shared" si="7"/>
        <v>D3</v>
      </c>
      <c r="T105" s="10" t="str">
        <f t="shared" si="5"/>
        <v>D6</v>
      </c>
    </row>
    <row r="106" spans="1:20" x14ac:dyDescent="0.25">
      <c r="A106" s="12">
        <v>38638</v>
      </c>
      <c r="B106" s="10">
        <v>84656.46</v>
      </c>
      <c r="C106" s="10">
        <v>85640.83</v>
      </c>
      <c r="D106" s="10">
        <v>83812.7</v>
      </c>
      <c r="E106" s="10">
        <v>85528.33</v>
      </c>
      <c r="F106" s="15">
        <f t="shared" si="6"/>
        <v>-1.3783091463516528E-2</v>
      </c>
      <c r="G106" s="14">
        <f>IF(F106&gt;0,1,0)</f>
        <v>0</v>
      </c>
      <c r="H106" s="14" t="str">
        <f>IF(F106&gt;$W$1,"Vende",IF(F106&lt;-$W$1,"Compra","Fora"))</f>
        <v>Fora</v>
      </c>
      <c r="I106" s="11">
        <f>F107</f>
        <v>-3.2877994928692811E-4</v>
      </c>
      <c r="J106" s="11">
        <f>SUM(F107:F108)</f>
        <v>6.2501512603557741E-3</v>
      </c>
      <c r="K106" s="11">
        <f>SUM(F107:F109)</f>
        <v>-2.6429623754862908E-2</v>
      </c>
      <c r="L106" s="11">
        <f>SUM(F107:F110)</f>
        <v>-8.8619782717287432E-3</v>
      </c>
      <c r="M106" s="11">
        <f>SUM(F107:F111)</f>
        <v>-5.9326778654103629E-2</v>
      </c>
      <c r="N106" s="11">
        <f>SUM(F107:F112)</f>
        <v>-3.1354820231622726E-2</v>
      </c>
      <c r="O106" s="11">
        <f>SUM(F107:F113)</f>
        <v>-2.4432650668280154E-3</v>
      </c>
      <c r="P106" s="11">
        <f>SUM(F107:F114)</f>
        <v>-1.0707766732528379E-2</v>
      </c>
      <c r="Q106" s="11">
        <f>SUM(F107:F115)</f>
        <v>-8.0409878685967495E-3</v>
      </c>
      <c r="R106" s="11">
        <f>SUM(F107:F116)</f>
        <v>-3.131232490192104E-2</v>
      </c>
      <c r="S106" s="10" t="str">
        <f t="shared" si="7"/>
        <v>D2</v>
      </c>
      <c r="T106" s="10" t="str">
        <f t="shared" si="5"/>
        <v>D5</v>
      </c>
    </row>
    <row r="107" spans="1:20" x14ac:dyDescent="0.25">
      <c r="A107" s="12">
        <v>38639</v>
      </c>
      <c r="B107" s="10">
        <v>85359.58</v>
      </c>
      <c r="C107" s="10">
        <v>86484.58</v>
      </c>
      <c r="D107" s="10">
        <v>83137.7</v>
      </c>
      <c r="E107" s="10">
        <v>85500.21</v>
      </c>
      <c r="F107" s="15">
        <f t="shared" si="6"/>
        <v>-3.2877994928692811E-4</v>
      </c>
      <c r="G107" s="14">
        <f>IF(F107&gt;0,1,0)</f>
        <v>0</v>
      </c>
      <c r="H107" s="14" t="str">
        <f>IF(F107&gt;$W$1,"Vende",IF(F107&lt;-$W$1,"Compra","Fora"))</f>
        <v>Fora</v>
      </c>
      <c r="I107" s="11">
        <f>F108</f>
        <v>6.5789312096427022E-3</v>
      </c>
      <c r="J107" s="11">
        <f>SUM(F108:F109)</f>
        <v>-2.6100843805575979E-2</v>
      </c>
      <c r="K107" s="11">
        <f>SUM(F108:F110)</f>
        <v>-8.5331983224418151E-3</v>
      </c>
      <c r="L107" s="11">
        <f>SUM(F108:F111)</f>
        <v>-5.8997998704816701E-2</v>
      </c>
      <c r="M107" s="11">
        <f>SUM(F108:F112)</f>
        <v>-3.1026040282335798E-2</v>
      </c>
      <c r="N107" s="11">
        <f>SUM(F108:F113)</f>
        <v>-2.1144851175410873E-3</v>
      </c>
      <c r="O107" s="11">
        <f>SUM(F108:F114)</f>
        <v>-1.0378986783241451E-2</v>
      </c>
      <c r="P107" s="11">
        <f>SUM(F108:F115)</f>
        <v>-7.7122079193098214E-3</v>
      </c>
      <c r="Q107" s="11">
        <f>SUM(F108:F116)</f>
        <v>-3.0983544952634112E-2</v>
      </c>
      <c r="R107" s="11">
        <f>SUM(F108:F117)</f>
        <v>-1.6688140478913649E-2</v>
      </c>
      <c r="S107" s="10" t="str">
        <f t="shared" si="7"/>
        <v>D1</v>
      </c>
      <c r="T107" s="10" t="str">
        <f t="shared" si="5"/>
        <v>D4</v>
      </c>
    </row>
    <row r="108" spans="1:20" x14ac:dyDescent="0.25">
      <c r="A108" s="12">
        <v>38642</v>
      </c>
      <c r="B108" s="10">
        <v>84965.83</v>
      </c>
      <c r="C108" s="10">
        <v>87075.21</v>
      </c>
      <c r="D108" s="10">
        <v>84965.83</v>
      </c>
      <c r="E108" s="10">
        <v>86062.71</v>
      </c>
      <c r="F108" s="15">
        <f t="shared" si="6"/>
        <v>6.5789312096427022E-3</v>
      </c>
      <c r="G108" s="14">
        <f>IF(F108&gt;0,1,0)</f>
        <v>1</v>
      </c>
      <c r="H108" s="14" t="str">
        <f>IF(F108&gt;$W$1,"Vende",IF(F108&lt;-$W$1,"Compra","Fora"))</f>
        <v>Fora</v>
      </c>
      <c r="I108" s="11">
        <f>F109</f>
        <v>-3.2679775015218682E-2</v>
      </c>
      <c r="J108" s="11">
        <f>SUM(F109:F110)</f>
        <v>-1.5112129532084517E-2</v>
      </c>
      <c r="K108" s="11">
        <f>SUM(F109:F111)</f>
        <v>-6.5576929914459403E-2</v>
      </c>
      <c r="L108" s="11">
        <f>SUM(F109:F112)</f>
        <v>-3.7604971491978501E-2</v>
      </c>
      <c r="M108" s="11">
        <f>SUM(F109:F113)</f>
        <v>-8.6934163271837894E-3</v>
      </c>
      <c r="N108" s="11">
        <f>SUM(F109:F114)</f>
        <v>-1.6957917992884153E-2</v>
      </c>
      <c r="O108" s="11">
        <f>SUM(F109:F115)</f>
        <v>-1.4291139128952524E-2</v>
      </c>
      <c r="P108" s="11">
        <f>SUM(F109:F116)</f>
        <v>-3.7562476162276814E-2</v>
      </c>
      <c r="Q108" s="11">
        <f>SUM(F109:F117)</f>
        <v>-2.3267071688556351E-2</v>
      </c>
      <c r="R108" s="11">
        <f>SUM(F109:F118)</f>
        <v>2.9074818098993038E-3</v>
      </c>
      <c r="S108" s="10" t="str">
        <f t="shared" si="7"/>
        <v>Dz_10</v>
      </c>
      <c r="T108" s="10" t="str">
        <f t="shared" si="5"/>
        <v>D3</v>
      </c>
    </row>
    <row r="109" spans="1:20" x14ac:dyDescent="0.25">
      <c r="A109" s="12">
        <v>38643</v>
      </c>
      <c r="B109" s="10">
        <v>86372.08</v>
      </c>
      <c r="C109" s="10">
        <v>86962.71</v>
      </c>
      <c r="D109" s="10">
        <v>83250.2</v>
      </c>
      <c r="E109" s="10">
        <v>83250.2</v>
      </c>
      <c r="F109" s="15">
        <f t="shared" si="6"/>
        <v>-3.2679775015218682E-2</v>
      </c>
      <c r="G109" s="14">
        <f>IF(F109&gt;0,1,0)</f>
        <v>0</v>
      </c>
      <c r="H109" s="14" t="str">
        <f>IF(F109&gt;$W$1,"Vende",IF(F109&lt;-$W$1,"Compra","Fora"))</f>
        <v>Compra</v>
      </c>
      <c r="I109" s="11">
        <f>F110</f>
        <v>1.7567645483134164E-2</v>
      </c>
      <c r="J109" s="11">
        <f>SUM(F110:F111)</f>
        <v>-3.2897154899240721E-2</v>
      </c>
      <c r="K109" s="11">
        <f>SUM(F110:F112)</f>
        <v>-4.9251964767598189E-3</v>
      </c>
      <c r="L109" s="11">
        <f>SUM(F110:F113)</f>
        <v>2.3986358688034892E-2</v>
      </c>
      <c r="M109" s="11">
        <f>SUM(F110:F114)</f>
        <v>1.5721857022334529E-2</v>
      </c>
      <c r="N109" s="11">
        <f>SUM(F110:F115)</f>
        <v>1.8388635886266158E-2</v>
      </c>
      <c r="O109" s="11">
        <f>SUM(F110:F116)</f>
        <v>-4.8827011470581327E-3</v>
      </c>
      <c r="P109" s="11">
        <f>SUM(F110:F117)</f>
        <v>9.4127033266623306E-3</v>
      </c>
      <c r="Q109" s="11">
        <f>SUM(F110:F118)</f>
        <v>3.5587256825117985E-2</v>
      </c>
      <c r="R109" s="11">
        <f>SUM(F110:F119)</f>
        <v>5.9131999859536655E-2</v>
      </c>
      <c r="S109" s="10" t="str">
        <f t="shared" si="7"/>
        <v>Dz_10</v>
      </c>
      <c r="T109" s="10" t="str">
        <f t="shared" si="5"/>
        <v>D2</v>
      </c>
    </row>
    <row r="110" spans="1:20" x14ac:dyDescent="0.25">
      <c r="A110" s="12">
        <v>38644</v>
      </c>
      <c r="B110" s="10">
        <v>82265.820000000007</v>
      </c>
      <c r="C110" s="10">
        <v>84768.960000000006</v>
      </c>
      <c r="D110" s="10">
        <v>81928.320000000007</v>
      </c>
      <c r="E110" s="10">
        <v>84712.71</v>
      </c>
      <c r="F110" s="15">
        <f t="shared" si="6"/>
        <v>1.7567645483134164E-2</v>
      </c>
      <c r="G110" s="14">
        <f>IF(F110&gt;0,1,0)</f>
        <v>1</v>
      </c>
      <c r="H110" s="14" t="str">
        <f>IF(F110&gt;$W$1,"Vende",IF(F110&lt;-$W$1,"Compra","Fora"))</f>
        <v>Fora</v>
      </c>
      <c r="I110" s="11">
        <f>F111</f>
        <v>-5.0464800382374886E-2</v>
      </c>
      <c r="J110" s="11">
        <f>SUM(F111:F112)</f>
        <v>-2.2492841959893983E-2</v>
      </c>
      <c r="K110" s="11">
        <f>SUM(F111:F113)</f>
        <v>6.4187132049007278E-3</v>
      </c>
      <c r="L110" s="11">
        <f>SUM(F111:F114)</f>
        <v>-1.8457884607996355E-3</v>
      </c>
      <c r="M110" s="11">
        <f>SUM(F111:F115)</f>
        <v>8.2099040313199367E-4</v>
      </c>
      <c r="N110" s="11">
        <f>SUM(F111:F116)</f>
        <v>-2.2450346630192297E-2</v>
      </c>
      <c r="O110" s="11">
        <f>SUM(F111:F117)</f>
        <v>-8.1549421564718338E-3</v>
      </c>
      <c r="P110" s="11">
        <f>SUM(F111:F118)</f>
        <v>1.8019611341983821E-2</v>
      </c>
      <c r="Q110" s="11">
        <f>SUM(F111:F119)</f>
        <v>4.156435437640249E-2</v>
      </c>
      <c r="R110" s="11">
        <f>SUM(F111:F120)</f>
        <v>4.6995708121983726E-2</v>
      </c>
      <c r="S110" s="10" t="str">
        <f t="shared" si="7"/>
        <v>Dz_10</v>
      </c>
      <c r="T110" s="10" t="str">
        <f t="shared" si="5"/>
        <v>D1</v>
      </c>
    </row>
    <row r="111" spans="1:20" x14ac:dyDescent="0.25">
      <c r="A111" s="12">
        <v>38645</v>
      </c>
      <c r="B111" s="10">
        <v>85837.71</v>
      </c>
      <c r="C111" s="10">
        <v>85978.33</v>
      </c>
      <c r="D111" s="10">
        <v>80100.19</v>
      </c>
      <c r="E111" s="10">
        <v>80437.7</v>
      </c>
      <c r="F111" s="15">
        <f t="shared" si="6"/>
        <v>-5.0464800382374886E-2</v>
      </c>
      <c r="G111" s="14">
        <f>IF(F111&gt;0,1,0)</f>
        <v>0</v>
      </c>
      <c r="H111" s="14" t="str">
        <f>IF(F111&gt;$W$1,"Vende",IF(F111&lt;-$W$1,"Compra","Fora"))</f>
        <v>Compra</v>
      </c>
      <c r="I111" s="11">
        <f>F112</f>
        <v>2.7971958422480903E-2</v>
      </c>
      <c r="J111" s="11">
        <f>SUM(F112:F113)</f>
        <v>5.6883513587275614E-2</v>
      </c>
      <c r="K111" s="11">
        <f>SUM(F112:F114)</f>
        <v>4.861901192157525E-2</v>
      </c>
      <c r="L111" s="11">
        <f>SUM(F112:F115)</f>
        <v>5.128579078550688E-2</v>
      </c>
      <c r="M111" s="11">
        <f>SUM(F112:F116)</f>
        <v>2.8014453752182589E-2</v>
      </c>
      <c r="N111" s="11">
        <f>SUM(F112:F117)</f>
        <v>4.2309858225903052E-2</v>
      </c>
      <c r="O111" s="11">
        <f>SUM(F112:F118)</f>
        <v>6.8484411724358707E-2</v>
      </c>
      <c r="P111" s="11">
        <f>SUM(F112:F119)</f>
        <v>9.2029154758777376E-2</v>
      </c>
      <c r="Q111" s="11">
        <f>SUM(F112:F120)</f>
        <v>9.7460508504358612E-2</v>
      </c>
      <c r="R111" s="11">
        <f>SUM(F112:F121)</f>
        <v>9.3011838026956117E-2</v>
      </c>
      <c r="S111" s="10" t="str">
        <f t="shared" si="7"/>
        <v>D9</v>
      </c>
      <c r="T111" s="10" t="str">
        <f t="shared" si="5"/>
        <v>D1</v>
      </c>
    </row>
    <row r="112" spans="1:20" x14ac:dyDescent="0.25">
      <c r="A112" s="12">
        <v>38646</v>
      </c>
      <c r="B112" s="10">
        <v>81281.45</v>
      </c>
      <c r="C112" s="10">
        <v>83278.33</v>
      </c>
      <c r="D112" s="10">
        <v>80634.570000000007</v>
      </c>
      <c r="E112" s="10">
        <v>82687.7</v>
      </c>
      <c r="F112" s="15">
        <f t="shared" si="6"/>
        <v>2.7971958422480903E-2</v>
      </c>
      <c r="G112" s="14">
        <f>IF(F112&gt;0,1,0)</f>
        <v>1</v>
      </c>
      <c r="H112" s="14" t="str">
        <f>IF(F112&gt;$W$1,"Vende",IF(F112&lt;-$W$1,"Compra","Fora"))</f>
        <v>Fora</v>
      </c>
      <c r="I112" s="11">
        <f>F113</f>
        <v>2.8911555164794711E-2</v>
      </c>
      <c r="J112" s="11">
        <f>SUM(F113:F114)</f>
        <v>2.0647053499094348E-2</v>
      </c>
      <c r="K112" s="11">
        <f>SUM(F113:F115)</f>
        <v>2.3313832363025977E-2</v>
      </c>
      <c r="L112" s="11">
        <f>SUM(F113:F116)</f>
        <v>4.2495329701686124E-5</v>
      </c>
      <c r="M112" s="11">
        <f>SUM(F113:F117)</f>
        <v>1.4337899803422149E-2</v>
      </c>
      <c r="N112" s="11">
        <f>SUM(F113:F118)</f>
        <v>4.0512453301877804E-2</v>
      </c>
      <c r="O112" s="11">
        <f>SUM(F113:F119)</f>
        <v>6.4057196336296474E-2</v>
      </c>
      <c r="P112" s="11">
        <f>SUM(F113:F120)</f>
        <v>6.9488550081877709E-2</v>
      </c>
      <c r="Q112" s="11">
        <f>SUM(F113:F121)</f>
        <v>6.5039879604475215E-2</v>
      </c>
      <c r="R112" s="11">
        <f>SUM(F113:F122)</f>
        <v>6.5678243830475824E-2</v>
      </c>
      <c r="S112" s="10" t="str">
        <f t="shared" si="7"/>
        <v>D8</v>
      </c>
      <c r="T112" s="10" t="str">
        <f t="shared" si="5"/>
        <v>D4</v>
      </c>
    </row>
    <row r="113" spans="1:20" x14ac:dyDescent="0.25">
      <c r="A113" s="12">
        <v>38649</v>
      </c>
      <c r="B113" s="10">
        <v>83306.45</v>
      </c>
      <c r="C113" s="10">
        <v>85078.33</v>
      </c>
      <c r="D113" s="10">
        <v>82687.7</v>
      </c>
      <c r="E113" s="10">
        <v>85078.33</v>
      </c>
      <c r="F113" s="15">
        <f t="shared" si="6"/>
        <v>2.8911555164794711E-2</v>
      </c>
      <c r="G113" s="14">
        <f>IF(F113&gt;0,1,0)</f>
        <v>1</v>
      </c>
      <c r="H113" s="14" t="str">
        <f>IF(F113&gt;$W$1,"Vende",IF(F113&lt;-$W$1,"Compra","Fora"))</f>
        <v>Fora</v>
      </c>
      <c r="I113" s="11">
        <f>F114</f>
        <v>-8.2645016657003634E-3</v>
      </c>
      <c r="J113" s="11">
        <f>SUM(F114:F115)</f>
        <v>-5.5977228017687342E-3</v>
      </c>
      <c r="K113" s="11">
        <f>SUM(F114:F116)</f>
        <v>-2.8869059835093025E-2</v>
      </c>
      <c r="L113" s="11">
        <f>SUM(F114:F117)</f>
        <v>-1.4573655361372562E-2</v>
      </c>
      <c r="M113" s="11">
        <f>SUM(F114:F118)</f>
        <v>1.1600898137083093E-2</v>
      </c>
      <c r="N113" s="11">
        <f>SUM(F114:F119)</f>
        <v>3.5145641171501762E-2</v>
      </c>
      <c r="O113" s="11">
        <f>SUM(F114:F120)</f>
        <v>4.0576994917082998E-2</v>
      </c>
      <c r="P113" s="11">
        <f>SUM(F114:F121)</f>
        <v>3.6128324439680504E-2</v>
      </c>
      <c r="Q113" s="11">
        <f>SUM(F114:F122)</f>
        <v>3.6766688665681113E-2</v>
      </c>
      <c r="R113" s="11">
        <f>SUM(F114:F123)</f>
        <v>3.5171739515672429E-2</v>
      </c>
      <c r="S113" s="10" t="str">
        <f t="shared" si="7"/>
        <v>D7</v>
      </c>
      <c r="T113" s="10" t="str">
        <f t="shared" si="5"/>
        <v>D3</v>
      </c>
    </row>
    <row r="114" spans="1:20" x14ac:dyDescent="0.25">
      <c r="A114" s="12">
        <v>38650</v>
      </c>
      <c r="B114" s="10">
        <v>84543.96</v>
      </c>
      <c r="C114" s="10">
        <v>85922.08</v>
      </c>
      <c r="D114" s="10">
        <v>83728.33</v>
      </c>
      <c r="E114" s="10">
        <v>84375.2</v>
      </c>
      <c r="F114" s="15">
        <f t="shared" si="6"/>
        <v>-8.2645016657003634E-3</v>
      </c>
      <c r="G114" s="14">
        <f>IF(F114&gt;0,1,0)</f>
        <v>0</v>
      </c>
      <c r="H114" s="14" t="str">
        <f>IF(F114&gt;$W$1,"Vende",IF(F114&lt;-$W$1,"Compra","Fora"))</f>
        <v>Fora</v>
      </c>
      <c r="I114" s="11">
        <f>F115</f>
        <v>2.6667788639316292E-3</v>
      </c>
      <c r="J114" s="11">
        <f>SUM(F115:F116)</f>
        <v>-2.0604558169392662E-2</v>
      </c>
      <c r="K114" s="11">
        <f>SUM(F115:F117)</f>
        <v>-6.3091536956721983E-3</v>
      </c>
      <c r="L114" s="11">
        <f>SUM(F115:F118)</f>
        <v>1.9865399802783457E-2</v>
      </c>
      <c r="M114" s="11">
        <f>SUM(F115:F119)</f>
        <v>4.3410142837202126E-2</v>
      </c>
      <c r="N114" s="11">
        <f>SUM(F115:F120)</f>
        <v>4.8841496582783361E-2</v>
      </c>
      <c r="O114" s="11">
        <f>SUM(F115:F121)</f>
        <v>4.4392826105380867E-2</v>
      </c>
      <c r="P114" s="11">
        <f>SUM(F115:F122)</f>
        <v>4.5031190331381477E-2</v>
      </c>
      <c r="Q114" s="11">
        <f>SUM(F115:F123)</f>
        <v>4.3436241181372792E-2</v>
      </c>
      <c r="R114" s="11">
        <f>SUM(F115:F124)</f>
        <v>3.3691883880016982E-2</v>
      </c>
      <c r="S114" s="10" t="str">
        <f t="shared" si="7"/>
        <v>D6</v>
      </c>
      <c r="T114" s="10" t="str">
        <f t="shared" si="5"/>
        <v>D2</v>
      </c>
    </row>
    <row r="115" spans="1:20" x14ac:dyDescent="0.25">
      <c r="A115" s="12">
        <v>38651</v>
      </c>
      <c r="B115" s="10">
        <v>84656.46</v>
      </c>
      <c r="C115" s="10">
        <v>85500.21</v>
      </c>
      <c r="D115" s="10">
        <v>82828.33</v>
      </c>
      <c r="E115" s="10">
        <v>84600.21</v>
      </c>
      <c r="F115" s="15">
        <f t="shared" si="6"/>
        <v>2.6667788639316292E-3</v>
      </c>
      <c r="G115" s="14">
        <f>IF(F115&gt;0,1,0)</f>
        <v>1</v>
      </c>
      <c r="H115" s="14" t="str">
        <f>IF(F115&gt;$W$1,"Vende",IF(F115&lt;-$W$1,"Compra","Fora"))</f>
        <v>Fora</v>
      </c>
      <c r="I115" s="11">
        <f>F116</f>
        <v>-2.3271337033324291E-2</v>
      </c>
      <c r="J115" s="11">
        <f>SUM(F116:F117)</f>
        <v>-8.9759325596038275E-3</v>
      </c>
      <c r="K115" s="11">
        <f>SUM(F116:F118)</f>
        <v>1.7198620938851827E-2</v>
      </c>
      <c r="L115" s="11">
        <f>SUM(F116:F119)</f>
        <v>4.0743363973270497E-2</v>
      </c>
      <c r="M115" s="11">
        <f>SUM(F116:F120)</f>
        <v>4.6174717718851732E-2</v>
      </c>
      <c r="N115" s="11">
        <f>SUM(F116:F121)</f>
        <v>4.1726047241449238E-2</v>
      </c>
      <c r="O115" s="11">
        <f>SUM(F116:F122)</f>
        <v>4.2364411467449847E-2</v>
      </c>
      <c r="P115" s="11">
        <f>SUM(F116:F123)</f>
        <v>4.0769462317441163E-2</v>
      </c>
      <c r="Q115" s="11">
        <f>SUM(F116:F124)</f>
        <v>3.1025105016085353E-2</v>
      </c>
      <c r="R115" s="11">
        <f>SUM(F116:F125)</f>
        <v>3.3122183663130689E-2</v>
      </c>
      <c r="S115" s="10" t="str">
        <f t="shared" si="7"/>
        <v>D5</v>
      </c>
      <c r="T115" s="10" t="str">
        <f t="shared" si="5"/>
        <v>D1</v>
      </c>
    </row>
    <row r="116" spans="1:20" x14ac:dyDescent="0.25">
      <c r="A116" s="12">
        <v>38652</v>
      </c>
      <c r="B116" s="10">
        <v>84093.95</v>
      </c>
      <c r="C116" s="10">
        <v>84993.96</v>
      </c>
      <c r="D116" s="10">
        <v>82490.83</v>
      </c>
      <c r="E116" s="10">
        <v>82631.45</v>
      </c>
      <c r="F116" s="15">
        <f t="shared" si="6"/>
        <v>-2.3271337033324291E-2</v>
      </c>
      <c r="G116" s="14">
        <f>IF(F116&gt;0,1,0)</f>
        <v>0</v>
      </c>
      <c r="H116" s="14" t="str">
        <f>IF(F116&gt;$W$1,"Vende",IF(F116&lt;-$W$1,"Compra","Fora"))</f>
        <v>Fora</v>
      </c>
      <c r="I116" s="11">
        <f>F117</f>
        <v>1.4295404473720463E-2</v>
      </c>
      <c r="J116" s="11">
        <f>SUM(F117:F118)</f>
        <v>4.0469957972176118E-2</v>
      </c>
      <c r="K116" s="11">
        <f>SUM(F117:F119)</f>
        <v>6.4014701006594787E-2</v>
      </c>
      <c r="L116" s="11">
        <f>SUM(F117:F120)</f>
        <v>6.9446054752176023E-2</v>
      </c>
      <c r="M116" s="11">
        <f>SUM(F117:F121)</f>
        <v>6.4997384274773529E-2</v>
      </c>
      <c r="N116" s="11">
        <f>SUM(F117:F122)</f>
        <v>6.5635748500774138E-2</v>
      </c>
      <c r="O116" s="11">
        <f>SUM(F117:F123)</f>
        <v>6.4040799350765454E-2</v>
      </c>
      <c r="P116" s="11">
        <f>SUM(F117:F124)</f>
        <v>5.4296442049409643E-2</v>
      </c>
      <c r="Q116" s="11">
        <f>SUM(F117:F125)</f>
        <v>5.639352069645498E-2</v>
      </c>
      <c r="R116" s="11">
        <f>SUM(F117:F126)</f>
        <v>4.5446991956622829E-2</v>
      </c>
      <c r="S116" s="10" t="str">
        <f t="shared" si="7"/>
        <v>D4</v>
      </c>
      <c r="T116" s="10" t="str">
        <f t="shared" si="5"/>
        <v>D1</v>
      </c>
    </row>
    <row r="117" spans="1:20" x14ac:dyDescent="0.25">
      <c r="A117" s="12">
        <v>38653</v>
      </c>
      <c r="B117" s="10">
        <v>83053.33</v>
      </c>
      <c r="C117" s="10">
        <v>84276.77</v>
      </c>
      <c r="D117" s="10">
        <v>82968.95</v>
      </c>
      <c r="E117" s="10">
        <v>83812.7</v>
      </c>
      <c r="F117" s="15">
        <f t="shared" si="6"/>
        <v>1.4295404473720463E-2</v>
      </c>
      <c r="G117" s="14">
        <f>IF(F117&gt;0,1,0)</f>
        <v>1</v>
      </c>
      <c r="H117" s="14" t="str">
        <f>IF(F117&gt;$W$1,"Vende",IF(F117&lt;-$W$1,"Compra","Fora"))</f>
        <v>Fora</v>
      </c>
      <c r="I117" s="11">
        <f>F118</f>
        <v>2.6174553498455655E-2</v>
      </c>
      <c r="J117" s="11">
        <f>SUM(F118:F119)</f>
        <v>4.9719296532874324E-2</v>
      </c>
      <c r="K117" s="11">
        <f>SUM(F118:F120)</f>
        <v>5.515065027845556E-2</v>
      </c>
      <c r="L117" s="11">
        <f>SUM(F118:F121)</f>
        <v>5.0701979801053065E-2</v>
      </c>
      <c r="M117" s="11">
        <f>SUM(F118:F122)</f>
        <v>5.1340344027053675E-2</v>
      </c>
      <c r="N117" s="11">
        <f>SUM(F118:F123)</f>
        <v>4.9745394877044991E-2</v>
      </c>
      <c r="O117" s="11">
        <f>SUM(F118:F124)</f>
        <v>4.000103757568918E-2</v>
      </c>
      <c r="P117" s="11">
        <f>SUM(F118:F125)</f>
        <v>4.2098116222734516E-2</v>
      </c>
      <c r="Q117" s="11">
        <f>SUM(F118:F126)</f>
        <v>3.1151587482902365E-2</v>
      </c>
      <c r="R117" s="11">
        <f>SUM(F118:F127)</f>
        <v>2.0734946134461252E-2</v>
      </c>
      <c r="S117" s="10" t="str">
        <f t="shared" si="7"/>
        <v>D3</v>
      </c>
      <c r="T117" s="10" t="str">
        <f t="shared" si="5"/>
        <v>Dz_10</v>
      </c>
    </row>
    <row r="118" spans="1:20" x14ac:dyDescent="0.25">
      <c r="A118" s="12">
        <v>38656</v>
      </c>
      <c r="B118" s="10">
        <v>83531.45</v>
      </c>
      <c r="C118" s="10">
        <v>86175.21</v>
      </c>
      <c r="D118" s="10">
        <v>83531.45</v>
      </c>
      <c r="E118" s="10">
        <v>86006.46</v>
      </c>
      <c r="F118" s="15">
        <f t="shared" si="6"/>
        <v>2.6174553498455655E-2</v>
      </c>
      <c r="G118" s="14">
        <f>IF(F118&gt;0,1,0)</f>
        <v>1</v>
      </c>
      <c r="H118" s="14" t="str">
        <f>IF(F118&gt;$W$1,"Vende",IF(F118&lt;-$W$1,"Compra","Fora"))</f>
        <v>Fora</v>
      </c>
      <c r="I118" s="11">
        <f>F119</f>
        <v>2.3544743034418669E-2</v>
      </c>
      <c r="J118" s="11">
        <f>SUM(F119:F120)</f>
        <v>2.8976096779999905E-2</v>
      </c>
      <c r="K118" s="11">
        <f>SUM(F119:F121)</f>
        <v>2.452742630259741E-2</v>
      </c>
      <c r="L118" s="11">
        <f>SUM(F119:F122)</f>
        <v>2.516579052859802E-2</v>
      </c>
      <c r="M118" s="11">
        <f>SUM(F119:F123)</f>
        <v>2.3570841378589336E-2</v>
      </c>
      <c r="N118" s="11">
        <f>SUM(F119:F124)</f>
        <v>1.3826484077233525E-2</v>
      </c>
      <c r="O118" s="11">
        <f>SUM(F119:F125)</f>
        <v>1.5923562724278861E-2</v>
      </c>
      <c r="P118" s="11">
        <f>SUM(F119:F126)</f>
        <v>4.9770339844467104E-3</v>
      </c>
      <c r="Q118" s="11">
        <f>SUM(F119:F127)</f>
        <v>-5.4396073639944031E-3</v>
      </c>
      <c r="R118" s="11">
        <f>SUM(F119:F128)</f>
        <v>5.7445756923981683E-3</v>
      </c>
      <c r="S118" s="10" t="str">
        <f t="shared" si="7"/>
        <v>D2</v>
      </c>
      <c r="T118" s="10" t="str">
        <f t="shared" si="5"/>
        <v>D9</v>
      </c>
    </row>
    <row r="119" spans="1:20" x14ac:dyDescent="0.25">
      <c r="A119" s="12">
        <v>38657</v>
      </c>
      <c r="B119" s="10">
        <v>86006.46</v>
      </c>
      <c r="C119" s="10">
        <v>88312.71</v>
      </c>
      <c r="D119" s="10">
        <v>85922.08</v>
      </c>
      <c r="E119" s="10">
        <v>88031.46</v>
      </c>
      <c r="F119" s="15">
        <f t="shared" si="6"/>
        <v>2.3544743034418669E-2</v>
      </c>
      <c r="G119" s="14">
        <f>IF(F119&gt;0,1,0)</f>
        <v>1</v>
      </c>
      <c r="H119" s="14" t="str">
        <f>IF(F119&gt;$W$1,"Vende",IF(F119&lt;-$W$1,"Compra","Fora"))</f>
        <v>Fora</v>
      </c>
      <c r="I119" s="11">
        <f>F120</f>
        <v>5.4313537455812355E-3</v>
      </c>
      <c r="J119" s="11">
        <f>SUM(F120:F121)</f>
        <v>9.8268326817874119E-4</v>
      </c>
      <c r="K119" s="11">
        <f>SUM(F120:F122)</f>
        <v>1.6210474941793507E-3</v>
      </c>
      <c r="L119" s="11">
        <f>SUM(F120:F123)</f>
        <v>2.6098344170666365E-5</v>
      </c>
      <c r="M119" s="11">
        <f>SUM(F120:F124)</f>
        <v>-9.7182589571851441E-3</v>
      </c>
      <c r="N119" s="11">
        <f>SUM(F120:F125)</f>
        <v>-7.6211803101398079E-3</v>
      </c>
      <c r="O119" s="11">
        <f>SUM(F120:F126)</f>
        <v>-1.8567709049971959E-2</v>
      </c>
      <c r="P119" s="11">
        <f>SUM(F120:F127)</f>
        <v>-2.8984350398413072E-2</v>
      </c>
      <c r="Q119" s="11">
        <f>SUM(F120:F128)</f>
        <v>-1.7800167342020501E-2</v>
      </c>
      <c r="R119" s="11">
        <f>SUM(F120:F129)</f>
        <v>1.5557026531189955E-3</v>
      </c>
      <c r="S119" s="10" t="str">
        <f t="shared" si="7"/>
        <v>D1</v>
      </c>
      <c r="T119" s="10" t="str">
        <f t="shared" si="5"/>
        <v>D8</v>
      </c>
    </row>
    <row r="120" spans="1:20" x14ac:dyDescent="0.25">
      <c r="A120" s="12">
        <v>38659</v>
      </c>
      <c r="B120" s="10">
        <v>88875.22</v>
      </c>
      <c r="C120" s="10">
        <v>89761.16</v>
      </c>
      <c r="D120" s="10">
        <v>88453.34</v>
      </c>
      <c r="E120" s="10">
        <v>88509.59</v>
      </c>
      <c r="F120" s="15">
        <f t="shared" si="6"/>
        <v>5.4313537455812355E-3</v>
      </c>
      <c r="G120" s="14">
        <f>IF(F120&gt;0,1,0)</f>
        <v>1</v>
      </c>
      <c r="H120" s="14" t="str">
        <f>IF(F120&gt;$W$1,"Vende",IF(F120&lt;-$W$1,"Compra","Fora"))</f>
        <v>Fora</v>
      </c>
      <c r="I120" s="11">
        <f>F121</f>
        <v>-4.4486704774024943E-3</v>
      </c>
      <c r="J120" s="11">
        <f>SUM(F121:F122)</f>
        <v>-3.8103062514018848E-3</v>
      </c>
      <c r="K120" s="11">
        <f>SUM(F121:F123)</f>
        <v>-5.4052554014105691E-3</v>
      </c>
      <c r="L120" s="11">
        <f>SUM(F121:F124)</f>
        <v>-1.514961270276638E-2</v>
      </c>
      <c r="M120" s="11">
        <f>SUM(F121:F125)</f>
        <v>-1.3052534055721043E-2</v>
      </c>
      <c r="N120" s="11">
        <f>SUM(F121:F126)</f>
        <v>-2.3999062795553194E-2</v>
      </c>
      <c r="O120" s="11">
        <f>SUM(F121:F127)</f>
        <v>-3.4415704143994308E-2</v>
      </c>
      <c r="P120" s="11">
        <f>SUM(F121:F128)</f>
        <v>-2.3231521087601736E-2</v>
      </c>
      <c r="Q120" s="11">
        <f>SUM(F121:F129)</f>
        <v>-3.87565109246224E-3</v>
      </c>
      <c r="R120" s="11">
        <f>SUM(F121:F130)</f>
        <v>-6.2691633964587767E-3</v>
      </c>
      <c r="S120" s="10" t="str">
        <f t="shared" si="7"/>
        <v>D2</v>
      </c>
      <c r="T120" s="10" t="str">
        <f t="shared" si="5"/>
        <v>D7</v>
      </c>
    </row>
    <row r="121" spans="1:20" x14ac:dyDescent="0.25">
      <c r="A121" s="12">
        <v>38660</v>
      </c>
      <c r="B121" s="10">
        <v>88228.34</v>
      </c>
      <c r="C121" s="10">
        <v>88959.59</v>
      </c>
      <c r="D121" s="10">
        <v>87075.21</v>
      </c>
      <c r="E121" s="10">
        <v>88115.839999999997</v>
      </c>
      <c r="F121" s="15">
        <f t="shared" si="6"/>
        <v>-4.4486704774024943E-3</v>
      </c>
      <c r="G121" s="14">
        <f>IF(F121&gt;0,1,0)</f>
        <v>0</v>
      </c>
      <c r="H121" s="14" t="str">
        <f>IF(F121&gt;$W$1,"Vende",IF(F121&lt;-$W$1,"Compra","Fora"))</f>
        <v>Fora</v>
      </c>
      <c r="I121" s="11">
        <f>F122</f>
        <v>6.3836422600060949E-4</v>
      </c>
      <c r="J121" s="11">
        <f>SUM(F122:F123)</f>
        <v>-9.5658492400807482E-4</v>
      </c>
      <c r="K121" s="11">
        <f>SUM(F122:F124)</f>
        <v>-1.0700942225363885E-2</v>
      </c>
      <c r="L121" s="11">
        <f>SUM(F122:F125)</f>
        <v>-8.6038635783185491E-3</v>
      </c>
      <c r="M121" s="11">
        <f>SUM(F122:F126)</f>
        <v>-1.95503923181507E-2</v>
      </c>
      <c r="N121" s="11">
        <f>SUM(F122:F127)</f>
        <v>-2.9967033666591814E-2</v>
      </c>
      <c r="O121" s="11">
        <f>SUM(F122:F128)</f>
        <v>-1.8782850610199242E-2</v>
      </c>
      <c r="P121" s="11">
        <f>SUM(F122:F129)</f>
        <v>5.7301938494025428E-4</v>
      </c>
      <c r="Q121" s="11">
        <f>SUM(F122:F130)</f>
        <v>-1.8204929190562824E-3</v>
      </c>
      <c r="R121" s="11">
        <f>SUM(F122:F131)</f>
        <v>-1.5005391798402767E-3</v>
      </c>
      <c r="S121" s="10" t="str">
        <f t="shared" si="7"/>
        <v>D1</v>
      </c>
      <c r="T121" s="10" t="str">
        <f t="shared" si="5"/>
        <v>D6</v>
      </c>
    </row>
    <row r="122" spans="1:20" x14ac:dyDescent="0.25">
      <c r="A122" s="12">
        <v>38663</v>
      </c>
      <c r="B122" s="10">
        <v>88228.34</v>
      </c>
      <c r="C122" s="10">
        <v>89297.09</v>
      </c>
      <c r="D122" s="10">
        <v>87468.96</v>
      </c>
      <c r="E122" s="10">
        <v>88172.09</v>
      </c>
      <c r="F122" s="15">
        <f t="shared" si="6"/>
        <v>6.3836422600060949E-4</v>
      </c>
      <c r="G122" s="14">
        <f>IF(F122&gt;0,1,0)</f>
        <v>1</v>
      </c>
      <c r="H122" s="14" t="str">
        <f>IF(F122&gt;$W$1,"Vende",IF(F122&lt;-$W$1,"Compra","Fora"))</f>
        <v>Fora</v>
      </c>
      <c r="I122" s="11">
        <f>F123</f>
        <v>-1.5949491500086843E-3</v>
      </c>
      <c r="J122" s="11">
        <f>SUM(F123:F124)</f>
        <v>-1.1339306451364495E-2</v>
      </c>
      <c r="K122" s="11">
        <f>SUM(F123:F125)</f>
        <v>-9.2422278043191586E-3</v>
      </c>
      <c r="L122" s="11">
        <f>SUM(F123:F126)</f>
        <v>-2.0188756544151309E-2</v>
      </c>
      <c r="M122" s="11">
        <f>SUM(F123:F127)</f>
        <v>-3.0605397892592423E-2</v>
      </c>
      <c r="N122" s="11">
        <f>SUM(F123:F128)</f>
        <v>-1.9421214836199852E-2</v>
      </c>
      <c r="O122" s="11">
        <f>SUM(F123:F129)</f>
        <v>-6.5344841060355208E-5</v>
      </c>
      <c r="P122" s="11">
        <f>SUM(F123:F130)</f>
        <v>-2.4588571450568919E-3</v>
      </c>
      <c r="Q122" s="11">
        <f>SUM(F123:F131)</f>
        <v>-2.1389034058408862E-3</v>
      </c>
      <c r="R122" s="11">
        <f>SUM(F123:F132)</f>
        <v>1.3211234955758155E-2</v>
      </c>
      <c r="S122" s="10" t="str">
        <f t="shared" si="7"/>
        <v>Dz_10</v>
      </c>
      <c r="T122" s="10" t="str">
        <f t="shared" si="5"/>
        <v>D5</v>
      </c>
    </row>
    <row r="123" spans="1:20" x14ac:dyDescent="0.25">
      <c r="A123" s="12">
        <v>38664</v>
      </c>
      <c r="B123" s="10">
        <v>88312.71</v>
      </c>
      <c r="C123" s="10">
        <v>88593.97</v>
      </c>
      <c r="D123" s="10">
        <v>86906.46</v>
      </c>
      <c r="E123" s="10">
        <v>88031.46</v>
      </c>
      <c r="F123" s="15">
        <f t="shared" si="6"/>
        <v>-1.5949491500086843E-3</v>
      </c>
      <c r="G123" s="14">
        <f>IF(F123&gt;0,1,0)</f>
        <v>0</v>
      </c>
      <c r="H123" s="14" t="str">
        <f>IF(F123&gt;$W$1,"Vende",IF(F123&lt;-$W$1,"Compra","Fora"))</f>
        <v>Fora</v>
      </c>
      <c r="I123" s="11">
        <f>F124</f>
        <v>-9.7443573013558105E-3</v>
      </c>
      <c r="J123" s="11">
        <f>SUM(F124:F125)</f>
        <v>-7.6472786543104743E-3</v>
      </c>
      <c r="K123" s="11">
        <f>SUM(F124:F126)</f>
        <v>-1.8593807394142625E-2</v>
      </c>
      <c r="L123" s="11">
        <f>SUM(F124:F127)</f>
        <v>-2.9010448742583739E-2</v>
      </c>
      <c r="M123" s="11">
        <f>SUM(F124:F128)</f>
        <v>-1.7826265686191167E-2</v>
      </c>
      <c r="N123" s="11">
        <f>SUM(F124:F129)</f>
        <v>1.5296043089483291E-3</v>
      </c>
      <c r="O123" s="11">
        <f>SUM(F124:F130)</f>
        <v>-8.6390799504820759E-4</v>
      </c>
      <c r="P123" s="11">
        <f>SUM(F124:F131)</f>
        <v>-5.4395425583220192E-4</v>
      </c>
      <c r="Q123" s="11">
        <f>SUM(F124:F132)</f>
        <v>1.480618410576684E-2</v>
      </c>
      <c r="R123" s="11">
        <f>SUM(F124:F133)</f>
        <v>2.5829835604376794E-2</v>
      </c>
      <c r="S123" s="10" t="str">
        <f t="shared" si="7"/>
        <v>Dz_10</v>
      </c>
      <c r="T123" s="10" t="str">
        <f t="shared" si="5"/>
        <v>D4</v>
      </c>
    </row>
    <row r="124" spans="1:20" x14ac:dyDescent="0.25">
      <c r="A124" s="12">
        <v>38665</v>
      </c>
      <c r="B124" s="10">
        <v>88312.71</v>
      </c>
      <c r="C124" s="10">
        <v>89184.59</v>
      </c>
      <c r="D124" s="10">
        <v>86512.71</v>
      </c>
      <c r="E124" s="10">
        <v>87173.65</v>
      </c>
      <c r="F124" s="15">
        <f t="shared" si="6"/>
        <v>-9.7443573013558105E-3</v>
      </c>
      <c r="G124" s="14">
        <f>IF(F124&gt;0,1,0)</f>
        <v>0</v>
      </c>
      <c r="H124" s="14" t="str">
        <f>IF(F124&gt;$W$1,"Vende",IF(F124&lt;-$W$1,"Compra","Fora"))</f>
        <v>Fora</v>
      </c>
      <c r="I124" s="11">
        <f>F125</f>
        <v>2.0970786470453362E-3</v>
      </c>
      <c r="J124" s="11">
        <f>SUM(F125:F126)</f>
        <v>-8.8494500927868147E-3</v>
      </c>
      <c r="K124" s="11">
        <f>SUM(F125:F127)</f>
        <v>-1.9266091441227928E-2</v>
      </c>
      <c r="L124" s="11">
        <f>SUM(F125:F128)</f>
        <v>-8.0819083848353568E-3</v>
      </c>
      <c r="M124" s="11">
        <f>SUM(F125:F129)</f>
        <v>1.127396161030414E-2</v>
      </c>
      <c r="N124" s="11">
        <f>SUM(F125:F130)</f>
        <v>8.8804493063076029E-3</v>
      </c>
      <c r="O124" s="11">
        <f>SUM(F125:F131)</f>
        <v>9.2004030455236085E-3</v>
      </c>
      <c r="P124" s="11">
        <f>SUM(F125:F132)</f>
        <v>2.455054140712265E-2</v>
      </c>
      <c r="Q124" s="11">
        <f>SUM(F125:F133)</f>
        <v>3.5574192905732605E-2</v>
      </c>
      <c r="R124" s="11">
        <f>SUM(F125:F134)</f>
        <v>3.4483825192402229E-2</v>
      </c>
      <c r="S124" s="10" t="str">
        <f t="shared" si="7"/>
        <v>D9</v>
      </c>
      <c r="T124" s="10" t="str">
        <f t="shared" si="5"/>
        <v>D3</v>
      </c>
    </row>
    <row r="125" spans="1:20" x14ac:dyDescent="0.25">
      <c r="A125" s="12">
        <v>38666</v>
      </c>
      <c r="B125" s="10">
        <v>86625.21</v>
      </c>
      <c r="C125" s="10">
        <v>87356.46</v>
      </c>
      <c r="D125" s="10">
        <v>85697.08</v>
      </c>
      <c r="E125" s="10">
        <v>87356.46</v>
      </c>
      <c r="F125" s="15">
        <f t="shared" si="6"/>
        <v>2.0970786470453362E-3</v>
      </c>
      <c r="G125" s="14">
        <f>IF(F125&gt;0,1,0)</f>
        <v>1</v>
      </c>
      <c r="H125" s="14" t="str">
        <f>IF(F125&gt;$W$1,"Vende",IF(F125&lt;-$W$1,"Compra","Fora"))</f>
        <v>Fora</v>
      </c>
      <c r="I125" s="11">
        <f>F126</f>
        <v>-1.0946528739832151E-2</v>
      </c>
      <c r="J125" s="11">
        <f>SUM(F126:F127)</f>
        <v>-2.1363170088273264E-2</v>
      </c>
      <c r="K125" s="11">
        <f>SUM(F126:F128)</f>
        <v>-1.0178987031880693E-2</v>
      </c>
      <c r="L125" s="11">
        <f>SUM(F126:F129)</f>
        <v>9.1768829632588034E-3</v>
      </c>
      <c r="M125" s="11">
        <f>SUM(F126:F130)</f>
        <v>6.7833706592622667E-3</v>
      </c>
      <c r="N125" s="11">
        <f>SUM(F126:F131)</f>
        <v>7.1033243984782724E-3</v>
      </c>
      <c r="O125" s="11">
        <f>SUM(F126:F132)</f>
        <v>2.2453462760077314E-2</v>
      </c>
      <c r="P125" s="11">
        <f>SUM(F126:F133)</f>
        <v>3.3477114258687268E-2</v>
      </c>
      <c r="Q125" s="11">
        <f>SUM(F126:F134)</f>
        <v>3.2386746545356893E-2</v>
      </c>
      <c r="R125" s="11">
        <f>SUM(F126:F135)</f>
        <v>3.3478304458192554E-2</v>
      </c>
      <c r="S125" s="10" t="str">
        <f t="shared" si="7"/>
        <v>Dz_10</v>
      </c>
      <c r="T125" s="10" t="str">
        <f t="shared" si="5"/>
        <v>D2</v>
      </c>
    </row>
    <row r="126" spans="1:20" x14ac:dyDescent="0.25">
      <c r="A126" s="12">
        <v>38667</v>
      </c>
      <c r="B126" s="10">
        <v>87890.84</v>
      </c>
      <c r="C126" s="10">
        <v>87975.21</v>
      </c>
      <c r="D126" s="10">
        <v>86343.96</v>
      </c>
      <c r="E126" s="10">
        <v>86400.21</v>
      </c>
      <c r="F126" s="15">
        <f t="shared" si="6"/>
        <v>-1.0946528739832151E-2</v>
      </c>
      <c r="G126" s="14">
        <f>IF(F126&gt;0,1,0)</f>
        <v>0</v>
      </c>
      <c r="H126" s="14" t="str">
        <f>IF(F126&gt;$W$1,"Vende",IF(F126&lt;-$W$1,"Compra","Fora"))</f>
        <v>Fora</v>
      </c>
      <c r="I126" s="11">
        <f>F127</f>
        <v>-1.0416641348441114E-2</v>
      </c>
      <c r="J126" s="11">
        <f>SUM(F127:F128)</f>
        <v>7.6754170795145793E-4</v>
      </c>
      <c r="K126" s="11">
        <f>SUM(F127:F129)</f>
        <v>2.0123411703090954E-2</v>
      </c>
      <c r="L126" s="11">
        <f>SUM(F127:F130)</f>
        <v>1.7729899399094418E-2</v>
      </c>
      <c r="M126" s="11">
        <f>SUM(F127:F131)</f>
        <v>1.8049853138310423E-2</v>
      </c>
      <c r="N126" s="11">
        <f>SUM(F127:F132)</f>
        <v>3.3399991499909465E-2</v>
      </c>
      <c r="O126" s="11">
        <f>SUM(F127:F133)</f>
        <v>4.4423642998519419E-2</v>
      </c>
      <c r="P126" s="11">
        <f>SUM(F127:F134)</f>
        <v>4.3333275285189043E-2</v>
      </c>
      <c r="Q126" s="11">
        <f>SUM(F127:F135)</f>
        <v>4.4424833198024705E-2</v>
      </c>
      <c r="R126" s="11">
        <f>SUM(F127:F136)</f>
        <v>2.7290863181807623E-2</v>
      </c>
      <c r="S126" s="10" t="str">
        <f t="shared" si="7"/>
        <v>D9</v>
      </c>
      <c r="T126" s="10" t="str">
        <f t="shared" si="5"/>
        <v>D1</v>
      </c>
    </row>
    <row r="127" spans="1:20" x14ac:dyDescent="0.25">
      <c r="A127" s="12">
        <v>38670</v>
      </c>
      <c r="B127" s="10">
        <v>85500.21</v>
      </c>
      <c r="C127" s="10">
        <v>86203.33</v>
      </c>
      <c r="D127" s="10">
        <v>84825.21</v>
      </c>
      <c r="E127" s="10">
        <v>85500.21</v>
      </c>
      <c r="F127" s="15">
        <f t="shared" si="6"/>
        <v>-1.0416641348441114E-2</v>
      </c>
      <c r="G127" s="14">
        <f>IF(F127&gt;0,1,0)</f>
        <v>0</v>
      </c>
      <c r="H127" s="14" t="str">
        <f>IF(F127&gt;$W$1,"Vende",IF(F127&lt;-$W$1,"Compra","Fora"))</f>
        <v>Fora</v>
      </c>
      <c r="I127" s="11">
        <f>F128</f>
        <v>1.1184183056392571E-2</v>
      </c>
      <c r="J127" s="11">
        <f>SUM(F128:F129)</f>
        <v>3.0540053051532068E-2</v>
      </c>
      <c r="K127" s="11">
        <f>SUM(F128:F130)</f>
        <v>2.8146540747535531E-2</v>
      </c>
      <c r="L127" s="11">
        <f>SUM(F128:F131)</f>
        <v>2.8466494486751537E-2</v>
      </c>
      <c r="M127" s="11">
        <f>SUM(F128:F132)</f>
        <v>4.3816632848350578E-2</v>
      </c>
      <c r="N127" s="11">
        <f>SUM(F128:F133)</f>
        <v>5.4840284346960533E-2</v>
      </c>
      <c r="O127" s="11">
        <f>SUM(F128:F134)</f>
        <v>5.3749916633630157E-2</v>
      </c>
      <c r="P127" s="11">
        <f>SUM(F128:F135)</f>
        <v>5.4841474546465818E-2</v>
      </c>
      <c r="Q127" s="11">
        <f>SUM(F128:F136)</f>
        <v>3.7707504530248737E-2</v>
      </c>
      <c r="R127" s="11">
        <f>SUM(F128:F137)</f>
        <v>4.7216197814344496E-2</v>
      </c>
      <c r="S127" s="10" t="str">
        <f t="shared" si="7"/>
        <v>D8</v>
      </c>
      <c r="T127" s="10" t="str">
        <f t="shared" si="5"/>
        <v>D1</v>
      </c>
    </row>
    <row r="128" spans="1:20" x14ac:dyDescent="0.25">
      <c r="A128" s="12">
        <v>38672</v>
      </c>
      <c r="B128" s="10">
        <v>86062.71</v>
      </c>
      <c r="C128" s="10">
        <v>86681.46</v>
      </c>
      <c r="D128" s="10">
        <v>85725.21</v>
      </c>
      <c r="E128" s="10">
        <v>86456.46</v>
      </c>
      <c r="F128" s="15">
        <f t="shared" si="6"/>
        <v>1.1184183056392571E-2</v>
      </c>
      <c r="G128" s="14">
        <f>IF(F128&gt;0,1,0)</f>
        <v>1</v>
      </c>
      <c r="H128" s="14" t="str">
        <f>IF(F128&gt;$W$1,"Vende",IF(F128&lt;-$W$1,"Compra","Fora"))</f>
        <v>Fora</v>
      </c>
      <c r="I128" s="11">
        <f>F129</f>
        <v>1.9355869995139496E-2</v>
      </c>
      <c r="J128" s="11">
        <f>SUM(F129:F130)</f>
        <v>1.696235769114296E-2</v>
      </c>
      <c r="K128" s="11">
        <f>SUM(F129:F131)</f>
        <v>1.7282311430358965E-2</v>
      </c>
      <c r="L128" s="11">
        <f>SUM(F129:F132)</f>
        <v>3.2632449791958007E-2</v>
      </c>
      <c r="M128" s="11">
        <f>SUM(F129:F133)</f>
        <v>4.3656101290567961E-2</v>
      </c>
      <c r="N128" s="11">
        <f>SUM(F129:F134)</f>
        <v>4.2565733577237586E-2</v>
      </c>
      <c r="O128" s="11">
        <f>SUM(F129:F135)</f>
        <v>4.3657291490073247E-2</v>
      </c>
      <c r="P128" s="11">
        <f>SUM(F129:F136)</f>
        <v>2.6523321473856165E-2</v>
      </c>
      <c r="Q128" s="11">
        <f>SUM(F129:F137)</f>
        <v>3.6032014757951925E-2</v>
      </c>
      <c r="R128" s="11">
        <f>SUM(F129:F138)</f>
        <v>4.2311434537331549E-2</v>
      </c>
      <c r="S128" s="10" t="str">
        <f t="shared" si="7"/>
        <v>D7</v>
      </c>
      <c r="T128" s="10" t="str">
        <f t="shared" si="5"/>
        <v>D2</v>
      </c>
    </row>
    <row r="129" spans="1:20" x14ac:dyDescent="0.25">
      <c r="A129" s="12">
        <v>38673</v>
      </c>
      <c r="B129" s="10">
        <v>87047.09</v>
      </c>
      <c r="C129" s="10">
        <v>88734.59</v>
      </c>
      <c r="D129" s="10">
        <v>86962.71</v>
      </c>
      <c r="E129" s="10">
        <v>88129.9</v>
      </c>
      <c r="F129" s="15">
        <f t="shared" si="6"/>
        <v>1.9355869995139496E-2</v>
      </c>
      <c r="G129" s="14">
        <f>IF(F129&gt;0,1,0)</f>
        <v>1</v>
      </c>
      <c r="H129" s="14" t="str">
        <f>IF(F129&gt;$W$1,"Vende",IF(F129&lt;-$W$1,"Compra","Fora"))</f>
        <v>Fora</v>
      </c>
      <c r="I129" s="11">
        <f>F130</f>
        <v>-2.3935123039965367E-3</v>
      </c>
      <c r="J129" s="11">
        <f>SUM(F130:F131)</f>
        <v>-2.073558564780531E-3</v>
      </c>
      <c r="K129" s="11">
        <f>SUM(F130:F132)</f>
        <v>1.3276579796818511E-2</v>
      </c>
      <c r="L129" s="11">
        <f>SUM(F130:F133)</f>
        <v>2.4300231295428465E-2</v>
      </c>
      <c r="M129" s="11">
        <f>SUM(F130:F134)</f>
        <v>2.3209863582098089E-2</v>
      </c>
      <c r="N129" s="11">
        <f>SUM(F130:F135)</f>
        <v>2.430142149493375E-2</v>
      </c>
      <c r="O129" s="11">
        <f>SUM(F130:F136)</f>
        <v>7.1674514787166688E-3</v>
      </c>
      <c r="P129" s="11">
        <f>SUM(F130:F137)</f>
        <v>1.6676144762812428E-2</v>
      </c>
      <c r="Q129" s="11">
        <f>SUM(F130:F138)</f>
        <v>2.2955564542192053E-2</v>
      </c>
      <c r="R129" s="11">
        <f>SUM(F130:F139)</f>
        <v>4.5576498627119766E-2</v>
      </c>
      <c r="S129" s="10" t="str">
        <f t="shared" si="7"/>
        <v>Dz_10</v>
      </c>
      <c r="T129" s="10" t="str">
        <f t="shared" si="5"/>
        <v>D1</v>
      </c>
    </row>
    <row r="130" spans="1:20" x14ac:dyDescent="0.25">
      <c r="A130" s="12">
        <v>38674</v>
      </c>
      <c r="B130" s="10">
        <v>88031.46</v>
      </c>
      <c r="C130" s="10">
        <v>88509.59</v>
      </c>
      <c r="D130" s="10">
        <v>87468.96</v>
      </c>
      <c r="E130" s="10">
        <v>87918.96</v>
      </c>
      <c r="F130" s="15">
        <f t="shared" si="6"/>
        <v>-2.3935123039965367E-3</v>
      </c>
      <c r="G130" s="14">
        <f>IF(F130&gt;0,1,0)</f>
        <v>0</v>
      </c>
      <c r="H130" s="14" t="str">
        <f>IF(F130&gt;$W$1,"Vende",IF(F130&lt;-$W$1,"Compra","Fora"))</f>
        <v>Fora</v>
      </c>
      <c r="I130" s="11">
        <f>F131</f>
        <v>3.1995373921600567E-4</v>
      </c>
      <c r="J130" s="11">
        <f>SUM(F131:F132)</f>
        <v>1.5670092100815047E-2</v>
      </c>
      <c r="K130" s="11">
        <f>SUM(F131:F133)</f>
        <v>2.6693743599425002E-2</v>
      </c>
      <c r="L130" s="11">
        <f>SUM(F131:F134)</f>
        <v>2.5603375886094626E-2</v>
      </c>
      <c r="M130" s="11">
        <f>SUM(F131:F135)</f>
        <v>2.6694933798930287E-2</v>
      </c>
      <c r="N130" s="11">
        <f>SUM(F131:F136)</f>
        <v>9.5609637827132055E-3</v>
      </c>
      <c r="O130" s="11">
        <f>SUM(F131:F137)</f>
        <v>1.9069657066808965E-2</v>
      </c>
      <c r="P130" s="11">
        <f>SUM(F131:F138)</f>
        <v>2.534907684618859E-2</v>
      </c>
      <c r="Q130" s="11">
        <f>SUM(F131:F139)</f>
        <v>4.7970010931116303E-2</v>
      </c>
      <c r="R130" s="11">
        <f>SUM(F131:F140)</f>
        <v>5.2699240977012396E-2</v>
      </c>
      <c r="S130" s="10" t="str">
        <f t="shared" si="7"/>
        <v>Dz_10</v>
      </c>
      <c r="T130" s="10" t="str">
        <f t="shared" si="5"/>
        <v>D1</v>
      </c>
    </row>
    <row r="131" spans="1:20" x14ac:dyDescent="0.25">
      <c r="A131" s="12">
        <v>38677</v>
      </c>
      <c r="B131" s="10">
        <v>88537.71</v>
      </c>
      <c r="C131" s="10">
        <v>89015.84</v>
      </c>
      <c r="D131" s="10">
        <v>87665.84</v>
      </c>
      <c r="E131" s="10">
        <v>87947.09</v>
      </c>
      <c r="F131" s="15">
        <f t="shared" si="6"/>
        <v>3.1995373921600567E-4</v>
      </c>
      <c r="G131" s="14">
        <f>IF(F131&gt;0,1,0)</f>
        <v>1</v>
      </c>
      <c r="H131" s="14" t="str">
        <f>IF(F131&gt;$W$1,"Vende",IF(F131&lt;-$W$1,"Compra","Fora"))</f>
        <v>Fora</v>
      </c>
      <c r="I131" s="11">
        <f>F132</f>
        <v>1.5350138361599042E-2</v>
      </c>
      <c r="J131" s="11">
        <f>SUM(F132:F133)</f>
        <v>2.6373789860208996E-2</v>
      </c>
      <c r="K131" s="11">
        <f>SUM(F132:F134)</f>
        <v>2.528342214687862E-2</v>
      </c>
      <c r="L131" s="11">
        <f>SUM(F132:F135)</f>
        <v>2.6374980059714281E-2</v>
      </c>
      <c r="M131" s="11">
        <f>SUM(F132:F136)</f>
        <v>9.2410100434971998E-3</v>
      </c>
      <c r="N131" s="11">
        <f>SUM(F132:F137)</f>
        <v>1.8749703327592959E-2</v>
      </c>
      <c r="O131" s="11">
        <f>SUM(F132:F138)</f>
        <v>2.5029123106972584E-2</v>
      </c>
      <c r="P131" s="11">
        <f>SUM(F132:F139)</f>
        <v>4.7650057191900297E-2</v>
      </c>
      <c r="Q131" s="11">
        <f>SUM(F132:F140)</f>
        <v>5.237928723779639E-2</v>
      </c>
      <c r="R131" s="11">
        <f>SUM(F132:F141)</f>
        <v>4.9494359873851645E-2</v>
      </c>
      <c r="S131" s="10" t="str">
        <f t="shared" si="7"/>
        <v>D9</v>
      </c>
      <c r="T131" s="10" t="str">
        <f t="shared" ref="T131:T194" si="8">INDEX($I$1:$R$1,1,MATCH(MIN($I131:$R131),$I131:$R131,0))</f>
        <v>D5</v>
      </c>
    </row>
    <row r="132" spans="1:20" x14ac:dyDescent="0.25">
      <c r="A132" s="12">
        <v>38678</v>
      </c>
      <c r="B132" s="10">
        <v>87609.59</v>
      </c>
      <c r="C132" s="10">
        <v>89297.09</v>
      </c>
      <c r="D132" s="10">
        <v>86203.33</v>
      </c>
      <c r="E132" s="10">
        <v>89297.09</v>
      </c>
      <c r="F132" s="15">
        <f t="shared" ref="F132:F195" si="9">E132/E131-1</f>
        <v>1.5350138361599042E-2</v>
      </c>
      <c r="G132" s="14">
        <f>IF(F132&gt;0,1,0)</f>
        <v>1</v>
      </c>
      <c r="H132" s="14" t="str">
        <f>IF(F132&gt;$W$1,"Vende",IF(F132&lt;-$W$1,"Compra","Fora"))</f>
        <v>Fora</v>
      </c>
      <c r="I132" s="11">
        <f>F133</f>
        <v>1.1023651498609954E-2</v>
      </c>
      <c r="J132" s="11">
        <f>SUM(F133:F134)</f>
        <v>9.9332837852795786E-3</v>
      </c>
      <c r="K132" s="11">
        <f>SUM(F133:F135)</f>
        <v>1.102484169811524E-2</v>
      </c>
      <c r="L132" s="11">
        <f>SUM(F133:F136)</f>
        <v>-6.1091283181018419E-3</v>
      </c>
      <c r="M132" s="11">
        <f>SUM(F133:F137)</f>
        <v>3.3995649659939176E-3</v>
      </c>
      <c r="N132" s="11">
        <f>SUM(F133:F138)</f>
        <v>9.6789847453735423E-3</v>
      </c>
      <c r="O132" s="11">
        <f>SUM(F133:F139)</f>
        <v>3.2299918830301255E-2</v>
      </c>
      <c r="P132" s="11">
        <f>SUM(F133:F140)</f>
        <v>3.7029148876197349E-2</v>
      </c>
      <c r="Q132" s="11">
        <f>SUM(F133:F141)</f>
        <v>3.4144221512252604E-2</v>
      </c>
      <c r="R132" s="11">
        <f>SUM(F133:F142)</f>
        <v>4.9828693815369918E-2</v>
      </c>
      <c r="S132" s="10" t="str">
        <f t="shared" si="7"/>
        <v>Dz_10</v>
      </c>
      <c r="T132" s="10" t="str">
        <f t="shared" si="8"/>
        <v>D4</v>
      </c>
    </row>
    <row r="133" spans="1:20" x14ac:dyDescent="0.25">
      <c r="A133" s="12">
        <v>38679</v>
      </c>
      <c r="B133" s="10">
        <v>89437.72</v>
      </c>
      <c r="C133" s="10">
        <v>90590.84</v>
      </c>
      <c r="D133" s="10">
        <v>89409.59</v>
      </c>
      <c r="E133" s="10">
        <v>90281.47</v>
      </c>
      <c r="F133" s="15">
        <f t="shared" si="9"/>
        <v>1.1023651498609954E-2</v>
      </c>
      <c r="G133" s="14">
        <f>IF(F133&gt;0,1,0)</f>
        <v>1</v>
      </c>
      <c r="H133" s="14" t="str">
        <f>IF(F133&gt;$W$1,"Vende",IF(F133&lt;-$W$1,"Compra","Fora"))</f>
        <v>Fora</v>
      </c>
      <c r="I133" s="11">
        <f>F134</f>
        <v>-1.0903677133303757E-3</v>
      </c>
      <c r="J133" s="11">
        <f>SUM(F134:F135)</f>
        <v>1.1901995052854275E-6</v>
      </c>
      <c r="K133" s="11">
        <f>SUM(F134:F136)</f>
        <v>-1.7132779816711796E-2</v>
      </c>
      <c r="L133" s="11">
        <f>SUM(F134:F137)</f>
        <v>-7.6240865326160367E-3</v>
      </c>
      <c r="M133" s="11">
        <f>SUM(F134:F138)</f>
        <v>-1.344666753236412E-3</v>
      </c>
      <c r="N133" s="11">
        <f>SUM(F134:F139)</f>
        <v>2.1276267331691301E-2</v>
      </c>
      <c r="O133" s="11">
        <f>SUM(F134:F140)</f>
        <v>2.6005497377587394E-2</v>
      </c>
      <c r="P133" s="11">
        <f>SUM(F134:F141)</f>
        <v>2.312057001364265E-2</v>
      </c>
      <c r="Q133" s="11">
        <f>SUM(F134:F142)</f>
        <v>3.8805042316759963E-2</v>
      </c>
      <c r="R133" s="11">
        <f>SUM(F134:F143)</f>
        <v>2.5011971955309575E-2</v>
      </c>
      <c r="S133" s="10" t="str">
        <f t="shared" si="7"/>
        <v>D9</v>
      </c>
      <c r="T133" s="10" t="str">
        <f t="shared" si="8"/>
        <v>D3</v>
      </c>
    </row>
    <row r="134" spans="1:20" x14ac:dyDescent="0.25">
      <c r="A134" s="12">
        <v>38680</v>
      </c>
      <c r="B134" s="10">
        <v>89578.34</v>
      </c>
      <c r="C134" s="10">
        <v>91097.1</v>
      </c>
      <c r="D134" s="10">
        <v>89550.22</v>
      </c>
      <c r="E134" s="10">
        <v>90183.03</v>
      </c>
      <c r="F134" s="15">
        <f t="shared" si="9"/>
        <v>-1.0903677133303757E-3</v>
      </c>
      <c r="G134" s="14">
        <f>IF(F134&gt;0,1,0)</f>
        <v>0</v>
      </c>
      <c r="H134" s="14" t="str">
        <f>IF(F134&gt;$W$1,"Vende",IF(F134&lt;-$W$1,"Compra","Fora"))</f>
        <v>Fora</v>
      </c>
      <c r="I134" s="11">
        <f>F135</f>
        <v>1.0915579128356612E-3</v>
      </c>
      <c r="J134" s="11">
        <f>SUM(F135:F136)</f>
        <v>-1.604241210338142E-2</v>
      </c>
      <c r="K134" s="11">
        <f>SUM(F135:F137)</f>
        <v>-6.533718819285661E-3</v>
      </c>
      <c r="L134" s="11">
        <f>SUM(F135:F138)</f>
        <v>-2.5429903990603631E-4</v>
      </c>
      <c r="M134" s="11">
        <f>SUM(F135:F139)</f>
        <v>2.2366635045021677E-2</v>
      </c>
      <c r="N134" s="11">
        <f>SUM(F135:F140)</f>
        <v>2.709586509091777E-2</v>
      </c>
      <c r="O134" s="11">
        <f>SUM(F135:F141)</f>
        <v>2.4210937726973025E-2</v>
      </c>
      <c r="P134" s="11">
        <f>SUM(F135:F142)</f>
        <v>3.9895410030090339E-2</v>
      </c>
      <c r="Q134" s="11">
        <f>SUM(F135:F143)</f>
        <v>2.6102339668639951E-2</v>
      </c>
      <c r="R134" s="11">
        <f>SUM(F135:F144)</f>
        <v>1.4548704043551797E-2</v>
      </c>
      <c r="S134" s="10" t="str">
        <f t="shared" si="7"/>
        <v>D8</v>
      </c>
      <c r="T134" s="10" t="str">
        <f t="shared" si="8"/>
        <v>D2</v>
      </c>
    </row>
    <row r="135" spans="1:20" x14ac:dyDescent="0.25">
      <c r="A135" s="12">
        <v>38681</v>
      </c>
      <c r="B135" s="10">
        <v>90070.53</v>
      </c>
      <c r="C135" s="10">
        <v>90689.279999999999</v>
      </c>
      <c r="D135" s="10">
        <v>90000.22</v>
      </c>
      <c r="E135" s="10">
        <v>90281.47</v>
      </c>
      <c r="F135" s="15">
        <f t="shared" si="9"/>
        <v>1.0915579128356612E-3</v>
      </c>
      <c r="G135" s="14">
        <f>IF(F135&gt;0,1,0)</f>
        <v>1</v>
      </c>
      <c r="H135" s="14" t="str">
        <f>IF(F135&gt;$W$1,"Vende",IF(F135&lt;-$W$1,"Compra","Fora"))</f>
        <v>Fora</v>
      </c>
      <c r="I135" s="11">
        <f>F136</f>
        <v>-1.7133970016217082E-2</v>
      </c>
      <c r="J135" s="11">
        <f>SUM(F136:F137)</f>
        <v>-7.6252767321213222E-3</v>
      </c>
      <c r="K135" s="11">
        <f>SUM(F136:F138)</f>
        <v>-1.3458569527416975E-3</v>
      </c>
      <c r="L135" s="11">
        <f>SUM(F136:F139)</f>
        <v>2.1275077132186015E-2</v>
      </c>
      <c r="M135" s="11">
        <f>SUM(F136:F140)</f>
        <v>2.6004307178082109E-2</v>
      </c>
      <c r="N135" s="11">
        <f>SUM(F136:F141)</f>
        <v>2.3119379814137364E-2</v>
      </c>
      <c r="O135" s="11">
        <f>SUM(F136:F142)</f>
        <v>3.8803852117254678E-2</v>
      </c>
      <c r="P135" s="11">
        <f>SUM(F136:F143)</f>
        <v>2.501078175580429E-2</v>
      </c>
      <c r="Q135" s="11">
        <f>SUM(F136:F144)</f>
        <v>1.3457146130716136E-2</v>
      </c>
      <c r="R135" s="11">
        <f>SUM(F136:F145)</f>
        <v>2.9452185207826997E-2</v>
      </c>
      <c r="S135" s="10" t="str">
        <f t="shared" si="7"/>
        <v>D7</v>
      </c>
      <c r="T135" s="10" t="str">
        <f t="shared" si="8"/>
        <v>D1</v>
      </c>
    </row>
    <row r="136" spans="1:20" x14ac:dyDescent="0.25">
      <c r="A136" s="12">
        <v>38684</v>
      </c>
      <c r="B136" s="10">
        <v>90731.47</v>
      </c>
      <c r="C136" s="10">
        <v>91547.1</v>
      </c>
      <c r="D136" s="10">
        <v>88593.97</v>
      </c>
      <c r="E136" s="10">
        <v>88734.59</v>
      </c>
      <c r="F136" s="15">
        <f t="shared" si="9"/>
        <v>-1.7133970016217082E-2</v>
      </c>
      <c r="G136" s="14">
        <f>IF(F136&gt;0,1,0)</f>
        <v>0</v>
      </c>
      <c r="H136" s="14" t="str">
        <f>IF(F136&gt;$W$1,"Vende",IF(F136&lt;-$W$1,"Compra","Fora"))</f>
        <v>Fora</v>
      </c>
      <c r="I136" s="11">
        <f>F137</f>
        <v>9.5086932840957594E-3</v>
      </c>
      <c r="J136" s="11">
        <f>SUM(F137:F138)</f>
        <v>1.5788113063475384E-2</v>
      </c>
      <c r="K136" s="11">
        <f>SUM(F137:F139)</f>
        <v>3.8409047148403097E-2</v>
      </c>
      <c r="L136" s="11">
        <f>SUM(F137:F140)</f>
        <v>4.313827719429919E-2</v>
      </c>
      <c r="M136" s="11">
        <f>SUM(F137:F141)</f>
        <v>4.0253349830354446E-2</v>
      </c>
      <c r="N136" s="11">
        <f>SUM(F137:F142)</f>
        <v>5.593782213347176E-2</v>
      </c>
      <c r="O136" s="11">
        <f>SUM(F137:F143)</f>
        <v>4.2144751772021372E-2</v>
      </c>
      <c r="P136" s="11">
        <f>SUM(F137:F144)</f>
        <v>3.0591116146933217E-2</v>
      </c>
      <c r="Q136" s="11">
        <f>SUM(F137:F145)</f>
        <v>4.6586155224044079E-2</v>
      </c>
      <c r="R136" s="11">
        <f>SUM(F137:F146)</f>
        <v>4.6586155224044079E-2</v>
      </c>
      <c r="S136" s="10" t="str">
        <f t="shared" ref="S136:S199" si="10">INDEX($I$1:$R$1,1,MATCH(MAX($I136:$R136),$I136:$R136,0))</f>
        <v>D6</v>
      </c>
      <c r="T136" s="10" t="str">
        <f t="shared" si="8"/>
        <v>D1</v>
      </c>
    </row>
    <row r="137" spans="1:20" x14ac:dyDescent="0.25">
      <c r="A137" s="12">
        <v>38685</v>
      </c>
      <c r="B137" s="10">
        <v>88875.22</v>
      </c>
      <c r="C137" s="10">
        <v>89831.47</v>
      </c>
      <c r="D137" s="10">
        <v>88678.34</v>
      </c>
      <c r="E137" s="10">
        <v>89578.34</v>
      </c>
      <c r="F137" s="15">
        <f t="shared" si="9"/>
        <v>9.5086932840957594E-3</v>
      </c>
      <c r="G137" s="14">
        <f>IF(F137&gt;0,1,0)</f>
        <v>1</v>
      </c>
      <c r="H137" s="14" t="str">
        <f>IF(F137&gt;$W$1,"Vende",IF(F137&lt;-$W$1,"Compra","Fora"))</f>
        <v>Fora</v>
      </c>
      <c r="I137" s="11">
        <f>F138</f>
        <v>6.2794197793796247E-3</v>
      </c>
      <c r="J137" s="11">
        <f>SUM(F138:F139)</f>
        <v>2.8900353864307338E-2</v>
      </c>
      <c r="K137" s="11">
        <f>SUM(F138:F140)</f>
        <v>3.3629583910203431E-2</v>
      </c>
      <c r="L137" s="11">
        <f>SUM(F138:F141)</f>
        <v>3.0744656546258686E-2</v>
      </c>
      <c r="M137" s="11">
        <f>SUM(F138:F142)</f>
        <v>4.6429128849376E-2</v>
      </c>
      <c r="N137" s="11">
        <f>SUM(F138:F143)</f>
        <v>3.2636058487925612E-2</v>
      </c>
      <c r="O137" s="11">
        <f>SUM(F138:F144)</f>
        <v>2.1082422862837458E-2</v>
      </c>
      <c r="P137" s="11">
        <f>SUM(F138:F145)</f>
        <v>3.707746193994832E-2</v>
      </c>
      <c r="Q137" s="11">
        <f>SUM(F138:F146)</f>
        <v>3.707746193994832E-2</v>
      </c>
      <c r="R137" s="11">
        <f>SUM(F138:F147)</f>
        <v>5.0701460966828593E-2</v>
      </c>
      <c r="S137" s="10" t="str">
        <f t="shared" si="10"/>
        <v>Dz_10</v>
      </c>
      <c r="T137" s="10" t="str">
        <f t="shared" si="8"/>
        <v>D1</v>
      </c>
    </row>
    <row r="138" spans="1:20" x14ac:dyDescent="0.25">
      <c r="A138" s="12">
        <v>38686</v>
      </c>
      <c r="B138" s="10">
        <v>88875.22</v>
      </c>
      <c r="C138" s="10">
        <v>90281.47</v>
      </c>
      <c r="D138" s="10">
        <v>88383.03</v>
      </c>
      <c r="E138" s="10">
        <v>90140.84</v>
      </c>
      <c r="F138" s="15">
        <f t="shared" si="9"/>
        <v>6.2794197793796247E-3</v>
      </c>
      <c r="G138" s="14">
        <f>IF(F138&gt;0,1,0)</f>
        <v>1</v>
      </c>
      <c r="H138" s="14" t="str">
        <f>IF(F138&gt;$W$1,"Vende",IF(F138&lt;-$W$1,"Compra","Fora"))</f>
        <v>Fora</v>
      </c>
      <c r="I138" s="11">
        <f>F139</f>
        <v>2.2620934084927713E-2</v>
      </c>
      <c r="J138" s="11">
        <f>SUM(F139:F140)</f>
        <v>2.7350164130823806E-2</v>
      </c>
      <c r="K138" s="11">
        <f>SUM(F139:F141)</f>
        <v>2.4465236766879062E-2</v>
      </c>
      <c r="L138" s="11">
        <f>SUM(F139:F142)</f>
        <v>4.0149709069996375E-2</v>
      </c>
      <c r="M138" s="11">
        <f>SUM(F139:F143)</f>
        <v>2.6356638708545987E-2</v>
      </c>
      <c r="N138" s="11">
        <f>SUM(F139:F144)</f>
        <v>1.4803003083457833E-2</v>
      </c>
      <c r="O138" s="11">
        <f>SUM(F139:F145)</f>
        <v>3.0798042160568695E-2</v>
      </c>
      <c r="P138" s="11">
        <f>SUM(F139:F146)</f>
        <v>3.0798042160568695E-2</v>
      </c>
      <c r="Q138" s="11">
        <f>SUM(F139:F147)</f>
        <v>4.4422041187448968E-2</v>
      </c>
      <c r="R138" s="11">
        <f>SUM(F139:F148)</f>
        <v>5.1753391924625136E-2</v>
      </c>
      <c r="S138" s="10" t="str">
        <f t="shared" si="10"/>
        <v>Dz_10</v>
      </c>
      <c r="T138" s="10" t="str">
        <f t="shared" si="8"/>
        <v>D6</v>
      </c>
    </row>
    <row r="139" spans="1:20" x14ac:dyDescent="0.25">
      <c r="A139" s="12">
        <v>38687</v>
      </c>
      <c r="B139" s="10">
        <v>89943.97</v>
      </c>
      <c r="C139" s="10">
        <v>92390.85</v>
      </c>
      <c r="D139" s="10">
        <v>89943.97</v>
      </c>
      <c r="E139" s="10">
        <v>92179.91</v>
      </c>
      <c r="F139" s="15">
        <f t="shared" si="9"/>
        <v>2.2620934084927713E-2</v>
      </c>
      <c r="G139" s="14">
        <f>IF(F139&gt;0,1,0)</f>
        <v>1</v>
      </c>
      <c r="H139" s="14" t="str">
        <f>IF(F139&gt;$W$1,"Vende",IF(F139&lt;-$W$1,"Compra","Fora"))</f>
        <v>Fora</v>
      </c>
      <c r="I139" s="11">
        <f>F140</f>
        <v>4.7292300458960934E-3</v>
      </c>
      <c r="J139" s="11">
        <f>SUM(F140:F141)</f>
        <v>1.8443026819513486E-3</v>
      </c>
      <c r="K139" s="11">
        <f>SUM(F140:F142)</f>
        <v>1.7528774985068662E-2</v>
      </c>
      <c r="L139" s="11">
        <f>SUM(F140:F143)</f>
        <v>3.7357046236182745E-3</v>
      </c>
      <c r="M139" s="11">
        <f>SUM(F140:F144)</f>
        <v>-7.81793100146988E-3</v>
      </c>
      <c r="N139" s="11">
        <f>SUM(F140:F145)</f>
        <v>8.177108075640982E-3</v>
      </c>
      <c r="O139" s="11">
        <f>SUM(F140:F146)</f>
        <v>8.177108075640982E-3</v>
      </c>
      <c r="P139" s="11">
        <f>SUM(F140:F147)</f>
        <v>2.1801107102521255E-2</v>
      </c>
      <c r="Q139" s="11">
        <f>SUM(F140:F148)</f>
        <v>2.9132457839697423E-2</v>
      </c>
      <c r="R139" s="11">
        <f>SUM(F140:F149)</f>
        <v>1.603198570948583E-2</v>
      </c>
      <c r="S139" s="10" t="str">
        <f t="shared" si="10"/>
        <v>D9</v>
      </c>
      <c r="T139" s="10" t="str">
        <f t="shared" si="8"/>
        <v>D5</v>
      </c>
    </row>
    <row r="140" spans="1:20" x14ac:dyDescent="0.25">
      <c r="A140" s="12">
        <v>38688</v>
      </c>
      <c r="B140" s="10">
        <v>92053.35</v>
      </c>
      <c r="C140" s="10">
        <v>92953.35</v>
      </c>
      <c r="D140" s="10">
        <v>92053.35</v>
      </c>
      <c r="E140" s="10">
        <v>92615.85</v>
      </c>
      <c r="F140" s="15">
        <f t="shared" si="9"/>
        <v>4.7292300458960934E-3</v>
      </c>
      <c r="G140" s="14">
        <f>IF(F140&gt;0,1,0)</f>
        <v>1</v>
      </c>
      <c r="H140" s="14" t="str">
        <f>IF(F140&gt;$W$1,"Vende",IF(F140&lt;-$W$1,"Compra","Fora"))</f>
        <v>Fora</v>
      </c>
      <c r="I140" s="11">
        <f>F141</f>
        <v>-2.8849273639447448E-3</v>
      </c>
      <c r="J140" s="11">
        <f>SUM(F141:F142)</f>
        <v>1.2799544939172569E-2</v>
      </c>
      <c r="K140" s="11">
        <f>SUM(F141:F143)</f>
        <v>-9.9352542227781893E-4</v>
      </c>
      <c r="L140" s="11">
        <f>SUM(F141:F144)</f>
        <v>-1.2547161047365973E-2</v>
      </c>
      <c r="M140" s="11">
        <f>SUM(F141:F145)</f>
        <v>3.4478780297448886E-3</v>
      </c>
      <c r="N140" s="11">
        <f>SUM(F141:F146)</f>
        <v>3.4478780297448886E-3</v>
      </c>
      <c r="O140" s="11">
        <f>SUM(F141:F147)</f>
        <v>1.7071877056625162E-2</v>
      </c>
      <c r="P140" s="11">
        <f>SUM(F141:F148)</f>
        <v>2.440322779380133E-2</v>
      </c>
      <c r="Q140" s="11">
        <f>SUM(F141:F149)</f>
        <v>1.1302755663589736E-2</v>
      </c>
      <c r="R140" s="11">
        <f>SUM(F141:F150)</f>
        <v>1.5727582165331877E-2</v>
      </c>
      <c r="S140" s="10" t="str">
        <f t="shared" si="10"/>
        <v>D8</v>
      </c>
      <c r="T140" s="10" t="str">
        <f t="shared" si="8"/>
        <v>D4</v>
      </c>
    </row>
    <row r="141" spans="1:20" x14ac:dyDescent="0.25">
      <c r="A141" s="12">
        <v>38691</v>
      </c>
      <c r="B141" s="10">
        <v>92643.97</v>
      </c>
      <c r="C141" s="10">
        <v>92897.1</v>
      </c>
      <c r="D141" s="10">
        <v>91715.85</v>
      </c>
      <c r="E141" s="10">
        <v>92348.66</v>
      </c>
      <c r="F141" s="15">
        <f t="shared" si="9"/>
        <v>-2.8849273639447448E-3</v>
      </c>
      <c r="G141" s="14">
        <f>IF(F141&gt;0,1,0)</f>
        <v>0</v>
      </c>
      <c r="H141" s="14" t="str">
        <f>IF(F141&gt;$W$1,"Vende",IF(F141&lt;-$W$1,"Compra","Fora"))</f>
        <v>Fora</v>
      </c>
      <c r="I141" s="11">
        <f>F142</f>
        <v>1.5684472303117314E-2</v>
      </c>
      <c r="J141" s="11">
        <f>SUM(F142:F143)</f>
        <v>1.8914019416669259E-3</v>
      </c>
      <c r="K141" s="11">
        <f>SUM(F142:F144)</f>
        <v>-9.6622336834212286E-3</v>
      </c>
      <c r="L141" s="11">
        <f>SUM(F142:F145)</f>
        <v>6.3328053936896334E-3</v>
      </c>
      <c r="M141" s="11">
        <f>SUM(F142:F146)</f>
        <v>6.3328053936896334E-3</v>
      </c>
      <c r="N141" s="11">
        <f>SUM(F142:F147)</f>
        <v>1.9956804420569907E-2</v>
      </c>
      <c r="O141" s="11">
        <f>SUM(F142:F148)</f>
        <v>2.7288155157746075E-2</v>
      </c>
      <c r="P141" s="11">
        <f>SUM(F142:F149)</f>
        <v>1.4187683027534481E-2</v>
      </c>
      <c r="Q141" s="11">
        <f>SUM(F142:F150)</f>
        <v>1.8612509529276622E-2</v>
      </c>
      <c r="R141" s="11">
        <f>SUM(F142:F151)</f>
        <v>5.3966148905721933E-3</v>
      </c>
      <c r="S141" s="10" t="str">
        <f t="shared" si="10"/>
        <v>D7</v>
      </c>
      <c r="T141" s="10" t="str">
        <f t="shared" si="8"/>
        <v>D3</v>
      </c>
    </row>
    <row r="142" spans="1:20" x14ac:dyDescent="0.25">
      <c r="A142" s="12">
        <v>38692</v>
      </c>
      <c r="B142" s="10">
        <v>92672.1</v>
      </c>
      <c r="C142" s="10">
        <v>94134.6</v>
      </c>
      <c r="D142" s="10">
        <v>92587.72</v>
      </c>
      <c r="E142" s="10">
        <v>93797.1</v>
      </c>
      <c r="F142" s="15">
        <f t="shared" si="9"/>
        <v>1.5684472303117314E-2</v>
      </c>
      <c r="G142" s="14">
        <f>IF(F142&gt;0,1,0)</f>
        <v>1</v>
      </c>
      <c r="H142" s="14" t="str">
        <f>IF(F142&gt;$W$1,"Vende",IF(F142&lt;-$W$1,"Compra","Fora"))</f>
        <v>Fora</v>
      </c>
      <c r="I142" s="11">
        <f>F143</f>
        <v>-1.3793070361450388E-2</v>
      </c>
      <c r="J142" s="11">
        <f>SUM(F143:F144)</f>
        <v>-2.5346705986538542E-2</v>
      </c>
      <c r="K142" s="11">
        <f>SUM(F143:F145)</f>
        <v>-9.3516669094276805E-3</v>
      </c>
      <c r="L142" s="11">
        <f>SUM(F143:F146)</f>
        <v>-9.3516669094276805E-3</v>
      </c>
      <c r="M142" s="11">
        <f>SUM(F143:F147)</f>
        <v>4.272332117452593E-3</v>
      </c>
      <c r="N142" s="11">
        <f>SUM(F143:F148)</f>
        <v>1.1603682854628761E-2</v>
      </c>
      <c r="O142" s="11">
        <f>SUM(F143:F149)</f>
        <v>-1.4967892755828327E-3</v>
      </c>
      <c r="P142" s="11">
        <f>SUM(F143:F150)</f>
        <v>2.9280372261593079E-3</v>
      </c>
      <c r="Q142" s="11">
        <f>SUM(F143:F151)</f>
        <v>-1.0287857412545121E-2</v>
      </c>
      <c r="R142" s="11">
        <f>SUM(F143:F152)</f>
        <v>-1.1775968689253347E-2</v>
      </c>
      <c r="S142" s="10" t="str">
        <f t="shared" si="10"/>
        <v>D6</v>
      </c>
      <c r="T142" s="10" t="str">
        <f t="shared" si="8"/>
        <v>D2</v>
      </c>
    </row>
    <row r="143" spans="1:20" x14ac:dyDescent="0.25">
      <c r="A143" s="12">
        <v>38693</v>
      </c>
      <c r="B143" s="10">
        <v>93656.48</v>
      </c>
      <c r="C143" s="10">
        <v>93656.48</v>
      </c>
      <c r="D143" s="10">
        <v>91940.85</v>
      </c>
      <c r="E143" s="10">
        <v>92503.35</v>
      </c>
      <c r="F143" s="15">
        <f t="shared" si="9"/>
        <v>-1.3793070361450388E-2</v>
      </c>
      <c r="G143" s="14">
        <f>IF(F143&gt;0,1,0)</f>
        <v>0</v>
      </c>
      <c r="H143" s="14" t="str">
        <f>IF(F143&gt;$W$1,"Vende",IF(F143&lt;-$W$1,"Compra","Fora"))</f>
        <v>Fora</v>
      </c>
      <c r="I143" s="11">
        <f>F144</f>
        <v>-1.1553635625088154E-2</v>
      </c>
      <c r="J143" s="11">
        <f>SUM(F144:F145)</f>
        <v>4.4414034520227075E-3</v>
      </c>
      <c r="K143" s="11">
        <f>SUM(F144:F146)</f>
        <v>4.4414034520227075E-3</v>
      </c>
      <c r="L143" s="11">
        <f>SUM(F144:F147)</f>
        <v>1.8065402478902981E-2</v>
      </c>
      <c r="M143" s="11">
        <f>SUM(F144:F148)</f>
        <v>2.5396753216079149E-2</v>
      </c>
      <c r="N143" s="11">
        <f>SUM(F144:F149)</f>
        <v>1.2296281085867555E-2</v>
      </c>
      <c r="O143" s="11">
        <f>SUM(F144:F150)</f>
        <v>1.6721107587609696E-2</v>
      </c>
      <c r="P143" s="11">
        <f>SUM(F144:F151)</f>
        <v>3.5052129489052675E-3</v>
      </c>
      <c r="Q143" s="11">
        <f>SUM(F144:F152)</f>
        <v>2.0171016721970414E-3</v>
      </c>
      <c r="R143" s="11">
        <f>SUM(F144:F153)</f>
        <v>1.9304789149320545E-2</v>
      </c>
      <c r="S143" s="10" t="str">
        <f t="shared" si="10"/>
        <v>D5</v>
      </c>
      <c r="T143" s="10" t="str">
        <f t="shared" si="8"/>
        <v>D1</v>
      </c>
    </row>
    <row r="144" spans="1:20" x14ac:dyDescent="0.25">
      <c r="A144" s="12">
        <v>38694</v>
      </c>
      <c r="B144" s="10">
        <v>92222.1</v>
      </c>
      <c r="C144" s="10">
        <v>93037.73</v>
      </c>
      <c r="D144" s="10">
        <v>91406.47</v>
      </c>
      <c r="E144" s="10">
        <v>91434.6</v>
      </c>
      <c r="F144" s="15">
        <f t="shared" si="9"/>
        <v>-1.1553635625088154E-2</v>
      </c>
      <c r="G144" s="14">
        <f>IF(F144&gt;0,1,0)</f>
        <v>0</v>
      </c>
      <c r="H144" s="14" t="str">
        <f>IF(F144&gt;$W$1,"Vende",IF(F144&lt;-$W$1,"Compra","Fora"))</f>
        <v>Fora</v>
      </c>
      <c r="I144" s="11">
        <f>F145</f>
        <v>1.5995039077110862E-2</v>
      </c>
      <c r="J144" s="11">
        <f>SUM(F145:F146)</f>
        <v>1.5995039077110862E-2</v>
      </c>
      <c r="K144" s="11">
        <f>SUM(F145:F147)</f>
        <v>2.9619038103991135E-2</v>
      </c>
      <c r="L144" s="11">
        <f>SUM(F145:F148)</f>
        <v>3.6950388841167303E-2</v>
      </c>
      <c r="M144" s="11">
        <f>SUM(F145:F149)</f>
        <v>2.384991671095571E-2</v>
      </c>
      <c r="N144" s="11">
        <f>SUM(F145:F150)</f>
        <v>2.827474321269785E-2</v>
      </c>
      <c r="O144" s="11">
        <f>SUM(F145:F151)</f>
        <v>1.5058848573993422E-2</v>
      </c>
      <c r="P144" s="11">
        <f>SUM(F145:F152)</f>
        <v>1.3570737297285196E-2</v>
      </c>
      <c r="Q144" s="11">
        <f>SUM(F145:F153)</f>
        <v>3.0858424774408699E-2</v>
      </c>
      <c r="R144" s="11">
        <f>SUM(F145:F154)</f>
        <v>3.4374346000202061E-2</v>
      </c>
      <c r="S144" s="10" t="str">
        <f t="shared" si="10"/>
        <v>D4</v>
      </c>
      <c r="T144" s="10" t="str">
        <f t="shared" si="8"/>
        <v>D8</v>
      </c>
    </row>
    <row r="145" spans="1:20" x14ac:dyDescent="0.25">
      <c r="A145" s="12">
        <v>38695</v>
      </c>
      <c r="B145" s="10">
        <v>91912.72</v>
      </c>
      <c r="C145" s="10">
        <v>92953.35</v>
      </c>
      <c r="D145" s="10">
        <v>91687.72</v>
      </c>
      <c r="E145" s="10">
        <v>92897.1</v>
      </c>
      <c r="F145" s="15">
        <f t="shared" si="9"/>
        <v>1.5995039077110862E-2</v>
      </c>
      <c r="G145" s="14">
        <f>IF(F145&gt;0,1,0)</f>
        <v>1</v>
      </c>
      <c r="H145" s="14" t="str">
        <f>IF(F145&gt;$W$1,"Vende",IF(F145&lt;-$W$1,"Compra","Fora"))</f>
        <v>Fora</v>
      </c>
      <c r="I145" s="11">
        <f>F146</f>
        <v>0</v>
      </c>
      <c r="J145" s="11">
        <f>SUM(F146:F147)</f>
        <v>1.3623999026880274E-2</v>
      </c>
      <c r="K145" s="11">
        <f>SUM(F146:F148)</f>
        <v>2.0955349764056441E-2</v>
      </c>
      <c r="L145" s="11">
        <f>SUM(F146:F149)</f>
        <v>7.8548776338448478E-3</v>
      </c>
      <c r="M145" s="11">
        <f>SUM(F146:F150)</f>
        <v>1.2279704135586988E-2</v>
      </c>
      <c r="N145" s="11">
        <f>SUM(F146:F151)</f>
        <v>-9.3619050311744001E-4</v>
      </c>
      <c r="O145" s="11">
        <f>SUM(F146:F152)</f>
        <v>-2.4243017798256661E-3</v>
      </c>
      <c r="P145" s="11">
        <f>SUM(F146:F153)</f>
        <v>1.4863385697297837E-2</v>
      </c>
      <c r="Q145" s="11">
        <f>SUM(F146:F154)</f>
        <v>1.8379306923091199E-2</v>
      </c>
      <c r="R145" s="11">
        <f>SUM(F146:F155)</f>
        <v>6.1165912692844326E-3</v>
      </c>
      <c r="S145" s="10" t="str">
        <f t="shared" si="10"/>
        <v>D3</v>
      </c>
      <c r="T145" s="10" t="str">
        <f t="shared" si="8"/>
        <v>D7</v>
      </c>
    </row>
    <row r="146" spans="1:20" x14ac:dyDescent="0.25">
      <c r="A146" s="12">
        <v>38698</v>
      </c>
      <c r="B146" s="10">
        <v>93347.1</v>
      </c>
      <c r="C146" s="10">
        <v>93839.29</v>
      </c>
      <c r="D146" s="10">
        <v>92418.97</v>
      </c>
      <c r="E146" s="10">
        <v>92897.1</v>
      </c>
      <c r="F146" s="15">
        <f t="shared" si="9"/>
        <v>0</v>
      </c>
      <c r="G146" s="14">
        <f>IF(F146&gt;0,1,0)</f>
        <v>0</v>
      </c>
      <c r="H146" s="14" t="str">
        <f>IF(F146&gt;$W$1,"Vende",IF(F146&lt;-$W$1,"Compra","Fora"))</f>
        <v>Fora</v>
      </c>
      <c r="I146" s="11">
        <f>F147</f>
        <v>1.3623999026880274E-2</v>
      </c>
      <c r="J146" s="11">
        <f>SUM(F147:F148)</f>
        <v>2.0955349764056441E-2</v>
      </c>
      <c r="K146" s="11">
        <f>SUM(F147:F149)</f>
        <v>7.8548776338448478E-3</v>
      </c>
      <c r="L146" s="11">
        <f>SUM(F147:F150)</f>
        <v>1.2279704135586988E-2</v>
      </c>
      <c r="M146" s="11">
        <f>SUM(F147:F151)</f>
        <v>-9.3619050311744001E-4</v>
      </c>
      <c r="N146" s="11">
        <f>SUM(F147:F152)</f>
        <v>-2.4243017798256661E-3</v>
      </c>
      <c r="O146" s="11">
        <f>SUM(F147:F153)</f>
        <v>1.4863385697297837E-2</v>
      </c>
      <c r="P146" s="11">
        <f>SUM(F147:F154)</f>
        <v>1.8379306923091199E-2</v>
      </c>
      <c r="Q146" s="11">
        <f>SUM(F147:F155)</f>
        <v>6.1165912692844326E-3</v>
      </c>
      <c r="R146" s="11">
        <f>SUM(F147:F156)</f>
        <v>9.0725792269572558E-3</v>
      </c>
      <c r="S146" s="10" t="str">
        <f t="shared" si="10"/>
        <v>D2</v>
      </c>
      <c r="T146" s="10" t="str">
        <f t="shared" si="8"/>
        <v>D6</v>
      </c>
    </row>
    <row r="147" spans="1:20" x14ac:dyDescent="0.25">
      <c r="A147" s="12">
        <v>38699</v>
      </c>
      <c r="B147" s="10">
        <v>93009.600000000006</v>
      </c>
      <c r="C147" s="10">
        <v>94162.73</v>
      </c>
      <c r="D147" s="10">
        <v>92418.97</v>
      </c>
      <c r="E147" s="10">
        <v>94162.73</v>
      </c>
      <c r="F147" s="15">
        <f t="shared" si="9"/>
        <v>1.3623999026880274E-2</v>
      </c>
      <c r="G147" s="14">
        <f>IF(F147&gt;0,1,0)</f>
        <v>1</v>
      </c>
      <c r="H147" s="14" t="str">
        <f>IF(F147&gt;$W$1,"Vende",IF(F147&lt;-$W$1,"Compra","Fora"))</f>
        <v>Fora</v>
      </c>
      <c r="I147" s="11">
        <f>F148</f>
        <v>7.3313507371761677E-3</v>
      </c>
      <c r="J147" s="11">
        <f>SUM(F148:F149)</f>
        <v>-5.7691213930354257E-3</v>
      </c>
      <c r="K147" s="11">
        <f>SUM(F148:F150)</f>
        <v>-1.3442948912932851E-3</v>
      </c>
      <c r="L147" s="11">
        <f>SUM(F148:F151)</f>
        <v>-1.4560189529997714E-2</v>
      </c>
      <c r="M147" s="11">
        <f>SUM(F148:F152)</f>
        <v>-1.604830080670594E-2</v>
      </c>
      <c r="N147" s="11">
        <f>SUM(F148:F153)</f>
        <v>1.2393866704175638E-3</v>
      </c>
      <c r="O147" s="11">
        <f>SUM(F148:F154)</f>
        <v>4.7553078962109252E-3</v>
      </c>
      <c r="P147" s="11">
        <f>SUM(F148:F155)</f>
        <v>-7.5074077575958409E-3</v>
      </c>
      <c r="Q147" s="11">
        <f>SUM(F148:F156)</f>
        <v>-4.5514197999230177E-3</v>
      </c>
      <c r="R147" s="11">
        <f>SUM(F148:F157)</f>
        <v>-8.3828570531737645E-3</v>
      </c>
      <c r="S147" s="10" t="str">
        <f t="shared" si="10"/>
        <v>D1</v>
      </c>
      <c r="T147" s="10" t="str">
        <f t="shared" si="8"/>
        <v>D5</v>
      </c>
    </row>
    <row r="148" spans="1:20" x14ac:dyDescent="0.25">
      <c r="A148" s="12">
        <v>38700</v>
      </c>
      <c r="B148" s="10">
        <v>93969.43</v>
      </c>
      <c r="C148" s="10">
        <v>95598.64</v>
      </c>
      <c r="D148" s="10">
        <v>93886.59</v>
      </c>
      <c r="E148" s="10">
        <v>94853.07</v>
      </c>
      <c r="F148" s="15">
        <f t="shared" si="9"/>
        <v>7.3313507371761677E-3</v>
      </c>
      <c r="G148" s="14">
        <f>IF(F148&gt;0,1,0)</f>
        <v>1</v>
      </c>
      <c r="H148" s="14" t="str">
        <f>IF(F148&gt;$W$1,"Vende",IF(F148&lt;-$W$1,"Compra","Fora"))</f>
        <v>Fora</v>
      </c>
      <c r="I148" s="11">
        <f>F149</f>
        <v>-1.3100472130211593E-2</v>
      </c>
      <c r="J148" s="11">
        <f>SUM(F149:F150)</f>
        <v>-8.6756456284694528E-3</v>
      </c>
      <c r="K148" s="11">
        <f>SUM(F149:F151)</f>
        <v>-2.1891540267173881E-2</v>
      </c>
      <c r="L148" s="11">
        <f>SUM(F149:F152)</f>
        <v>-2.3379651543882107E-2</v>
      </c>
      <c r="M148" s="11">
        <f>SUM(F149:F153)</f>
        <v>-6.0919640667586039E-3</v>
      </c>
      <c r="N148" s="11">
        <f>SUM(F149:F154)</f>
        <v>-2.5760428409652425E-3</v>
      </c>
      <c r="O148" s="11">
        <f>SUM(F149:F155)</f>
        <v>-1.4838758494772009E-2</v>
      </c>
      <c r="P148" s="11">
        <f>SUM(F149:F156)</f>
        <v>-1.1882770537099185E-2</v>
      </c>
      <c r="Q148" s="11">
        <f>SUM(F149:F157)</f>
        <v>-1.5714207790349932E-2</v>
      </c>
      <c r="R148" s="11">
        <f>SUM(F149:F158)</f>
        <v>-2.3110736741329685E-2</v>
      </c>
      <c r="S148" s="10" t="str">
        <f t="shared" si="10"/>
        <v>D6</v>
      </c>
      <c r="T148" s="10" t="str">
        <f t="shared" si="8"/>
        <v>D4</v>
      </c>
    </row>
    <row r="149" spans="1:20" x14ac:dyDescent="0.25">
      <c r="A149" s="12">
        <v>38701</v>
      </c>
      <c r="B149" s="10">
        <v>94991.14</v>
      </c>
      <c r="C149" s="10">
        <v>95598.64</v>
      </c>
      <c r="D149" s="10">
        <v>93279.09</v>
      </c>
      <c r="E149" s="10">
        <v>93610.45</v>
      </c>
      <c r="F149" s="15">
        <f t="shared" si="9"/>
        <v>-1.3100472130211593E-2</v>
      </c>
      <c r="G149" s="14">
        <f>IF(F149&gt;0,1,0)</f>
        <v>0</v>
      </c>
      <c r="H149" s="14" t="str">
        <f>IF(F149&gt;$W$1,"Vende",IF(F149&lt;-$W$1,"Compra","Fora"))</f>
        <v>Fora</v>
      </c>
      <c r="I149" s="11">
        <f>F150</f>
        <v>4.4248265017421406E-3</v>
      </c>
      <c r="J149" s="11">
        <f>SUM(F150:F151)</f>
        <v>-8.7910681369622878E-3</v>
      </c>
      <c r="K149" s="11">
        <f>SUM(F150:F152)</f>
        <v>-1.0279179413670514E-2</v>
      </c>
      <c r="L149" s="11">
        <f>SUM(F150:F153)</f>
        <v>7.0085080634529895E-3</v>
      </c>
      <c r="M149" s="11">
        <f>SUM(F150:F154)</f>
        <v>1.0524429289246351E-2</v>
      </c>
      <c r="N149" s="11">
        <f>SUM(F150:F155)</f>
        <v>-1.7382863645604152E-3</v>
      </c>
      <c r="O149" s="11">
        <f>SUM(F150:F156)</f>
        <v>1.217701593112408E-3</v>
      </c>
      <c r="P149" s="11">
        <f>SUM(F150:F157)</f>
        <v>-2.6137356601383388E-3</v>
      </c>
      <c r="Q149" s="11">
        <f>SUM(F150:F158)</f>
        <v>-1.0010264611118092E-2</v>
      </c>
      <c r="R149" s="11">
        <f>SUM(F150:F159)</f>
        <v>-5.241254820194885E-3</v>
      </c>
      <c r="S149" s="10" t="str">
        <f t="shared" si="10"/>
        <v>D5</v>
      </c>
      <c r="T149" s="10" t="str">
        <f t="shared" si="8"/>
        <v>D3</v>
      </c>
    </row>
    <row r="150" spans="1:20" x14ac:dyDescent="0.25">
      <c r="A150" s="12">
        <v>38702</v>
      </c>
      <c r="B150" s="10">
        <v>93665.68</v>
      </c>
      <c r="C150" s="10">
        <v>94632.16</v>
      </c>
      <c r="D150" s="10">
        <v>93665.68</v>
      </c>
      <c r="E150" s="10">
        <v>94024.66</v>
      </c>
      <c r="F150" s="15">
        <f t="shared" si="9"/>
        <v>4.4248265017421406E-3</v>
      </c>
      <c r="G150" s="14">
        <f>IF(F150&gt;0,1,0)</f>
        <v>1</v>
      </c>
      <c r="H150" s="14" t="str">
        <f>IF(F150&gt;$W$1,"Vende",IF(F150&lt;-$W$1,"Compra","Fora"))</f>
        <v>Fora</v>
      </c>
      <c r="I150" s="11">
        <f>F151</f>
        <v>-1.3215894638704428E-2</v>
      </c>
      <c r="J150" s="11">
        <f>SUM(F151:F152)</f>
        <v>-1.4704005915412655E-2</v>
      </c>
      <c r="K150" s="11">
        <f>SUM(F151:F153)</f>
        <v>2.5836815617108488E-3</v>
      </c>
      <c r="L150" s="11">
        <f>SUM(F151:F154)</f>
        <v>6.0996027875042103E-3</v>
      </c>
      <c r="M150" s="11">
        <f>SUM(F151:F155)</f>
        <v>-6.1631128663025558E-3</v>
      </c>
      <c r="N150" s="11">
        <f>SUM(F151:F156)</f>
        <v>-3.2071249086297327E-3</v>
      </c>
      <c r="O150" s="11">
        <f>SUM(F151:F157)</f>
        <v>-7.0385621618804795E-3</v>
      </c>
      <c r="P150" s="11">
        <f>SUM(F151:F158)</f>
        <v>-1.4435091112860232E-2</v>
      </c>
      <c r="Q150" s="11">
        <f>SUM(F151:F159)</f>
        <v>-9.6660813219370256E-3</v>
      </c>
      <c r="R150" s="11">
        <f>SUM(F151:F160)</f>
        <v>-2.5465198937103528E-3</v>
      </c>
      <c r="S150" s="10" t="str">
        <f t="shared" si="10"/>
        <v>D4</v>
      </c>
      <c r="T150" s="10" t="str">
        <f t="shared" si="8"/>
        <v>D2</v>
      </c>
    </row>
    <row r="151" spans="1:20" x14ac:dyDescent="0.25">
      <c r="A151" s="12">
        <v>38705</v>
      </c>
      <c r="B151" s="10">
        <v>94162.73</v>
      </c>
      <c r="C151" s="10">
        <v>94300.800000000003</v>
      </c>
      <c r="D151" s="10">
        <v>92616.36</v>
      </c>
      <c r="E151" s="10">
        <v>92782.04</v>
      </c>
      <c r="F151" s="15">
        <f t="shared" si="9"/>
        <v>-1.3215894638704428E-2</v>
      </c>
      <c r="G151" s="14">
        <f>IF(F151&gt;0,1,0)</f>
        <v>0</v>
      </c>
      <c r="H151" s="14" t="str">
        <f>IF(F151&gt;$W$1,"Vende",IF(F151&lt;-$W$1,"Compra","Fora"))</f>
        <v>Fora</v>
      </c>
      <c r="I151" s="11">
        <f>F152</f>
        <v>-1.4881112767082261E-3</v>
      </c>
      <c r="J151" s="11">
        <f>SUM(F152:F153)</f>
        <v>1.5799576200415277E-2</v>
      </c>
      <c r="K151" s="11">
        <f>SUM(F152:F154)</f>
        <v>1.9315497426208639E-2</v>
      </c>
      <c r="L151" s="11">
        <f>SUM(F152:F155)</f>
        <v>7.0527817724018727E-3</v>
      </c>
      <c r="M151" s="11">
        <f>SUM(F152:F156)</f>
        <v>1.0008769730074696E-2</v>
      </c>
      <c r="N151" s="11">
        <f>SUM(F152:F157)</f>
        <v>6.177332476823949E-3</v>
      </c>
      <c r="O151" s="11">
        <f>SUM(F152:F158)</f>
        <v>-1.2191964741558037E-3</v>
      </c>
      <c r="P151" s="11">
        <f>SUM(F152:F159)</f>
        <v>3.5498133167674029E-3</v>
      </c>
      <c r="Q151" s="11">
        <f>SUM(F152:F160)</f>
        <v>1.0669374744994076E-2</v>
      </c>
      <c r="R151" s="11">
        <f>SUM(F152:F161)</f>
        <v>4.5131892126601847E-2</v>
      </c>
      <c r="S151" s="10" t="str">
        <f t="shared" si="10"/>
        <v>Dz_10</v>
      </c>
      <c r="T151" s="10" t="str">
        <f t="shared" si="8"/>
        <v>D1</v>
      </c>
    </row>
    <row r="152" spans="1:20" x14ac:dyDescent="0.25">
      <c r="A152" s="12">
        <v>38706</v>
      </c>
      <c r="B152" s="10">
        <v>93058.18</v>
      </c>
      <c r="C152" s="10">
        <v>93389.54</v>
      </c>
      <c r="D152" s="10">
        <v>92257.38</v>
      </c>
      <c r="E152" s="10">
        <v>92643.97</v>
      </c>
      <c r="F152" s="15">
        <f t="shared" si="9"/>
        <v>-1.4881112767082261E-3</v>
      </c>
      <c r="G152" s="14">
        <f>IF(F152&gt;0,1,0)</f>
        <v>0</v>
      </c>
      <c r="H152" s="14" t="str">
        <f>IF(F152&gt;$W$1,"Vende",IF(F152&lt;-$W$1,"Compra","Fora"))</f>
        <v>Fora</v>
      </c>
      <c r="I152" s="11">
        <f>F153</f>
        <v>1.7287687477123503E-2</v>
      </c>
      <c r="J152" s="11">
        <f>SUM(F153:F154)</f>
        <v>2.0803608702916865E-2</v>
      </c>
      <c r="K152" s="11">
        <f>SUM(F153:F155)</f>
        <v>8.5408930491100987E-3</v>
      </c>
      <c r="L152" s="11">
        <f>SUM(F153:F156)</f>
        <v>1.1496881006782922E-2</v>
      </c>
      <c r="M152" s="11">
        <f>SUM(F153:F157)</f>
        <v>7.6654437535321751E-3</v>
      </c>
      <c r="N152" s="11">
        <f>SUM(F153:F158)</f>
        <v>2.6891480255242239E-4</v>
      </c>
      <c r="O152" s="11">
        <f>SUM(F153:F159)</f>
        <v>5.0379245934756289E-3</v>
      </c>
      <c r="P152" s="11">
        <f>SUM(F153:F160)</f>
        <v>1.2157486021702302E-2</v>
      </c>
      <c r="Q152" s="11">
        <f>SUM(F153:F161)</f>
        <v>4.6620003403310073E-2</v>
      </c>
      <c r="R152" s="11">
        <f>SUM(F153:F162)</f>
        <v>5.6301035433537483E-2</v>
      </c>
      <c r="S152" s="10" t="str">
        <f t="shared" si="10"/>
        <v>Dz_10</v>
      </c>
      <c r="T152" s="10" t="str">
        <f t="shared" si="8"/>
        <v>D6</v>
      </c>
    </row>
    <row r="153" spans="1:20" x14ac:dyDescent="0.25">
      <c r="A153" s="12">
        <v>38707</v>
      </c>
      <c r="B153" s="10">
        <v>93306.7</v>
      </c>
      <c r="C153" s="10">
        <v>94632.16</v>
      </c>
      <c r="D153" s="10">
        <v>93306.7</v>
      </c>
      <c r="E153" s="10">
        <v>94245.57</v>
      </c>
      <c r="F153" s="15">
        <f t="shared" si="9"/>
        <v>1.7287687477123503E-2</v>
      </c>
      <c r="G153" s="14">
        <f>IF(F153&gt;0,1,0)</f>
        <v>1</v>
      </c>
      <c r="H153" s="14" t="str">
        <f>IF(F153&gt;$W$1,"Vende",IF(F153&lt;-$W$1,"Compra","Fora"))</f>
        <v>Fora</v>
      </c>
      <c r="I153" s="11">
        <f>F154</f>
        <v>3.5159212257933614E-3</v>
      </c>
      <c r="J153" s="11">
        <f>SUM(F154:F155)</f>
        <v>-8.7467944280134047E-3</v>
      </c>
      <c r="K153" s="11">
        <f>SUM(F154:F156)</f>
        <v>-5.7908064703405815E-3</v>
      </c>
      <c r="L153" s="11">
        <f>SUM(F154:F157)</f>
        <v>-9.6222437235913283E-3</v>
      </c>
      <c r="M153" s="11">
        <f>SUM(F154:F158)</f>
        <v>-1.7018772674571081E-2</v>
      </c>
      <c r="N153" s="11">
        <f>SUM(F154:F159)</f>
        <v>-1.2249762883647874E-2</v>
      </c>
      <c r="O153" s="11">
        <f>SUM(F154:F160)</f>
        <v>-5.1302014554212017E-3</v>
      </c>
      <c r="P153" s="11">
        <f>SUM(F154:F161)</f>
        <v>2.933231592618657E-2</v>
      </c>
      <c r="Q153" s="11">
        <f>SUM(F154:F162)</f>
        <v>3.901334795641398E-2</v>
      </c>
      <c r="R153" s="11">
        <f>SUM(F154:F163)</f>
        <v>3.7744329401230181E-2</v>
      </c>
      <c r="S153" s="10" t="str">
        <f t="shared" si="10"/>
        <v>D9</v>
      </c>
      <c r="T153" s="10" t="str">
        <f t="shared" si="8"/>
        <v>D5</v>
      </c>
    </row>
    <row r="154" spans="1:20" x14ac:dyDescent="0.25">
      <c r="A154" s="12">
        <v>38708</v>
      </c>
      <c r="B154" s="10">
        <v>94162.73</v>
      </c>
      <c r="C154" s="10">
        <v>94715</v>
      </c>
      <c r="D154" s="10">
        <v>93914.21</v>
      </c>
      <c r="E154" s="10">
        <v>94576.93</v>
      </c>
      <c r="F154" s="15">
        <f t="shared" si="9"/>
        <v>3.5159212257933614E-3</v>
      </c>
      <c r="G154" s="14">
        <f>IF(F154&gt;0,1,0)</f>
        <v>1</v>
      </c>
      <c r="H154" s="14" t="str">
        <f>IF(F154&gt;$W$1,"Vende",IF(F154&lt;-$W$1,"Compra","Fora"))</f>
        <v>Fora</v>
      </c>
      <c r="I154" s="11">
        <f>F155</f>
        <v>-1.2262715653806766E-2</v>
      </c>
      <c r="J154" s="11">
        <f>SUM(F155:F156)</f>
        <v>-9.3067276961339429E-3</v>
      </c>
      <c r="K154" s="11">
        <f>SUM(F155:F157)</f>
        <v>-1.313816494938469E-2</v>
      </c>
      <c r="L154" s="11">
        <f>SUM(F155:F158)</f>
        <v>-2.0534693900364442E-2</v>
      </c>
      <c r="M154" s="11">
        <f>SUM(F155:F159)</f>
        <v>-1.5765684109441236E-2</v>
      </c>
      <c r="N154" s="11">
        <f>SUM(F155:F160)</f>
        <v>-8.6461226812145631E-3</v>
      </c>
      <c r="O154" s="11">
        <f>SUM(F155:F161)</f>
        <v>2.5816394700393208E-2</v>
      </c>
      <c r="P154" s="11">
        <f>SUM(F155:F162)</f>
        <v>3.5497426730620618E-2</v>
      </c>
      <c r="Q154" s="11">
        <f>SUM(F155:F163)</f>
        <v>3.422840817543682E-2</v>
      </c>
      <c r="R154" s="11">
        <f>SUM(F155:F164)</f>
        <v>4.637016380382819E-2</v>
      </c>
      <c r="S154" s="10" t="str">
        <f t="shared" si="10"/>
        <v>Dz_10</v>
      </c>
      <c r="T154" s="10" t="str">
        <f t="shared" si="8"/>
        <v>D4</v>
      </c>
    </row>
    <row r="155" spans="1:20" x14ac:dyDescent="0.25">
      <c r="A155" s="12">
        <v>38709</v>
      </c>
      <c r="B155" s="10">
        <v>94273.18</v>
      </c>
      <c r="C155" s="10">
        <v>94521.71</v>
      </c>
      <c r="D155" s="10">
        <v>93417.16</v>
      </c>
      <c r="E155" s="10">
        <v>93417.16</v>
      </c>
      <c r="F155" s="15">
        <f t="shared" si="9"/>
        <v>-1.2262715653806766E-2</v>
      </c>
      <c r="G155" s="14">
        <f>IF(F155&gt;0,1,0)</f>
        <v>0</v>
      </c>
      <c r="H155" s="14" t="str">
        <f>IF(F155&gt;$W$1,"Vende",IF(F155&lt;-$W$1,"Compra","Fora"))</f>
        <v>Fora</v>
      </c>
      <c r="I155" s="11">
        <f>F156</f>
        <v>2.9559879576728232E-3</v>
      </c>
      <c r="J155" s="11">
        <f>SUM(F156:F157)</f>
        <v>-8.7544929557792361E-4</v>
      </c>
      <c r="K155" s="11">
        <f>SUM(F156:F158)</f>
        <v>-8.2719782465576763E-3</v>
      </c>
      <c r="L155" s="11">
        <f>SUM(F156:F159)</f>
        <v>-3.5029684556344698E-3</v>
      </c>
      <c r="M155" s="11">
        <f>SUM(F156:F160)</f>
        <v>3.616592972592203E-3</v>
      </c>
      <c r="N155" s="11">
        <f>SUM(F156:F161)</f>
        <v>3.8079110354199974E-2</v>
      </c>
      <c r="O155" s="11">
        <f>SUM(F156:F162)</f>
        <v>4.7760142384427384E-2</v>
      </c>
      <c r="P155" s="11">
        <f>SUM(F156:F163)</f>
        <v>4.6491123829243586E-2</v>
      </c>
      <c r="Q155" s="11">
        <f>SUM(F156:F164)</f>
        <v>5.8632879457634957E-2</v>
      </c>
      <c r="R155" s="11">
        <f>SUM(F156:F165)</f>
        <v>5.123996936106312E-2</v>
      </c>
      <c r="S155" s="10" t="str">
        <f t="shared" si="10"/>
        <v>D9</v>
      </c>
      <c r="T155" s="10" t="str">
        <f t="shared" si="8"/>
        <v>D3</v>
      </c>
    </row>
    <row r="156" spans="1:20" x14ac:dyDescent="0.25">
      <c r="A156" s="12">
        <v>38712</v>
      </c>
      <c r="B156" s="10">
        <v>93610.45</v>
      </c>
      <c r="C156" s="10">
        <v>93776.14</v>
      </c>
      <c r="D156" s="10">
        <v>93334.32</v>
      </c>
      <c r="E156" s="10">
        <v>93693.3</v>
      </c>
      <c r="F156" s="15">
        <f t="shared" si="9"/>
        <v>2.9559879576728232E-3</v>
      </c>
      <c r="G156" s="14">
        <f>IF(F156&gt;0,1,0)</f>
        <v>1</v>
      </c>
      <c r="H156" s="14" t="str">
        <f>IF(F156&gt;$W$1,"Vende",IF(F156&lt;-$W$1,"Compra","Fora"))</f>
        <v>Fora</v>
      </c>
      <c r="I156" s="11">
        <f>F157</f>
        <v>-3.8314372532507468E-3</v>
      </c>
      <c r="J156" s="11">
        <f>SUM(F157:F158)</f>
        <v>-1.12279662042305E-2</v>
      </c>
      <c r="K156" s="11">
        <f>SUM(F157:F159)</f>
        <v>-6.458956413307293E-3</v>
      </c>
      <c r="L156" s="11">
        <f>SUM(F157:F160)</f>
        <v>6.6060501491937984E-4</v>
      </c>
      <c r="M156" s="11">
        <f>SUM(F157:F161)</f>
        <v>3.5123122396527151E-2</v>
      </c>
      <c r="N156" s="11">
        <f>SUM(F157:F162)</f>
        <v>4.4804154426754561E-2</v>
      </c>
      <c r="O156" s="11">
        <f>SUM(F157:F163)</f>
        <v>4.3535135871570763E-2</v>
      </c>
      <c r="P156" s="11">
        <f>SUM(F157:F164)</f>
        <v>5.5676891499962133E-2</v>
      </c>
      <c r="Q156" s="11">
        <f>SUM(F157:F165)</f>
        <v>4.8283981403390297E-2</v>
      </c>
      <c r="R156" s="11">
        <f>SUM(F157:F166)</f>
        <v>4.3505944738391422E-2</v>
      </c>
      <c r="S156" s="10" t="str">
        <f t="shared" si="10"/>
        <v>D8</v>
      </c>
      <c r="T156" s="10" t="str">
        <f t="shared" si="8"/>
        <v>D2</v>
      </c>
    </row>
    <row r="157" spans="1:20" x14ac:dyDescent="0.25">
      <c r="A157" s="12">
        <v>38713</v>
      </c>
      <c r="B157" s="10">
        <v>94107.5</v>
      </c>
      <c r="C157" s="10">
        <v>94425.06</v>
      </c>
      <c r="D157" s="10">
        <v>93223.86</v>
      </c>
      <c r="E157" s="10">
        <v>93334.32</v>
      </c>
      <c r="F157" s="15">
        <f t="shared" si="9"/>
        <v>-3.8314372532507468E-3</v>
      </c>
      <c r="G157" s="14">
        <f>IF(F157&gt;0,1,0)</f>
        <v>0</v>
      </c>
      <c r="H157" s="14" t="str">
        <f>IF(F157&gt;$W$1,"Vende",IF(F157&lt;-$W$1,"Compra","Fora"))</f>
        <v>Fora</v>
      </c>
      <c r="I157" s="11">
        <f>F158</f>
        <v>-7.3965289509797527E-3</v>
      </c>
      <c r="J157" s="11">
        <f>SUM(F158:F159)</f>
        <v>-2.6275191600565462E-3</v>
      </c>
      <c r="K157" s="11">
        <f>SUM(F158:F160)</f>
        <v>4.4920422681701266E-3</v>
      </c>
      <c r="L157" s="11">
        <f>SUM(F158:F161)</f>
        <v>3.8954559649777898E-2</v>
      </c>
      <c r="M157" s="11">
        <f>SUM(F158:F162)</f>
        <v>4.8635591680005308E-2</v>
      </c>
      <c r="N157" s="11">
        <f>SUM(F158:F163)</f>
        <v>4.7366573124821509E-2</v>
      </c>
      <c r="O157" s="11">
        <f>SUM(F158:F164)</f>
        <v>5.950832875321288E-2</v>
      </c>
      <c r="P157" s="11">
        <f>SUM(F158:F165)</f>
        <v>5.2115418656641044E-2</v>
      </c>
      <c r="Q157" s="11">
        <f>SUM(F158:F166)</f>
        <v>4.7337381991642169E-2</v>
      </c>
      <c r="R157" s="11">
        <f>SUM(F158:F167)</f>
        <v>7.2471529914553412E-2</v>
      </c>
      <c r="S157" s="10" t="str">
        <f t="shared" si="10"/>
        <v>Dz_10</v>
      </c>
      <c r="T157" s="10" t="str">
        <f t="shared" si="8"/>
        <v>D1</v>
      </c>
    </row>
    <row r="158" spans="1:20" x14ac:dyDescent="0.25">
      <c r="A158" s="12">
        <v>38714</v>
      </c>
      <c r="B158" s="10">
        <v>93610.45</v>
      </c>
      <c r="C158" s="10">
        <v>93748.52</v>
      </c>
      <c r="D158" s="10">
        <v>92395.45</v>
      </c>
      <c r="E158" s="10">
        <v>92643.97</v>
      </c>
      <c r="F158" s="15">
        <f t="shared" si="9"/>
        <v>-7.3965289509797527E-3</v>
      </c>
      <c r="G158" s="14">
        <f>IF(F158&gt;0,1,0)</f>
        <v>0</v>
      </c>
      <c r="H158" s="14" t="str">
        <f>IF(F158&gt;$W$1,"Vende",IF(F158&lt;-$W$1,"Compra","Fora"))</f>
        <v>Fora</v>
      </c>
      <c r="I158" s="11">
        <f>F159</f>
        <v>4.7690097909232065E-3</v>
      </c>
      <c r="J158" s="11">
        <f>SUM(F159:F160)</f>
        <v>1.1888571219149879E-2</v>
      </c>
      <c r="K158" s="11">
        <f>SUM(F159:F161)</f>
        <v>4.6351088600757651E-2</v>
      </c>
      <c r="L158" s="11">
        <f>SUM(F159:F162)</f>
        <v>5.6032120630985061E-2</v>
      </c>
      <c r="M158" s="11">
        <f>SUM(F159:F163)</f>
        <v>5.4763102075801262E-2</v>
      </c>
      <c r="N158" s="11">
        <f>SUM(F159:F164)</f>
        <v>6.6904857704192633E-2</v>
      </c>
      <c r="O158" s="11">
        <f>SUM(F159:F165)</f>
        <v>5.9511947607620796E-2</v>
      </c>
      <c r="P158" s="11">
        <f>SUM(F159:F166)</f>
        <v>5.4733910942621922E-2</v>
      </c>
      <c r="Q158" s="11">
        <f>SUM(F159:F167)</f>
        <v>7.9868058865533165E-2</v>
      </c>
      <c r="R158" s="11">
        <f>SUM(F159:F168)</f>
        <v>7.4909447468268886E-2</v>
      </c>
      <c r="S158" s="10" t="str">
        <f t="shared" si="10"/>
        <v>D9</v>
      </c>
      <c r="T158" s="10" t="str">
        <f t="shared" si="8"/>
        <v>D1</v>
      </c>
    </row>
    <row r="159" spans="1:20" x14ac:dyDescent="0.25">
      <c r="A159" s="12">
        <v>38715</v>
      </c>
      <c r="B159" s="10">
        <v>92726.82</v>
      </c>
      <c r="C159" s="10">
        <v>93334.32</v>
      </c>
      <c r="D159" s="10">
        <v>92726.82</v>
      </c>
      <c r="E159" s="10">
        <v>93085.79</v>
      </c>
      <c r="F159" s="15">
        <f t="shared" si="9"/>
        <v>4.7690097909232065E-3</v>
      </c>
      <c r="G159" s="14">
        <f>IF(F159&gt;0,1,0)</f>
        <v>1</v>
      </c>
      <c r="H159" s="14" t="str">
        <f>IF(F159&gt;$W$1,"Vende",IF(F159&lt;-$W$1,"Compra","Fora"))</f>
        <v>Fora</v>
      </c>
      <c r="I159" s="11">
        <f>F160</f>
        <v>7.1195614282266728E-3</v>
      </c>
      <c r="J159" s="11">
        <f>SUM(F160:F161)</f>
        <v>4.1582078809834444E-2</v>
      </c>
      <c r="K159" s="11">
        <f>SUM(F160:F162)</f>
        <v>5.1263110840061854E-2</v>
      </c>
      <c r="L159" s="11">
        <f>SUM(F160:F163)</f>
        <v>4.9994092284878056E-2</v>
      </c>
      <c r="M159" s="11">
        <f>SUM(F160:F164)</f>
        <v>6.2135847913269426E-2</v>
      </c>
      <c r="N159" s="11">
        <f>SUM(F160:F165)</f>
        <v>5.474293781669759E-2</v>
      </c>
      <c r="O159" s="11">
        <f>SUM(F160:F166)</f>
        <v>4.9964901151698715E-2</v>
      </c>
      <c r="P159" s="11">
        <f>SUM(F160:F167)</f>
        <v>7.5099049074609958E-2</v>
      </c>
      <c r="Q159" s="11">
        <f>SUM(F160:F168)</f>
        <v>7.0140437677345679E-2</v>
      </c>
      <c r="R159" s="11">
        <f>SUM(F160:F169)</f>
        <v>7.4293205805101015E-2</v>
      </c>
      <c r="S159" s="10" t="str">
        <f t="shared" si="10"/>
        <v>D8</v>
      </c>
      <c r="T159" s="10" t="str">
        <f t="shared" si="8"/>
        <v>D1</v>
      </c>
    </row>
    <row r="160" spans="1:20" x14ac:dyDescent="0.25">
      <c r="A160" s="12">
        <v>38719</v>
      </c>
      <c r="B160" s="10">
        <v>93279.09</v>
      </c>
      <c r="C160" s="10">
        <v>93776.14</v>
      </c>
      <c r="D160" s="10">
        <v>91870.79</v>
      </c>
      <c r="E160" s="10">
        <v>93748.52</v>
      </c>
      <c r="F160" s="15">
        <f t="shared" si="9"/>
        <v>7.1195614282266728E-3</v>
      </c>
      <c r="G160" s="14">
        <f>IF(F160&gt;0,1,0)</f>
        <v>1</v>
      </c>
      <c r="H160" s="14" t="str">
        <f>IF(F160&gt;$W$1,"Vende",IF(F160&lt;-$W$1,"Compra","Fora"))</f>
        <v>Fora</v>
      </c>
      <c r="I160" s="11">
        <f>F161</f>
        <v>3.4462517381607771E-2</v>
      </c>
      <c r="J160" s="11">
        <f>SUM(F161:F162)</f>
        <v>4.4143549411835181E-2</v>
      </c>
      <c r="K160" s="11">
        <f>SUM(F161:F163)</f>
        <v>4.2874530856651383E-2</v>
      </c>
      <c r="L160" s="11">
        <f>SUM(F161:F164)</f>
        <v>5.5016286485042754E-2</v>
      </c>
      <c r="M160" s="11">
        <f>SUM(F161:F165)</f>
        <v>4.7623376388470917E-2</v>
      </c>
      <c r="N160" s="11">
        <f>SUM(F161:F166)</f>
        <v>4.2845339723472042E-2</v>
      </c>
      <c r="O160" s="11">
        <f>SUM(F161:F167)</f>
        <v>6.7979487646383285E-2</v>
      </c>
      <c r="P160" s="11">
        <f>SUM(F161:F168)</f>
        <v>6.3020876249119007E-2</v>
      </c>
      <c r="Q160" s="11">
        <f>SUM(F161:F169)</f>
        <v>6.7173644376874342E-2</v>
      </c>
      <c r="R160" s="11">
        <f>SUM(F161:F170)</f>
        <v>8.4267665737786213E-2</v>
      </c>
      <c r="S160" s="10" t="str">
        <f t="shared" si="10"/>
        <v>Dz_10</v>
      </c>
      <c r="T160" s="10" t="str">
        <f t="shared" si="8"/>
        <v>D1</v>
      </c>
    </row>
    <row r="161" spans="1:20" x14ac:dyDescent="0.25">
      <c r="A161" s="12">
        <v>38720</v>
      </c>
      <c r="B161" s="10">
        <v>94300.800000000003</v>
      </c>
      <c r="C161" s="10">
        <v>96979.33</v>
      </c>
      <c r="D161" s="10">
        <v>94217.96</v>
      </c>
      <c r="E161" s="10">
        <v>96979.33</v>
      </c>
      <c r="F161" s="15">
        <f t="shared" si="9"/>
        <v>3.4462517381607771E-2</v>
      </c>
      <c r="G161" s="14">
        <f>IF(F161&gt;0,1,0)</f>
        <v>1</v>
      </c>
      <c r="H161" s="14" t="str">
        <f>IF(F161&gt;$W$1,"Vende",IF(F161&lt;-$W$1,"Compra","Fora"))</f>
        <v>Vende</v>
      </c>
      <c r="I161" s="11">
        <f>F162</f>
        <v>9.68103203022741E-3</v>
      </c>
      <c r="J161" s="11">
        <f>SUM(F162:F163)</f>
        <v>8.4120134750436115E-3</v>
      </c>
      <c r="K161" s="11">
        <f>SUM(F162:F164)</f>
        <v>2.0553769103434982E-2</v>
      </c>
      <c r="L161" s="11">
        <f>SUM(F162:F165)</f>
        <v>1.3160859006863146E-2</v>
      </c>
      <c r="M161" s="11">
        <f>SUM(F162:F166)</f>
        <v>8.3828223418642711E-3</v>
      </c>
      <c r="N161" s="11">
        <f>SUM(F162:F167)</f>
        <v>3.3516970264775514E-2</v>
      </c>
      <c r="O161" s="11">
        <f>SUM(F162:F168)</f>
        <v>2.8558358867511235E-2</v>
      </c>
      <c r="P161" s="11">
        <f>SUM(F162:F169)</f>
        <v>3.2711126995266571E-2</v>
      </c>
      <c r="Q161" s="11">
        <f>SUM(F162:F170)</f>
        <v>4.9805148356178441E-2</v>
      </c>
      <c r="R161" s="11">
        <f>SUM(F162:F171)</f>
        <v>3.6793469887352326E-2</v>
      </c>
      <c r="S161" s="10" t="str">
        <f t="shared" si="10"/>
        <v>D9</v>
      </c>
      <c r="T161" s="10" t="str">
        <f t="shared" si="8"/>
        <v>D5</v>
      </c>
    </row>
    <row r="162" spans="1:20" x14ac:dyDescent="0.25">
      <c r="A162" s="12">
        <v>38721</v>
      </c>
      <c r="B162" s="10">
        <v>97062.17</v>
      </c>
      <c r="C162" s="10">
        <v>98718.99</v>
      </c>
      <c r="D162" s="10">
        <v>96979.33</v>
      </c>
      <c r="E162" s="10">
        <v>97918.19</v>
      </c>
      <c r="F162" s="15">
        <f t="shared" si="9"/>
        <v>9.68103203022741E-3</v>
      </c>
      <c r="G162" s="14">
        <f>IF(F162&gt;0,1,0)</f>
        <v>1</v>
      </c>
      <c r="H162" s="14" t="str">
        <f>IF(F162&gt;$W$1,"Vende",IF(F162&lt;-$W$1,"Compra","Fora"))</f>
        <v>Fora</v>
      </c>
      <c r="I162" s="11">
        <f>F163</f>
        <v>-1.2690185551837985E-3</v>
      </c>
      <c r="J162" s="11">
        <f>SUM(F163:F164)</f>
        <v>1.0872737073207572E-2</v>
      </c>
      <c r="K162" s="11">
        <f>SUM(F163:F165)</f>
        <v>3.4798269766357359E-3</v>
      </c>
      <c r="L162" s="11">
        <f>SUM(F163:F166)</f>
        <v>-1.2982096883631389E-3</v>
      </c>
      <c r="M162" s="11">
        <f>SUM(F163:F167)</f>
        <v>2.3835938234548104E-2</v>
      </c>
      <c r="N162" s="11">
        <f>SUM(F163:F168)</f>
        <v>1.8877326837283825E-2</v>
      </c>
      <c r="O162" s="11">
        <f>SUM(F163:F169)</f>
        <v>2.3030094965039161E-2</v>
      </c>
      <c r="P162" s="11">
        <f>SUM(F163:F170)</f>
        <v>4.0124116325951031E-2</v>
      </c>
      <c r="Q162" s="11">
        <f>SUM(F163:F171)</f>
        <v>2.7112437857124916E-2</v>
      </c>
      <c r="R162" s="11">
        <f>SUM(F163:F172)</f>
        <v>1.6126525474087772E-2</v>
      </c>
      <c r="S162" s="10" t="str">
        <f t="shared" si="10"/>
        <v>D8</v>
      </c>
      <c r="T162" s="10" t="str">
        <f t="shared" si="8"/>
        <v>D4</v>
      </c>
    </row>
    <row r="163" spans="1:20" x14ac:dyDescent="0.25">
      <c r="A163" s="12">
        <v>38722</v>
      </c>
      <c r="B163" s="10">
        <v>97752.51</v>
      </c>
      <c r="C163" s="10">
        <v>98221.94</v>
      </c>
      <c r="D163" s="10">
        <v>97117.39</v>
      </c>
      <c r="E163" s="10">
        <v>97793.93</v>
      </c>
      <c r="F163" s="15">
        <f t="shared" si="9"/>
        <v>-1.2690185551837985E-3</v>
      </c>
      <c r="G163" s="14">
        <f>IF(F163&gt;0,1,0)</f>
        <v>0</v>
      </c>
      <c r="H163" s="14" t="str">
        <f>IF(F163&gt;$W$1,"Vende",IF(F163&lt;-$W$1,"Compra","Fora"))</f>
        <v>Fora</v>
      </c>
      <c r="I163" s="11">
        <f>F164</f>
        <v>1.2141755628391371E-2</v>
      </c>
      <c r="J163" s="11">
        <f>SUM(F164:F165)</f>
        <v>4.7488455318195344E-3</v>
      </c>
      <c r="K163" s="11">
        <f>SUM(F164:F166)</f>
        <v>-2.9191133179340412E-5</v>
      </c>
      <c r="L163" s="11">
        <f>SUM(F164:F167)</f>
        <v>2.5104956789731903E-2</v>
      </c>
      <c r="M163" s="11">
        <f>SUM(F164:F168)</f>
        <v>2.0146345392467624E-2</v>
      </c>
      <c r="N163" s="11">
        <f>SUM(F164:F169)</f>
        <v>2.4299113520222959E-2</v>
      </c>
      <c r="O163" s="11">
        <f>SUM(F164:F170)</f>
        <v>4.139313488113483E-2</v>
      </c>
      <c r="P163" s="11">
        <f>SUM(F164:F171)</f>
        <v>2.8381456412308714E-2</v>
      </c>
      <c r="Q163" s="11">
        <f>SUM(F164:F172)</f>
        <v>1.739554402927157E-2</v>
      </c>
      <c r="R163" s="11">
        <f>SUM(F164:F173)</f>
        <v>4.9331056934685535E-2</v>
      </c>
      <c r="S163" s="10" t="str">
        <f t="shared" si="10"/>
        <v>Dz_10</v>
      </c>
      <c r="T163" s="10" t="str">
        <f t="shared" si="8"/>
        <v>D3</v>
      </c>
    </row>
    <row r="164" spans="1:20" x14ac:dyDescent="0.25">
      <c r="A164" s="12">
        <v>38723</v>
      </c>
      <c r="B164" s="10">
        <v>97945.81</v>
      </c>
      <c r="C164" s="10">
        <v>99326.49</v>
      </c>
      <c r="D164" s="10">
        <v>97862.96</v>
      </c>
      <c r="E164" s="10">
        <v>98981.32</v>
      </c>
      <c r="F164" s="15">
        <f t="shared" si="9"/>
        <v>1.2141755628391371E-2</v>
      </c>
      <c r="G164" s="14">
        <f>IF(F164&gt;0,1,0)</f>
        <v>1</v>
      </c>
      <c r="H164" s="14" t="str">
        <f>IF(F164&gt;$W$1,"Vende",IF(F164&lt;-$W$1,"Compra","Fora"))</f>
        <v>Fora</v>
      </c>
      <c r="I164" s="11">
        <f>F165</f>
        <v>-7.3929100965718364E-3</v>
      </c>
      <c r="J164" s="11">
        <f>SUM(F165:F166)</f>
        <v>-1.2170946761570711E-2</v>
      </c>
      <c r="K164" s="11">
        <f>SUM(F165:F167)</f>
        <v>1.2963201161340532E-2</v>
      </c>
      <c r="L164" s="11">
        <f>SUM(F165:F168)</f>
        <v>8.0045897640762531E-3</v>
      </c>
      <c r="M164" s="11">
        <f>SUM(F165:F169)</f>
        <v>1.2157357891831588E-2</v>
      </c>
      <c r="N164" s="11">
        <f>SUM(F165:F170)</f>
        <v>2.9251379252743459E-2</v>
      </c>
      <c r="O164" s="11">
        <f>SUM(F165:F171)</f>
        <v>1.6239700783917344E-2</v>
      </c>
      <c r="P164" s="11">
        <f>SUM(F165:F172)</f>
        <v>5.2537884008801994E-3</v>
      </c>
      <c r="Q164" s="11">
        <f>SUM(F165:F173)</f>
        <v>3.7189301306294165E-2</v>
      </c>
      <c r="R164" s="11">
        <f>SUM(F165:F174)</f>
        <v>2.9116114915393676E-2</v>
      </c>
      <c r="S164" s="10" t="str">
        <f t="shared" si="10"/>
        <v>D9</v>
      </c>
      <c r="T164" s="10" t="str">
        <f t="shared" si="8"/>
        <v>D2</v>
      </c>
    </row>
    <row r="165" spans="1:20" x14ac:dyDescent="0.25">
      <c r="A165" s="12">
        <v>38726</v>
      </c>
      <c r="B165" s="10">
        <v>98995.13</v>
      </c>
      <c r="C165" s="10">
        <v>99354.1</v>
      </c>
      <c r="D165" s="10">
        <v>97973.42</v>
      </c>
      <c r="E165" s="10">
        <v>98249.56</v>
      </c>
      <c r="F165" s="15">
        <f t="shared" si="9"/>
        <v>-7.3929100965718364E-3</v>
      </c>
      <c r="G165" s="14">
        <f>IF(F165&gt;0,1,0)</f>
        <v>0</v>
      </c>
      <c r="H165" s="14" t="str">
        <f>IF(F165&gt;$W$1,"Vende",IF(F165&lt;-$W$1,"Compra","Fora"))</f>
        <v>Fora</v>
      </c>
      <c r="I165" s="11">
        <f>F166</f>
        <v>-4.7780366649988748E-3</v>
      </c>
      <c r="J165" s="11">
        <f>SUM(F166:F167)</f>
        <v>2.0356111257912368E-2</v>
      </c>
      <c r="K165" s="11">
        <f>SUM(F166:F168)</f>
        <v>1.539749986064809E-2</v>
      </c>
      <c r="L165" s="11">
        <f>SUM(F166:F169)</f>
        <v>1.9550267988403425E-2</v>
      </c>
      <c r="M165" s="11">
        <f>SUM(F166:F170)</f>
        <v>3.6644289349315295E-2</v>
      </c>
      <c r="N165" s="11">
        <f>SUM(F166:F171)</f>
        <v>2.363261088048918E-2</v>
      </c>
      <c r="O165" s="11">
        <f>SUM(F166:F172)</f>
        <v>1.2646698497452036E-2</v>
      </c>
      <c r="P165" s="11">
        <f>SUM(F166:F173)</f>
        <v>4.4582211402866001E-2</v>
      </c>
      <c r="Q165" s="11">
        <f>SUM(F166:F174)</f>
        <v>3.6509025011965512E-2</v>
      </c>
      <c r="R165" s="11">
        <f>SUM(F166:F175)</f>
        <v>3.7865523585269178E-2</v>
      </c>
      <c r="S165" s="10" t="str">
        <f t="shared" si="10"/>
        <v>D8</v>
      </c>
      <c r="T165" s="10" t="str">
        <f t="shared" si="8"/>
        <v>D1</v>
      </c>
    </row>
    <row r="166" spans="1:20" x14ac:dyDescent="0.25">
      <c r="A166" s="12">
        <v>38727</v>
      </c>
      <c r="B166" s="10">
        <v>97752.51</v>
      </c>
      <c r="C166" s="10">
        <v>97973.42</v>
      </c>
      <c r="D166" s="10">
        <v>96730.8</v>
      </c>
      <c r="E166" s="10">
        <v>97780.12</v>
      </c>
      <c r="F166" s="15">
        <f t="shared" si="9"/>
        <v>-4.7780366649988748E-3</v>
      </c>
      <c r="G166" s="14">
        <f>IF(F166&gt;0,1,0)</f>
        <v>0</v>
      </c>
      <c r="H166" s="14" t="str">
        <f>IF(F166&gt;$W$1,"Vende",IF(F166&lt;-$W$1,"Compra","Fora"))</f>
        <v>Fora</v>
      </c>
      <c r="I166" s="11">
        <f>F167</f>
        <v>2.5134147922911243E-2</v>
      </c>
      <c r="J166" s="11">
        <f>SUM(F167:F168)</f>
        <v>2.0175536525646964E-2</v>
      </c>
      <c r="K166" s="11">
        <f>SUM(F167:F169)</f>
        <v>2.43283046534023E-2</v>
      </c>
      <c r="L166" s="11">
        <f>SUM(F167:F170)</f>
        <v>4.142232601431417E-2</v>
      </c>
      <c r="M166" s="11">
        <f>SUM(F167:F171)</f>
        <v>2.8410647545488055E-2</v>
      </c>
      <c r="N166" s="11">
        <f>SUM(F167:F172)</f>
        <v>1.7424735162450911E-2</v>
      </c>
      <c r="O166" s="11">
        <f>SUM(F167:F173)</f>
        <v>4.9360248067864876E-2</v>
      </c>
      <c r="P166" s="11">
        <f>SUM(F167:F174)</f>
        <v>4.1287061676964387E-2</v>
      </c>
      <c r="Q166" s="11">
        <f>SUM(F167:F175)</f>
        <v>4.2643560250268053E-2</v>
      </c>
      <c r="R166" s="11">
        <f>SUM(F167:F176)</f>
        <v>5.7815625839917062E-2</v>
      </c>
      <c r="S166" s="10" t="str">
        <f t="shared" si="10"/>
        <v>Dz_10</v>
      </c>
      <c r="T166" s="10" t="str">
        <f t="shared" si="8"/>
        <v>D6</v>
      </c>
    </row>
    <row r="167" spans="1:20" x14ac:dyDescent="0.25">
      <c r="A167" s="12">
        <v>38728</v>
      </c>
      <c r="B167" s="10">
        <v>98304.78</v>
      </c>
      <c r="C167" s="10">
        <v>100348.2</v>
      </c>
      <c r="D167" s="10">
        <v>98166.720000000001</v>
      </c>
      <c r="E167" s="10">
        <v>100237.74</v>
      </c>
      <c r="F167" s="15">
        <f t="shared" si="9"/>
        <v>2.5134147922911243E-2</v>
      </c>
      <c r="G167" s="14">
        <f>IF(F167&gt;0,1,0)</f>
        <v>1</v>
      </c>
      <c r="H167" s="14" t="str">
        <f>IF(F167&gt;$W$1,"Vende",IF(F167&lt;-$W$1,"Compra","Fora"))</f>
        <v>Fora</v>
      </c>
      <c r="I167" s="11">
        <f>F168</f>
        <v>-4.9586113972642787E-3</v>
      </c>
      <c r="J167" s="11">
        <f>SUM(F168:F169)</f>
        <v>-8.0584326950894347E-4</v>
      </c>
      <c r="K167" s="11">
        <f>SUM(F168:F170)</f>
        <v>1.6288178091402927E-2</v>
      </c>
      <c r="L167" s="11">
        <f>SUM(F168:F171)</f>
        <v>3.2764996225768117E-3</v>
      </c>
      <c r="M167" s="11">
        <f>SUM(F168:F172)</f>
        <v>-7.7094127604603324E-3</v>
      </c>
      <c r="N167" s="11">
        <f>SUM(F168:F173)</f>
        <v>2.4226100144953633E-2</v>
      </c>
      <c r="O167" s="11">
        <f>SUM(F168:F174)</f>
        <v>1.6152913754053144E-2</v>
      </c>
      <c r="P167" s="11">
        <f>SUM(F168:F175)</f>
        <v>1.750941232735681E-2</v>
      </c>
      <c r="Q167" s="11">
        <f>SUM(F168:F176)</f>
        <v>3.2681477917005819E-2</v>
      </c>
      <c r="R167" s="11">
        <f>SUM(F168:F177)</f>
        <v>5.2163726387676301E-2</v>
      </c>
      <c r="S167" s="10" t="str">
        <f t="shared" si="10"/>
        <v>Dz_10</v>
      </c>
      <c r="T167" s="10" t="str">
        <f t="shared" si="8"/>
        <v>D5</v>
      </c>
    </row>
    <row r="168" spans="1:20" x14ac:dyDescent="0.25">
      <c r="A168" s="12">
        <v>38729</v>
      </c>
      <c r="B168" s="10">
        <v>100099.67</v>
      </c>
      <c r="C168" s="10">
        <v>101176.61</v>
      </c>
      <c r="D168" s="10">
        <v>99326.49</v>
      </c>
      <c r="E168" s="10">
        <v>99740.7</v>
      </c>
      <c r="F168" s="15">
        <f t="shared" si="9"/>
        <v>-4.9586113972642787E-3</v>
      </c>
      <c r="G168" s="14">
        <f>IF(F168&gt;0,1,0)</f>
        <v>0</v>
      </c>
      <c r="H168" s="14" t="str">
        <f>IF(F168&gt;$W$1,"Vende",IF(F168&lt;-$W$1,"Compra","Fora"))</f>
        <v>Fora</v>
      </c>
      <c r="I168" s="11">
        <f>F169</f>
        <v>4.1527681277553352E-3</v>
      </c>
      <c r="J168" s="11">
        <f>SUM(F169:F170)</f>
        <v>2.1246789488667206E-2</v>
      </c>
      <c r="K168" s="11">
        <f>SUM(F169:F171)</f>
        <v>8.2351110198410904E-3</v>
      </c>
      <c r="L168" s="11">
        <f>SUM(F169:F172)</f>
        <v>-2.7508013631960537E-3</v>
      </c>
      <c r="M168" s="11">
        <f>SUM(F169:F173)</f>
        <v>2.9184711542217912E-2</v>
      </c>
      <c r="N168" s="11">
        <f>SUM(F169:F174)</f>
        <v>2.1111525151317423E-2</v>
      </c>
      <c r="O168" s="11">
        <f>SUM(F169:F175)</f>
        <v>2.2468023724621089E-2</v>
      </c>
      <c r="P168" s="11">
        <f>SUM(F169:F176)</f>
        <v>3.7640089314270098E-2</v>
      </c>
      <c r="Q168" s="11">
        <f>SUM(F169:F177)</f>
        <v>5.712233778494058E-2</v>
      </c>
      <c r="R168" s="11">
        <f>SUM(F169:F178)</f>
        <v>5.0054275081800159E-2</v>
      </c>
      <c r="S168" s="10" t="str">
        <f t="shared" si="10"/>
        <v>D9</v>
      </c>
      <c r="T168" s="10" t="str">
        <f t="shared" si="8"/>
        <v>D4</v>
      </c>
    </row>
    <row r="169" spans="1:20" x14ac:dyDescent="0.25">
      <c r="A169" s="12">
        <v>38730</v>
      </c>
      <c r="B169" s="10">
        <v>99409.33</v>
      </c>
      <c r="C169" s="10">
        <v>100223.94</v>
      </c>
      <c r="D169" s="10">
        <v>98801.83</v>
      </c>
      <c r="E169" s="10">
        <v>100154.9</v>
      </c>
      <c r="F169" s="15">
        <f t="shared" si="9"/>
        <v>4.1527681277553352E-3</v>
      </c>
      <c r="G169" s="14">
        <f>IF(F169&gt;0,1,0)</f>
        <v>1</v>
      </c>
      <c r="H169" s="14" t="str">
        <f>IF(F169&gt;$W$1,"Vende",IF(F169&lt;-$W$1,"Compra","Fora"))</f>
        <v>Fora</v>
      </c>
      <c r="I169" s="11">
        <f>F170</f>
        <v>1.7094021360911871E-2</v>
      </c>
      <c r="J169" s="11">
        <f>SUM(F170:F171)</f>
        <v>4.0823428920857552E-3</v>
      </c>
      <c r="K169" s="11">
        <f>SUM(F170:F172)</f>
        <v>-6.9035694909513889E-3</v>
      </c>
      <c r="L169" s="11">
        <f>SUM(F170:F173)</f>
        <v>2.5031943414462576E-2</v>
      </c>
      <c r="M169" s="11">
        <f>SUM(F170:F174)</f>
        <v>1.6958757023562088E-2</v>
      </c>
      <c r="N169" s="11">
        <f>SUM(F170:F175)</f>
        <v>1.8315255596865754E-2</v>
      </c>
      <c r="O169" s="11">
        <f>SUM(F170:F176)</f>
        <v>3.3487321186514762E-2</v>
      </c>
      <c r="P169" s="11">
        <f>SUM(F170:F177)</f>
        <v>5.2969569657185245E-2</v>
      </c>
      <c r="Q169" s="11">
        <f>SUM(F170:F178)</f>
        <v>4.5901506954044824E-2</v>
      </c>
      <c r="R169" s="11">
        <f>SUM(F170:F179)</f>
        <v>5.8292714871494344E-2</v>
      </c>
      <c r="S169" s="10" t="str">
        <f t="shared" si="10"/>
        <v>Dz_10</v>
      </c>
      <c r="T169" s="10" t="str">
        <f t="shared" si="8"/>
        <v>D3</v>
      </c>
    </row>
    <row r="170" spans="1:20" x14ac:dyDescent="0.25">
      <c r="A170" s="12">
        <v>38733</v>
      </c>
      <c r="B170" s="10">
        <v>99961.61</v>
      </c>
      <c r="C170" s="10">
        <v>101866.95</v>
      </c>
      <c r="D170" s="10">
        <v>99961.61</v>
      </c>
      <c r="E170" s="10">
        <v>101866.95</v>
      </c>
      <c r="F170" s="15">
        <f t="shared" si="9"/>
        <v>1.7094021360911871E-2</v>
      </c>
      <c r="G170" s="14">
        <f>IF(F170&gt;0,1,0)</f>
        <v>1</v>
      </c>
      <c r="H170" s="14" t="str">
        <f>IF(F170&gt;$W$1,"Vende",IF(F170&lt;-$W$1,"Compra","Fora"))</f>
        <v>Fora</v>
      </c>
      <c r="I170" s="11">
        <f>F171</f>
        <v>-1.3011678468826116E-2</v>
      </c>
      <c r="J170" s="11">
        <f>SUM(F171:F172)</f>
        <v>-2.399759085186326E-2</v>
      </c>
      <c r="K170" s="11">
        <f>SUM(F171:F173)</f>
        <v>7.9379220535507056E-3</v>
      </c>
      <c r="L170" s="11">
        <f>SUM(F171:F174)</f>
        <v>-1.3526433734978305E-4</v>
      </c>
      <c r="M170" s="11">
        <f>SUM(F171:F175)</f>
        <v>1.221234235953883E-3</v>
      </c>
      <c r="N170" s="11">
        <f>SUM(F171:F176)</f>
        <v>1.6393299825602892E-2</v>
      </c>
      <c r="O170" s="11">
        <f>SUM(F171:F177)</f>
        <v>3.5875548296273374E-2</v>
      </c>
      <c r="P170" s="11">
        <f>SUM(F171:F178)</f>
        <v>2.8807485593132953E-2</v>
      </c>
      <c r="Q170" s="11">
        <f>SUM(F171:F179)</f>
        <v>4.1198693510582474E-2</v>
      </c>
      <c r="R170" s="11">
        <f>SUM(F171:F180)</f>
        <v>3.6250780233075264E-2</v>
      </c>
      <c r="S170" s="10" t="str">
        <f t="shared" si="10"/>
        <v>D9</v>
      </c>
      <c r="T170" s="10" t="str">
        <f t="shared" si="8"/>
        <v>D2</v>
      </c>
    </row>
    <row r="171" spans="1:20" x14ac:dyDescent="0.25">
      <c r="A171" s="12">
        <v>38734</v>
      </c>
      <c r="B171" s="10">
        <v>101176.61</v>
      </c>
      <c r="C171" s="10">
        <v>101356.1</v>
      </c>
      <c r="D171" s="10">
        <v>99602.63</v>
      </c>
      <c r="E171" s="10">
        <v>100541.49</v>
      </c>
      <c r="F171" s="15">
        <f t="shared" si="9"/>
        <v>-1.3011678468826116E-2</v>
      </c>
      <c r="G171" s="14">
        <f>IF(F171&gt;0,1,0)</f>
        <v>0</v>
      </c>
      <c r="H171" s="14" t="str">
        <f>IF(F171&gt;$W$1,"Vende",IF(F171&lt;-$W$1,"Compra","Fora"))</f>
        <v>Fora</v>
      </c>
      <c r="I171" s="11">
        <f>F172</f>
        <v>-1.0985912383037144E-2</v>
      </c>
      <c r="J171" s="11">
        <f>SUM(F172:F173)</f>
        <v>2.0949600522376821E-2</v>
      </c>
      <c r="K171" s="11">
        <f>SUM(F172:F174)</f>
        <v>1.2876414131476333E-2</v>
      </c>
      <c r="L171" s="11">
        <f>SUM(F172:F175)</f>
        <v>1.4232912704779999E-2</v>
      </c>
      <c r="M171" s="11">
        <f>SUM(F172:F176)</f>
        <v>2.9404978294429007E-2</v>
      </c>
      <c r="N171" s="11">
        <f>SUM(F172:F177)</f>
        <v>4.888722676509949E-2</v>
      </c>
      <c r="O171" s="11">
        <f>SUM(F172:F178)</f>
        <v>4.1819164061959069E-2</v>
      </c>
      <c r="P171" s="11">
        <f>SUM(F172:F179)</f>
        <v>5.4210371979408589E-2</v>
      </c>
      <c r="Q171" s="11">
        <f>SUM(F172:F180)</f>
        <v>4.9262458701901379E-2</v>
      </c>
      <c r="R171" s="11">
        <f>SUM(F172:F181)</f>
        <v>5.9469263693487151E-2</v>
      </c>
      <c r="S171" s="10" t="str">
        <f t="shared" si="10"/>
        <v>Dz_10</v>
      </c>
      <c r="T171" s="10" t="str">
        <f t="shared" si="8"/>
        <v>D1</v>
      </c>
    </row>
    <row r="172" spans="1:20" x14ac:dyDescent="0.25">
      <c r="A172" s="12">
        <v>38735</v>
      </c>
      <c r="B172" s="10">
        <v>98580.92</v>
      </c>
      <c r="C172" s="10">
        <v>99961.61</v>
      </c>
      <c r="D172" s="10">
        <v>98332.4</v>
      </c>
      <c r="E172" s="10">
        <v>99436.95</v>
      </c>
      <c r="F172" s="15">
        <f t="shared" si="9"/>
        <v>-1.0985912383037144E-2</v>
      </c>
      <c r="G172" s="14">
        <f>IF(F172&gt;0,1,0)</f>
        <v>0</v>
      </c>
      <c r="H172" s="14" t="str">
        <f>IF(F172&gt;$W$1,"Vende",IF(F172&lt;-$W$1,"Compra","Fora"))</f>
        <v>Fora</v>
      </c>
      <c r="I172" s="11">
        <f>F173</f>
        <v>3.1935512905413965E-2</v>
      </c>
      <c r="J172" s="11">
        <f>SUM(F173:F174)</f>
        <v>2.3862326514513477E-2</v>
      </c>
      <c r="K172" s="11">
        <f>SUM(F173:F175)</f>
        <v>2.5218825087817143E-2</v>
      </c>
      <c r="L172" s="11">
        <f>SUM(F173:F176)</f>
        <v>4.0390890677466151E-2</v>
      </c>
      <c r="M172" s="11">
        <f>SUM(F173:F177)</f>
        <v>5.9873139148136634E-2</v>
      </c>
      <c r="N172" s="11">
        <f>SUM(F173:F178)</f>
        <v>5.2805076444996213E-2</v>
      </c>
      <c r="O172" s="11">
        <f>SUM(F173:F179)</f>
        <v>6.5196284362445733E-2</v>
      </c>
      <c r="P172" s="11">
        <f>SUM(F173:F180)</f>
        <v>6.0248371084938523E-2</v>
      </c>
      <c r="Q172" s="11">
        <f>SUM(F173:F181)</f>
        <v>7.0455176076524295E-2</v>
      </c>
      <c r="R172" s="11">
        <f>SUM(F173:F182)</f>
        <v>3.7294499871028286E-2</v>
      </c>
      <c r="S172" s="10" t="str">
        <f t="shared" si="10"/>
        <v>D9</v>
      </c>
      <c r="T172" s="10" t="str">
        <f t="shared" si="8"/>
        <v>D2</v>
      </c>
    </row>
    <row r="173" spans="1:20" x14ac:dyDescent="0.25">
      <c r="A173" s="12">
        <v>38736</v>
      </c>
      <c r="B173" s="10">
        <v>100513.88</v>
      </c>
      <c r="C173" s="10">
        <v>102833.43</v>
      </c>
      <c r="D173" s="10">
        <v>100513.88</v>
      </c>
      <c r="E173" s="10">
        <v>102612.52</v>
      </c>
      <c r="F173" s="15">
        <f t="shared" si="9"/>
        <v>3.1935512905413965E-2</v>
      </c>
      <c r="G173" s="14">
        <f>IF(F173&gt;0,1,0)</f>
        <v>1</v>
      </c>
      <c r="H173" s="14" t="str">
        <f>IF(F173&gt;$W$1,"Vende",IF(F173&lt;-$W$1,"Compra","Fora"))</f>
        <v>Vende</v>
      </c>
      <c r="I173" s="11">
        <f>F174</f>
        <v>-8.0731863909004886E-3</v>
      </c>
      <c r="J173" s="11">
        <f>SUM(F174:F175)</f>
        <v>-6.7166878175968225E-3</v>
      </c>
      <c r="K173" s="11">
        <f>SUM(F174:F176)</f>
        <v>8.4553777720521861E-3</v>
      </c>
      <c r="L173" s="11">
        <f>SUM(F174:F177)</f>
        <v>2.7937626242722668E-2</v>
      </c>
      <c r="M173" s="11">
        <f>SUM(F174:F178)</f>
        <v>2.0869563539582248E-2</v>
      </c>
      <c r="N173" s="11">
        <f>SUM(F174:F179)</f>
        <v>3.3260771457031768E-2</v>
      </c>
      <c r="O173" s="11">
        <f>SUM(F174:F180)</f>
        <v>2.8312858179524558E-2</v>
      </c>
      <c r="P173" s="11">
        <f>SUM(F174:F181)</f>
        <v>3.851966317111033E-2</v>
      </c>
      <c r="Q173" s="11">
        <f>SUM(F174:F182)</f>
        <v>5.3589869656143208E-3</v>
      </c>
      <c r="R173" s="11">
        <f>SUM(F174:F183)</f>
        <v>5.0910700588640001E-3</v>
      </c>
      <c r="S173" s="10" t="str">
        <f t="shared" si="10"/>
        <v>D8</v>
      </c>
      <c r="T173" s="10" t="str">
        <f t="shared" si="8"/>
        <v>D1</v>
      </c>
    </row>
    <row r="174" spans="1:20" x14ac:dyDescent="0.25">
      <c r="A174" s="12">
        <v>38737</v>
      </c>
      <c r="B174" s="10">
        <v>102170.7</v>
      </c>
      <c r="C174" s="10">
        <v>102667.75</v>
      </c>
      <c r="D174" s="10">
        <v>101093.77</v>
      </c>
      <c r="E174" s="10">
        <v>101784.11</v>
      </c>
      <c r="F174" s="15">
        <f t="shared" si="9"/>
        <v>-8.0731863909004886E-3</v>
      </c>
      <c r="G174" s="14">
        <f>IF(F174&gt;0,1,0)</f>
        <v>0</v>
      </c>
      <c r="H174" s="14" t="str">
        <f>IF(F174&gt;$W$1,"Vende",IF(F174&lt;-$W$1,"Compra","Fora"))</f>
        <v>Fora</v>
      </c>
      <c r="I174" s="11">
        <f>F175</f>
        <v>1.3564985733036661E-3</v>
      </c>
      <c r="J174" s="11">
        <f>SUM(F175:F176)</f>
        <v>1.6528564162952675E-2</v>
      </c>
      <c r="K174" s="11">
        <f>SUM(F175:F177)</f>
        <v>3.6010812633623157E-2</v>
      </c>
      <c r="L174" s="11">
        <f>SUM(F175:F178)</f>
        <v>2.8942749930482736E-2</v>
      </c>
      <c r="M174" s="11">
        <f>SUM(F175:F179)</f>
        <v>4.1333957847932257E-2</v>
      </c>
      <c r="N174" s="11">
        <f>SUM(F175:F180)</f>
        <v>3.6386044570425047E-2</v>
      </c>
      <c r="O174" s="11">
        <f>SUM(F175:F181)</f>
        <v>4.6592849562010819E-2</v>
      </c>
      <c r="P174" s="11">
        <f>SUM(F175:F182)</f>
        <v>1.3432173356514809E-2</v>
      </c>
      <c r="Q174" s="11">
        <f>SUM(F175:F183)</f>
        <v>1.3164256449764489E-2</v>
      </c>
      <c r="R174" s="11">
        <f>SUM(F175:F184)</f>
        <v>1.2896170682119568E-2</v>
      </c>
      <c r="S174" s="10" t="str">
        <f t="shared" si="10"/>
        <v>D7</v>
      </c>
      <c r="T174" s="10" t="str">
        <f t="shared" si="8"/>
        <v>D1</v>
      </c>
    </row>
    <row r="175" spans="1:20" x14ac:dyDescent="0.25">
      <c r="A175" s="12">
        <v>38740</v>
      </c>
      <c r="B175" s="10">
        <v>101756.5</v>
      </c>
      <c r="C175" s="10">
        <v>101922.18</v>
      </c>
      <c r="D175" s="10">
        <v>100486.27</v>
      </c>
      <c r="E175" s="10">
        <v>101922.18</v>
      </c>
      <c r="F175" s="15">
        <f t="shared" si="9"/>
        <v>1.3564985733036661E-3</v>
      </c>
      <c r="G175" s="14">
        <f>IF(F175&gt;0,1,0)</f>
        <v>1</v>
      </c>
      <c r="H175" s="14" t="str">
        <f>IF(F175&gt;$W$1,"Vende",IF(F175&lt;-$W$1,"Compra","Fora"))</f>
        <v>Fora</v>
      </c>
      <c r="I175" s="11">
        <f>F176</f>
        <v>1.5172065589649009E-2</v>
      </c>
      <c r="J175" s="11">
        <f>SUM(F176:F177)</f>
        <v>3.4654314060319491E-2</v>
      </c>
      <c r="K175" s="11">
        <f>SUM(F176:F178)</f>
        <v>2.758625135717907E-2</v>
      </c>
      <c r="L175" s="11">
        <f>SUM(F176:F179)</f>
        <v>3.9977459274628591E-2</v>
      </c>
      <c r="M175" s="11">
        <f>SUM(F176:F180)</f>
        <v>3.5029545997121381E-2</v>
      </c>
      <c r="N175" s="11">
        <f>SUM(F176:F181)</f>
        <v>4.5236350988707152E-2</v>
      </c>
      <c r="O175" s="11">
        <f>SUM(F176:F182)</f>
        <v>1.2075674783211143E-2</v>
      </c>
      <c r="P175" s="11">
        <f>SUM(F176:F183)</f>
        <v>1.1807757876460823E-2</v>
      </c>
      <c r="Q175" s="11">
        <f>SUM(F176:F184)</f>
        <v>1.1539672108815902E-2</v>
      </c>
      <c r="R175" s="11">
        <f>SUM(F176:F185)</f>
        <v>-4.8141585213711258E-3</v>
      </c>
      <c r="S175" s="10" t="str">
        <f t="shared" si="10"/>
        <v>D6</v>
      </c>
      <c r="T175" s="10" t="str">
        <f t="shared" si="8"/>
        <v>Dz_10</v>
      </c>
    </row>
    <row r="176" spans="1:20" x14ac:dyDescent="0.25">
      <c r="A176" s="12">
        <v>38741</v>
      </c>
      <c r="B176" s="10">
        <v>102446.84</v>
      </c>
      <c r="C176" s="10">
        <v>103827.52</v>
      </c>
      <c r="D176" s="10">
        <v>102446.84</v>
      </c>
      <c r="E176" s="10">
        <v>103468.55</v>
      </c>
      <c r="F176" s="15">
        <f t="shared" si="9"/>
        <v>1.5172065589649009E-2</v>
      </c>
      <c r="G176" s="14">
        <f>IF(F176&gt;0,1,0)</f>
        <v>1</v>
      </c>
      <c r="H176" s="14" t="str">
        <f>IF(F176&gt;$W$1,"Vende",IF(F176&lt;-$W$1,"Compra","Fora"))</f>
        <v>Fora</v>
      </c>
      <c r="I176" s="11">
        <f>F177</f>
        <v>1.9482248470670482E-2</v>
      </c>
      <c r="J176" s="11">
        <f>SUM(F177:F178)</f>
        <v>1.2414185767530062E-2</v>
      </c>
      <c r="K176" s="11">
        <f>SUM(F177:F179)</f>
        <v>2.4805393684979582E-2</v>
      </c>
      <c r="L176" s="11">
        <f>SUM(F177:F180)</f>
        <v>1.9857480407472372E-2</v>
      </c>
      <c r="M176" s="11">
        <f>SUM(F177:F181)</f>
        <v>3.0064285399058144E-2</v>
      </c>
      <c r="N176" s="11">
        <f>SUM(F177:F182)</f>
        <v>-3.0963908064378654E-3</v>
      </c>
      <c r="O176" s="11">
        <f>SUM(F177:F183)</f>
        <v>-3.364307713188186E-3</v>
      </c>
      <c r="P176" s="11">
        <f>SUM(F177:F184)</f>
        <v>-3.6323934808331071E-3</v>
      </c>
      <c r="Q176" s="11">
        <f>SUM(F177:F185)</f>
        <v>-1.9986224111020134E-2</v>
      </c>
      <c r="R176" s="11">
        <f>SUM(F177:F186)</f>
        <v>-2.6800044181319871E-2</v>
      </c>
      <c r="S176" s="10" t="str">
        <f t="shared" si="10"/>
        <v>D5</v>
      </c>
      <c r="T176" s="10" t="str">
        <f t="shared" si="8"/>
        <v>Dz_10</v>
      </c>
    </row>
    <row r="177" spans="1:20" x14ac:dyDescent="0.25">
      <c r="A177" s="12">
        <v>38743</v>
      </c>
      <c r="B177" s="10">
        <v>103979.4</v>
      </c>
      <c r="C177" s="10">
        <v>105567.19</v>
      </c>
      <c r="D177" s="10">
        <v>103882.75</v>
      </c>
      <c r="E177" s="10">
        <v>105484.35</v>
      </c>
      <c r="F177" s="15">
        <f t="shared" si="9"/>
        <v>1.9482248470670482E-2</v>
      </c>
      <c r="G177" s="14">
        <f>IF(F177&gt;0,1,0)</f>
        <v>1</v>
      </c>
      <c r="H177" s="14" t="str">
        <f>IF(F177&gt;$W$1,"Vende",IF(F177&lt;-$W$1,"Compra","Fora"))</f>
        <v>Fora</v>
      </c>
      <c r="I177" s="11">
        <f>F178</f>
        <v>-7.0680627031404208E-3</v>
      </c>
      <c r="J177" s="11">
        <f>SUM(F178:F179)</f>
        <v>5.3231452143090996E-3</v>
      </c>
      <c r="K177" s="11">
        <f>SUM(F178:F180)</f>
        <v>3.7523193680188971E-4</v>
      </c>
      <c r="L177" s="11">
        <f>SUM(F178:F181)</f>
        <v>1.0582036928387661E-2</v>
      </c>
      <c r="M177" s="11">
        <f>SUM(F178:F182)</f>
        <v>-2.2578639277108348E-2</v>
      </c>
      <c r="N177" s="11">
        <f>SUM(F178:F183)</f>
        <v>-2.2846556183858668E-2</v>
      </c>
      <c r="O177" s="11">
        <f>SUM(F178:F184)</f>
        <v>-2.3114641951503589E-2</v>
      </c>
      <c r="P177" s="11">
        <f>SUM(F178:F185)</f>
        <v>-3.9468472581690617E-2</v>
      </c>
      <c r="Q177" s="11">
        <f>SUM(F178:F186)</f>
        <v>-4.6282292651990353E-2</v>
      </c>
      <c r="R177" s="11">
        <f>SUM(F178:F187)</f>
        <v>-3.311003234200971E-2</v>
      </c>
      <c r="S177" s="10" t="str">
        <f t="shared" si="10"/>
        <v>D4</v>
      </c>
      <c r="T177" s="10" t="str">
        <f t="shared" si="8"/>
        <v>D9</v>
      </c>
    </row>
    <row r="178" spans="1:20" x14ac:dyDescent="0.25">
      <c r="A178" s="12">
        <v>38744</v>
      </c>
      <c r="B178" s="10">
        <v>106588.9</v>
      </c>
      <c r="C178" s="10">
        <v>107417.31</v>
      </c>
      <c r="D178" s="10">
        <v>104379.8</v>
      </c>
      <c r="E178" s="10">
        <v>104738.78</v>
      </c>
      <c r="F178" s="15">
        <f t="shared" si="9"/>
        <v>-7.0680627031404208E-3</v>
      </c>
      <c r="G178" s="14">
        <f>IF(F178&gt;0,1,0)</f>
        <v>0</v>
      </c>
      <c r="H178" s="14" t="str">
        <f>IF(F178&gt;$W$1,"Vende",IF(F178&lt;-$W$1,"Compra","Fora"))</f>
        <v>Fora</v>
      </c>
      <c r="I178" s="11">
        <f>F179</f>
        <v>1.239120791744952E-2</v>
      </c>
      <c r="J178" s="11">
        <f>SUM(F179:F180)</f>
        <v>7.4432946399423106E-3</v>
      </c>
      <c r="K178" s="11">
        <f>SUM(F179:F181)</f>
        <v>1.7650099631528082E-2</v>
      </c>
      <c r="L178" s="11">
        <f>SUM(F179:F182)</f>
        <v>-1.5510576573967927E-2</v>
      </c>
      <c r="M178" s="11">
        <f>SUM(F179:F183)</f>
        <v>-1.5778493480718248E-2</v>
      </c>
      <c r="N178" s="11">
        <f>SUM(F179:F184)</f>
        <v>-1.6046579248363169E-2</v>
      </c>
      <c r="O178" s="11">
        <f>SUM(F179:F185)</f>
        <v>-3.2400409878550196E-2</v>
      </c>
      <c r="P178" s="11">
        <f>SUM(F179:F186)</f>
        <v>-3.9214229948849932E-2</v>
      </c>
      <c r="Q178" s="11">
        <f>SUM(F179:F187)</f>
        <v>-2.6041969638869289E-2</v>
      </c>
      <c r="R178" s="11">
        <f>SUM(F179:F188)</f>
        <v>-2.2250004986465233E-2</v>
      </c>
      <c r="S178" s="10" t="str">
        <f t="shared" si="10"/>
        <v>D3</v>
      </c>
      <c r="T178" s="10" t="str">
        <f t="shared" si="8"/>
        <v>D8</v>
      </c>
    </row>
    <row r="179" spans="1:20" x14ac:dyDescent="0.25">
      <c r="A179" s="12">
        <v>38747</v>
      </c>
      <c r="B179" s="10">
        <v>104379.8</v>
      </c>
      <c r="C179" s="10">
        <v>106174.69</v>
      </c>
      <c r="D179" s="10">
        <v>103827.52</v>
      </c>
      <c r="E179" s="10">
        <v>106036.62</v>
      </c>
      <c r="F179" s="15">
        <f t="shared" si="9"/>
        <v>1.239120791744952E-2</v>
      </c>
      <c r="G179" s="14">
        <f>IF(F179&gt;0,1,0)</f>
        <v>1</v>
      </c>
      <c r="H179" s="14" t="str">
        <f>IF(F179&gt;$W$1,"Vende",IF(F179&lt;-$W$1,"Compra","Fora"))</f>
        <v>Fora</v>
      </c>
      <c r="I179" s="11">
        <f>F180</f>
        <v>-4.9479132775072099E-3</v>
      </c>
      <c r="J179" s="11">
        <f>SUM(F180:F181)</f>
        <v>5.2588917140785618E-3</v>
      </c>
      <c r="K179" s="11">
        <f>SUM(F180:F182)</f>
        <v>-2.7901784491417447E-2</v>
      </c>
      <c r="L179" s="11">
        <f>SUM(F180:F183)</f>
        <v>-2.8169701398167768E-2</v>
      </c>
      <c r="M179" s="11">
        <f>SUM(F180:F184)</f>
        <v>-2.8437787165812689E-2</v>
      </c>
      <c r="N179" s="11">
        <f>SUM(F180:F185)</f>
        <v>-4.4791617795999716E-2</v>
      </c>
      <c r="O179" s="11">
        <f>SUM(F180:F186)</f>
        <v>-5.1605437866299453E-2</v>
      </c>
      <c r="P179" s="11">
        <f>SUM(F180:F187)</f>
        <v>-3.8433177556318809E-2</v>
      </c>
      <c r="Q179" s="11">
        <f>SUM(F180:F188)</f>
        <v>-3.4641212903914753E-2</v>
      </c>
      <c r="R179" s="11">
        <f>SUM(F180:F189)</f>
        <v>-5.7576946999648881E-2</v>
      </c>
      <c r="S179" s="10" t="str">
        <f t="shared" si="10"/>
        <v>D2</v>
      </c>
      <c r="T179" s="10" t="str">
        <f t="shared" si="8"/>
        <v>Dz_10</v>
      </c>
    </row>
    <row r="180" spans="1:20" x14ac:dyDescent="0.25">
      <c r="A180" s="12">
        <v>38748</v>
      </c>
      <c r="B180" s="10">
        <v>105622.42</v>
      </c>
      <c r="C180" s="10">
        <v>106395.6</v>
      </c>
      <c r="D180" s="10">
        <v>104103.66</v>
      </c>
      <c r="E180" s="10">
        <v>105511.96</v>
      </c>
      <c r="F180" s="15">
        <f t="shared" si="9"/>
        <v>-4.9479132775072099E-3</v>
      </c>
      <c r="G180" s="14">
        <f>IF(F180&gt;0,1,0)</f>
        <v>0</v>
      </c>
      <c r="H180" s="14" t="str">
        <f>IF(F180&gt;$W$1,"Vende",IF(F180&lt;-$W$1,"Compra","Fora"))</f>
        <v>Fora</v>
      </c>
      <c r="I180" s="11">
        <f>F181</f>
        <v>1.0206804991585772E-2</v>
      </c>
      <c r="J180" s="11">
        <f>SUM(F181:F182)</f>
        <v>-2.2953871213910237E-2</v>
      </c>
      <c r="K180" s="11">
        <f>SUM(F181:F183)</f>
        <v>-2.3221788120660558E-2</v>
      </c>
      <c r="L180" s="11">
        <f>SUM(F181:F184)</f>
        <v>-2.3489873888305479E-2</v>
      </c>
      <c r="M180" s="11">
        <f>SUM(F181:F185)</f>
        <v>-3.9843704518492506E-2</v>
      </c>
      <c r="N180" s="11">
        <f>SUM(F181:F186)</f>
        <v>-4.6657524588792243E-2</v>
      </c>
      <c r="O180" s="11">
        <f>SUM(F181:F187)</f>
        <v>-3.34852642788116E-2</v>
      </c>
      <c r="P180" s="11">
        <f>SUM(F181:F188)</f>
        <v>-2.9693299626407543E-2</v>
      </c>
      <c r="Q180" s="11">
        <f>SUM(F181:F189)</f>
        <v>-5.2629033722141672E-2</v>
      </c>
      <c r="R180" s="11">
        <f>SUM(F181:F190)</f>
        <v>-3.9096874955426686E-2</v>
      </c>
      <c r="S180" s="10" t="str">
        <f t="shared" si="10"/>
        <v>D1</v>
      </c>
      <c r="T180" s="10" t="str">
        <f t="shared" si="8"/>
        <v>D9</v>
      </c>
    </row>
    <row r="181" spans="1:20" x14ac:dyDescent="0.25">
      <c r="A181" s="12">
        <v>38749</v>
      </c>
      <c r="B181" s="10">
        <v>105346.28</v>
      </c>
      <c r="C181" s="10">
        <v>106588.9</v>
      </c>
      <c r="D181" s="10">
        <v>104794</v>
      </c>
      <c r="E181" s="10">
        <v>106588.9</v>
      </c>
      <c r="F181" s="15">
        <f t="shared" si="9"/>
        <v>1.0206804991585772E-2</v>
      </c>
      <c r="G181" s="14">
        <f>IF(F181&gt;0,1,0)</f>
        <v>1</v>
      </c>
      <c r="H181" s="14" t="str">
        <f>IF(F181&gt;$W$1,"Vende",IF(F181&lt;-$W$1,"Compra","Fora"))</f>
        <v>Fora</v>
      </c>
      <c r="I181" s="11">
        <f>F182</f>
        <v>-3.3160676205496009E-2</v>
      </c>
      <c r="J181" s="11">
        <f>SUM(F182:F183)</f>
        <v>-3.342859311224633E-2</v>
      </c>
      <c r="K181" s="11">
        <f>SUM(F182:F184)</f>
        <v>-3.3696678879891251E-2</v>
      </c>
      <c r="L181" s="11">
        <f>SUM(F182:F185)</f>
        <v>-5.0050509510078278E-2</v>
      </c>
      <c r="M181" s="11">
        <f>SUM(F182:F186)</f>
        <v>-5.6864329580378015E-2</v>
      </c>
      <c r="N181" s="11">
        <f>SUM(F182:F187)</f>
        <v>-4.3692069270397371E-2</v>
      </c>
      <c r="O181" s="11">
        <f>SUM(F182:F188)</f>
        <v>-3.9900104617993315E-2</v>
      </c>
      <c r="P181" s="11">
        <f>SUM(F182:F189)</f>
        <v>-6.2835838713727443E-2</v>
      </c>
      <c r="Q181" s="11">
        <f>SUM(F182:F190)</f>
        <v>-4.9303679947012458E-2</v>
      </c>
      <c r="R181" s="11">
        <f>SUM(F182:F191)</f>
        <v>-3.3260920305405617E-2</v>
      </c>
      <c r="S181" s="10" t="str">
        <f t="shared" si="10"/>
        <v>D1</v>
      </c>
      <c r="T181" s="10" t="str">
        <f t="shared" si="8"/>
        <v>D8</v>
      </c>
    </row>
    <row r="182" spans="1:20" x14ac:dyDescent="0.25">
      <c r="A182" s="12">
        <v>38750</v>
      </c>
      <c r="B182" s="10">
        <v>106506.05</v>
      </c>
      <c r="C182" s="10">
        <v>106616.51</v>
      </c>
      <c r="D182" s="10">
        <v>102916.27</v>
      </c>
      <c r="E182" s="10">
        <v>103054.34</v>
      </c>
      <c r="F182" s="15">
        <f t="shared" si="9"/>
        <v>-3.3160676205496009E-2</v>
      </c>
      <c r="G182" s="14">
        <f>IF(F182&gt;0,1,0)</f>
        <v>0</v>
      </c>
      <c r="H182" s="14" t="str">
        <f>IF(F182&gt;$W$1,"Vende",IF(F182&lt;-$W$1,"Compra","Fora"))</f>
        <v>Compra</v>
      </c>
      <c r="I182" s="11">
        <f>F183</f>
        <v>-2.6791690675032065E-4</v>
      </c>
      <c r="J182" s="11">
        <f>SUM(F183:F184)</f>
        <v>-5.3600267439524174E-4</v>
      </c>
      <c r="K182" s="11">
        <f>SUM(F183:F185)</f>
        <v>-1.6889833304582269E-2</v>
      </c>
      <c r="L182" s="11">
        <f>SUM(F183:F186)</f>
        <v>-2.3703653374882006E-2</v>
      </c>
      <c r="M182" s="11">
        <f>SUM(F183:F187)</f>
        <v>-1.0531393064901362E-2</v>
      </c>
      <c r="N182" s="11">
        <f>SUM(F183:F188)</f>
        <v>-6.7394284124973058E-3</v>
      </c>
      <c r="O182" s="11">
        <f>SUM(F183:F189)</f>
        <v>-2.9675162508231434E-2</v>
      </c>
      <c r="P182" s="11">
        <f>SUM(F183:F190)</f>
        <v>-1.6143003741516448E-2</v>
      </c>
      <c r="Q182" s="11">
        <f>SUM(F183:F191)</f>
        <v>-1.002440999096077E-4</v>
      </c>
      <c r="R182" s="11">
        <f>SUM(F183:F192)</f>
        <v>2.7005043848493893E-2</v>
      </c>
      <c r="S182" s="10" t="str">
        <f t="shared" si="10"/>
        <v>Dz_10</v>
      </c>
      <c r="T182" s="10" t="str">
        <f t="shared" si="8"/>
        <v>D7</v>
      </c>
    </row>
    <row r="183" spans="1:20" x14ac:dyDescent="0.25">
      <c r="A183" s="12">
        <v>38751</v>
      </c>
      <c r="B183" s="10">
        <v>103551.39</v>
      </c>
      <c r="C183" s="10">
        <v>104076.05</v>
      </c>
      <c r="D183" s="10">
        <v>100900.47</v>
      </c>
      <c r="E183" s="10">
        <v>103026.73</v>
      </c>
      <c r="F183" s="15">
        <f t="shared" si="9"/>
        <v>-2.6791690675032065E-4</v>
      </c>
      <c r="G183" s="14">
        <f>IF(F183&gt;0,1,0)</f>
        <v>0</v>
      </c>
      <c r="H183" s="14" t="str">
        <f>IF(F183&gt;$W$1,"Vende",IF(F183&lt;-$W$1,"Compra","Fora"))</f>
        <v>Fora</v>
      </c>
      <c r="I183" s="11">
        <f>F184</f>
        <v>-2.6808576764492109E-4</v>
      </c>
      <c r="J183" s="11">
        <f>SUM(F184:F185)</f>
        <v>-1.6621916397831948E-2</v>
      </c>
      <c r="K183" s="11">
        <f>SUM(F184:F186)</f>
        <v>-2.3435736468131685E-2</v>
      </c>
      <c r="L183" s="11">
        <f>SUM(F184:F187)</f>
        <v>-1.0263476158151041E-2</v>
      </c>
      <c r="M183" s="11">
        <f>SUM(F184:F188)</f>
        <v>-6.4715115057469852E-3</v>
      </c>
      <c r="N183" s="11">
        <f>SUM(F184:F189)</f>
        <v>-2.9407245601481113E-2</v>
      </c>
      <c r="O183" s="11">
        <f>SUM(F184:F190)</f>
        <v>-1.5875086834766128E-2</v>
      </c>
      <c r="P183" s="11">
        <f>SUM(F184:F191)</f>
        <v>1.6767280684071295E-4</v>
      </c>
      <c r="Q183" s="11">
        <f>SUM(F184:F192)</f>
        <v>2.7272960755244213E-2</v>
      </c>
      <c r="R183" s="11">
        <f>SUM(F184:F193)</f>
        <v>3.0347495821169579E-2</v>
      </c>
      <c r="S183" s="10" t="str">
        <f t="shared" si="10"/>
        <v>Dz_10</v>
      </c>
      <c r="T183" s="10" t="str">
        <f t="shared" si="8"/>
        <v>D6</v>
      </c>
    </row>
    <row r="184" spans="1:20" x14ac:dyDescent="0.25">
      <c r="A184" s="12">
        <v>38754</v>
      </c>
      <c r="B184" s="10">
        <v>103827.52</v>
      </c>
      <c r="C184" s="10">
        <v>104628.32</v>
      </c>
      <c r="D184" s="10">
        <v>102916.27</v>
      </c>
      <c r="E184" s="10">
        <v>102999.11</v>
      </c>
      <c r="F184" s="15">
        <f t="shared" si="9"/>
        <v>-2.6808576764492109E-4</v>
      </c>
      <c r="G184" s="14">
        <f>IF(F184&gt;0,1,0)</f>
        <v>0</v>
      </c>
      <c r="H184" s="14" t="str">
        <f>IF(F184&gt;$W$1,"Vende",IF(F184&lt;-$W$1,"Compra","Fora"))</f>
        <v>Fora</v>
      </c>
      <c r="I184" s="11">
        <f>F185</f>
        <v>-1.6353830630187027E-2</v>
      </c>
      <c r="J184" s="11">
        <f>SUM(F185:F186)</f>
        <v>-2.3167650700486764E-2</v>
      </c>
      <c r="K184" s="11">
        <f>SUM(F185:F187)</f>
        <v>-9.9953903905061203E-3</v>
      </c>
      <c r="L184" s="11">
        <f>SUM(F185:F188)</f>
        <v>-6.2034257381020641E-3</v>
      </c>
      <c r="M184" s="11">
        <f>SUM(F185:F189)</f>
        <v>-2.9139159833836192E-2</v>
      </c>
      <c r="N184" s="11">
        <f>SUM(F185:F190)</f>
        <v>-1.5607001067121207E-2</v>
      </c>
      <c r="O184" s="11">
        <f>SUM(F185:F191)</f>
        <v>4.3575857448563404E-4</v>
      </c>
      <c r="P184" s="11">
        <f>SUM(F185:F192)</f>
        <v>2.7541046522889134E-2</v>
      </c>
      <c r="Q184" s="11">
        <f>SUM(F185:F193)</f>
        <v>3.06155815888145E-2</v>
      </c>
      <c r="R184" s="11">
        <f>SUM(F185:F194)</f>
        <v>3.5468705860619565E-2</v>
      </c>
      <c r="S184" s="10" t="str">
        <f t="shared" si="10"/>
        <v>Dz_10</v>
      </c>
      <c r="T184" s="10" t="str">
        <f t="shared" si="8"/>
        <v>D5</v>
      </c>
    </row>
    <row r="185" spans="1:20" x14ac:dyDescent="0.25">
      <c r="A185" s="12">
        <v>38755</v>
      </c>
      <c r="B185" s="10">
        <v>102999.11</v>
      </c>
      <c r="C185" s="10">
        <v>103523.77</v>
      </c>
      <c r="D185" s="10">
        <v>101066.15</v>
      </c>
      <c r="E185" s="10">
        <v>101314.68</v>
      </c>
      <c r="F185" s="15">
        <f t="shared" si="9"/>
        <v>-1.6353830630187027E-2</v>
      </c>
      <c r="G185" s="14">
        <f>IF(F185&gt;0,1,0)</f>
        <v>0</v>
      </c>
      <c r="H185" s="14" t="str">
        <f>IF(F185&gt;$W$1,"Vende",IF(F185&lt;-$W$1,"Compra","Fora"))</f>
        <v>Fora</v>
      </c>
      <c r="I185" s="11">
        <f>F186</f>
        <v>-6.8138200702997365E-3</v>
      </c>
      <c r="J185" s="11">
        <f>SUM(F186:F187)</f>
        <v>6.358440239680907E-3</v>
      </c>
      <c r="K185" s="11">
        <f>SUM(F186:F188)</f>
        <v>1.0150404892084963E-2</v>
      </c>
      <c r="L185" s="11">
        <f>SUM(F186:F189)</f>
        <v>-1.2785329203649165E-2</v>
      </c>
      <c r="M185" s="11">
        <f>SUM(F186:F190)</f>
        <v>7.468295630658206E-4</v>
      </c>
      <c r="N185" s="11">
        <f>SUM(F186:F191)</f>
        <v>1.6789589204672661E-2</v>
      </c>
      <c r="O185" s="11">
        <f>SUM(F186:F192)</f>
        <v>4.3894877153076162E-2</v>
      </c>
      <c r="P185" s="11">
        <f>SUM(F186:F193)</f>
        <v>4.6969412219001527E-2</v>
      </c>
      <c r="Q185" s="11">
        <f>SUM(F186:F194)</f>
        <v>5.1822536490806592E-2</v>
      </c>
      <c r="R185" s="11">
        <f>SUM(F186:F195)</f>
        <v>3.733348086293431E-2</v>
      </c>
      <c r="S185" s="10" t="str">
        <f t="shared" si="10"/>
        <v>D9</v>
      </c>
      <c r="T185" s="10" t="str">
        <f t="shared" si="8"/>
        <v>D4</v>
      </c>
    </row>
    <row r="186" spans="1:20" x14ac:dyDescent="0.25">
      <c r="A186" s="12">
        <v>38756</v>
      </c>
      <c r="B186" s="10">
        <v>101204.22</v>
      </c>
      <c r="C186" s="10">
        <v>101811.72</v>
      </c>
      <c r="D186" s="10">
        <v>100182.52</v>
      </c>
      <c r="E186" s="10">
        <v>100624.34</v>
      </c>
      <c r="F186" s="15">
        <f t="shared" si="9"/>
        <v>-6.8138200702997365E-3</v>
      </c>
      <c r="G186" s="14">
        <f>IF(F186&gt;0,1,0)</f>
        <v>0</v>
      </c>
      <c r="H186" s="14" t="str">
        <f>IF(F186&gt;$W$1,"Vende",IF(F186&lt;-$W$1,"Compra","Fora"))</f>
        <v>Fora</v>
      </c>
      <c r="I186" s="11">
        <f>F187</f>
        <v>1.3172260309980643E-2</v>
      </c>
      <c r="J186" s="11">
        <f>SUM(F187:F188)</f>
        <v>1.69642249623847E-2</v>
      </c>
      <c r="K186" s="11">
        <f>SUM(F187:F189)</f>
        <v>-5.9715091333494286E-3</v>
      </c>
      <c r="L186" s="11">
        <f>SUM(F187:F190)</f>
        <v>7.5606496333655571E-3</v>
      </c>
      <c r="M186" s="11">
        <f>SUM(F187:F191)</f>
        <v>2.3603409274972398E-2</v>
      </c>
      <c r="N186" s="11">
        <f>SUM(F187:F192)</f>
        <v>5.0708697223375898E-2</v>
      </c>
      <c r="O186" s="11">
        <f>SUM(F187:F193)</f>
        <v>5.3783232289301264E-2</v>
      </c>
      <c r="P186" s="11">
        <f>SUM(F187:F194)</f>
        <v>5.8636356561106329E-2</v>
      </c>
      <c r="Q186" s="11">
        <f>SUM(F187:F195)</f>
        <v>4.4147300933234046E-2</v>
      </c>
      <c r="R186" s="11">
        <f>SUM(F187:F196)</f>
        <v>4.4405262129778134E-2</v>
      </c>
      <c r="S186" s="10" t="str">
        <f t="shared" si="10"/>
        <v>D8</v>
      </c>
      <c r="T186" s="10" t="str">
        <f t="shared" si="8"/>
        <v>D3</v>
      </c>
    </row>
    <row r="187" spans="1:20" x14ac:dyDescent="0.25">
      <c r="A187" s="12">
        <v>38757</v>
      </c>
      <c r="B187" s="10">
        <v>101618.43</v>
      </c>
      <c r="C187" s="10">
        <v>102861.05</v>
      </c>
      <c r="D187" s="10">
        <v>101038.54</v>
      </c>
      <c r="E187" s="10">
        <v>101949.79</v>
      </c>
      <c r="F187" s="15">
        <f t="shared" si="9"/>
        <v>1.3172260309980643E-2</v>
      </c>
      <c r="G187" s="14">
        <f>IF(F187&gt;0,1,0)</f>
        <v>1</v>
      </c>
      <c r="H187" s="14" t="str">
        <f>IF(F187&gt;$W$1,"Vende",IF(F187&lt;-$W$1,"Compra","Fora"))</f>
        <v>Fora</v>
      </c>
      <c r="I187" s="11">
        <f>F188</f>
        <v>3.7919646524040562E-3</v>
      </c>
      <c r="J187" s="11">
        <f>SUM(F188:F189)</f>
        <v>-1.9143769443330072E-2</v>
      </c>
      <c r="K187" s="11">
        <f>SUM(F188:F190)</f>
        <v>-5.6116106766150864E-3</v>
      </c>
      <c r="L187" s="11">
        <f>SUM(F188:F191)</f>
        <v>1.0431148964991754E-2</v>
      </c>
      <c r="M187" s="11">
        <f>SUM(F188:F192)</f>
        <v>3.7536436913395255E-2</v>
      </c>
      <c r="N187" s="11">
        <f>SUM(F188:F193)</f>
        <v>4.061097197932062E-2</v>
      </c>
      <c r="O187" s="11">
        <f>SUM(F188:F194)</f>
        <v>4.5464096251125685E-2</v>
      </c>
      <c r="P187" s="11">
        <f>SUM(F188:F195)</f>
        <v>3.0975040623253403E-2</v>
      </c>
      <c r="Q187" s="11">
        <f>SUM(F188:F196)</f>
        <v>3.123300181979749E-2</v>
      </c>
      <c r="R187" s="11">
        <f>SUM(F188:F197)</f>
        <v>3.3811663024807093E-2</v>
      </c>
      <c r="S187" s="10" t="str">
        <f t="shared" si="10"/>
        <v>D7</v>
      </c>
      <c r="T187" s="10" t="str">
        <f t="shared" si="8"/>
        <v>D2</v>
      </c>
    </row>
    <row r="188" spans="1:20" x14ac:dyDescent="0.25">
      <c r="A188" s="12">
        <v>38758</v>
      </c>
      <c r="B188" s="10">
        <v>102999.11</v>
      </c>
      <c r="C188" s="10">
        <v>104490.25</v>
      </c>
      <c r="D188" s="10">
        <v>101066.15</v>
      </c>
      <c r="E188" s="10">
        <v>102336.38</v>
      </c>
      <c r="F188" s="15">
        <f t="shared" si="9"/>
        <v>3.7919646524040562E-3</v>
      </c>
      <c r="G188" s="14">
        <f>IF(F188&gt;0,1,0)</f>
        <v>1</v>
      </c>
      <c r="H188" s="14" t="str">
        <f>IF(F188&gt;$W$1,"Vende",IF(F188&lt;-$W$1,"Compra","Fora"))</f>
        <v>Fora</v>
      </c>
      <c r="I188" s="11">
        <f>F189</f>
        <v>-2.2935734095734128E-2</v>
      </c>
      <c r="J188" s="11">
        <f>SUM(F189:F190)</f>
        <v>-9.4035753290191426E-3</v>
      </c>
      <c r="K188" s="11">
        <f>SUM(F189:F191)</f>
        <v>6.6391843125876981E-3</v>
      </c>
      <c r="L188" s="11">
        <f>SUM(F189:F192)</f>
        <v>3.3744472260991198E-2</v>
      </c>
      <c r="M188" s="11">
        <f>SUM(F189:F193)</f>
        <v>3.6819007326916564E-2</v>
      </c>
      <c r="N188" s="11">
        <f>SUM(F189:F194)</f>
        <v>4.1672131598721629E-2</v>
      </c>
      <c r="O188" s="11">
        <f>SUM(F189:F195)</f>
        <v>2.7183075970849346E-2</v>
      </c>
      <c r="P188" s="11">
        <f>SUM(F189:F196)</f>
        <v>2.7441037167393434E-2</v>
      </c>
      <c r="Q188" s="11">
        <f>SUM(F189:F197)</f>
        <v>3.0019698372403036E-2</v>
      </c>
      <c r="R188" s="11">
        <f>SUM(F189:F198)</f>
        <v>3.9536119557142424E-2</v>
      </c>
      <c r="S188" s="10" t="str">
        <f t="shared" si="10"/>
        <v>D6</v>
      </c>
      <c r="T188" s="10" t="str">
        <f t="shared" si="8"/>
        <v>D1</v>
      </c>
    </row>
    <row r="189" spans="1:20" x14ac:dyDescent="0.25">
      <c r="A189" s="12">
        <v>38761</v>
      </c>
      <c r="B189" s="10">
        <v>102060.25</v>
      </c>
      <c r="C189" s="10">
        <v>102502.07</v>
      </c>
      <c r="D189" s="10">
        <v>99961.61</v>
      </c>
      <c r="E189" s="10">
        <v>99989.22</v>
      </c>
      <c r="F189" s="15">
        <f t="shared" si="9"/>
        <v>-2.2935734095734128E-2</v>
      </c>
      <c r="G189" s="14">
        <f>IF(F189&gt;0,1,0)</f>
        <v>0</v>
      </c>
      <c r="H189" s="14" t="str">
        <f>IF(F189&gt;$W$1,"Vende",IF(F189&lt;-$W$1,"Compra","Fora"))</f>
        <v>Fora</v>
      </c>
      <c r="I189" s="11">
        <f>F190</f>
        <v>1.3532158766714986E-2</v>
      </c>
      <c r="J189" s="11">
        <f>SUM(F190:F191)</f>
        <v>2.9574918408321826E-2</v>
      </c>
      <c r="K189" s="11">
        <f>SUM(F190:F192)</f>
        <v>5.6680206356725327E-2</v>
      </c>
      <c r="L189" s="11">
        <f>SUM(F190:F193)</f>
        <v>5.9754741422650692E-2</v>
      </c>
      <c r="M189" s="11">
        <f>SUM(F190:F194)</f>
        <v>6.4607865694455757E-2</v>
      </c>
      <c r="N189" s="11">
        <f>SUM(F190:F195)</f>
        <v>5.0118810066583475E-2</v>
      </c>
      <c r="O189" s="11">
        <f>SUM(F190:F196)</f>
        <v>5.0376771263127562E-2</v>
      </c>
      <c r="P189" s="11">
        <f>SUM(F190:F197)</f>
        <v>5.2955432468137165E-2</v>
      </c>
      <c r="Q189" s="11">
        <f>SUM(F190:F198)</f>
        <v>6.2471853652876552E-2</v>
      </c>
      <c r="R189" s="11">
        <f>SUM(F190:F199)</f>
        <v>7.6484613347488573E-2</v>
      </c>
      <c r="S189" s="10" t="str">
        <f t="shared" si="10"/>
        <v>Dz_10</v>
      </c>
      <c r="T189" s="10" t="str">
        <f t="shared" si="8"/>
        <v>D1</v>
      </c>
    </row>
    <row r="190" spans="1:20" x14ac:dyDescent="0.25">
      <c r="A190" s="12">
        <v>38762</v>
      </c>
      <c r="B190" s="10">
        <v>100651.95</v>
      </c>
      <c r="C190" s="10">
        <v>101673.66</v>
      </c>
      <c r="D190" s="10">
        <v>99022.74</v>
      </c>
      <c r="E190" s="10">
        <v>101342.29</v>
      </c>
      <c r="F190" s="15">
        <f t="shared" si="9"/>
        <v>1.3532158766714986E-2</v>
      </c>
      <c r="G190" s="14">
        <f>IF(F190&gt;0,1,0)</f>
        <v>1</v>
      </c>
      <c r="H190" s="14" t="str">
        <f>IF(F190&gt;$W$1,"Vende",IF(F190&lt;-$W$1,"Compra","Fora"))</f>
        <v>Fora</v>
      </c>
      <c r="I190" s="11">
        <f>F191</f>
        <v>1.6042759641606841E-2</v>
      </c>
      <c r="J190" s="11">
        <f>SUM(F191:F192)</f>
        <v>4.3148047590010341E-2</v>
      </c>
      <c r="K190" s="11">
        <f>SUM(F191:F193)</f>
        <v>4.6222582655935707E-2</v>
      </c>
      <c r="L190" s="11">
        <f>SUM(F191:F194)</f>
        <v>5.1075706927740772E-2</v>
      </c>
      <c r="M190" s="11">
        <f>SUM(F191:F195)</f>
        <v>3.6586651299868489E-2</v>
      </c>
      <c r="N190" s="11">
        <f>SUM(F191:F196)</f>
        <v>3.6844612496412577E-2</v>
      </c>
      <c r="O190" s="11">
        <f>SUM(F191:F197)</f>
        <v>3.9423273701422179E-2</v>
      </c>
      <c r="P190" s="11">
        <f>SUM(F191:F198)</f>
        <v>4.8939694886161567E-2</v>
      </c>
      <c r="Q190" s="11">
        <f>SUM(F191:F199)</f>
        <v>6.2952454580773587E-2</v>
      </c>
      <c r="R190" s="11">
        <f>SUM(F191:F200)</f>
        <v>6.2449976685072128E-2</v>
      </c>
      <c r="S190" s="10" t="str">
        <f t="shared" si="10"/>
        <v>D9</v>
      </c>
      <c r="T190" s="10" t="str">
        <f t="shared" si="8"/>
        <v>D1</v>
      </c>
    </row>
    <row r="191" spans="1:20" x14ac:dyDescent="0.25">
      <c r="A191" s="12">
        <v>38763</v>
      </c>
      <c r="B191" s="10">
        <v>100719.06</v>
      </c>
      <c r="C191" s="10">
        <v>103293.27</v>
      </c>
      <c r="D191" s="10">
        <v>100258.42</v>
      </c>
      <c r="E191" s="10">
        <v>102968.1</v>
      </c>
      <c r="F191" s="15">
        <f t="shared" si="9"/>
        <v>1.6042759641606841E-2</v>
      </c>
      <c r="G191" s="14">
        <f>IF(F191&gt;0,1,0)</f>
        <v>1</v>
      </c>
      <c r="H191" s="14" t="str">
        <f>IF(F191&gt;$W$1,"Vende",IF(F191&lt;-$W$1,"Compra","Fora"))</f>
        <v>Fora</v>
      </c>
      <c r="I191" s="11">
        <f>F192</f>
        <v>2.71052879484035E-2</v>
      </c>
      <c r="J191" s="11">
        <f>SUM(F192:F193)</f>
        <v>3.0179823014328866E-2</v>
      </c>
      <c r="K191" s="11">
        <f>SUM(F192:F194)</f>
        <v>3.5032947286133931E-2</v>
      </c>
      <c r="L191" s="11">
        <f>SUM(F192:F195)</f>
        <v>2.0543891658261648E-2</v>
      </c>
      <c r="M191" s="11">
        <f>SUM(F192:F196)</f>
        <v>2.0801852854805736E-2</v>
      </c>
      <c r="N191" s="11">
        <f>SUM(F192:F197)</f>
        <v>2.3380514059815338E-2</v>
      </c>
      <c r="O191" s="11">
        <f>SUM(F192:F198)</f>
        <v>3.2896935244554726E-2</v>
      </c>
      <c r="P191" s="11">
        <f>SUM(F192:F199)</f>
        <v>4.6909694939166746E-2</v>
      </c>
      <c r="Q191" s="11">
        <f>SUM(F192:F200)</f>
        <v>4.6407217043465288E-2</v>
      </c>
      <c r="R191" s="11">
        <f>SUM(F192:F201)</f>
        <v>4.8418231841962367E-2</v>
      </c>
      <c r="S191" s="10" t="str">
        <f t="shared" si="10"/>
        <v>Dz_10</v>
      </c>
      <c r="T191" s="10" t="str">
        <f t="shared" si="8"/>
        <v>D4</v>
      </c>
    </row>
    <row r="192" spans="1:20" x14ac:dyDescent="0.25">
      <c r="A192" s="12">
        <v>38764</v>
      </c>
      <c r="B192" s="10">
        <v>103455.85</v>
      </c>
      <c r="C192" s="10">
        <v>105759.08</v>
      </c>
      <c r="D192" s="10">
        <v>103157.78</v>
      </c>
      <c r="E192" s="10">
        <v>105759.08</v>
      </c>
      <c r="F192" s="15">
        <f t="shared" si="9"/>
        <v>2.71052879484035E-2</v>
      </c>
      <c r="G192" s="14">
        <f>IF(F192&gt;0,1,0)</f>
        <v>1</v>
      </c>
      <c r="H192" s="14" t="str">
        <f>IF(F192&gt;$W$1,"Vende",IF(F192&lt;-$W$1,"Compra","Fora"))</f>
        <v>Fora</v>
      </c>
      <c r="I192" s="11">
        <f>F193</f>
        <v>3.0745350659253656E-3</v>
      </c>
      <c r="J192" s="11">
        <f>SUM(F193:F194)</f>
        <v>7.9276593377304305E-3</v>
      </c>
      <c r="K192" s="11">
        <f>SUM(F193:F195)</f>
        <v>-6.5613962901418521E-3</v>
      </c>
      <c r="L192" s="11">
        <f>SUM(F193:F196)</f>
        <v>-6.3034350935977645E-3</v>
      </c>
      <c r="M192" s="11">
        <f>SUM(F193:F197)</f>
        <v>-3.7247738885881621E-3</v>
      </c>
      <c r="N192" s="11">
        <f>SUM(F193:F198)</f>
        <v>5.7916472961512255E-3</v>
      </c>
      <c r="O192" s="11">
        <f>SUM(F193:F199)</f>
        <v>1.9804406990763246E-2</v>
      </c>
      <c r="P192" s="11">
        <f>SUM(F193:F200)</f>
        <v>1.9301929095061787E-2</v>
      </c>
      <c r="Q192" s="11">
        <f>SUM(F193:F201)</f>
        <v>2.1312943893558867E-2</v>
      </c>
      <c r="R192" s="11">
        <f>SUM(F193:F202)</f>
        <v>-6.2835923668629334E-3</v>
      </c>
      <c r="S192" s="10" t="str">
        <f t="shared" si="10"/>
        <v>D9</v>
      </c>
      <c r="T192" s="10" t="str">
        <f t="shared" si="8"/>
        <v>D3</v>
      </c>
    </row>
    <row r="193" spans="1:20" x14ac:dyDescent="0.25">
      <c r="A193" s="12">
        <v>38765</v>
      </c>
      <c r="B193" s="10">
        <v>105406.82</v>
      </c>
      <c r="C193" s="10">
        <v>106707.47</v>
      </c>
      <c r="D193" s="10">
        <v>105406.82</v>
      </c>
      <c r="E193" s="10">
        <v>106084.24</v>
      </c>
      <c r="F193" s="15">
        <f t="shared" si="9"/>
        <v>3.0745350659253656E-3</v>
      </c>
      <c r="G193" s="14">
        <f>IF(F193&gt;0,1,0)</f>
        <v>1</v>
      </c>
      <c r="H193" s="14" t="str">
        <f>IF(F193&gt;$W$1,"Vende",IF(F193&lt;-$W$1,"Compra","Fora"))</f>
        <v>Fora</v>
      </c>
      <c r="I193" s="11">
        <f>F194</f>
        <v>4.8531242718050649E-3</v>
      </c>
      <c r="J193" s="11">
        <f>SUM(F194:F195)</f>
        <v>-9.6359313560672177E-3</v>
      </c>
      <c r="K193" s="11">
        <f>SUM(F194:F196)</f>
        <v>-9.3779701595231302E-3</v>
      </c>
      <c r="L193" s="11">
        <f>SUM(F194:F197)</f>
        <v>-6.7993089545135277E-3</v>
      </c>
      <c r="M193" s="11">
        <f>SUM(F194:F198)</f>
        <v>2.7171122302258599E-3</v>
      </c>
      <c r="N193" s="11">
        <f>SUM(F194:F199)</f>
        <v>1.672987192483788E-2</v>
      </c>
      <c r="O193" s="11">
        <f>SUM(F194:F200)</f>
        <v>1.6227394029136422E-2</v>
      </c>
      <c r="P193" s="11">
        <f>SUM(F194:F201)</f>
        <v>1.8238408827633501E-2</v>
      </c>
      <c r="Q193" s="11">
        <f>SUM(F194:F202)</f>
        <v>-9.3581274327882991E-3</v>
      </c>
      <c r="R193" s="11">
        <f>SUM(F194:F203)</f>
        <v>-2.767600179461005E-2</v>
      </c>
      <c r="S193" s="10" t="str">
        <f t="shared" si="10"/>
        <v>D8</v>
      </c>
      <c r="T193" s="10" t="str">
        <f t="shared" si="8"/>
        <v>Dz_10</v>
      </c>
    </row>
    <row r="194" spans="1:20" x14ac:dyDescent="0.25">
      <c r="A194" s="12">
        <v>38768</v>
      </c>
      <c r="B194" s="10">
        <v>106219.73</v>
      </c>
      <c r="C194" s="10">
        <v>106680.37</v>
      </c>
      <c r="D194" s="10">
        <v>104864.88</v>
      </c>
      <c r="E194" s="10">
        <v>106599.08</v>
      </c>
      <c r="F194" s="15">
        <f t="shared" si="9"/>
        <v>4.8531242718050649E-3</v>
      </c>
      <c r="G194" s="14">
        <f>IF(F194&gt;0,1,0)</f>
        <v>1</v>
      </c>
      <c r="H194" s="14" t="str">
        <f>IF(F194&gt;$W$1,"Vende",IF(F194&lt;-$W$1,"Compra","Fora"))</f>
        <v>Fora</v>
      </c>
      <c r="I194" s="11">
        <f>F195</f>
        <v>-1.4489055627872283E-2</v>
      </c>
      <c r="J194" s="11">
        <f>SUM(F195:F196)</f>
        <v>-1.4231094431328195E-2</v>
      </c>
      <c r="K194" s="11">
        <f>SUM(F195:F197)</f>
        <v>-1.1652433226318593E-2</v>
      </c>
      <c r="L194" s="11">
        <f>SUM(F195:F198)</f>
        <v>-2.136012041579205E-3</v>
      </c>
      <c r="M194" s="11">
        <f>SUM(F195:F199)</f>
        <v>1.1876747653032815E-2</v>
      </c>
      <c r="N194" s="11">
        <f>SUM(F195:F200)</f>
        <v>1.1374269757331357E-2</v>
      </c>
      <c r="O194" s="11">
        <f>SUM(F195:F201)</f>
        <v>1.3385284555828436E-2</v>
      </c>
      <c r="P194" s="11">
        <f>SUM(F195:F202)</f>
        <v>-1.4211251704593364E-2</v>
      </c>
      <c r="Q194" s="11">
        <f>SUM(F195:F203)</f>
        <v>-3.2529126066415115E-2</v>
      </c>
      <c r="R194" s="11">
        <f>SUM(F195:F204)</f>
        <v>-3.909941134940087E-2</v>
      </c>
      <c r="S194" s="10" t="str">
        <f t="shared" si="10"/>
        <v>D7</v>
      </c>
      <c r="T194" s="10" t="str">
        <f t="shared" si="8"/>
        <v>Dz_10</v>
      </c>
    </row>
    <row r="195" spans="1:20" x14ac:dyDescent="0.25">
      <c r="A195" s="12">
        <v>38769</v>
      </c>
      <c r="B195" s="10">
        <v>106937.79</v>
      </c>
      <c r="C195" s="10">
        <v>107411.99</v>
      </c>
      <c r="D195" s="10">
        <v>105000.37</v>
      </c>
      <c r="E195" s="10">
        <v>105054.56</v>
      </c>
      <c r="F195" s="15">
        <f t="shared" si="9"/>
        <v>-1.4489055627872283E-2</v>
      </c>
      <c r="G195" s="14">
        <f>IF(F195&gt;0,1,0)</f>
        <v>0</v>
      </c>
      <c r="H195" s="14" t="str">
        <f>IF(F195&gt;$W$1,"Vende",IF(F195&lt;-$W$1,"Compra","Fora"))</f>
        <v>Fora</v>
      </c>
      <c r="I195" s="11">
        <f>F196</f>
        <v>2.5796119654408756E-4</v>
      </c>
      <c r="J195" s="11">
        <f>SUM(F196:F197)</f>
        <v>2.8366224015536901E-3</v>
      </c>
      <c r="K195" s="11">
        <f>SUM(F196:F198)</f>
        <v>1.2353043586293078E-2</v>
      </c>
      <c r="L195" s="11">
        <f>SUM(F196:F199)</f>
        <v>2.6365803280905098E-2</v>
      </c>
      <c r="M195" s="11">
        <f>SUM(F196:F200)</f>
        <v>2.5863325385203639E-2</v>
      </c>
      <c r="N195" s="11">
        <f>SUM(F196:F201)</f>
        <v>2.7874340183700719E-2</v>
      </c>
      <c r="O195" s="11">
        <f>SUM(F196:F202)</f>
        <v>2.7780392327891867E-4</v>
      </c>
      <c r="P195" s="11">
        <f>SUM(F196:F203)</f>
        <v>-1.8040070438542832E-2</v>
      </c>
      <c r="Q195" s="11">
        <f>SUM(F196:F204)</f>
        <v>-2.4610355721528587E-2</v>
      </c>
      <c r="R195" s="11">
        <f>SUM(F196:F205)</f>
        <v>-5.2652700758934579E-2</v>
      </c>
      <c r="S195" s="10" t="str">
        <f t="shared" si="10"/>
        <v>D6</v>
      </c>
      <c r="T195" s="10" t="str">
        <f t="shared" ref="T195:T258" si="11">INDEX($I$1:$R$1,1,MATCH(MIN($I195:$R195),$I195:$R195,0))</f>
        <v>Dz_10</v>
      </c>
    </row>
    <row r="196" spans="1:20" x14ac:dyDescent="0.25">
      <c r="A196" s="12">
        <v>38770</v>
      </c>
      <c r="B196" s="10">
        <v>104973.27</v>
      </c>
      <c r="C196" s="10">
        <v>106504.25</v>
      </c>
      <c r="D196" s="10">
        <v>104593.92</v>
      </c>
      <c r="E196" s="10">
        <v>105081.66</v>
      </c>
      <c r="F196" s="15">
        <f t="shared" ref="F196:F259" si="12">E196/E195-1</f>
        <v>2.5796119654408756E-4</v>
      </c>
      <c r="G196" s="14">
        <f>IF(F196&gt;0,1,0)</f>
        <v>1</v>
      </c>
      <c r="H196" s="14" t="str">
        <f>IF(F196&gt;$W$1,"Vende",IF(F196&lt;-$W$1,"Compra","Fora"))</f>
        <v>Fora</v>
      </c>
      <c r="I196" s="11">
        <f>F197</f>
        <v>2.5786612050096025E-3</v>
      </c>
      <c r="J196" s="11">
        <f>SUM(F197:F198)</f>
        <v>1.209508238974899E-2</v>
      </c>
      <c r="K196" s="11">
        <f>SUM(F197:F199)</f>
        <v>2.610784208436101E-2</v>
      </c>
      <c r="L196" s="11">
        <f>SUM(F197:F200)</f>
        <v>2.5605364188659552E-2</v>
      </c>
      <c r="M196" s="11">
        <f>SUM(F197:F201)</f>
        <v>2.7616378987156631E-2</v>
      </c>
      <c r="N196" s="11">
        <f>SUM(F197:F202)</f>
        <v>1.9842726734831118E-5</v>
      </c>
      <c r="O196" s="11">
        <f>SUM(F197:F203)</f>
        <v>-1.829803163508692E-2</v>
      </c>
      <c r="P196" s="11">
        <f>SUM(F197:F204)</f>
        <v>-2.4868316918072675E-2</v>
      </c>
      <c r="Q196" s="11">
        <f>SUM(F197:F205)</f>
        <v>-5.2910661955478666E-2</v>
      </c>
      <c r="R196" s="11">
        <f>SUM(F197:F206)</f>
        <v>-3.6307495228710573E-2</v>
      </c>
      <c r="S196" s="10" t="str">
        <f t="shared" si="10"/>
        <v>D5</v>
      </c>
      <c r="T196" s="10" t="str">
        <f t="shared" si="11"/>
        <v>D9</v>
      </c>
    </row>
    <row r="197" spans="1:20" x14ac:dyDescent="0.25">
      <c r="A197" s="12">
        <v>38771</v>
      </c>
      <c r="B197" s="10">
        <v>105271.34</v>
      </c>
      <c r="C197" s="10">
        <v>106138.44</v>
      </c>
      <c r="D197" s="10">
        <v>103862.3</v>
      </c>
      <c r="E197" s="10">
        <v>105352.63</v>
      </c>
      <c r="F197" s="15">
        <f t="shared" si="12"/>
        <v>2.5786612050096025E-3</v>
      </c>
      <c r="G197" s="14">
        <f>IF(F197&gt;0,1,0)</f>
        <v>1</v>
      </c>
      <c r="H197" s="14" t="str">
        <f>IF(F197&gt;$W$1,"Vende",IF(F197&lt;-$W$1,"Compra","Fora"))</f>
        <v>Fora</v>
      </c>
      <c r="I197" s="11">
        <f>F198</f>
        <v>9.5164211847393876E-3</v>
      </c>
      <c r="J197" s="11">
        <f>SUM(F198:F199)</f>
        <v>2.3529180879351408E-2</v>
      </c>
      <c r="K197" s="11">
        <f>SUM(F198:F200)</f>
        <v>2.3026702983649949E-2</v>
      </c>
      <c r="L197" s="11">
        <f>SUM(F198:F201)</f>
        <v>2.5037717782147029E-2</v>
      </c>
      <c r="M197" s="11">
        <f>SUM(F198:F202)</f>
        <v>-2.5588184782747714E-3</v>
      </c>
      <c r="N197" s="11">
        <f>SUM(F198:F203)</f>
        <v>-2.0876692840096522E-2</v>
      </c>
      <c r="O197" s="11">
        <f>SUM(F198:F204)</f>
        <v>-2.7446978123082277E-2</v>
      </c>
      <c r="P197" s="11">
        <f>SUM(F198:F205)</f>
        <v>-5.5489323160488269E-2</v>
      </c>
      <c r="Q197" s="11">
        <f>SUM(F198:F206)</f>
        <v>-3.8886156433720176E-2</v>
      </c>
      <c r="R197" s="11">
        <f>SUM(F198:F207)</f>
        <v>-4.2902289340191468E-2</v>
      </c>
      <c r="S197" s="10" t="str">
        <f t="shared" si="10"/>
        <v>D4</v>
      </c>
      <c r="T197" s="10" t="str">
        <f t="shared" si="11"/>
        <v>D8</v>
      </c>
    </row>
    <row r="198" spans="1:20" x14ac:dyDescent="0.25">
      <c r="A198" s="12">
        <v>38772</v>
      </c>
      <c r="B198" s="10">
        <v>105677.79</v>
      </c>
      <c r="C198" s="10">
        <v>106355.21</v>
      </c>
      <c r="D198" s="10">
        <v>105162.95</v>
      </c>
      <c r="E198" s="10">
        <v>106355.21</v>
      </c>
      <c r="F198" s="15">
        <f t="shared" si="12"/>
        <v>9.5164211847393876E-3</v>
      </c>
      <c r="G198" s="14">
        <f>IF(F198&gt;0,1,0)</f>
        <v>1</v>
      </c>
      <c r="H198" s="14" t="str">
        <f>IF(F198&gt;$W$1,"Vende",IF(F198&lt;-$W$1,"Compra","Fora"))</f>
        <v>Fora</v>
      </c>
      <c r="I198" s="11">
        <f>F199</f>
        <v>1.401275969461202E-2</v>
      </c>
      <c r="J198" s="11">
        <f>SUM(F199:F200)</f>
        <v>1.3510281798910562E-2</v>
      </c>
      <c r="K198" s="11">
        <f>SUM(F199:F201)</f>
        <v>1.5521296597407641E-2</v>
      </c>
      <c r="L198" s="11">
        <f>SUM(F199:F202)</f>
        <v>-1.2075239663014159E-2</v>
      </c>
      <c r="M198" s="11">
        <f>SUM(F199:F203)</f>
        <v>-3.039311402483591E-2</v>
      </c>
      <c r="N198" s="11">
        <f>SUM(F199:F204)</f>
        <v>-3.6963399307821665E-2</v>
      </c>
      <c r="O198" s="11">
        <f>SUM(F199:F205)</f>
        <v>-6.5005744345227656E-2</v>
      </c>
      <c r="P198" s="11">
        <f>SUM(F199:F206)</f>
        <v>-4.8402577618459564E-2</v>
      </c>
      <c r="Q198" s="11">
        <f>SUM(F199:F207)</f>
        <v>-5.2418710524930856E-2</v>
      </c>
      <c r="R198" s="11">
        <f>SUM(F199:F208)</f>
        <v>-2.9569186688952143E-2</v>
      </c>
      <c r="S198" s="10" t="str">
        <f t="shared" si="10"/>
        <v>D3</v>
      </c>
      <c r="T198" s="10" t="str">
        <f t="shared" si="11"/>
        <v>D7</v>
      </c>
    </row>
    <row r="199" spans="1:20" x14ac:dyDescent="0.25">
      <c r="A199" s="12">
        <v>38777</v>
      </c>
      <c r="B199" s="10">
        <v>106409.41</v>
      </c>
      <c r="C199" s="10">
        <v>108035.22</v>
      </c>
      <c r="D199" s="10">
        <v>106057.15</v>
      </c>
      <c r="E199" s="10">
        <v>107845.54</v>
      </c>
      <c r="F199" s="15">
        <f t="shared" si="12"/>
        <v>1.401275969461202E-2</v>
      </c>
      <c r="G199" s="14">
        <f>IF(F199&gt;0,1,0)</f>
        <v>1</v>
      </c>
      <c r="H199" s="14" t="str">
        <f>IF(F199&gt;$W$1,"Vende",IF(F199&lt;-$W$1,"Compra","Fora"))</f>
        <v>Fora</v>
      </c>
      <c r="I199" s="11">
        <f>F200</f>
        <v>-5.0247789570145862E-4</v>
      </c>
      <c r="J199" s="11">
        <f>SUM(F200:F201)</f>
        <v>1.5085369027956208E-3</v>
      </c>
      <c r="K199" s="11">
        <f>SUM(F200:F202)</f>
        <v>-2.6087999357626179E-2</v>
      </c>
      <c r="L199" s="11">
        <f>SUM(F200:F203)</f>
        <v>-4.440587371944793E-2</v>
      </c>
      <c r="M199" s="11">
        <f>SUM(F200:F204)</f>
        <v>-5.0976159002433685E-2</v>
      </c>
      <c r="N199" s="11">
        <f>SUM(F200:F205)</f>
        <v>-7.9018504039839677E-2</v>
      </c>
      <c r="O199" s="11">
        <f>SUM(F200:F206)</f>
        <v>-6.2415337313071584E-2</v>
      </c>
      <c r="P199" s="11">
        <f>SUM(F200:F207)</f>
        <v>-6.6431470219542876E-2</v>
      </c>
      <c r="Q199" s="11">
        <f>SUM(F200:F208)</f>
        <v>-4.3581946383564163E-2</v>
      </c>
      <c r="R199" s="11">
        <f>SUM(F200:F209)</f>
        <v>-2.5710696701569558E-2</v>
      </c>
      <c r="S199" s="10" t="str">
        <f t="shared" si="10"/>
        <v>D2</v>
      </c>
      <c r="T199" s="10" t="str">
        <f t="shared" si="11"/>
        <v>D6</v>
      </c>
    </row>
    <row r="200" spans="1:20" x14ac:dyDescent="0.25">
      <c r="A200" s="12">
        <v>38778</v>
      </c>
      <c r="B200" s="10">
        <v>107981.02</v>
      </c>
      <c r="C200" s="10">
        <v>108658.45</v>
      </c>
      <c r="D200" s="10">
        <v>107222.31</v>
      </c>
      <c r="E200" s="10">
        <v>107791.35</v>
      </c>
      <c r="F200" s="15">
        <f t="shared" si="12"/>
        <v>-5.0247789570145862E-4</v>
      </c>
      <c r="G200" s="14">
        <f>IF(F200&gt;0,1,0)</f>
        <v>0</v>
      </c>
      <c r="H200" s="14" t="str">
        <f>IF(F200&gt;$W$1,"Vende",IF(F200&lt;-$W$1,"Compra","Fora"))</f>
        <v>Fora</v>
      </c>
      <c r="I200" s="11">
        <f>F201</f>
        <v>2.0110147984970794E-3</v>
      </c>
      <c r="J200" s="11">
        <f>SUM(F201:F202)</f>
        <v>-2.5585521461924721E-2</v>
      </c>
      <c r="K200" s="11">
        <f>SUM(F201:F203)</f>
        <v>-4.3903395823746472E-2</v>
      </c>
      <c r="L200" s="11">
        <f>SUM(F201:F204)</f>
        <v>-5.0473681106732227E-2</v>
      </c>
      <c r="M200" s="11">
        <f>SUM(F201:F205)</f>
        <v>-7.8516026144138218E-2</v>
      </c>
      <c r="N200" s="11">
        <f>SUM(F201:F206)</f>
        <v>-6.1912859417370125E-2</v>
      </c>
      <c r="O200" s="11">
        <f>SUM(F201:F207)</f>
        <v>-6.5928992323841418E-2</v>
      </c>
      <c r="P200" s="11">
        <f>SUM(F201:F208)</f>
        <v>-4.3079468487862704E-2</v>
      </c>
      <c r="Q200" s="11">
        <f>SUM(F201:F209)</f>
        <v>-2.5208218805868099E-2</v>
      </c>
      <c r="R200" s="11">
        <f>SUM(F201:F210)</f>
        <v>-2.985583913849954E-2</v>
      </c>
      <c r="S200" s="10" t="str">
        <f t="shared" ref="S200:S263" si="13">INDEX($I$1:$R$1,1,MATCH(MAX($I200:$R200),$I200:$R200,0))</f>
        <v>D1</v>
      </c>
      <c r="T200" s="10" t="str">
        <f t="shared" si="11"/>
        <v>D5</v>
      </c>
    </row>
    <row r="201" spans="1:20" x14ac:dyDescent="0.25">
      <c r="A201" s="12">
        <v>38779</v>
      </c>
      <c r="B201" s="10">
        <v>107574.57</v>
      </c>
      <c r="C201" s="10">
        <v>108306.19</v>
      </c>
      <c r="D201" s="10">
        <v>106355.21</v>
      </c>
      <c r="E201" s="10">
        <v>108008.12</v>
      </c>
      <c r="F201" s="15">
        <f t="shared" si="12"/>
        <v>2.0110147984970794E-3</v>
      </c>
      <c r="G201" s="14">
        <f>IF(F201&gt;0,1,0)</f>
        <v>1</v>
      </c>
      <c r="H201" s="14" t="str">
        <f>IF(F201&gt;$W$1,"Vende",IF(F201&lt;-$W$1,"Compra","Fora"))</f>
        <v>Fora</v>
      </c>
      <c r="I201" s="11">
        <f>F202</f>
        <v>-2.75965362604218E-2</v>
      </c>
      <c r="J201" s="11">
        <f>SUM(F202:F203)</f>
        <v>-4.5914410622243551E-2</v>
      </c>
      <c r="K201" s="11">
        <f>SUM(F202:F204)</f>
        <v>-5.2484695905229306E-2</v>
      </c>
      <c r="L201" s="11">
        <f>SUM(F202:F205)</f>
        <v>-8.0527040942635297E-2</v>
      </c>
      <c r="M201" s="11">
        <f>SUM(F202:F206)</f>
        <v>-6.3923874215867205E-2</v>
      </c>
      <c r="N201" s="11">
        <f>SUM(F202:F207)</f>
        <v>-6.7940007122338497E-2</v>
      </c>
      <c r="O201" s="11">
        <f>SUM(F202:F208)</f>
        <v>-4.5090483286359784E-2</v>
      </c>
      <c r="P201" s="11">
        <f>SUM(F202:F209)</f>
        <v>-2.7219233604365178E-2</v>
      </c>
      <c r="Q201" s="11">
        <f>SUM(F202:F210)</f>
        <v>-3.186685393699662E-2</v>
      </c>
      <c r="R201" s="11">
        <f>SUM(F202:F211)</f>
        <v>-3.5757875465847855E-2</v>
      </c>
      <c r="S201" s="10" t="str">
        <f t="shared" si="13"/>
        <v>D8</v>
      </c>
      <c r="T201" s="10" t="str">
        <f t="shared" si="11"/>
        <v>D4</v>
      </c>
    </row>
    <row r="202" spans="1:20" x14ac:dyDescent="0.25">
      <c r="A202" s="12">
        <v>38782</v>
      </c>
      <c r="B202" s="10">
        <v>107710.06</v>
      </c>
      <c r="C202" s="10">
        <v>107926.83</v>
      </c>
      <c r="D202" s="10">
        <v>105027.47</v>
      </c>
      <c r="E202" s="10">
        <v>105027.47</v>
      </c>
      <c r="F202" s="15">
        <f t="shared" si="12"/>
        <v>-2.75965362604218E-2</v>
      </c>
      <c r="G202" s="14">
        <f>IF(F202&gt;0,1,0)</f>
        <v>0</v>
      </c>
      <c r="H202" s="14" t="str">
        <f>IF(F202&gt;$W$1,"Vende",IF(F202&lt;-$W$1,"Compra","Fora"))</f>
        <v>Fora</v>
      </c>
      <c r="I202" s="11">
        <f>F203</f>
        <v>-1.8317874361821751E-2</v>
      </c>
      <c r="J202" s="11">
        <f>SUM(F203:F204)</f>
        <v>-2.4888159644807506E-2</v>
      </c>
      <c r="K202" s="11">
        <f>SUM(F203:F205)</f>
        <v>-5.2930504682213497E-2</v>
      </c>
      <c r="L202" s="11">
        <f>SUM(F203:F206)</f>
        <v>-3.6327337955445405E-2</v>
      </c>
      <c r="M202" s="11">
        <f>SUM(F203:F207)</f>
        <v>-4.0343470861916697E-2</v>
      </c>
      <c r="N202" s="11">
        <f>SUM(F203:F208)</f>
        <v>-1.7493947025937984E-2</v>
      </c>
      <c r="O202" s="11">
        <f>SUM(F203:F209)</f>
        <v>3.7730265605662172E-4</v>
      </c>
      <c r="P202" s="11">
        <f>SUM(F203:F210)</f>
        <v>-4.2703176765748196E-3</v>
      </c>
      <c r="Q202" s="11">
        <f>SUM(F203:F211)</f>
        <v>-8.1613392054260547E-3</v>
      </c>
      <c r="R202" s="11">
        <f>SUM(F203:F212)</f>
        <v>-2.952980844537656E-3</v>
      </c>
      <c r="S202" s="10" t="str">
        <f t="shared" si="13"/>
        <v>D7</v>
      </c>
      <c r="T202" s="10" t="str">
        <f t="shared" si="11"/>
        <v>D3</v>
      </c>
    </row>
    <row r="203" spans="1:20" x14ac:dyDescent="0.25">
      <c r="A203" s="12">
        <v>38783</v>
      </c>
      <c r="B203" s="10">
        <v>104322.95</v>
      </c>
      <c r="C203" s="10">
        <v>104485.53</v>
      </c>
      <c r="D203" s="10">
        <v>102046.81</v>
      </c>
      <c r="E203" s="10">
        <v>103103.59</v>
      </c>
      <c r="F203" s="15">
        <f t="shared" si="12"/>
        <v>-1.8317874361821751E-2</v>
      </c>
      <c r="G203" s="14">
        <f>IF(F203&gt;0,1,0)</f>
        <v>0</v>
      </c>
      <c r="H203" s="14" t="str">
        <f>IF(F203&gt;$W$1,"Vende",IF(F203&lt;-$W$1,"Compra","Fora"))</f>
        <v>Fora</v>
      </c>
      <c r="I203" s="11">
        <f>F204</f>
        <v>-6.570285282985755E-3</v>
      </c>
      <c r="J203" s="11">
        <f>SUM(F204:F205)</f>
        <v>-3.4612630320391746E-2</v>
      </c>
      <c r="K203" s="11">
        <f>SUM(F204:F206)</f>
        <v>-1.8009463593623654E-2</v>
      </c>
      <c r="L203" s="11">
        <f>SUM(F204:F207)</f>
        <v>-2.2025596500094946E-2</v>
      </c>
      <c r="M203" s="11">
        <f>SUM(F204:F208)</f>
        <v>8.2392733588376732E-4</v>
      </c>
      <c r="N203" s="11">
        <f>SUM(F204:F209)</f>
        <v>1.8695177017878373E-2</v>
      </c>
      <c r="O203" s="11">
        <f>SUM(F204:F210)</f>
        <v>1.4047556685246931E-2</v>
      </c>
      <c r="P203" s="11">
        <f>SUM(F204:F211)</f>
        <v>1.0156535156395696E-2</v>
      </c>
      <c r="Q203" s="11">
        <f>SUM(F204:F212)</f>
        <v>1.5364893517284095E-2</v>
      </c>
      <c r="R203" s="11">
        <f>SUM(F204:F213)</f>
        <v>-8.4693790675850478E-3</v>
      </c>
      <c r="S203" s="10" t="str">
        <f t="shared" si="13"/>
        <v>D6</v>
      </c>
      <c r="T203" s="10" t="str">
        <f t="shared" si="11"/>
        <v>D2</v>
      </c>
    </row>
    <row r="204" spans="1:20" x14ac:dyDescent="0.25">
      <c r="A204" s="12">
        <v>38784</v>
      </c>
      <c r="B204" s="10">
        <v>102019.71</v>
      </c>
      <c r="C204" s="10">
        <v>102764.88</v>
      </c>
      <c r="D204" s="10">
        <v>99879.06</v>
      </c>
      <c r="E204" s="10">
        <v>102426.17</v>
      </c>
      <c r="F204" s="15">
        <f t="shared" si="12"/>
        <v>-6.570285282985755E-3</v>
      </c>
      <c r="G204" s="14">
        <f>IF(F204&gt;0,1,0)</f>
        <v>0</v>
      </c>
      <c r="H204" s="14" t="str">
        <f>IF(F204&gt;$W$1,"Vende",IF(F204&lt;-$W$1,"Compra","Fora"))</f>
        <v>Fora</v>
      </c>
      <c r="I204" s="11">
        <f>F205</f>
        <v>-2.8042345037405991E-2</v>
      </c>
      <c r="J204" s="11">
        <f>SUM(F205:F206)</f>
        <v>-1.1439178310637899E-2</v>
      </c>
      <c r="K204" s="11">
        <f>SUM(F205:F207)</f>
        <v>-1.5455311217109191E-2</v>
      </c>
      <c r="L204" s="11">
        <f>SUM(F205:F208)</f>
        <v>7.3942126188695223E-3</v>
      </c>
      <c r="M204" s="11">
        <f>SUM(F205:F209)</f>
        <v>2.5265462300864128E-2</v>
      </c>
      <c r="N204" s="11">
        <f>SUM(F205:F210)</f>
        <v>2.0617841968232686E-2</v>
      </c>
      <c r="O204" s="11">
        <f>SUM(F205:F211)</f>
        <v>1.6726820439381451E-2</v>
      </c>
      <c r="P204" s="11">
        <f>SUM(F205:F212)</f>
        <v>2.193517880026985E-2</v>
      </c>
      <c r="Q204" s="11">
        <f>SUM(F205:F213)</f>
        <v>-1.8990937845992928E-3</v>
      </c>
      <c r="R204" s="11">
        <f>SUM(F205:F214)</f>
        <v>1.0309013873504025E-2</v>
      </c>
      <c r="S204" s="10" t="str">
        <f t="shared" si="13"/>
        <v>D5</v>
      </c>
      <c r="T204" s="10" t="str">
        <f t="shared" si="11"/>
        <v>D1</v>
      </c>
    </row>
    <row r="205" spans="1:20" x14ac:dyDescent="0.25">
      <c r="A205" s="12">
        <v>38785</v>
      </c>
      <c r="B205" s="10">
        <v>102968.1</v>
      </c>
      <c r="C205" s="10">
        <v>103374.56</v>
      </c>
      <c r="D205" s="10">
        <v>98822.28</v>
      </c>
      <c r="E205" s="10">
        <v>99553.9</v>
      </c>
      <c r="F205" s="15">
        <f t="shared" si="12"/>
        <v>-2.8042345037405991E-2</v>
      </c>
      <c r="G205" s="14">
        <f>IF(F205&gt;0,1,0)</f>
        <v>0</v>
      </c>
      <c r="H205" s="14" t="str">
        <f>IF(F205&gt;$W$1,"Vende",IF(F205&lt;-$W$1,"Compra","Fora"))</f>
        <v>Fora</v>
      </c>
      <c r="I205" s="11">
        <f>F206</f>
        <v>1.6603166726768093E-2</v>
      </c>
      <c r="J205" s="11">
        <f>SUM(F206:F207)</f>
        <v>1.25870338202968E-2</v>
      </c>
      <c r="K205" s="11">
        <f>SUM(F206:F208)</f>
        <v>3.5436557656275514E-2</v>
      </c>
      <c r="L205" s="11">
        <f>SUM(F206:F209)</f>
        <v>5.3307807338270119E-2</v>
      </c>
      <c r="M205" s="11">
        <f>SUM(F206:F210)</f>
        <v>4.8660187005638678E-2</v>
      </c>
      <c r="N205" s="11">
        <f>SUM(F206:F211)</f>
        <v>4.4769165476787443E-2</v>
      </c>
      <c r="O205" s="11">
        <f>SUM(F206:F212)</f>
        <v>4.9977523837675841E-2</v>
      </c>
      <c r="P205" s="11">
        <f>SUM(F206:F213)</f>
        <v>2.6143251252806698E-2</v>
      </c>
      <c r="Q205" s="11">
        <f>SUM(F206:F214)</f>
        <v>3.8351358910910016E-2</v>
      </c>
      <c r="R205" s="11">
        <f>SUM(F206:F215)</f>
        <v>2.6814936051557603E-2</v>
      </c>
      <c r="S205" s="10" t="str">
        <f t="shared" si="13"/>
        <v>D4</v>
      </c>
      <c r="T205" s="10" t="str">
        <f t="shared" si="11"/>
        <v>D2</v>
      </c>
    </row>
    <row r="206" spans="1:20" x14ac:dyDescent="0.25">
      <c r="A206" s="12">
        <v>38786</v>
      </c>
      <c r="B206" s="10">
        <v>99824.87</v>
      </c>
      <c r="C206" s="10">
        <v>101992.62</v>
      </c>
      <c r="D206" s="10">
        <v>99445.51</v>
      </c>
      <c r="E206" s="10">
        <v>101206.81</v>
      </c>
      <c r="F206" s="15">
        <f t="shared" si="12"/>
        <v>1.6603166726768093E-2</v>
      </c>
      <c r="G206" s="14">
        <f>IF(F206&gt;0,1,0)</f>
        <v>1</v>
      </c>
      <c r="H206" s="14" t="str">
        <f>IF(F206&gt;$W$1,"Vende",IF(F206&lt;-$W$1,"Compra","Fora"))</f>
        <v>Fora</v>
      </c>
      <c r="I206" s="11">
        <f>F207</f>
        <v>-4.0161329064712925E-3</v>
      </c>
      <c r="J206" s="11">
        <f>SUM(F207:F208)</f>
        <v>1.8833390929507421E-2</v>
      </c>
      <c r="K206" s="11">
        <f>SUM(F207:F209)</f>
        <v>3.6704640611502026E-2</v>
      </c>
      <c r="L206" s="11">
        <f>SUM(F207:F210)</f>
        <v>3.2057020278870585E-2</v>
      </c>
      <c r="M206" s="11">
        <f>SUM(F207:F211)</f>
        <v>2.816599875001935E-2</v>
      </c>
      <c r="N206" s="11">
        <f>SUM(F207:F212)</f>
        <v>3.3374357110907749E-2</v>
      </c>
      <c r="O206" s="11">
        <f>SUM(F207:F213)</f>
        <v>9.5400845260386058E-3</v>
      </c>
      <c r="P206" s="11">
        <f>SUM(F207:F214)</f>
        <v>2.1748192184141923E-2</v>
      </c>
      <c r="Q206" s="11">
        <f>SUM(F207:F215)</f>
        <v>1.021176932478951E-2</v>
      </c>
      <c r="R206" s="11">
        <f>SUM(F207:F216)</f>
        <v>1.4720986672511427E-2</v>
      </c>
      <c r="S206" s="10" t="str">
        <f t="shared" si="13"/>
        <v>D3</v>
      </c>
      <c r="T206" s="10" t="str">
        <f t="shared" si="11"/>
        <v>D1</v>
      </c>
    </row>
    <row r="207" spans="1:20" x14ac:dyDescent="0.25">
      <c r="A207" s="12">
        <v>38789</v>
      </c>
      <c r="B207" s="10">
        <v>101477.78</v>
      </c>
      <c r="C207" s="10">
        <v>102155.2</v>
      </c>
      <c r="D207" s="10">
        <v>99824.87</v>
      </c>
      <c r="E207" s="10">
        <v>100800.35</v>
      </c>
      <c r="F207" s="15">
        <f t="shared" si="12"/>
        <v>-4.0161329064712925E-3</v>
      </c>
      <c r="G207" s="14">
        <f>IF(F207&gt;0,1,0)</f>
        <v>0</v>
      </c>
      <c r="H207" s="14" t="str">
        <f>IF(F207&gt;$W$1,"Vende",IF(F207&lt;-$W$1,"Compra","Fora"))</f>
        <v>Fora</v>
      </c>
      <c r="I207" s="11">
        <f>F208</f>
        <v>2.2849523835978713E-2</v>
      </c>
      <c r="J207" s="11">
        <f>SUM(F208:F209)</f>
        <v>4.0720773517973319E-2</v>
      </c>
      <c r="K207" s="11">
        <f>SUM(F208:F210)</f>
        <v>3.6073153185341877E-2</v>
      </c>
      <c r="L207" s="11">
        <f>SUM(F208:F211)</f>
        <v>3.2182131656490642E-2</v>
      </c>
      <c r="M207" s="11">
        <f>SUM(F208:F212)</f>
        <v>3.7390490017379041E-2</v>
      </c>
      <c r="N207" s="11">
        <f>SUM(F208:F213)</f>
        <v>1.3556217432509898E-2</v>
      </c>
      <c r="O207" s="11">
        <f>SUM(F208:F214)</f>
        <v>2.5764325090613216E-2</v>
      </c>
      <c r="P207" s="11">
        <f>SUM(F208:F215)</f>
        <v>1.4227902231260803E-2</v>
      </c>
      <c r="Q207" s="11">
        <f>SUM(F208:F216)</f>
        <v>1.8737119578982719E-2</v>
      </c>
      <c r="R207" s="11">
        <f>SUM(F208:F217)</f>
        <v>1.8737119578982719E-2</v>
      </c>
      <c r="S207" s="10" t="str">
        <f t="shared" si="13"/>
        <v>D2</v>
      </c>
      <c r="T207" s="10" t="str">
        <f t="shared" si="11"/>
        <v>D6</v>
      </c>
    </row>
    <row r="208" spans="1:20" x14ac:dyDescent="0.25">
      <c r="A208" s="12">
        <v>38790</v>
      </c>
      <c r="B208" s="10">
        <v>99580.99</v>
      </c>
      <c r="C208" s="10">
        <v>103103.59</v>
      </c>
      <c r="D208" s="10">
        <v>99540.35</v>
      </c>
      <c r="E208" s="10">
        <v>103103.59</v>
      </c>
      <c r="F208" s="15">
        <f t="shared" si="12"/>
        <v>2.2849523835978713E-2</v>
      </c>
      <c r="G208" s="14">
        <f>IF(F208&gt;0,1,0)</f>
        <v>1</v>
      </c>
      <c r="H208" s="14" t="str">
        <f>IF(F208&gt;$W$1,"Vende",IF(F208&lt;-$W$1,"Compra","Fora"))</f>
        <v>Fora</v>
      </c>
      <c r="I208" s="11">
        <f>F209</f>
        <v>1.7871249681994605E-2</v>
      </c>
      <c r="J208" s="11">
        <f>SUM(F209:F210)</f>
        <v>1.3223629349363164E-2</v>
      </c>
      <c r="K208" s="11">
        <f>SUM(F209:F211)</f>
        <v>9.3326078205119289E-3</v>
      </c>
      <c r="L208" s="11">
        <f>SUM(F209:F212)</f>
        <v>1.4540966181400328E-2</v>
      </c>
      <c r="M208" s="11">
        <f>SUM(F209:F213)</f>
        <v>-9.2933064034688151E-3</v>
      </c>
      <c r="N208" s="11">
        <f>SUM(F209:F214)</f>
        <v>2.9148012546345026E-3</v>
      </c>
      <c r="O208" s="11">
        <f>SUM(F209:F215)</f>
        <v>-8.6216216047179106E-3</v>
      </c>
      <c r="P208" s="11">
        <f>SUM(F209:F216)</f>
        <v>-4.112404256995994E-3</v>
      </c>
      <c r="Q208" s="11">
        <f>SUM(F209:F217)</f>
        <v>-4.112404256995994E-3</v>
      </c>
      <c r="R208" s="11">
        <f>SUM(F209:F218)</f>
        <v>-3.3687273010202023E-2</v>
      </c>
      <c r="S208" s="10" t="str">
        <f t="shared" si="13"/>
        <v>D1</v>
      </c>
      <c r="T208" s="10" t="str">
        <f t="shared" si="11"/>
        <v>Dz_10</v>
      </c>
    </row>
    <row r="209" spans="1:20" x14ac:dyDescent="0.25">
      <c r="A209" s="12">
        <v>38791</v>
      </c>
      <c r="B209" s="10">
        <v>102968.1</v>
      </c>
      <c r="C209" s="10">
        <v>105095.21</v>
      </c>
      <c r="D209" s="10">
        <v>102371.97</v>
      </c>
      <c r="E209" s="10">
        <v>104946.18</v>
      </c>
      <c r="F209" s="15">
        <f t="shared" si="12"/>
        <v>1.7871249681994605E-2</v>
      </c>
      <c r="G209" s="14">
        <f>IF(F209&gt;0,1,0)</f>
        <v>1</v>
      </c>
      <c r="H209" s="14" t="str">
        <f>IF(F209&gt;$W$1,"Vende",IF(F209&lt;-$W$1,"Compra","Fora"))</f>
        <v>Fora</v>
      </c>
      <c r="I209" s="11">
        <f>F210</f>
        <v>-4.6476203326314414E-3</v>
      </c>
      <c r="J209" s="11">
        <f>SUM(F210:F211)</f>
        <v>-8.5386418614826765E-3</v>
      </c>
      <c r="K209" s="11">
        <f>SUM(F210:F212)</f>
        <v>-3.3302835005942777E-3</v>
      </c>
      <c r="L209" s="11">
        <f>SUM(F210:F213)</f>
        <v>-2.716455608546342E-2</v>
      </c>
      <c r="M209" s="11">
        <f>SUM(F210:F214)</f>
        <v>-1.4956448427360103E-2</v>
      </c>
      <c r="N209" s="11">
        <f>SUM(F210:F215)</f>
        <v>-2.6492871286712516E-2</v>
      </c>
      <c r="O209" s="11">
        <f>SUM(F210:F216)</f>
        <v>-2.1983653938990599E-2</v>
      </c>
      <c r="P209" s="11">
        <f>SUM(F210:F217)</f>
        <v>-2.1983653938990599E-2</v>
      </c>
      <c r="Q209" s="11">
        <f>SUM(F210:F218)</f>
        <v>-5.1558522692196629E-2</v>
      </c>
      <c r="R209" s="11">
        <f>SUM(F210:F219)</f>
        <v>-2.8429208553022223E-2</v>
      </c>
      <c r="S209" s="10" t="str">
        <f t="shared" si="13"/>
        <v>D3</v>
      </c>
      <c r="T209" s="10" t="str">
        <f t="shared" si="11"/>
        <v>D9</v>
      </c>
    </row>
    <row r="210" spans="1:20" x14ac:dyDescent="0.25">
      <c r="A210" s="12">
        <v>38792</v>
      </c>
      <c r="B210" s="10">
        <v>104431.33</v>
      </c>
      <c r="C210" s="10">
        <v>105759.08</v>
      </c>
      <c r="D210" s="10">
        <v>103997.78</v>
      </c>
      <c r="E210" s="10">
        <v>104458.43</v>
      </c>
      <c r="F210" s="15">
        <f t="shared" si="12"/>
        <v>-4.6476203326314414E-3</v>
      </c>
      <c r="G210" s="14">
        <f>IF(F210&gt;0,1,0)</f>
        <v>0</v>
      </c>
      <c r="H210" s="14" t="str">
        <f>IF(F210&gt;$W$1,"Vende",IF(F210&lt;-$W$1,"Compra","Fora"))</f>
        <v>Fora</v>
      </c>
      <c r="I210" s="11">
        <f>F211</f>
        <v>-3.8910215288512351E-3</v>
      </c>
      <c r="J210" s="11">
        <f>SUM(F211:F212)</f>
        <v>1.3173368320371637E-3</v>
      </c>
      <c r="K210" s="11">
        <f>SUM(F211:F213)</f>
        <v>-2.2516935752831979E-2</v>
      </c>
      <c r="L210" s="11">
        <f>SUM(F211:F214)</f>
        <v>-1.0308828094728661E-2</v>
      </c>
      <c r="M210" s="11">
        <f>SUM(F211:F215)</f>
        <v>-2.1845250954081075E-2</v>
      </c>
      <c r="N210" s="11">
        <f>SUM(F211:F216)</f>
        <v>-1.7336033606359158E-2</v>
      </c>
      <c r="O210" s="11">
        <f>SUM(F211:F217)</f>
        <v>-1.7336033606359158E-2</v>
      </c>
      <c r="P210" s="11">
        <f>SUM(F211:F218)</f>
        <v>-4.6910902359565188E-2</v>
      </c>
      <c r="Q210" s="11">
        <f>SUM(F211:F219)</f>
        <v>-2.3781588220390781E-2</v>
      </c>
      <c r="R210" s="11">
        <f>SUM(F211:F220)</f>
        <v>-1.473907006031816E-2</v>
      </c>
      <c r="S210" s="10" t="str">
        <f t="shared" si="13"/>
        <v>D2</v>
      </c>
      <c r="T210" s="10" t="str">
        <f t="shared" si="11"/>
        <v>D8</v>
      </c>
    </row>
    <row r="211" spans="1:20" x14ac:dyDescent="0.25">
      <c r="A211" s="12">
        <v>38793</v>
      </c>
      <c r="B211" s="10">
        <v>104160.37</v>
      </c>
      <c r="C211" s="10">
        <v>105000.37</v>
      </c>
      <c r="D211" s="10">
        <v>103266.17</v>
      </c>
      <c r="E211" s="10">
        <v>104051.98</v>
      </c>
      <c r="F211" s="15">
        <f t="shared" si="12"/>
        <v>-3.8910215288512351E-3</v>
      </c>
      <c r="G211" s="14">
        <f>IF(F211&gt;0,1,0)</f>
        <v>0</v>
      </c>
      <c r="H211" s="14" t="str">
        <f>IF(F211&gt;$W$1,"Vende",IF(F211&lt;-$W$1,"Compra","Fora"))</f>
        <v>Fora</v>
      </c>
      <c r="I211" s="11">
        <f>F212</f>
        <v>5.2083583608883988E-3</v>
      </c>
      <c r="J211" s="11">
        <f>SUM(F212:F213)</f>
        <v>-1.8625914223980744E-2</v>
      </c>
      <c r="K211" s="11">
        <f>SUM(F212:F214)</f>
        <v>-6.4178065658774264E-3</v>
      </c>
      <c r="L211" s="11">
        <f>SUM(F212:F215)</f>
        <v>-1.795422942522984E-2</v>
      </c>
      <c r="M211" s="11">
        <f>SUM(F212:F216)</f>
        <v>-1.3445012077507923E-2</v>
      </c>
      <c r="N211" s="11">
        <f>SUM(F212:F217)</f>
        <v>-1.3445012077507923E-2</v>
      </c>
      <c r="O211" s="11">
        <f>SUM(F212:F218)</f>
        <v>-4.3019880830713952E-2</v>
      </c>
      <c r="P211" s="11">
        <f>SUM(F212:F219)</f>
        <v>-1.9890566691539546E-2</v>
      </c>
      <c r="Q211" s="11">
        <f>SUM(F212:F220)</f>
        <v>-1.0848048531466925E-2</v>
      </c>
      <c r="R211" s="11">
        <f>SUM(F212:F221)</f>
        <v>-6.8943697795867953E-3</v>
      </c>
      <c r="S211" s="10" t="str">
        <f t="shared" si="13"/>
        <v>D1</v>
      </c>
      <c r="T211" s="10" t="str">
        <f t="shared" si="11"/>
        <v>D7</v>
      </c>
    </row>
    <row r="212" spans="1:20" x14ac:dyDescent="0.25">
      <c r="A212" s="12">
        <v>38796</v>
      </c>
      <c r="B212" s="10">
        <v>104729.4</v>
      </c>
      <c r="C212" s="10">
        <v>105406.82</v>
      </c>
      <c r="D212" s="10">
        <v>103645.53</v>
      </c>
      <c r="E212" s="10">
        <v>104593.92</v>
      </c>
      <c r="F212" s="15">
        <f t="shared" si="12"/>
        <v>5.2083583608883988E-3</v>
      </c>
      <c r="G212" s="14">
        <f>IF(F212&gt;0,1,0)</f>
        <v>1</v>
      </c>
      <c r="H212" s="14" t="str">
        <f>IF(F212&gt;$W$1,"Vende",IF(F212&lt;-$W$1,"Compra","Fora"))</f>
        <v>Fora</v>
      </c>
      <c r="I212" s="11">
        <f>F213</f>
        <v>-2.3834272584869143E-2</v>
      </c>
      <c r="J212" s="11">
        <f>SUM(F213:F214)</f>
        <v>-1.1626164926765825E-2</v>
      </c>
      <c r="K212" s="11">
        <f>SUM(F213:F215)</f>
        <v>-2.3162587786118238E-2</v>
      </c>
      <c r="L212" s="11">
        <f>SUM(F213:F216)</f>
        <v>-1.8653370438396322E-2</v>
      </c>
      <c r="M212" s="11">
        <f>SUM(F213:F217)</f>
        <v>-1.8653370438396322E-2</v>
      </c>
      <c r="N212" s="11">
        <f>SUM(F213:F218)</f>
        <v>-4.8228239191602351E-2</v>
      </c>
      <c r="O212" s="11">
        <f>SUM(F213:F219)</f>
        <v>-2.5098925052427945E-2</v>
      </c>
      <c r="P212" s="11">
        <f>SUM(F213:F220)</f>
        <v>-1.6056406892355324E-2</v>
      </c>
      <c r="Q212" s="11">
        <f>SUM(F213:F221)</f>
        <v>-1.2102728140475194E-2</v>
      </c>
      <c r="R212" s="11">
        <f>SUM(F213:F222)</f>
        <v>1.1788006249079275E-2</v>
      </c>
      <c r="S212" s="10" t="str">
        <f t="shared" si="13"/>
        <v>Dz_10</v>
      </c>
      <c r="T212" s="10" t="str">
        <f t="shared" si="11"/>
        <v>D6</v>
      </c>
    </row>
    <row r="213" spans="1:20" x14ac:dyDescent="0.25">
      <c r="A213" s="12">
        <v>38797</v>
      </c>
      <c r="B213" s="10">
        <v>104051.98</v>
      </c>
      <c r="C213" s="10">
        <v>104512.63</v>
      </c>
      <c r="D213" s="10">
        <v>101884.23</v>
      </c>
      <c r="E213" s="10">
        <v>102101</v>
      </c>
      <c r="F213" s="15">
        <f t="shared" si="12"/>
        <v>-2.3834272584869143E-2</v>
      </c>
      <c r="G213" s="14">
        <f>IF(F213&gt;0,1,0)</f>
        <v>0</v>
      </c>
      <c r="H213" s="14" t="str">
        <f>IF(F213&gt;$W$1,"Vende",IF(F213&lt;-$W$1,"Compra","Fora"))</f>
        <v>Fora</v>
      </c>
      <c r="I213" s="11">
        <f>F214</f>
        <v>1.2208107658103318E-2</v>
      </c>
      <c r="J213" s="11">
        <f>SUM(F214:F215)</f>
        <v>6.7168479875090448E-4</v>
      </c>
      <c r="K213" s="11">
        <f>SUM(F214:F216)</f>
        <v>5.1809021464728211E-3</v>
      </c>
      <c r="L213" s="11">
        <f>SUM(F214:F217)</f>
        <v>5.1809021464728211E-3</v>
      </c>
      <c r="M213" s="11">
        <f>SUM(F214:F218)</f>
        <v>-2.4393966606733208E-2</v>
      </c>
      <c r="N213" s="11">
        <f>SUM(F214:F219)</f>
        <v>-1.2646524675588022E-3</v>
      </c>
      <c r="O213" s="11">
        <f>SUM(F214:F220)</f>
        <v>7.777865692513819E-3</v>
      </c>
      <c r="P213" s="11">
        <f>SUM(F214:F221)</f>
        <v>1.1731544444393949E-2</v>
      </c>
      <c r="Q213" s="11">
        <f>SUM(F214:F222)</f>
        <v>3.5622278833948418E-2</v>
      </c>
      <c r="R213" s="11">
        <f>SUM(F214:F223)</f>
        <v>3.1519713857901976E-2</v>
      </c>
      <c r="S213" s="10" t="str">
        <f t="shared" si="13"/>
        <v>D9</v>
      </c>
      <c r="T213" s="10" t="str">
        <f t="shared" si="11"/>
        <v>D5</v>
      </c>
    </row>
    <row r="214" spans="1:20" x14ac:dyDescent="0.25">
      <c r="A214" s="12">
        <v>38798</v>
      </c>
      <c r="B214" s="10">
        <v>101884.23</v>
      </c>
      <c r="C214" s="10">
        <v>103415.2</v>
      </c>
      <c r="D214" s="10">
        <v>101721.65</v>
      </c>
      <c r="E214" s="10">
        <v>103347.46</v>
      </c>
      <c r="F214" s="15">
        <f t="shared" si="12"/>
        <v>1.2208107658103318E-2</v>
      </c>
      <c r="G214" s="14">
        <f>IF(F214&gt;0,1,0)</f>
        <v>1</v>
      </c>
      <c r="H214" s="14" t="str">
        <f>IF(F214&gt;$W$1,"Vende",IF(F214&lt;-$W$1,"Compra","Fora"))</f>
        <v>Fora</v>
      </c>
      <c r="I214" s="11">
        <f>F215</f>
        <v>-1.1536422859352413E-2</v>
      </c>
      <c r="J214" s="11">
        <f>SUM(F215:F216)</f>
        <v>-7.0272055116304966E-3</v>
      </c>
      <c r="K214" s="11">
        <f>SUM(F215:F217)</f>
        <v>-7.0272055116304966E-3</v>
      </c>
      <c r="L214" s="11">
        <f>SUM(F215:F218)</f>
        <v>-3.6602074264836526E-2</v>
      </c>
      <c r="M214" s="11">
        <f>SUM(F215:F219)</f>
        <v>-1.347276012566212E-2</v>
      </c>
      <c r="N214" s="11">
        <f>SUM(F215:F220)</f>
        <v>-4.4302419655894987E-3</v>
      </c>
      <c r="O214" s="11">
        <f>SUM(F215:F221)</f>
        <v>-4.7656321370936894E-4</v>
      </c>
      <c r="P214" s="11">
        <f>SUM(F215:F222)</f>
        <v>2.34141711758451E-2</v>
      </c>
      <c r="Q214" s="11">
        <f>SUM(F215:F223)</f>
        <v>1.9311606199798659E-2</v>
      </c>
      <c r="R214" s="11">
        <f>SUM(F215:F224)</f>
        <v>2.6520646808576798E-2</v>
      </c>
      <c r="S214" s="10" t="str">
        <f t="shared" si="13"/>
        <v>Dz_10</v>
      </c>
      <c r="T214" s="10" t="str">
        <f t="shared" si="11"/>
        <v>D4</v>
      </c>
    </row>
    <row r="215" spans="1:20" x14ac:dyDescent="0.25">
      <c r="A215" s="12">
        <v>38799</v>
      </c>
      <c r="B215" s="10">
        <v>103726.82</v>
      </c>
      <c r="C215" s="10">
        <v>103916.49</v>
      </c>
      <c r="D215" s="10">
        <v>101342.29</v>
      </c>
      <c r="E215" s="10">
        <v>102155.2</v>
      </c>
      <c r="F215" s="15">
        <f t="shared" si="12"/>
        <v>-1.1536422859352413E-2</v>
      </c>
      <c r="G215" s="14">
        <f>IF(F215&gt;0,1,0)</f>
        <v>0</v>
      </c>
      <c r="H215" s="14" t="str">
        <f>IF(F215&gt;$W$1,"Vende",IF(F215&lt;-$W$1,"Compra","Fora"))</f>
        <v>Fora</v>
      </c>
      <c r="I215" s="11">
        <f>F216</f>
        <v>4.5092173477219166E-3</v>
      </c>
      <c r="J215" s="11">
        <f>SUM(F216:F217)</f>
        <v>4.5092173477219166E-3</v>
      </c>
      <c r="K215" s="11">
        <f>SUM(F216:F218)</f>
        <v>-2.5065651405484113E-2</v>
      </c>
      <c r="L215" s="11">
        <f>SUM(F216:F219)</f>
        <v>-1.9363372663097067E-3</v>
      </c>
      <c r="M215" s="11">
        <f>SUM(F216:F220)</f>
        <v>7.1061808937629145E-3</v>
      </c>
      <c r="N215" s="11">
        <f>SUM(F216:F221)</f>
        <v>1.1059859645643044E-2</v>
      </c>
      <c r="O215" s="11">
        <f>SUM(F216:F222)</f>
        <v>3.4950594035197513E-2</v>
      </c>
      <c r="P215" s="11">
        <f>SUM(F216:F223)</f>
        <v>3.0848029059151072E-2</v>
      </c>
      <c r="Q215" s="11">
        <f>SUM(F216:F224)</f>
        <v>3.8057069667929211E-2</v>
      </c>
      <c r="R215" s="11">
        <f>SUM(F216:F225)</f>
        <v>4.2658356707582445E-2</v>
      </c>
      <c r="S215" s="10" t="str">
        <f t="shared" si="13"/>
        <v>Dz_10</v>
      </c>
      <c r="T215" s="10" t="str">
        <f t="shared" si="11"/>
        <v>D3</v>
      </c>
    </row>
    <row r="216" spans="1:20" x14ac:dyDescent="0.25">
      <c r="A216" s="12">
        <v>38800</v>
      </c>
      <c r="B216" s="10">
        <v>101748.74</v>
      </c>
      <c r="C216" s="10">
        <v>102913.91</v>
      </c>
      <c r="D216" s="10">
        <v>101450.68</v>
      </c>
      <c r="E216" s="10">
        <v>102615.84</v>
      </c>
      <c r="F216" s="15">
        <f t="shared" si="12"/>
        <v>4.5092173477219166E-3</v>
      </c>
      <c r="G216" s="14">
        <f>IF(F216&gt;0,1,0)</f>
        <v>1</v>
      </c>
      <c r="H216" s="14" t="str">
        <f>IF(F216&gt;$W$1,"Vende",IF(F216&lt;-$W$1,"Compra","Fora"))</f>
        <v>Fora</v>
      </c>
      <c r="I216" s="11">
        <f>F217</f>
        <v>0</v>
      </c>
      <c r="J216" s="11">
        <f>SUM(F217:F218)</f>
        <v>-2.9574868753206029E-2</v>
      </c>
      <c r="K216" s="11">
        <f>SUM(F217:F219)</f>
        <v>-6.4455546140316233E-3</v>
      </c>
      <c r="L216" s="11">
        <f>SUM(F217:F220)</f>
        <v>2.5969635460409979E-3</v>
      </c>
      <c r="M216" s="11">
        <f>SUM(F217:F221)</f>
        <v>6.5506422979211276E-3</v>
      </c>
      <c r="N216" s="11">
        <f>SUM(F217:F222)</f>
        <v>3.0441376687475596E-2</v>
      </c>
      <c r="O216" s="11">
        <f>SUM(F217:F223)</f>
        <v>2.6338811711429155E-2</v>
      </c>
      <c r="P216" s="11">
        <f>SUM(F217:F224)</f>
        <v>3.3547852320207294E-2</v>
      </c>
      <c r="Q216" s="11">
        <f>SUM(F217:F225)</f>
        <v>3.8149139359860529E-2</v>
      </c>
      <c r="R216" s="11">
        <f>SUM(F217:F226)</f>
        <v>2.8988808927250087E-2</v>
      </c>
      <c r="S216" s="10" t="str">
        <f t="shared" si="13"/>
        <v>D9</v>
      </c>
      <c r="T216" s="10" t="str">
        <f t="shared" si="11"/>
        <v>D2</v>
      </c>
    </row>
    <row r="217" spans="1:20" x14ac:dyDescent="0.25">
      <c r="A217" s="12">
        <v>38803</v>
      </c>
      <c r="B217" s="10">
        <v>101884.23</v>
      </c>
      <c r="C217" s="10">
        <v>103374.56</v>
      </c>
      <c r="D217" s="10">
        <v>101071.32</v>
      </c>
      <c r="E217" s="10">
        <v>102615.84</v>
      </c>
      <c r="F217" s="15">
        <f t="shared" si="12"/>
        <v>0</v>
      </c>
      <c r="G217" s="14">
        <f>IF(F217&gt;0,1,0)</f>
        <v>0</v>
      </c>
      <c r="H217" s="14" t="str">
        <f>IF(F217&gt;$W$1,"Vende",IF(F217&lt;-$W$1,"Compra","Fora"))</f>
        <v>Fora</v>
      </c>
      <c r="I217" s="11">
        <f>F218</f>
        <v>-2.9574868753206029E-2</v>
      </c>
      <c r="J217" s="11">
        <f>SUM(F218:F219)</f>
        <v>-6.4455546140316233E-3</v>
      </c>
      <c r="K217" s="11">
        <f>SUM(F218:F220)</f>
        <v>2.5969635460409979E-3</v>
      </c>
      <c r="L217" s="11">
        <f>SUM(F218:F221)</f>
        <v>6.5506422979211276E-3</v>
      </c>
      <c r="M217" s="11">
        <f>SUM(F218:F222)</f>
        <v>3.0441376687475596E-2</v>
      </c>
      <c r="N217" s="11">
        <f>SUM(F218:F223)</f>
        <v>2.6338811711429155E-2</v>
      </c>
      <c r="O217" s="11">
        <f>SUM(F218:F224)</f>
        <v>3.3547852320207294E-2</v>
      </c>
      <c r="P217" s="11">
        <f>SUM(F218:F225)</f>
        <v>3.8149139359860529E-2</v>
      </c>
      <c r="Q217" s="11">
        <f>SUM(F218:F226)</f>
        <v>2.8988808927250087E-2</v>
      </c>
      <c r="R217" s="11">
        <f>SUM(F218:F227)</f>
        <v>1.7560977811716949E-2</v>
      </c>
      <c r="S217" s="10" t="str">
        <f t="shared" si="13"/>
        <v>D8</v>
      </c>
      <c r="T217" s="10" t="str">
        <f t="shared" si="11"/>
        <v>D1</v>
      </c>
    </row>
    <row r="218" spans="1:20" x14ac:dyDescent="0.25">
      <c r="A218" s="12">
        <v>38804</v>
      </c>
      <c r="B218" s="10">
        <v>101071.32</v>
      </c>
      <c r="C218" s="10">
        <v>102751.33</v>
      </c>
      <c r="D218" s="10">
        <v>99526.8</v>
      </c>
      <c r="E218" s="10">
        <v>99580.99</v>
      </c>
      <c r="F218" s="15">
        <f t="shared" si="12"/>
        <v>-2.9574868753206029E-2</v>
      </c>
      <c r="G218" s="14">
        <f>IF(F218&gt;0,1,0)</f>
        <v>0</v>
      </c>
      <c r="H218" s="14" t="str">
        <f>IF(F218&gt;$W$1,"Vende",IF(F218&lt;-$W$1,"Compra","Fora"))</f>
        <v>Fora</v>
      </c>
      <c r="I218" s="11">
        <f>F219</f>
        <v>2.3129314139174406E-2</v>
      </c>
      <c r="J218" s="11">
        <f>SUM(F219:F220)</f>
        <v>3.2171832299247027E-2</v>
      </c>
      <c r="K218" s="11">
        <f>SUM(F219:F221)</f>
        <v>3.6125511051127157E-2</v>
      </c>
      <c r="L218" s="11">
        <f>SUM(F219:F222)</f>
        <v>6.0016245440681626E-2</v>
      </c>
      <c r="M218" s="11">
        <f>SUM(F219:F223)</f>
        <v>5.5913680464635185E-2</v>
      </c>
      <c r="N218" s="11">
        <f>SUM(F219:F224)</f>
        <v>6.3122721073413324E-2</v>
      </c>
      <c r="O218" s="11">
        <f>SUM(F219:F225)</f>
        <v>6.7724008113066558E-2</v>
      </c>
      <c r="P218" s="11">
        <f>SUM(F219:F226)</f>
        <v>5.8563677680456117E-2</v>
      </c>
      <c r="Q218" s="11">
        <f>SUM(F219:F227)</f>
        <v>4.7135846564922979E-2</v>
      </c>
      <c r="R218" s="11">
        <f>SUM(F219:F228)</f>
        <v>3.2718353989949045E-2</v>
      </c>
      <c r="S218" s="10" t="str">
        <f t="shared" si="13"/>
        <v>D7</v>
      </c>
      <c r="T218" s="10" t="str">
        <f t="shared" si="11"/>
        <v>D1</v>
      </c>
    </row>
    <row r="219" spans="1:20" x14ac:dyDescent="0.25">
      <c r="A219" s="12">
        <v>38805</v>
      </c>
      <c r="B219" s="10">
        <v>99960.35</v>
      </c>
      <c r="C219" s="10">
        <v>102019.71</v>
      </c>
      <c r="D219" s="10">
        <v>99716.479999999996</v>
      </c>
      <c r="E219" s="10">
        <v>101884.23</v>
      </c>
      <c r="F219" s="15">
        <f t="shared" si="12"/>
        <v>2.3129314139174406E-2</v>
      </c>
      <c r="G219" s="14">
        <f>IF(F219&gt;0,1,0)</f>
        <v>1</v>
      </c>
      <c r="H219" s="14" t="str">
        <f>IF(F219&gt;$W$1,"Vende",IF(F219&lt;-$W$1,"Compra","Fora"))</f>
        <v>Fora</v>
      </c>
      <c r="I219" s="11">
        <f>F220</f>
        <v>9.0425181600726212E-3</v>
      </c>
      <c r="J219" s="11">
        <f>SUM(F220:F221)</f>
        <v>1.2996196911952751E-2</v>
      </c>
      <c r="K219" s="11">
        <f>SUM(F220:F222)</f>
        <v>3.688693130150722E-2</v>
      </c>
      <c r="L219" s="11">
        <f>SUM(F220:F223)</f>
        <v>3.2784366325460779E-2</v>
      </c>
      <c r="M219" s="11">
        <f>SUM(F220:F224)</f>
        <v>3.9993406934238918E-2</v>
      </c>
      <c r="N219" s="11">
        <f>SUM(F220:F225)</f>
        <v>4.4594693973892152E-2</v>
      </c>
      <c r="O219" s="11">
        <f>SUM(F220:F226)</f>
        <v>3.543436354128171E-2</v>
      </c>
      <c r="P219" s="11">
        <f>SUM(F220:F227)</f>
        <v>2.4006532425748572E-2</v>
      </c>
      <c r="Q219" s="11">
        <f>SUM(F220:F228)</f>
        <v>9.5890398507746388E-3</v>
      </c>
      <c r="R219" s="11">
        <f>SUM(F220:F229)</f>
        <v>2.0973253461094354E-2</v>
      </c>
      <c r="S219" s="10" t="str">
        <f t="shared" si="13"/>
        <v>D6</v>
      </c>
      <c r="T219" s="10" t="str">
        <f t="shared" si="11"/>
        <v>D1</v>
      </c>
    </row>
    <row r="220" spans="1:20" x14ac:dyDescent="0.25">
      <c r="A220" s="12">
        <v>38806</v>
      </c>
      <c r="B220" s="10">
        <v>102480.36</v>
      </c>
      <c r="C220" s="10">
        <v>103537.14</v>
      </c>
      <c r="D220" s="10">
        <v>101775.84</v>
      </c>
      <c r="E220" s="10">
        <v>102805.52</v>
      </c>
      <c r="F220" s="15">
        <f t="shared" si="12"/>
        <v>9.0425181600726212E-3</v>
      </c>
      <c r="G220" s="14">
        <f>IF(F220&gt;0,1,0)</f>
        <v>1</v>
      </c>
      <c r="H220" s="14" t="str">
        <f>IF(F220&gt;$W$1,"Vende",IF(F220&lt;-$W$1,"Compra","Fora"))</f>
        <v>Fora</v>
      </c>
      <c r="I220" s="11">
        <f>F221</f>
        <v>3.9536787518801297E-3</v>
      </c>
      <c r="J220" s="11">
        <f>SUM(F221:F222)</f>
        <v>2.7844413141434599E-2</v>
      </c>
      <c r="K220" s="11">
        <f>SUM(F221:F223)</f>
        <v>2.3741848165388157E-2</v>
      </c>
      <c r="L220" s="11">
        <f>SUM(F221:F224)</f>
        <v>3.0950888774166296E-2</v>
      </c>
      <c r="M220" s="11">
        <f>SUM(F221:F225)</f>
        <v>3.5552175813819531E-2</v>
      </c>
      <c r="N220" s="11">
        <f>SUM(F221:F226)</f>
        <v>2.6391845381209089E-2</v>
      </c>
      <c r="O220" s="11">
        <f>SUM(F221:F227)</f>
        <v>1.4964014265675951E-2</v>
      </c>
      <c r="P220" s="11">
        <f>SUM(F221:F228)</f>
        <v>5.4652169070201762E-4</v>
      </c>
      <c r="Q220" s="11">
        <f>SUM(F221:F229)</f>
        <v>1.1930735301021733E-2</v>
      </c>
      <c r="R220" s="11">
        <f>SUM(F221:F230)</f>
        <v>1.9538060362730425E-3</v>
      </c>
      <c r="S220" s="10" t="str">
        <f t="shared" si="13"/>
        <v>D5</v>
      </c>
      <c r="T220" s="10" t="str">
        <f t="shared" si="11"/>
        <v>D8</v>
      </c>
    </row>
    <row r="221" spans="1:20" x14ac:dyDescent="0.25">
      <c r="A221" s="12">
        <v>38807</v>
      </c>
      <c r="B221" s="10">
        <v>102805.52</v>
      </c>
      <c r="C221" s="10">
        <v>103347.46</v>
      </c>
      <c r="D221" s="10">
        <v>102290.68</v>
      </c>
      <c r="E221" s="10">
        <v>103211.98</v>
      </c>
      <c r="F221" s="15">
        <f t="shared" si="12"/>
        <v>3.9536787518801297E-3</v>
      </c>
      <c r="G221" s="14">
        <f>IF(F221&gt;0,1,0)</f>
        <v>1</v>
      </c>
      <c r="H221" s="14" t="str">
        <f>IF(F221&gt;$W$1,"Vende",IF(F221&lt;-$W$1,"Compra","Fora"))</f>
        <v>Fora</v>
      </c>
      <c r="I221" s="11">
        <f>F222</f>
        <v>2.3890734389554469E-2</v>
      </c>
      <c r="J221" s="11">
        <f>SUM(F222:F223)</f>
        <v>1.9788169413508028E-2</v>
      </c>
      <c r="K221" s="11">
        <f>SUM(F222:F224)</f>
        <v>2.6997210022286167E-2</v>
      </c>
      <c r="L221" s="11">
        <f>SUM(F222:F225)</f>
        <v>3.1598497061939401E-2</v>
      </c>
      <c r="M221" s="11">
        <f>SUM(F222:F226)</f>
        <v>2.2438166629328959E-2</v>
      </c>
      <c r="N221" s="11">
        <f>SUM(F222:F227)</f>
        <v>1.1010335513795821E-2</v>
      </c>
      <c r="O221" s="11">
        <f>SUM(F222:F228)</f>
        <v>-3.4071570611781121E-3</v>
      </c>
      <c r="P221" s="11">
        <f>SUM(F222:F229)</f>
        <v>7.9770565491416034E-3</v>
      </c>
      <c r="Q221" s="11">
        <f>SUM(F222:F230)</f>
        <v>-1.9998727156070872E-3</v>
      </c>
      <c r="R221" s="11">
        <f>SUM(F222:F231)</f>
        <v>5.4936292309916146E-3</v>
      </c>
      <c r="S221" s="10" t="str">
        <f t="shared" si="13"/>
        <v>D4</v>
      </c>
      <c r="T221" s="10" t="str">
        <f t="shared" si="11"/>
        <v>D7</v>
      </c>
    </row>
    <row r="222" spans="1:20" x14ac:dyDescent="0.25">
      <c r="A222" s="12">
        <v>38810</v>
      </c>
      <c r="B222" s="10">
        <v>103916.49</v>
      </c>
      <c r="C222" s="10">
        <v>105677.79</v>
      </c>
      <c r="D222" s="10">
        <v>103564.23</v>
      </c>
      <c r="E222" s="10">
        <v>105677.79</v>
      </c>
      <c r="F222" s="15">
        <f t="shared" si="12"/>
        <v>2.3890734389554469E-2</v>
      </c>
      <c r="G222" s="14">
        <f>IF(F222&gt;0,1,0)</f>
        <v>1</v>
      </c>
      <c r="H222" s="14" t="str">
        <f>IF(F222&gt;$W$1,"Vende",IF(F222&lt;-$W$1,"Compra","Fora"))</f>
        <v>Fora</v>
      </c>
      <c r="I222" s="11">
        <f>F223</f>
        <v>-4.1025649760464411E-3</v>
      </c>
      <c r="J222" s="11">
        <f>SUM(F223:F224)</f>
        <v>3.1064756327316978E-3</v>
      </c>
      <c r="K222" s="11">
        <f>SUM(F223:F225)</f>
        <v>7.7077626723849324E-3</v>
      </c>
      <c r="L222" s="11">
        <f>SUM(F223:F226)</f>
        <v>-1.4525677602255094E-3</v>
      </c>
      <c r="M222" s="11">
        <f>SUM(F223:F227)</f>
        <v>-1.2880398875758647E-2</v>
      </c>
      <c r="N222" s="11">
        <f>SUM(F223:F228)</f>
        <v>-2.7297891450732581E-2</v>
      </c>
      <c r="O222" s="11">
        <f>SUM(F223:F229)</f>
        <v>-1.5913677840412865E-2</v>
      </c>
      <c r="P222" s="11">
        <f>SUM(F223:F230)</f>
        <v>-2.5890607105161556E-2</v>
      </c>
      <c r="Q222" s="11">
        <f>SUM(F223:F231)</f>
        <v>-1.8397105158562854E-2</v>
      </c>
      <c r="R222" s="11">
        <f>SUM(F223:F232)</f>
        <v>1.7765984012585556E-2</v>
      </c>
      <c r="S222" s="10" t="str">
        <f t="shared" si="13"/>
        <v>Dz_10</v>
      </c>
      <c r="T222" s="10" t="str">
        <f t="shared" si="11"/>
        <v>D6</v>
      </c>
    </row>
    <row r="223" spans="1:20" x14ac:dyDescent="0.25">
      <c r="A223" s="12">
        <v>38811</v>
      </c>
      <c r="B223" s="10">
        <v>105623.6</v>
      </c>
      <c r="C223" s="10">
        <v>106246.82</v>
      </c>
      <c r="D223" s="10">
        <v>104864.88</v>
      </c>
      <c r="E223" s="10">
        <v>105244.24</v>
      </c>
      <c r="F223" s="15">
        <f t="shared" si="12"/>
        <v>-4.1025649760464411E-3</v>
      </c>
      <c r="G223" s="14">
        <f>IF(F223&gt;0,1,0)</f>
        <v>0</v>
      </c>
      <c r="H223" s="14" t="str">
        <f>IF(F223&gt;$W$1,"Vende",IF(F223&lt;-$W$1,"Compra","Fora"))</f>
        <v>Fora</v>
      </c>
      <c r="I223" s="11">
        <f>F224</f>
        <v>7.2090406087781389E-3</v>
      </c>
      <c r="J223" s="11">
        <f>SUM(F224:F225)</f>
        <v>1.1810327648431374E-2</v>
      </c>
      <c r="K223" s="11">
        <f>SUM(F224:F226)</f>
        <v>2.6499972158209317E-3</v>
      </c>
      <c r="L223" s="11">
        <f>SUM(F224:F227)</f>
        <v>-8.7778338997122063E-3</v>
      </c>
      <c r="M223" s="11">
        <f>SUM(F224:F228)</f>
        <v>-2.319532647468614E-2</v>
      </c>
      <c r="N223" s="11">
        <f>SUM(F224:F229)</f>
        <v>-1.1811112864366424E-2</v>
      </c>
      <c r="O223" s="11">
        <f>SUM(F224:F230)</f>
        <v>-2.1788042129115115E-2</v>
      </c>
      <c r="P223" s="11">
        <f>SUM(F224:F231)</f>
        <v>-1.4294540182516413E-2</v>
      </c>
      <c r="Q223" s="11">
        <f>SUM(F224:F232)</f>
        <v>2.1868548988631997E-2</v>
      </c>
      <c r="R223" s="11">
        <f>SUM(F224:F233)</f>
        <v>2.7561625021505942E-2</v>
      </c>
      <c r="S223" s="10" t="str">
        <f t="shared" si="13"/>
        <v>Dz_10</v>
      </c>
      <c r="T223" s="10" t="str">
        <f t="shared" si="11"/>
        <v>D5</v>
      </c>
    </row>
    <row r="224" spans="1:20" x14ac:dyDescent="0.25">
      <c r="A224" s="12">
        <v>38812</v>
      </c>
      <c r="B224" s="10">
        <v>105108.76</v>
      </c>
      <c r="C224" s="10">
        <v>106111.34</v>
      </c>
      <c r="D224" s="10">
        <v>104350.04</v>
      </c>
      <c r="E224" s="10">
        <v>106002.95</v>
      </c>
      <c r="F224" s="15">
        <f t="shared" si="12"/>
        <v>7.2090406087781389E-3</v>
      </c>
      <c r="G224" s="14">
        <f>IF(F224&gt;0,1,0)</f>
        <v>1</v>
      </c>
      <c r="H224" s="14" t="str">
        <f>IF(F224&gt;$W$1,"Vende",IF(F224&lt;-$W$1,"Compra","Fora"))</f>
        <v>Fora</v>
      </c>
      <c r="I224" s="11">
        <f>F225</f>
        <v>4.6012870396532346E-3</v>
      </c>
      <c r="J224" s="11">
        <f>SUM(F225:F226)</f>
        <v>-4.5590433929572072E-3</v>
      </c>
      <c r="K224" s="11">
        <f>SUM(F225:F227)</f>
        <v>-1.5986874508490345E-2</v>
      </c>
      <c r="L224" s="11">
        <f>SUM(F225:F228)</f>
        <v>-3.0404367083464279E-2</v>
      </c>
      <c r="M224" s="11">
        <f>SUM(F225:F229)</f>
        <v>-1.9020153473144563E-2</v>
      </c>
      <c r="N224" s="11">
        <f>SUM(F225:F230)</f>
        <v>-2.8997082737893254E-2</v>
      </c>
      <c r="O224" s="11">
        <f>SUM(F225:F231)</f>
        <v>-2.1503580791294552E-2</v>
      </c>
      <c r="P224" s="11">
        <f>SUM(F225:F232)</f>
        <v>1.4659508379853858E-2</v>
      </c>
      <c r="Q224" s="11">
        <f>SUM(F225:F233)</f>
        <v>2.0352584412727803E-2</v>
      </c>
      <c r="R224" s="11">
        <f>SUM(F225:F234)</f>
        <v>1.4691736020163382E-2</v>
      </c>
      <c r="S224" s="10" t="str">
        <f t="shared" si="13"/>
        <v>D9</v>
      </c>
      <c r="T224" s="10" t="str">
        <f t="shared" si="11"/>
        <v>D4</v>
      </c>
    </row>
    <row r="225" spans="1:20" x14ac:dyDescent="0.25">
      <c r="A225" s="12">
        <v>38813</v>
      </c>
      <c r="B225" s="10">
        <v>105948.76</v>
      </c>
      <c r="C225" s="10">
        <v>106626.18</v>
      </c>
      <c r="D225" s="10">
        <v>104864.88</v>
      </c>
      <c r="E225" s="10">
        <v>106490.7</v>
      </c>
      <c r="F225" s="15">
        <f t="shared" si="12"/>
        <v>4.6012870396532346E-3</v>
      </c>
      <c r="G225" s="14">
        <f>IF(F225&gt;0,1,0)</f>
        <v>1</v>
      </c>
      <c r="H225" s="14" t="str">
        <f>IF(F225&gt;$W$1,"Vende",IF(F225&lt;-$W$1,"Compra","Fora"))</f>
        <v>Fora</v>
      </c>
      <c r="I225" s="11">
        <f>F226</f>
        <v>-9.1603304326104418E-3</v>
      </c>
      <c r="J225" s="11">
        <f>SUM(F226:F227)</f>
        <v>-2.058816154814358E-2</v>
      </c>
      <c r="K225" s="11">
        <f>SUM(F226:F228)</f>
        <v>-3.5005654123117513E-2</v>
      </c>
      <c r="L225" s="11">
        <f>SUM(F226:F229)</f>
        <v>-2.3621440512797798E-2</v>
      </c>
      <c r="M225" s="11">
        <f>SUM(F226:F230)</f>
        <v>-3.3598369777546488E-2</v>
      </c>
      <c r="N225" s="11">
        <f>SUM(F226:F231)</f>
        <v>-2.6104867830947787E-2</v>
      </c>
      <c r="O225" s="11">
        <f>SUM(F226:F232)</f>
        <v>1.0058221340200624E-2</v>
      </c>
      <c r="P225" s="11">
        <f>SUM(F226:F233)</f>
        <v>1.5751297373074569E-2</v>
      </c>
      <c r="Q225" s="11">
        <f>SUM(F226:F234)</f>
        <v>1.0090448980510147E-2</v>
      </c>
      <c r="R225" s="11">
        <f>SUM(F226:F235)</f>
        <v>1.157564780173137E-2</v>
      </c>
      <c r="S225" s="10" t="str">
        <f t="shared" si="13"/>
        <v>D8</v>
      </c>
      <c r="T225" s="10" t="str">
        <f t="shared" si="11"/>
        <v>D3</v>
      </c>
    </row>
    <row r="226" spans="1:20" x14ac:dyDescent="0.25">
      <c r="A226" s="12">
        <v>38814</v>
      </c>
      <c r="B226" s="10">
        <v>106355.21</v>
      </c>
      <c r="C226" s="10">
        <v>107032.63</v>
      </c>
      <c r="D226" s="10">
        <v>104702.3</v>
      </c>
      <c r="E226" s="10">
        <v>105515.21</v>
      </c>
      <c r="F226" s="15">
        <f t="shared" si="12"/>
        <v>-9.1603304326104418E-3</v>
      </c>
      <c r="G226" s="14">
        <f>IF(F226&gt;0,1,0)</f>
        <v>0</v>
      </c>
      <c r="H226" s="14" t="str">
        <f>IF(F226&gt;$W$1,"Vende",IF(F226&lt;-$W$1,"Compra","Fora"))</f>
        <v>Fora</v>
      </c>
      <c r="I226" s="11">
        <f>F227</f>
        <v>-1.1427831115533138E-2</v>
      </c>
      <c r="J226" s="11">
        <f>SUM(F227:F228)</f>
        <v>-2.5845323690507072E-2</v>
      </c>
      <c r="K226" s="11">
        <f>SUM(F227:F229)</f>
        <v>-1.4461110080187356E-2</v>
      </c>
      <c r="L226" s="11">
        <f>SUM(F227:F230)</f>
        <v>-2.4438039344936047E-2</v>
      </c>
      <c r="M226" s="11">
        <f>SUM(F227:F231)</f>
        <v>-1.6944537398337345E-2</v>
      </c>
      <c r="N226" s="11">
        <f>SUM(F227:F232)</f>
        <v>1.9218551772811066E-2</v>
      </c>
      <c r="O226" s="11">
        <f>SUM(F227:F233)</f>
        <v>2.491162780568501E-2</v>
      </c>
      <c r="P226" s="11">
        <f>SUM(F227:F234)</f>
        <v>1.9250779413120589E-2</v>
      </c>
      <c r="Q226" s="11">
        <f>SUM(F227:F235)</f>
        <v>2.0735978234341812E-2</v>
      </c>
      <c r="R226" s="11">
        <f>SUM(F227:F236)</f>
        <v>1.430984687357939E-2</v>
      </c>
      <c r="S226" s="10" t="str">
        <f t="shared" si="13"/>
        <v>D7</v>
      </c>
      <c r="T226" s="10" t="str">
        <f t="shared" si="11"/>
        <v>D2</v>
      </c>
    </row>
    <row r="227" spans="1:20" x14ac:dyDescent="0.25">
      <c r="A227" s="12">
        <v>38817</v>
      </c>
      <c r="B227" s="10">
        <v>104810.69</v>
      </c>
      <c r="C227" s="10">
        <v>105081.66</v>
      </c>
      <c r="D227" s="10">
        <v>103645.53</v>
      </c>
      <c r="E227" s="10">
        <v>104309.4</v>
      </c>
      <c r="F227" s="15">
        <f t="shared" si="12"/>
        <v>-1.1427831115533138E-2</v>
      </c>
      <c r="G227" s="14">
        <f>IF(F227&gt;0,1,0)</f>
        <v>0</v>
      </c>
      <c r="H227" s="14" t="str">
        <f>IF(F227&gt;$W$1,"Vende",IF(F227&lt;-$W$1,"Compra","Fora"))</f>
        <v>Fora</v>
      </c>
      <c r="I227" s="11">
        <f>F228</f>
        <v>-1.4417492574973934E-2</v>
      </c>
      <c r="J227" s="11">
        <f>SUM(F228:F229)</f>
        <v>-3.033278964654218E-3</v>
      </c>
      <c r="K227" s="11">
        <f>SUM(F228:F230)</f>
        <v>-1.3010208229402909E-2</v>
      </c>
      <c r="L227" s="11">
        <f>SUM(F228:F231)</f>
        <v>-5.5167062828042068E-3</v>
      </c>
      <c r="M227" s="11">
        <f>SUM(F228:F232)</f>
        <v>3.0646382888344204E-2</v>
      </c>
      <c r="N227" s="11">
        <f>SUM(F228:F233)</f>
        <v>3.6339458921218148E-2</v>
      </c>
      <c r="O227" s="11">
        <f>SUM(F228:F234)</f>
        <v>3.0678610528653727E-2</v>
      </c>
      <c r="P227" s="11">
        <f>SUM(F228:F235)</f>
        <v>3.216380934987495E-2</v>
      </c>
      <c r="Q227" s="11">
        <f>SUM(F228:F236)</f>
        <v>2.5737677989112528E-2</v>
      </c>
      <c r="R227" s="11">
        <f>SUM(F228:F237)</f>
        <v>4.5762576898083163E-2</v>
      </c>
      <c r="S227" s="10" t="str">
        <f t="shared" si="13"/>
        <v>Dz_10</v>
      </c>
      <c r="T227" s="10" t="str">
        <f t="shared" si="11"/>
        <v>D1</v>
      </c>
    </row>
    <row r="228" spans="1:20" x14ac:dyDescent="0.25">
      <c r="A228" s="12">
        <v>38818</v>
      </c>
      <c r="B228" s="10">
        <v>104512.63</v>
      </c>
      <c r="C228" s="10">
        <v>105054.56</v>
      </c>
      <c r="D228" s="10">
        <v>102453.26</v>
      </c>
      <c r="E228" s="10">
        <v>102805.52</v>
      </c>
      <c r="F228" s="15">
        <f t="shared" si="12"/>
        <v>-1.4417492574973934E-2</v>
      </c>
      <c r="G228" s="14">
        <f>IF(F228&gt;0,1,0)</f>
        <v>0</v>
      </c>
      <c r="H228" s="14" t="str">
        <f>IF(F228&gt;$W$1,"Vende",IF(F228&lt;-$W$1,"Compra","Fora"))</f>
        <v>Fora</v>
      </c>
      <c r="I228" s="11">
        <f>F229</f>
        <v>1.1384213610319716E-2</v>
      </c>
      <c r="J228" s="11">
        <f>SUM(F229:F230)</f>
        <v>1.4072843455710249E-3</v>
      </c>
      <c r="K228" s="11">
        <f>SUM(F229:F231)</f>
        <v>8.9007862921697267E-3</v>
      </c>
      <c r="L228" s="11">
        <f>SUM(F229:F232)</f>
        <v>4.5063875463318137E-2</v>
      </c>
      <c r="M228" s="11">
        <f>SUM(F229:F233)</f>
        <v>5.0756951496192082E-2</v>
      </c>
      <c r="N228" s="11">
        <f>SUM(F229:F234)</f>
        <v>4.5096103103627661E-2</v>
      </c>
      <c r="O228" s="11">
        <f>SUM(F229:F235)</f>
        <v>4.6581301924848884E-2</v>
      </c>
      <c r="P228" s="11">
        <f>SUM(F229:F236)</f>
        <v>4.0155170564086462E-2</v>
      </c>
      <c r="Q228" s="11">
        <f>SUM(F229:F237)</f>
        <v>6.0180069473057096E-2</v>
      </c>
      <c r="R228" s="11">
        <f>SUM(F229:F238)</f>
        <v>4.2011580560334272E-2</v>
      </c>
      <c r="S228" s="10" t="str">
        <f t="shared" si="13"/>
        <v>D9</v>
      </c>
      <c r="T228" s="10" t="str">
        <f t="shared" si="11"/>
        <v>D2</v>
      </c>
    </row>
    <row r="229" spans="1:20" x14ac:dyDescent="0.25">
      <c r="A229" s="12">
        <v>38819</v>
      </c>
      <c r="B229" s="10">
        <v>103337.5</v>
      </c>
      <c r="C229" s="10">
        <v>103975.88</v>
      </c>
      <c r="D229" s="10">
        <v>102406.54</v>
      </c>
      <c r="E229" s="10">
        <v>103975.88</v>
      </c>
      <c r="F229" s="15">
        <f t="shared" si="12"/>
        <v>1.1384213610319716E-2</v>
      </c>
      <c r="G229" s="14">
        <f>IF(F229&gt;0,1,0)</f>
        <v>1</v>
      </c>
      <c r="H229" s="14" t="str">
        <f>IF(F229&gt;$W$1,"Vende",IF(F229&lt;-$W$1,"Compra","Fora"))</f>
        <v>Fora</v>
      </c>
      <c r="I229" s="11">
        <f>F230</f>
        <v>-9.9769292647486907E-3</v>
      </c>
      <c r="J229" s="11">
        <f>SUM(F230:F231)</f>
        <v>-2.4834273181499888E-3</v>
      </c>
      <c r="K229" s="11">
        <f>SUM(F230:F232)</f>
        <v>3.3679661852998422E-2</v>
      </c>
      <c r="L229" s="11">
        <f>SUM(F230:F233)</f>
        <v>3.9372737885872366E-2</v>
      </c>
      <c r="M229" s="11">
        <f>SUM(F230:F234)</f>
        <v>3.3711889493307945E-2</v>
      </c>
      <c r="N229" s="11">
        <f>SUM(F230:F235)</f>
        <v>3.5197088314529168E-2</v>
      </c>
      <c r="O229" s="11">
        <f>SUM(F230:F236)</f>
        <v>2.8770956953766746E-2</v>
      </c>
      <c r="P229" s="11">
        <f>SUM(F230:F237)</f>
        <v>4.8795855862737381E-2</v>
      </c>
      <c r="Q229" s="11">
        <f>SUM(F230:F238)</f>
        <v>3.0627366950014556E-2</v>
      </c>
      <c r="R229" s="11">
        <f>SUM(F230:F239)</f>
        <v>4.5778833996082735E-2</v>
      </c>
      <c r="S229" s="10" t="str">
        <f t="shared" si="13"/>
        <v>D8</v>
      </c>
      <c r="T229" s="10" t="str">
        <f t="shared" si="11"/>
        <v>D1</v>
      </c>
    </row>
    <row r="230" spans="1:20" x14ac:dyDescent="0.25">
      <c r="A230" s="12">
        <v>38820</v>
      </c>
      <c r="B230" s="10">
        <v>103337.5</v>
      </c>
      <c r="C230" s="10">
        <v>103949.28</v>
      </c>
      <c r="D230" s="10">
        <v>102645.93</v>
      </c>
      <c r="E230" s="10">
        <v>102938.52</v>
      </c>
      <c r="F230" s="15">
        <f t="shared" si="12"/>
        <v>-9.9769292647486907E-3</v>
      </c>
      <c r="G230" s="14">
        <f>IF(F230&gt;0,1,0)</f>
        <v>0</v>
      </c>
      <c r="H230" s="14" t="str">
        <f>IF(F230&gt;$W$1,"Vende",IF(F230&lt;-$W$1,"Compra","Fora"))</f>
        <v>Fora</v>
      </c>
      <c r="I230" s="11">
        <f>F231</f>
        <v>7.4935019465987018E-3</v>
      </c>
      <c r="J230" s="11">
        <f>SUM(F231:F232)</f>
        <v>4.3656591117747112E-2</v>
      </c>
      <c r="K230" s="11">
        <f>SUM(F231:F233)</f>
        <v>4.9349667150621057E-2</v>
      </c>
      <c r="L230" s="11">
        <f>SUM(F231:F234)</f>
        <v>4.3688818758056636E-2</v>
      </c>
      <c r="M230" s="11">
        <f>SUM(F231:F235)</f>
        <v>4.5174017579277859E-2</v>
      </c>
      <c r="N230" s="11">
        <f>SUM(F231:F236)</f>
        <v>3.8747886218515437E-2</v>
      </c>
      <c r="O230" s="11">
        <f>SUM(F231:F237)</f>
        <v>5.8772785127486071E-2</v>
      </c>
      <c r="P230" s="11">
        <f>SUM(F231:F238)</f>
        <v>4.0604296214763247E-2</v>
      </c>
      <c r="Q230" s="11">
        <f>SUM(F231:F239)</f>
        <v>5.5755763260831426E-2</v>
      </c>
      <c r="R230" s="11">
        <f>SUM(F231:F240)</f>
        <v>6.8968375986812269E-2</v>
      </c>
      <c r="S230" s="10" t="str">
        <f t="shared" si="13"/>
        <v>Dz_10</v>
      </c>
      <c r="T230" s="10" t="str">
        <f t="shared" si="11"/>
        <v>D1</v>
      </c>
    </row>
    <row r="231" spans="1:20" x14ac:dyDescent="0.25">
      <c r="A231" s="12">
        <v>38824</v>
      </c>
      <c r="B231" s="10">
        <v>103523.7</v>
      </c>
      <c r="C231" s="10">
        <v>104374.87</v>
      </c>
      <c r="D231" s="10">
        <v>103257.71</v>
      </c>
      <c r="E231" s="10">
        <v>103709.89</v>
      </c>
      <c r="F231" s="15">
        <f t="shared" si="12"/>
        <v>7.4935019465987018E-3</v>
      </c>
      <c r="G231" s="14">
        <f>IF(F231&gt;0,1,0)</f>
        <v>1</v>
      </c>
      <c r="H231" s="14" t="str">
        <f>IF(F231&gt;$W$1,"Vende",IF(F231&lt;-$W$1,"Compra","Fora"))</f>
        <v>Fora</v>
      </c>
      <c r="I231" s="11">
        <f>F232</f>
        <v>3.616308917114841E-2</v>
      </c>
      <c r="J231" s="11">
        <f>SUM(F232:F233)</f>
        <v>4.1856165204022355E-2</v>
      </c>
      <c r="K231" s="11">
        <f>SUM(F232:F234)</f>
        <v>3.6195316811457934E-2</v>
      </c>
      <c r="L231" s="11">
        <f>SUM(F232:F235)</f>
        <v>3.7680515632679157E-2</v>
      </c>
      <c r="M231" s="11">
        <f>SUM(F232:F236)</f>
        <v>3.1254384271916735E-2</v>
      </c>
      <c r="N231" s="11">
        <f>SUM(F232:F237)</f>
        <v>5.1279283180887369E-2</v>
      </c>
      <c r="O231" s="11">
        <f>SUM(F232:F238)</f>
        <v>3.3110794268164545E-2</v>
      </c>
      <c r="P231" s="11">
        <f>SUM(F232:F239)</f>
        <v>4.8262261314232724E-2</v>
      </c>
      <c r="Q231" s="11">
        <f>SUM(F232:F240)</f>
        <v>6.1474874040213567E-2</v>
      </c>
      <c r="R231" s="11">
        <f>SUM(F232:F241)</f>
        <v>6.1474874040213567E-2</v>
      </c>
      <c r="S231" s="10" t="str">
        <f t="shared" si="13"/>
        <v>D9</v>
      </c>
      <c r="T231" s="10" t="str">
        <f t="shared" si="11"/>
        <v>D5</v>
      </c>
    </row>
    <row r="232" spans="1:20" x14ac:dyDescent="0.25">
      <c r="A232" s="12">
        <v>38825</v>
      </c>
      <c r="B232" s="10">
        <v>103869.49</v>
      </c>
      <c r="C232" s="10">
        <v>107460.36</v>
      </c>
      <c r="D232" s="10">
        <v>103869.49</v>
      </c>
      <c r="E232" s="10">
        <v>107460.36</v>
      </c>
      <c r="F232" s="15">
        <f t="shared" si="12"/>
        <v>3.616308917114841E-2</v>
      </c>
      <c r="G232" s="14">
        <f>IF(F232&gt;0,1,0)</f>
        <v>1</v>
      </c>
      <c r="H232" s="14" t="str">
        <f>IF(F232&gt;$W$1,"Vende",IF(F232&lt;-$W$1,"Compra","Fora"))</f>
        <v>Vende</v>
      </c>
      <c r="I232" s="11">
        <f>F233</f>
        <v>5.6930760328739449E-3</v>
      </c>
      <c r="J232" s="11">
        <f>SUM(F233:F234)</f>
        <v>3.2227640309523409E-5</v>
      </c>
      <c r="K232" s="11">
        <f>SUM(F233:F235)</f>
        <v>1.5174264615307465E-3</v>
      </c>
      <c r="L232" s="11">
        <f>SUM(F233:F236)</f>
        <v>-4.9087048992316751E-3</v>
      </c>
      <c r="M232" s="11">
        <f>SUM(F233:F237)</f>
        <v>1.5116194009738959E-2</v>
      </c>
      <c r="N232" s="11">
        <f>SUM(F233:F238)</f>
        <v>-3.0522949029838653E-3</v>
      </c>
      <c r="O232" s="11">
        <f>SUM(F233:F239)</f>
        <v>1.2099172143084314E-2</v>
      </c>
      <c r="P232" s="11">
        <f>SUM(F233:F240)</f>
        <v>2.5311784869065157E-2</v>
      </c>
      <c r="Q232" s="11">
        <f>SUM(F233:F241)</f>
        <v>2.5311784869065157E-2</v>
      </c>
      <c r="R232" s="11">
        <f>SUM(F233:F242)</f>
        <v>2.5311784869065157E-2</v>
      </c>
      <c r="S232" s="10" t="str">
        <f t="shared" si="13"/>
        <v>D8</v>
      </c>
      <c r="T232" s="10" t="str">
        <f t="shared" si="11"/>
        <v>D4</v>
      </c>
    </row>
    <row r="233" spans="1:20" x14ac:dyDescent="0.25">
      <c r="A233" s="12">
        <v>38826</v>
      </c>
      <c r="B233" s="10">
        <v>107726.36</v>
      </c>
      <c r="C233" s="10">
        <v>108311.54</v>
      </c>
      <c r="D233" s="10">
        <v>106662.39</v>
      </c>
      <c r="E233" s="10">
        <v>108072.14</v>
      </c>
      <c r="F233" s="15">
        <f t="shared" si="12"/>
        <v>5.6930760328739449E-3</v>
      </c>
      <c r="G233" s="14">
        <f>IF(F233&gt;0,1,0)</f>
        <v>1</v>
      </c>
      <c r="H233" s="14" t="str">
        <f>IF(F233&gt;$W$1,"Vende",IF(F233&lt;-$W$1,"Compra","Fora"))</f>
        <v>Fora</v>
      </c>
      <c r="I233" s="11">
        <f>F234</f>
        <v>-5.6608483925644215E-3</v>
      </c>
      <c r="J233" s="11">
        <f>SUM(F234:F235)</f>
        <v>-4.1756495713431985E-3</v>
      </c>
      <c r="K233" s="11">
        <f>SUM(F234:F236)</f>
        <v>-1.060178093210562E-2</v>
      </c>
      <c r="L233" s="11">
        <f>SUM(F234:F237)</f>
        <v>9.4231179768650142E-3</v>
      </c>
      <c r="M233" s="11">
        <f>SUM(F234:F238)</f>
        <v>-8.7453709358578102E-3</v>
      </c>
      <c r="N233" s="11">
        <f>SUM(F234:F239)</f>
        <v>6.4060961102103686E-3</v>
      </c>
      <c r="O233" s="11">
        <f>SUM(F234:F240)</f>
        <v>1.9618708836191212E-2</v>
      </c>
      <c r="P233" s="11">
        <f>SUM(F234:F241)</f>
        <v>1.9618708836191212E-2</v>
      </c>
      <c r="Q233" s="11">
        <f>SUM(F234:F242)</f>
        <v>1.9618708836191212E-2</v>
      </c>
      <c r="R233" s="11">
        <f>SUM(F234:F243)</f>
        <v>3.1330889127832773E-2</v>
      </c>
      <c r="S233" s="10" t="str">
        <f t="shared" si="13"/>
        <v>Dz_10</v>
      </c>
      <c r="T233" s="10" t="str">
        <f t="shared" si="11"/>
        <v>D3</v>
      </c>
    </row>
    <row r="234" spans="1:20" x14ac:dyDescent="0.25">
      <c r="A234" s="12">
        <v>38827</v>
      </c>
      <c r="B234" s="10">
        <v>107619.96</v>
      </c>
      <c r="C234" s="10">
        <v>108657.32</v>
      </c>
      <c r="D234" s="10">
        <v>106529.4</v>
      </c>
      <c r="E234" s="10">
        <v>107460.36</v>
      </c>
      <c r="F234" s="15">
        <f t="shared" si="12"/>
        <v>-5.6608483925644215E-3</v>
      </c>
      <c r="G234" s="14">
        <f>IF(F234&gt;0,1,0)</f>
        <v>0</v>
      </c>
      <c r="H234" s="14" t="str">
        <f>IF(F234&gt;$W$1,"Vende",IF(F234&lt;-$W$1,"Compra","Fora"))</f>
        <v>Fora</v>
      </c>
      <c r="I234" s="11">
        <f>F235</f>
        <v>1.485198821221223E-3</v>
      </c>
      <c r="J234" s="11">
        <f>SUM(F235:F236)</f>
        <v>-4.9409325395411985E-3</v>
      </c>
      <c r="K234" s="11">
        <f>SUM(F235:F237)</f>
        <v>1.5083966369429436E-2</v>
      </c>
      <c r="L234" s="11">
        <f>SUM(F235:F238)</f>
        <v>-3.0845225432933887E-3</v>
      </c>
      <c r="M234" s="11">
        <f>SUM(F235:F239)</f>
        <v>1.206694450277479E-2</v>
      </c>
      <c r="N234" s="11">
        <f>SUM(F235:F240)</f>
        <v>2.5279557228755634E-2</v>
      </c>
      <c r="O234" s="11">
        <f>SUM(F235:F241)</f>
        <v>2.5279557228755634E-2</v>
      </c>
      <c r="P234" s="11">
        <f>SUM(F235:F242)</f>
        <v>2.5279557228755634E-2</v>
      </c>
      <c r="Q234" s="11">
        <f>SUM(F235:F243)</f>
        <v>3.6991737520397194E-2</v>
      </c>
      <c r="R234" s="11">
        <f>SUM(F235:F244)</f>
        <v>3.9378648215083523E-2</v>
      </c>
      <c r="S234" s="10" t="str">
        <f t="shared" si="13"/>
        <v>Dz_10</v>
      </c>
      <c r="T234" s="10" t="str">
        <f t="shared" si="11"/>
        <v>D2</v>
      </c>
    </row>
    <row r="235" spans="1:20" x14ac:dyDescent="0.25">
      <c r="A235" s="12">
        <v>38831</v>
      </c>
      <c r="B235" s="10">
        <v>108125.34</v>
      </c>
      <c r="C235" s="10">
        <v>108258.34</v>
      </c>
      <c r="D235" s="10">
        <v>107008.18</v>
      </c>
      <c r="E235" s="10">
        <v>107619.96</v>
      </c>
      <c r="F235" s="15">
        <f t="shared" si="12"/>
        <v>1.485198821221223E-3</v>
      </c>
      <c r="G235" s="14">
        <f>IF(F235&gt;0,1,0)</f>
        <v>1</v>
      </c>
      <c r="H235" s="14" t="str">
        <f>IF(F235&gt;$W$1,"Vende",IF(F235&lt;-$W$1,"Compra","Fora"))</f>
        <v>Fora</v>
      </c>
      <c r="I235" s="11">
        <f>F236</f>
        <v>-6.4261313607624215E-3</v>
      </c>
      <c r="J235" s="11">
        <f>SUM(F236:F237)</f>
        <v>1.3598767548208213E-2</v>
      </c>
      <c r="K235" s="11">
        <f>SUM(F236:F238)</f>
        <v>-4.5697213645146117E-3</v>
      </c>
      <c r="L235" s="11">
        <f>SUM(F236:F239)</f>
        <v>1.0581745681553567E-2</v>
      </c>
      <c r="M235" s="11">
        <f>SUM(F236:F240)</f>
        <v>2.3794358407534411E-2</v>
      </c>
      <c r="N235" s="11">
        <f>SUM(F236:F241)</f>
        <v>2.3794358407534411E-2</v>
      </c>
      <c r="O235" s="11">
        <f>SUM(F236:F242)</f>
        <v>2.3794358407534411E-2</v>
      </c>
      <c r="P235" s="11">
        <f>SUM(F236:F243)</f>
        <v>3.5506538699175971E-2</v>
      </c>
      <c r="Q235" s="11">
        <f>SUM(F236:F244)</f>
        <v>3.78934493938623E-2</v>
      </c>
      <c r="R235" s="11">
        <f>SUM(F236:F245)</f>
        <v>4.6108722548762859E-2</v>
      </c>
      <c r="S235" s="10" t="str">
        <f t="shared" si="13"/>
        <v>Dz_10</v>
      </c>
      <c r="T235" s="10" t="str">
        <f t="shared" si="11"/>
        <v>D1</v>
      </c>
    </row>
    <row r="236" spans="1:20" x14ac:dyDescent="0.25">
      <c r="A236" s="12">
        <v>38832</v>
      </c>
      <c r="B236" s="10">
        <v>107806.15</v>
      </c>
      <c r="C236" s="10">
        <v>107965.75</v>
      </c>
      <c r="D236" s="10">
        <v>106635.79</v>
      </c>
      <c r="E236" s="10">
        <v>106928.38</v>
      </c>
      <c r="F236" s="15">
        <f t="shared" si="12"/>
        <v>-6.4261313607624215E-3</v>
      </c>
      <c r="G236" s="14">
        <f>IF(F236&gt;0,1,0)</f>
        <v>0</v>
      </c>
      <c r="H236" s="14" t="str">
        <f>IF(F236&gt;$W$1,"Vende",IF(F236&lt;-$W$1,"Compra","Fora"))</f>
        <v>Fora</v>
      </c>
      <c r="I236" s="11">
        <f>F237</f>
        <v>2.0024898908970634E-2</v>
      </c>
      <c r="J236" s="11">
        <f>SUM(F237:F238)</f>
        <v>1.8564099962478098E-3</v>
      </c>
      <c r="K236" s="11">
        <f>SUM(F237:F239)</f>
        <v>1.7007877042315989E-2</v>
      </c>
      <c r="L236" s="11">
        <f>SUM(F237:F240)</f>
        <v>3.0220489768296832E-2</v>
      </c>
      <c r="M236" s="11">
        <f>SUM(F237:F241)</f>
        <v>3.0220489768296832E-2</v>
      </c>
      <c r="N236" s="11">
        <f>SUM(F237:F242)</f>
        <v>3.0220489768296832E-2</v>
      </c>
      <c r="O236" s="11">
        <f>SUM(F237:F243)</f>
        <v>4.1932670059938393E-2</v>
      </c>
      <c r="P236" s="11">
        <f>SUM(F237:F244)</f>
        <v>4.4319580754624721E-2</v>
      </c>
      <c r="Q236" s="11">
        <f>SUM(F237:F245)</f>
        <v>5.2534853909525281E-2</v>
      </c>
      <c r="R236" s="11">
        <f>SUM(F237:F246)</f>
        <v>5.0645412556039271E-2</v>
      </c>
      <c r="S236" s="10" t="str">
        <f t="shared" si="13"/>
        <v>D9</v>
      </c>
      <c r="T236" s="10" t="str">
        <f t="shared" si="11"/>
        <v>D2</v>
      </c>
    </row>
    <row r="237" spans="1:20" x14ac:dyDescent="0.25">
      <c r="A237" s="12">
        <v>38833</v>
      </c>
      <c r="B237" s="10">
        <v>107194.37</v>
      </c>
      <c r="C237" s="10">
        <v>109322.3</v>
      </c>
      <c r="D237" s="10">
        <v>106755.49</v>
      </c>
      <c r="E237" s="10">
        <v>109069.61</v>
      </c>
      <c r="F237" s="15">
        <f t="shared" si="12"/>
        <v>2.0024898908970634E-2</v>
      </c>
      <c r="G237" s="14">
        <f>IF(F237&gt;0,1,0)</f>
        <v>1</v>
      </c>
      <c r="H237" s="14" t="str">
        <f>IF(F237&gt;$W$1,"Vende",IF(F237&lt;-$W$1,"Compra","Fora"))</f>
        <v>Fora</v>
      </c>
      <c r="I237" s="11">
        <f>F238</f>
        <v>-1.8168488912722824E-2</v>
      </c>
      <c r="J237" s="11">
        <f>SUM(F238:F239)</f>
        <v>-3.0170218666546456E-3</v>
      </c>
      <c r="K237" s="11">
        <f>SUM(F238:F240)</f>
        <v>1.0195590859326198E-2</v>
      </c>
      <c r="L237" s="11">
        <f>SUM(F238:F241)</f>
        <v>1.0195590859326198E-2</v>
      </c>
      <c r="M237" s="11">
        <f>SUM(F238:F242)</f>
        <v>1.0195590859326198E-2</v>
      </c>
      <c r="N237" s="11">
        <f>SUM(F238:F243)</f>
        <v>2.1907771150967759E-2</v>
      </c>
      <c r="O237" s="11">
        <f>SUM(F238:F244)</f>
        <v>2.4294681845654087E-2</v>
      </c>
      <c r="P237" s="11">
        <f>SUM(F238:F245)</f>
        <v>3.2509955000554647E-2</v>
      </c>
      <c r="Q237" s="11">
        <f>SUM(F238:F246)</f>
        <v>3.0620513647068637E-2</v>
      </c>
      <c r="R237" s="11">
        <f>SUM(F238:F247)</f>
        <v>6.2475608804456462E-3</v>
      </c>
      <c r="S237" s="10" t="str">
        <f t="shared" si="13"/>
        <v>D8</v>
      </c>
      <c r="T237" s="10" t="str">
        <f t="shared" si="11"/>
        <v>D1</v>
      </c>
    </row>
    <row r="238" spans="1:20" x14ac:dyDescent="0.25">
      <c r="A238" s="12">
        <v>38834</v>
      </c>
      <c r="B238" s="10">
        <v>108311.54</v>
      </c>
      <c r="C238" s="10">
        <v>108790.32</v>
      </c>
      <c r="D238" s="10">
        <v>106981.58</v>
      </c>
      <c r="E238" s="10">
        <v>107087.98</v>
      </c>
      <c r="F238" s="15">
        <f t="shared" si="12"/>
        <v>-1.8168488912722824E-2</v>
      </c>
      <c r="G238" s="14">
        <f>IF(F238&gt;0,1,0)</f>
        <v>0</v>
      </c>
      <c r="H238" s="14" t="str">
        <f>IF(F238&gt;$W$1,"Vende",IF(F238&lt;-$W$1,"Compra","Fora"))</f>
        <v>Fora</v>
      </c>
      <c r="I238" s="11">
        <f>F239</f>
        <v>1.5151467046068179E-2</v>
      </c>
      <c r="J238" s="11">
        <f>SUM(F239:F240)</f>
        <v>2.8364079772049022E-2</v>
      </c>
      <c r="K238" s="11">
        <f>SUM(F239:F241)</f>
        <v>2.8364079772049022E-2</v>
      </c>
      <c r="L238" s="11">
        <f>SUM(F239:F242)</f>
        <v>2.8364079772049022E-2</v>
      </c>
      <c r="M238" s="11">
        <f>SUM(F239:F243)</f>
        <v>4.0076260063690583E-2</v>
      </c>
      <c r="N238" s="11">
        <f>SUM(F239:F244)</f>
        <v>4.2463170758376911E-2</v>
      </c>
      <c r="O238" s="11">
        <f>SUM(F239:F245)</f>
        <v>5.0678443913277471E-2</v>
      </c>
      <c r="P238" s="11">
        <f>SUM(F239:F246)</f>
        <v>4.8789002559791461E-2</v>
      </c>
      <c r="Q238" s="11">
        <f>SUM(F239:F247)</f>
        <v>2.4416049793168471E-2</v>
      </c>
      <c r="R238" s="11">
        <f>SUM(F239:F248)</f>
        <v>4.2850344723035505E-3</v>
      </c>
      <c r="S238" s="10" t="str">
        <f t="shared" si="13"/>
        <v>D7</v>
      </c>
      <c r="T238" s="10" t="str">
        <f t="shared" si="11"/>
        <v>Dz_10</v>
      </c>
    </row>
    <row r="239" spans="1:20" x14ac:dyDescent="0.25">
      <c r="A239" s="12">
        <v>38835</v>
      </c>
      <c r="B239" s="10">
        <v>106941.68</v>
      </c>
      <c r="C239" s="10">
        <v>108830.22</v>
      </c>
      <c r="D239" s="10">
        <v>106928.38</v>
      </c>
      <c r="E239" s="10">
        <v>108710.52</v>
      </c>
      <c r="F239" s="15">
        <f t="shared" si="12"/>
        <v>1.5151467046068179E-2</v>
      </c>
      <c r="G239" s="14">
        <f>IF(F239&gt;0,1,0)</f>
        <v>1</v>
      </c>
      <c r="H239" s="14" t="str">
        <f>IF(F239&gt;$W$1,"Vende",IF(F239&lt;-$W$1,"Compra","Fora"))</f>
        <v>Fora</v>
      </c>
      <c r="I239" s="11">
        <f>F240</f>
        <v>1.3212612725980843E-2</v>
      </c>
      <c r="J239" s="11">
        <f>SUM(F240:F241)</f>
        <v>1.3212612725980843E-2</v>
      </c>
      <c r="K239" s="11">
        <f>SUM(F240:F242)</f>
        <v>1.3212612725980843E-2</v>
      </c>
      <c r="L239" s="11">
        <f>SUM(F240:F243)</f>
        <v>2.4924793017622404E-2</v>
      </c>
      <c r="M239" s="11">
        <f>SUM(F240:F244)</f>
        <v>2.7311703712308733E-2</v>
      </c>
      <c r="N239" s="11">
        <f>SUM(F240:F245)</f>
        <v>3.5526976867209292E-2</v>
      </c>
      <c r="O239" s="11">
        <f>SUM(F240:F246)</f>
        <v>3.3637535513723282E-2</v>
      </c>
      <c r="P239" s="11">
        <f>SUM(F240:F247)</f>
        <v>9.2645827471002917E-3</v>
      </c>
      <c r="Q239" s="11">
        <f>SUM(F240:F248)</f>
        <v>-1.0866432573764628E-2</v>
      </c>
      <c r="R239" s="11">
        <f>SUM(F240:F249)</f>
        <v>-2.8440633888556444E-2</v>
      </c>
      <c r="S239" s="10" t="str">
        <f t="shared" si="13"/>
        <v>D6</v>
      </c>
      <c r="T239" s="10" t="str">
        <f t="shared" si="11"/>
        <v>Dz_10</v>
      </c>
    </row>
    <row r="240" spans="1:20" x14ac:dyDescent="0.25">
      <c r="A240" s="12">
        <v>38839</v>
      </c>
      <c r="B240" s="10">
        <v>108790.32</v>
      </c>
      <c r="C240" s="10">
        <v>110386.27</v>
      </c>
      <c r="D240" s="10">
        <v>108258.34</v>
      </c>
      <c r="E240" s="10">
        <v>110146.87</v>
      </c>
      <c r="F240" s="15">
        <f t="shared" si="12"/>
        <v>1.3212612725980843E-2</v>
      </c>
      <c r="G240" s="14">
        <f>IF(F240&gt;0,1,0)</f>
        <v>1</v>
      </c>
      <c r="H240" s="14" t="str">
        <f>IF(F240&gt;$W$1,"Vende",IF(F240&lt;-$W$1,"Compra","Fora"))</f>
        <v>Fora</v>
      </c>
      <c r="I240" s="11">
        <f>F241</f>
        <v>0</v>
      </c>
      <c r="J240" s="11">
        <f>SUM(F241:F242)</f>
        <v>0</v>
      </c>
      <c r="K240" s="11">
        <f>SUM(F241:F243)</f>
        <v>1.1712180291641561E-2</v>
      </c>
      <c r="L240" s="11">
        <f>SUM(F241:F244)</f>
        <v>1.4099090986327889E-2</v>
      </c>
      <c r="M240" s="11">
        <f>SUM(F241:F245)</f>
        <v>2.2314364141228449E-2</v>
      </c>
      <c r="N240" s="11">
        <f>SUM(F241:F246)</f>
        <v>2.0424922787742439E-2</v>
      </c>
      <c r="O240" s="11">
        <f>SUM(F241:F247)</f>
        <v>-3.9480299788805517E-3</v>
      </c>
      <c r="P240" s="11">
        <f>SUM(F241:F248)</f>
        <v>-2.4079045299745472E-2</v>
      </c>
      <c r="Q240" s="11">
        <f>SUM(F241:F249)</f>
        <v>-4.1653246614537287E-2</v>
      </c>
      <c r="R240" s="11">
        <f>SUM(F241:F250)</f>
        <v>-4.001559384295994E-2</v>
      </c>
      <c r="S240" s="10" t="str">
        <f t="shared" si="13"/>
        <v>D5</v>
      </c>
      <c r="T240" s="10" t="str">
        <f t="shared" si="11"/>
        <v>D9</v>
      </c>
    </row>
    <row r="241" spans="1:20" x14ac:dyDescent="0.25">
      <c r="A241" s="12">
        <v>38840</v>
      </c>
      <c r="B241" s="10">
        <v>109987.28</v>
      </c>
      <c r="C241" s="10">
        <v>110386.27</v>
      </c>
      <c r="D241" s="10">
        <v>109215.91</v>
      </c>
      <c r="E241" s="10">
        <v>110146.87</v>
      </c>
      <c r="F241" s="15">
        <f t="shared" si="12"/>
        <v>0</v>
      </c>
      <c r="G241" s="14">
        <f>IF(F241&gt;0,1,0)</f>
        <v>0</v>
      </c>
      <c r="H241" s="14" t="str">
        <f>IF(F241&gt;$W$1,"Vende",IF(F241&lt;-$W$1,"Compra","Fora"))</f>
        <v>Fora</v>
      </c>
      <c r="I241" s="11">
        <f>F242</f>
        <v>0</v>
      </c>
      <c r="J241" s="11">
        <f>SUM(F242:F243)</f>
        <v>1.1712180291641561E-2</v>
      </c>
      <c r="K241" s="11">
        <f>SUM(F242:F244)</f>
        <v>1.4099090986327889E-2</v>
      </c>
      <c r="L241" s="11">
        <f>SUM(F242:F245)</f>
        <v>2.2314364141228449E-2</v>
      </c>
      <c r="M241" s="11">
        <f>SUM(F242:F246)</f>
        <v>2.0424922787742439E-2</v>
      </c>
      <c r="N241" s="11">
        <f>SUM(F242:F247)</f>
        <v>-3.9480299788805517E-3</v>
      </c>
      <c r="O241" s="11">
        <f>SUM(F242:F248)</f>
        <v>-2.4079045299745472E-2</v>
      </c>
      <c r="P241" s="11">
        <f>SUM(F242:F249)</f>
        <v>-4.1653246614537287E-2</v>
      </c>
      <c r="Q241" s="11">
        <f>SUM(F242:F250)</f>
        <v>-4.001559384295994E-2</v>
      </c>
      <c r="R241" s="11">
        <f>SUM(F242:F251)</f>
        <v>-7.6614773452116758E-2</v>
      </c>
      <c r="S241" s="10" t="str">
        <f t="shared" si="13"/>
        <v>D4</v>
      </c>
      <c r="T241" s="10" t="str">
        <f t="shared" si="11"/>
        <v>Dz_10</v>
      </c>
    </row>
    <row r="242" spans="1:20" x14ac:dyDescent="0.25">
      <c r="A242" s="12">
        <v>38841</v>
      </c>
      <c r="B242" s="10">
        <v>110386.27</v>
      </c>
      <c r="C242" s="10">
        <v>111051.24</v>
      </c>
      <c r="D242" s="10">
        <v>109854.28</v>
      </c>
      <c r="E242" s="10">
        <v>110146.87</v>
      </c>
      <c r="F242" s="15">
        <f t="shared" si="12"/>
        <v>0</v>
      </c>
      <c r="G242" s="14">
        <f>IF(F242&gt;0,1,0)</f>
        <v>0</v>
      </c>
      <c r="H242" s="14" t="str">
        <f>IF(F242&gt;$W$1,"Vende",IF(F242&lt;-$W$1,"Compra","Fora"))</f>
        <v>Fora</v>
      </c>
      <c r="I242" s="11">
        <f>F243</f>
        <v>1.1712180291641561E-2</v>
      </c>
      <c r="J242" s="11">
        <f>SUM(F243:F244)</f>
        <v>1.4099090986327889E-2</v>
      </c>
      <c r="K242" s="11">
        <f>SUM(F243:F245)</f>
        <v>2.2314364141228449E-2</v>
      </c>
      <c r="L242" s="11">
        <f>SUM(F243:F246)</f>
        <v>2.0424922787742439E-2</v>
      </c>
      <c r="M242" s="11">
        <f>SUM(F243:F247)</f>
        <v>-3.9480299788805517E-3</v>
      </c>
      <c r="N242" s="11">
        <f>SUM(F243:F248)</f>
        <v>-2.4079045299745472E-2</v>
      </c>
      <c r="O242" s="11">
        <f>SUM(F243:F249)</f>
        <v>-4.1653246614537287E-2</v>
      </c>
      <c r="P242" s="11">
        <f>SUM(F243:F250)</f>
        <v>-4.001559384295994E-2</v>
      </c>
      <c r="Q242" s="11">
        <f>SUM(F243:F251)</f>
        <v>-7.6614773452116758E-2</v>
      </c>
      <c r="R242" s="11">
        <f>SUM(F243:F252)</f>
        <v>-8.4186536959293123E-2</v>
      </c>
      <c r="S242" s="10" t="str">
        <f t="shared" si="13"/>
        <v>D3</v>
      </c>
      <c r="T242" s="10" t="str">
        <f t="shared" si="11"/>
        <v>Dz_10</v>
      </c>
    </row>
    <row r="243" spans="1:20" x14ac:dyDescent="0.25">
      <c r="A243" s="12">
        <v>38842</v>
      </c>
      <c r="B243" s="10">
        <v>110253.27</v>
      </c>
      <c r="C243" s="10">
        <v>111609.82</v>
      </c>
      <c r="D243" s="10">
        <v>110253.27</v>
      </c>
      <c r="E243" s="10">
        <v>111436.93</v>
      </c>
      <c r="F243" s="15">
        <f t="shared" si="12"/>
        <v>1.1712180291641561E-2</v>
      </c>
      <c r="G243" s="14">
        <f>IF(F243&gt;0,1,0)</f>
        <v>1</v>
      </c>
      <c r="H243" s="14" t="str">
        <f>IF(F243&gt;$W$1,"Vende",IF(F243&lt;-$W$1,"Compra","Fora"))</f>
        <v>Fora</v>
      </c>
      <c r="I243" s="11">
        <f>F244</f>
        <v>2.3869106946863283E-3</v>
      </c>
      <c r="J243" s="11">
        <f>SUM(F244:F245)</f>
        <v>1.0602183849586888E-2</v>
      </c>
      <c r="K243" s="11">
        <f>SUM(F244:F246)</f>
        <v>8.7127424961008781E-3</v>
      </c>
      <c r="L243" s="11">
        <f>SUM(F244:F247)</f>
        <v>-1.5660210270522112E-2</v>
      </c>
      <c r="M243" s="11">
        <f>SUM(F244:F248)</f>
        <v>-3.5791225591387033E-2</v>
      </c>
      <c r="N243" s="11">
        <f>SUM(F244:F249)</f>
        <v>-5.3365426906178848E-2</v>
      </c>
      <c r="O243" s="11">
        <f>SUM(F244:F250)</f>
        <v>-5.1727774134601501E-2</v>
      </c>
      <c r="P243" s="11">
        <f>SUM(F244:F251)</f>
        <v>-8.8326953743758319E-2</v>
      </c>
      <c r="Q243" s="11">
        <f>SUM(F244:F252)</f>
        <v>-9.5898717250934684E-2</v>
      </c>
      <c r="R243" s="11">
        <f>SUM(F244:F253)</f>
        <v>-9.405713323745446E-2</v>
      </c>
      <c r="S243" s="10" t="str">
        <f t="shared" si="13"/>
        <v>D2</v>
      </c>
      <c r="T243" s="10" t="str">
        <f t="shared" si="11"/>
        <v>D9</v>
      </c>
    </row>
    <row r="244" spans="1:20" x14ac:dyDescent="0.25">
      <c r="A244" s="12">
        <v>38845</v>
      </c>
      <c r="B244" s="10">
        <v>110998.05</v>
      </c>
      <c r="C244" s="10">
        <v>111968.91</v>
      </c>
      <c r="D244" s="10">
        <v>110412.87</v>
      </c>
      <c r="E244" s="10">
        <v>111702.92</v>
      </c>
      <c r="F244" s="15">
        <f t="shared" si="12"/>
        <v>2.3869106946863283E-3</v>
      </c>
      <c r="G244" s="14">
        <f>IF(F244&gt;0,1,0)</f>
        <v>1</v>
      </c>
      <c r="H244" s="14" t="str">
        <f>IF(F244&gt;$W$1,"Vende",IF(F244&lt;-$W$1,"Compra","Fora"))</f>
        <v>Fora</v>
      </c>
      <c r="I244" s="11">
        <f>F245</f>
        <v>8.2152731549005598E-3</v>
      </c>
      <c r="J244" s="11">
        <f>SUM(F245:F246)</f>
        <v>6.3258318014145498E-3</v>
      </c>
      <c r="K244" s="11">
        <f>SUM(F245:F247)</f>
        <v>-1.8047120965208441E-2</v>
      </c>
      <c r="L244" s="11">
        <f>SUM(F245:F248)</f>
        <v>-3.8178136286073361E-2</v>
      </c>
      <c r="M244" s="11">
        <f>SUM(F245:F249)</f>
        <v>-5.5752337600865176E-2</v>
      </c>
      <c r="N244" s="11">
        <f>SUM(F245:F250)</f>
        <v>-5.4114684829287829E-2</v>
      </c>
      <c r="O244" s="11">
        <f>SUM(F245:F251)</f>
        <v>-9.0713864438444647E-2</v>
      </c>
      <c r="P244" s="11">
        <f>SUM(F245:F252)</f>
        <v>-9.8285627945621012E-2</v>
      </c>
      <c r="Q244" s="11">
        <f>SUM(F245:F253)</f>
        <v>-9.6444043932140788E-2</v>
      </c>
      <c r="R244" s="11">
        <f>SUM(F245:F254)</f>
        <v>-0.13294609740527419</v>
      </c>
      <c r="S244" s="10" t="str">
        <f t="shared" si="13"/>
        <v>D1</v>
      </c>
      <c r="T244" s="10" t="str">
        <f t="shared" si="11"/>
        <v>Dz_10</v>
      </c>
    </row>
    <row r="245" spans="1:20" x14ac:dyDescent="0.25">
      <c r="A245" s="12">
        <v>38846</v>
      </c>
      <c r="B245" s="10">
        <v>111849.22</v>
      </c>
      <c r="C245" s="10">
        <v>112780.18</v>
      </c>
      <c r="D245" s="10">
        <v>111609.82</v>
      </c>
      <c r="E245" s="10">
        <v>112620.59</v>
      </c>
      <c r="F245" s="15">
        <f t="shared" si="12"/>
        <v>8.2152731549005598E-3</v>
      </c>
      <c r="G245" s="14">
        <f>IF(F245&gt;0,1,0)</f>
        <v>1</v>
      </c>
      <c r="H245" s="14" t="str">
        <f>IF(F245&gt;$W$1,"Vende",IF(F245&lt;-$W$1,"Compra","Fora"))</f>
        <v>Fora</v>
      </c>
      <c r="I245" s="11">
        <f>F246</f>
        <v>-1.8894413534860099E-3</v>
      </c>
      <c r="J245" s="11">
        <f>SUM(F246:F247)</f>
        <v>-2.6262394120109001E-2</v>
      </c>
      <c r="K245" s="11">
        <f>SUM(F246:F248)</f>
        <v>-4.6393409440973921E-2</v>
      </c>
      <c r="L245" s="11">
        <f>SUM(F246:F249)</f>
        <v>-6.3967610755765736E-2</v>
      </c>
      <c r="M245" s="11">
        <f>SUM(F246:F250)</f>
        <v>-6.2329957984188389E-2</v>
      </c>
      <c r="N245" s="11">
        <f>SUM(F246:F251)</f>
        <v>-9.8929137593345207E-2</v>
      </c>
      <c r="O245" s="11">
        <f>SUM(F246:F252)</f>
        <v>-0.10650090110052157</v>
      </c>
      <c r="P245" s="11">
        <f>SUM(F246:F253)</f>
        <v>-0.10465931708704135</v>
      </c>
      <c r="Q245" s="11">
        <f>SUM(F246:F254)</f>
        <v>-0.14116137056017475</v>
      </c>
      <c r="R245" s="11">
        <f>SUM(F246:F255)</f>
        <v>-0.1665089140601097</v>
      </c>
      <c r="S245" s="10" t="str">
        <f t="shared" si="13"/>
        <v>D1</v>
      </c>
      <c r="T245" s="10" t="str">
        <f t="shared" si="11"/>
        <v>Dz_10</v>
      </c>
    </row>
    <row r="246" spans="1:20" x14ac:dyDescent="0.25">
      <c r="A246" s="12">
        <v>38847</v>
      </c>
      <c r="B246" s="10">
        <v>112381.2</v>
      </c>
      <c r="C246" s="10">
        <v>112647.19</v>
      </c>
      <c r="D246" s="10">
        <v>111157.64</v>
      </c>
      <c r="E246" s="10">
        <v>112407.8</v>
      </c>
      <c r="F246" s="15">
        <f t="shared" si="12"/>
        <v>-1.8894413534860099E-3</v>
      </c>
      <c r="G246" s="14">
        <f>IF(F246&gt;0,1,0)</f>
        <v>0</v>
      </c>
      <c r="H246" s="14" t="str">
        <f>IF(F246&gt;$W$1,"Vende",IF(F246&lt;-$W$1,"Compra","Fora"))</f>
        <v>Fora</v>
      </c>
      <c r="I246" s="11">
        <f>F247</f>
        <v>-2.4372952766622991E-2</v>
      </c>
      <c r="J246" s="11">
        <f>SUM(F247:F248)</f>
        <v>-4.4503968087487911E-2</v>
      </c>
      <c r="K246" s="11">
        <f>SUM(F247:F249)</f>
        <v>-6.2078169402279726E-2</v>
      </c>
      <c r="L246" s="11">
        <f>SUM(F247:F250)</f>
        <v>-6.0440516630702379E-2</v>
      </c>
      <c r="M246" s="11">
        <f>SUM(F247:F251)</f>
        <v>-9.7039696239859197E-2</v>
      </c>
      <c r="N246" s="11">
        <f>SUM(F247:F252)</f>
        <v>-0.10461145974703556</v>
      </c>
      <c r="O246" s="11">
        <f>SUM(F247:F253)</f>
        <v>-0.10276987573355534</v>
      </c>
      <c r="P246" s="11">
        <f>SUM(F247:F254)</f>
        <v>-0.13927192920668874</v>
      </c>
      <c r="Q246" s="11">
        <f>SUM(F247:F255)</f>
        <v>-0.16461947270662369</v>
      </c>
      <c r="R246" s="11">
        <f>SUM(F247:F256)</f>
        <v>-0.15231522614565418</v>
      </c>
      <c r="S246" s="10" t="str">
        <f t="shared" si="13"/>
        <v>D1</v>
      </c>
      <c r="T246" s="10" t="str">
        <f t="shared" si="11"/>
        <v>D9</v>
      </c>
    </row>
    <row r="247" spans="1:20" x14ac:dyDescent="0.25">
      <c r="A247" s="12">
        <v>38848</v>
      </c>
      <c r="B247" s="10">
        <v>112434.4</v>
      </c>
      <c r="C247" s="10">
        <v>112726.99</v>
      </c>
      <c r="D247" s="10">
        <v>109242.5</v>
      </c>
      <c r="E247" s="10">
        <v>109668.09</v>
      </c>
      <c r="F247" s="15">
        <f t="shared" si="12"/>
        <v>-2.4372952766622991E-2</v>
      </c>
      <c r="G247" s="14">
        <f>IF(F247&gt;0,1,0)</f>
        <v>0</v>
      </c>
      <c r="H247" s="14" t="str">
        <f>IF(F247&gt;$W$1,"Vende",IF(F247&lt;-$W$1,"Compra","Fora"))</f>
        <v>Fora</v>
      </c>
      <c r="I247" s="11">
        <f>F248</f>
        <v>-2.013101532086492E-2</v>
      </c>
      <c r="J247" s="11">
        <f>SUM(F248:F249)</f>
        <v>-3.7705216635656735E-2</v>
      </c>
      <c r="K247" s="11">
        <f>SUM(F248:F250)</f>
        <v>-3.6067563864079388E-2</v>
      </c>
      <c r="L247" s="11">
        <f>SUM(F248:F251)</f>
        <v>-7.2666743473236206E-2</v>
      </c>
      <c r="M247" s="11">
        <f>SUM(F248:F252)</f>
        <v>-8.0238506980412572E-2</v>
      </c>
      <c r="N247" s="11">
        <f>SUM(F248:F253)</f>
        <v>-7.8396922966932348E-2</v>
      </c>
      <c r="O247" s="11">
        <f>SUM(F248:F254)</f>
        <v>-0.11489897644006575</v>
      </c>
      <c r="P247" s="11">
        <f>SUM(F248:F255)</f>
        <v>-0.1402465199400007</v>
      </c>
      <c r="Q247" s="11">
        <f>SUM(F248:F256)</f>
        <v>-0.12794227337903119</v>
      </c>
      <c r="R247" s="11">
        <f>SUM(F248:F257)</f>
        <v>-8.6229504056263062E-2</v>
      </c>
      <c r="S247" s="10" t="str">
        <f t="shared" si="13"/>
        <v>D1</v>
      </c>
      <c r="T247" s="10" t="str">
        <f t="shared" si="11"/>
        <v>D8</v>
      </c>
    </row>
    <row r="248" spans="1:20" x14ac:dyDescent="0.25">
      <c r="A248" s="12">
        <v>38849</v>
      </c>
      <c r="B248" s="10">
        <v>108790.32</v>
      </c>
      <c r="C248" s="10">
        <v>108949.91</v>
      </c>
      <c r="D248" s="10">
        <v>106768.79</v>
      </c>
      <c r="E248" s="10">
        <v>107460.36</v>
      </c>
      <c r="F248" s="15">
        <f t="shared" si="12"/>
        <v>-2.013101532086492E-2</v>
      </c>
      <c r="G248" s="14">
        <f>IF(F248&gt;0,1,0)</f>
        <v>0</v>
      </c>
      <c r="H248" s="14" t="str">
        <f>IF(F248&gt;$W$1,"Vende",IF(F248&lt;-$W$1,"Compra","Fora"))</f>
        <v>Fora</v>
      </c>
      <c r="I248" s="11">
        <f>F249</f>
        <v>-1.7574201314791815E-2</v>
      </c>
      <c r="J248" s="11">
        <f>SUM(F249:F250)</f>
        <v>-1.5936548543214468E-2</v>
      </c>
      <c r="K248" s="11">
        <f>SUM(F249:F251)</f>
        <v>-5.2535728152371286E-2</v>
      </c>
      <c r="L248" s="11">
        <f>SUM(F249:F252)</f>
        <v>-6.0107491659547652E-2</v>
      </c>
      <c r="M248" s="11">
        <f>SUM(F249:F253)</f>
        <v>-5.8265907646067427E-2</v>
      </c>
      <c r="N248" s="11">
        <f>SUM(F249:F254)</f>
        <v>-9.4767961119200828E-2</v>
      </c>
      <c r="O248" s="11">
        <f>SUM(F249:F255)</f>
        <v>-0.12011550461913578</v>
      </c>
      <c r="P248" s="11">
        <f>SUM(F249:F256)</f>
        <v>-0.10781125805816627</v>
      </c>
      <c r="Q248" s="11">
        <f>SUM(F249:F257)</f>
        <v>-6.6098488735398142E-2</v>
      </c>
      <c r="R248" s="11">
        <f>SUM(F249:F258)</f>
        <v>-3.8254471460522854E-2</v>
      </c>
      <c r="S248" s="10" t="str">
        <f t="shared" si="13"/>
        <v>D2</v>
      </c>
      <c r="T248" s="10" t="str">
        <f t="shared" si="11"/>
        <v>D7</v>
      </c>
    </row>
    <row r="249" spans="1:20" x14ac:dyDescent="0.25">
      <c r="A249" s="12">
        <v>38852</v>
      </c>
      <c r="B249" s="10">
        <v>106423</v>
      </c>
      <c r="C249" s="10">
        <v>107008.18</v>
      </c>
      <c r="D249" s="10">
        <v>104268.47</v>
      </c>
      <c r="E249" s="10">
        <v>105571.83</v>
      </c>
      <c r="F249" s="15">
        <f t="shared" si="12"/>
        <v>-1.7574201314791815E-2</v>
      </c>
      <c r="G249" s="14">
        <f>IF(F249&gt;0,1,0)</f>
        <v>0</v>
      </c>
      <c r="H249" s="14" t="str">
        <f>IF(F249&gt;$W$1,"Vende",IF(F249&lt;-$W$1,"Compra","Fora"))</f>
        <v>Fora</v>
      </c>
      <c r="I249" s="11">
        <f>F250</f>
        <v>1.637652771577347E-3</v>
      </c>
      <c r="J249" s="11">
        <f>SUM(F250:F251)</f>
        <v>-3.4961526837579471E-2</v>
      </c>
      <c r="K249" s="11">
        <f>SUM(F250:F252)</f>
        <v>-4.2533290344755836E-2</v>
      </c>
      <c r="L249" s="11">
        <f>SUM(F250:F253)</f>
        <v>-4.0691706331275612E-2</v>
      </c>
      <c r="M249" s="11">
        <f>SUM(F250:F254)</f>
        <v>-7.7193759804409012E-2</v>
      </c>
      <c r="N249" s="11">
        <f>SUM(F250:F255)</f>
        <v>-0.10254130330434397</v>
      </c>
      <c r="O249" s="11">
        <f>SUM(F250:F256)</f>
        <v>-9.0237056743374455E-2</v>
      </c>
      <c r="P249" s="11">
        <f>SUM(F250:F257)</f>
        <v>-4.8524287420606327E-2</v>
      </c>
      <c r="Q249" s="11">
        <f>SUM(F250:F258)</f>
        <v>-2.0680270145731039E-2</v>
      </c>
      <c r="R249" s="11">
        <f>SUM(F250:F259)</f>
        <v>-3.822414170651911E-2</v>
      </c>
      <c r="S249" s="10" t="str">
        <f t="shared" si="13"/>
        <v>D1</v>
      </c>
      <c r="T249" s="10" t="str">
        <f t="shared" si="11"/>
        <v>D6</v>
      </c>
    </row>
    <row r="250" spans="1:20" x14ac:dyDescent="0.25">
      <c r="A250" s="12">
        <v>38853</v>
      </c>
      <c r="B250" s="10">
        <v>106130.41</v>
      </c>
      <c r="C250" s="10">
        <v>107540.16</v>
      </c>
      <c r="D250" s="10">
        <v>104534.46</v>
      </c>
      <c r="E250" s="10">
        <v>105744.72</v>
      </c>
      <c r="F250" s="15">
        <f t="shared" si="12"/>
        <v>1.637652771577347E-3</v>
      </c>
      <c r="G250" s="14">
        <f>IF(F250&gt;0,1,0)</f>
        <v>1</v>
      </c>
      <c r="H250" s="14" t="str">
        <f>IF(F250&gt;$W$1,"Vende",IF(F250&lt;-$W$1,"Compra","Fora"))</f>
        <v>Fora</v>
      </c>
      <c r="I250" s="11">
        <f>F251</f>
        <v>-3.6599179609156818E-2</v>
      </c>
      <c r="J250" s="11">
        <f>SUM(F251:F252)</f>
        <v>-4.4170943116333183E-2</v>
      </c>
      <c r="K250" s="11">
        <f>SUM(F251:F253)</f>
        <v>-4.2329359102852959E-2</v>
      </c>
      <c r="L250" s="11">
        <f>SUM(F251:F254)</f>
        <v>-7.8831412575986359E-2</v>
      </c>
      <c r="M250" s="11">
        <f>SUM(F251:F255)</f>
        <v>-0.10417895607592131</v>
      </c>
      <c r="N250" s="11">
        <f>SUM(F251:F256)</f>
        <v>-9.1874709514951802E-2</v>
      </c>
      <c r="O250" s="11">
        <f>SUM(F251:F257)</f>
        <v>-5.0161940192183674E-2</v>
      </c>
      <c r="P250" s="11">
        <f>SUM(F251:F258)</f>
        <v>-2.2317922917308386E-2</v>
      </c>
      <c r="Q250" s="11">
        <f>SUM(F251:F259)</f>
        <v>-3.9861794478096457E-2</v>
      </c>
      <c r="R250" s="11">
        <f>SUM(F251:F260)</f>
        <v>-7.8464660701866973E-2</v>
      </c>
      <c r="S250" s="10" t="str">
        <f t="shared" si="13"/>
        <v>D8</v>
      </c>
      <c r="T250" s="10" t="str">
        <f t="shared" si="11"/>
        <v>D5</v>
      </c>
    </row>
    <row r="251" spans="1:20" x14ac:dyDescent="0.25">
      <c r="A251" s="12">
        <v>38854</v>
      </c>
      <c r="B251" s="10">
        <v>106396.4</v>
      </c>
      <c r="C251" s="10">
        <v>106582.59</v>
      </c>
      <c r="D251" s="10">
        <v>101821.36</v>
      </c>
      <c r="E251" s="10">
        <v>101874.55</v>
      </c>
      <c r="F251" s="15">
        <f t="shared" si="12"/>
        <v>-3.6599179609156818E-2</v>
      </c>
      <c r="G251" s="14">
        <f>IF(F251&gt;0,1,0)</f>
        <v>0</v>
      </c>
      <c r="H251" s="14" t="str">
        <f>IF(F251&gt;$W$1,"Vende",IF(F251&lt;-$W$1,"Compra","Fora"))</f>
        <v>Compra</v>
      </c>
      <c r="I251" s="11">
        <f>F252</f>
        <v>-7.5717635071763656E-3</v>
      </c>
      <c r="J251" s="11">
        <f>SUM(F252:F253)</f>
        <v>-5.7301794936961414E-3</v>
      </c>
      <c r="K251" s="11">
        <f>SUM(F252:F254)</f>
        <v>-4.2232232966829542E-2</v>
      </c>
      <c r="L251" s="11">
        <f>SUM(F252:F255)</f>
        <v>-6.7579776466764496E-2</v>
      </c>
      <c r="M251" s="11">
        <f>SUM(F252:F256)</f>
        <v>-5.5275529905794984E-2</v>
      </c>
      <c r="N251" s="11">
        <f>SUM(F252:F257)</f>
        <v>-1.3562760583026856E-2</v>
      </c>
      <c r="O251" s="11">
        <f>SUM(F252:F258)</f>
        <v>1.4281256691848432E-2</v>
      </c>
      <c r="P251" s="11">
        <f>SUM(F252:F259)</f>
        <v>-3.2626148689396395E-3</v>
      </c>
      <c r="Q251" s="11">
        <f>SUM(F252:F260)</f>
        <v>-4.1865481092710155E-2</v>
      </c>
      <c r="R251" s="11">
        <f>SUM(F252:F261)</f>
        <v>-3.3397871289354564E-2</v>
      </c>
      <c r="S251" s="10" t="str">
        <f t="shared" si="13"/>
        <v>D7</v>
      </c>
      <c r="T251" s="10" t="str">
        <f t="shared" si="11"/>
        <v>D4</v>
      </c>
    </row>
    <row r="252" spans="1:20" x14ac:dyDescent="0.25">
      <c r="A252" s="12">
        <v>38855</v>
      </c>
      <c r="B252" s="10">
        <v>102273.54</v>
      </c>
      <c r="C252" s="10">
        <v>103603.5</v>
      </c>
      <c r="D252" s="10">
        <v>101076.58</v>
      </c>
      <c r="E252" s="10">
        <v>101103.18</v>
      </c>
      <c r="F252" s="15">
        <f t="shared" si="12"/>
        <v>-7.5717635071763656E-3</v>
      </c>
      <c r="G252" s="14">
        <f>IF(F252&gt;0,1,0)</f>
        <v>0</v>
      </c>
      <c r="H252" s="14" t="str">
        <f>IF(F252&gt;$W$1,"Vende",IF(F252&lt;-$W$1,"Compra","Fora"))</f>
        <v>Fora</v>
      </c>
      <c r="I252" s="11">
        <f>F253</f>
        <v>1.8415840134802242E-3</v>
      </c>
      <c r="J252" s="11">
        <f>SUM(F253:F254)</f>
        <v>-3.4660469459653176E-2</v>
      </c>
      <c r="K252" s="11">
        <f>SUM(F253:F255)</f>
        <v>-6.0008012959588131E-2</v>
      </c>
      <c r="L252" s="11">
        <f>SUM(F253:F256)</f>
        <v>-4.7703766398618619E-2</v>
      </c>
      <c r="M252" s="11">
        <f>SUM(F253:F257)</f>
        <v>-5.9909970758504905E-3</v>
      </c>
      <c r="N252" s="11">
        <f>SUM(F253:F258)</f>
        <v>2.1853020199024797E-2</v>
      </c>
      <c r="O252" s="11">
        <f>SUM(F253:F259)</f>
        <v>4.3091486382367261E-3</v>
      </c>
      <c r="P252" s="11">
        <f>SUM(F253:F260)</f>
        <v>-3.4293717585533789E-2</v>
      </c>
      <c r="Q252" s="11">
        <f>SUM(F253:F261)</f>
        <v>-2.5826107782178198E-2</v>
      </c>
      <c r="R252" s="11">
        <f>SUM(F253:F262)</f>
        <v>1.3949144421980808E-3</v>
      </c>
      <c r="S252" s="10" t="str">
        <f t="shared" si="13"/>
        <v>D6</v>
      </c>
      <c r="T252" s="10" t="str">
        <f t="shared" si="11"/>
        <v>D3</v>
      </c>
    </row>
    <row r="253" spans="1:20" x14ac:dyDescent="0.25">
      <c r="A253" s="12">
        <v>38856</v>
      </c>
      <c r="B253" s="10">
        <v>102512.93</v>
      </c>
      <c r="C253" s="10">
        <v>102938.52</v>
      </c>
      <c r="D253" s="10">
        <v>100012.62</v>
      </c>
      <c r="E253" s="10">
        <v>101289.37</v>
      </c>
      <c r="F253" s="15">
        <f t="shared" si="12"/>
        <v>1.8415840134802242E-3</v>
      </c>
      <c r="G253" s="14">
        <f>IF(F253&gt;0,1,0)</f>
        <v>1</v>
      </c>
      <c r="H253" s="14" t="str">
        <f>IF(F253&gt;$W$1,"Vende",IF(F253&lt;-$W$1,"Compra","Fora"))</f>
        <v>Fora</v>
      </c>
      <c r="I253" s="11">
        <f>F254</f>
        <v>-3.65020534731334E-2</v>
      </c>
      <c r="J253" s="11">
        <f>SUM(F254:F255)</f>
        <v>-6.1849596973068355E-2</v>
      </c>
      <c r="K253" s="11">
        <f>SUM(F254:F256)</f>
        <v>-4.9545350412098843E-2</v>
      </c>
      <c r="L253" s="11">
        <f>SUM(F254:F257)</f>
        <v>-7.8325810893307146E-3</v>
      </c>
      <c r="M253" s="11">
        <f>SUM(F254:F258)</f>
        <v>2.0011436185544573E-2</v>
      </c>
      <c r="N253" s="11">
        <f>SUM(F254:F259)</f>
        <v>2.467564624756502E-3</v>
      </c>
      <c r="O253" s="11">
        <f>SUM(F254:F260)</f>
        <v>-3.6135301599014014E-2</v>
      </c>
      <c r="P253" s="11">
        <f>SUM(F254:F261)</f>
        <v>-2.7667691795658422E-2</v>
      </c>
      <c r="Q253" s="11">
        <f>SUM(F254:F262)</f>
        <v>-4.4666957128214335E-4</v>
      </c>
      <c r="R253" s="11">
        <f>SUM(F254:F263)</f>
        <v>1.0035110395980595E-3</v>
      </c>
      <c r="S253" s="10" t="str">
        <f t="shared" si="13"/>
        <v>D5</v>
      </c>
      <c r="T253" s="10" t="str">
        <f t="shared" si="11"/>
        <v>D2</v>
      </c>
    </row>
    <row r="254" spans="1:20" x14ac:dyDescent="0.25">
      <c r="A254" s="12">
        <v>38859</v>
      </c>
      <c r="B254" s="10">
        <v>99746.63</v>
      </c>
      <c r="C254" s="10">
        <v>99746.63</v>
      </c>
      <c r="D254" s="10">
        <v>95410.97</v>
      </c>
      <c r="E254" s="10">
        <v>97592.1</v>
      </c>
      <c r="F254" s="15">
        <f t="shared" si="12"/>
        <v>-3.65020534731334E-2</v>
      </c>
      <c r="G254" s="14">
        <f>IF(F254&gt;0,1,0)</f>
        <v>0</v>
      </c>
      <c r="H254" s="14" t="str">
        <f>IF(F254&gt;$W$1,"Vende",IF(F254&lt;-$W$1,"Compra","Fora"))</f>
        <v>Compra</v>
      </c>
      <c r="I254" s="11">
        <f>F255</f>
        <v>-2.5347543499934955E-2</v>
      </c>
      <c r="J254" s="11">
        <f>SUM(F255:F256)</f>
        <v>-1.3043296938965443E-2</v>
      </c>
      <c r="K254" s="11">
        <f>SUM(F255:F257)</f>
        <v>2.8669472383802685E-2</v>
      </c>
      <c r="L254" s="11">
        <f>SUM(F255:F258)</f>
        <v>5.6513489658677973E-2</v>
      </c>
      <c r="M254" s="11">
        <f>SUM(F255:F259)</f>
        <v>3.8969618097889902E-2</v>
      </c>
      <c r="N254" s="11">
        <f>SUM(F255:F260)</f>
        <v>3.6675187411938648E-4</v>
      </c>
      <c r="O254" s="11">
        <f>SUM(F255:F261)</f>
        <v>8.8343616774749778E-3</v>
      </c>
      <c r="P254" s="11">
        <f>SUM(F255:F262)</f>
        <v>3.6055383901851257E-2</v>
      </c>
      <c r="Q254" s="11">
        <f>SUM(F255:F263)</f>
        <v>3.750556451273146E-2</v>
      </c>
      <c r="R254" s="11">
        <f>SUM(F255:F264)</f>
        <v>9.0695727650784708E-3</v>
      </c>
      <c r="S254" s="10" t="str">
        <f t="shared" si="13"/>
        <v>D4</v>
      </c>
      <c r="T254" s="10" t="str">
        <f t="shared" si="11"/>
        <v>D1</v>
      </c>
    </row>
    <row r="255" spans="1:20" x14ac:dyDescent="0.25">
      <c r="A255" s="12">
        <v>38860</v>
      </c>
      <c r="B255" s="10">
        <v>98948.65</v>
      </c>
      <c r="C255" s="10">
        <v>100318.51</v>
      </c>
      <c r="D255" s="10">
        <v>95118.38</v>
      </c>
      <c r="E255" s="10">
        <v>95118.38</v>
      </c>
      <c r="F255" s="15">
        <f t="shared" si="12"/>
        <v>-2.5347543499934955E-2</v>
      </c>
      <c r="G255" s="14">
        <f>IF(F255&gt;0,1,0)</f>
        <v>0</v>
      </c>
      <c r="H255" s="14" t="str">
        <f>IF(F255&gt;$W$1,"Vende",IF(F255&lt;-$W$1,"Compra","Fora"))</f>
        <v>Fora</v>
      </c>
      <c r="I255" s="11">
        <f>F256</f>
        <v>1.2304246560969512E-2</v>
      </c>
      <c r="J255" s="11">
        <f>SUM(F256:F257)</f>
        <v>5.401701588373764E-2</v>
      </c>
      <c r="K255" s="11">
        <f>SUM(F256:F258)</f>
        <v>8.1861033158612928E-2</v>
      </c>
      <c r="L255" s="11">
        <f>SUM(F256:F259)</f>
        <v>6.4317161597824857E-2</v>
      </c>
      <c r="M255" s="11">
        <f>SUM(F256:F260)</f>
        <v>2.5714295374054341E-2</v>
      </c>
      <c r="N255" s="11">
        <f>SUM(F256:F261)</f>
        <v>3.4181905177409933E-2</v>
      </c>
      <c r="O255" s="11">
        <f>SUM(F256:F262)</f>
        <v>6.1402927401786211E-2</v>
      </c>
      <c r="P255" s="11">
        <f>SUM(F256:F263)</f>
        <v>6.2853108012666414E-2</v>
      </c>
      <c r="Q255" s="11">
        <f>SUM(F256:F264)</f>
        <v>3.4417116265013425E-2</v>
      </c>
      <c r="R255" s="11">
        <f>SUM(F256:F265)</f>
        <v>2.8455058742844486E-2</v>
      </c>
      <c r="S255" s="10" t="str">
        <f t="shared" si="13"/>
        <v>D3</v>
      </c>
      <c r="T255" s="10" t="str">
        <f t="shared" si="11"/>
        <v>D1</v>
      </c>
    </row>
    <row r="256" spans="1:20" x14ac:dyDescent="0.25">
      <c r="A256" s="12">
        <v>38861</v>
      </c>
      <c r="B256" s="10">
        <v>95357.77</v>
      </c>
      <c r="C256" s="10">
        <v>97166.51</v>
      </c>
      <c r="D256" s="10">
        <v>93096.85</v>
      </c>
      <c r="E256" s="10">
        <v>96288.74</v>
      </c>
      <c r="F256" s="15">
        <f t="shared" si="12"/>
        <v>1.2304246560969512E-2</v>
      </c>
      <c r="G256" s="14">
        <f>IF(F256&gt;0,1,0)</f>
        <v>1</v>
      </c>
      <c r="H256" s="14" t="str">
        <f>IF(F256&gt;$W$1,"Vende",IF(F256&lt;-$W$1,"Compra","Fora"))</f>
        <v>Fora</v>
      </c>
      <c r="I256" s="11">
        <f>F257</f>
        <v>4.1712769322768128E-2</v>
      </c>
      <c r="J256" s="11">
        <f>SUM(F257:F258)</f>
        <v>6.9556786597643416E-2</v>
      </c>
      <c r="K256" s="11">
        <f>SUM(F257:F259)</f>
        <v>5.2012915036855345E-2</v>
      </c>
      <c r="L256" s="11">
        <f>SUM(F257:F260)</f>
        <v>1.3410048813084829E-2</v>
      </c>
      <c r="M256" s="11">
        <f>SUM(F257:F261)</f>
        <v>2.1877658616440421E-2</v>
      </c>
      <c r="N256" s="11">
        <f>SUM(F257:F262)</f>
        <v>4.90986808408167E-2</v>
      </c>
      <c r="O256" s="11">
        <f>SUM(F257:F263)</f>
        <v>5.0548861451696903E-2</v>
      </c>
      <c r="P256" s="11">
        <f>SUM(F257:F264)</f>
        <v>2.2112869704043914E-2</v>
      </c>
      <c r="Q256" s="11">
        <f>SUM(F257:F265)</f>
        <v>1.6150812181874974E-2</v>
      </c>
      <c r="R256" s="11">
        <f>SUM(F257:F266)</f>
        <v>-2.0108726282028644E-2</v>
      </c>
      <c r="S256" s="10" t="str">
        <f t="shared" si="13"/>
        <v>D2</v>
      </c>
      <c r="T256" s="10" t="str">
        <f t="shared" si="11"/>
        <v>Dz_10</v>
      </c>
    </row>
    <row r="257" spans="1:20" x14ac:dyDescent="0.25">
      <c r="A257" s="12">
        <v>38862</v>
      </c>
      <c r="B257" s="10">
        <v>96820.72</v>
      </c>
      <c r="C257" s="10">
        <v>100411.6</v>
      </c>
      <c r="D257" s="10">
        <v>96022.75</v>
      </c>
      <c r="E257" s="10">
        <v>100305.21</v>
      </c>
      <c r="F257" s="15">
        <f t="shared" si="12"/>
        <v>4.1712769322768128E-2</v>
      </c>
      <c r="G257" s="14">
        <f>IF(F257&gt;0,1,0)</f>
        <v>1</v>
      </c>
      <c r="H257" s="14" t="str">
        <f>IF(F257&gt;$W$1,"Vende",IF(F257&lt;-$W$1,"Compra","Fora"))</f>
        <v>Vende</v>
      </c>
      <c r="I257" s="11">
        <f>F258</f>
        <v>2.7844017274875288E-2</v>
      </c>
      <c r="J257" s="11">
        <f>SUM(F258:F259)</f>
        <v>1.0300145714087217E-2</v>
      </c>
      <c r="K257" s="11">
        <f>SUM(F258:F260)</f>
        <v>-2.8302720509683299E-2</v>
      </c>
      <c r="L257" s="11">
        <f>SUM(F258:F261)</f>
        <v>-1.9835110706327708E-2</v>
      </c>
      <c r="M257" s="11">
        <f>SUM(F258:F262)</f>
        <v>7.3859115180485713E-3</v>
      </c>
      <c r="N257" s="11">
        <f>SUM(F258:F263)</f>
        <v>8.8360921289287742E-3</v>
      </c>
      <c r="O257" s="11">
        <f>SUM(F258:F264)</f>
        <v>-1.9599899618724215E-2</v>
      </c>
      <c r="P257" s="11">
        <f>SUM(F258:F265)</f>
        <v>-2.5561957140893155E-2</v>
      </c>
      <c r="Q257" s="11">
        <f>SUM(F258:F266)</f>
        <v>-6.1821495604796772E-2</v>
      </c>
      <c r="R257" s="11">
        <f>SUM(F258:F267)</f>
        <v>-5.4466438346211121E-2</v>
      </c>
      <c r="S257" s="10" t="str">
        <f t="shared" si="13"/>
        <v>D1</v>
      </c>
      <c r="T257" s="10" t="str">
        <f t="shared" si="11"/>
        <v>D9</v>
      </c>
    </row>
    <row r="258" spans="1:20" x14ac:dyDescent="0.25">
      <c r="A258" s="12">
        <v>38863</v>
      </c>
      <c r="B258" s="10">
        <v>100278.61</v>
      </c>
      <c r="C258" s="10">
        <v>103257.71</v>
      </c>
      <c r="D258" s="10">
        <v>99959.42</v>
      </c>
      <c r="E258" s="10">
        <v>103098.11</v>
      </c>
      <c r="F258" s="15">
        <f t="shared" si="12"/>
        <v>2.7844017274875288E-2</v>
      </c>
      <c r="G258" s="14">
        <f>IF(F258&gt;0,1,0)</f>
        <v>1</v>
      </c>
      <c r="H258" s="14" t="str">
        <f>IF(F258&gt;$W$1,"Vende",IF(F258&lt;-$W$1,"Compra","Fora"))</f>
        <v>Fora</v>
      </c>
      <c r="I258" s="11">
        <f>F259</f>
        <v>-1.7543871560788071E-2</v>
      </c>
      <c r="J258" s="11">
        <f>SUM(F259:F260)</f>
        <v>-5.6146737784558587E-2</v>
      </c>
      <c r="K258" s="11">
        <f>SUM(F259:F261)</f>
        <v>-4.7679127981202996E-2</v>
      </c>
      <c r="L258" s="11">
        <f>SUM(F259:F262)</f>
        <v>-2.0458105756826717E-2</v>
      </c>
      <c r="M258" s="11">
        <f>SUM(F259:F263)</f>
        <v>-1.9007925145946514E-2</v>
      </c>
      <c r="N258" s="11">
        <f>SUM(F259:F264)</f>
        <v>-4.7443916893599503E-2</v>
      </c>
      <c r="O258" s="11">
        <f>SUM(F259:F265)</f>
        <v>-5.3405974415768442E-2</v>
      </c>
      <c r="P258" s="11">
        <f>SUM(F259:F266)</f>
        <v>-8.966551287967206E-2</v>
      </c>
      <c r="Q258" s="11">
        <f>SUM(F259:F267)</f>
        <v>-8.2310455621086409E-2</v>
      </c>
      <c r="R258" s="11">
        <f>SUM(F259:F268)</f>
        <v>-9.9440526124066619E-2</v>
      </c>
      <c r="S258" s="10" t="str">
        <f t="shared" si="13"/>
        <v>D1</v>
      </c>
      <c r="T258" s="10" t="str">
        <f t="shared" si="11"/>
        <v>Dz_10</v>
      </c>
    </row>
    <row r="259" spans="1:20" x14ac:dyDescent="0.25">
      <c r="A259" s="12">
        <v>38866</v>
      </c>
      <c r="B259" s="10">
        <v>103231.11</v>
      </c>
      <c r="C259" s="10">
        <v>103470.5</v>
      </c>
      <c r="D259" s="10">
        <v>101289.37</v>
      </c>
      <c r="E259" s="10">
        <v>101289.37</v>
      </c>
      <c r="F259" s="15">
        <f t="shared" si="12"/>
        <v>-1.7543871560788071E-2</v>
      </c>
      <c r="G259" s="14">
        <f>IF(F259&gt;0,1,0)</f>
        <v>0</v>
      </c>
      <c r="H259" s="14" t="str">
        <f>IF(F259&gt;$W$1,"Vende",IF(F259&lt;-$W$1,"Compra","Fora"))</f>
        <v>Fora</v>
      </c>
      <c r="I259" s="11">
        <f>F260</f>
        <v>-3.8602866223770516E-2</v>
      </c>
      <c r="J259" s="11">
        <f>SUM(F260:F261)</f>
        <v>-3.0135256420414924E-2</v>
      </c>
      <c r="K259" s="11">
        <f>SUM(F260:F262)</f>
        <v>-2.9142341960386453E-3</v>
      </c>
      <c r="L259" s="11">
        <f>SUM(F260:F263)</f>
        <v>-1.4640535851584424E-3</v>
      </c>
      <c r="M259" s="11">
        <f>SUM(F260:F264)</f>
        <v>-2.9900045332811431E-2</v>
      </c>
      <c r="N259" s="11">
        <f>SUM(F260:F265)</f>
        <v>-3.5862102854980371E-2</v>
      </c>
      <c r="O259" s="11">
        <f>SUM(F260:F266)</f>
        <v>-7.2121641318883989E-2</v>
      </c>
      <c r="P259" s="11">
        <f>SUM(F260:F267)</f>
        <v>-6.4766584060298338E-2</v>
      </c>
      <c r="Q259" s="11">
        <f>SUM(F260:F268)</f>
        <v>-8.1896654563278548E-2</v>
      </c>
      <c r="R259" s="11">
        <f>SUM(F260:F269)</f>
        <v>-0.12446812717486533</v>
      </c>
      <c r="S259" s="10" t="str">
        <f t="shared" si="13"/>
        <v>D4</v>
      </c>
      <c r="T259" s="10" t="str">
        <f t="shared" ref="T259:T322" si="14">INDEX($I$1:$R$1,1,MATCH(MIN($I259:$R259),$I259:$R259,0))</f>
        <v>Dz_10</v>
      </c>
    </row>
    <row r="260" spans="1:20" x14ac:dyDescent="0.25">
      <c r="A260" s="12">
        <v>38867</v>
      </c>
      <c r="B260" s="10">
        <v>100411.6</v>
      </c>
      <c r="C260" s="10">
        <v>100810.59</v>
      </c>
      <c r="D260" s="10">
        <v>97193.11</v>
      </c>
      <c r="E260" s="10">
        <v>97379.31</v>
      </c>
      <c r="F260" s="15">
        <f t="shared" ref="F260:F323" si="15">E260/E259-1</f>
        <v>-3.8602866223770516E-2</v>
      </c>
      <c r="G260" s="14">
        <f>IF(F260&gt;0,1,0)</f>
        <v>0</v>
      </c>
      <c r="H260" s="14" t="str">
        <f>IF(F260&gt;$W$1,"Vende",IF(F260&lt;-$W$1,"Compra","Fora"))</f>
        <v>Compra</v>
      </c>
      <c r="I260" s="11">
        <f>F261</f>
        <v>8.4676098033555913E-3</v>
      </c>
      <c r="J260" s="11">
        <f>SUM(F261:F262)</f>
        <v>3.568863202773187E-2</v>
      </c>
      <c r="K260" s="11">
        <f>SUM(F261:F263)</f>
        <v>3.7138812638612073E-2</v>
      </c>
      <c r="L260" s="11">
        <f>SUM(F261:F264)</f>
        <v>8.7028208909590843E-3</v>
      </c>
      <c r="M260" s="11">
        <f>SUM(F261:F265)</f>
        <v>2.7407633687901445E-3</v>
      </c>
      <c r="N260" s="11">
        <f>SUM(F261:F266)</f>
        <v>-3.3518775095113473E-2</v>
      </c>
      <c r="O260" s="11">
        <f>SUM(F261:F267)</f>
        <v>-2.6163717836527822E-2</v>
      </c>
      <c r="P260" s="11">
        <f>SUM(F261:F268)</f>
        <v>-4.3293788339508033E-2</v>
      </c>
      <c r="Q260" s="11">
        <f>SUM(F261:F269)</f>
        <v>-8.5865260951094813E-2</v>
      </c>
      <c r="R260" s="11">
        <f>SUM(F261:F270)</f>
        <v>-0.10347186892084081</v>
      </c>
      <c r="S260" s="10" t="str">
        <f t="shared" si="13"/>
        <v>D3</v>
      </c>
      <c r="T260" s="10" t="str">
        <f t="shared" si="14"/>
        <v>Dz_10</v>
      </c>
    </row>
    <row r="261" spans="1:20" x14ac:dyDescent="0.25">
      <c r="A261" s="12">
        <v>38868</v>
      </c>
      <c r="B261" s="10">
        <v>98416.67</v>
      </c>
      <c r="C261" s="10">
        <v>99400.84</v>
      </c>
      <c r="D261" s="10">
        <v>96820.72</v>
      </c>
      <c r="E261" s="10">
        <v>98203.88</v>
      </c>
      <c r="F261" s="15">
        <f t="shared" si="15"/>
        <v>8.4676098033555913E-3</v>
      </c>
      <c r="G261" s="14">
        <f>IF(F261&gt;0,1,0)</f>
        <v>1</v>
      </c>
      <c r="H261" s="14" t="str">
        <f>IF(F261&gt;$W$1,"Vende",IF(F261&lt;-$W$1,"Compra","Fora"))</f>
        <v>Fora</v>
      </c>
      <c r="I261" s="11">
        <f>F262</f>
        <v>2.7221022224376279E-2</v>
      </c>
      <c r="J261" s="11">
        <f>SUM(F262:F263)</f>
        <v>2.8671202835256482E-2</v>
      </c>
      <c r="K261" s="11">
        <f>SUM(F262:F264)</f>
        <v>2.3521108760349296E-4</v>
      </c>
      <c r="L261" s="11">
        <f>SUM(F262:F265)</f>
        <v>-5.7268464345654468E-3</v>
      </c>
      <c r="M261" s="11">
        <f>SUM(F262:F266)</f>
        <v>-4.1986384898469065E-2</v>
      </c>
      <c r="N261" s="11">
        <f>SUM(F262:F267)</f>
        <v>-3.4631327639883414E-2</v>
      </c>
      <c r="O261" s="11">
        <f>SUM(F262:F268)</f>
        <v>-5.1761398142863624E-2</v>
      </c>
      <c r="P261" s="11">
        <f>SUM(F262:F269)</f>
        <v>-9.4332870754450404E-2</v>
      </c>
      <c r="Q261" s="11">
        <f>SUM(F262:F270)</f>
        <v>-0.11193947872419641</v>
      </c>
      <c r="R261" s="11">
        <f>SUM(F262:F271)</f>
        <v>-0.10776037547382866</v>
      </c>
      <c r="S261" s="10" t="str">
        <f t="shared" si="13"/>
        <v>D2</v>
      </c>
      <c r="T261" s="10" t="str">
        <f t="shared" si="14"/>
        <v>D9</v>
      </c>
    </row>
    <row r="262" spans="1:20" x14ac:dyDescent="0.25">
      <c r="A262" s="12">
        <v>38869</v>
      </c>
      <c r="B262" s="10">
        <v>97618.7</v>
      </c>
      <c r="C262" s="10">
        <v>101049.98</v>
      </c>
      <c r="D262" s="10">
        <v>97086.720000000001</v>
      </c>
      <c r="E262" s="10">
        <v>100877.09</v>
      </c>
      <c r="F262" s="15">
        <f t="shared" si="15"/>
        <v>2.7221022224376279E-2</v>
      </c>
      <c r="G262" s="14">
        <f>IF(F262&gt;0,1,0)</f>
        <v>1</v>
      </c>
      <c r="H262" s="14" t="str">
        <f>IF(F262&gt;$W$1,"Vende",IF(F262&lt;-$W$1,"Compra","Fora"))</f>
        <v>Fora</v>
      </c>
      <c r="I262" s="11">
        <f>F263</f>
        <v>1.4501806108802029E-3</v>
      </c>
      <c r="J262" s="11">
        <f>SUM(F263:F264)</f>
        <v>-2.6985811136772786E-2</v>
      </c>
      <c r="K262" s="11">
        <f>SUM(F263:F265)</f>
        <v>-3.2947868658941726E-2</v>
      </c>
      <c r="L262" s="11">
        <f>SUM(F263:F266)</f>
        <v>-6.9207407122845344E-2</v>
      </c>
      <c r="M262" s="11">
        <f>SUM(F263:F267)</f>
        <v>-6.1852349864259693E-2</v>
      </c>
      <c r="N262" s="11">
        <f>SUM(F263:F268)</f>
        <v>-7.8982420367239903E-2</v>
      </c>
      <c r="O262" s="11">
        <f>SUM(F263:F269)</f>
        <v>-0.12155389297882668</v>
      </c>
      <c r="P262" s="11">
        <f>SUM(F263:F270)</f>
        <v>-0.13916050094857269</v>
      </c>
      <c r="Q262" s="11">
        <f>SUM(F263:F271)</f>
        <v>-0.13498139769820494</v>
      </c>
      <c r="R262" s="11">
        <f>SUM(F263:F272)</f>
        <v>-9.7525998425736726E-2</v>
      </c>
      <c r="S262" s="10" t="str">
        <f t="shared" si="13"/>
        <v>D1</v>
      </c>
      <c r="T262" s="10" t="str">
        <f t="shared" si="14"/>
        <v>D8</v>
      </c>
    </row>
    <row r="263" spans="1:20" x14ac:dyDescent="0.25">
      <c r="A263" s="12">
        <v>38870</v>
      </c>
      <c r="B263" s="10">
        <v>100996.78</v>
      </c>
      <c r="C263" s="10">
        <v>102885.32</v>
      </c>
      <c r="D263" s="10">
        <v>99666.83</v>
      </c>
      <c r="E263" s="10">
        <v>101023.38</v>
      </c>
      <c r="F263" s="15">
        <f t="shared" si="15"/>
        <v>1.4501806108802029E-3</v>
      </c>
      <c r="G263" s="14">
        <f>IF(F263&gt;0,1,0)</f>
        <v>1</v>
      </c>
      <c r="H263" s="14" t="str">
        <f>IF(F263&gt;$W$1,"Vende",IF(F263&lt;-$W$1,"Compra","Fora"))</f>
        <v>Fora</v>
      </c>
      <c r="I263" s="11">
        <f>F264</f>
        <v>-2.8435991747652989E-2</v>
      </c>
      <c r="J263" s="11">
        <f>SUM(F264:F265)</f>
        <v>-3.4398049269821929E-2</v>
      </c>
      <c r="K263" s="11">
        <f>SUM(F264:F266)</f>
        <v>-7.0657587733725546E-2</v>
      </c>
      <c r="L263" s="11">
        <f>SUM(F264:F267)</f>
        <v>-6.3302530475139895E-2</v>
      </c>
      <c r="M263" s="11">
        <f>SUM(F264:F268)</f>
        <v>-8.0432600978120106E-2</v>
      </c>
      <c r="N263" s="11">
        <f>SUM(F264:F269)</f>
        <v>-0.12300407358970689</v>
      </c>
      <c r="O263" s="11">
        <f>SUM(F264:F270)</f>
        <v>-0.14061068155945289</v>
      </c>
      <c r="P263" s="11">
        <f>SUM(F264:F271)</f>
        <v>-0.13643157830908514</v>
      </c>
      <c r="Q263" s="11">
        <f>SUM(F264:F272)</f>
        <v>-9.8976179036616929E-2</v>
      </c>
      <c r="R263" s="11">
        <f>SUM(F264:F273)</f>
        <v>-0.11101055959849748</v>
      </c>
      <c r="S263" s="10" t="str">
        <f t="shared" si="13"/>
        <v>D1</v>
      </c>
      <c r="T263" s="10" t="str">
        <f t="shared" si="14"/>
        <v>D7</v>
      </c>
    </row>
    <row r="264" spans="1:20" x14ac:dyDescent="0.25">
      <c r="A264" s="12">
        <v>38873</v>
      </c>
      <c r="B264" s="10">
        <v>101076.58</v>
      </c>
      <c r="C264" s="10">
        <v>101688.36</v>
      </c>
      <c r="D264" s="10">
        <v>97751.69</v>
      </c>
      <c r="E264" s="10">
        <v>98150.68</v>
      </c>
      <c r="F264" s="15">
        <f t="shared" si="15"/>
        <v>-2.8435991747652989E-2</v>
      </c>
      <c r="G264" s="14">
        <f>IF(F264&gt;0,1,0)</f>
        <v>0</v>
      </c>
      <c r="H264" s="14" t="str">
        <f>IF(F264&gt;$W$1,"Vende",IF(F264&lt;-$W$1,"Compra","Fora"))</f>
        <v>Fora</v>
      </c>
      <c r="I264" s="11">
        <f>F265</f>
        <v>-5.9620575221689398E-3</v>
      </c>
      <c r="J264" s="11">
        <f>SUM(F265:F266)</f>
        <v>-4.2221595986072558E-2</v>
      </c>
      <c r="K264" s="11">
        <f>SUM(F265:F267)</f>
        <v>-3.4866538727486907E-2</v>
      </c>
      <c r="L264" s="11">
        <f>SUM(F265:F268)</f>
        <v>-5.1996609230467117E-2</v>
      </c>
      <c r="M264" s="11">
        <f>SUM(F265:F269)</f>
        <v>-9.4568081842053897E-2</v>
      </c>
      <c r="N264" s="11">
        <f>SUM(F265:F270)</f>
        <v>-0.1121746898117999</v>
      </c>
      <c r="O264" s="11">
        <f>SUM(F265:F271)</f>
        <v>-0.10799558656143216</v>
      </c>
      <c r="P264" s="11">
        <f>SUM(F265:F272)</f>
        <v>-7.054018728896394E-2</v>
      </c>
      <c r="Q264" s="11">
        <f>SUM(F265:F273)</f>
        <v>-8.2574567850844494E-2</v>
      </c>
      <c r="R264" s="11">
        <f>SUM(F265:F274)</f>
        <v>-8.1994489910915735E-2</v>
      </c>
      <c r="S264" s="10" t="str">
        <f t="shared" ref="S264:S327" si="16">INDEX($I$1:$R$1,1,MATCH(MAX($I264:$R264),$I264:$R264,0))</f>
        <v>D1</v>
      </c>
      <c r="T264" s="10" t="str">
        <f t="shared" si="14"/>
        <v>D6</v>
      </c>
    </row>
    <row r="265" spans="1:20" x14ac:dyDescent="0.25">
      <c r="A265" s="12">
        <v>38874</v>
      </c>
      <c r="B265" s="10">
        <v>98416.67</v>
      </c>
      <c r="C265" s="10">
        <v>98629.46</v>
      </c>
      <c r="D265" s="10">
        <v>95011.99</v>
      </c>
      <c r="E265" s="10">
        <v>97565.5</v>
      </c>
      <c r="F265" s="15">
        <f t="shared" si="15"/>
        <v>-5.9620575221689398E-3</v>
      </c>
      <c r="G265" s="14">
        <f>IF(F265&gt;0,1,0)</f>
        <v>0</v>
      </c>
      <c r="H265" s="14" t="str">
        <f>IF(F265&gt;$W$1,"Vende",IF(F265&lt;-$W$1,"Compra","Fora"))</f>
        <v>Fora</v>
      </c>
      <c r="I265" s="11">
        <f>F266</f>
        <v>-3.6259538463903618E-2</v>
      </c>
      <c r="J265" s="11">
        <f>SUM(F266:F267)</f>
        <v>-2.8904481205317967E-2</v>
      </c>
      <c r="K265" s="11">
        <f>SUM(F266:F268)</f>
        <v>-4.6034551708298177E-2</v>
      </c>
      <c r="L265" s="11">
        <f>SUM(F266:F269)</f>
        <v>-8.8606024319884957E-2</v>
      </c>
      <c r="M265" s="11">
        <f>SUM(F266:F270)</f>
        <v>-0.10621263228963096</v>
      </c>
      <c r="N265" s="11">
        <f>SUM(F266:F271)</f>
        <v>-0.10203352903926322</v>
      </c>
      <c r="O265" s="11">
        <f>SUM(F266:F272)</f>
        <v>-6.4578129766795E-2</v>
      </c>
      <c r="P265" s="11">
        <f>SUM(F266:F273)</f>
        <v>-7.6612510328675554E-2</v>
      </c>
      <c r="Q265" s="11">
        <f>SUM(F266:F274)</f>
        <v>-7.6032432388746796E-2</v>
      </c>
      <c r="R265" s="11">
        <f>SUM(F266:F275)</f>
        <v>-5.574258374478569E-2</v>
      </c>
      <c r="S265" s="10" t="str">
        <f t="shared" si="16"/>
        <v>D2</v>
      </c>
      <c r="T265" s="10" t="str">
        <f t="shared" si="14"/>
        <v>D5</v>
      </c>
    </row>
    <row r="266" spans="1:20" x14ac:dyDescent="0.25">
      <c r="A266" s="12">
        <v>38875</v>
      </c>
      <c r="B266" s="10">
        <v>97352.71</v>
      </c>
      <c r="C266" s="10">
        <v>98097.48</v>
      </c>
      <c r="D266" s="10">
        <v>93894.82</v>
      </c>
      <c r="E266" s="10">
        <v>94027.82</v>
      </c>
      <c r="F266" s="15">
        <f t="shared" si="15"/>
        <v>-3.6259538463903618E-2</v>
      </c>
      <c r="G266" s="14">
        <f>IF(F266&gt;0,1,0)</f>
        <v>0</v>
      </c>
      <c r="H266" s="14" t="str">
        <f>IF(F266&gt;$W$1,"Vende",IF(F266&lt;-$W$1,"Compra","Fora"))</f>
        <v>Compra</v>
      </c>
      <c r="I266" s="11">
        <f>F267</f>
        <v>7.3550572585856511E-3</v>
      </c>
      <c r="J266" s="11">
        <f>SUM(F267:F268)</f>
        <v>-9.7750132443945592E-3</v>
      </c>
      <c r="K266" s="11">
        <f>SUM(F267:F269)</f>
        <v>-5.234648585598134E-2</v>
      </c>
      <c r="L266" s="11">
        <f>SUM(F267:F270)</f>
        <v>-6.9953093825727342E-2</v>
      </c>
      <c r="M266" s="11">
        <f>SUM(F267:F271)</f>
        <v>-6.5773990575359598E-2</v>
      </c>
      <c r="N266" s="11">
        <f>SUM(F267:F272)</f>
        <v>-2.8318591302891383E-2</v>
      </c>
      <c r="O266" s="11">
        <f>SUM(F267:F273)</f>
        <v>-4.0352971864771936E-2</v>
      </c>
      <c r="P266" s="11">
        <f>SUM(F267:F274)</f>
        <v>-3.9772893924843178E-2</v>
      </c>
      <c r="Q266" s="11">
        <f>SUM(F267:F275)</f>
        <v>-1.9483045280882072E-2</v>
      </c>
      <c r="R266" s="11">
        <f>SUM(F267:F276)</f>
        <v>-3.0846755748907606E-2</v>
      </c>
      <c r="S266" s="10" t="str">
        <f t="shared" si="16"/>
        <v>D1</v>
      </c>
      <c r="T266" s="10" t="str">
        <f t="shared" si="14"/>
        <v>D4</v>
      </c>
    </row>
    <row r="267" spans="1:20" x14ac:dyDescent="0.25">
      <c r="A267" s="12">
        <v>38876</v>
      </c>
      <c r="B267" s="10">
        <v>92564.87</v>
      </c>
      <c r="C267" s="10">
        <v>94799.19</v>
      </c>
      <c r="D267" s="10">
        <v>91660.5</v>
      </c>
      <c r="E267" s="10">
        <v>94719.4</v>
      </c>
      <c r="F267" s="15">
        <f t="shared" si="15"/>
        <v>7.3550572585856511E-3</v>
      </c>
      <c r="G267" s="14">
        <f>IF(F267&gt;0,1,0)</f>
        <v>1</v>
      </c>
      <c r="H267" s="14" t="str">
        <f>IF(F267&gt;$W$1,"Vende",IF(F267&lt;-$W$1,"Compra","Fora"))</f>
        <v>Fora</v>
      </c>
      <c r="I267" s="11">
        <f>F268</f>
        <v>-1.713007050298021E-2</v>
      </c>
      <c r="J267" s="11">
        <f>SUM(F268:F269)</f>
        <v>-5.9701543114566991E-2</v>
      </c>
      <c r="K267" s="11">
        <f>SUM(F268:F270)</f>
        <v>-7.7308151084312993E-2</v>
      </c>
      <c r="L267" s="11">
        <f>SUM(F268:F271)</f>
        <v>-7.3129047833945249E-2</v>
      </c>
      <c r="M267" s="11">
        <f>SUM(F268:F272)</f>
        <v>-3.5673648561477034E-2</v>
      </c>
      <c r="N267" s="11">
        <f>SUM(F268:F273)</f>
        <v>-4.7708029123357587E-2</v>
      </c>
      <c r="O267" s="11">
        <f>SUM(F268:F274)</f>
        <v>-4.7127951183428829E-2</v>
      </c>
      <c r="P267" s="11">
        <f>SUM(F268:F275)</f>
        <v>-2.6838102539467723E-2</v>
      </c>
      <c r="Q267" s="11">
        <f>SUM(F268:F276)</f>
        <v>-3.8201813007493257E-2</v>
      </c>
      <c r="R267" s="11">
        <f>SUM(F268:F277)</f>
        <v>-2.4695990537182633E-2</v>
      </c>
      <c r="S267" s="10" t="str">
        <f t="shared" si="16"/>
        <v>D1</v>
      </c>
      <c r="T267" s="10" t="str">
        <f t="shared" si="14"/>
        <v>D3</v>
      </c>
    </row>
    <row r="268" spans="1:20" x14ac:dyDescent="0.25">
      <c r="A268" s="12">
        <v>38877</v>
      </c>
      <c r="B268" s="10">
        <v>95623.77</v>
      </c>
      <c r="C268" s="10">
        <v>96235.54</v>
      </c>
      <c r="D268" s="10">
        <v>93070.25</v>
      </c>
      <c r="E268" s="10">
        <v>93096.85</v>
      </c>
      <c r="F268" s="15">
        <f t="shared" si="15"/>
        <v>-1.713007050298021E-2</v>
      </c>
      <c r="G268" s="14">
        <f>IF(F268&gt;0,1,0)</f>
        <v>0</v>
      </c>
      <c r="H268" s="14" t="str">
        <f>IF(F268&gt;$W$1,"Vende",IF(F268&lt;-$W$1,"Compra","Fora"))</f>
        <v>Fora</v>
      </c>
      <c r="I268" s="11">
        <f>F269</f>
        <v>-4.257147261158678E-2</v>
      </c>
      <c r="J268" s="11">
        <f>SUM(F269:F270)</f>
        <v>-6.0178080581332782E-2</v>
      </c>
      <c r="K268" s="11">
        <f>SUM(F269:F271)</f>
        <v>-5.5998977330965038E-2</v>
      </c>
      <c r="L268" s="11">
        <f>SUM(F269:F272)</f>
        <v>-1.8543578058496824E-2</v>
      </c>
      <c r="M268" s="11">
        <f>SUM(F269:F273)</f>
        <v>-3.0577958620377377E-2</v>
      </c>
      <c r="N268" s="11">
        <f>SUM(F269:F274)</f>
        <v>-2.9997880680448619E-2</v>
      </c>
      <c r="O268" s="11">
        <f>SUM(F269:F275)</f>
        <v>-9.7080320364875128E-3</v>
      </c>
      <c r="P268" s="11">
        <f>SUM(F269:F276)</f>
        <v>-2.1071742504513047E-2</v>
      </c>
      <c r="Q268" s="11">
        <f>SUM(F269:F277)</f>
        <v>-7.5659200342024224E-3</v>
      </c>
      <c r="R268" s="11">
        <f>SUM(F269:F278)</f>
        <v>-1.6638845664392998E-2</v>
      </c>
      <c r="S268" s="10" t="str">
        <f t="shared" si="16"/>
        <v>D9</v>
      </c>
      <c r="T268" s="10" t="str">
        <f t="shared" si="14"/>
        <v>D2</v>
      </c>
    </row>
    <row r="269" spans="1:20" x14ac:dyDescent="0.25">
      <c r="A269" s="12">
        <v>38880</v>
      </c>
      <c r="B269" s="10">
        <v>93894.82</v>
      </c>
      <c r="C269" s="10">
        <v>94293.81</v>
      </c>
      <c r="D269" s="10">
        <v>89027.19</v>
      </c>
      <c r="E269" s="10">
        <v>89133.58</v>
      </c>
      <c r="F269" s="15">
        <f t="shared" si="15"/>
        <v>-4.257147261158678E-2</v>
      </c>
      <c r="G269" s="14">
        <f>IF(F269&gt;0,1,0)</f>
        <v>0</v>
      </c>
      <c r="H269" s="14" t="str">
        <f>IF(F269&gt;$W$1,"Vende",IF(F269&lt;-$W$1,"Compra","Fora"))</f>
        <v>Compra</v>
      </c>
      <c r="I269" s="11">
        <f>F270</f>
        <v>-1.7606607969746002E-2</v>
      </c>
      <c r="J269" s="11">
        <f>SUM(F270:F271)</f>
        <v>-1.3427504719378258E-2</v>
      </c>
      <c r="K269" s="11">
        <f>SUM(F270:F272)</f>
        <v>2.4027894553089957E-2</v>
      </c>
      <c r="L269" s="11">
        <f>SUM(F270:F273)</f>
        <v>1.1993513991209404E-2</v>
      </c>
      <c r="M269" s="11">
        <f>SUM(F270:F274)</f>
        <v>1.2573591931138162E-2</v>
      </c>
      <c r="N269" s="11">
        <f>SUM(F270:F275)</f>
        <v>3.2863440575099268E-2</v>
      </c>
      <c r="O269" s="11">
        <f>SUM(F270:F276)</f>
        <v>2.1499730107073733E-2</v>
      </c>
      <c r="P269" s="11">
        <f>SUM(F270:F277)</f>
        <v>3.5005552577384358E-2</v>
      </c>
      <c r="Q269" s="11">
        <f>SUM(F270:F278)</f>
        <v>2.5932626947193782E-2</v>
      </c>
      <c r="R269" s="11">
        <f>SUM(F270:F279)</f>
        <v>2.6218765546207168E-2</v>
      </c>
      <c r="S269" s="10" t="str">
        <f t="shared" si="16"/>
        <v>D8</v>
      </c>
      <c r="T269" s="10" t="str">
        <f t="shared" si="14"/>
        <v>D1</v>
      </c>
    </row>
    <row r="270" spans="1:20" x14ac:dyDescent="0.25">
      <c r="A270" s="12">
        <v>38881</v>
      </c>
      <c r="B270" s="10">
        <v>87777.03</v>
      </c>
      <c r="C270" s="10">
        <v>89266.58</v>
      </c>
      <c r="D270" s="10">
        <v>87298.25</v>
      </c>
      <c r="E270" s="10">
        <v>87564.24</v>
      </c>
      <c r="F270" s="15">
        <f t="shared" si="15"/>
        <v>-1.7606607969746002E-2</v>
      </c>
      <c r="G270" s="14">
        <f>IF(F270&gt;0,1,0)</f>
        <v>0</v>
      </c>
      <c r="H270" s="14" t="str">
        <f>IF(F270&gt;$W$1,"Vende",IF(F270&lt;-$W$1,"Compra","Fora"))</f>
        <v>Fora</v>
      </c>
      <c r="I270" s="11">
        <f>F271</f>
        <v>4.1791032503677439E-3</v>
      </c>
      <c r="J270" s="11">
        <f>SUM(F271:F272)</f>
        <v>4.1634502522835959E-2</v>
      </c>
      <c r="K270" s="11">
        <f>SUM(F271:F273)</f>
        <v>2.9600121960955406E-2</v>
      </c>
      <c r="L270" s="11">
        <f>SUM(F271:F274)</f>
        <v>3.0180199900884164E-2</v>
      </c>
      <c r="M270" s="11">
        <f>SUM(F271:F275)</f>
        <v>5.047004854484527E-2</v>
      </c>
      <c r="N270" s="11">
        <f>SUM(F271:F276)</f>
        <v>3.9106338076819736E-2</v>
      </c>
      <c r="O270" s="11">
        <f>SUM(F271:F277)</f>
        <v>5.261216054713036E-2</v>
      </c>
      <c r="P270" s="11">
        <f>SUM(F271:F278)</f>
        <v>4.3539234916939784E-2</v>
      </c>
      <c r="Q270" s="11">
        <f>SUM(F271:F279)</f>
        <v>4.382537351595317E-2</v>
      </c>
      <c r="R270" s="11">
        <f>SUM(F271:F280)</f>
        <v>5.9271562400733502E-2</v>
      </c>
      <c r="S270" s="10" t="str">
        <f t="shared" si="16"/>
        <v>Dz_10</v>
      </c>
      <c r="T270" s="10" t="str">
        <f t="shared" si="14"/>
        <v>D1</v>
      </c>
    </row>
    <row r="271" spans="1:20" x14ac:dyDescent="0.25">
      <c r="A271" s="12">
        <v>38882</v>
      </c>
      <c r="B271" s="10">
        <v>88871.17</v>
      </c>
      <c r="C271" s="10">
        <v>89001.86</v>
      </c>
      <c r="D271" s="10">
        <v>85342.46</v>
      </c>
      <c r="E271" s="10">
        <v>87930.18</v>
      </c>
      <c r="F271" s="15">
        <f t="shared" si="15"/>
        <v>4.1791032503677439E-3</v>
      </c>
      <c r="G271" s="14">
        <f>IF(F271&gt;0,1,0)</f>
        <v>1</v>
      </c>
      <c r="H271" s="14" t="str">
        <f>IF(F271&gt;$W$1,"Vende",IF(F271&lt;-$W$1,"Compra","Fora"))</f>
        <v>Fora</v>
      </c>
      <c r="I271" s="11">
        <f>F272</f>
        <v>3.7455399272468215E-2</v>
      </c>
      <c r="J271" s="11">
        <f>SUM(F272:F273)</f>
        <v>2.5421018710587662E-2</v>
      </c>
      <c r="K271" s="11">
        <f>SUM(F272:F274)</f>
        <v>2.600109665051642E-2</v>
      </c>
      <c r="L271" s="11">
        <f>SUM(F272:F275)</f>
        <v>4.6290945294477526E-2</v>
      </c>
      <c r="M271" s="11">
        <f>SUM(F272:F276)</f>
        <v>3.4927234826451992E-2</v>
      </c>
      <c r="N271" s="11">
        <f>SUM(F272:F277)</f>
        <v>4.8433057296762616E-2</v>
      </c>
      <c r="O271" s="11">
        <f>SUM(F272:F278)</f>
        <v>3.936013166657204E-2</v>
      </c>
      <c r="P271" s="11">
        <f>SUM(F272:F279)</f>
        <v>3.9646270265585426E-2</v>
      </c>
      <c r="Q271" s="11">
        <f>SUM(F272:F280)</f>
        <v>5.5092459150365758E-2</v>
      </c>
      <c r="R271" s="11">
        <f>SUM(F272:F281)</f>
        <v>0.10269809735497304</v>
      </c>
      <c r="S271" s="10" t="str">
        <f t="shared" si="16"/>
        <v>Dz_10</v>
      </c>
      <c r="T271" s="10" t="str">
        <f t="shared" si="14"/>
        <v>D2</v>
      </c>
    </row>
    <row r="272" spans="1:20" x14ac:dyDescent="0.25">
      <c r="A272" s="12">
        <v>38884</v>
      </c>
      <c r="B272" s="10">
        <v>90700.87</v>
      </c>
      <c r="C272" s="10">
        <v>92007.8</v>
      </c>
      <c r="D272" s="10">
        <v>89080.28</v>
      </c>
      <c r="E272" s="10">
        <v>91223.64</v>
      </c>
      <c r="F272" s="15">
        <f t="shared" si="15"/>
        <v>3.7455399272468215E-2</v>
      </c>
      <c r="G272" s="14">
        <f>IF(F272&gt;0,1,0)</f>
        <v>1</v>
      </c>
      <c r="H272" s="14" t="str">
        <f>IF(F272&gt;$W$1,"Vende",IF(F272&lt;-$W$1,"Compra","Fora"))</f>
        <v>Vende</v>
      </c>
      <c r="I272" s="11">
        <f>F273</f>
        <v>-1.2034380561880553E-2</v>
      </c>
      <c r="J272" s="11">
        <f>SUM(F273:F274)</f>
        <v>-1.1454302621951795E-2</v>
      </c>
      <c r="K272" s="11">
        <f>SUM(F273:F275)</f>
        <v>8.8355460220093107E-3</v>
      </c>
      <c r="L272" s="11">
        <f>SUM(F273:F276)</f>
        <v>-2.5281644460162234E-3</v>
      </c>
      <c r="M272" s="11">
        <f>SUM(F273:F277)</f>
        <v>1.0977658024294401E-2</v>
      </c>
      <c r="N272" s="11">
        <f>SUM(F273:F278)</f>
        <v>1.9047323941038252E-3</v>
      </c>
      <c r="O272" s="11">
        <f>SUM(F273:F279)</f>
        <v>2.190870993117211E-3</v>
      </c>
      <c r="P272" s="11">
        <f>SUM(F273:F280)</f>
        <v>1.7637059877897543E-2</v>
      </c>
      <c r="Q272" s="11">
        <f>SUM(F273:F281)</f>
        <v>6.5242698082504824E-2</v>
      </c>
      <c r="R272" s="11">
        <f>SUM(F273:F282)</f>
        <v>6.6856019925862209E-2</v>
      </c>
      <c r="S272" s="10" t="str">
        <f t="shared" si="16"/>
        <v>Dz_10</v>
      </c>
      <c r="T272" s="10" t="str">
        <f t="shared" si="14"/>
        <v>D1</v>
      </c>
    </row>
    <row r="273" spans="1:20" x14ac:dyDescent="0.25">
      <c r="A273" s="12">
        <v>38887</v>
      </c>
      <c r="B273" s="10">
        <v>92007.8</v>
      </c>
      <c r="C273" s="10">
        <v>92373.74</v>
      </c>
      <c r="D273" s="10">
        <v>89393.94</v>
      </c>
      <c r="E273" s="10">
        <v>90125.82</v>
      </c>
      <c r="F273" s="15">
        <f t="shared" si="15"/>
        <v>-1.2034380561880553E-2</v>
      </c>
      <c r="G273" s="14">
        <f>IF(F273&gt;0,1,0)</f>
        <v>0</v>
      </c>
      <c r="H273" s="14" t="str">
        <f>IF(F273&gt;$W$1,"Vende",IF(F273&lt;-$W$1,"Compra","Fora"))</f>
        <v>Fora</v>
      </c>
      <c r="I273" s="11">
        <f>F274</f>
        <v>5.8007793992875811E-4</v>
      </c>
      <c r="J273" s="11">
        <f>SUM(F274:F275)</f>
        <v>2.0869926583889864E-2</v>
      </c>
      <c r="K273" s="11">
        <f>SUM(F274:F276)</f>
        <v>9.5062161158643299E-3</v>
      </c>
      <c r="L273" s="11">
        <f>SUM(F274:F277)</f>
        <v>2.3012038586174954E-2</v>
      </c>
      <c r="M273" s="11">
        <f>SUM(F274:F278)</f>
        <v>1.3939112955984378E-2</v>
      </c>
      <c r="N273" s="11">
        <f>SUM(F274:F279)</f>
        <v>1.4225251554997764E-2</v>
      </c>
      <c r="O273" s="11">
        <f>SUM(F274:F280)</f>
        <v>2.9671440439778096E-2</v>
      </c>
      <c r="P273" s="11">
        <f>SUM(F274:F281)</f>
        <v>7.7277078644385377E-2</v>
      </c>
      <c r="Q273" s="11">
        <f>SUM(F274:F282)</f>
        <v>7.8890400487742762E-2</v>
      </c>
      <c r="R273" s="11">
        <f>SUM(F274:F283)</f>
        <v>0.10090389182251813</v>
      </c>
      <c r="S273" s="10" t="str">
        <f t="shared" si="16"/>
        <v>Dz_10</v>
      </c>
      <c r="T273" s="10" t="str">
        <f t="shared" si="14"/>
        <v>D1</v>
      </c>
    </row>
    <row r="274" spans="1:20" x14ac:dyDescent="0.25">
      <c r="A274" s="12">
        <v>38888</v>
      </c>
      <c r="B274" s="10">
        <v>89707.6</v>
      </c>
      <c r="C274" s="10">
        <v>90883.839999999997</v>
      </c>
      <c r="D274" s="10">
        <v>89341.66</v>
      </c>
      <c r="E274" s="10">
        <v>90178.1</v>
      </c>
      <c r="F274" s="15">
        <f t="shared" si="15"/>
        <v>5.8007793992875811E-4</v>
      </c>
      <c r="G274" s="14">
        <f>IF(F274&gt;0,1,0)</f>
        <v>1</v>
      </c>
      <c r="H274" s="14" t="str">
        <f>IF(F274&gt;$W$1,"Vende",IF(F274&lt;-$W$1,"Compra","Fora"))</f>
        <v>Fora</v>
      </c>
      <c r="I274" s="11">
        <f>F275</f>
        <v>2.0289848643961106E-2</v>
      </c>
      <c r="J274" s="11">
        <f>SUM(F275:F276)</f>
        <v>8.9261381759355718E-3</v>
      </c>
      <c r="K274" s="11">
        <f>SUM(F275:F277)</f>
        <v>2.2431960646246196E-2</v>
      </c>
      <c r="L274" s="11">
        <f>SUM(F275:F278)</f>
        <v>1.335903501605562E-2</v>
      </c>
      <c r="M274" s="11">
        <f>SUM(F275:F279)</f>
        <v>1.3645173615069006E-2</v>
      </c>
      <c r="N274" s="11">
        <f>SUM(F275:F280)</f>
        <v>2.9091362499849338E-2</v>
      </c>
      <c r="O274" s="11">
        <f>SUM(F275:F281)</f>
        <v>7.6697000704456619E-2</v>
      </c>
      <c r="P274" s="11">
        <f>SUM(F275:F282)</f>
        <v>7.8310322547814004E-2</v>
      </c>
      <c r="Q274" s="11">
        <f>SUM(F275:F283)</f>
        <v>0.10032381388258937</v>
      </c>
      <c r="R274" s="11">
        <f>SUM(F275:F284)</f>
        <v>9.5858313730191935E-2</v>
      </c>
      <c r="S274" s="10" t="str">
        <f t="shared" si="16"/>
        <v>D9</v>
      </c>
      <c r="T274" s="10" t="str">
        <f t="shared" si="14"/>
        <v>D2</v>
      </c>
    </row>
    <row r="275" spans="1:20" x14ac:dyDescent="0.25">
      <c r="A275" s="12">
        <v>38889</v>
      </c>
      <c r="B275" s="10">
        <v>89132.55</v>
      </c>
      <c r="C275" s="10">
        <v>92164.63</v>
      </c>
      <c r="D275" s="10">
        <v>88348.4</v>
      </c>
      <c r="E275" s="10">
        <v>92007.8</v>
      </c>
      <c r="F275" s="15">
        <f t="shared" si="15"/>
        <v>2.0289848643961106E-2</v>
      </c>
      <c r="G275" s="14">
        <f>IF(F275&gt;0,1,0)</f>
        <v>1</v>
      </c>
      <c r="H275" s="14" t="str">
        <f>IF(F275&gt;$W$1,"Vende",IF(F275&lt;-$W$1,"Compra","Fora"))</f>
        <v>Fora</v>
      </c>
      <c r="I275" s="11">
        <f>F276</f>
        <v>-1.1363710468025534E-2</v>
      </c>
      <c r="J275" s="11">
        <f>SUM(F276:F277)</f>
        <v>2.1421120022850904E-3</v>
      </c>
      <c r="K275" s="11">
        <f>SUM(F276:F278)</f>
        <v>-6.9308136279054855E-3</v>
      </c>
      <c r="L275" s="11">
        <f>SUM(F276:F279)</f>
        <v>-6.6446750288920997E-3</v>
      </c>
      <c r="M275" s="11">
        <f>SUM(F276:F280)</f>
        <v>8.8015138558882322E-3</v>
      </c>
      <c r="N275" s="11">
        <f>SUM(F276:F281)</f>
        <v>5.6407152060495513E-2</v>
      </c>
      <c r="O275" s="11">
        <f>SUM(F276:F282)</f>
        <v>5.8020473903852898E-2</v>
      </c>
      <c r="P275" s="11">
        <f>SUM(F276:F283)</f>
        <v>8.0033965238628269E-2</v>
      </c>
      <c r="Q275" s="11">
        <f>SUM(F276:F284)</f>
        <v>7.5568465086230829E-2</v>
      </c>
      <c r="R275" s="11">
        <f>SUM(F276:F285)</f>
        <v>4.918321843909812E-2</v>
      </c>
      <c r="S275" s="10" t="str">
        <f t="shared" si="16"/>
        <v>D8</v>
      </c>
      <c r="T275" s="10" t="str">
        <f t="shared" si="14"/>
        <v>D1</v>
      </c>
    </row>
    <row r="276" spans="1:20" x14ac:dyDescent="0.25">
      <c r="A276" s="12">
        <v>38890</v>
      </c>
      <c r="B276" s="10">
        <v>92190.77</v>
      </c>
      <c r="C276" s="10">
        <v>92399.87</v>
      </c>
      <c r="D276" s="10">
        <v>90805.42</v>
      </c>
      <c r="E276" s="10">
        <v>90962.25</v>
      </c>
      <c r="F276" s="15">
        <f t="shared" si="15"/>
        <v>-1.1363710468025534E-2</v>
      </c>
      <c r="G276" s="14">
        <f>IF(F276&gt;0,1,0)</f>
        <v>0</v>
      </c>
      <c r="H276" s="14" t="str">
        <f>IF(F276&gt;$W$1,"Vende",IF(F276&lt;-$W$1,"Compra","Fora"))</f>
        <v>Fora</v>
      </c>
      <c r="I276" s="11">
        <f>F277</f>
        <v>1.3505822470310624E-2</v>
      </c>
      <c r="J276" s="11">
        <f>SUM(F277:F278)</f>
        <v>4.4328968401200486E-3</v>
      </c>
      <c r="K276" s="11">
        <f>SUM(F277:F279)</f>
        <v>4.7190354391334344E-3</v>
      </c>
      <c r="L276" s="11">
        <f>SUM(F277:F280)</f>
        <v>2.0165224323913766E-2</v>
      </c>
      <c r="M276" s="11">
        <f>SUM(F277:F281)</f>
        <v>6.7770862528521048E-2</v>
      </c>
      <c r="N276" s="11">
        <f>SUM(F277:F282)</f>
        <v>6.9384184371878432E-2</v>
      </c>
      <c r="O276" s="11">
        <f>SUM(F277:F283)</f>
        <v>9.1397675706653803E-2</v>
      </c>
      <c r="P276" s="11">
        <f>SUM(F277:F284)</f>
        <v>8.6932175554256363E-2</v>
      </c>
      <c r="Q276" s="11">
        <f>SUM(F277:F285)</f>
        <v>6.0546928907123654E-2</v>
      </c>
      <c r="R276" s="11">
        <f>SUM(F277:F286)</f>
        <v>6.461198346571706E-2</v>
      </c>
      <c r="S276" s="10" t="str">
        <f t="shared" si="16"/>
        <v>D7</v>
      </c>
      <c r="T276" s="10" t="str">
        <f t="shared" si="14"/>
        <v>D2</v>
      </c>
    </row>
    <row r="277" spans="1:20" x14ac:dyDescent="0.25">
      <c r="A277" s="12">
        <v>38891</v>
      </c>
      <c r="B277" s="10">
        <v>91092.95</v>
      </c>
      <c r="C277" s="10">
        <v>92778.880000000005</v>
      </c>
      <c r="D277" s="10">
        <v>89838.29</v>
      </c>
      <c r="E277" s="10">
        <v>92190.77</v>
      </c>
      <c r="F277" s="15">
        <f t="shared" si="15"/>
        <v>1.3505822470310624E-2</v>
      </c>
      <c r="G277" s="14">
        <f>IF(F277&gt;0,1,0)</f>
        <v>1</v>
      </c>
      <c r="H277" s="14" t="str">
        <f>IF(F277&gt;$W$1,"Vende",IF(F277&lt;-$W$1,"Compra","Fora"))</f>
        <v>Fora</v>
      </c>
      <c r="I277" s="11">
        <f>F278</f>
        <v>-9.0729256301905759E-3</v>
      </c>
      <c r="J277" s="11">
        <f>SUM(F278:F279)</f>
        <v>-8.7867870311771901E-3</v>
      </c>
      <c r="K277" s="11">
        <f>SUM(F278:F280)</f>
        <v>6.6594018536031419E-3</v>
      </c>
      <c r="L277" s="11">
        <f>SUM(F278:F281)</f>
        <v>5.4265040058210423E-2</v>
      </c>
      <c r="M277" s="11">
        <f>SUM(F278:F282)</f>
        <v>5.5878361901567808E-2</v>
      </c>
      <c r="N277" s="11">
        <f>SUM(F278:F283)</f>
        <v>7.7891853236343178E-2</v>
      </c>
      <c r="O277" s="11">
        <f>SUM(F278:F284)</f>
        <v>7.3426353083945739E-2</v>
      </c>
      <c r="P277" s="11">
        <f>SUM(F278:F285)</f>
        <v>4.7041106436813029E-2</v>
      </c>
      <c r="Q277" s="11">
        <f>SUM(F278:F286)</f>
        <v>5.1106160995406436E-2</v>
      </c>
      <c r="R277" s="11">
        <f>SUM(F278:F287)</f>
        <v>3.6261374931963686E-2</v>
      </c>
      <c r="S277" s="10" t="str">
        <f t="shared" si="16"/>
        <v>D6</v>
      </c>
      <c r="T277" s="10" t="str">
        <f t="shared" si="14"/>
        <v>D1</v>
      </c>
    </row>
    <row r="278" spans="1:20" x14ac:dyDescent="0.25">
      <c r="A278" s="12">
        <v>38894</v>
      </c>
      <c r="B278" s="10">
        <v>92269.18</v>
      </c>
      <c r="C278" s="10">
        <v>92765.82</v>
      </c>
      <c r="D278" s="10">
        <v>91354.33</v>
      </c>
      <c r="E278" s="10">
        <v>91354.33</v>
      </c>
      <c r="F278" s="15">
        <f t="shared" si="15"/>
        <v>-9.0729256301905759E-3</v>
      </c>
      <c r="G278" s="14">
        <f>IF(F278&gt;0,1,0)</f>
        <v>0</v>
      </c>
      <c r="H278" s="14" t="str">
        <f>IF(F278&gt;$W$1,"Vende",IF(F278&lt;-$W$1,"Compra","Fora"))</f>
        <v>Fora</v>
      </c>
      <c r="I278" s="11">
        <f>F279</f>
        <v>2.8613859901338579E-4</v>
      </c>
      <c r="J278" s="11">
        <f>SUM(F279:F280)</f>
        <v>1.5732327483793718E-2</v>
      </c>
      <c r="K278" s="11">
        <f>SUM(F279:F281)</f>
        <v>6.3337965688400999E-2</v>
      </c>
      <c r="L278" s="11">
        <f>SUM(F279:F282)</f>
        <v>6.4951287531758384E-2</v>
      </c>
      <c r="M278" s="11">
        <f>SUM(F279:F283)</f>
        <v>8.6964778866533754E-2</v>
      </c>
      <c r="N278" s="11">
        <f>SUM(F279:F284)</f>
        <v>8.2499278714136315E-2</v>
      </c>
      <c r="O278" s="11">
        <f>SUM(F279:F285)</f>
        <v>5.6114032067003605E-2</v>
      </c>
      <c r="P278" s="11">
        <f>SUM(F279:F286)</f>
        <v>6.0179086625597011E-2</v>
      </c>
      <c r="Q278" s="11">
        <f>SUM(F279:F287)</f>
        <v>4.5334300562154262E-2</v>
      </c>
      <c r="R278" s="11">
        <f>SUM(F279:F288)</f>
        <v>4.8895928517516785E-2</v>
      </c>
      <c r="S278" s="10" t="str">
        <f t="shared" si="16"/>
        <v>D5</v>
      </c>
      <c r="T278" s="10" t="str">
        <f t="shared" si="14"/>
        <v>D1</v>
      </c>
    </row>
    <row r="279" spans="1:20" x14ac:dyDescent="0.25">
      <c r="A279" s="12">
        <v>38895</v>
      </c>
      <c r="B279" s="10">
        <v>91275.92</v>
      </c>
      <c r="C279" s="10">
        <v>93079.48</v>
      </c>
      <c r="D279" s="10">
        <v>91223.64</v>
      </c>
      <c r="E279" s="10">
        <v>91380.47</v>
      </c>
      <c r="F279" s="15">
        <f t="shared" si="15"/>
        <v>2.8613859901338579E-4</v>
      </c>
      <c r="G279" s="14">
        <f>IF(F279&gt;0,1,0)</f>
        <v>1</v>
      </c>
      <c r="H279" s="14" t="str">
        <f>IF(F279&gt;$W$1,"Vende",IF(F279&lt;-$W$1,"Compra","Fora"))</f>
        <v>Fora</v>
      </c>
      <c r="I279" s="11">
        <f>F280</f>
        <v>1.5446188884780332E-2</v>
      </c>
      <c r="J279" s="11">
        <f>SUM(F280:F281)</f>
        <v>6.3051827089387613E-2</v>
      </c>
      <c r="K279" s="11">
        <f>SUM(F280:F282)</f>
        <v>6.4665148932744998E-2</v>
      </c>
      <c r="L279" s="11">
        <f>SUM(F280:F283)</f>
        <v>8.6678640267520368E-2</v>
      </c>
      <c r="M279" s="11">
        <f>SUM(F280:F284)</f>
        <v>8.2213140115122929E-2</v>
      </c>
      <c r="N279" s="11">
        <f>SUM(F280:F285)</f>
        <v>5.5827893467990219E-2</v>
      </c>
      <c r="O279" s="11">
        <f>SUM(F280:F286)</f>
        <v>5.9892948026583626E-2</v>
      </c>
      <c r="P279" s="11">
        <f>SUM(F280:F287)</f>
        <v>4.5048161963140876E-2</v>
      </c>
      <c r="Q279" s="11">
        <f>SUM(F280:F288)</f>
        <v>4.8609789918503399E-2</v>
      </c>
      <c r="R279" s="11">
        <f>SUM(F280:F289)</f>
        <v>6.2123307666209993E-2</v>
      </c>
      <c r="S279" s="10" t="str">
        <f t="shared" si="16"/>
        <v>D4</v>
      </c>
      <c r="T279" s="10" t="str">
        <f t="shared" si="14"/>
        <v>D1</v>
      </c>
    </row>
    <row r="280" spans="1:20" x14ac:dyDescent="0.25">
      <c r="A280" s="12">
        <v>38896</v>
      </c>
      <c r="B280" s="10">
        <v>91877.1</v>
      </c>
      <c r="C280" s="10">
        <v>92791.95</v>
      </c>
      <c r="D280" s="10">
        <v>91223.64</v>
      </c>
      <c r="E280" s="10">
        <v>92791.95</v>
      </c>
      <c r="F280" s="15">
        <f t="shared" si="15"/>
        <v>1.5446188884780332E-2</v>
      </c>
      <c r="G280" s="14">
        <f>IF(F280&gt;0,1,0)</f>
        <v>1</v>
      </c>
      <c r="H280" s="14" t="str">
        <f>IF(F280&gt;$W$1,"Vende",IF(F280&lt;-$W$1,"Compra","Fora"))</f>
        <v>Fora</v>
      </c>
      <c r="I280" s="11">
        <f>F281</f>
        <v>4.7605638204607281E-2</v>
      </c>
      <c r="J280" s="11">
        <f>SUM(F281:F282)</f>
        <v>4.9218960047964666E-2</v>
      </c>
      <c r="K280" s="11">
        <f>SUM(F281:F283)</f>
        <v>7.1232451382740036E-2</v>
      </c>
      <c r="L280" s="11">
        <f>SUM(F281:F284)</f>
        <v>6.6766951230342597E-2</v>
      </c>
      <c r="M280" s="11">
        <f>SUM(F281:F285)</f>
        <v>4.0381704583209888E-2</v>
      </c>
      <c r="N280" s="11">
        <f>SUM(F281:F286)</f>
        <v>4.4446759141803294E-2</v>
      </c>
      <c r="O280" s="11">
        <f>SUM(F281:F287)</f>
        <v>2.9601973078360544E-2</v>
      </c>
      <c r="P280" s="11">
        <f>SUM(F281:F288)</f>
        <v>3.3163601033723067E-2</v>
      </c>
      <c r="Q280" s="11">
        <f>SUM(F281:F289)</f>
        <v>4.6677118781429661E-2</v>
      </c>
      <c r="R280" s="11">
        <f>SUM(F281:F290)</f>
        <v>3.2266384674988213E-2</v>
      </c>
      <c r="S280" s="10" t="str">
        <f t="shared" si="16"/>
        <v>D3</v>
      </c>
      <c r="T280" s="10" t="str">
        <f t="shared" si="14"/>
        <v>D7</v>
      </c>
    </row>
    <row r="281" spans="1:20" x14ac:dyDescent="0.25">
      <c r="A281" s="12">
        <v>38897</v>
      </c>
      <c r="B281" s="10">
        <v>93118.69</v>
      </c>
      <c r="C281" s="10">
        <v>97313.93</v>
      </c>
      <c r="D281" s="10">
        <v>93118.69</v>
      </c>
      <c r="E281" s="10">
        <v>97209.37</v>
      </c>
      <c r="F281" s="15">
        <f t="shared" si="15"/>
        <v>4.7605638204607281E-2</v>
      </c>
      <c r="G281" s="14">
        <f>IF(F281&gt;0,1,0)</f>
        <v>1</v>
      </c>
      <c r="H281" s="14" t="str">
        <f>IF(F281&gt;$W$1,"Vende",IF(F281&lt;-$W$1,"Compra","Fora"))</f>
        <v>Vende</v>
      </c>
      <c r="I281" s="11">
        <f>F282</f>
        <v>1.6133218433573848E-3</v>
      </c>
      <c r="J281" s="11">
        <f>SUM(F282:F283)</f>
        <v>2.3626813178132755E-2</v>
      </c>
      <c r="K281" s="11">
        <f>SUM(F282:F284)</f>
        <v>1.9161313025735316E-2</v>
      </c>
      <c r="L281" s="11">
        <f>SUM(F282:F285)</f>
        <v>-7.2239336213973937E-3</v>
      </c>
      <c r="M281" s="11">
        <f>SUM(F282:F286)</f>
        <v>-3.1588790628039876E-3</v>
      </c>
      <c r="N281" s="11">
        <f>SUM(F282:F287)</f>
        <v>-1.8003665126246737E-2</v>
      </c>
      <c r="O281" s="11">
        <f>SUM(F282:F288)</f>
        <v>-1.4442037170884214E-2</v>
      </c>
      <c r="P281" s="11">
        <f>SUM(F282:F289)</f>
        <v>-9.285194231776206E-4</v>
      </c>
      <c r="Q281" s="11">
        <f>SUM(F282:F290)</f>
        <v>-1.5339253529619068E-2</v>
      </c>
      <c r="R281" s="11">
        <f>SUM(F282:F291)</f>
        <v>-4.1575892897689704E-2</v>
      </c>
      <c r="S281" s="10" t="str">
        <f t="shared" si="16"/>
        <v>D2</v>
      </c>
      <c r="T281" s="10" t="str">
        <f t="shared" si="14"/>
        <v>Dz_10</v>
      </c>
    </row>
    <row r="282" spans="1:20" x14ac:dyDescent="0.25">
      <c r="A282" s="12">
        <v>38898</v>
      </c>
      <c r="B282" s="10">
        <v>97104.82</v>
      </c>
      <c r="C282" s="10">
        <v>98411.75</v>
      </c>
      <c r="D282" s="10">
        <v>96451.35</v>
      </c>
      <c r="E282" s="10">
        <v>97366.2</v>
      </c>
      <c r="F282" s="15">
        <f t="shared" si="15"/>
        <v>1.6133218433573848E-3</v>
      </c>
      <c r="G282" s="14">
        <f>IF(F282&gt;0,1,0)</f>
        <v>1</v>
      </c>
      <c r="H282" s="14" t="str">
        <f>IF(F282&gt;$W$1,"Vende",IF(F282&lt;-$W$1,"Compra","Fora"))</f>
        <v>Fora</v>
      </c>
      <c r="I282" s="11">
        <f>F283</f>
        <v>2.201349133477537E-2</v>
      </c>
      <c r="J282" s="11">
        <f>SUM(F283:F284)</f>
        <v>1.7547991182377931E-2</v>
      </c>
      <c r="K282" s="11">
        <f>SUM(F283:F285)</f>
        <v>-8.8372554647547785E-3</v>
      </c>
      <c r="L282" s="11">
        <f>SUM(F283:F286)</f>
        <v>-4.7722009061613724E-3</v>
      </c>
      <c r="M282" s="11">
        <f>SUM(F283:F287)</f>
        <v>-1.9616986969604122E-2</v>
      </c>
      <c r="N282" s="11">
        <f>SUM(F283:F288)</f>
        <v>-1.6055359014241599E-2</v>
      </c>
      <c r="O282" s="11">
        <f>SUM(F283:F289)</f>
        <v>-2.5418412665350054E-3</v>
      </c>
      <c r="P282" s="11">
        <f>SUM(F283:F290)</f>
        <v>-1.6952575372976453E-2</v>
      </c>
      <c r="Q282" s="11">
        <f>SUM(F283:F291)</f>
        <v>-4.3189214741047088E-2</v>
      </c>
      <c r="R282" s="11">
        <f>SUM(F283:F292)</f>
        <v>-3.8418017460978504E-2</v>
      </c>
      <c r="S282" s="10" t="str">
        <f t="shared" si="16"/>
        <v>D1</v>
      </c>
      <c r="T282" s="10" t="str">
        <f t="shared" si="14"/>
        <v>D9</v>
      </c>
    </row>
    <row r="283" spans="1:20" x14ac:dyDescent="0.25">
      <c r="A283" s="12">
        <v>38901</v>
      </c>
      <c r="B283" s="10">
        <v>97444.62</v>
      </c>
      <c r="C283" s="10">
        <v>99509.57</v>
      </c>
      <c r="D283" s="10">
        <v>97235.51</v>
      </c>
      <c r="E283" s="10">
        <v>99509.57</v>
      </c>
      <c r="F283" s="15">
        <f t="shared" si="15"/>
        <v>2.201349133477537E-2</v>
      </c>
      <c r="G283" s="14">
        <f>IF(F283&gt;0,1,0)</f>
        <v>1</v>
      </c>
      <c r="H283" s="14" t="str">
        <f>IF(F283&gt;$W$1,"Vende",IF(F283&lt;-$W$1,"Compra","Fora"))</f>
        <v>Fora</v>
      </c>
      <c r="I283" s="11">
        <f>F284</f>
        <v>-4.4655001523974391E-3</v>
      </c>
      <c r="J283" s="11">
        <f>SUM(F284:F285)</f>
        <v>-3.0850746799530149E-2</v>
      </c>
      <c r="K283" s="11">
        <f>SUM(F284:F286)</f>
        <v>-2.6785692240936743E-2</v>
      </c>
      <c r="L283" s="11">
        <f>SUM(F284:F287)</f>
        <v>-4.1630478304379492E-2</v>
      </c>
      <c r="M283" s="11">
        <f>SUM(F284:F288)</f>
        <v>-3.8068850349016969E-2</v>
      </c>
      <c r="N283" s="11">
        <f>SUM(F284:F289)</f>
        <v>-2.4555332601310376E-2</v>
      </c>
      <c r="O283" s="11">
        <f>SUM(F284:F290)</f>
        <v>-3.8966066707751823E-2</v>
      </c>
      <c r="P283" s="11">
        <f>SUM(F284:F291)</f>
        <v>-6.5202706075822459E-2</v>
      </c>
      <c r="Q283" s="11">
        <f>SUM(F284:F292)</f>
        <v>-6.0431508795753874E-2</v>
      </c>
      <c r="R283" s="11">
        <f>SUM(F284:F293)</f>
        <v>-7.0208042571308416E-2</v>
      </c>
      <c r="S283" s="10" t="str">
        <f t="shared" si="16"/>
        <v>D1</v>
      </c>
      <c r="T283" s="10" t="str">
        <f t="shared" si="14"/>
        <v>Dz_10</v>
      </c>
    </row>
    <row r="284" spans="1:20" x14ac:dyDescent="0.25">
      <c r="A284" s="12">
        <v>38902</v>
      </c>
      <c r="B284" s="10">
        <v>99300.46</v>
      </c>
      <c r="C284" s="10">
        <v>100045.41</v>
      </c>
      <c r="D284" s="10">
        <v>98803.83</v>
      </c>
      <c r="E284" s="10">
        <v>99065.21</v>
      </c>
      <c r="F284" s="15">
        <f t="shared" si="15"/>
        <v>-4.4655001523974391E-3</v>
      </c>
      <c r="G284" s="14">
        <f>IF(F284&gt;0,1,0)</f>
        <v>0</v>
      </c>
      <c r="H284" s="14" t="str">
        <f>IF(F284&gt;$W$1,"Vende",IF(F284&lt;-$W$1,"Compra","Fora"))</f>
        <v>Fora</v>
      </c>
      <c r="I284" s="11">
        <f>F285</f>
        <v>-2.638524664713271E-2</v>
      </c>
      <c r="J284" s="11">
        <f>SUM(F285:F286)</f>
        <v>-2.2320192088539303E-2</v>
      </c>
      <c r="K284" s="11">
        <f>SUM(F285:F287)</f>
        <v>-3.7164978151982053E-2</v>
      </c>
      <c r="L284" s="11">
        <f>SUM(F285:F288)</f>
        <v>-3.360335019661953E-2</v>
      </c>
      <c r="M284" s="11">
        <f>SUM(F285:F289)</f>
        <v>-2.0089832448912937E-2</v>
      </c>
      <c r="N284" s="11">
        <f>SUM(F285:F290)</f>
        <v>-3.4500566555354384E-2</v>
      </c>
      <c r="O284" s="11">
        <f>SUM(F285:F291)</f>
        <v>-6.0737205923425019E-2</v>
      </c>
      <c r="P284" s="11">
        <f>SUM(F285:F292)</f>
        <v>-5.5966008643356435E-2</v>
      </c>
      <c r="Q284" s="11">
        <f>SUM(F285:F293)</f>
        <v>-6.5742542418910976E-2</v>
      </c>
      <c r="R284" s="11">
        <f>SUM(F285:F294)</f>
        <v>-6.2075421984761792E-2</v>
      </c>
      <c r="S284" s="10" t="str">
        <f t="shared" si="16"/>
        <v>D5</v>
      </c>
      <c r="T284" s="10" t="str">
        <f t="shared" si="14"/>
        <v>D9</v>
      </c>
    </row>
    <row r="285" spans="1:20" x14ac:dyDescent="0.25">
      <c r="A285" s="12">
        <v>38903</v>
      </c>
      <c r="B285" s="10">
        <v>98254.92</v>
      </c>
      <c r="C285" s="10">
        <v>98281.06</v>
      </c>
      <c r="D285" s="10">
        <v>96189.97</v>
      </c>
      <c r="E285" s="10">
        <v>96451.35</v>
      </c>
      <c r="F285" s="15">
        <f t="shared" si="15"/>
        <v>-2.638524664713271E-2</v>
      </c>
      <c r="G285" s="14">
        <f>IF(F285&gt;0,1,0)</f>
        <v>0</v>
      </c>
      <c r="H285" s="14" t="str">
        <f>IF(F285&gt;$W$1,"Vende",IF(F285&lt;-$W$1,"Compra","Fora"))</f>
        <v>Fora</v>
      </c>
      <c r="I285" s="11">
        <f>F286</f>
        <v>4.0650545585934061E-3</v>
      </c>
      <c r="J285" s="11">
        <f>SUM(F286:F287)</f>
        <v>-1.0779731504849344E-2</v>
      </c>
      <c r="K285" s="11">
        <f>SUM(F286:F288)</f>
        <v>-7.2181035494868206E-3</v>
      </c>
      <c r="L285" s="11">
        <f>SUM(F286:F289)</f>
        <v>6.2954141982197731E-3</v>
      </c>
      <c r="M285" s="11">
        <f>SUM(F286:F290)</f>
        <v>-8.1153199082216743E-3</v>
      </c>
      <c r="N285" s="11">
        <f>SUM(F286:F291)</f>
        <v>-3.435195927629231E-2</v>
      </c>
      <c r="O285" s="11">
        <f>SUM(F286:F292)</f>
        <v>-2.9580761996223726E-2</v>
      </c>
      <c r="P285" s="11">
        <f>SUM(F286:F293)</f>
        <v>-3.9357295771778267E-2</v>
      </c>
      <c r="Q285" s="11">
        <f>SUM(F286:F294)</f>
        <v>-3.5690175337629082E-2</v>
      </c>
      <c r="R285" s="11">
        <f>SUM(F286:F295)</f>
        <v>5.6251602080086283E-3</v>
      </c>
      <c r="S285" s="10" t="str">
        <f t="shared" si="16"/>
        <v>D4</v>
      </c>
      <c r="T285" s="10" t="str">
        <f t="shared" si="14"/>
        <v>D8</v>
      </c>
    </row>
    <row r="286" spans="1:20" x14ac:dyDescent="0.25">
      <c r="A286" s="12">
        <v>38904</v>
      </c>
      <c r="B286" s="10">
        <v>97235.51</v>
      </c>
      <c r="C286" s="10">
        <v>98098.09</v>
      </c>
      <c r="D286" s="10">
        <v>96346.8</v>
      </c>
      <c r="E286" s="10">
        <v>96843.43</v>
      </c>
      <c r="F286" s="15">
        <f t="shared" si="15"/>
        <v>4.0650545585934061E-3</v>
      </c>
      <c r="G286" s="14">
        <f>IF(F286&gt;0,1,0)</f>
        <v>1</v>
      </c>
      <c r="H286" s="14" t="str">
        <f>IF(F286&gt;$W$1,"Vende",IF(F286&lt;-$W$1,"Compra","Fora"))</f>
        <v>Fora</v>
      </c>
      <c r="I286" s="11">
        <f>F287</f>
        <v>-1.484478606344275E-2</v>
      </c>
      <c r="J286" s="11">
        <f>SUM(F287:F288)</f>
        <v>-1.1283158108080227E-2</v>
      </c>
      <c r="K286" s="11">
        <f>SUM(F287:F289)</f>
        <v>2.230359639626367E-3</v>
      </c>
      <c r="L286" s="11">
        <f>SUM(F287:F290)</f>
        <v>-1.218037446681508E-2</v>
      </c>
      <c r="M286" s="11">
        <f>SUM(F287:F291)</f>
        <v>-3.8417013834885716E-2</v>
      </c>
      <c r="N286" s="11">
        <f>SUM(F287:F292)</f>
        <v>-3.3645816554817132E-2</v>
      </c>
      <c r="O286" s="11">
        <f>SUM(F287:F293)</f>
        <v>-4.3422350330371673E-2</v>
      </c>
      <c r="P286" s="11">
        <f>SUM(F287:F294)</f>
        <v>-3.9755229896222488E-2</v>
      </c>
      <c r="Q286" s="11">
        <f>SUM(F287:F295)</f>
        <v>1.5601056494152221E-3</v>
      </c>
      <c r="R286" s="11">
        <f>SUM(F287:F296)</f>
        <v>-1.4094337816703217E-2</v>
      </c>
      <c r="S286" s="10" t="str">
        <f t="shared" si="16"/>
        <v>D3</v>
      </c>
      <c r="T286" s="10" t="str">
        <f t="shared" si="14"/>
        <v>D7</v>
      </c>
    </row>
    <row r="287" spans="1:20" x14ac:dyDescent="0.25">
      <c r="A287" s="12">
        <v>38905</v>
      </c>
      <c r="B287" s="10">
        <v>96974.13</v>
      </c>
      <c r="C287" s="10">
        <v>98281.06</v>
      </c>
      <c r="D287" s="10">
        <v>94804.62</v>
      </c>
      <c r="E287" s="10">
        <v>95405.81</v>
      </c>
      <c r="F287" s="15">
        <f t="shared" si="15"/>
        <v>-1.484478606344275E-2</v>
      </c>
      <c r="G287" s="14">
        <f>IF(F287&gt;0,1,0)</f>
        <v>0</v>
      </c>
      <c r="H287" s="14" t="str">
        <f>IF(F287&gt;$W$1,"Vende",IF(F287&lt;-$W$1,"Compra","Fora"))</f>
        <v>Fora</v>
      </c>
      <c r="I287" s="11">
        <f>F288</f>
        <v>3.561627955362523E-3</v>
      </c>
      <c r="J287" s="11">
        <f>SUM(F288:F289)</f>
        <v>1.7075145703069117E-2</v>
      </c>
      <c r="K287" s="11">
        <f>SUM(F288:F290)</f>
        <v>2.6644115966276694E-3</v>
      </c>
      <c r="L287" s="11">
        <f>SUM(F288:F291)</f>
        <v>-2.3572227771442966E-2</v>
      </c>
      <c r="M287" s="11">
        <f>SUM(F288:F292)</f>
        <v>-1.8801030491374382E-2</v>
      </c>
      <c r="N287" s="11">
        <f>SUM(F288:F293)</f>
        <v>-2.8577564266928923E-2</v>
      </c>
      <c r="O287" s="11">
        <f>SUM(F288:F294)</f>
        <v>-2.4910443832779738E-2</v>
      </c>
      <c r="P287" s="11">
        <f>SUM(F288:F295)</f>
        <v>1.6404891712857972E-2</v>
      </c>
      <c r="Q287" s="11">
        <f>SUM(F288:F296)</f>
        <v>7.5044824673953237E-4</v>
      </c>
      <c r="R287" s="11">
        <f>SUM(F288:F297)</f>
        <v>-2.0637001741406591E-2</v>
      </c>
      <c r="S287" s="10" t="str">
        <f t="shared" si="16"/>
        <v>D2</v>
      </c>
      <c r="T287" s="10" t="str">
        <f t="shared" si="14"/>
        <v>D6</v>
      </c>
    </row>
    <row r="288" spans="1:20" x14ac:dyDescent="0.25">
      <c r="A288" s="12">
        <v>38908</v>
      </c>
      <c r="B288" s="10">
        <v>95928.58</v>
      </c>
      <c r="C288" s="10">
        <v>96503.63</v>
      </c>
      <c r="D288" s="10">
        <v>94791.55</v>
      </c>
      <c r="E288" s="10">
        <v>95745.61</v>
      </c>
      <c r="F288" s="15">
        <f t="shared" si="15"/>
        <v>3.561627955362523E-3</v>
      </c>
      <c r="G288" s="14">
        <f>IF(F288&gt;0,1,0)</f>
        <v>1</v>
      </c>
      <c r="H288" s="14" t="str">
        <f>IF(F288&gt;$W$1,"Vende",IF(F288&lt;-$W$1,"Compra","Fora"))</f>
        <v>Fora</v>
      </c>
      <c r="I288" s="11">
        <f>F289</f>
        <v>1.3513517747706594E-2</v>
      </c>
      <c r="J288" s="11">
        <f>SUM(F289:F290)</f>
        <v>-8.9721635873485361E-4</v>
      </c>
      <c r="K288" s="11">
        <f>SUM(F289:F291)</f>
        <v>-2.7133855726805489E-2</v>
      </c>
      <c r="L288" s="11">
        <f>SUM(F289:F292)</f>
        <v>-2.2362658446736905E-2</v>
      </c>
      <c r="M288" s="11">
        <f>SUM(F289:F293)</f>
        <v>-3.2139192222291446E-2</v>
      </c>
      <c r="N288" s="11">
        <f>SUM(F289:F294)</f>
        <v>-2.8472071788142261E-2</v>
      </c>
      <c r="O288" s="11">
        <f>SUM(F289:F295)</f>
        <v>1.2843263757495449E-2</v>
      </c>
      <c r="P288" s="11">
        <f>SUM(F289:F296)</f>
        <v>-2.8111797086229906E-3</v>
      </c>
      <c r="Q288" s="11">
        <f>SUM(F289:F297)</f>
        <v>-2.4198629696769114E-2</v>
      </c>
      <c r="R288" s="11">
        <f>SUM(F289:F298)</f>
        <v>-1.0829410578905296E-3</v>
      </c>
      <c r="S288" s="10" t="str">
        <f t="shared" si="16"/>
        <v>D1</v>
      </c>
      <c r="T288" s="10" t="str">
        <f t="shared" si="14"/>
        <v>D5</v>
      </c>
    </row>
    <row r="289" spans="1:20" x14ac:dyDescent="0.25">
      <c r="A289" s="12">
        <v>38909</v>
      </c>
      <c r="B289" s="10">
        <v>95405.81</v>
      </c>
      <c r="C289" s="10">
        <v>97209.37</v>
      </c>
      <c r="D289" s="10">
        <v>93994.33</v>
      </c>
      <c r="E289" s="10">
        <v>97039.47</v>
      </c>
      <c r="F289" s="15">
        <f t="shared" si="15"/>
        <v>1.3513517747706594E-2</v>
      </c>
      <c r="G289" s="14">
        <f>IF(F289&gt;0,1,0)</f>
        <v>1</v>
      </c>
      <c r="H289" s="14" t="str">
        <f>IF(F289&gt;$W$1,"Vende",IF(F289&lt;-$W$1,"Compra","Fora"))</f>
        <v>Fora</v>
      </c>
      <c r="I289" s="11">
        <f>F290</f>
        <v>-1.4410734106441447E-2</v>
      </c>
      <c r="J289" s="11">
        <f>SUM(F290:F291)</f>
        <v>-4.0647373474512083E-2</v>
      </c>
      <c r="K289" s="11">
        <f>SUM(F290:F292)</f>
        <v>-3.5876176194443499E-2</v>
      </c>
      <c r="L289" s="11">
        <f>SUM(F290:F293)</f>
        <v>-4.565270996999804E-2</v>
      </c>
      <c r="M289" s="11">
        <f>SUM(F290:F294)</f>
        <v>-4.1985589535848855E-2</v>
      </c>
      <c r="N289" s="11">
        <f>SUM(F290:F295)</f>
        <v>-6.7025399021114485E-4</v>
      </c>
      <c r="O289" s="11">
        <f>SUM(F290:F296)</f>
        <v>-1.6324697456329584E-2</v>
      </c>
      <c r="P289" s="11">
        <f>SUM(F290:F297)</f>
        <v>-3.7712147444475708E-2</v>
      </c>
      <c r="Q289" s="11">
        <f>SUM(F290:F298)</f>
        <v>-1.4596458805597123E-2</v>
      </c>
      <c r="R289" s="11">
        <f>SUM(F290:F299)</f>
        <v>-5.4221718705638189E-3</v>
      </c>
      <c r="S289" s="10" t="str">
        <f t="shared" si="16"/>
        <v>D6</v>
      </c>
      <c r="T289" s="10" t="str">
        <f t="shared" si="14"/>
        <v>D4</v>
      </c>
    </row>
    <row r="290" spans="1:20" x14ac:dyDescent="0.25">
      <c r="A290" s="12">
        <v>38910</v>
      </c>
      <c r="B290" s="10">
        <v>96582.05</v>
      </c>
      <c r="C290" s="10">
        <v>96974.13</v>
      </c>
      <c r="D290" s="10">
        <v>95510.37</v>
      </c>
      <c r="E290" s="10">
        <v>95641.06</v>
      </c>
      <c r="F290" s="15">
        <f t="shared" si="15"/>
        <v>-1.4410734106441447E-2</v>
      </c>
      <c r="G290" s="14">
        <f>IF(F290&gt;0,1,0)</f>
        <v>0</v>
      </c>
      <c r="H290" s="14" t="str">
        <f>IF(F290&gt;$W$1,"Vende",IF(F290&lt;-$W$1,"Compra","Fora"))</f>
        <v>Fora</v>
      </c>
      <c r="I290" s="11">
        <f>F291</f>
        <v>-2.6236639368070636E-2</v>
      </c>
      <c r="J290" s="11">
        <f>SUM(F291:F292)</f>
        <v>-2.1465442088002051E-2</v>
      </c>
      <c r="K290" s="11">
        <f>SUM(F291:F293)</f>
        <v>-3.1241975863556593E-2</v>
      </c>
      <c r="L290" s="11">
        <f>SUM(F291:F294)</f>
        <v>-2.7574855429407408E-2</v>
      </c>
      <c r="M290" s="11">
        <f>SUM(F291:F295)</f>
        <v>1.3740480116230303E-2</v>
      </c>
      <c r="N290" s="11">
        <f>SUM(F291:F296)</f>
        <v>-1.913963349888137E-3</v>
      </c>
      <c r="O290" s="11">
        <f>SUM(F291:F297)</f>
        <v>-2.330141333803426E-2</v>
      </c>
      <c r="P290" s="11">
        <f>SUM(F291:F298)</f>
        <v>-1.8572469915567602E-4</v>
      </c>
      <c r="Q290" s="11">
        <f>SUM(F291:F299)</f>
        <v>8.9885622358776285E-3</v>
      </c>
      <c r="R290" s="11">
        <f>SUM(F291:F300)</f>
        <v>7.6317401376901906E-3</v>
      </c>
      <c r="S290" s="10" t="str">
        <f t="shared" si="16"/>
        <v>D5</v>
      </c>
      <c r="T290" s="10" t="str">
        <f t="shared" si="14"/>
        <v>D3</v>
      </c>
    </row>
    <row r="291" spans="1:20" x14ac:dyDescent="0.25">
      <c r="A291" s="12">
        <v>38911</v>
      </c>
      <c r="B291" s="10">
        <v>94490.96</v>
      </c>
      <c r="C291" s="10">
        <v>94752.35</v>
      </c>
      <c r="D291" s="10">
        <v>93079.48</v>
      </c>
      <c r="E291" s="10">
        <v>93131.76</v>
      </c>
      <c r="F291" s="15">
        <f t="shared" si="15"/>
        <v>-2.6236639368070636E-2</v>
      </c>
      <c r="G291" s="14">
        <f>IF(F291&gt;0,1,0)</f>
        <v>0</v>
      </c>
      <c r="H291" s="14" t="str">
        <f>IF(F291&gt;$W$1,"Vende",IF(F291&lt;-$W$1,"Compra","Fora"))</f>
        <v>Fora</v>
      </c>
      <c r="I291" s="11">
        <f>F292</f>
        <v>4.7711972800685842E-3</v>
      </c>
      <c r="J291" s="11">
        <f>SUM(F292:F293)</f>
        <v>-5.0053364954859569E-3</v>
      </c>
      <c r="K291" s="11">
        <f>SUM(F292:F294)</f>
        <v>-1.3382160613367722E-3</v>
      </c>
      <c r="L291" s="11">
        <f>SUM(F292:F295)</f>
        <v>3.9977119484300938E-2</v>
      </c>
      <c r="M291" s="11">
        <f>SUM(F292:F296)</f>
        <v>2.4322676018182499E-2</v>
      </c>
      <c r="N291" s="11">
        <f>SUM(F292:F297)</f>
        <v>2.9352260300363753E-3</v>
      </c>
      <c r="O291" s="11">
        <f>SUM(F292:F298)</f>
        <v>2.605091466891496E-2</v>
      </c>
      <c r="P291" s="11">
        <f>SUM(F292:F299)</f>
        <v>3.5225201603948264E-2</v>
      </c>
      <c r="Q291" s="11">
        <f>SUM(F292:F300)</f>
        <v>3.3868379505760826E-2</v>
      </c>
      <c r="R291" s="11">
        <f>SUM(F292:F301)</f>
        <v>4.2563984671247335E-2</v>
      </c>
      <c r="S291" s="10" t="str">
        <f t="shared" si="16"/>
        <v>Dz_10</v>
      </c>
      <c r="T291" s="10" t="str">
        <f t="shared" si="14"/>
        <v>D2</v>
      </c>
    </row>
    <row r="292" spans="1:20" x14ac:dyDescent="0.25">
      <c r="A292" s="12">
        <v>38912</v>
      </c>
      <c r="B292" s="10">
        <v>93393.14</v>
      </c>
      <c r="C292" s="10">
        <v>94307.99</v>
      </c>
      <c r="D292" s="10">
        <v>92321.46</v>
      </c>
      <c r="E292" s="10">
        <v>93576.11</v>
      </c>
      <c r="F292" s="15">
        <f t="shared" si="15"/>
        <v>4.7711972800685842E-3</v>
      </c>
      <c r="G292" s="14">
        <f>IF(F292&gt;0,1,0)</f>
        <v>1</v>
      </c>
      <c r="H292" s="14" t="str">
        <f>IF(F292&gt;$W$1,"Vende",IF(F292&lt;-$W$1,"Compra","Fora"))</f>
        <v>Fora</v>
      </c>
      <c r="I292" s="11">
        <f>F293</f>
        <v>-9.7765337755545412E-3</v>
      </c>
      <c r="J292" s="11">
        <f>SUM(F293:F294)</f>
        <v>-6.1094133414053564E-3</v>
      </c>
      <c r="K292" s="11">
        <f>SUM(F293:F295)</f>
        <v>3.5205922204232354E-2</v>
      </c>
      <c r="L292" s="11">
        <f>SUM(F293:F296)</f>
        <v>1.9551478738113914E-2</v>
      </c>
      <c r="M292" s="11">
        <f>SUM(F293:F297)</f>
        <v>-1.835971250032209E-3</v>
      </c>
      <c r="N292" s="11">
        <f>SUM(F293:F298)</f>
        <v>2.1279717388846375E-2</v>
      </c>
      <c r="O292" s="11">
        <f>SUM(F293:F299)</f>
        <v>3.045400432387968E-2</v>
      </c>
      <c r="P292" s="11">
        <f>SUM(F293:F300)</f>
        <v>2.9097182225692242E-2</v>
      </c>
      <c r="Q292" s="11">
        <f>SUM(F293:F301)</f>
        <v>3.779278739117875E-2</v>
      </c>
      <c r="R292" s="11">
        <f>SUM(F293:F302)</f>
        <v>5.2070860163125454E-2</v>
      </c>
      <c r="S292" s="10" t="str">
        <f t="shared" si="16"/>
        <v>Dz_10</v>
      </c>
      <c r="T292" s="10" t="str">
        <f t="shared" si="14"/>
        <v>D1</v>
      </c>
    </row>
    <row r="293" spans="1:20" x14ac:dyDescent="0.25">
      <c r="A293" s="12">
        <v>38915</v>
      </c>
      <c r="B293" s="10">
        <v>92791.95</v>
      </c>
      <c r="C293" s="10">
        <v>93706.8</v>
      </c>
      <c r="D293" s="10">
        <v>91929.38</v>
      </c>
      <c r="E293" s="10">
        <v>92661.26</v>
      </c>
      <c r="F293" s="15">
        <f t="shared" si="15"/>
        <v>-9.7765337755545412E-3</v>
      </c>
      <c r="G293" s="14">
        <f>IF(F293&gt;0,1,0)</f>
        <v>0</v>
      </c>
      <c r="H293" s="14" t="str">
        <f>IF(F293&gt;$W$1,"Vende",IF(F293&lt;-$W$1,"Compra","Fora"))</f>
        <v>Fora</v>
      </c>
      <c r="I293" s="11">
        <f>F294</f>
        <v>3.6671204341491848E-3</v>
      </c>
      <c r="J293" s="11">
        <f>SUM(F294:F295)</f>
        <v>4.4982455979786895E-2</v>
      </c>
      <c r="K293" s="11">
        <f>SUM(F294:F296)</f>
        <v>2.9328012513668456E-2</v>
      </c>
      <c r="L293" s="11">
        <f>SUM(F294:F297)</f>
        <v>7.9405625255223322E-3</v>
      </c>
      <c r="M293" s="11">
        <f>SUM(F294:F298)</f>
        <v>3.1056251164400916E-2</v>
      </c>
      <c r="N293" s="11">
        <f>SUM(F294:F299)</f>
        <v>4.0230538099434221E-2</v>
      </c>
      <c r="O293" s="11">
        <f>SUM(F294:F300)</f>
        <v>3.8873716001246783E-2</v>
      </c>
      <c r="P293" s="11">
        <f>SUM(F294:F301)</f>
        <v>4.7569321166733292E-2</v>
      </c>
      <c r="Q293" s="11">
        <f>SUM(F294:F302)</f>
        <v>6.1847393938679995E-2</v>
      </c>
      <c r="R293" s="11">
        <f>SUM(F294:F303)</f>
        <v>4.9363925247187357E-2</v>
      </c>
      <c r="S293" s="10" t="str">
        <f t="shared" si="16"/>
        <v>D9</v>
      </c>
      <c r="T293" s="10" t="str">
        <f t="shared" si="14"/>
        <v>D1</v>
      </c>
    </row>
    <row r="294" spans="1:20" x14ac:dyDescent="0.25">
      <c r="A294" s="12">
        <v>38916</v>
      </c>
      <c r="B294" s="10">
        <v>92530.57</v>
      </c>
      <c r="C294" s="10">
        <v>93262.45</v>
      </c>
      <c r="D294" s="10">
        <v>91302.05</v>
      </c>
      <c r="E294" s="10">
        <v>93001.06</v>
      </c>
      <c r="F294" s="15">
        <f t="shared" si="15"/>
        <v>3.6671204341491848E-3</v>
      </c>
      <c r="G294" s="14">
        <f>IF(F294&gt;0,1,0)</f>
        <v>1</v>
      </c>
      <c r="H294" s="14" t="str">
        <f>IF(F294&gt;$W$1,"Vende",IF(F294&lt;-$W$1,"Compra","Fora"))</f>
        <v>Fora</v>
      </c>
      <c r="I294" s="11">
        <f>F295</f>
        <v>4.131533554563771E-2</v>
      </c>
      <c r="J294" s="11">
        <f>SUM(F295:F296)</f>
        <v>2.5660892079519271E-2</v>
      </c>
      <c r="K294" s="11">
        <f>SUM(F295:F297)</f>
        <v>4.2734420913731475E-3</v>
      </c>
      <c r="L294" s="11">
        <f>SUM(F295:F298)</f>
        <v>2.7389130730251732E-2</v>
      </c>
      <c r="M294" s="11">
        <f>SUM(F295:F299)</f>
        <v>3.6563417665285036E-2</v>
      </c>
      <c r="N294" s="11">
        <f>SUM(F295:F300)</f>
        <v>3.5206595567097598E-2</v>
      </c>
      <c r="O294" s="11">
        <f>SUM(F295:F301)</f>
        <v>4.3902200732584107E-2</v>
      </c>
      <c r="P294" s="11">
        <f>SUM(F295:F302)</f>
        <v>5.8180273504530811E-2</v>
      </c>
      <c r="Q294" s="11">
        <f>SUM(F295:F303)</f>
        <v>4.5696804813038172E-2</v>
      </c>
      <c r="R294" s="11">
        <f>SUM(F295:F304)</f>
        <v>4.1124513894121528E-2</v>
      </c>
      <c r="S294" s="10" t="str">
        <f t="shared" si="16"/>
        <v>D8</v>
      </c>
      <c r="T294" s="10" t="str">
        <f t="shared" si="14"/>
        <v>D3</v>
      </c>
    </row>
    <row r="295" spans="1:20" x14ac:dyDescent="0.25">
      <c r="A295" s="12">
        <v>38917</v>
      </c>
      <c r="B295" s="10">
        <v>92922.65</v>
      </c>
      <c r="C295" s="10">
        <v>96974.13</v>
      </c>
      <c r="D295" s="10">
        <v>92269.18</v>
      </c>
      <c r="E295" s="10">
        <v>96843.43</v>
      </c>
      <c r="F295" s="15">
        <f t="shared" si="15"/>
        <v>4.131533554563771E-2</v>
      </c>
      <c r="G295" s="14">
        <f>IF(F295&gt;0,1,0)</f>
        <v>1</v>
      </c>
      <c r="H295" s="14" t="str">
        <f>IF(F295&gt;$W$1,"Vende",IF(F295&lt;-$W$1,"Compra","Fora"))</f>
        <v>Vende</v>
      </c>
      <c r="I295" s="11">
        <f>F296</f>
        <v>-1.565444346611844E-2</v>
      </c>
      <c r="J295" s="11">
        <f>SUM(F296:F297)</f>
        <v>-3.7041893454264563E-2</v>
      </c>
      <c r="K295" s="11">
        <f>SUM(F296:F298)</f>
        <v>-1.3926204815385979E-2</v>
      </c>
      <c r="L295" s="11">
        <f>SUM(F296:F299)</f>
        <v>-4.751917880352674E-3</v>
      </c>
      <c r="M295" s="11">
        <f>SUM(F296:F300)</f>
        <v>-6.108739978540112E-3</v>
      </c>
      <c r="N295" s="11">
        <f>SUM(F296:F301)</f>
        <v>2.5868651869463966E-3</v>
      </c>
      <c r="O295" s="11">
        <f>SUM(F296:F302)</f>
        <v>1.68649379588931E-2</v>
      </c>
      <c r="P295" s="11">
        <f>SUM(F296:F303)</f>
        <v>4.3814692674004618E-3</v>
      </c>
      <c r="Q295" s="11">
        <f>SUM(F296:F304)</f>
        <v>-1.9082165151618202E-4</v>
      </c>
      <c r="R295" s="11">
        <f>SUM(F296:F305)</f>
        <v>1.1832989250574077E-2</v>
      </c>
      <c r="S295" s="10" t="str">
        <f t="shared" si="16"/>
        <v>D7</v>
      </c>
      <c r="T295" s="10" t="str">
        <f t="shared" si="14"/>
        <v>D2</v>
      </c>
    </row>
    <row r="296" spans="1:20" x14ac:dyDescent="0.25">
      <c r="A296" s="12">
        <v>38918</v>
      </c>
      <c r="B296" s="10">
        <v>97366.2</v>
      </c>
      <c r="C296" s="10">
        <v>97653.73</v>
      </c>
      <c r="D296" s="10">
        <v>94490.96</v>
      </c>
      <c r="E296" s="10">
        <v>95327.4</v>
      </c>
      <c r="F296" s="15">
        <f t="shared" si="15"/>
        <v>-1.565444346611844E-2</v>
      </c>
      <c r="G296" s="14">
        <f>IF(F296&gt;0,1,0)</f>
        <v>0</v>
      </c>
      <c r="H296" s="14" t="str">
        <f>IF(F296&gt;$W$1,"Vende",IF(F296&lt;-$W$1,"Compra","Fora"))</f>
        <v>Fora</v>
      </c>
      <c r="I296" s="11">
        <f>F297</f>
        <v>-2.1387449988146123E-2</v>
      </c>
      <c r="J296" s="11">
        <f>SUM(F297:F298)</f>
        <v>1.728238650732461E-3</v>
      </c>
      <c r="K296" s="11">
        <f>SUM(F297:F299)</f>
        <v>1.0902525585765765E-2</v>
      </c>
      <c r="L296" s="11">
        <f>SUM(F297:F300)</f>
        <v>9.5457034875783275E-3</v>
      </c>
      <c r="M296" s="11">
        <f>SUM(F297:F301)</f>
        <v>1.8241308653064836E-2</v>
      </c>
      <c r="N296" s="11">
        <f>SUM(F297:F302)</f>
        <v>3.251938142501154E-2</v>
      </c>
      <c r="O296" s="11">
        <f>SUM(F297:F303)</f>
        <v>2.0035912733518901E-2</v>
      </c>
      <c r="P296" s="11">
        <f>SUM(F297:F304)</f>
        <v>1.5463621814602257E-2</v>
      </c>
      <c r="Q296" s="11">
        <f>SUM(F297:F305)</f>
        <v>2.7487432716692517E-2</v>
      </c>
      <c r="R296" s="11">
        <f>SUM(F297:F306)</f>
        <v>3.2960658251806496E-2</v>
      </c>
      <c r="S296" s="10" t="str">
        <f t="shared" si="16"/>
        <v>Dz_10</v>
      </c>
      <c r="T296" s="10" t="str">
        <f t="shared" si="14"/>
        <v>D1</v>
      </c>
    </row>
    <row r="297" spans="1:20" x14ac:dyDescent="0.25">
      <c r="A297" s="12">
        <v>38919</v>
      </c>
      <c r="B297" s="10">
        <v>94935.32</v>
      </c>
      <c r="C297" s="10">
        <v>95536.5</v>
      </c>
      <c r="D297" s="10">
        <v>92948.79</v>
      </c>
      <c r="E297" s="10">
        <v>93288.59</v>
      </c>
      <c r="F297" s="15">
        <f t="shared" si="15"/>
        <v>-2.1387449988146123E-2</v>
      </c>
      <c r="G297" s="14">
        <f>IF(F297&gt;0,1,0)</f>
        <v>0</v>
      </c>
      <c r="H297" s="14" t="str">
        <f>IF(F297&gt;$W$1,"Vende",IF(F297&lt;-$W$1,"Compra","Fora"))</f>
        <v>Fora</v>
      </c>
      <c r="I297" s="11">
        <f>F298</f>
        <v>2.3115688638878584E-2</v>
      </c>
      <c r="J297" s="11">
        <f>SUM(F298:F299)</f>
        <v>3.2289975573911889E-2</v>
      </c>
      <c r="K297" s="11">
        <f>SUM(F298:F300)</f>
        <v>3.0933153475724451E-2</v>
      </c>
      <c r="L297" s="11">
        <f>SUM(F298:F301)</f>
        <v>3.9628758641210959E-2</v>
      </c>
      <c r="M297" s="11">
        <f>SUM(F298:F302)</f>
        <v>5.3906831413157663E-2</v>
      </c>
      <c r="N297" s="11">
        <f>SUM(F298:F303)</f>
        <v>4.1423362721665025E-2</v>
      </c>
      <c r="O297" s="11">
        <f>SUM(F298:F304)</f>
        <v>3.6851071802748381E-2</v>
      </c>
      <c r="P297" s="11">
        <f>SUM(F298:F305)</f>
        <v>4.887488270483864E-2</v>
      </c>
      <c r="Q297" s="11">
        <f>SUM(F298:F306)</f>
        <v>5.4348108239952619E-2</v>
      </c>
      <c r="R297" s="11">
        <f>SUM(F298:F307)</f>
        <v>6.3376237550729186E-2</v>
      </c>
      <c r="S297" s="10" t="str">
        <f t="shared" si="16"/>
        <v>Dz_10</v>
      </c>
      <c r="T297" s="10" t="str">
        <f t="shared" si="14"/>
        <v>D1</v>
      </c>
    </row>
    <row r="298" spans="1:20" x14ac:dyDescent="0.25">
      <c r="A298" s="12">
        <v>38922</v>
      </c>
      <c r="B298" s="10">
        <v>94125.02</v>
      </c>
      <c r="C298" s="10">
        <v>95719.47</v>
      </c>
      <c r="D298" s="10">
        <v>93759.08</v>
      </c>
      <c r="E298" s="10">
        <v>95445.02</v>
      </c>
      <c r="F298" s="15">
        <f t="shared" si="15"/>
        <v>2.3115688638878584E-2</v>
      </c>
      <c r="G298" s="14">
        <f>IF(F298&gt;0,1,0)</f>
        <v>1</v>
      </c>
      <c r="H298" s="14" t="str">
        <f>IF(F298&gt;$W$1,"Vende",IF(F298&lt;-$W$1,"Compra","Fora"))</f>
        <v>Fora</v>
      </c>
      <c r="I298" s="11">
        <f>F299</f>
        <v>9.1742869350333045E-3</v>
      </c>
      <c r="J298" s="11">
        <f>SUM(F299:F300)</f>
        <v>7.8174648368458666E-3</v>
      </c>
      <c r="K298" s="11">
        <f>SUM(F299:F301)</f>
        <v>1.6513070002332375E-2</v>
      </c>
      <c r="L298" s="11">
        <f>SUM(F299:F302)</f>
        <v>3.0791142774279079E-2</v>
      </c>
      <c r="M298" s="11">
        <f>SUM(F299:F303)</f>
        <v>1.830767408278644E-2</v>
      </c>
      <c r="N298" s="11">
        <f>SUM(F299:F304)</f>
        <v>1.3735383163869797E-2</v>
      </c>
      <c r="O298" s="11">
        <f>SUM(F299:F305)</f>
        <v>2.5759194065960056E-2</v>
      </c>
      <c r="P298" s="11">
        <f>SUM(F299:F306)</f>
        <v>3.1232419601074035E-2</v>
      </c>
      <c r="Q298" s="11">
        <f>SUM(F299:F307)</f>
        <v>4.0260548911850602E-2</v>
      </c>
      <c r="R298" s="11">
        <f>SUM(F299:F308)</f>
        <v>3.6444753344499925E-2</v>
      </c>
      <c r="S298" s="10" t="str">
        <f t="shared" si="16"/>
        <v>D9</v>
      </c>
      <c r="T298" s="10" t="str">
        <f t="shared" si="14"/>
        <v>D2</v>
      </c>
    </row>
    <row r="299" spans="1:20" x14ac:dyDescent="0.25">
      <c r="A299" s="12">
        <v>38923</v>
      </c>
      <c r="B299" s="10">
        <v>95405.81</v>
      </c>
      <c r="C299" s="10">
        <v>96765.02</v>
      </c>
      <c r="D299" s="10">
        <v>95092.15</v>
      </c>
      <c r="E299" s="10">
        <v>96320.66</v>
      </c>
      <c r="F299" s="15">
        <f t="shared" si="15"/>
        <v>9.1742869350333045E-3</v>
      </c>
      <c r="G299" s="14">
        <f>IF(F299&gt;0,1,0)</f>
        <v>1</v>
      </c>
      <c r="H299" s="14" t="str">
        <f>IF(F299&gt;$W$1,"Vende",IF(F299&lt;-$W$1,"Compra","Fora"))</f>
        <v>Fora</v>
      </c>
      <c r="I299" s="11">
        <f>F300</f>
        <v>-1.3568220981874379E-3</v>
      </c>
      <c r="J299" s="11">
        <f>SUM(F300:F301)</f>
        <v>7.3387830672990706E-3</v>
      </c>
      <c r="K299" s="11">
        <f>SUM(F300:F302)</f>
        <v>2.1616855839245774E-2</v>
      </c>
      <c r="L299" s="11">
        <f>SUM(F300:F303)</f>
        <v>9.1333871477531359E-3</v>
      </c>
      <c r="M299" s="11">
        <f>SUM(F300:F304)</f>
        <v>4.561096228836492E-3</v>
      </c>
      <c r="N299" s="11">
        <f>SUM(F300:F305)</f>
        <v>1.6584907130926752E-2</v>
      </c>
      <c r="O299" s="11">
        <f>SUM(F300:F306)</f>
        <v>2.2058132666040731E-2</v>
      </c>
      <c r="P299" s="11">
        <f>SUM(F300:F307)</f>
        <v>3.1086261976817298E-2</v>
      </c>
      <c r="Q299" s="11">
        <f>SUM(F300:F308)</f>
        <v>2.727046640946662E-2</v>
      </c>
      <c r="R299" s="11">
        <f>SUM(F300:F309)</f>
        <v>2.6081756305461057E-2</v>
      </c>
      <c r="S299" s="10" t="str">
        <f t="shared" si="16"/>
        <v>D8</v>
      </c>
      <c r="T299" s="10" t="str">
        <f t="shared" si="14"/>
        <v>D1</v>
      </c>
    </row>
    <row r="300" spans="1:20" x14ac:dyDescent="0.25">
      <c r="A300" s="12">
        <v>38924</v>
      </c>
      <c r="B300" s="10">
        <v>96372.94</v>
      </c>
      <c r="C300" s="10">
        <v>97366.2</v>
      </c>
      <c r="D300" s="10">
        <v>96007</v>
      </c>
      <c r="E300" s="10">
        <v>96189.97</v>
      </c>
      <c r="F300" s="15">
        <f t="shared" si="15"/>
        <v>-1.3568220981874379E-3</v>
      </c>
      <c r="G300" s="14">
        <f>IF(F300&gt;0,1,0)</f>
        <v>0</v>
      </c>
      <c r="H300" s="14" t="str">
        <f>IF(F300&gt;$W$1,"Vende",IF(F300&lt;-$W$1,"Compra","Fora"))</f>
        <v>Fora</v>
      </c>
      <c r="I300" s="11">
        <f>F301</f>
        <v>8.6956051654865085E-3</v>
      </c>
      <c r="J300" s="11">
        <f>SUM(F301:F302)</f>
        <v>2.2973677937433212E-2</v>
      </c>
      <c r="K300" s="11">
        <f>SUM(F301:F303)</f>
        <v>1.0490209245940574E-2</v>
      </c>
      <c r="L300" s="11">
        <f>SUM(F301:F304)</f>
        <v>5.9179183270239299E-3</v>
      </c>
      <c r="M300" s="11">
        <f>SUM(F301:F305)</f>
        <v>1.7941729229114189E-2</v>
      </c>
      <c r="N300" s="11">
        <f>SUM(F301:F306)</f>
        <v>2.3414954764228169E-2</v>
      </c>
      <c r="O300" s="11">
        <f>SUM(F301:F307)</f>
        <v>3.2443084075004736E-2</v>
      </c>
      <c r="P300" s="11">
        <f>SUM(F301:F308)</f>
        <v>2.8627288507654058E-2</v>
      </c>
      <c r="Q300" s="11">
        <f>SUM(F301:F309)</f>
        <v>2.7438578403648495E-2</v>
      </c>
      <c r="R300" s="11">
        <f>SUM(F301:F310)</f>
        <v>1.1569707857598477E-2</v>
      </c>
      <c r="S300" s="10" t="str">
        <f t="shared" si="16"/>
        <v>D7</v>
      </c>
      <c r="T300" s="10" t="str">
        <f t="shared" si="14"/>
        <v>D4</v>
      </c>
    </row>
    <row r="301" spans="1:20" x14ac:dyDescent="0.25">
      <c r="A301" s="12">
        <v>38925</v>
      </c>
      <c r="B301" s="10">
        <v>96712.74</v>
      </c>
      <c r="C301" s="10">
        <v>97653.73</v>
      </c>
      <c r="D301" s="10">
        <v>96268.38</v>
      </c>
      <c r="E301" s="10">
        <v>97026.4</v>
      </c>
      <c r="F301" s="15">
        <f t="shared" si="15"/>
        <v>8.6956051654865085E-3</v>
      </c>
      <c r="G301" s="14">
        <f>IF(F301&gt;0,1,0)</f>
        <v>1</v>
      </c>
      <c r="H301" s="14" t="str">
        <f>IF(F301&gt;$W$1,"Vende",IF(F301&lt;-$W$1,"Compra","Fora"))</f>
        <v>Fora</v>
      </c>
      <c r="I301" s="11">
        <f>F302</f>
        <v>1.4278072771946704E-2</v>
      </c>
      <c r="J301" s="11">
        <f>SUM(F302:F303)</f>
        <v>1.7946040804540653E-3</v>
      </c>
      <c r="K301" s="11">
        <f>SUM(F302:F304)</f>
        <v>-2.7776868384625786E-3</v>
      </c>
      <c r="L301" s="11">
        <f>SUM(F302:F305)</f>
        <v>9.2461240636276809E-3</v>
      </c>
      <c r="M301" s="11">
        <f>SUM(F302:F306)</f>
        <v>1.471934959874166E-2</v>
      </c>
      <c r="N301" s="11">
        <f>SUM(F302:F307)</f>
        <v>2.3747478909518227E-2</v>
      </c>
      <c r="O301" s="11">
        <f>SUM(F302:F308)</f>
        <v>1.993168334216755E-2</v>
      </c>
      <c r="P301" s="11">
        <f>SUM(F302:F309)</f>
        <v>1.8742973238161986E-2</v>
      </c>
      <c r="Q301" s="11">
        <f>SUM(F302:F310)</f>
        <v>2.8741026921119683E-3</v>
      </c>
      <c r="R301" s="11">
        <f>SUM(F302:F311)</f>
        <v>1.1473997923171719E-2</v>
      </c>
      <c r="S301" s="10" t="str">
        <f t="shared" si="16"/>
        <v>D6</v>
      </c>
      <c r="T301" s="10" t="str">
        <f t="shared" si="14"/>
        <v>D3</v>
      </c>
    </row>
    <row r="302" spans="1:20" x14ac:dyDescent="0.25">
      <c r="A302" s="12">
        <v>38926</v>
      </c>
      <c r="B302" s="10">
        <v>96921.85</v>
      </c>
      <c r="C302" s="10">
        <v>98803.83</v>
      </c>
      <c r="D302" s="10">
        <v>96791.16</v>
      </c>
      <c r="E302" s="10">
        <v>98411.75</v>
      </c>
      <c r="F302" s="15">
        <f t="shared" si="15"/>
        <v>1.4278072771946704E-2</v>
      </c>
      <c r="G302" s="14">
        <f>IF(F302&gt;0,1,0)</f>
        <v>1</v>
      </c>
      <c r="H302" s="14" t="str">
        <f>IF(F302&gt;$W$1,"Vende",IF(F302&lt;-$W$1,"Compra","Fora"))</f>
        <v>Fora</v>
      </c>
      <c r="I302" s="11">
        <f>F303</f>
        <v>-1.2483468691492638E-2</v>
      </c>
      <c r="J302" s="11">
        <f>SUM(F303:F304)</f>
        <v>-1.7055759610409282E-2</v>
      </c>
      <c r="K302" s="11">
        <f>SUM(F303:F305)</f>
        <v>-5.0319487083190229E-3</v>
      </c>
      <c r="L302" s="11">
        <f>SUM(F303:F306)</f>
        <v>4.4127682679495628E-4</v>
      </c>
      <c r="M302" s="11">
        <f>SUM(F303:F307)</f>
        <v>9.4694061375715233E-3</v>
      </c>
      <c r="N302" s="11">
        <f>SUM(F303:F308)</f>
        <v>5.6536105702208461E-3</v>
      </c>
      <c r="O302" s="11">
        <f>SUM(F303:F309)</f>
        <v>4.4649004662152825E-3</v>
      </c>
      <c r="P302" s="11">
        <f>SUM(F303:F310)</f>
        <v>-1.1403970079834735E-2</v>
      </c>
      <c r="Q302" s="11">
        <f>SUM(F303:F311)</f>
        <v>-2.8040748487749845E-3</v>
      </c>
      <c r="R302" s="11">
        <f>SUM(F303:F312)</f>
        <v>-1.4261586406849047E-2</v>
      </c>
      <c r="S302" s="10" t="str">
        <f t="shared" si="16"/>
        <v>D5</v>
      </c>
      <c r="T302" s="10" t="str">
        <f t="shared" si="14"/>
        <v>D2</v>
      </c>
    </row>
    <row r="303" spans="1:20" x14ac:dyDescent="0.25">
      <c r="A303" s="12">
        <v>38929</v>
      </c>
      <c r="B303" s="10">
        <v>98228.78</v>
      </c>
      <c r="C303" s="10">
        <v>98228.78</v>
      </c>
      <c r="D303" s="10">
        <v>97183.23</v>
      </c>
      <c r="E303" s="10">
        <v>97183.23</v>
      </c>
      <c r="F303" s="15">
        <f t="shared" si="15"/>
        <v>-1.2483468691492638E-2</v>
      </c>
      <c r="G303" s="14">
        <f>IF(F303&gt;0,1,0)</f>
        <v>0</v>
      </c>
      <c r="H303" s="14" t="str">
        <f>IF(F303&gt;$W$1,"Vende",IF(F303&lt;-$W$1,"Compra","Fora"))</f>
        <v>Fora</v>
      </c>
      <c r="I303" s="11">
        <f>F304</f>
        <v>-4.5722909189166439E-3</v>
      </c>
      <c r="J303" s="11">
        <f>SUM(F304:F305)</f>
        <v>7.4515199831736156E-3</v>
      </c>
      <c r="K303" s="11">
        <f>SUM(F304:F306)</f>
        <v>1.2924745518287595E-2</v>
      </c>
      <c r="L303" s="11">
        <f>SUM(F304:F307)</f>
        <v>2.1952874829064162E-2</v>
      </c>
      <c r="M303" s="11">
        <f>SUM(F304:F308)</f>
        <v>1.8137079261713485E-2</v>
      </c>
      <c r="N303" s="11">
        <f>SUM(F304:F309)</f>
        <v>1.6948369157707921E-2</v>
      </c>
      <c r="O303" s="11">
        <f>SUM(F304:F310)</f>
        <v>1.0794986116579031E-3</v>
      </c>
      <c r="P303" s="11">
        <f>SUM(F304:F311)</f>
        <v>9.679393842717654E-3</v>
      </c>
      <c r="Q303" s="11">
        <f>SUM(F304:F312)</f>
        <v>-1.7781177153564087E-3</v>
      </c>
      <c r="R303" s="11">
        <f>SUM(F304:F313)</f>
        <v>-1.8085456590167692E-2</v>
      </c>
      <c r="S303" s="10" t="str">
        <f t="shared" si="16"/>
        <v>D4</v>
      </c>
      <c r="T303" s="10" t="str">
        <f t="shared" si="14"/>
        <v>Dz_10</v>
      </c>
    </row>
    <row r="304" spans="1:20" x14ac:dyDescent="0.25">
      <c r="A304" s="12">
        <v>38930</v>
      </c>
      <c r="B304" s="10">
        <v>96843.43</v>
      </c>
      <c r="C304" s="10">
        <v>97653.73</v>
      </c>
      <c r="D304" s="10">
        <v>95980.86</v>
      </c>
      <c r="E304" s="10">
        <v>96738.880000000005</v>
      </c>
      <c r="F304" s="15">
        <f t="shared" si="15"/>
        <v>-4.5722909189166439E-3</v>
      </c>
      <c r="G304" s="14">
        <f>IF(F304&gt;0,1,0)</f>
        <v>0</v>
      </c>
      <c r="H304" s="14" t="str">
        <f>IF(F304&gt;$W$1,"Vende",IF(F304&lt;-$W$1,"Compra","Fora"))</f>
        <v>Fora</v>
      </c>
      <c r="I304" s="11">
        <f>F305</f>
        <v>1.2023810902090259E-2</v>
      </c>
      <c r="J304" s="11">
        <f>SUM(F305:F306)</f>
        <v>1.7497036437204239E-2</v>
      </c>
      <c r="K304" s="11">
        <f>SUM(F305:F307)</f>
        <v>2.6525165747980806E-2</v>
      </c>
      <c r="L304" s="11">
        <f>SUM(F305:F308)</f>
        <v>2.2709370180630128E-2</v>
      </c>
      <c r="M304" s="11">
        <f>SUM(F305:F309)</f>
        <v>2.1520660076624565E-2</v>
      </c>
      <c r="N304" s="11">
        <f>SUM(F305:F310)</f>
        <v>5.6517895305745469E-3</v>
      </c>
      <c r="O304" s="11">
        <f>SUM(F305:F311)</f>
        <v>1.4251684761634298E-2</v>
      </c>
      <c r="P304" s="11">
        <f>SUM(F305:F312)</f>
        <v>2.7941732035602351E-3</v>
      </c>
      <c r="Q304" s="11">
        <f>SUM(F305:F313)</f>
        <v>-1.3513165671251048E-2</v>
      </c>
      <c r="R304" s="11">
        <f>SUM(F305:F314)</f>
        <v>8.5446974323770686E-3</v>
      </c>
      <c r="S304" s="10" t="str">
        <f t="shared" si="16"/>
        <v>D3</v>
      </c>
      <c r="T304" s="10" t="str">
        <f t="shared" si="14"/>
        <v>D9</v>
      </c>
    </row>
    <row r="305" spans="1:20" x14ac:dyDescent="0.25">
      <c r="A305" s="12">
        <v>38931</v>
      </c>
      <c r="B305" s="10">
        <v>97235.51</v>
      </c>
      <c r="C305" s="10">
        <v>98516.3</v>
      </c>
      <c r="D305" s="10">
        <v>97078.68</v>
      </c>
      <c r="E305" s="10">
        <v>97902.05</v>
      </c>
      <c r="F305" s="15">
        <f t="shared" si="15"/>
        <v>1.2023810902090259E-2</v>
      </c>
      <c r="G305" s="14">
        <f>IF(F305&gt;0,1,0)</f>
        <v>1</v>
      </c>
      <c r="H305" s="14" t="str">
        <f>IF(F305&gt;$W$1,"Vende",IF(F305&lt;-$W$1,"Compra","Fora"))</f>
        <v>Fora</v>
      </c>
      <c r="I305" s="11">
        <f>F306</f>
        <v>5.4732255351139791E-3</v>
      </c>
      <c r="J305" s="11">
        <f>SUM(F306:F307)</f>
        <v>1.4501354845890546E-2</v>
      </c>
      <c r="K305" s="11">
        <f>SUM(F306:F308)</f>
        <v>1.0685559278539869E-2</v>
      </c>
      <c r="L305" s="11">
        <f>SUM(F306:F309)</f>
        <v>9.4968491745343053E-3</v>
      </c>
      <c r="M305" s="11">
        <f>SUM(F306:F310)</f>
        <v>-6.3720213715157126E-3</v>
      </c>
      <c r="N305" s="11">
        <f>SUM(F306:F311)</f>
        <v>2.2278738595440384E-3</v>
      </c>
      <c r="O305" s="11">
        <f>SUM(F306:F312)</f>
        <v>-9.2296376985300244E-3</v>
      </c>
      <c r="P305" s="11">
        <f>SUM(F306:F313)</f>
        <v>-2.5536976573341308E-2</v>
      </c>
      <c r="Q305" s="11">
        <f>SUM(F306:F314)</f>
        <v>-3.4791134697131909E-3</v>
      </c>
      <c r="R305" s="11">
        <f>SUM(F306:F315)</f>
        <v>8.3474163994416983E-3</v>
      </c>
      <c r="S305" s="10" t="str">
        <f t="shared" si="16"/>
        <v>D2</v>
      </c>
      <c r="T305" s="10" t="str">
        <f t="shared" si="14"/>
        <v>D8</v>
      </c>
    </row>
    <row r="306" spans="1:20" x14ac:dyDescent="0.25">
      <c r="A306" s="12">
        <v>38932</v>
      </c>
      <c r="B306" s="10">
        <v>96974.13</v>
      </c>
      <c r="C306" s="10">
        <v>99012.94</v>
      </c>
      <c r="D306" s="10">
        <v>96765.02</v>
      </c>
      <c r="E306" s="10">
        <v>98437.89</v>
      </c>
      <c r="F306" s="15">
        <f t="shared" si="15"/>
        <v>5.4732255351139791E-3</v>
      </c>
      <c r="G306" s="14">
        <f>IF(F306&gt;0,1,0)</f>
        <v>1</v>
      </c>
      <c r="H306" s="14" t="str">
        <f>IF(F306&gt;$W$1,"Vende",IF(F306&lt;-$W$1,"Compra","Fora"))</f>
        <v>Fora</v>
      </c>
      <c r="I306" s="11">
        <f>F307</f>
        <v>9.028129310776567E-3</v>
      </c>
      <c r="J306" s="11">
        <f>SUM(F307:F308)</f>
        <v>5.2123337434258898E-3</v>
      </c>
      <c r="K306" s="11">
        <f>SUM(F307:F309)</f>
        <v>4.0236236394203262E-3</v>
      </c>
      <c r="L306" s="11">
        <f>SUM(F307:F310)</f>
        <v>-1.1845246906629692E-2</v>
      </c>
      <c r="M306" s="11">
        <f>SUM(F307:F311)</f>
        <v>-3.2453516755699408E-3</v>
      </c>
      <c r="N306" s="11">
        <f>SUM(F307:F312)</f>
        <v>-1.4702863233644003E-2</v>
      </c>
      <c r="O306" s="11">
        <f>SUM(F307:F313)</f>
        <v>-3.1010202108455287E-2</v>
      </c>
      <c r="P306" s="11">
        <f>SUM(F307:F314)</f>
        <v>-8.95233900482717E-3</v>
      </c>
      <c r="Q306" s="11">
        <f>SUM(F307:F315)</f>
        <v>2.8741908643277192E-3</v>
      </c>
      <c r="R306" s="11">
        <f>SUM(F307:F316)</f>
        <v>-2.8400543025476344E-3</v>
      </c>
      <c r="S306" s="10" t="str">
        <f t="shared" si="16"/>
        <v>D1</v>
      </c>
      <c r="T306" s="10" t="str">
        <f t="shared" si="14"/>
        <v>D7</v>
      </c>
    </row>
    <row r="307" spans="1:20" x14ac:dyDescent="0.25">
      <c r="A307" s="12">
        <v>38933</v>
      </c>
      <c r="B307" s="10">
        <v>98673.13</v>
      </c>
      <c r="C307" s="10">
        <v>100241.45</v>
      </c>
      <c r="D307" s="10">
        <v>98333.33</v>
      </c>
      <c r="E307" s="10">
        <v>99326.6</v>
      </c>
      <c r="F307" s="15">
        <f t="shared" si="15"/>
        <v>9.028129310776567E-3</v>
      </c>
      <c r="G307" s="14">
        <f>IF(F307&gt;0,1,0)</f>
        <v>1</v>
      </c>
      <c r="H307" s="14" t="str">
        <f>IF(F307&gt;$W$1,"Vende",IF(F307&lt;-$W$1,"Compra","Fora"))</f>
        <v>Fora</v>
      </c>
      <c r="I307" s="11">
        <f>F308</f>
        <v>-3.8157955673506772E-3</v>
      </c>
      <c r="J307" s="11">
        <f>SUM(F308:F309)</f>
        <v>-5.0045056713562408E-3</v>
      </c>
      <c r="K307" s="11">
        <f>SUM(F308:F310)</f>
        <v>-2.0873376217406259E-2</v>
      </c>
      <c r="L307" s="11">
        <f>SUM(F308:F311)</f>
        <v>-1.2273480986346508E-2</v>
      </c>
      <c r="M307" s="11">
        <f>SUM(F308:F312)</f>
        <v>-2.373099254442057E-2</v>
      </c>
      <c r="N307" s="11">
        <f>SUM(F308:F313)</f>
        <v>-4.0038331419231854E-2</v>
      </c>
      <c r="O307" s="11">
        <f>SUM(F308:F314)</f>
        <v>-1.7980468315603737E-2</v>
      </c>
      <c r="P307" s="11">
        <f>SUM(F308:F315)</f>
        <v>-6.1539384464488478E-3</v>
      </c>
      <c r="Q307" s="11">
        <f>SUM(F308:F316)</f>
        <v>-1.1868183613324201E-2</v>
      </c>
      <c r="R307" s="11">
        <f>SUM(F308:F317)</f>
        <v>-1.1868183613324201E-2</v>
      </c>
      <c r="S307" s="10" t="str">
        <f t="shared" si="16"/>
        <v>D1</v>
      </c>
      <c r="T307" s="10" t="str">
        <f t="shared" si="14"/>
        <v>D6</v>
      </c>
    </row>
    <row r="308" spans="1:20" x14ac:dyDescent="0.25">
      <c r="A308" s="12">
        <v>38936</v>
      </c>
      <c r="B308" s="10">
        <v>98542.44</v>
      </c>
      <c r="C308" s="10">
        <v>99378.880000000005</v>
      </c>
      <c r="D308" s="10">
        <v>98307.19</v>
      </c>
      <c r="E308" s="10">
        <v>98947.59</v>
      </c>
      <c r="F308" s="15">
        <f t="shared" si="15"/>
        <v>-3.8157955673506772E-3</v>
      </c>
      <c r="G308" s="14">
        <f>IF(F308&gt;0,1,0)</f>
        <v>0</v>
      </c>
      <c r="H308" s="14" t="str">
        <f>IF(F308&gt;$W$1,"Vende",IF(F308&lt;-$W$1,"Compra","Fora"))</f>
        <v>Fora</v>
      </c>
      <c r="I308" s="11">
        <f>F309</f>
        <v>-1.1887101040055637E-3</v>
      </c>
      <c r="J308" s="11">
        <f>SUM(F309:F310)</f>
        <v>-1.7057580650055582E-2</v>
      </c>
      <c r="K308" s="11">
        <f>SUM(F309:F311)</f>
        <v>-8.4576854189958306E-3</v>
      </c>
      <c r="L308" s="11">
        <f>SUM(F309:F312)</f>
        <v>-1.9915196977069893E-2</v>
      </c>
      <c r="M308" s="11">
        <f>SUM(F309:F313)</f>
        <v>-3.6222535851881177E-2</v>
      </c>
      <c r="N308" s="11">
        <f>SUM(F309:F314)</f>
        <v>-1.416467274825306E-2</v>
      </c>
      <c r="O308" s="11">
        <f>SUM(F309:F315)</f>
        <v>-2.3381428790981706E-3</v>
      </c>
      <c r="P308" s="11">
        <f>SUM(F309:F316)</f>
        <v>-8.0523880459735242E-3</v>
      </c>
      <c r="Q308" s="11">
        <f>SUM(F309:F317)</f>
        <v>-8.0523880459735242E-3</v>
      </c>
      <c r="R308" s="11">
        <f>SUM(F309:F318)</f>
        <v>-1.7979264639469195E-2</v>
      </c>
      <c r="S308" s="10" t="str">
        <f t="shared" si="16"/>
        <v>D1</v>
      </c>
      <c r="T308" s="10" t="str">
        <f t="shared" si="14"/>
        <v>D5</v>
      </c>
    </row>
    <row r="309" spans="1:20" x14ac:dyDescent="0.25">
      <c r="A309" s="12">
        <v>38937</v>
      </c>
      <c r="B309" s="10">
        <v>99326.6</v>
      </c>
      <c r="C309" s="10">
        <v>100110.76</v>
      </c>
      <c r="D309" s="10">
        <v>98281.06</v>
      </c>
      <c r="E309" s="10">
        <v>98829.97</v>
      </c>
      <c r="F309" s="15">
        <f t="shared" si="15"/>
        <v>-1.1887101040055637E-3</v>
      </c>
      <c r="G309" s="14">
        <f>IF(F309&gt;0,1,0)</f>
        <v>0</v>
      </c>
      <c r="H309" s="14" t="str">
        <f>IF(F309&gt;$W$1,"Vende",IF(F309&lt;-$W$1,"Compra","Fora"))</f>
        <v>Fora</v>
      </c>
      <c r="I309" s="11">
        <f>F310</f>
        <v>-1.5868870546050018E-2</v>
      </c>
      <c r="J309" s="11">
        <f>SUM(F310:F311)</f>
        <v>-7.2689753149902669E-3</v>
      </c>
      <c r="K309" s="11">
        <f>SUM(F310:F312)</f>
        <v>-1.872648687306433E-2</v>
      </c>
      <c r="L309" s="11">
        <f>SUM(F310:F313)</f>
        <v>-3.5033825747875613E-2</v>
      </c>
      <c r="M309" s="11">
        <f>SUM(F310:F314)</f>
        <v>-1.2975962644247496E-2</v>
      </c>
      <c r="N309" s="11">
        <f>SUM(F310:F315)</f>
        <v>-1.149432775092607E-3</v>
      </c>
      <c r="O309" s="11">
        <f>SUM(F310:F316)</f>
        <v>-6.8636779419679605E-3</v>
      </c>
      <c r="P309" s="11">
        <f>SUM(F310:F317)</f>
        <v>-6.8636779419679605E-3</v>
      </c>
      <c r="Q309" s="11">
        <f>SUM(F310:F318)</f>
        <v>-1.6790554535463631E-2</v>
      </c>
      <c r="R309" s="11">
        <f>SUM(F310:F319)</f>
        <v>-3.2621670081291687E-2</v>
      </c>
      <c r="S309" s="10" t="str">
        <f t="shared" si="16"/>
        <v>D6</v>
      </c>
      <c r="T309" s="10" t="str">
        <f t="shared" si="14"/>
        <v>D4</v>
      </c>
    </row>
    <row r="310" spans="1:20" x14ac:dyDescent="0.25">
      <c r="A310" s="12">
        <v>38938</v>
      </c>
      <c r="B310" s="10">
        <v>99457.29</v>
      </c>
      <c r="C310" s="10">
        <v>99823.23</v>
      </c>
      <c r="D310" s="10">
        <v>97235.51</v>
      </c>
      <c r="E310" s="10">
        <v>97261.65</v>
      </c>
      <c r="F310" s="15">
        <f t="shared" si="15"/>
        <v>-1.5868870546050018E-2</v>
      </c>
      <c r="G310" s="14">
        <f>IF(F310&gt;0,1,0)</f>
        <v>0</v>
      </c>
      <c r="H310" s="14" t="str">
        <f>IF(F310&gt;$W$1,"Vende",IF(F310&lt;-$W$1,"Compra","Fora"))</f>
        <v>Fora</v>
      </c>
      <c r="I310" s="11">
        <f>F311</f>
        <v>8.599895231059751E-3</v>
      </c>
      <c r="J310" s="11">
        <f>SUM(F311:F312)</f>
        <v>-2.8576163270143118E-3</v>
      </c>
      <c r="K310" s="11">
        <f>SUM(F311:F313)</f>
        <v>-1.9164955201825595E-2</v>
      </c>
      <c r="L310" s="11">
        <f>SUM(F311:F314)</f>
        <v>2.8929079018025217E-3</v>
      </c>
      <c r="M310" s="11">
        <f>SUM(F311:F315)</f>
        <v>1.4719437770957411E-2</v>
      </c>
      <c r="N310" s="11">
        <f>SUM(F311:F316)</f>
        <v>9.0051926040820574E-3</v>
      </c>
      <c r="O310" s="11">
        <f>SUM(F311:F317)</f>
        <v>9.0051926040820574E-3</v>
      </c>
      <c r="P310" s="11">
        <f>SUM(F311:F318)</f>
        <v>-9.2168398941361307E-4</v>
      </c>
      <c r="Q310" s="11">
        <f>SUM(F311:F319)</f>
        <v>-1.6752799535241669E-2</v>
      </c>
      <c r="R310" s="11">
        <f>SUM(F311:F320)</f>
        <v>-4.7315869538270605E-2</v>
      </c>
      <c r="S310" s="10" t="str">
        <f t="shared" si="16"/>
        <v>D5</v>
      </c>
      <c r="T310" s="10" t="str">
        <f t="shared" si="14"/>
        <v>Dz_10</v>
      </c>
    </row>
    <row r="311" spans="1:20" x14ac:dyDescent="0.25">
      <c r="A311" s="12">
        <v>38939</v>
      </c>
      <c r="B311" s="10">
        <v>96320.66</v>
      </c>
      <c r="C311" s="10">
        <v>98124.22</v>
      </c>
      <c r="D311" s="10">
        <v>96320.66</v>
      </c>
      <c r="E311" s="10">
        <v>98098.09</v>
      </c>
      <c r="F311" s="15">
        <f t="shared" si="15"/>
        <v>8.599895231059751E-3</v>
      </c>
      <c r="G311" s="14">
        <f>IF(F311&gt;0,1,0)</f>
        <v>1</v>
      </c>
      <c r="H311" s="14" t="str">
        <f>IF(F311&gt;$W$1,"Vende",IF(F311&lt;-$W$1,"Compra","Fora"))</f>
        <v>Fora</v>
      </c>
      <c r="I311" s="11">
        <f>F312</f>
        <v>-1.1457511558074063E-2</v>
      </c>
      <c r="J311" s="11">
        <f>SUM(F312:F313)</f>
        <v>-2.7764850432885346E-2</v>
      </c>
      <c r="K311" s="11">
        <f>SUM(F312:F314)</f>
        <v>-5.7069873292572293E-3</v>
      </c>
      <c r="L311" s="11">
        <f>SUM(F312:F315)</f>
        <v>6.1195425398976599E-3</v>
      </c>
      <c r="M311" s="11">
        <f>SUM(F312:F316)</f>
        <v>4.052973730223064E-4</v>
      </c>
      <c r="N311" s="11">
        <f>SUM(F312:F317)</f>
        <v>4.052973730223064E-4</v>
      </c>
      <c r="O311" s="11">
        <f>SUM(F312:F318)</f>
        <v>-9.521579220473364E-3</v>
      </c>
      <c r="P311" s="11">
        <f>SUM(F312:F319)</f>
        <v>-2.535269476630142E-2</v>
      </c>
      <c r="Q311" s="11">
        <f>SUM(F312:F320)</f>
        <v>-5.5915764769330356E-2</v>
      </c>
      <c r="R311" s="11">
        <f>SUM(F312:F321)</f>
        <v>-4.8448959206099818E-2</v>
      </c>
      <c r="S311" s="10" t="str">
        <f t="shared" si="16"/>
        <v>D4</v>
      </c>
      <c r="T311" s="10" t="str">
        <f t="shared" si="14"/>
        <v>D9</v>
      </c>
    </row>
    <row r="312" spans="1:20" x14ac:dyDescent="0.25">
      <c r="A312" s="12">
        <v>38940</v>
      </c>
      <c r="B312" s="10">
        <v>98019.67</v>
      </c>
      <c r="C312" s="10">
        <v>98019.67</v>
      </c>
      <c r="D312" s="10">
        <v>96451.35</v>
      </c>
      <c r="E312" s="10">
        <v>96974.13</v>
      </c>
      <c r="F312" s="15">
        <f t="shared" si="15"/>
        <v>-1.1457511558074063E-2</v>
      </c>
      <c r="G312" s="14">
        <f>IF(F312&gt;0,1,0)</f>
        <v>0</v>
      </c>
      <c r="H312" s="14" t="str">
        <f>IF(F312&gt;$W$1,"Vende",IF(F312&lt;-$W$1,"Compra","Fora"))</f>
        <v>Fora</v>
      </c>
      <c r="I312" s="11">
        <f>F313</f>
        <v>-1.6307338874811284E-2</v>
      </c>
      <c r="J312" s="11">
        <f>SUM(F313:F314)</f>
        <v>5.7505242288168334E-3</v>
      </c>
      <c r="K312" s="11">
        <f>SUM(F313:F315)</f>
        <v>1.7577054097971723E-2</v>
      </c>
      <c r="L312" s="11">
        <f>SUM(F313:F316)</f>
        <v>1.1862808931096369E-2</v>
      </c>
      <c r="M312" s="11">
        <f>SUM(F313:F317)</f>
        <v>1.1862808931096369E-2</v>
      </c>
      <c r="N312" s="11">
        <f>SUM(F313:F318)</f>
        <v>1.9359323376006987E-3</v>
      </c>
      <c r="O312" s="11">
        <f>SUM(F313:F319)</f>
        <v>-1.3895183208227357E-2</v>
      </c>
      <c r="P312" s="11">
        <f>SUM(F313:F320)</f>
        <v>-4.4458253211256293E-2</v>
      </c>
      <c r="Q312" s="11">
        <f>SUM(F313:F321)</f>
        <v>-3.6991447648025755E-2</v>
      </c>
      <c r="R312" s="11">
        <f>SUM(F313:F322)</f>
        <v>-3.3560231432982146E-2</v>
      </c>
      <c r="S312" s="10" t="str">
        <f t="shared" si="16"/>
        <v>D3</v>
      </c>
      <c r="T312" s="10" t="str">
        <f t="shared" si="14"/>
        <v>D8</v>
      </c>
    </row>
    <row r="313" spans="1:20" x14ac:dyDescent="0.25">
      <c r="A313" s="12">
        <v>38943</v>
      </c>
      <c r="B313" s="10">
        <v>97575.31</v>
      </c>
      <c r="C313" s="10">
        <v>97706.01</v>
      </c>
      <c r="D313" s="10">
        <v>95262.05</v>
      </c>
      <c r="E313" s="10">
        <v>95392.74</v>
      </c>
      <c r="F313" s="15">
        <f t="shared" si="15"/>
        <v>-1.6307338874811284E-2</v>
      </c>
      <c r="G313" s="14">
        <f>IF(F313&gt;0,1,0)</f>
        <v>0</v>
      </c>
      <c r="H313" s="14" t="str">
        <f>IF(F313&gt;$W$1,"Vende",IF(F313&lt;-$W$1,"Compra","Fora"))</f>
        <v>Fora</v>
      </c>
      <c r="I313" s="11">
        <f>F314</f>
        <v>2.2057863103628117E-2</v>
      </c>
      <c r="J313" s="11">
        <f>SUM(F314:F315)</f>
        <v>3.3884392972783006E-2</v>
      </c>
      <c r="K313" s="11">
        <f>SUM(F314:F316)</f>
        <v>2.8170147805907653E-2</v>
      </c>
      <c r="L313" s="11">
        <f>SUM(F314:F317)</f>
        <v>2.8170147805907653E-2</v>
      </c>
      <c r="M313" s="11">
        <f>SUM(F314:F318)</f>
        <v>1.8243271212411982E-2</v>
      </c>
      <c r="N313" s="11">
        <f>SUM(F314:F319)</f>
        <v>2.4121556665839261E-3</v>
      </c>
      <c r="O313" s="11">
        <f>SUM(F314:F320)</f>
        <v>-2.815091433644501E-2</v>
      </c>
      <c r="P313" s="11">
        <f>SUM(F314:F321)</f>
        <v>-2.0684108773214471E-2</v>
      </c>
      <c r="Q313" s="11">
        <f>SUM(F314:F322)</f>
        <v>-1.7252892558170863E-2</v>
      </c>
      <c r="R313" s="11">
        <f>SUM(F314:F323)</f>
        <v>-4.5322953737009231E-3</v>
      </c>
      <c r="S313" s="10" t="str">
        <f t="shared" si="16"/>
        <v>D2</v>
      </c>
      <c r="T313" s="10" t="str">
        <f t="shared" si="14"/>
        <v>D7</v>
      </c>
    </row>
    <row r="314" spans="1:20" x14ac:dyDescent="0.25">
      <c r="A314" s="12">
        <v>38944</v>
      </c>
      <c r="B314" s="10">
        <v>95667.199999999997</v>
      </c>
      <c r="C314" s="10">
        <v>97967.39</v>
      </c>
      <c r="D314" s="10">
        <v>95510.37</v>
      </c>
      <c r="E314" s="10">
        <v>97496.9</v>
      </c>
      <c r="F314" s="15">
        <f t="shared" si="15"/>
        <v>2.2057863103628117E-2</v>
      </c>
      <c r="G314" s="14">
        <f>IF(F314&gt;0,1,0)</f>
        <v>1</v>
      </c>
      <c r="H314" s="14" t="str">
        <f>IF(F314&gt;$W$1,"Vende",IF(F314&lt;-$W$1,"Compra","Fora"))</f>
        <v>Fora</v>
      </c>
      <c r="I314" s="11">
        <f>F315</f>
        <v>1.1826529869154889E-2</v>
      </c>
      <c r="J314" s="11">
        <f>SUM(F315:F316)</f>
        <v>6.1122847022795357E-3</v>
      </c>
      <c r="K314" s="11">
        <f>SUM(F315:F317)</f>
        <v>6.1122847022795357E-3</v>
      </c>
      <c r="L314" s="11">
        <f>SUM(F315:F318)</f>
        <v>-3.8145918912161347E-3</v>
      </c>
      <c r="M314" s="11">
        <f>SUM(F315:F319)</f>
        <v>-1.9645707437044191E-2</v>
      </c>
      <c r="N314" s="11">
        <f>SUM(F315:F320)</f>
        <v>-5.0208777440073127E-2</v>
      </c>
      <c r="O314" s="11">
        <f>SUM(F315:F321)</f>
        <v>-4.2741971876842588E-2</v>
      </c>
      <c r="P314" s="11">
        <f>SUM(F315:F322)</f>
        <v>-3.931075566179898E-2</v>
      </c>
      <c r="Q314" s="11">
        <f>SUM(F315:F323)</f>
        <v>-2.659015847732904E-2</v>
      </c>
      <c r="R314" s="11">
        <f>SUM(F315:F324)</f>
        <v>-3.1452389467773845E-2</v>
      </c>
      <c r="S314" s="10" t="str">
        <f t="shared" si="16"/>
        <v>D1</v>
      </c>
      <c r="T314" s="10" t="str">
        <f t="shared" si="14"/>
        <v>D6</v>
      </c>
    </row>
    <row r="315" spans="1:20" x14ac:dyDescent="0.25">
      <c r="A315" s="12">
        <v>38945</v>
      </c>
      <c r="B315" s="10">
        <v>98137.48</v>
      </c>
      <c r="C315" s="10">
        <v>98880.56</v>
      </c>
      <c r="D315" s="10">
        <v>97368.78</v>
      </c>
      <c r="E315" s="10">
        <v>98649.95</v>
      </c>
      <c r="F315" s="15">
        <f t="shared" si="15"/>
        <v>1.1826529869154889E-2</v>
      </c>
      <c r="G315" s="14">
        <f>IF(F315&gt;0,1,0)</f>
        <v>1</v>
      </c>
      <c r="H315" s="14" t="str">
        <f>IF(F315&gt;$W$1,"Vende",IF(F315&lt;-$W$1,"Compra","Fora"))</f>
        <v>Fora</v>
      </c>
      <c r="I315" s="11">
        <f>F316</f>
        <v>-5.7142451668753536E-3</v>
      </c>
      <c r="J315" s="11">
        <f>SUM(F316:F317)</f>
        <v>-5.7142451668753536E-3</v>
      </c>
      <c r="K315" s="11">
        <f>SUM(F316:F318)</f>
        <v>-1.5641121760371024E-2</v>
      </c>
      <c r="L315" s="11">
        <f>SUM(F316:F319)</f>
        <v>-3.147223730619908E-2</v>
      </c>
      <c r="M315" s="11">
        <f>SUM(F316:F320)</f>
        <v>-6.2035307309228016E-2</v>
      </c>
      <c r="N315" s="11">
        <f>SUM(F316:F321)</f>
        <v>-5.4568501745997477E-2</v>
      </c>
      <c r="O315" s="11">
        <f>SUM(F316:F322)</f>
        <v>-5.1137285530953869E-2</v>
      </c>
      <c r="P315" s="11">
        <f>SUM(F316:F323)</f>
        <v>-3.8416688346483929E-2</v>
      </c>
      <c r="Q315" s="11">
        <f>SUM(F316:F324)</f>
        <v>-4.3278919336928734E-2</v>
      </c>
      <c r="R315" s="11">
        <f>SUM(F316:F325)</f>
        <v>-4.4364659089697112E-2</v>
      </c>
      <c r="S315" s="10" t="str">
        <f t="shared" si="16"/>
        <v>D1</v>
      </c>
      <c r="T315" s="10" t="str">
        <f t="shared" si="14"/>
        <v>D5</v>
      </c>
    </row>
    <row r="316" spans="1:20" x14ac:dyDescent="0.25">
      <c r="A316" s="12">
        <v>38946</v>
      </c>
      <c r="B316" s="10">
        <v>98521.83</v>
      </c>
      <c r="C316" s="10">
        <v>99623.64</v>
      </c>
      <c r="D316" s="10">
        <v>97778.75</v>
      </c>
      <c r="E316" s="10">
        <v>98086.24</v>
      </c>
      <c r="F316" s="15">
        <f t="shared" si="15"/>
        <v>-5.7142451668753536E-3</v>
      </c>
      <c r="G316" s="14">
        <f>IF(F316&gt;0,1,0)</f>
        <v>0</v>
      </c>
      <c r="H316" s="14" t="str">
        <f>IF(F316&gt;$W$1,"Vende",IF(F316&lt;-$W$1,"Compra","Fora"))</f>
        <v>Fora</v>
      </c>
      <c r="I316" s="11">
        <f>F317</f>
        <v>0</v>
      </c>
      <c r="J316" s="11">
        <f>SUM(F317:F318)</f>
        <v>-9.9268765934956704E-3</v>
      </c>
      <c r="K316" s="11">
        <f>SUM(F317:F319)</f>
        <v>-2.5757992139323727E-2</v>
      </c>
      <c r="L316" s="11">
        <f>SUM(F317:F320)</f>
        <v>-5.6321062142352663E-2</v>
      </c>
      <c r="M316" s="11">
        <f>SUM(F317:F321)</f>
        <v>-4.8854256579122124E-2</v>
      </c>
      <c r="N316" s="11">
        <f>SUM(F317:F322)</f>
        <v>-4.5423040364078515E-2</v>
      </c>
      <c r="O316" s="11">
        <f>SUM(F317:F323)</f>
        <v>-3.2702443179608576E-2</v>
      </c>
      <c r="P316" s="11">
        <f>SUM(F317:F324)</f>
        <v>-3.756467417005338E-2</v>
      </c>
      <c r="Q316" s="11">
        <f>SUM(F317:F325)</f>
        <v>-3.8650413922821758E-2</v>
      </c>
      <c r="R316" s="11">
        <f>SUM(F317:F326)</f>
        <v>-3.5661357781591962E-2</v>
      </c>
      <c r="S316" s="10" t="str">
        <f t="shared" si="16"/>
        <v>D1</v>
      </c>
      <c r="T316" s="10" t="str">
        <f t="shared" si="14"/>
        <v>D4</v>
      </c>
    </row>
    <row r="317" spans="1:20" x14ac:dyDescent="0.25">
      <c r="A317" s="12">
        <v>38947</v>
      </c>
      <c r="B317" s="10">
        <v>98137.48</v>
      </c>
      <c r="C317" s="10">
        <v>98393.72</v>
      </c>
      <c r="D317" s="10">
        <v>97086.92</v>
      </c>
      <c r="E317" s="10">
        <v>98086.24</v>
      </c>
      <c r="F317" s="15">
        <f t="shared" si="15"/>
        <v>0</v>
      </c>
      <c r="G317" s="14">
        <f>IF(F317&gt;0,1,0)</f>
        <v>0</v>
      </c>
      <c r="H317" s="14" t="str">
        <f>IF(F317&gt;$W$1,"Vende",IF(F317&lt;-$W$1,"Compra","Fora"))</f>
        <v>Fora</v>
      </c>
      <c r="I317" s="11">
        <f>F318</f>
        <v>-9.9268765934956704E-3</v>
      </c>
      <c r="J317" s="11">
        <f>SUM(F318:F319)</f>
        <v>-2.5757992139323727E-2</v>
      </c>
      <c r="K317" s="11">
        <f>SUM(F318:F320)</f>
        <v>-5.6321062142352663E-2</v>
      </c>
      <c r="L317" s="11">
        <f>SUM(F318:F321)</f>
        <v>-4.8854256579122124E-2</v>
      </c>
      <c r="M317" s="11">
        <f>SUM(F318:F322)</f>
        <v>-4.5423040364078515E-2</v>
      </c>
      <c r="N317" s="11">
        <f>SUM(F318:F323)</f>
        <v>-3.2702443179608576E-2</v>
      </c>
      <c r="O317" s="11">
        <f>SUM(F318:F324)</f>
        <v>-3.756467417005338E-2</v>
      </c>
      <c r="P317" s="11">
        <f>SUM(F318:F325)</f>
        <v>-3.8650413922821758E-2</v>
      </c>
      <c r="Q317" s="11">
        <f>SUM(F318:F326)</f>
        <v>-3.5661357781591962E-2</v>
      </c>
      <c r="R317" s="11">
        <f>SUM(F318:F327)</f>
        <v>-1.1006749939398097E-2</v>
      </c>
      <c r="S317" s="10" t="str">
        <f t="shared" si="16"/>
        <v>D1</v>
      </c>
      <c r="T317" s="10" t="str">
        <f t="shared" si="14"/>
        <v>D3</v>
      </c>
    </row>
    <row r="318" spans="1:20" x14ac:dyDescent="0.25">
      <c r="A318" s="12">
        <v>38950</v>
      </c>
      <c r="B318" s="10">
        <v>97368.78</v>
      </c>
      <c r="C318" s="10">
        <v>97650.64</v>
      </c>
      <c r="D318" s="10">
        <v>96856.31</v>
      </c>
      <c r="E318" s="10">
        <v>97112.55</v>
      </c>
      <c r="F318" s="15">
        <f t="shared" si="15"/>
        <v>-9.9268765934956704E-3</v>
      </c>
      <c r="G318" s="14">
        <f>IF(F318&gt;0,1,0)</f>
        <v>0</v>
      </c>
      <c r="H318" s="14" t="str">
        <f>IF(F318&gt;$W$1,"Vende",IF(F318&lt;-$W$1,"Compra","Fora"))</f>
        <v>Fora</v>
      </c>
      <c r="I318" s="11">
        <f>F319</f>
        <v>-1.5831115545828056E-2</v>
      </c>
      <c r="J318" s="11">
        <f>SUM(F319:F320)</f>
        <v>-4.6394185548856992E-2</v>
      </c>
      <c r="K318" s="11">
        <f>SUM(F319:F321)</f>
        <v>-3.8927379985626454E-2</v>
      </c>
      <c r="L318" s="11">
        <f>SUM(F319:F322)</f>
        <v>-3.5496163770582845E-2</v>
      </c>
      <c r="M318" s="11">
        <f>SUM(F319:F323)</f>
        <v>-2.2775566586112905E-2</v>
      </c>
      <c r="N318" s="11">
        <f>SUM(F319:F324)</f>
        <v>-2.763779757655771E-2</v>
      </c>
      <c r="O318" s="11">
        <f>SUM(F319:F325)</f>
        <v>-2.8723537329326088E-2</v>
      </c>
      <c r="P318" s="11">
        <f>SUM(F319:F326)</f>
        <v>-2.5734481188096292E-2</v>
      </c>
      <c r="Q318" s="11">
        <f>SUM(F319:F327)</f>
        <v>-1.0798733459024268E-3</v>
      </c>
      <c r="R318" s="11">
        <f>SUM(F319:F328)</f>
        <v>8.9677431661633333E-3</v>
      </c>
      <c r="S318" s="10" t="str">
        <f t="shared" si="16"/>
        <v>Dz_10</v>
      </c>
      <c r="T318" s="10" t="str">
        <f t="shared" si="14"/>
        <v>D2</v>
      </c>
    </row>
    <row r="319" spans="1:20" x14ac:dyDescent="0.25">
      <c r="A319" s="12">
        <v>38951</v>
      </c>
      <c r="B319" s="10">
        <v>97112.55</v>
      </c>
      <c r="C319" s="10">
        <v>97112.55</v>
      </c>
      <c r="D319" s="10">
        <v>95203.61</v>
      </c>
      <c r="E319" s="10">
        <v>95575.15</v>
      </c>
      <c r="F319" s="15">
        <f t="shared" si="15"/>
        <v>-1.5831115545828056E-2</v>
      </c>
      <c r="G319" s="14">
        <f>IF(F319&gt;0,1,0)</f>
        <v>0</v>
      </c>
      <c r="H319" s="14" t="str">
        <f>IF(F319&gt;$W$1,"Vende",IF(F319&lt;-$W$1,"Compra","Fora"))</f>
        <v>Fora</v>
      </c>
      <c r="I319" s="11">
        <f>F320</f>
        <v>-3.0563070003028936E-2</v>
      </c>
      <c r="J319" s="11">
        <f>SUM(F320:F321)</f>
        <v>-2.3096264439798397E-2</v>
      </c>
      <c r="K319" s="11">
        <f>SUM(F320:F322)</f>
        <v>-1.9665048224754789E-2</v>
      </c>
      <c r="L319" s="11">
        <f>SUM(F320:F323)</f>
        <v>-6.9444510402848492E-3</v>
      </c>
      <c r="M319" s="11">
        <f>SUM(F320:F324)</f>
        <v>-1.1806682030729654E-2</v>
      </c>
      <c r="N319" s="11">
        <f>SUM(F320:F325)</f>
        <v>-1.2892421783498031E-2</v>
      </c>
      <c r="O319" s="11">
        <f>SUM(F320:F326)</f>
        <v>-9.9033656422682359E-3</v>
      </c>
      <c r="P319" s="11">
        <f>SUM(F320:F327)</f>
        <v>1.4751242199925629E-2</v>
      </c>
      <c r="Q319" s="11">
        <f>SUM(F320:F328)</f>
        <v>2.4798858711991389E-2</v>
      </c>
      <c r="R319" s="11">
        <f>SUM(F320:F329)</f>
        <v>1.6945464931262255E-2</v>
      </c>
      <c r="S319" s="10" t="str">
        <f t="shared" si="16"/>
        <v>D9</v>
      </c>
      <c r="T319" s="10" t="str">
        <f t="shared" si="14"/>
        <v>D1</v>
      </c>
    </row>
    <row r="320" spans="1:20" x14ac:dyDescent="0.25">
      <c r="A320" s="12">
        <v>38952</v>
      </c>
      <c r="B320" s="10">
        <v>95293.29</v>
      </c>
      <c r="C320" s="10">
        <v>95498.28</v>
      </c>
      <c r="D320" s="10">
        <v>92654.080000000002</v>
      </c>
      <c r="E320" s="10">
        <v>92654.080000000002</v>
      </c>
      <c r="F320" s="15">
        <f t="shared" si="15"/>
        <v>-3.0563070003028936E-2</v>
      </c>
      <c r="G320" s="14">
        <f>IF(F320&gt;0,1,0)</f>
        <v>0</v>
      </c>
      <c r="H320" s="14" t="str">
        <f>IF(F320&gt;$W$1,"Vende",IF(F320&lt;-$W$1,"Compra","Fora"))</f>
        <v>Compra</v>
      </c>
      <c r="I320" s="11">
        <f>F321</f>
        <v>7.4668055632305386E-3</v>
      </c>
      <c r="J320" s="11">
        <f>SUM(F321:F322)</f>
        <v>1.0898021778274147E-2</v>
      </c>
      <c r="K320" s="11">
        <f>SUM(F321:F323)</f>
        <v>2.3618618962744087E-2</v>
      </c>
      <c r="L320" s="11">
        <f>SUM(F321:F324)</f>
        <v>1.8756387972299282E-2</v>
      </c>
      <c r="M320" s="11">
        <f>SUM(F321:F325)</f>
        <v>1.7670648219530904E-2</v>
      </c>
      <c r="N320" s="11">
        <f>SUM(F321:F326)</f>
        <v>2.06597043607607E-2</v>
      </c>
      <c r="O320" s="11">
        <f>SUM(F321:F327)</f>
        <v>4.5314312202954565E-2</v>
      </c>
      <c r="P320" s="11">
        <f>SUM(F321:F328)</f>
        <v>5.5361928715020325E-2</v>
      </c>
      <c r="Q320" s="11">
        <f>SUM(F321:F329)</f>
        <v>4.7508534934291191E-2</v>
      </c>
      <c r="R320" s="11">
        <f>SUM(F321:F330)</f>
        <v>3.009430783388034E-2</v>
      </c>
      <c r="S320" s="10" t="str">
        <f t="shared" si="16"/>
        <v>D8</v>
      </c>
      <c r="T320" s="10" t="str">
        <f t="shared" si="14"/>
        <v>D1</v>
      </c>
    </row>
    <row r="321" spans="1:20" x14ac:dyDescent="0.25">
      <c r="A321" s="12">
        <v>38953</v>
      </c>
      <c r="B321" s="10">
        <v>93140.93</v>
      </c>
      <c r="C321" s="10">
        <v>93602.15</v>
      </c>
      <c r="D321" s="10">
        <v>91475.41</v>
      </c>
      <c r="E321" s="10">
        <v>93345.91</v>
      </c>
      <c r="F321" s="15">
        <f t="shared" si="15"/>
        <v>7.4668055632305386E-3</v>
      </c>
      <c r="G321" s="14">
        <f>IF(F321&gt;0,1,0)</f>
        <v>1</v>
      </c>
      <c r="H321" s="14" t="str">
        <f>IF(F321&gt;$W$1,"Vende",IF(F321&lt;-$W$1,"Compra","Fora"))</f>
        <v>Fora</v>
      </c>
      <c r="I321" s="11">
        <f>F322</f>
        <v>3.4312162150436087E-3</v>
      </c>
      <c r="J321" s="11">
        <f>SUM(F322:F323)</f>
        <v>1.6151813399513548E-2</v>
      </c>
      <c r="K321" s="11">
        <f>SUM(F322:F324)</f>
        <v>1.1289582409068744E-2</v>
      </c>
      <c r="L321" s="11">
        <f>SUM(F322:F325)</f>
        <v>1.0203842656300366E-2</v>
      </c>
      <c r="M321" s="11">
        <f>SUM(F322:F326)</f>
        <v>1.3192898797530161E-2</v>
      </c>
      <c r="N321" s="11">
        <f>SUM(F322:F327)</f>
        <v>3.7847506639724027E-2</v>
      </c>
      <c r="O321" s="11">
        <f>SUM(F322:F328)</f>
        <v>4.7895123151789787E-2</v>
      </c>
      <c r="P321" s="11">
        <f>SUM(F322:F329)</f>
        <v>4.0041729371060653E-2</v>
      </c>
      <c r="Q321" s="11">
        <f>SUM(F322:F330)</f>
        <v>2.2627502270649802E-2</v>
      </c>
      <c r="R321" s="11">
        <f>SUM(F322:F331)</f>
        <v>1.5779982411112892E-2</v>
      </c>
      <c r="S321" s="10" t="str">
        <f t="shared" si="16"/>
        <v>D7</v>
      </c>
      <c r="T321" s="10" t="str">
        <f t="shared" si="14"/>
        <v>D1</v>
      </c>
    </row>
    <row r="322" spans="1:20" x14ac:dyDescent="0.25">
      <c r="A322" s="12">
        <v>38954</v>
      </c>
      <c r="B322" s="10">
        <v>93397.16</v>
      </c>
      <c r="C322" s="10">
        <v>94140.24</v>
      </c>
      <c r="D322" s="10">
        <v>92551.59</v>
      </c>
      <c r="E322" s="10">
        <v>93666.2</v>
      </c>
      <c r="F322" s="15">
        <f t="shared" si="15"/>
        <v>3.4312162150436087E-3</v>
      </c>
      <c r="G322" s="14">
        <f>IF(F322&gt;0,1,0)</f>
        <v>1</v>
      </c>
      <c r="H322" s="14" t="str">
        <f>IF(F322&gt;$W$1,"Vende",IF(F322&lt;-$W$1,"Compra","Fora"))</f>
        <v>Fora</v>
      </c>
      <c r="I322" s="11">
        <f>F323</f>
        <v>1.2720597184469939E-2</v>
      </c>
      <c r="J322" s="11">
        <f>SUM(F323:F324)</f>
        <v>7.8583661940251348E-3</v>
      </c>
      <c r="K322" s="11">
        <f>SUM(F323:F325)</f>
        <v>6.7726264412567572E-3</v>
      </c>
      <c r="L322" s="11">
        <f>SUM(F323:F326)</f>
        <v>9.7616825824865527E-3</v>
      </c>
      <c r="M322" s="11">
        <f>SUM(F323:F327)</f>
        <v>3.4416290424680418E-2</v>
      </c>
      <c r="N322" s="11">
        <f>SUM(F323:F328)</f>
        <v>4.4463906936746178E-2</v>
      </c>
      <c r="O322" s="11">
        <f>SUM(F323:F329)</f>
        <v>3.6610513156017044E-2</v>
      </c>
      <c r="P322" s="11">
        <f>SUM(F323:F330)</f>
        <v>1.9196286055606193E-2</v>
      </c>
      <c r="Q322" s="11">
        <f>SUM(F323:F331)</f>
        <v>1.2348766196069283E-2</v>
      </c>
      <c r="R322" s="11">
        <f>SUM(F323:F332)</f>
        <v>-8.4704954936084542E-3</v>
      </c>
      <c r="S322" s="10" t="str">
        <f t="shared" si="16"/>
        <v>D6</v>
      </c>
      <c r="T322" s="10" t="str">
        <f t="shared" si="14"/>
        <v>Dz_10</v>
      </c>
    </row>
    <row r="323" spans="1:20" x14ac:dyDescent="0.25">
      <c r="A323" s="12">
        <v>38957</v>
      </c>
      <c r="B323" s="10">
        <v>93525.28</v>
      </c>
      <c r="C323" s="10">
        <v>94883.31</v>
      </c>
      <c r="D323" s="10">
        <v>92769.39</v>
      </c>
      <c r="E323" s="10">
        <v>94857.69</v>
      </c>
      <c r="F323" s="15">
        <f t="shared" si="15"/>
        <v>1.2720597184469939E-2</v>
      </c>
      <c r="G323" s="14">
        <f>IF(F323&gt;0,1,0)</f>
        <v>1</v>
      </c>
      <c r="H323" s="14" t="str">
        <f>IF(F323&gt;$W$1,"Vende",IF(F323&lt;-$W$1,"Compra","Fora"))</f>
        <v>Fora</v>
      </c>
      <c r="I323" s="11">
        <f>F324</f>
        <v>-4.8622309904448047E-3</v>
      </c>
      <c r="J323" s="11">
        <f>SUM(F324:F325)</f>
        <v>-5.9479707432131823E-3</v>
      </c>
      <c r="K323" s="11">
        <f>SUM(F324:F326)</f>
        <v>-2.9589146019833867E-3</v>
      </c>
      <c r="L323" s="11">
        <f>SUM(F324:F327)</f>
        <v>2.1695693240210479E-2</v>
      </c>
      <c r="M323" s="11">
        <f>SUM(F324:F328)</f>
        <v>3.1743309752276239E-2</v>
      </c>
      <c r="N323" s="11">
        <f>SUM(F324:F329)</f>
        <v>2.3889915971547104E-2</v>
      </c>
      <c r="O323" s="11">
        <f>SUM(F324:F330)</f>
        <v>6.4756888711362537E-3</v>
      </c>
      <c r="P323" s="11">
        <f>SUM(F324:F331)</f>
        <v>-3.7183098840065654E-4</v>
      </c>
      <c r="Q323" s="11">
        <f>SUM(F324:F332)</f>
        <v>-2.1191092678078394E-2</v>
      </c>
      <c r="R323" s="11">
        <f>SUM(F324:F333)</f>
        <v>-9.8697942591222665E-3</v>
      </c>
      <c r="S323" s="10" t="str">
        <f t="shared" si="16"/>
        <v>D5</v>
      </c>
      <c r="T323" s="10" t="str">
        <f t="shared" ref="T323:T386" si="17">INDEX($I$1:$R$1,1,MATCH(MIN($I323:$R323),$I323:$R323,0))</f>
        <v>D9</v>
      </c>
    </row>
    <row r="324" spans="1:20" x14ac:dyDescent="0.25">
      <c r="A324" s="12">
        <v>38958</v>
      </c>
      <c r="B324" s="10">
        <v>95318.91</v>
      </c>
      <c r="C324" s="10">
        <v>95370.16</v>
      </c>
      <c r="D324" s="10">
        <v>93627.77</v>
      </c>
      <c r="E324" s="10">
        <v>94396.47</v>
      </c>
      <c r="F324" s="15">
        <f t="shared" ref="F324:F387" si="18">E324/E323-1</f>
        <v>-4.8622309904448047E-3</v>
      </c>
      <c r="G324" s="14">
        <f>IF(F324&gt;0,1,0)</f>
        <v>0</v>
      </c>
      <c r="H324" s="14" t="str">
        <f>IF(F324&gt;$W$1,"Vende",IF(F324&lt;-$W$1,"Compra","Fora"))</f>
        <v>Fora</v>
      </c>
      <c r="I324" s="11">
        <f>F325</f>
        <v>-1.0857397527683776E-3</v>
      </c>
      <c r="J324" s="11">
        <f>SUM(F325:F326)</f>
        <v>1.9033163884614179E-3</v>
      </c>
      <c r="K324" s="11">
        <f>SUM(F325:F327)</f>
        <v>2.6557924230655283E-2</v>
      </c>
      <c r="L324" s="11">
        <f>SUM(F325:F328)</f>
        <v>3.6605540742721043E-2</v>
      </c>
      <c r="M324" s="11">
        <f>SUM(F325:F329)</f>
        <v>2.8752146961991909E-2</v>
      </c>
      <c r="N324" s="11">
        <f>SUM(F325:F330)</f>
        <v>1.1337919861581058E-2</v>
      </c>
      <c r="O324" s="11">
        <f>SUM(F325:F331)</f>
        <v>4.4904000020441481E-3</v>
      </c>
      <c r="P324" s="11">
        <f>SUM(F325:F332)</f>
        <v>-1.6328861687633589E-2</v>
      </c>
      <c r="Q324" s="11">
        <f>SUM(F325:F333)</f>
        <v>-5.0075632686774618E-3</v>
      </c>
      <c r="R324" s="11">
        <f>SUM(F325:F334)</f>
        <v>1.954832505571602E-3</v>
      </c>
      <c r="S324" s="10" t="str">
        <f t="shared" si="16"/>
        <v>D4</v>
      </c>
      <c r="T324" s="10" t="str">
        <f t="shared" si="17"/>
        <v>D8</v>
      </c>
    </row>
    <row r="325" spans="1:20" x14ac:dyDescent="0.25">
      <c r="A325" s="12">
        <v>38959</v>
      </c>
      <c r="B325" s="10">
        <v>94550.21</v>
      </c>
      <c r="C325" s="10">
        <v>95267.67</v>
      </c>
      <c r="D325" s="10">
        <v>93948.06</v>
      </c>
      <c r="E325" s="10">
        <v>94293.98</v>
      </c>
      <c r="F325" s="15">
        <f t="shared" si="18"/>
        <v>-1.0857397527683776E-3</v>
      </c>
      <c r="G325" s="14">
        <f>IF(F325&gt;0,1,0)</f>
        <v>0</v>
      </c>
      <c r="H325" s="14" t="str">
        <f>IF(F325&gt;$W$1,"Vende",IF(F325&lt;-$W$1,"Compra","Fora"))</f>
        <v>Fora</v>
      </c>
      <c r="I325" s="11">
        <f>F326</f>
        <v>2.9890561412297956E-3</v>
      </c>
      <c r="J325" s="11">
        <f>SUM(F326:F327)</f>
        <v>2.7643663983423661E-2</v>
      </c>
      <c r="K325" s="11">
        <f>SUM(F326:F328)</f>
        <v>3.7691280495489421E-2</v>
      </c>
      <c r="L325" s="11">
        <f>SUM(F326:F329)</f>
        <v>2.9837886714760287E-2</v>
      </c>
      <c r="M325" s="11">
        <f>SUM(F326:F330)</f>
        <v>1.2423659614349436E-2</v>
      </c>
      <c r="N325" s="11">
        <f>SUM(F326:F331)</f>
        <v>5.5761397548125258E-3</v>
      </c>
      <c r="O325" s="11">
        <f>SUM(F326:F332)</f>
        <v>-1.5243121934865211E-2</v>
      </c>
      <c r="P325" s="11">
        <f>SUM(F326:F333)</f>
        <v>-3.9218235159090842E-3</v>
      </c>
      <c r="Q325" s="11">
        <f>SUM(F326:F334)</f>
        <v>3.0405722583399797E-3</v>
      </c>
      <c r="R325" s="11">
        <f>SUM(F326:F335)</f>
        <v>-4.5515747875112256E-3</v>
      </c>
      <c r="S325" s="10" t="str">
        <f t="shared" si="16"/>
        <v>D3</v>
      </c>
      <c r="T325" s="10" t="str">
        <f t="shared" si="17"/>
        <v>D7</v>
      </c>
    </row>
    <row r="326" spans="1:20" x14ac:dyDescent="0.25">
      <c r="A326" s="12">
        <v>38960</v>
      </c>
      <c r="B326" s="10">
        <v>95062.68</v>
      </c>
      <c r="C326" s="10">
        <v>95523.9</v>
      </c>
      <c r="D326" s="10">
        <v>93474.03</v>
      </c>
      <c r="E326" s="10">
        <v>94575.83</v>
      </c>
      <c r="F326" s="15">
        <f t="shared" si="18"/>
        <v>2.9890561412297956E-3</v>
      </c>
      <c r="G326" s="14">
        <f>IF(F326&gt;0,1,0)</f>
        <v>1</v>
      </c>
      <c r="H326" s="14" t="str">
        <f>IF(F326&gt;$W$1,"Vende",IF(F326&lt;-$W$1,"Compra","Fora"))</f>
        <v>Fora</v>
      </c>
      <c r="I326" s="11">
        <f>F327</f>
        <v>2.4654607842193865E-2</v>
      </c>
      <c r="J326" s="11">
        <f>SUM(F327:F328)</f>
        <v>3.4702224354259625E-2</v>
      </c>
      <c r="K326" s="11">
        <f>SUM(F327:F329)</f>
        <v>2.6848830573530491E-2</v>
      </c>
      <c r="L326" s="11">
        <f>SUM(F327:F330)</f>
        <v>9.4346034731196404E-3</v>
      </c>
      <c r="M326" s="11">
        <f>SUM(F327:F331)</f>
        <v>2.5870836135827302E-3</v>
      </c>
      <c r="N326" s="11">
        <f>SUM(F327:F332)</f>
        <v>-1.8232178076095007E-2</v>
      </c>
      <c r="O326" s="11">
        <f>SUM(F327:F333)</f>
        <v>-6.9108796571388798E-3</v>
      </c>
      <c r="P326" s="11">
        <f>SUM(F327:F334)</f>
        <v>5.1516117110184112E-5</v>
      </c>
      <c r="Q326" s="11">
        <f>SUM(F327:F335)</f>
        <v>-7.5406309287410211E-3</v>
      </c>
      <c r="R326" s="11">
        <f>SUM(F327:F336)</f>
        <v>-1.136579859771969E-2</v>
      </c>
      <c r="S326" s="10" t="str">
        <f t="shared" si="16"/>
        <v>D2</v>
      </c>
      <c r="T326" s="10" t="str">
        <f t="shared" si="17"/>
        <v>D6</v>
      </c>
    </row>
    <row r="327" spans="1:20" x14ac:dyDescent="0.25">
      <c r="A327" s="12">
        <v>38961</v>
      </c>
      <c r="B327" s="10">
        <v>94550.21</v>
      </c>
      <c r="C327" s="10">
        <v>97035.68</v>
      </c>
      <c r="D327" s="10">
        <v>94473.34</v>
      </c>
      <c r="E327" s="10">
        <v>96907.56</v>
      </c>
      <c r="F327" s="15">
        <f t="shared" si="18"/>
        <v>2.4654607842193865E-2</v>
      </c>
      <c r="G327" s="14">
        <f>IF(F327&gt;0,1,0)</f>
        <v>1</v>
      </c>
      <c r="H327" s="14" t="str">
        <f>IF(F327&gt;$W$1,"Vende",IF(F327&lt;-$W$1,"Compra","Fora"))</f>
        <v>Fora</v>
      </c>
      <c r="I327" s="11">
        <f>F328</f>
        <v>1.004761651206576E-2</v>
      </c>
      <c r="J327" s="11">
        <f>SUM(F328:F329)</f>
        <v>2.1942227313366258E-3</v>
      </c>
      <c r="K327" s="11">
        <f>SUM(F328:F330)</f>
        <v>-1.5220004369074225E-2</v>
      </c>
      <c r="L327" s="11">
        <f>SUM(F328:F331)</f>
        <v>-2.2067524228611135E-2</v>
      </c>
      <c r="M327" s="11">
        <f>SUM(F328:F332)</f>
        <v>-4.2886785918288872E-2</v>
      </c>
      <c r="N327" s="11">
        <f>SUM(F328:F333)</f>
        <v>-3.1565487499332745E-2</v>
      </c>
      <c r="O327" s="11">
        <f>SUM(F328:F334)</f>
        <v>-2.4603091725083681E-2</v>
      </c>
      <c r="P327" s="11">
        <f>SUM(F328:F335)</f>
        <v>-3.2195238770934886E-2</v>
      </c>
      <c r="Q327" s="11">
        <f>SUM(F328:F336)</f>
        <v>-3.6020406439913555E-2</v>
      </c>
      <c r="R327" s="11">
        <f>SUM(F328:F337)</f>
        <v>-2.7517876328949087E-2</v>
      </c>
      <c r="S327" s="10" t="str">
        <f t="shared" si="16"/>
        <v>D1</v>
      </c>
      <c r="T327" s="10" t="str">
        <f t="shared" si="17"/>
        <v>D5</v>
      </c>
    </row>
    <row r="328" spans="1:20" x14ac:dyDescent="0.25">
      <c r="A328" s="12">
        <v>38964</v>
      </c>
      <c r="B328" s="10">
        <v>97189.42</v>
      </c>
      <c r="C328" s="10">
        <v>98214.35</v>
      </c>
      <c r="D328" s="10">
        <v>97138.17</v>
      </c>
      <c r="E328" s="10">
        <v>97881.25</v>
      </c>
      <c r="F328" s="15">
        <f t="shared" si="18"/>
        <v>1.004761651206576E-2</v>
      </c>
      <c r="G328" s="14">
        <f>IF(F328&gt;0,1,0)</f>
        <v>1</v>
      </c>
      <c r="H328" s="14" t="str">
        <f>IF(F328&gt;$W$1,"Vende",IF(F328&lt;-$W$1,"Compra","Fora"))</f>
        <v>Fora</v>
      </c>
      <c r="I328" s="11">
        <f>F329</f>
        <v>-7.8533937807291343E-3</v>
      </c>
      <c r="J328" s="11">
        <f>SUM(F329:F330)</f>
        <v>-2.5267620881139985E-2</v>
      </c>
      <c r="K328" s="11">
        <f>SUM(F329:F331)</f>
        <v>-3.2115140740676895E-2</v>
      </c>
      <c r="L328" s="11">
        <f>SUM(F329:F332)</f>
        <v>-5.2934402430354632E-2</v>
      </c>
      <c r="M328" s="11">
        <f>SUM(F329:F333)</f>
        <v>-4.1613104011398505E-2</v>
      </c>
      <c r="N328" s="11">
        <f>SUM(F329:F334)</f>
        <v>-3.4650708237149441E-2</v>
      </c>
      <c r="O328" s="11">
        <f>SUM(F329:F335)</f>
        <v>-4.2242855283000647E-2</v>
      </c>
      <c r="P328" s="11">
        <f>SUM(F329:F336)</f>
        <v>-4.6068022951979315E-2</v>
      </c>
      <c r="Q328" s="11">
        <f>SUM(F329:F337)</f>
        <v>-3.7565492841014847E-2</v>
      </c>
      <c r="R328" s="11">
        <f>SUM(F329:F338)</f>
        <v>-5.1299516310849502E-2</v>
      </c>
      <c r="S328" s="10" t="str">
        <f t="shared" ref="S328:S391" si="19">INDEX($I$1:$R$1,1,MATCH(MAX($I328:$R328),$I328:$R328,0))</f>
        <v>D1</v>
      </c>
      <c r="T328" s="10" t="str">
        <f t="shared" si="17"/>
        <v>D4</v>
      </c>
    </row>
    <row r="329" spans="1:20" x14ac:dyDescent="0.25">
      <c r="A329" s="12">
        <v>38965</v>
      </c>
      <c r="B329" s="10">
        <v>97881.25</v>
      </c>
      <c r="C329" s="10">
        <v>97881.25</v>
      </c>
      <c r="D329" s="10">
        <v>96676.95</v>
      </c>
      <c r="E329" s="10">
        <v>97112.55</v>
      </c>
      <c r="F329" s="15">
        <f t="shared" si="18"/>
        <v>-7.8533937807291343E-3</v>
      </c>
      <c r="G329" s="14">
        <f>IF(F329&gt;0,1,0)</f>
        <v>0</v>
      </c>
      <c r="H329" s="14" t="str">
        <f>IF(F329&gt;$W$1,"Vende",IF(F329&lt;-$W$1,"Compra","Fora"))</f>
        <v>Fora</v>
      </c>
      <c r="I329" s="11">
        <f>F330</f>
        <v>-1.7414227100410851E-2</v>
      </c>
      <c r="J329" s="11">
        <f>SUM(F330:F331)</f>
        <v>-2.4261746959947761E-2</v>
      </c>
      <c r="K329" s="11">
        <f>SUM(F330:F332)</f>
        <v>-4.5081008649625498E-2</v>
      </c>
      <c r="L329" s="11">
        <f>SUM(F330:F333)</f>
        <v>-3.3759710230669371E-2</v>
      </c>
      <c r="M329" s="11">
        <f>SUM(F330:F334)</f>
        <v>-2.6797314456420307E-2</v>
      </c>
      <c r="N329" s="11">
        <f>SUM(F330:F335)</f>
        <v>-3.4389461502271512E-2</v>
      </c>
      <c r="O329" s="11">
        <f>SUM(F330:F336)</f>
        <v>-3.8214629171250181E-2</v>
      </c>
      <c r="P329" s="11">
        <f>SUM(F330:F337)</f>
        <v>-2.9712099060285713E-2</v>
      </c>
      <c r="Q329" s="11">
        <f>SUM(F330:F338)</f>
        <v>-4.3446122530120368E-2</v>
      </c>
      <c r="R329" s="11">
        <f>SUM(F330:F339)</f>
        <v>-6.5919644461635118E-2</v>
      </c>
      <c r="S329" s="10" t="str">
        <f t="shared" si="19"/>
        <v>D1</v>
      </c>
      <c r="T329" s="10" t="str">
        <f t="shared" si="17"/>
        <v>Dz_10</v>
      </c>
    </row>
    <row r="330" spans="1:20" x14ac:dyDescent="0.25">
      <c r="A330" s="12">
        <v>38966</v>
      </c>
      <c r="B330" s="10">
        <v>96600.08</v>
      </c>
      <c r="C330" s="10">
        <v>96779.44</v>
      </c>
      <c r="D330" s="10">
        <v>95357.35</v>
      </c>
      <c r="E330" s="10">
        <v>95421.41</v>
      </c>
      <c r="F330" s="15">
        <f t="shared" si="18"/>
        <v>-1.7414227100410851E-2</v>
      </c>
      <c r="G330" s="14">
        <f>IF(F330&gt;0,1,0)</f>
        <v>0</v>
      </c>
      <c r="H330" s="14" t="str">
        <f>IF(F330&gt;$W$1,"Vende",IF(F330&lt;-$W$1,"Compra","Fora"))</f>
        <v>Fora</v>
      </c>
      <c r="I330" s="11">
        <f>F331</f>
        <v>-6.8475198595369102E-3</v>
      </c>
      <c r="J330" s="11">
        <f>SUM(F331:F332)</f>
        <v>-2.7666781549214647E-2</v>
      </c>
      <c r="K330" s="11">
        <f>SUM(F331:F333)</f>
        <v>-1.634548313025852E-2</v>
      </c>
      <c r="L330" s="11">
        <f>SUM(F331:F334)</f>
        <v>-9.3830873560094563E-3</v>
      </c>
      <c r="M330" s="11">
        <f>SUM(F331:F335)</f>
        <v>-1.6975234401860662E-2</v>
      </c>
      <c r="N330" s="11">
        <f>SUM(F331:F336)</f>
        <v>-2.080040207083933E-2</v>
      </c>
      <c r="O330" s="11">
        <f>SUM(F331:F337)</f>
        <v>-1.2297871959874862E-2</v>
      </c>
      <c r="P330" s="11">
        <f>SUM(F331:F338)</f>
        <v>-2.6031895429709517E-2</v>
      </c>
      <c r="Q330" s="11">
        <f>SUM(F331:F339)</f>
        <v>-4.8505417361224268E-2</v>
      </c>
      <c r="R330" s="11">
        <f>SUM(F331:F340)</f>
        <v>-6.2609700278281832E-2</v>
      </c>
      <c r="S330" s="10" t="str">
        <f t="shared" si="19"/>
        <v>D1</v>
      </c>
      <c r="T330" s="10" t="str">
        <f t="shared" si="17"/>
        <v>Dz_10</v>
      </c>
    </row>
    <row r="331" spans="1:20" x14ac:dyDescent="0.25">
      <c r="A331" s="12">
        <v>38968</v>
      </c>
      <c r="B331" s="10">
        <v>95062.68</v>
      </c>
      <c r="C331" s="10">
        <v>95395.78</v>
      </c>
      <c r="D331" s="10">
        <v>94498.96</v>
      </c>
      <c r="E331" s="10">
        <v>94768.01</v>
      </c>
      <c r="F331" s="15">
        <f t="shared" si="18"/>
        <v>-6.8475198595369102E-3</v>
      </c>
      <c r="G331" s="14">
        <f>IF(F331&gt;0,1,0)</f>
        <v>0</v>
      </c>
      <c r="H331" s="14" t="str">
        <f>IF(F331&gt;$W$1,"Vende",IF(F331&lt;-$W$1,"Compra","Fora"))</f>
        <v>Fora</v>
      </c>
      <c r="I331" s="11">
        <f>F332</f>
        <v>-2.0819261689677737E-2</v>
      </c>
      <c r="J331" s="11">
        <f>SUM(F332:F333)</f>
        <v>-9.49796327072161E-3</v>
      </c>
      <c r="K331" s="11">
        <f>SUM(F332:F334)</f>
        <v>-2.5355674964725461E-3</v>
      </c>
      <c r="L331" s="11">
        <f>SUM(F332:F335)</f>
        <v>-1.0127714542323751E-2</v>
      </c>
      <c r="M331" s="11">
        <f>SUM(F332:F336)</f>
        <v>-1.395288221130242E-2</v>
      </c>
      <c r="N331" s="11">
        <f>SUM(F332:F337)</f>
        <v>-5.4503521003379518E-3</v>
      </c>
      <c r="O331" s="11">
        <f>SUM(F332:F338)</f>
        <v>-1.9184375570172607E-2</v>
      </c>
      <c r="P331" s="11">
        <f>SUM(F332:F339)</f>
        <v>-4.1657897501687358E-2</v>
      </c>
      <c r="Q331" s="11">
        <f>SUM(F332:F340)</f>
        <v>-5.5762180418744922E-2</v>
      </c>
      <c r="R331" s="11">
        <f>SUM(F332:F341)</f>
        <v>-5.2900990825823779E-2</v>
      </c>
      <c r="S331" s="10" t="str">
        <f t="shared" si="19"/>
        <v>D3</v>
      </c>
      <c r="T331" s="10" t="str">
        <f t="shared" si="17"/>
        <v>D9</v>
      </c>
    </row>
    <row r="332" spans="1:20" x14ac:dyDescent="0.25">
      <c r="A332" s="12">
        <v>38971</v>
      </c>
      <c r="B332" s="10">
        <v>93576.52</v>
      </c>
      <c r="C332" s="10">
        <v>93832.76</v>
      </c>
      <c r="D332" s="10">
        <v>92423.47</v>
      </c>
      <c r="E332" s="10">
        <v>92795.01</v>
      </c>
      <c r="F332" s="15">
        <f t="shared" si="18"/>
        <v>-2.0819261689677737E-2</v>
      </c>
      <c r="G332" s="14">
        <f>IF(F332&gt;0,1,0)</f>
        <v>0</v>
      </c>
      <c r="H332" s="14" t="str">
        <f>IF(F332&gt;$W$1,"Vende",IF(F332&lt;-$W$1,"Compra","Fora"))</f>
        <v>Fora</v>
      </c>
      <c r="I332" s="11">
        <f>F333</f>
        <v>1.1321298418956127E-2</v>
      </c>
      <c r="J332" s="11">
        <f>SUM(F333:F334)</f>
        <v>1.8283694193205191E-2</v>
      </c>
      <c r="K332" s="11">
        <f>SUM(F333:F335)</f>
        <v>1.0691547147353986E-2</v>
      </c>
      <c r="L332" s="11">
        <f>SUM(F333:F336)</f>
        <v>6.8663794783753174E-3</v>
      </c>
      <c r="M332" s="11">
        <f>SUM(F333:F337)</f>
        <v>1.5368909589339785E-2</v>
      </c>
      <c r="N332" s="11">
        <f>SUM(F333:F338)</f>
        <v>1.6348861195051301E-3</v>
      </c>
      <c r="O332" s="11">
        <f>SUM(F333:F339)</f>
        <v>-2.083863581200962E-2</v>
      </c>
      <c r="P332" s="11">
        <f>SUM(F333:F340)</f>
        <v>-3.4942918729067185E-2</v>
      </c>
      <c r="Q332" s="11">
        <f>SUM(F333:F341)</f>
        <v>-3.2081729136146042E-2</v>
      </c>
      <c r="R332" s="11">
        <f>SUM(F333:F342)</f>
        <v>-2.6375564703698839E-2</v>
      </c>
      <c r="S332" s="10" t="str">
        <f t="shared" si="19"/>
        <v>D2</v>
      </c>
      <c r="T332" s="10" t="str">
        <f t="shared" si="17"/>
        <v>D8</v>
      </c>
    </row>
    <row r="333" spans="1:20" x14ac:dyDescent="0.25">
      <c r="A333" s="12">
        <v>38972</v>
      </c>
      <c r="B333" s="10">
        <v>92756.58</v>
      </c>
      <c r="C333" s="10">
        <v>93909.63</v>
      </c>
      <c r="D333" s="10">
        <v>92218.48</v>
      </c>
      <c r="E333" s="10">
        <v>93845.57</v>
      </c>
      <c r="F333" s="15">
        <f t="shared" si="18"/>
        <v>1.1321298418956127E-2</v>
      </c>
      <c r="G333" s="14">
        <f>IF(F333&gt;0,1,0)</f>
        <v>1</v>
      </c>
      <c r="H333" s="14" t="str">
        <f>IF(F333&gt;$W$1,"Vende",IF(F333&lt;-$W$1,"Compra","Fora"))</f>
        <v>Fora</v>
      </c>
      <c r="I333" s="11">
        <f>F334</f>
        <v>6.9623957742490639E-3</v>
      </c>
      <c r="J333" s="11">
        <f>SUM(F334:F335)</f>
        <v>-6.2975127160214139E-4</v>
      </c>
      <c r="K333" s="11">
        <f>SUM(F334:F336)</f>
        <v>-4.4549189405808098E-3</v>
      </c>
      <c r="L333" s="11">
        <f>SUM(F334:F337)</f>
        <v>4.0476111703836581E-3</v>
      </c>
      <c r="M333" s="11">
        <f>SUM(F334:F338)</f>
        <v>-9.6864122994509971E-3</v>
      </c>
      <c r="N333" s="11">
        <f>SUM(F334:F339)</f>
        <v>-3.2159934230965748E-2</v>
      </c>
      <c r="O333" s="11">
        <f>SUM(F334:F340)</f>
        <v>-4.6264217148023312E-2</v>
      </c>
      <c r="P333" s="11">
        <f>SUM(F334:F341)</f>
        <v>-4.3403027555102169E-2</v>
      </c>
      <c r="Q333" s="11">
        <f>SUM(F334:F342)</f>
        <v>-3.7696863122654967E-2</v>
      </c>
      <c r="R333" s="11">
        <f>SUM(F334:F343)</f>
        <v>-1.8973481669823156E-2</v>
      </c>
      <c r="S333" s="10" t="str">
        <f t="shared" si="19"/>
        <v>D1</v>
      </c>
      <c r="T333" s="10" t="str">
        <f t="shared" si="17"/>
        <v>D7</v>
      </c>
    </row>
    <row r="334" spans="1:20" x14ac:dyDescent="0.25">
      <c r="A334" s="12">
        <v>38973</v>
      </c>
      <c r="B334" s="10">
        <v>93781.51</v>
      </c>
      <c r="C334" s="10">
        <v>95242.04</v>
      </c>
      <c r="D334" s="10">
        <v>93166.55</v>
      </c>
      <c r="E334" s="10">
        <v>94498.96</v>
      </c>
      <c r="F334" s="15">
        <f t="shared" si="18"/>
        <v>6.9623957742490639E-3</v>
      </c>
      <c r="G334" s="14">
        <f>IF(F334&gt;0,1,0)</f>
        <v>1</v>
      </c>
      <c r="H334" s="14" t="str">
        <f>IF(F334&gt;$W$1,"Vende",IF(F334&lt;-$W$1,"Compra","Fora"))</f>
        <v>Fora</v>
      </c>
      <c r="I334" s="11">
        <f>F335</f>
        <v>-7.5921470458512053E-3</v>
      </c>
      <c r="J334" s="11">
        <f>SUM(F335:F336)</f>
        <v>-1.1417314714829874E-2</v>
      </c>
      <c r="K334" s="11">
        <f>SUM(F335:F337)</f>
        <v>-2.9147846038654057E-3</v>
      </c>
      <c r="L334" s="11">
        <f>SUM(F335:F338)</f>
        <v>-1.6648808073700061E-2</v>
      </c>
      <c r="M334" s="11">
        <f>SUM(F335:F339)</f>
        <v>-3.9122330005214812E-2</v>
      </c>
      <c r="N334" s="11">
        <f>SUM(F335:F340)</f>
        <v>-5.3226612922272376E-2</v>
      </c>
      <c r="O334" s="11">
        <f>SUM(F335:F341)</f>
        <v>-5.0365423329351233E-2</v>
      </c>
      <c r="P334" s="11">
        <f>SUM(F335:F342)</f>
        <v>-4.4659258896904031E-2</v>
      </c>
      <c r="Q334" s="11">
        <f>SUM(F335:F343)</f>
        <v>-2.593587744407222E-2</v>
      </c>
      <c r="R334" s="11">
        <f>SUM(F335:F344)</f>
        <v>-1.5771608070556442E-2</v>
      </c>
      <c r="S334" s="10" t="str">
        <f t="shared" si="19"/>
        <v>D3</v>
      </c>
      <c r="T334" s="10" t="str">
        <f t="shared" si="17"/>
        <v>D6</v>
      </c>
    </row>
    <row r="335" spans="1:20" x14ac:dyDescent="0.25">
      <c r="A335" s="12">
        <v>38974</v>
      </c>
      <c r="B335" s="10">
        <v>94550.21</v>
      </c>
      <c r="C335" s="10">
        <v>95037.05</v>
      </c>
      <c r="D335" s="10">
        <v>93345.91</v>
      </c>
      <c r="E335" s="10">
        <v>93781.51</v>
      </c>
      <c r="F335" s="15">
        <f t="shared" si="18"/>
        <v>-7.5921470458512053E-3</v>
      </c>
      <c r="G335" s="14">
        <f>IF(F335&gt;0,1,0)</f>
        <v>0</v>
      </c>
      <c r="H335" s="14" t="str">
        <f>IF(F335&gt;$W$1,"Vende",IF(F335&lt;-$W$1,"Compra","Fora"))</f>
        <v>Fora</v>
      </c>
      <c r="I335" s="11">
        <f>F336</f>
        <v>-3.8251676689786684E-3</v>
      </c>
      <c r="J335" s="11">
        <f>SUM(F336:F337)</f>
        <v>4.6773624419857995E-3</v>
      </c>
      <c r="K335" s="11">
        <f>SUM(F336:F338)</f>
        <v>-9.0566610278488557E-3</v>
      </c>
      <c r="L335" s="11">
        <f>SUM(F336:F339)</f>
        <v>-3.1530182959363606E-2</v>
      </c>
      <c r="M335" s="11">
        <f>SUM(F336:F340)</f>
        <v>-4.5634465876421171E-2</v>
      </c>
      <c r="N335" s="11">
        <f>SUM(F336:F341)</f>
        <v>-4.2773276283500028E-2</v>
      </c>
      <c r="O335" s="11">
        <f>SUM(F336:F342)</f>
        <v>-3.7067111851052825E-2</v>
      </c>
      <c r="P335" s="11">
        <f>SUM(F336:F343)</f>
        <v>-1.8343730398221014E-2</v>
      </c>
      <c r="Q335" s="11">
        <f>SUM(F336:F344)</f>
        <v>-8.1794610247052368E-3</v>
      </c>
      <c r="R335" s="11">
        <f>SUM(F336:F345)</f>
        <v>5.0424908436030869E-4</v>
      </c>
      <c r="S335" s="10" t="str">
        <f t="shared" si="19"/>
        <v>D2</v>
      </c>
      <c r="T335" s="10" t="str">
        <f t="shared" si="17"/>
        <v>D5</v>
      </c>
    </row>
    <row r="336" spans="1:20" x14ac:dyDescent="0.25">
      <c r="A336" s="12">
        <v>38975</v>
      </c>
      <c r="B336" s="10">
        <v>93538.09</v>
      </c>
      <c r="C336" s="10">
        <v>94447.72</v>
      </c>
      <c r="D336" s="10">
        <v>92730.95</v>
      </c>
      <c r="E336" s="10">
        <v>93422.78</v>
      </c>
      <c r="F336" s="15">
        <f t="shared" si="18"/>
        <v>-3.8251676689786684E-3</v>
      </c>
      <c r="G336" s="14">
        <f>IF(F336&gt;0,1,0)</f>
        <v>0</v>
      </c>
      <c r="H336" s="14" t="str">
        <f>IF(F336&gt;$W$1,"Vende",IF(F336&lt;-$W$1,"Compra","Fora"))</f>
        <v>Fora</v>
      </c>
      <c r="I336" s="11">
        <f>F337</f>
        <v>8.502530110964468E-3</v>
      </c>
      <c r="J336" s="11">
        <f>SUM(F337:F338)</f>
        <v>-5.2314933588701873E-3</v>
      </c>
      <c r="K336" s="11">
        <f>SUM(F337:F339)</f>
        <v>-2.7705015290384938E-2</v>
      </c>
      <c r="L336" s="11">
        <f>SUM(F337:F340)</f>
        <v>-4.1809298207442502E-2</v>
      </c>
      <c r="M336" s="11">
        <f>SUM(F337:F341)</f>
        <v>-3.894810861452136E-2</v>
      </c>
      <c r="N336" s="11">
        <f>SUM(F337:F342)</f>
        <v>-3.3241944182074157E-2</v>
      </c>
      <c r="O336" s="11">
        <f>SUM(F337:F343)</f>
        <v>-1.4518562729242346E-2</v>
      </c>
      <c r="P336" s="11">
        <f>SUM(F337:F344)</f>
        <v>-4.3542933557265684E-3</v>
      </c>
      <c r="Q336" s="11">
        <f>SUM(F337:F345)</f>
        <v>4.3294167533389771E-3</v>
      </c>
      <c r="R336" s="11">
        <f>SUM(F337:F346)</f>
        <v>4.6026795851461522E-3</v>
      </c>
      <c r="S336" s="10" t="str">
        <f t="shared" si="19"/>
        <v>D1</v>
      </c>
      <c r="T336" s="10" t="str">
        <f t="shared" si="17"/>
        <v>D4</v>
      </c>
    </row>
    <row r="337" spans="1:20" x14ac:dyDescent="0.25">
      <c r="A337" s="12">
        <v>38978</v>
      </c>
      <c r="B337" s="10">
        <v>93884</v>
      </c>
      <c r="C337" s="10">
        <v>94857.69</v>
      </c>
      <c r="D337" s="10">
        <v>93397.16</v>
      </c>
      <c r="E337" s="10">
        <v>94217.11</v>
      </c>
      <c r="F337" s="15">
        <f t="shared" si="18"/>
        <v>8.502530110964468E-3</v>
      </c>
      <c r="G337" s="14">
        <f>IF(F337&gt;0,1,0)</f>
        <v>1</v>
      </c>
      <c r="H337" s="14" t="str">
        <f>IF(F337&gt;$W$1,"Vende",IF(F337&lt;-$W$1,"Compra","Fora"))</f>
        <v>Fora</v>
      </c>
      <c r="I337" s="11">
        <f>F338</f>
        <v>-1.3734023469834655E-2</v>
      </c>
      <c r="J337" s="11">
        <f>SUM(F338:F339)</f>
        <v>-3.6207545401349406E-2</v>
      </c>
      <c r="K337" s="11">
        <f>SUM(F338:F340)</f>
        <v>-5.031182831840697E-2</v>
      </c>
      <c r="L337" s="11">
        <f>SUM(F338:F341)</f>
        <v>-4.7450638725485828E-2</v>
      </c>
      <c r="M337" s="11">
        <f>SUM(F338:F342)</f>
        <v>-4.1744474293038625E-2</v>
      </c>
      <c r="N337" s="11">
        <f>SUM(F338:F343)</f>
        <v>-2.3021092840206814E-2</v>
      </c>
      <c r="O337" s="11">
        <f>SUM(F338:F344)</f>
        <v>-1.2856823466691036E-2</v>
      </c>
      <c r="P337" s="11">
        <f>SUM(F338:F345)</f>
        <v>-4.1731133576254908E-3</v>
      </c>
      <c r="Q337" s="11">
        <f>SUM(F338:F346)</f>
        <v>-3.8998505258183158E-3</v>
      </c>
      <c r="R337" s="11">
        <f>SUM(F338:F347)</f>
        <v>1.4679398198157223E-2</v>
      </c>
      <c r="S337" s="10" t="str">
        <f t="shared" si="19"/>
        <v>Dz_10</v>
      </c>
      <c r="T337" s="10" t="str">
        <f t="shared" si="17"/>
        <v>D3</v>
      </c>
    </row>
    <row r="338" spans="1:20" x14ac:dyDescent="0.25">
      <c r="A338" s="12">
        <v>38979</v>
      </c>
      <c r="B338" s="10">
        <v>93525.28</v>
      </c>
      <c r="C338" s="10">
        <v>94293.98</v>
      </c>
      <c r="D338" s="10">
        <v>91808.51</v>
      </c>
      <c r="E338" s="10">
        <v>92923.13</v>
      </c>
      <c r="F338" s="15">
        <f t="shared" si="18"/>
        <v>-1.3734023469834655E-2</v>
      </c>
      <c r="G338" s="14">
        <f>IF(F338&gt;0,1,0)</f>
        <v>0</v>
      </c>
      <c r="H338" s="14" t="str">
        <f>IF(F338&gt;$W$1,"Vende",IF(F338&lt;-$W$1,"Compra","Fora"))</f>
        <v>Fora</v>
      </c>
      <c r="I338" s="11">
        <f>F339</f>
        <v>-2.2473521931514751E-2</v>
      </c>
      <c r="J338" s="11">
        <f>SUM(F339:F340)</f>
        <v>-3.6577804848572315E-2</v>
      </c>
      <c r="K338" s="11">
        <f>SUM(F339:F341)</f>
        <v>-3.3716615255651172E-2</v>
      </c>
      <c r="L338" s="11">
        <f>SUM(F339:F342)</f>
        <v>-2.801045082320397E-2</v>
      </c>
      <c r="M338" s="11">
        <f>SUM(F339:F343)</f>
        <v>-9.2870693703721585E-3</v>
      </c>
      <c r="N338" s="11">
        <f>SUM(F339:F344)</f>
        <v>8.772000031436189E-4</v>
      </c>
      <c r="O338" s="11">
        <f>SUM(F339:F345)</f>
        <v>9.5609101122091644E-3</v>
      </c>
      <c r="P338" s="11">
        <f>SUM(F339:F346)</f>
        <v>9.8341729440163395E-3</v>
      </c>
      <c r="Q338" s="11">
        <f>SUM(F339:F347)</f>
        <v>2.8413421667991878E-2</v>
      </c>
      <c r="R338" s="11">
        <f>SUM(F339:F348)</f>
        <v>8.8318300453718024E-3</v>
      </c>
      <c r="S338" s="10" t="str">
        <f t="shared" si="19"/>
        <v>D9</v>
      </c>
      <c r="T338" s="10" t="str">
        <f t="shared" si="17"/>
        <v>D2</v>
      </c>
    </row>
    <row r="339" spans="1:20" x14ac:dyDescent="0.25">
      <c r="A339" s="12">
        <v>38980</v>
      </c>
      <c r="B339" s="10">
        <v>93192.17</v>
      </c>
      <c r="C339" s="10">
        <v>93269.04</v>
      </c>
      <c r="D339" s="10">
        <v>90091.75</v>
      </c>
      <c r="E339" s="10">
        <v>90834.82</v>
      </c>
      <c r="F339" s="15">
        <f t="shared" si="18"/>
        <v>-2.2473521931514751E-2</v>
      </c>
      <c r="G339" s="14">
        <f>IF(F339&gt;0,1,0)</f>
        <v>0</v>
      </c>
      <c r="H339" s="14" t="str">
        <f>IF(F339&gt;$W$1,"Vende",IF(F339&lt;-$W$1,"Compra","Fora"))</f>
        <v>Fora</v>
      </c>
      <c r="I339" s="11">
        <f>F340</f>
        <v>-1.4104282917057565E-2</v>
      </c>
      <c r="J339" s="11">
        <f>SUM(F340:F341)</f>
        <v>-1.1243093324136422E-2</v>
      </c>
      <c r="K339" s="11">
        <f>SUM(F340:F342)</f>
        <v>-5.536928891689219E-3</v>
      </c>
      <c r="L339" s="11">
        <f>SUM(F340:F343)</f>
        <v>1.3186452561142592E-2</v>
      </c>
      <c r="M339" s="11">
        <f>SUM(F340:F344)</f>
        <v>2.3350721934658369E-2</v>
      </c>
      <c r="N339" s="11">
        <f>SUM(F340:F345)</f>
        <v>3.2034432043723915E-2</v>
      </c>
      <c r="O339" s="11">
        <f>SUM(F340:F346)</f>
        <v>3.230769487553109E-2</v>
      </c>
      <c r="P339" s="11">
        <f>SUM(F340:F347)</f>
        <v>5.0886943599506629E-2</v>
      </c>
      <c r="Q339" s="11">
        <f>SUM(F340:F348)</f>
        <v>3.1305351976886553E-2</v>
      </c>
      <c r="R339" s="11">
        <f>SUM(F340:F349)</f>
        <v>6.6325867518288617E-2</v>
      </c>
      <c r="S339" s="10" t="str">
        <f t="shared" si="19"/>
        <v>Dz_10</v>
      </c>
      <c r="T339" s="10" t="str">
        <f t="shared" si="17"/>
        <v>D1</v>
      </c>
    </row>
    <row r="340" spans="1:20" x14ac:dyDescent="0.25">
      <c r="A340" s="12">
        <v>38981</v>
      </c>
      <c r="B340" s="10">
        <v>91219.17</v>
      </c>
      <c r="C340" s="10">
        <v>91296.04</v>
      </c>
      <c r="D340" s="10">
        <v>89041.19</v>
      </c>
      <c r="E340" s="10">
        <v>89553.66</v>
      </c>
      <c r="F340" s="15">
        <f t="shared" si="18"/>
        <v>-1.4104282917057565E-2</v>
      </c>
      <c r="G340" s="14">
        <f>IF(F340&gt;0,1,0)</f>
        <v>0</v>
      </c>
      <c r="H340" s="14" t="str">
        <f>IF(F340&gt;$W$1,"Vende",IF(F340&lt;-$W$1,"Compra","Fora"))</f>
        <v>Fora</v>
      </c>
      <c r="I340" s="11">
        <f>F341</f>
        <v>2.8611895929211428E-3</v>
      </c>
      <c r="J340" s="11">
        <f>SUM(F341:F342)</f>
        <v>8.5673540253683456E-3</v>
      </c>
      <c r="K340" s="11">
        <f>SUM(F341:F343)</f>
        <v>2.7290735478200157E-2</v>
      </c>
      <c r="L340" s="11">
        <f>SUM(F341:F344)</f>
        <v>3.7455004851715934E-2</v>
      </c>
      <c r="M340" s="11">
        <f>SUM(F341:F345)</f>
        <v>4.6138714960781479E-2</v>
      </c>
      <c r="N340" s="11">
        <f>SUM(F341:F346)</f>
        <v>4.6411977792588655E-2</v>
      </c>
      <c r="O340" s="11">
        <f>SUM(F341:F347)</f>
        <v>6.4991226516564193E-2</v>
      </c>
      <c r="P340" s="11">
        <f>SUM(F341:F348)</f>
        <v>4.5409634893944117E-2</v>
      </c>
      <c r="Q340" s="11">
        <f>SUM(F341:F349)</f>
        <v>8.0430150435346182E-2</v>
      </c>
      <c r="R340" s="11">
        <f>SUM(F341:F350)</f>
        <v>8.6774314528590635E-2</v>
      </c>
      <c r="S340" s="10" t="str">
        <f t="shared" si="19"/>
        <v>Dz_10</v>
      </c>
      <c r="T340" s="10" t="str">
        <f t="shared" si="17"/>
        <v>D1</v>
      </c>
    </row>
    <row r="341" spans="1:20" x14ac:dyDescent="0.25">
      <c r="A341" s="12">
        <v>38982</v>
      </c>
      <c r="B341" s="10">
        <v>89041.19</v>
      </c>
      <c r="C341" s="10">
        <v>90181.43</v>
      </c>
      <c r="D341" s="10">
        <v>88579.97</v>
      </c>
      <c r="E341" s="10">
        <v>89809.89</v>
      </c>
      <c r="F341" s="15">
        <f t="shared" si="18"/>
        <v>2.8611895929211428E-3</v>
      </c>
      <c r="G341" s="14">
        <f>IF(F341&gt;0,1,0)</f>
        <v>1</v>
      </c>
      <c r="H341" s="14" t="str">
        <f>IF(F341&gt;$W$1,"Vende",IF(F341&lt;-$W$1,"Compra","Fora"))</f>
        <v>Fora</v>
      </c>
      <c r="I341" s="11">
        <f>F342</f>
        <v>5.7061644324472027E-3</v>
      </c>
      <c r="J341" s="11">
        <f>SUM(F342:F343)</f>
        <v>2.4429545885279014E-2</v>
      </c>
      <c r="K341" s="11">
        <f>SUM(F342:F344)</f>
        <v>3.4593815258794791E-2</v>
      </c>
      <c r="L341" s="11">
        <f>SUM(F342:F345)</f>
        <v>4.3277525367860337E-2</v>
      </c>
      <c r="M341" s="11">
        <f>SUM(F342:F346)</f>
        <v>4.3550788199667512E-2</v>
      </c>
      <c r="N341" s="11">
        <f>SUM(F342:F347)</f>
        <v>6.2130036923643051E-2</v>
      </c>
      <c r="O341" s="11">
        <f>SUM(F342:F348)</f>
        <v>4.2548445301022975E-2</v>
      </c>
      <c r="P341" s="11">
        <f>SUM(F342:F349)</f>
        <v>7.7568960842425039E-2</v>
      </c>
      <c r="Q341" s="11">
        <f>SUM(F342:F350)</f>
        <v>8.3913124935669492E-2</v>
      </c>
      <c r="R341" s="11">
        <f>SUM(F342:F351)</f>
        <v>8.3781805158583023E-2</v>
      </c>
      <c r="S341" s="10" t="str">
        <f t="shared" si="19"/>
        <v>D9</v>
      </c>
      <c r="T341" s="10" t="str">
        <f t="shared" si="17"/>
        <v>D1</v>
      </c>
    </row>
    <row r="342" spans="1:20" x14ac:dyDescent="0.25">
      <c r="A342" s="12">
        <v>38985</v>
      </c>
      <c r="B342" s="10">
        <v>89809.89</v>
      </c>
      <c r="C342" s="10">
        <v>90578.59</v>
      </c>
      <c r="D342" s="10">
        <v>87913.76</v>
      </c>
      <c r="E342" s="10">
        <v>90322.36</v>
      </c>
      <c r="F342" s="15">
        <f t="shared" si="18"/>
        <v>5.7061644324472027E-3</v>
      </c>
      <c r="G342" s="14">
        <f>IF(F342&gt;0,1,0)</f>
        <v>1</v>
      </c>
      <c r="H342" s="14" t="str">
        <f>IF(F342&gt;$W$1,"Vende",IF(F342&lt;-$W$1,"Compra","Fora"))</f>
        <v>Fora</v>
      </c>
      <c r="I342" s="11">
        <f>F343</f>
        <v>1.8723381452831811E-2</v>
      </c>
      <c r="J342" s="11">
        <f>SUM(F343:F344)</f>
        <v>2.8887650826347588E-2</v>
      </c>
      <c r="K342" s="11">
        <f>SUM(F343:F345)</f>
        <v>3.7571360935413134E-2</v>
      </c>
      <c r="L342" s="11">
        <f>SUM(F343:F346)</f>
        <v>3.7844623767220309E-2</v>
      </c>
      <c r="M342" s="11">
        <f>SUM(F343:F347)</f>
        <v>5.6423872491195848E-2</v>
      </c>
      <c r="N342" s="11">
        <f>SUM(F343:F348)</f>
        <v>3.6842280868575772E-2</v>
      </c>
      <c r="O342" s="11">
        <f>SUM(F343:F349)</f>
        <v>7.1862796409977836E-2</v>
      </c>
      <c r="P342" s="11">
        <f>SUM(F343:F350)</f>
        <v>7.8206960503222289E-2</v>
      </c>
      <c r="Q342" s="11">
        <f>SUM(F343:F351)</f>
        <v>7.807564072613582E-2</v>
      </c>
      <c r="R342" s="11">
        <f>SUM(F343:F352)</f>
        <v>8.7139125721777955E-2</v>
      </c>
      <c r="S342" s="10" t="str">
        <f t="shared" si="19"/>
        <v>Dz_10</v>
      </c>
      <c r="T342" s="10" t="str">
        <f t="shared" si="17"/>
        <v>D1</v>
      </c>
    </row>
    <row r="343" spans="1:20" x14ac:dyDescent="0.25">
      <c r="A343" s="12">
        <v>38986</v>
      </c>
      <c r="B343" s="10">
        <v>90527.34</v>
      </c>
      <c r="C343" s="10">
        <v>92231.3</v>
      </c>
      <c r="D343" s="10">
        <v>90501.72</v>
      </c>
      <c r="E343" s="10">
        <v>92013.5</v>
      </c>
      <c r="F343" s="15">
        <f t="shared" si="18"/>
        <v>1.8723381452831811E-2</v>
      </c>
      <c r="G343" s="14">
        <f>IF(F343&gt;0,1,0)</f>
        <v>1</v>
      </c>
      <c r="H343" s="14" t="str">
        <f>IF(F343&gt;$W$1,"Vende",IF(F343&lt;-$W$1,"Compra","Fora"))</f>
        <v>Fora</v>
      </c>
      <c r="I343" s="11">
        <f>F344</f>
        <v>1.0164269373515777E-2</v>
      </c>
      <c r="J343" s="11">
        <f>SUM(F344:F345)</f>
        <v>1.8847979482581323E-2</v>
      </c>
      <c r="K343" s="11">
        <f>SUM(F344:F346)</f>
        <v>1.9121242314388498E-2</v>
      </c>
      <c r="L343" s="11">
        <f>SUM(F344:F347)</f>
        <v>3.7700491038364037E-2</v>
      </c>
      <c r="M343" s="11">
        <f>SUM(F344:F348)</f>
        <v>1.8118899415743961E-2</v>
      </c>
      <c r="N343" s="11">
        <f>SUM(F344:F349)</f>
        <v>5.3139414957146025E-2</v>
      </c>
      <c r="O343" s="11">
        <f>SUM(F344:F350)</f>
        <v>5.9483579050390478E-2</v>
      </c>
      <c r="P343" s="11">
        <f>SUM(F344:F351)</f>
        <v>5.9352259273304009E-2</v>
      </c>
      <c r="Q343" s="11">
        <f>SUM(F344:F352)</f>
        <v>6.8415744268946144E-2</v>
      </c>
      <c r="R343" s="11">
        <f>SUM(F344:F353)</f>
        <v>7.5965886344680378E-2</v>
      </c>
      <c r="S343" s="10" t="str">
        <f t="shared" si="19"/>
        <v>Dz_10</v>
      </c>
      <c r="T343" s="10" t="str">
        <f t="shared" si="17"/>
        <v>D1</v>
      </c>
    </row>
    <row r="344" spans="1:20" x14ac:dyDescent="0.25">
      <c r="A344" s="12">
        <v>38987</v>
      </c>
      <c r="B344" s="10">
        <v>92474.72</v>
      </c>
      <c r="C344" s="10">
        <v>93064.06</v>
      </c>
      <c r="D344" s="10">
        <v>91488.22</v>
      </c>
      <c r="E344" s="10">
        <v>92948.75</v>
      </c>
      <c r="F344" s="15">
        <f t="shared" si="18"/>
        <v>1.0164269373515777E-2</v>
      </c>
      <c r="G344" s="14">
        <f>IF(F344&gt;0,1,0)</f>
        <v>1</v>
      </c>
      <c r="H344" s="14" t="str">
        <f>IF(F344&gt;$W$1,"Vende",IF(F344&lt;-$W$1,"Compra","Fora"))</f>
        <v>Fora</v>
      </c>
      <c r="I344" s="11">
        <f>F345</f>
        <v>8.6837101090655455E-3</v>
      </c>
      <c r="J344" s="11">
        <f>SUM(F345:F346)</f>
        <v>8.9569729408727206E-3</v>
      </c>
      <c r="K344" s="11">
        <f>SUM(F345:F347)</f>
        <v>2.7536221664848259E-2</v>
      </c>
      <c r="L344" s="11">
        <f>SUM(F345:F348)</f>
        <v>7.9546300422281835E-3</v>
      </c>
      <c r="M344" s="11">
        <f>SUM(F345:F349)</f>
        <v>4.2975145583630248E-2</v>
      </c>
      <c r="N344" s="11">
        <f>SUM(F345:F350)</f>
        <v>4.9319309676874701E-2</v>
      </c>
      <c r="O344" s="11">
        <f>SUM(F345:F351)</f>
        <v>4.9187989899788231E-2</v>
      </c>
      <c r="P344" s="11">
        <f>SUM(F345:F352)</f>
        <v>5.8251474895430366E-2</v>
      </c>
      <c r="Q344" s="11">
        <f>SUM(F345:F353)</f>
        <v>6.58016169711646E-2</v>
      </c>
      <c r="R344" s="11">
        <f>SUM(F345:F354)</f>
        <v>5.960007408828627E-2</v>
      </c>
      <c r="S344" s="10" t="str">
        <f t="shared" si="19"/>
        <v>D9</v>
      </c>
      <c r="T344" s="10" t="str">
        <f t="shared" si="17"/>
        <v>D4</v>
      </c>
    </row>
    <row r="345" spans="1:20" x14ac:dyDescent="0.25">
      <c r="A345" s="12">
        <v>38988</v>
      </c>
      <c r="B345" s="10">
        <v>92910.32</v>
      </c>
      <c r="C345" s="10">
        <v>94088.99</v>
      </c>
      <c r="D345" s="10">
        <v>92346.6</v>
      </c>
      <c r="E345" s="10">
        <v>93755.89</v>
      </c>
      <c r="F345" s="15">
        <f t="shared" si="18"/>
        <v>8.6837101090655455E-3</v>
      </c>
      <c r="G345" s="14">
        <f>IF(F345&gt;0,1,0)</f>
        <v>1</v>
      </c>
      <c r="H345" s="14" t="str">
        <f>IF(F345&gt;$W$1,"Vende",IF(F345&lt;-$W$1,"Compra","Fora"))</f>
        <v>Fora</v>
      </c>
      <c r="I345" s="11">
        <f>F346</f>
        <v>2.7326283180717503E-4</v>
      </c>
      <c r="J345" s="11">
        <f>SUM(F346:F347)</f>
        <v>1.8852511555782714E-2</v>
      </c>
      <c r="K345" s="11">
        <f>SUM(F346:F348)</f>
        <v>-7.2908006683736204E-4</v>
      </c>
      <c r="L345" s="11">
        <f>SUM(F346:F349)</f>
        <v>3.4291435474564702E-2</v>
      </c>
      <c r="M345" s="11">
        <f>SUM(F346:F350)</f>
        <v>4.0635599567809155E-2</v>
      </c>
      <c r="N345" s="11">
        <f>SUM(F346:F351)</f>
        <v>4.0504279790722686E-2</v>
      </c>
      <c r="O345" s="11">
        <f>SUM(F346:F352)</f>
        <v>4.9567764786364821E-2</v>
      </c>
      <c r="P345" s="11">
        <f>SUM(F346:F353)</f>
        <v>5.7117906862099055E-2</v>
      </c>
      <c r="Q345" s="11">
        <f>SUM(F346:F354)</f>
        <v>5.0916363979220725E-2</v>
      </c>
      <c r="R345" s="11">
        <f>SUM(F346:F355)</f>
        <v>5.8716666493359604E-2</v>
      </c>
      <c r="S345" s="10" t="str">
        <f t="shared" si="19"/>
        <v>Dz_10</v>
      </c>
      <c r="T345" s="10" t="str">
        <f t="shared" si="17"/>
        <v>D3</v>
      </c>
    </row>
    <row r="346" spans="1:20" x14ac:dyDescent="0.25">
      <c r="A346" s="12">
        <v>38989</v>
      </c>
      <c r="B346" s="10">
        <v>93704.639999999999</v>
      </c>
      <c r="C346" s="10">
        <v>94127.43</v>
      </c>
      <c r="D346" s="10">
        <v>93217.8</v>
      </c>
      <c r="E346" s="10">
        <v>93781.51</v>
      </c>
      <c r="F346" s="15">
        <f t="shared" si="18"/>
        <v>2.7326283180717503E-4</v>
      </c>
      <c r="G346" s="14">
        <f>IF(F346&gt;0,1,0)</f>
        <v>1</v>
      </c>
      <c r="H346" s="14" t="str">
        <f>IF(F346&gt;$W$1,"Vende",IF(F346&lt;-$W$1,"Compra","Fora"))</f>
        <v>Fora</v>
      </c>
      <c r="I346" s="11">
        <f>F347</f>
        <v>1.8579248723975539E-2</v>
      </c>
      <c r="J346" s="11">
        <f>SUM(F347:F348)</f>
        <v>-1.0023428986445371E-3</v>
      </c>
      <c r="K346" s="11">
        <f>SUM(F347:F349)</f>
        <v>3.4018172642757527E-2</v>
      </c>
      <c r="L346" s="11">
        <f>SUM(F347:F350)</f>
        <v>4.036233673600198E-2</v>
      </c>
      <c r="M346" s="11">
        <f>SUM(F347:F351)</f>
        <v>4.0231016958915511E-2</v>
      </c>
      <c r="N346" s="11">
        <f>SUM(F347:F352)</f>
        <v>4.9294501954557646E-2</v>
      </c>
      <c r="O346" s="11">
        <f>SUM(F347:F353)</f>
        <v>5.684464403029188E-2</v>
      </c>
      <c r="P346" s="11">
        <f>SUM(F347:F354)</f>
        <v>5.064310114741355E-2</v>
      </c>
      <c r="Q346" s="11">
        <f>SUM(F347:F355)</f>
        <v>5.8443403661552429E-2</v>
      </c>
      <c r="R346" s="11">
        <f>SUM(F347:F356)</f>
        <v>7.0440242846635748E-2</v>
      </c>
      <c r="S346" s="10" t="str">
        <f t="shared" si="19"/>
        <v>Dz_10</v>
      </c>
      <c r="T346" s="10" t="str">
        <f t="shared" si="17"/>
        <v>D2</v>
      </c>
    </row>
    <row r="347" spans="1:20" x14ac:dyDescent="0.25">
      <c r="A347" s="12">
        <v>38992</v>
      </c>
      <c r="B347" s="10">
        <v>94037.74</v>
      </c>
      <c r="C347" s="10">
        <v>96087.61</v>
      </c>
      <c r="D347" s="10">
        <v>94037.74</v>
      </c>
      <c r="E347" s="10">
        <v>95523.9</v>
      </c>
      <c r="F347" s="15">
        <f t="shared" si="18"/>
        <v>1.8579248723975539E-2</v>
      </c>
      <c r="G347" s="14">
        <f>IF(F347&gt;0,1,0)</f>
        <v>1</v>
      </c>
      <c r="H347" s="14" t="str">
        <f>IF(F347&gt;$W$1,"Vende",IF(F347&lt;-$W$1,"Compra","Fora"))</f>
        <v>Fora</v>
      </c>
      <c r="I347" s="11">
        <f>F348</f>
        <v>-1.9581591622620076E-2</v>
      </c>
      <c r="J347" s="11">
        <f>SUM(F348:F349)</f>
        <v>1.5438923918781988E-2</v>
      </c>
      <c r="K347" s="11">
        <f>SUM(F348:F350)</f>
        <v>2.1783088012026441E-2</v>
      </c>
      <c r="L347" s="11">
        <f>SUM(F348:F351)</f>
        <v>2.1651768234939972E-2</v>
      </c>
      <c r="M347" s="11">
        <f>SUM(F348:F352)</f>
        <v>3.0715253230582107E-2</v>
      </c>
      <c r="N347" s="11">
        <f>SUM(F348:F353)</f>
        <v>3.8265395306316341E-2</v>
      </c>
      <c r="O347" s="11">
        <f>SUM(F348:F354)</f>
        <v>3.2063852423438011E-2</v>
      </c>
      <c r="P347" s="11">
        <f>SUM(F348:F355)</f>
        <v>3.986415493757689E-2</v>
      </c>
      <c r="Q347" s="11">
        <f>SUM(F348:F356)</f>
        <v>5.1860994122660209E-2</v>
      </c>
      <c r="R347" s="11">
        <f>SUM(F348:F357)</f>
        <v>4.2938189846288832E-2</v>
      </c>
      <c r="S347" s="10" t="str">
        <f t="shared" si="19"/>
        <v>D9</v>
      </c>
      <c r="T347" s="10" t="str">
        <f t="shared" si="17"/>
        <v>D1</v>
      </c>
    </row>
    <row r="348" spans="1:20" x14ac:dyDescent="0.25">
      <c r="A348" s="12">
        <v>38993</v>
      </c>
      <c r="B348" s="10">
        <v>95318.91</v>
      </c>
      <c r="C348" s="10">
        <v>95318.91</v>
      </c>
      <c r="D348" s="10">
        <v>93602.15</v>
      </c>
      <c r="E348" s="10">
        <v>93653.39</v>
      </c>
      <c r="F348" s="15">
        <f t="shared" si="18"/>
        <v>-1.9581591622620076E-2</v>
      </c>
      <c r="G348" s="14">
        <f>IF(F348&gt;0,1,0)</f>
        <v>0</v>
      </c>
      <c r="H348" s="14" t="str">
        <f>IF(F348&gt;$W$1,"Vende",IF(F348&lt;-$W$1,"Compra","Fora"))</f>
        <v>Fora</v>
      </c>
      <c r="I348" s="11">
        <f>F349</f>
        <v>3.5020515541402064E-2</v>
      </c>
      <c r="J348" s="11">
        <f>SUM(F349:F350)</f>
        <v>4.1364679634646517E-2</v>
      </c>
      <c r="K348" s="11">
        <f>SUM(F349:F351)</f>
        <v>4.1233359857560048E-2</v>
      </c>
      <c r="L348" s="11">
        <f>SUM(F349:F352)</f>
        <v>5.0296844853202183E-2</v>
      </c>
      <c r="M348" s="11">
        <f>SUM(F349:F353)</f>
        <v>5.7846986928936417E-2</v>
      </c>
      <c r="N348" s="11">
        <f>SUM(F349:F354)</f>
        <v>5.1645444046058087E-2</v>
      </c>
      <c r="O348" s="11">
        <f>SUM(F349:F355)</f>
        <v>5.9445746560196966E-2</v>
      </c>
      <c r="P348" s="11">
        <f>SUM(F349:F356)</f>
        <v>7.1442585745280285E-2</v>
      </c>
      <c r="Q348" s="11">
        <f>SUM(F349:F357)</f>
        <v>6.2519781468908908E-2</v>
      </c>
      <c r="R348" s="11">
        <f>SUM(F349:F358)</f>
        <v>5.7458986372632692E-2</v>
      </c>
      <c r="S348" s="10" t="str">
        <f t="shared" si="19"/>
        <v>D8</v>
      </c>
      <c r="T348" s="10" t="str">
        <f t="shared" si="17"/>
        <v>D1</v>
      </c>
    </row>
    <row r="349" spans="1:20" x14ac:dyDescent="0.25">
      <c r="A349" s="12">
        <v>38994</v>
      </c>
      <c r="B349" s="10">
        <v>94165.86</v>
      </c>
      <c r="C349" s="10">
        <v>97279.1</v>
      </c>
      <c r="D349" s="10">
        <v>93909.63</v>
      </c>
      <c r="E349" s="10">
        <v>96933.18</v>
      </c>
      <c r="F349" s="15">
        <f t="shared" si="18"/>
        <v>3.5020515541402064E-2</v>
      </c>
      <c r="G349" s="14">
        <f>IF(F349&gt;0,1,0)</f>
        <v>1</v>
      </c>
      <c r="H349" s="14" t="str">
        <f>IF(F349&gt;$W$1,"Vende",IF(F349&lt;-$W$1,"Compra","Fora"))</f>
        <v>Vende</v>
      </c>
      <c r="I349" s="11">
        <f>F350</f>
        <v>6.3441640932444532E-3</v>
      </c>
      <c r="J349" s="11">
        <f>SUM(F350:F351)</f>
        <v>6.2128443161579838E-3</v>
      </c>
      <c r="K349" s="11">
        <f>SUM(F350:F352)</f>
        <v>1.5276329311800119E-2</v>
      </c>
      <c r="L349" s="11">
        <f>SUM(F350:F353)</f>
        <v>2.2826471387534353E-2</v>
      </c>
      <c r="M349" s="11">
        <f>SUM(F350:F354)</f>
        <v>1.6624928504656022E-2</v>
      </c>
      <c r="N349" s="11">
        <f>SUM(F350:F355)</f>
        <v>2.4425231018794902E-2</v>
      </c>
      <c r="O349" s="11">
        <f>SUM(F350:F356)</f>
        <v>3.6422070203878221E-2</v>
      </c>
      <c r="P349" s="11">
        <f>SUM(F350:F357)</f>
        <v>2.7499265927506844E-2</v>
      </c>
      <c r="Q349" s="11">
        <f>SUM(F350:F358)</f>
        <v>2.2438470831230628E-2</v>
      </c>
      <c r="R349" s="11">
        <f>SUM(F350:F359)</f>
        <v>2.7779279204265261E-2</v>
      </c>
      <c r="S349" s="10" t="str">
        <f t="shared" si="19"/>
        <v>D7</v>
      </c>
      <c r="T349" s="10" t="str">
        <f t="shared" si="17"/>
        <v>D2</v>
      </c>
    </row>
    <row r="350" spans="1:20" x14ac:dyDescent="0.25">
      <c r="A350" s="12">
        <v>38995</v>
      </c>
      <c r="B350" s="10">
        <v>97189.42</v>
      </c>
      <c r="C350" s="10">
        <v>98316.85</v>
      </c>
      <c r="D350" s="10">
        <v>96676.95</v>
      </c>
      <c r="E350" s="10">
        <v>97548.14</v>
      </c>
      <c r="F350" s="15">
        <f t="shared" si="18"/>
        <v>6.3441640932444532E-3</v>
      </c>
      <c r="G350" s="14">
        <f>IF(F350&gt;0,1,0)</f>
        <v>1</v>
      </c>
      <c r="H350" s="14" t="str">
        <f>IF(F350&gt;$W$1,"Vende",IF(F350&lt;-$W$1,"Compra","Fora"))</f>
        <v>Fora</v>
      </c>
      <c r="I350" s="11">
        <f>F351</f>
        <v>-1.3131977708646936E-4</v>
      </c>
      <c r="J350" s="11">
        <f>SUM(F351:F352)</f>
        <v>8.9321652185556655E-3</v>
      </c>
      <c r="K350" s="11">
        <f>SUM(F351:F353)</f>
        <v>1.64823072942899E-2</v>
      </c>
      <c r="L350" s="11">
        <f>SUM(F351:F354)</f>
        <v>1.0280764411411569E-2</v>
      </c>
      <c r="M350" s="11">
        <f>SUM(F351:F355)</f>
        <v>1.8081066925550449E-2</v>
      </c>
      <c r="N350" s="11">
        <f>SUM(F351:F356)</f>
        <v>3.0077906110633768E-2</v>
      </c>
      <c r="O350" s="11">
        <f>SUM(F351:F357)</f>
        <v>2.1155101834262391E-2</v>
      </c>
      <c r="P350" s="11">
        <f>SUM(F351:F358)</f>
        <v>1.6094306737986175E-2</v>
      </c>
      <c r="Q350" s="11">
        <f>SUM(F351:F359)</f>
        <v>2.1435115111020808E-2</v>
      </c>
      <c r="R350" s="11">
        <f>SUM(F351:F360)</f>
        <v>1.2834009667538226E-2</v>
      </c>
      <c r="S350" s="10" t="str">
        <f t="shared" si="19"/>
        <v>D6</v>
      </c>
      <c r="T350" s="10" t="str">
        <f t="shared" si="17"/>
        <v>D1</v>
      </c>
    </row>
    <row r="351" spans="1:20" x14ac:dyDescent="0.25">
      <c r="A351" s="12">
        <v>38996</v>
      </c>
      <c r="B351" s="10">
        <v>97061.3</v>
      </c>
      <c r="C351" s="10">
        <v>97676.26</v>
      </c>
      <c r="D351" s="10">
        <v>96215.73</v>
      </c>
      <c r="E351" s="10">
        <v>97535.33</v>
      </c>
      <c r="F351" s="15">
        <f t="shared" si="18"/>
        <v>-1.3131977708646936E-4</v>
      </c>
      <c r="G351" s="14">
        <f>IF(F351&gt;0,1,0)</f>
        <v>0</v>
      </c>
      <c r="H351" s="14" t="str">
        <f>IF(F351&gt;$W$1,"Vende",IF(F351&lt;-$W$1,"Compra","Fora"))</f>
        <v>Fora</v>
      </c>
      <c r="I351" s="11">
        <f>F352</f>
        <v>9.0634849956421348E-3</v>
      </c>
      <c r="J351" s="11">
        <f>SUM(F352:F353)</f>
        <v>1.6613627071376369E-2</v>
      </c>
      <c r="K351" s="11">
        <f>SUM(F352:F354)</f>
        <v>1.0412084188498039E-2</v>
      </c>
      <c r="L351" s="11">
        <f>SUM(F352:F355)</f>
        <v>1.8212386702636918E-2</v>
      </c>
      <c r="M351" s="11">
        <f>SUM(F352:F356)</f>
        <v>3.0209225887720237E-2</v>
      </c>
      <c r="N351" s="11">
        <f>SUM(F352:F357)</f>
        <v>2.128642161134886E-2</v>
      </c>
      <c r="O351" s="11">
        <f>SUM(F352:F358)</f>
        <v>1.6225626515072644E-2</v>
      </c>
      <c r="P351" s="11">
        <f>SUM(F352:F359)</f>
        <v>2.1566434888107278E-2</v>
      </c>
      <c r="Q351" s="11">
        <f>SUM(F352:F360)</f>
        <v>1.2965329444624696E-2</v>
      </c>
      <c r="R351" s="11">
        <f>SUM(F352:F361)</f>
        <v>2.9806451119716804E-2</v>
      </c>
      <c r="S351" s="10" t="str">
        <f t="shared" si="19"/>
        <v>D5</v>
      </c>
      <c r="T351" s="10" t="str">
        <f t="shared" si="17"/>
        <v>D1</v>
      </c>
    </row>
    <row r="352" spans="1:20" x14ac:dyDescent="0.25">
      <c r="A352" s="12">
        <v>38999</v>
      </c>
      <c r="B352" s="10">
        <v>97112.55</v>
      </c>
      <c r="C352" s="10">
        <v>99290.53</v>
      </c>
      <c r="D352" s="10">
        <v>96881.94</v>
      </c>
      <c r="E352" s="10">
        <v>98419.34</v>
      </c>
      <c r="F352" s="15">
        <f t="shared" si="18"/>
        <v>9.0634849956421348E-3</v>
      </c>
      <c r="G352" s="14">
        <f>IF(F352&gt;0,1,0)</f>
        <v>1</v>
      </c>
      <c r="H352" s="14" t="str">
        <f>IF(F352&gt;$W$1,"Vende",IF(F352&lt;-$W$1,"Compra","Fora"))</f>
        <v>Fora</v>
      </c>
      <c r="I352" s="11">
        <f>F353</f>
        <v>7.5501420757342341E-3</v>
      </c>
      <c r="J352" s="11">
        <f>SUM(F353:F354)</f>
        <v>1.3485991928559038E-3</v>
      </c>
      <c r="K352" s="11">
        <f>SUM(F353:F355)</f>
        <v>9.1489017069947831E-3</v>
      </c>
      <c r="L352" s="11">
        <f>SUM(F353:F356)</f>
        <v>2.1145740892078102E-2</v>
      </c>
      <c r="M352" s="11">
        <f>SUM(F353:F357)</f>
        <v>1.2222936615706725E-2</v>
      </c>
      <c r="N352" s="11">
        <f>SUM(F353:F358)</f>
        <v>7.1621415194305094E-3</v>
      </c>
      <c r="O352" s="11">
        <f>SUM(F353:F359)</f>
        <v>1.2502949892465143E-2</v>
      </c>
      <c r="P352" s="11">
        <f>SUM(F353:F360)</f>
        <v>3.901844448982561E-3</v>
      </c>
      <c r="Q352" s="11">
        <f>SUM(F353:F361)</f>
        <v>2.0742966124074669E-2</v>
      </c>
      <c r="R352" s="11">
        <f>SUM(F353:F362)</f>
        <v>2.6514521221214671E-2</v>
      </c>
      <c r="S352" s="10" t="str">
        <f t="shared" si="19"/>
        <v>Dz_10</v>
      </c>
      <c r="T352" s="10" t="str">
        <f t="shared" si="17"/>
        <v>D2</v>
      </c>
    </row>
    <row r="353" spans="1:20" x14ac:dyDescent="0.25">
      <c r="A353" s="12">
        <v>39000</v>
      </c>
      <c r="B353" s="10">
        <v>98521.83</v>
      </c>
      <c r="C353" s="10">
        <v>99687.7</v>
      </c>
      <c r="D353" s="10">
        <v>98137.48</v>
      </c>
      <c r="E353" s="10">
        <v>99162.42</v>
      </c>
      <c r="F353" s="15">
        <f t="shared" si="18"/>
        <v>7.5501420757342341E-3</v>
      </c>
      <c r="G353" s="14">
        <f>IF(F353&gt;0,1,0)</f>
        <v>1</v>
      </c>
      <c r="H353" s="14" t="str">
        <f>IF(F353&gt;$W$1,"Vende",IF(F353&lt;-$W$1,"Compra","Fora"))</f>
        <v>Fora</v>
      </c>
      <c r="I353" s="11">
        <f>F354</f>
        <v>-6.2015428828783303E-3</v>
      </c>
      <c r="J353" s="11">
        <f>SUM(F354:F355)</f>
        <v>1.598759631260549E-3</v>
      </c>
      <c r="K353" s="11">
        <f>SUM(F354:F356)</f>
        <v>1.3595598816343868E-2</v>
      </c>
      <c r="L353" s="11">
        <f>SUM(F354:F357)</f>
        <v>4.6727945399724913E-3</v>
      </c>
      <c r="M353" s="11">
        <f>SUM(F354:F358)</f>
        <v>-3.8800055630372476E-4</v>
      </c>
      <c r="N353" s="11">
        <f>SUM(F354:F359)</f>
        <v>4.9528078167309086E-3</v>
      </c>
      <c r="O353" s="11">
        <f>SUM(F354:F360)</f>
        <v>-3.6482976267516731E-3</v>
      </c>
      <c r="P353" s="11">
        <f>SUM(F354:F361)</f>
        <v>1.3192824048340435E-2</v>
      </c>
      <c r="Q353" s="11">
        <f>SUM(F354:F362)</f>
        <v>1.8964379145480437E-2</v>
      </c>
      <c r="R353" s="11">
        <f>SUM(F354:F363)</f>
        <v>2.3081192550361007E-2</v>
      </c>
      <c r="S353" s="10" t="str">
        <f t="shared" si="19"/>
        <v>Dz_10</v>
      </c>
      <c r="T353" s="10" t="str">
        <f t="shared" si="17"/>
        <v>D1</v>
      </c>
    </row>
    <row r="354" spans="1:20" x14ac:dyDescent="0.25">
      <c r="A354" s="12">
        <v>39001</v>
      </c>
      <c r="B354" s="10">
        <v>98137.48</v>
      </c>
      <c r="C354" s="10">
        <v>99213.66</v>
      </c>
      <c r="D354" s="10">
        <v>97637.83</v>
      </c>
      <c r="E354" s="10">
        <v>98547.46</v>
      </c>
      <c r="F354" s="15">
        <f t="shared" si="18"/>
        <v>-6.2015428828783303E-3</v>
      </c>
      <c r="G354" s="14">
        <f>IF(F354&gt;0,1,0)</f>
        <v>0</v>
      </c>
      <c r="H354" s="14" t="str">
        <f>IF(F354&gt;$W$1,"Vende",IF(F354&lt;-$W$1,"Compra","Fora"))</f>
        <v>Fora</v>
      </c>
      <c r="I354" s="11">
        <f>F355</f>
        <v>7.8003025141388793E-3</v>
      </c>
      <c r="J354" s="11">
        <f>SUM(F355:F356)</f>
        <v>1.9797141699222198E-2</v>
      </c>
      <c r="K354" s="11">
        <f>SUM(F355:F357)</f>
        <v>1.0874337422850822E-2</v>
      </c>
      <c r="L354" s="11">
        <f>SUM(F355:F358)</f>
        <v>5.8135423265746056E-3</v>
      </c>
      <c r="M354" s="11">
        <f>SUM(F355:F359)</f>
        <v>1.1154350699609239E-2</v>
      </c>
      <c r="N354" s="11">
        <f>SUM(F355:F360)</f>
        <v>2.5532452561266572E-3</v>
      </c>
      <c r="O354" s="11">
        <f>SUM(F355:F361)</f>
        <v>1.9394366931218765E-2</v>
      </c>
      <c r="P354" s="11">
        <f>SUM(F355:F362)</f>
        <v>2.5165922028358767E-2</v>
      </c>
      <c r="Q354" s="11">
        <f>SUM(F355:F363)</f>
        <v>2.9282735433239337E-2</v>
      </c>
      <c r="R354" s="11">
        <f>SUM(F355:F364)</f>
        <v>2.8661569048189173E-2</v>
      </c>
      <c r="S354" s="10" t="str">
        <f t="shared" si="19"/>
        <v>D9</v>
      </c>
      <c r="T354" s="10" t="str">
        <f t="shared" si="17"/>
        <v>D6</v>
      </c>
    </row>
    <row r="355" spans="1:20" x14ac:dyDescent="0.25">
      <c r="A355" s="12">
        <v>39003</v>
      </c>
      <c r="B355" s="10">
        <v>100187.35</v>
      </c>
      <c r="C355" s="10">
        <v>100571.7</v>
      </c>
      <c r="D355" s="10">
        <v>99316.160000000003</v>
      </c>
      <c r="E355" s="10">
        <v>99316.160000000003</v>
      </c>
      <c r="F355" s="15">
        <f t="shared" si="18"/>
        <v>7.8003025141388793E-3</v>
      </c>
      <c r="G355" s="14">
        <f>IF(F355&gt;0,1,0)</f>
        <v>1</v>
      </c>
      <c r="H355" s="14" t="str">
        <f>IF(F355&gt;$W$1,"Vende",IF(F355&lt;-$W$1,"Compra","Fora"))</f>
        <v>Fora</v>
      </c>
      <c r="I355" s="11">
        <f>F356</f>
        <v>1.1996839185083319E-2</v>
      </c>
      <c r="J355" s="11">
        <f>SUM(F356:F357)</f>
        <v>3.0740349087119423E-3</v>
      </c>
      <c r="K355" s="11">
        <f>SUM(F356:F358)</f>
        <v>-1.9867601875642737E-3</v>
      </c>
      <c r="L355" s="11">
        <f>SUM(F356:F359)</f>
        <v>3.3540481854703597E-3</v>
      </c>
      <c r="M355" s="11">
        <f>SUM(F356:F360)</f>
        <v>-5.2470572580122221E-3</v>
      </c>
      <c r="N355" s="11">
        <f>SUM(F356:F361)</f>
        <v>1.1594064417079886E-2</v>
      </c>
      <c r="O355" s="11">
        <f>SUM(F356:F362)</f>
        <v>1.7365619514219888E-2</v>
      </c>
      <c r="P355" s="11">
        <f>SUM(F356:F363)</f>
        <v>2.1482432919100458E-2</v>
      </c>
      <c r="Q355" s="11">
        <f>SUM(F356:F364)</f>
        <v>2.0861266534050293E-2</v>
      </c>
      <c r="R355" s="11">
        <f>SUM(F356:F365)</f>
        <v>9.548439401494524E-3</v>
      </c>
      <c r="S355" s="10" t="str">
        <f t="shared" si="19"/>
        <v>D8</v>
      </c>
      <c r="T355" s="10" t="str">
        <f t="shared" si="17"/>
        <v>D5</v>
      </c>
    </row>
    <row r="356" spans="1:20" x14ac:dyDescent="0.25">
      <c r="A356" s="12">
        <v>39006</v>
      </c>
      <c r="B356" s="10">
        <v>99700.51</v>
      </c>
      <c r="C356" s="10">
        <v>100751.06</v>
      </c>
      <c r="D356" s="10">
        <v>99136.79</v>
      </c>
      <c r="E356" s="10">
        <v>100507.64</v>
      </c>
      <c r="F356" s="15">
        <f t="shared" si="18"/>
        <v>1.1996839185083319E-2</v>
      </c>
      <c r="G356" s="14">
        <f>IF(F356&gt;0,1,0)</f>
        <v>1</v>
      </c>
      <c r="H356" s="14" t="str">
        <f>IF(F356&gt;$W$1,"Vende",IF(F356&lt;-$W$1,"Compra","Fora"))</f>
        <v>Fora</v>
      </c>
      <c r="I356" s="11">
        <f>F357</f>
        <v>-8.9228042763713766E-3</v>
      </c>
      <c r="J356" s="11">
        <f>SUM(F357:F358)</f>
        <v>-1.3983599372647593E-2</v>
      </c>
      <c r="K356" s="11">
        <f>SUM(F357:F359)</f>
        <v>-8.6427909996129593E-3</v>
      </c>
      <c r="L356" s="11">
        <f>SUM(F357:F360)</f>
        <v>-1.7243896443095541E-2</v>
      </c>
      <c r="M356" s="11">
        <f>SUM(F357:F361)</f>
        <v>-4.0277476800343326E-4</v>
      </c>
      <c r="N356" s="11">
        <f>SUM(F357:F362)</f>
        <v>5.3687803291365688E-3</v>
      </c>
      <c r="O356" s="11">
        <f>SUM(F357:F363)</f>
        <v>9.4855937340171392E-3</v>
      </c>
      <c r="P356" s="11">
        <f>SUM(F357:F364)</f>
        <v>8.8644273489669745E-3</v>
      </c>
      <c r="Q356" s="11">
        <f>SUM(F357:F365)</f>
        <v>-2.448399783588795E-3</v>
      </c>
      <c r="R356" s="11">
        <f>SUM(F357:F366)</f>
        <v>-1.1878765543376302E-2</v>
      </c>
      <c r="S356" s="10" t="str">
        <f t="shared" si="19"/>
        <v>D7</v>
      </c>
      <c r="T356" s="10" t="str">
        <f t="shared" si="17"/>
        <v>D4</v>
      </c>
    </row>
    <row r="357" spans="1:20" x14ac:dyDescent="0.25">
      <c r="A357" s="12">
        <v>39007</v>
      </c>
      <c r="B357" s="10">
        <v>99803</v>
      </c>
      <c r="C357" s="10">
        <v>99879.87</v>
      </c>
      <c r="D357" s="10">
        <v>99162.42</v>
      </c>
      <c r="E357" s="10">
        <v>99610.83</v>
      </c>
      <c r="F357" s="15">
        <f t="shared" si="18"/>
        <v>-8.9228042763713766E-3</v>
      </c>
      <c r="G357" s="14">
        <f>IF(F357&gt;0,1,0)</f>
        <v>0</v>
      </c>
      <c r="H357" s="14" t="str">
        <f>IF(F357&gt;$W$1,"Vende",IF(F357&lt;-$W$1,"Compra","Fora"))</f>
        <v>Fora</v>
      </c>
      <c r="I357" s="11">
        <f>F358</f>
        <v>-5.060795096276216E-3</v>
      </c>
      <c r="J357" s="11">
        <f>SUM(F358:F359)</f>
        <v>2.8001327675841736E-4</v>
      </c>
      <c r="K357" s="11">
        <f>SUM(F358:F360)</f>
        <v>-8.3210921667241644E-3</v>
      </c>
      <c r="L357" s="11">
        <f>SUM(F358:F361)</f>
        <v>8.5200295083679434E-3</v>
      </c>
      <c r="M357" s="11">
        <f>SUM(F358:F362)</f>
        <v>1.4291584605507945E-2</v>
      </c>
      <c r="N357" s="11">
        <f>SUM(F358:F363)</f>
        <v>1.8408398010388516E-2</v>
      </c>
      <c r="O357" s="11">
        <f>SUM(F358:F364)</f>
        <v>1.7787231625338351E-2</v>
      </c>
      <c r="P357" s="11">
        <f>SUM(F358:F365)</f>
        <v>6.4744044927825817E-3</v>
      </c>
      <c r="Q357" s="11">
        <f>SUM(F358:F366)</f>
        <v>-2.9559612670049251E-3</v>
      </c>
      <c r="R357" s="11">
        <f>SUM(F358:F367)</f>
        <v>1.1260850526656707E-2</v>
      </c>
      <c r="S357" s="10" t="str">
        <f t="shared" si="19"/>
        <v>D6</v>
      </c>
      <c r="T357" s="10" t="str">
        <f t="shared" si="17"/>
        <v>D3</v>
      </c>
    </row>
    <row r="358" spans="1:20" x14ac:dyDescent="0.25">
      <c r="A358" s="12">
        <v>39008</v>
      </c>
      <c r="B358" s="10">
        <v>99938.49</v>
      </c>
      <c r="C358" s="10">
        <v>101249.16</v>
      </c>
      <c r="D358" s="10">
        <v>98980.7</v>
      </c>
      <c r="E358" s="10">
        <v>99106.72</v>
      </c>
      <c r="F358" s="15">
        <f t="shared" si="18"/>
        <v>-5.060795096276216E-3</v>
      </c>
      <c r="G358" s="14">
        <f>IF(F358&gt;0,1,0)</f>
        <v>0</v>
      </c>
      <c r="H358" s="14" t="str">
        <f>IF(F358&gt;$W$1,"Vende",IF(F358&lt;-$W$1,"Compra","Fora"))</f>
        <v>Fora</v>
      </c>
      <c r="I358" s="11">
        <f>F359</f>
        <v>5.3408083730346334E-3</v>
      </c>
      <c r="J358" s="11">
        <f>SUM(F359:F360)</f>
        <v>-3.2602970704479484E-3</v>
      </c>
      <c r="K358" s="11">
        <f>SUM(F359:F361)</f>
        <v>1.3580824604644159E-2</v>
      </c>
      <c r="L358" s="11">
        <f>SUM(F359:F362)</f>
        <v>1.9352379701784161E-2</v>
      </c>
      <c r="M358" s="11">
        <f>SUM(F359:F363)</f>
        <v>2.3469193106664732E-2</v>
      </c>
      <c r="N358" s="11">
        <f>SUM(F359:F364)</f>
        <v>2.2848026721614567E-2</v>
      </c>
      <c r="O358" s="11">
        <f>SUM(F359:F365)</f>
        <v>1.1535199589058798E-2</v>
      </c>
      <c r="P358" s="11">
        <f>SUM(F359:F366)</f>
        <v>2.1048338292712909E-3</v>
      </c>
      <c r="Q358" s="11">
        <f>SUM(F359:F367)</f>
        <v>1.6321645622932923E-2</v>
      </c>
      <c r="R358" s="11">
        <f>SUM(F359:F368)</f>
        <v>2.7210208222832932E-2</v>
      </c>
      <c r="S358" s="10" t="str">
        <f t="shared" si="19"/>
        <v>Dz_10</v>
      </c>
      <c r="T358" s="10" t="str">
        <f t="shared" si="17"/>
        <v>D2</v>
      </c>
    </row>
    <row r="359" spans="1:20" x14ac:dyDescent="0.25">
      <c r="A359" s="12">
        <v>39009</v>
      </c>
      <c r="B359" s="10">
        <v>99257.95</v>
      </c>
      <c r="C359" s="10">
        <v>99938.49</v>
      </c>
      <c r="D359" s="10">
        <v>98854.67</v>
      </c>
      <c r="E359" s="10">
        <v>99636.03</v>
      </c>
      <c r="F359" s="15">
        <f t="shared" si="18"/>
        <v>5.3408083730346334E-3</v>
      </c>
      <c r="G359" s="14">
        <f>IF(F359&gt;0,1,0)</f>
        <v>1</v>
      </c>
      <c r="H359" s="14" t="str">
        <f>IF(F359&gt;$W$1,"Vende",IF(F359&lt;-$W$1,"Compra","Fora"))</f>
        <v>Fora</v>
      </c>
      <c r="I359" s="11">
        <f>F360</f>
        <v>-8.6011054434825818E-3</v>
      </c>
      <c r="J359" s="11">
        <f>SUM(F360:F361)</f>
        <v>8.240016231609526E-3</v>
      </c>
      <c r="K359" s="11">
        <f>SUM(F360:F362)</f>
        <v>1.4011571328749528E-2</v>
      </c>
      <c r="L359" s="11">
        <f>SUM(F360:F363)</f>
        <v>1.8128384733630099E-2</v>
      </c>
      <c r="M359" s="11">
        <f>SUM(F360:F364)</f>
        <v>1.7507218348579934E-2</v>
      </c>
      <c r="N359" s="11">
        <f>SUM(F360:F365)</f>
        <v>6.1943912160241643E-3</v>
      </c>
      <c r="O359" s="11">
        <f>SUM(F360:F366)</f>
        <v>-3.2359745437633425E-3</v>
      </c>
      <c r="P359" s="11">
        <f>SUM(F360:F367)</f>
        <v>1.098083724989829E-2</v>
      </c>
      <c r="Q359" s="11">
        <f>SUM(F360:F368)</f>
        <v>2.1869399849798299E-2</v>
      </c>
      <c r="R359" s="11">
        <f>SUM(F360:F369)</f>
        <v>3.9573998101884555E-2</v>
      </c>
      <c r="S359" s="10" t="str">
        <f t="shared" si="19"/>
        <v>Dz_10</v>
      </c>
      <c r="T359" s="10" t="str">
        <f t="shared" si="17"/>
        <v>D1</v>
      </c>
    </row>
    <row r="360" spans="1:20" x14ac:dyDescent="0.25">
      <c r="A360" s="12">
        <v>39010</v>
      </c>
      <c r="B360" s="10">
        <v>99510</v>
      </c>
      <c r="C360" s="10">
        <v>99585.62</v>
      </c>
      <c r="D360" s="10">
        <v>98426.18</v>
      </c>
      <c r="E360" s="10">
        <v>98779.05</v>
      </c>
      <c r="F360" s="15">
        <f t="shared" si="18"/>
        <v>-8.6011054434825818E-3</v>
      </c>
      <c r="G360" s="14">
        <f>IF(F360&gt;0,1,0)</f>
        <v>0</v>
      </c>
      <c r="H360" s="14" t="str">
        <f>IF(F360&gt;$W$1,"Vende",IF(F360&lt;-$W$1,"Compra","Fora"))</f>
        <v>Fora</v>
      </c>
      <c r="I360" s="11">
        <f>F361</f>
        <v>1.6841121675092108E-2</v>
      </c>
      <c r="J360" s="11">
        <f>SUM(F361:F362)</f>
        <v>2.261267677223211E-2</v>
      </c>
      <c r="K360" s="11">
        <f>SUM(F361:F363)</f>
        <v>2.672949017711268E-2</v>
      </c>
      <c r="L360" s="11">
        <f>SUM(F361:F364)</f>
        <v>2.6108323792062516E-2</v>
      </c>
      <c r="M360" s="11">
        <f>SUM(F361:F365)</f>
        <v>1.4795496659506746E-2</v>
      </c>
      <c r="N360" s="11">
        <f>SUM(F361:F366)</f>
        <v>5.3651308997192393E-3</v>
      </c>
      <c r="O360" s="11">
        <f>SUM(F361:F367)</f>
        <v>1.9581942693380872E-2</v>
      </c>
      <c r="P360" s="11">
        <f>SUM(F361:F368)</f>
        <v>3.0470505293280881E-2</v>
      </c>
      <c r="Q360" s="11">
        <f>SUM(F361:F369)</f>
        <v>4.8175103545367137E-2</v>
      </c>
      <c r="R360" s="11">
        <f>SUM(F361:F370)</f>
        <v>6.3625242956008132E-2</v>
      </c>
      <c r="S360" s="10" t="str">
        <f t="shared" si="19"/>
        <v>Dz_10</v>
      </c>
      <c r="T360" s="10" t="str">
        <f t="shared" si="17"/>
        <v>D6</v>
      </c>
    </row>
    <row r="361" spans="1:20" x14ac:dyDescent="0.25">
      <c r="A361" s="12">
        <v>39013</v>
      </c>
      <c r="B361" s="10">
        <v>98703.44</v>
      </c>
      <c r="C361" s="10">
        <v>100518.21</v>
      </c>
      <c r="D361" s="10">
        <v>97896.87</v>
      </c>
      <c r="E361" s="10">
        <v>100442.6</v>
      </c>
      <c r="F361" s="15">
        <f t="shared" si="18"/>
        <v>1.6841121675092108E-2</v>
      </c>
      <c r="G361" s="14">
        <f>IF(F361&gt;0,1,0)</f>
        <v>1</v>
      </c>
      <c r="H361" s="14" t="str">
        <f>IF(F361&gt;$W$1,"Vende",IF(F361&lt;-$W$1,"Compra","Fora"))</f>
        <v>Fora</v>
      </c>
      <c r="I361" s="11">
        <f>F362</f>
        <v>5.771555097140002E-3</v>
      </c>
      <c r="J361" s="11">
        <f>SUM(F362:F363)</f>
        <v>9.8883685020205725E-3</v>
      </c>
      <c r="K361" s="11">
        <f>SUM(F362:F364)</f>
        <v>9.2672021169704077E-3</v>
      </c>
      <c r="L361" s="11">
        <f>SUM(F362:F365)</f>
        <v>-2.0456250155853617E-3</v>
      </c>
      <c r="M361" s="11">
        <f>SUM(F362:F366)</f>
        <v>-1.1475990775372868E-2</v>
      </c>
      <c r="N361" s="11">
        <f>SUM(F362:F367)</f>
        <v>2.7408210182887638E-3</v>
      </c>
      <c r="O361" s="11">
        <f>SUM(F362:F368)</f>
        <v>1.3629383618188773E-2</v>
      </c>
      <c r="P361" s="11">
        <f>SUM(F362:F369)</f>
        <v>3.1333981870275029E-2</v>
      </c>
      <c r="Q361" s="11">
        <f>SUM(F362:F370)</f>
        <v>4.6784121280916025E-2</v>
      </c>
      <c r="R361" s="11">
        <f>SUM(F362:F371)</f>
        <v>4.103359061736056E-2</v>
      </c>
      <c r="S361" s="10" t="str">
        <f t="shared" si="19"/>
        <v>D9</v>
      </c>
      <c r="T361" s="10" t="str">
        <f t="shared" si="17"/>
        <v>D5</v>
      </c>
    </row>
    <row r="362" spans="1:20" x14ac:dyDescent="0.25">
      <c r="A362" s="12">
        <v>39014</v>
      </c>
      <c r="B362" s="10">
        <v>100190.54</v>
      </c>
      <c r="C362" s="10">
        <v>101425.60000000001</v>
      </c>
      <c r="D362" s="10">
        <v>99963.7</v>
      </c>
      <c r="E362" s="10">
        <v>101022.31</v>
      </c>
      <c r="F362" s="15">
        <f t="shared" si="18"/>
        <v>5.771555097140002E-3</v>
      </c>
      <c r="G362" s="14">
        <f>IF(F362&gt;0,1,0)</f>
        <v>1</v>
      </c>
      <c r="H362" s="14" t="str">
        <f>IF(F362&gt;$W$1,"Vende",IF(F362&lt;-$W$1,"Compra","Fora"))</f>
        <v>Fora</v>
      </c>
      <c r="I362" s="11">
        <f>F363</f>
        <v>4.1168134048805705E-3</v>
      </c>
      <c r="J362" s="11">
        <f>SUM(F363:F364)</f>
        <v>3.4956470198304057E-3</v>
      </c>
      <c r="K362" s="11">
        <f>SUM(F363:F365)</f>
        <v>-7.8171801127253637E-3</v>
      </c>
      <c r="L362" s="11">
        <f>SUM(F363:F366)</f>
        <v>-1.7247545872512871E-2</v>
      </c>
      <c r="M362" s="11">
        <f>SUM(F363:F367)</f>
        <v>-3.0307340788512382E-3</v>
      </c>
      <c r="N362" s="11">
        <f>SUM(F363:F368)</f>
        <v>7.8578285210487708E-3</v>
      </c>
      <c r="O362" s="11">
        <f>SUM(F363:F369)</f>
        <v>2.5562426773135027E-2</v>
      </c>
      <c r="P362" s="11">
        <f>SUM(F363:F370)</f>
        <v>4.1012566183776022E-2</v>
      </c>
      <c r="Q362" s="11">
        <f>SUM(F363:F371)</f>
        <v>3.5262035520220558E-2</v>
      </c>
      <c r="R362" s="11">
        <f>SUM(F363:F372)</f>
        <v>4.5022253746159424E-2</v>
      </c>
      <c r="S362" s="10" t="str">
        <f t="shared" si="19"/>
        <v>Dz_10</v>
      </c>
      <c r="T362" s="10" t="str">
        <f t="shared" si="17"/>
        <v>D4</v>
      </c>
    </row>
    <row r="363" spans="1:20" x14ac:dyDescent="0.25">
      <c r="A363" s="12">
        <v>39015</v>
      </c>
      <c r="B363" s="10">
        <v>101072.72</v>
      </c>
      <c r="C363" s="10">
        <v>101791.07</v>
      </c>
      <c r="D363" s="10">
        <v>100568.62</v>
      </c>
      <c r="E363" s="10">
        <v>101438.2</v>
      </c>
      <c r="F363" s="15">
        <f t="shared" si="18"/>
        <v>4.1168134048805705E-3</v>
      </c>
      <c r="G363" s="14">
        <f>IF(F363&gt;0,1,0)</f>
        <v>1</v>
      </c>
      <c r="H363" s="14" t="str">
        <f>IF(F363&gt;$W$1,"Vende",IF(F363&lt;-$W$1,"Compra","Fora"))</f>
        <v>Fora</v>
      </c>
      <c r="I363" s="11">
        <f>F364</f>
        <v>-6.2116638505016475E-4</v>
      </c>
      <c r="J363" s="11">
        <f>SUM(F364:F365)</f>
        <v>-1.1933993517605934E-2</v>
      </c>
      <c r="K363" s="11">
        <f>SUM(F364:F366)</f>
        <v>-2.1364359277393441E-2</v>
      </c>
      <c r="L363" s="11">
        <f>SUM(F364:F367)</f>
        <v>-7.1475474837318087E-3</v>
      </c>
      <c r="M363" s="11">
        <f>SUM(F364:F368)</f>
        <v>3.7410151161682004E-3</v>
      </c>
      <c r="N363" s="11">
        <f>SUM(F364:F369)</f>
        <v>2.1445613368254457E-2</v>
      </c>
      <c r="O363" s="11">
        <f>SUM(F364:F370)</f>
        <v>3.6895752778895452E-2</v>
      </c>
      <c r="P363" s="11">
        <f>SUM(F364:F371)</f>
        <v>3.1145222115339988E-2</v>
      </c>
      <c r="Q363" s="11">
        <f>SUM(F364:F372)</f>
        <v>4.0905440341278854E-2</v>
      </c>
      <c r="R363" s="11">
        <f>SUM(F364:F373)</f>
        <v>2.5869599869867366E-2</v>
      </c>
      <c r="S363" s="10" t="str">
        <f t="shared" si="19"/>
        <v>D9</v>
      </c>
      <c r="T363" s="10" t="str">
        <f t="shared" si="17"/>
        <v>D3</v>
      </c>
    </row>
    <row r="364" spans="1:20" x14ac:dyDescent="0.25">
      <c r="A364" s="12">
        <v>39016</v>
      </c>
      <c r="B364" s="10">
        <v>101803.67</v>
      </c>
      <c r="C364" s="10">
        <v>102143.94</v>
      </c>
      <c r="D364" s="10">
        <v>100644.24</v>
      </c>
      <c r="E364" s="10">
        <v>101375.19</v>
      </c>
      <c r="F364" s="15">
        <f t="shared" si="18"/>
        <v>-6.2116638505016475E-4</v>
      </c>
      <c r="G364" s="14">
        <f>IF(F364&gt;0,1,0)</f>
        <v>0</v>
      </c>
      <c r="H364" s="14" t="str">
        <f>IF(F364&gt;$W$1,"Vende",IF(F364&lt;-$W$1,"Compra","Fora"))</f>
        <v>Fora</v>
      </c>
      <c r="I364" s="11">
        <f>F365</f>
        <v>-1.1312827132555769E-2</v>
      </c>
      <c r="J364" s="11">
        <f>SUM(F365:F366)</f>
        <v>-2.0743192892343276E-2</v>
      </c>
      <c r="K364" s="11">
        <f>SUM(F365:F367)</f>
        <v>-6.526381098681644E-3</v>
      </c>
      <c r="L364" s="11">
        <f>SUM(F365:F368)</f>
        <v>4.3621815012183651E-3</v>
      </c>
      <c r="M364" s="11">
        <f>SUM(F365:F369)</f>
        <v>2.2066779753304622E-2</v>
      </c>
      <c r="N364" s="11">
        <f>SUM(F365:F370)</f>
        <v>3.7516919163945617E-2</v>
      </c>
      <c r="O364" s="11">
        <f>SUM(F365:F371)</f>
        <v>3.1766388500390152E-2</v>
      </c>
      <c r="P364" s="11">
        <f>SUM(F365:F372)</f>
        <v>4.1526606726329018E-2</v>
      </c>
      <c r="Q364" s="11">
        <f>SUM(F365:F373)</f>
        <v>2.649076625491753E-2</v>
      </c>
      <c r="R364" s="11">
        <f>SUM(F365:F374)</f>
        <v>2.2371530783636739E-2</v>
      </c>
      <c r="S364" s="10" t="str">
        <f t="shared" si="19"/>
        <v>D8</v>
      </c>
      <c r="T364" s="10" t="str">
        <f t="shared" si="17"/>
        <v>D2</v>
      </c>
    </row>
    <row r="365" spans="1:20" x14ac:dyDescent="0.25">
      <c r="A365" s="12">
        <v>39017</v>
      </c>
      <c r="B365" s="10">
        <v>100820.67</v>
      </c>
      <c r="C365" s="10">
        <v>101602.03</v>
      </c>
      <c r="D365" s="10">
        <v>100228.35</v>
      </c>
      <c r="E365" s="10">
        <v>100228.35</v>
      </c>
      <c r="F365" s="15">
        <f t="shared" si="18"/>
        <v>-1.1312827132555769E-2</v>
      </c>
      <c r="G365" s="14">
        <f>IF(F365&gt;0,1,0)</f>
        <v>0</v>
      </c>
      <c r="H365" s="14" t="str">
        <f>IF(F365&gt;$W$1,"Vende",IF(F365&lt;-$W$1,"Compra","Fora"))</f>
        <v>Fora</v>
      </c>
      <c r="I365" s="11">
        <f>F366</f>
        <v>-9.4303657597875068E-3</v>
      </c>
      <c r="J365" s="11">
        <f>SUM(F366:F367)</f>
        <v>4.7864460338741255E-3</v>
      </c>
      <c r="K365" s="11">
        <f>SUM(F366:F368)</f>
        <v>1.5675008633774135E-2</v>
      </c>
      <c r="L365" s="11">
        <f>SUM(F366:F369)</f>
        <v>3.3379606885860391E-2</v>
      </c>
      <c r="M365" s="11">
        <f>SUM(F366:F370)</f>
        <v>4.8829746296501386E-2</v>
      </c>
      <c r="N365" s="11">
        <f>SUM(F366:F371)</f>
        <v>4.3079215632945922E-2</v>
      </c>
      <c r="O365" s="11">
        <f>SUM(F366:F372)</f>
        <v>5.2839433858884788E-2</v>
      </c>
      <c r="P365" s="11">
        <f>SUM(F366:F373)</f>
        <v>3.78035933874733E-2</v>
      </c>
      <c r="Q365" s="11">
        <f>SUM(F366:F374)</f>
        <v>3.3684357916192509E-2</v>
      </c>
      <c r="R365" s="11">
        <f>SUM(F366:F375)</f>
        <v>3.2467869272725047E-2</v>
      </c>
      <c r="S365" s="10" t="str">
        <f t="shared" si="19"/>
        <v>D7</v>
      </c>
      <c r="T365" s="10" t="str">
        <f t="shared" si="17"/>
        <v>D1</v>
      </c>
    </row>
    <row r="366" spans="1:20" x14ac:dyDescent="0.25">
      <c r="A366" s="12">
        <v>39020</v>
      </c>
      <c r="B366" s="10">
        <v>99812.47</v>
      </c>
      <c r="C366" s="10">
        <v>100291.36</v>
      </c>
      <c r="D366" s="10">
        <v>98753.85</v>
      </c>
      <c r="E366" s="10">
        <v>99283.16</v>
      </c>
      <c r="F366" s="15">
        <f t="shared" si="18"/>
        <v>-9.4303657597875068E-3</v>
      </c>
      <c r="G366" s="14">
        <f>IF(F366&gt;0,1,0)</f>
        <v>0</v>
      </c>
      <c r="H366" s="14" t="str">
        <f>IF(F366&gt;$W$1,"Vende",IF(F366&lt;-$W$1,"Compra","Fora"))</f>
        <v>Fora</v>
      </c>
      <c r="I366" s="11">
        <f>F367</f>
        <v>1.4216811793661632E-2</v>
      </c>
      <c r="J366" s="11">
        <f>SUM(F367:F368)</f>
        <v>2.5105374393561641E-2</v>
      </c>
      <c r="K366" s="11">
        <f>SUM(F367:F369)</f>
        <v>4.2809972645647898E-2</v>
      </c>
      <c r="L366" s="11">
        <f>SUM(F367:F370)</f>
        <v>5.8260112056288893E-2</v>
      </c>
      <c r="M366" s="11">
        <f>SUM(F367:F371)</f>
        <v>5.2509581392733429E-2</v>
      </c>
      <c r="N366" s="11">
        <f>SUM(F367:F372)</f>
        <v>6.2269799618672295E-2</v>
      </c>
      <c r="O366" s="11">
        <f>SUM(F367:F373)</f>
        <v>4.7233959147260807E-2</v>
      </c>
      <c r="P366" s="11">
        <f>SUM(F367:F374)</f>
        <v>4.3114723675980016E-2</v>
      </c>
      <c r="Q366" s="11">
        <f>SUM(F367:F375)</f>
        <v>4.1898235032512554E-2</v>
      </c>
      <c r="R366" s="11">
        <f>SUM(F367:F376)</f>
        <v>5.4565628628281404E-2</v>
      </c>
      <c r="S366" s="10" t="str">
        <f t="shared" si="19"/>
        <v>D6</v>
      </c>
      <c r="T366" s="10" t="str">
        <f t="shared" si="17"/>
        <v>D1</v>
      </c>
    </row>
    <row r="367" spans="1:20" x14ac:dyDescent="0.25">
      <c r="A367" s="12">
        <v>39021</v>
      </c>
      <c r="B367" s="10">
        <v>99762.06</v>
      </c>
      <c r="C367" s="10">
        <v>100694.65</v>
      </c>
      <c r="D367" s="10">
        <v>99207.54</v>
      </c>
      <c r="E367" s="10">
        <v>100694.65</v>
      </c>
      <c r="F367" s="15">
        <f t="shared" si="18"/>
        <v>1.4216811793661632E-2</v>
      </c>
      <c r="G367" s="14">
        <f>IF(F367&gt;0,1,0)</f>
        <v>1</v>
      </c>
      <c r="H367" s="14" t="str">
        <f>IF(F367&gt;$W$1,"Vende",IF(F367&lt;-$W$1,"Compra","Fora"))</f>
        <v>Fora</v>
      </c>
      <c r="I367" s="11">
        <f>F368</f>
        <v>1.0888562599900009E-2</v>
      </c>
      <c r="J367" s="11">
        <f>SUM(F368:F369)</f>
        <v>2.8593160851986266E-2</v>
      </c>
      <c r="K367" s="11">
        <f>SUM(F368:F370)</f>
        <v>4.4043300262627261E-2</v>
      </c>
      <c r="L367" s="11">
        <f>SUM(F368:F371)</f>
        <v>3.8292769599071796E-2</v>
      </c>
      <c r="M367" s="11">
        <f>SUM(F368:F372)</f>
        <v>4.8052987825010662E-2</v>
      </c>
      <c r="N367" s="11">
        <f>SUM(F368:F373)</f>
        <v>3.3017147353599174E-2</v>
      </c>
      <c r="O367" s="11">
        <f>SUM(F368:F374)</f>
        <v>2.8897911882318383E-2</v>
      </c>
      <c r="P367" s="11">
        <f>SUM(F368:F375)</f>
        <v>2.7681423238850922E-2</v>
      </c>
      <c r="Q367" s="11">
        <f>SUM(F368:F376)</f>
        <v>4.0348816834619772E-2</v>
      </c>
      <c r="R367" s="11">
        <f>SUM(F368:F377)</f>
        <v>3.7221630065809364E-2</v>
      </c>
      <c r="S367" s="10" t="str">
        <f t="shared" si="19"/>
        <v>D5</v>
      </c>
      <c r="T367" s="10" t="str">
        <f t="shared" si="17"/>
        <v>D1</v>
      </c>
    </row>
    <row r="368" spans="1:20" x14ac:dyDescent="0.25">
      <c r="A368" s="12">
        <v>39022</v>
      </c>
      <c r="B368" s="10">
        <v>100568.62</v>
      </c>
      <c r="C368" s="10">
        <v>102534.62</v>
      </c>
      <c r="D368" s="10">
        <v>100568.62</v>
      </c>
      <c r="E368" s="10">
        <v>101791.07</v>
      </c>
      <c r="F368" s="15">
        <f t="shared" si="18"/>
        <v>1.0888562599900009E-2</v>
      </c>
      <c r="G368" s="14">
        <f>IF(F368&gt;0,1,0)</f>
        <v>1</v>
      </c>
      <c r="H368" s="14" t="str">
        <f>IF(F368&gt;$W$1,"Vende",IF(F368&lt;-$W$1,"Compra","Fora"))</f>
        <v>Fora</v>
      </c>
      <c r="I368" s="11">
        <f>F369</f>
        <v>1.7704598252086257E-2</v>
      </c>
      <c r="J368" s="11">
        <f>SUM(F369:F370)</f>
        <v>3.3154737662727252E-2</v>
      </c>
      <c r="K368" s="11">
        <f>SUM(F369:F371)</f>
        <v>2.7404206999171787E-2</v>
      </c>
      <c r="L368" s="11">
        <f>SUM(F369:F372)</f>
        <v>3.7164425225110653E-2</v>
      </c>
      <c r="M368" s="11">
        <f>SUM(F369:F373)</f>
        <v>2.2128584753699165E-2</v>
      </c>
      <c r="N368" s="11">
        <f>SUM(F369:F374)</f>
        <v>1.8009349282418374E-2</v>
      </c>
      <c r="O368" s="11">
        <f>SUM(F369:F375)</f>
        <v>1.6792860638950913E-2</v>
      </c>
      <c r="P368" s="11">
        <f>SUM(F369:F376)</f>
        <v>2.9460254234719763E-2</v>
      </c>
      <c r="Q368" s="11">
        <f>SUM(F369:F377)</f>
        <v>2.6333067465909354E-2</v>
      </c>
      <c r="R368" s="11">
        <f>SUM(F369:F378)</f>
        <v>2.2471993741028706E-2</v>
      </c>
      <c r="S368" s="10" t="str">
        <f t="shared" si="19"/>
        <v>D4</v>
      </c>
      <c r="T368" s="10" t="str">
        <f t="shared" si="17"/>
        <v>D7</v>
      </c>
    </row>
    <row r="369" spans="1:20" x14ac:dyDescent="0.25">
      <c r="A369" s="12">
        <v>39024</v>
      </c>
      <c r="B369" s="10">
        <v>102181.75</v>
      </c>
      <c r="C369" s="10">
        <v>103593.24</v>
      </c>
      <c r="D369" s="10">
        <v>101904.5</v>
      </c>
      <c r="E369" s="10">
        <v>103593.24</v>
      </c>
      <c r="F369" s="15">
        <f t="shared" si="18"/>
        <v>1.7704598252086257E-2</v>
      </c>
      <c r="G369" s="14">
        <f>IF(F369&gt;0,1,0)</f>
        <v>1</v>
      </c>
      <c r="H369" s="14" t="str">
        <f>IF(F369&gt;$W$1,"Vende",IF(F369&lt;-$W$1,"Compra","Fora"))</f>
        <v>Fora</v>
      </c>
      <c r="I369" s="11">
        <f>F370</f>
        <v>1.5450139410640995E-2</v>
      </c>
      <c r="J369" s="11">
        <f>SUM(F370:F371)</f>
        <v>9.6996087470855308E-3</v>
      </c>
      <c r="K369" s="11">
        <f>SUM(F370:F372)</f>
        <v>1.9459826973024397E-2</v>
      </c>
      <c r="L369" s="11">
        <f>SUM(F370:F373)</f>
        <v>4.4239865016129087E-3</v>
      </c>
      <c r="M369" s="11">
        <f>SUM(F370:F374)</f>
        <v>3.047510303321177E-4</v>
      </c>
      <c r="N369" s="11">
        <f>SUM(F370:F375)</f>
        <v>-9.1173761313534385E-4</v>
      </c>
      <c r="O369" s="11">
        <f>SUM(F370:F376)</f>
        <v>1.1755655982633506E-2</v>
      </c>
      <c r="P369" s="11">
        <f>SUM(F370:F377)</f>
        <v>8.6284692138230978E-3</v>
      </c>
      <c r="Q369" s="11">
        <f>SUM(F370:F378)</f>
        <v>4.7673954889424497E-3</v>
      </c>
      <c r="R369" s="11">
        <f>SUM(F370:F379)</f>
        <v>1.7606601797095944E-2</v>
      </c>
      <c r="S369" s="10" t="str">
        <f t="shared" si="19"/>
        <v>D3</v>
      </c>
      <c r="T369" s="10" t="str">
        <f t="shared" si="17"/>
        <v>D6</v>
      </c>
    </row>
    <row r="370" spans="1:20" x14ac:dyDescent="0.25">
      <c r="A370" s="12">
        <v>39027</v>
      </c>
      <c r="B370" s="10">
        <v>103971.32</v>
      </c>
      <c r="C370" s="10">
        <v>105357.6</v>
      </c>
      <c r="D370" s="10">
        <v>103845.29</v>
      </c>
      <c r="E370" s="10">
        <v>105193.77</v>
      </c>
      <c r="F370" s="15">
        <f t="shared" si="18"/>
        <v>1.5450139410640995E-2</v>
      </c>
      <c r="G370" s="14">
        <f>IF(F370&gt;0,1,0)</f>
        <v>1</v>
      </c>
      <c r="H370" s="14" t="str">
        <f>IF(F370&gt;$W$1,"Vende",IF(F370&lt;-$W$1,"Compra","Fora"))</f>
        <v>Fora</v>
      </c>
      <c r="I370" s="11">
        <f>F371</f>
        <v>-5.7505306635554643E-3</v>
      </c>
      <c r="J370" s="11">
        <f>SUM(F371:F372)</f>
        <v>4.0096875623834016E-3</v>
      </c>
      <c r="K370" s="11">
        <f>SUM(F371:F373)</f>
        <v>-1.1026152909028086E-2</v>
      </c>
      <c r="L370" s="11">
        <f>SUM(F371:F374)</f>
        <v>-1.5145388380308877E-2</v>
      </c>
      <c r="M370" s="11">
        <f>SUM(F371:F375)</f>
        <v>-1.6361877023776339E-2</v>
      </c>
      <c r="N370" s="11">
        <f>SUM(F371:F376)</f>
        <v>-3.694483428007489E-3</v>
      </c>
      <c r="O370" s="11">
        <f>SUM(F371:F377)</f>
        <v>-6.8216701968178972E-3</v>
      </c>
      <c r="P370" s="11">
        <f>SUM(F371:F378)</f>
        <v>-1.0682743921698545E-2</v>
      </c>
      <c r="Q370" s="11">
        <f>SUM(F371:F379)</f>
        <v>2.1564623864549493E-3</v>
      </c>
      <c r="R370" s="11">
        <f>SUM(F371:F380)</f>
        <v>1.1962710673058874E-2</v>
      </c>
      <c r="S370" s="10" t="str">
        <f t="shared" si="19"/>
        <v>Dz_10</v>
      </c>
      <c r="T370" s="10" t="str">
        <f t="shared" si="17"/>
        <v>D5</v>
      </c>
    </row>
    <row r="371" spans="1:20" x14ac:dyDescent="0.25">
      <c r="A371" s="12">
        <v>39028</v>
      </c>
      <c r="B371" s="10">
        <v>105231.58</v>
      </c>
      <c r="C371" s="10">
        <v>105609.66</v>
      </c>
      <c r="D371" s="10">
        <v>104059.54</v>
      </c>
      <c r="E371" s="10">
        <v>104588.85</v>
      </c>
      <c r="F371" s="15">
        <f t="shared" si="18"/>
        <v>-5.7505306635554643E-3</v>
      </c>
      <c r="G371" s="14">
        <f>IF(F371&gt;0,1,0)</f>
        <v>0</v>
      </c>
      <c r="H371" s="14" t="str">
        <f>IF(F371&gt;$W$1,"Vende",IF(F371&lt;-$W$1,"Compra","Fora"))</f>
        <v>Fora</v>
      </c>
      <c r="I371" s="11">
        <f>F372</f>
        <v>9.7602182259388659E-3</v>
      </c>
      <c r="J371" s="11">
        <f>SUM(F372:F373)</f>
        <v>-5.275622245472622E-3</v>
      </c>
      <c r="K371" s="11">
        <f>SUM(F372:F374)</f>
        <v>-9.3948577167534131E-3</v>
      </c>
      <c r="L371" s="11">
        <f>SUM(F372:F375)</f>
        <v>-1.0611346360220875E-2</v>
      </c>
      <c r="M371" s="11">
        <f>SUM(F372:F376)</f>
        <v>2.0560472355479753E-3</v>
      </c>
      <c r="N371" s="11">
        <f>SUM(F372:F377)</f>
        <v>-1.0711395332624329E-3</v>
      </c>
      <c r="O371" s="11">
        <f>SUM(F372:F378)</f>
        <v>-4.9322132581430811E-3</v>
      </c>
      <c r="P371" s="11">
        <f>SUM(F372:F379)</f>
        <v>7.9069930500104135E-3</v>
      </c>
      <c r="Q371" s="11">
        <f>SUM(F372:F380)</f>
        <v>1.7713241336614338E-2</v>
      </c>
      <c r="R371" s="11">
        <f>SUM(F372:F381)</f>
        <v>2.1029183210888647E-2</v>
      </c>
      <c r="S371" s="10" t="str">
        <f t="shared" si="19"/>
        <v>Dz_10</v>
      </c>
      <c r="T371" s="10" t="str">
        <f t="shared" si="17"/>
        <v>D4</v>
      </c>
    </row>
    <row r="372" spans="1:20" x14ac:dyDescent="0.25">
      <c r="A372" s="12">
        <v>39029</v>
      </c>
      <c r="B372" s="10">
        <v>103593.24</v>
      </c>
      <c r="C372" s="10">
        <v>105609.66</v>
      </c>
      <c r="D372" s="10">
        <v>103341.19</v>
      </c>
      <c r="E372" s="10">
        <v>105609.66</v>
      </c>
      <c r="F372" s="15">
        <f t="shared" si="18"/>
        <v>9.7602182259388659E-3</v>
      </c>
      <c r="G372" s="14">
        <f>IF(F372&gt;0,1,0)</f>
        <v>1</v>
      </c>
      <c r="H372" s="14" t="str">
        <f>IF(F372&gt;$W$1,"Vende",IF(F372&lt;-$W$1,"Compra","Fora"))</f>
        <v>Fora</v>
      </c>
      <c r="I372" s="11">
        <f>F373</f>
        <v>-1.5035840471411488E-2</v>
      </c>
      <c r="J372" s="11">
        <f>SUM(F373:F374)</f>
        <v>-1.9155075942692279E-2</v>
      </c>
      <c r="K372" s="11">
        <f>SUM(F373:F375)</f>
        <v>-2.0371564586159741E-2</v>
      </c>
      <c r="L372" s="11">
        <f>SUM(F373:F376)</f>
        <v>-7.7041709903908906E-3</v>
      </c>
      <c r="M372" s="11">
        <f>SUM(F373:F377)</f>
        <v>-1.0831357759201299E-2</v>
      </c>
      <c r="N372" s="11">
        <f>SUM(F373:F378)</f>
        <v>-1.4692431484081947E-2</v>
      </c>
      <c r="O372" s="11">
        <f>SUM(F373:F379)</f>
        <v>-1.8532251759284524E-3</v>
      </c>
      <c r="P372" s="11">
        <f>SUM(F373:F380)</f>
        <v>7.9530231106754723E-3</v>
      </c>
      <c r="Q372" s="11">
        <f>SUM(F373:F381)</f>
        <v>1.1268964984949781E-2</v>
      </c>
      <c r="R372" s="11">
        <f>SUM(F373:F382)</f>
        <v>1.7361894425582669E-4</v>
      </c>
      <c r="S372" s="10" t="str">
        <f t="shared" si="19"/>
        <v>D9</v>
      </c>
      <c r="T372" s="10" t="str">
        <f t="shared" si="17"/>
        <v>D3</v>
      </c>
    </row>
    <row r="373" spans="1:20" x14ac:dyDescent="0.25">
      <c r="A373" s="12">
        <v>39030</v>
      </c>
      <c r="B373" s="10">
        <v>105685.27</v>
      </c>
      <c r="C373" s="10">
        <v>106491.84</v>
      </c>
      <c r="D373" s="10">
        <v>103467.22</v>
      </c>
      <c r="E373" s="10">
        <v>104021.73</v>
      </c>
      <c r="F373" s="15">
        <f t="shared" si="18"/>
        <v>-1.5035840471411488E-2</v>
      </c>
      <c r="G373" s="14">
        <f>IF(F373&gt;0,1,0)</f>
        <v>0</v>
      </c>
      <c r="H373" s="14" t="str">
        <f>IF(F373&gt;$W$1,"Vende",IF(F373&lt;-$W$1,"Compra","Fora"))</f>
        <v>Fora</v>
      </c>
      <c r="I373" s="11">
        <f>F374</f>
        <v>-4.119235471280791E-3</v>
      </c>
      <c r="J373" s="11">
        <f>SUM(F374:F375)</f>
        <v>-5.3357241147482526E-3</v>
      </c>
      <c r="K373" s="11">
        <f>SUM(F374:F376)</f>
        <v>7.3316694810205973E-3</v>
      </c>
      <c r="L373" s="11">
        <f>SUM(F374:F377)</f>
        <v>4.2044827122101891E-3</v>
      </c>
      <c r="M373" s="11">
        <f>SUM(F374:F378)</f>
        <v>3.4340898732954095E-4</v>
      </c>
      <c r="N373" s="11">
        <f>SUM(F374:F379)</f>
        <v>1.3182615295483036E-2</v>
      </c>
      <c r="O373" s="11">
        <f>SUM(F374:F380)</f>
        <v>2.298886358208696E-2</v>
      </c>
      <c r="P373" s="11">
        <f>SUM(F374:F381)</f>
        <v>2.6304805456361269E-2</v>
      </c>
      <c r="Q373" s="11">
        <f>SUM(F374:F382)</f>
        <v>1.5209459415667315E-2</v>
      </c>
      <c r="R373" s="11">
        <f>SUM(F374:F383)</f>
        <v>-6.0366615803694179E-3</v>
      </c>
      <c r="S373" s="10" t="str">
        <f t="shared" si="19"/>
        <v>D8</v>
      </c>
      <c r="T373" s="10" t="str">
        <f t="shared" si="17"/>
        <v>Dz_10</v>
      </c>
    </row>
    <row r="374" spans="1:20" x14ac:dyDescent="0.25">
      <c r="A374" s="12">
        <v>39031</v>
      </c>
      <c r="B374" s="10">
        <v>104261.18</v>
      </c>
      <c r="C374" s="10">
        <v>104525.83</v>
      </c>
      <c r="D374" s="10">
        <v>102509.42</v>
      </c>
      <c r="E374" s="10">
        <v>103593.24</v>
      </c>
      <c r="F374" s="15">
        <f t="shared" si="18"/>
        <v>-4.119235471280791E-3</v>
      </c>
      <c r="G374" s="14">
        <f>IF(F374&gt;0,1,0)</f>
        <v>0</v>
      </c>
      <c r="H374" s="14" t="str">
        <f>IF(F374&gt;$W$1,"Vende",IF(F374&lt;-$W$1,"Compra","Fora"))</f>
        <v>Fora</v>
      </c>
      <c r="I374" s="11">
        <f>F375</f>
        <v>-1.2164886434674616E-3</v>
      </c>
      <c r="J374" s="11">
        <f>SUM(F375:F376)</f>
        <v>1.1450904952301388E-2</v>
      </c>
      <c r="K374" s="11">
        <f>SUM(F375:F377)</f>
        <v>8.3237181834909801E-3</v>
      </c>
      <c r="L374" s="11">
        <f>SUM(F375:F378)</f>
        <v>4.462644458610332E-3</v>
      </c>
      <c r="M374" s="11">
        <f>SUM(F375:F379)</f>
        <v>1.7301850766763827E-2</v>
      </c>
      <c r="N374" s="11">
        <f>SUM(F375:F380)</f>
        <v>2.7108099053367751E-2</v>
      </c>
      <c r="O374" s="11">
        <f>SUM(F375:F381)</f>
        <v>3.042404092764206E-2</v>
      </c>
      <c r="P374" s="11">
        <f>SUM(F375:F382)</f>
        <v>1.9328694886948106E-2</v>
      </c>
      <c r="Q374" s="11">
        <f>SUM(F375:F383)</f>
        <v>-1.9174261090886269E-3</v>
      </c>
      <c r="R374" s="11">
        <f>SUM(F375:F384)</f>
        <v>2.9605901010980595E-3</v>
      </c>
      <c r="S374" s="10" t="str">
        <f t="shared" si="19"/>
        <v>D7</v>
      </c>
      <c r="T374" s="10" t="str">
        <f t="shared" si="17"/>
        <v>D9</v>
      </c>
    </row>
    <row r="375" spans="1:20" x14ac:dyDescent="0.25">
      <c r="A375" s="12">
        <v>39034</v>
      </c>
      <c r="B375" s="10">
        <v>102837.09</v>
      </c>
      <c r="C375" s="10">
        <v>103467.22</v>
      </c>
      <c r="D375" s="10">
        <v>101828.88</v>
      </c>
      <c r="E375" s="10">
        <v>103467.22</v>
      </c>
      <c r="F375" s="15">
        <f t="shared" si="18"/>
        <v>-1.2164886434674616E-3</v>
      </c>
      <c r="G375" s="14">
        <f>IF(F375&gt;0,1,0)</f>
        <v>0</v>
      </c>
      <c r="H375" s="14" t="str">
        <f>IF(F375&gt;$W$1,"Vende",IF(F375&lt;-$W$1,"Compra","Fora"))</f>
        <v>Fora</v>
      </c>
      <c r="I375" s="11">
        <f>F376</f>
        <v>1.266739359576885E-2</v>
      </c>
      <c r="J375" s="11">
        <f>SUM(F376:F377)</f>
        <v>9.5402068269584417E-3</v>
      </c>
      <c r="K375" s="11">
        <f>SUM(F376:F378)</f>
        <v>5.6791331020777935E-3</v>
      </c>
      <c r="L375" s="11">
        <f>SUM(F376:F379)</f>
        <v>1.8518339410231288E-2</v>
      </c>
      <c r="M375" s="11">
        <f>SUM(F376:F380)</f>
        <v>2.8324587696835213E-2</v>
      </c>
      <c r="N375" s="11">
        <f>SUM(F376:F381)</f>
        <v>3.1640529571109521E-2</v>
      </c>
      <c r="O375" s="11">
        <f>SUM(F376:F382)</f>
        <v>2.0545183530415567E-2</v>
      </c>
      <c r="P375" s="11">
        <f>SUM(F376:F383)</f>
        <v>-7.0093746562116532E-4</v>
      </c>
      <c r="Q375" s="11">
        <f>SUM(F376:F384)</f>
        <v>4.1770787445655211E-3</v>
      </c>
      <c r="R375" s="11">
        <f>SUM(F376:F385)</f>
        <v>2.5779021403688707E-2</v>
      </c>
      <c r="S375" s="10" t="str">
        <f t="shared" si="19"/>
        <v>D6</v>
      </c>
      <c r="T375" s="10" t="str">
        <f t="shared" si="17"/>
        <v>D8</v>
      </c>
    </row>
    <row r="376" spans="1:20" x14ac:dyDescent="0.25">
      <c r="A376" s="12">
        <v>39035</v>
      </c>
      <c r="B376" s="10">
        <v>103719.27</v>
      </c>
      <c r="C376" s="10">
        <v>105231.58</v>
      </c>
      <c r="D376" s="10">
        <v>103668.86</v>
      </c>
      <c r="E376" s="10">
        <v>104777.88</v>
      </c>
      <c r="F376" s="15">
        <f t="shared" si="18"/>
        <v>1.266739359576885E-2</v>
      </c>
      <c r="G376" s="14">
        <f>IF(F376&gt;0,1,0)</f>
        <v>1</v>
      </c>
      <c r="H376" s="14" t="str">
        <f>IF(F376&gt;$W$1,"Vende",IF(F376&lt;-$W$1,"Compra","Fora"))</f>
        <v>Fora</v>
      </c>
      <c r="I376" s="11">
        <f>F377</f>
        <v>-3.1271867688104082E-3</v>
      </c>
      <c r="J376" s="11">
        <f>SUM(F377:F378)</f>
        <v>-6.9882604936910564E-3</v>
      </c>
      <c r="K376" s="11">
        <f>SUM(F377:F379)</f>
        <v>5.8509458144624382E-3</v>
      </c>
      <c r="L376" s="11">
        <f>SUM(F377:F380)</f>
        <v>1.5657194101066363E-2</v>
      </c>
      <c r="M376" s="11">
        <f>SUM(F377:F381)</f>
        <v>1.8973135975340671E-2</v>
      </c>
      <c r="N376" s="11">
        <f>SUM(F377:F382)</f>
        <v>7.8777899346467173E-3</v>
      </c>
      <c r="O376" s="11">
        <f>SUM(F377:F383)</f>
        <v>-1.3368331061390015E-2</v>
      </c>
      <c r="P376" s="11">
        <f>SUM(F377:F384)</f>
        <v>-8.4903148512033288E-3</v>
      </c>
      <c r="Q376" s="11">
        <f>SUM(F377:F385)</f>
        <v>1.3111627807919857E-2</v>
      </c>
      <c r="R376" s="11">
        <f>SUM(F377:F386)</f>
        <v>1.5012304176858726E-2</v>
      </c>
      <c r="S376" s="10" t="str">
        <f t="shared" si="19"/>
        <v>D5</v>
      </c>
      <c r="T376" s="10" t="str">
        <f t="shared" si="17"/>
        <v>D7</v>
      </c>
    </row>
    <row r="377" spans="1:20" x14ac:dyDescent="0.25">
      <c r="A377" s="12">
        <v>39037</v>
      </c>
      <c r="B377" s="10">
        <v>105483.63</v>
      </c>
      <c r="C377" s="10">
        <v>106302.8</v>
      </c>
      <c r="D377" s="10">
        <v>104349.4</v>
      </c>
      <c r="E377" s="10">
        <v>104450.22</v>
      </c>
      <c r="F377" s="15">
        <f t="shared" si="18"/>
        <v>-3.1271867688104082E-3</v>
      </c>
      <c r="G377" s="14">
        <f>IF(F377&gt;0,1,0)</f>
        <v>0</v>
      </c>
      <c r="H377" s="14" t="str">
        <f>IF(F377&gt;$W$1,"Vende",IF(F377&lt;-$W$1,"Compra","Fora"))</f>
        <v>Fora</v>
      </c>
      <c r="I377" s="11">
        <f>F378</f>
        <v>-3.8610737248806482E-3</v>
      </c>
      <c r="J377" s="11">
        <f>SUM(F378:F379)</f>
        <v>8.9781325832728465E-3</v>
      </c>
      <c r="K377" s="11">
        <f>SUM(F378:F380)</f>
        <v>1.8784380869876771E-2</v>
      </c>
      <c r="L377" s="11">
        <f>SUM(F378:F381)</f>
        <v>2.210032274415108E-2</v>
      </c>
      <c r="M377" s="11">
        <f>SUM(F378:F382)</f>
        <v>1.1004976703457126E-2</v>
      </c>
      <c r="N377" s="11">
        <f>SUM(F378:F383)</f>
        <v>-1.0241144292579607E-2</v>
      </c>
      <c r="O377" s="11">
        <f>SUM(F378:F384)</f>
        <v>-5.3631280823929206E-3</v>
      </c>
      <c r="P377" s="11">
        <f>SUM(F378:F385)</f>
        <v>1.6238814576730265E-2</v>
      </c>
      <c r="Q377" s="11">
        <f>SUM(F378:F386)</f>
        <v>1.8139490945669134E-2</v>
      </c>
      <c r="R377" s="11">
        <f>SUM(F378:F387)</f>
        <v>-3.5704198930819331E-4</v>
      </c>
      <c r="S377" s="10" t="str">
        <f t="shared" si="19"/>
        <v>D4</v>
      </c>
      <c r="T377" s="10" t="str">
        <f t="shared" si="17"/>
        <v>D6</v>
      </c>
    </row>
    <row r="378" spans="1:20" x14ac:dyDescent="0.25">
      <c r="A378" s="12">
        <v>39038</v>
      </c>
      <c r="B378" s="10">
        <v>103744.47</v>
      </c>
      <c r="C378" s="10">
        <v>104097.35</v>
      </c>
      <c r="D378" s="10">
        <v>102761.47</v>
      </c>
      <c r="E378" s="10">
        <v>104046.93</v>
      </c>
      <c r="F378" s="15">
        <f t="shared" si="18"/>
        <v>-3.8610737248806482E-3</v>
      </c>
      <c r="G378" s="14">
        <f>IF(F378&gt;0,1,0)</f>
        <v>0</v>
      </c>
      <c r="H378" s="14" t="str">
        <f>IF(F378&gt;$W$1,"Vende",IF(F378&lt;-$W$1,"Compra","Fora"))</f>
        <v>Fora</v>
      </c>
      <c r="I378" s="11">
        <f>F379</f>
        <v>1.2839206308153495E-2</v>
      </c>
      <c r="J378" s="11">
        <f>SUM(F379:F380)</f>
        <v>2.2645454594757419E-2</v>
      </c>
      <c r="K378" s="11">
        <f>SUM(F379:F381)</f>
        <v>2.5961396469031728E-2</v>
      </c>
      <c r="L378" s="11">
        <f>SUM(F379:F382)</f>
        <v>1.4866050428337774E-2</v>
      </c>
      <c r="M378" s="11">
        <f>SUM(F379:F383)</f>
        <v>-6.3800705676989589E-3</v>
      </c>
      <c r="N378" s="11">
        <f>SUM(F379:F384)</f>
        <v>-1.5020543575122725E-3</v>
      </c>
      <c r="O378" s="11">
        <f>SUM(F379:F385)</f>
        <v>2.0099888301610913E-2</v>
      </c>
      <c r="P378" s="11">
        <f>SUM(F379:F386)</f>
        <v>2.2000564670549783E-2</v>
      </c>
      <c r="Q378" s="11">
        <f>SUM(F379:F387)</f>
        <v>3.5040317355724548E-3</v>
      </c>
      <c r="R378" s="11">
        <f>SUM(F379:F388)</f>
        <v>3.7087038706438924E-2</v>
      </c>
      <c r="S378" s="10" t="str">
        <f t="shared" si="19"/>
        <v>Dz_10</v>
      </c>
      <c r="T378" s="10" t="str">
        <f t="shared" si="17"/>
        <v>D5</v>
      </c>
    </row>
    <row r="379" spans="1:20" x14ac:dyDescent="0.25">
      <c r="A379" s="12">
        <v>39042</v>
      </c>
      <c r="B379" s="10">
        <v>104475.42</v>
      </c>
      <c r="C379" s="10">
        <v>105433.22</v>
      </c>
      <c r="D379" s="10">
        <v>103971.32</v>
      </c>
      <c r="E379" s="10">
        <v>105382.81</v>
      </c>
      <c r="F379" s="15">
        <f t="shared" si="18"/>
        <v>1.2839206308153495E-2</v>
      </c>
      <c r="G379" s="14">
        <f>IF(F379&gt;0,1,0)</f>
        <v>1</v>
      </c>
      <c r="H379" s="14" t="str">
        <f>IF(F379&gt;$W$1,"Vende",IF(F379&lt;-$W$1,"Compra","Fora"))</f>
        <v>Fora</v>
      </c>
      <c r="I379" s="11">
        <f>F380</f>
        <v>9.8062482866039247E-3</v>
      </c>
      <c r="J379" s="11">
        <f>SUM(F380:F381)</f>
        <v>1.3122190160878233E-2</v>
      </c>
      <c r="K379" s="11">
        <f>SUM(F380:F382)</f>
        <v>2.0268441201842791E-3</v>
      </c>
      <c r="L379" s="11">
        <f>SUM(F380:F383)</f>
        <v>-1.9219276875852453E-2</v>
      </c>
      <c r="M379" s="11">
        <f>SUM(F380:F384)</f>
        <v>-1.4341260665665767E-2</v>
      </c>
      <c r="N379" s="11">
        <f>SUM(F380:F385)</f>
        <v>7.2606819934574185E-3</v>
      </c>
      <c r="O379" s="11">
        <f>SUM(F380:F386)</f>
        <v>9.161358362396288E-3</v>
      </c>
      <c r="P379" s="11">
        <f>SUM(F380:F387)</f>
        <v>-9.3351745725810398E-3</v>
      </c>
      <c r="Q379" s="11">
        <f>SUM(F380:F388)</f>
        <v>2.4247832398285429E-2</v>
      </c>
      <c r="R379" s="11">
        <f>SUM(F380:F389)</f>
        <v>3.7104267910084698E-2</v>
      </c>
      <c r="S379" s="10" t="str">
        <f t="shared" si="19"/>
        <v>Dz_10</v>
      </c>
      <c r="T379" s="10" t="str">
        <f t="shared" si="17"/>
        <v>D4</v>
      </c>
    </row>
    <row r="380" spans="1:20" x14ac:dyDescent="0.25">
      <c r="A380" s="12">
        <v>39043</v>
      </c>
      <c r="B380" s="10">
        <v>106113.76</v>
      </c>
      <c r="C380" s="10">
        <v>106517.04</v>
      </c>
      <c r="D380" s="10">
        <v>104777.88</v>
      </c>
      <c r="E380" s="10">
        <v>106416.22</v>
      </c>
      <c r="F380" s="15">
        <f t="shared" si="18"/>
        <v>9.8062482866039247E-3</v>
      </c>
      <c r="G380" s="14">
        <f>IF(F380&gt;0,1,0)</f>
        <v>1</v>
      </c>
      <c r="H380" s="14" t="str">
        <f>IF(F380&gt;$W$1,"Vende",IF(F380&lt;-$W$1,"Compra","Fora"))</f>
        <v>Fora</v>
      </c>
      <c r="I380" s="11">
        <f>F381</f>
        <v>3.3159418742743085E-3</v>
      </c>
      <c r="J380" s="11">
        <f>SUM(F381:F382)</f>
        <v>-7.7794041664196456E-3</v>
      </c>
      <c r="K380" s="11">
        <f>SUM(F381:F383)</f>
        <v>-2.9025525162456378E-2</v>
      </c>
      <c r="L380" s="11">
        <f>SUM(F381:F384)</f>
        <v>-2.4147508952269692E-2</v>
      </c>
      <c r="M380" s="11">
        <f>SUM(F381:F385)</f>
        <v>-2.5455662931465062E-3</v>
      </c>
      <c r="N380" s="11">
        <f>SUM(F381:F386)</f>
        <v>-6.4488992420763669E-4</v>
      </c>
      <c r="O380" s="11">
        <f>SUM(F381:F387)</f>
        <v>-1.9141422859184964E-2</v>
      </c>
      <c r="P380" s="11">
        <f>SUM(F381:F388)</f>
        <v>1.4441584111681505E-2</v>
      </c>
      <c r="Q380" s="11">
        <f>SUM(F381:F389)</f>
        <v>2.7298019623480774E-2</v>
      </c>
      <c r="R380" s="11">
        <f>SUM(F381:F390)</f>
        <v>2.4759425437882343E-2</v>
      </c>
      <c r="S380" s="10" t="str">
        <f t="shared" si="19"/>
        <v>D9</v>
      </c>
      <c r="T380" s="10" t="str">
        <f t="shared" si="17"/>
        <v>D3</v>
      </c>
    </row>
    <row r="381" spans="1:20" x14ac:dyDescent="0.25">
      <c r="A381" s="12">
        <v>39044</v>
      </c>
      <c r="B381" s="10">
        <v>106441.43</v>
      </c>
      <c r="C381" s="10">
        <v>107374.02</v>
      </c>
      <c r="D381" s="10">
        <v>106164.17</v>
      </c>
      <c r="E381" s="10">
        <v>106769.09</v>
      </c>
      <c r="F381" s="15">
        <f t="shared" si="18"/>
        <v>3.3159418742743085E-3</v>
      </c>
      <c r="G381" s="14">
        <f>IF(F381&gt;0,1,0)</f>
        <v>1</v>
      </c>
      <c r="H381" s="14" t="str">
        <f>IF(F381&gt;$W$1,"Vende",IF(F381&lt;-$W$1,"Compra","Fora"))</f>
        <v>Fora</v>
      </c>
      <c r="I381" s="11">
        <f>F382</f>
        <v>-1.1095346040693954E-2</v>
      </c>
      <c r="J381" s="11">
        <f>SUM(F382:F383)</f>
        <v>-3.2341467036730687E-2</v>
      </c>
      <c r="K381" s="11">
        <f>SUM(F382:F384)</f>
        <v>-2.7463450826544E-2</v>
      </c>
      <c r="L381" s="11">
        <f>SUM(F382:F385)</f>
        <v>-5.8615081674208147E-3</v>
      </c>
      <c r="M381" s="11">
        <f>SUM(F382:F386)</f>
        <v>-3.9608317984819452E-3</v>
      </c>
      <c r="N381" s="11">
        <f>SUM(F382:F387)</f>
        <v>-2.2457364733459273E-2</v>
      </c>
      <c r="O381" s="11">
        <f>SUM(F382:F388)</f>
        <v>1.1125642237407196E-2</v>
      </c>
      <c r="P381" s="11">
        <f>SUM(F382:F389)</f>
        <v>2.3982077749206465E-2</v>
      </c>
      <c r="Q381" s="11">
        <f>SUM(F382:F390)</f>
        <v>2.1443483563608035E-2</v>
      </c>
      <c r="R381" s="11">
        <f>SUM(F382:F391)</f>
        <v>1.8667009804617218E-2</v>
      </c>
      <c r="S381" s="10" t="str">
        <f t="shared" si="19"/>
        <v>D8</v>
      </c>
      <c r="T381" s="10" t="str">
        <f t="shared" si="17"/>
        <v>D2</v>
      </c>
    </row>
    <row r="382" spans="1:20" x14ac:dyDescent="0.25">
      <c r="A382" s="12">
        <v>39045</v>
      </c>
      <c r="B382" s="10">
        <v>105609.66</v>
      </c>
      <c r="C382" s="10">
        <v>106617.86</v>
      </c>
      <c r="D382" s="10">
        <v>105029.94</v>
      </c>
      <c r="E382" s="10">
        <v>105584.45</v>
      </c>
      <c r="F382" s="15">
        <f t="shared" si="18"/>
        <v>-1.1095346040693954E-2</v>
      </c>
      <c r="G382" s="14">
        <f>IF(F382&gt;0,1,0)</f>
        <v>0</v>
      </c>
      <c r="H382" s="14" t="str">
        <f>IF(F382&gt;$W$1,"Vende",IF(F382&lt;-$W$1,"Compra","Fora"))</f>
        <v>Fora</v>
      </c>
      <c r="I382" s="11">
        <f>F383</f>
        <v>-2.1246120996036733E-2</v>
      </c>
      <c r="J382" s="11">
        <f>SUM(F383:F384)</f>
        <v>-1.6368104785850046E-2</v>
      </c>
      <c r="K382" s="11">
        <f>SUM(F383:F385)</f>
        <v>5.2338378732731394E-3</v>
      </c>
      <c r="L382" s="11">
        <f>SUM(F383:F386)</f>
        <v>7.1345142422120089E-3</v>
      </c>
      <c r="M382" s="11">
        <f>SUM(F383:F387)</f>
        <v>-1.1362018692765319E-2</v>
      </c>
      <c r="N382" s="11">
        <f>SUM(F383:F388)</f>
        <v>2.222098827810115E-2</v>
      </c>
      <c r="O382" s="11">
        <f>SUM(F383:F389)</f>
        <v>3.5077423789900419E-2</v>
      </c>
      <c r="P382" s="11">
        <f>SUM(F383:F390)</f>
        <v>3.2538829604301989E-2</v>
      </c>
      <c r="Q382" s="11">
        <f>SUM(F383:F391)</f>
        <v>2.9762355845311173E-2</v>
      </c>
      <c r="R382" s="11">
        <f>SUM(F383:F392)</f>
        <v>2.6514025760185134E-2</v>
      </c>
      <c r="S382" s="10" t="str">
        <f t="shared" si="19"/>
        <v>D7</v>
      </c>
      <c r="T382" s="10" t="str">
        <f t="shared" si="17"/>
        <v>D1</v>
      </c>
    </row>
    <row r="383" spans="1:20" x14ac:dyDescent="0.25">
      <c r="A383" s="12">
        <v>39048</v>
      </c>
      <c r="B383" s="10">
        <v>105357.6</v>
      </c>
      <c r="C383" s="10">
        <v>105735.67999999999</v>
      </c>
      <c r="D383" s="10">
        <v>103089.14</v>
      </c>
      <c r="E383" s="10">
        <v>103341.19</v>
      </c>
      <c r="F383" s="15">
        <f t="shared" si="18"/>
        <v>-2.1246120996036733E-2</v>
      </c>
      <c r="G383" s="14">
        <f>IF(F383&gt;0,1,0)</f>
        <v>0</v>
      </c>
      <c r="H383" s="14" t="str">
        <f>IF(F383&gt;$W$1,"Vende",IF(F383&lt;-$W$1,"Compra","Fora"))</f>
        <v>Fora</v>
      </c>
      <c r="I383" s="11">
        <f>F384</f>
        <v>4.8780162101866864E-3</v>
      </c>
      <c r="J383" s="11">
        <f>SUM(F384:F385)</f>
        <v>2.6479958869309872E-2</v>
      </c>
      <c r="K383" s="11">
        <f>SUM(F384:F386)</f>
        <v>2.8380635238248741E-2</v>
      </c>
      <c r="L383" s="11">
        <f>SUM(F384:F387)</f>
        <v>9.8841023032714137E-3</v>
      </c>
      <c r="M383" s="11">
        <f>SUM(F384:F388)</f>
        <v>4.3467109274137883E-2</v>
      </c>
      <c r="N383" s="11">
        <f>SUM(F384:F389)</f>
        <v>5.6323544785937152E-2</v>
      </c>
      <c r="O383" s="11">
        <f>SUM(F384:F390)</f>
        <v>5.3784950600338721E-2</v>
      </c>
      <c r="P383" s="11">
        <f>SUM(F384:F391)</f>
        <v>5.1008476841347905E-2</v>
      </c>
      <c r="Q383" s="11">
        <f>SUM(F384:F392)</f>
        <v>4.7760146756221866E-2</v>
      </c>
      <c r="R383" s="11">
        <f>SUM(F384:F393)</f>
        <v>5.5441706100670674E-2</v>
      </c>
      <c r="S383" s="10" t="str">
        <f t="shared" si="19"/>
        <v>D6</v>
      </c>
      <c r="T383" s="10" t="str">
        <f t="shared" si="17"/>
        <v>D1</v>
      </c>
    </row>
    <row r="384" spans="1:20" x14ac:dyDescent="0.25">
      <c r="A384" s="12">
        <v>39049</v>
      </c>
      <c r="B384" s="10">
        <v>103719.27</v>
      </c>
      <c r="C384" s="10">
        <v>104122.55</v>
      </c>
      <c r="D384" s="10">
        <v>102345.59</v>
      </c>
      <c r="E384" s="10">
        <v>103845.29</v>
      </c>
      <c r="F384" s="15">
        <f t="shared" si="18"/>
        <v>4.8780162101866864E-3</v>
      </c>
      <c r="G384" s="14">
        <f>IF(F384&gt;0,1,0)</f>
        <v>1</v>
      </c>
      <c r="H384" s="14" t="str">
        <f>IF(F384&gt;$W$1,"Vende",IF(F384&lt;-$W$1,"Compra","Fora"))</f>
        <v>Fora</v>
      </c>
      <c r="I384" s="11">
        <f>F385</f>
        <v>2.1601942659123186E-2</v>
      </c>
      <c r="J384" s="11">
        <f>SUM(F385:F386)</f>
        <v>2.3502619028062055E-2</v>
      </c>
      <c r="K384" s="11">
        <f>SUM(F385:F387)</f>
        <v>5.0060860930847273E-3</v>
      </c>
      <c r="L384" s="11">
        <f>SUM(F385:F388)</f>
        <v>3.8589093063951196E-2</v>
      </c>
      <c r="M384" s="11">
        <f>SUM(F385:F389)</f>
        <v>5.1445528575750465E-2</v>
      </c>
      <c r="N384" s="11">
        <f>SUM(F385:F390)</f>
        <v>4.8906934390152035E-2</v>
      </c>
      <c r="O384" s="11">
        <f>SUM(F385:F391)</f>
        <v>4.6130460631161219E-2</v>
      </c>
      <c r="P384" s="11">
        <f>SUM(F385:F392)</f>
        <v>4.288213054603518E-2</v>
      </c>
      <c r="Q384" s="11">
        <f>SUM(F385:F393)</f>
        <v>5.0563689890483987E-2</v>
      </c>
      <c r="R384" s="11">
        <f>SUM(F385:F394)</f>
        <v>4.4326679271142644E-2</v>
      </c>
      <c r="S384" s="10" t="str">
        <f t="shared" si="19"/>
        <v>D5</v>
      </c>
      <c r="T384" s="10" t="str">
        <f t="shared" si="17"/>
        <v>D3</v>
      </c>
    </row>
    <row r="385" spans="1:20" x14ac:dyDescent="0.25">
      <c r="A385" s="12">
        <v>39050</v>
      </c>
      <c r="B385" s="10">
        <v>104601.45</v>
      </c>
      <c r="C385" s="10">
        <v>106214.58</v>
      </c>
      <c r="D385" s="10">
        <v>104425.01</v>
      </c>
      <c r="E385" s="10">
        <v>106088.55</v>
      </c>
      <c r="F385" s="15">
        <f t="shared" si="18"/>
        <v>2.1601942659123186E-2</v>
      </c>
      <c r="G385" s="14">
        <f>IF(F385&gt;0,1,0)</f>
        <v>1</v>
      </c>
      <c r="H385" s="14" t="str">
        <f>IF(F385&gt;$W$1,"Vende",IF(F385&lt;-$W$1,"Compra","Fora"))</f>
        <v>Fora</v>
      </c>
      <c r="I385" s="11">
        <f>F386</f>
        <v>1.9006763689388695E-3</v>
      </c>
      <c r="J385" s="11">
        <f>SUM(F386:F387)</f>
        <v>-1.6595856566038458E-2</v>
      </c>
      <c r="K385" s="11">
        <f>SUM(F386:F388)</f>
        <v>1.6987150404828011E-2</v>
      </c>
      <c r="L385" s="11">
        <f>SUM(F386:F389)</f>
        <v>2.984358591662728E-2</v>
      </c>
      <c r="M385" s="11">
        <f>SUM(F386:F390)</f>
        <v>2.7304991731028849E-2</v>
      </c>
      <c r="N385" s="11">
        <f>SUM(F386:F391)</f>
        <v>2.4528517972038033E-2</v>
      </c>
      <c r="O385" s="11">
        <f>SUM(F386:F392)</f>
        <v>2.1280187886911994E-2</v>
      </c>
      <c r="P385" s="11">
        <f>SUM(F386:F393)</f>
        <v>2.8961747231360802E-2</v>
      </c>
      <c r="Q385" s="11">
        <f>SUM(F386:F394)</f>
        <v>2.2724736612019458E-2</v>
      </c>
      <c r="R385" s="11">
        <f>SUM(F386:F395)</f>
        <v>3.1406532857300884E-2</v>
      </c>
      <c r="S385" s="10" t="str">
        <f t="shared" si="19"/>
        <v>Dz_10</v>
      </c>
      <c r="T385" s="10" t="str">
        <f t="shared" si="17"/>
        <v>D2</v>
      </c>
    </row>
    <row r="386" spans="1:20" x14ac:dyDescent="0.25">
      <c r="A386" s="12">
        <v>39051</v>
      </c>
      <c r="B386" s="10">
        <v>106617.86</v>
      </c>
      <c r="C386" s="10">
        <v>106794.3</v>
      </c>
      <c r="D386" s="10">
        <v>104954.32</v>
      </c>
      <c r="E386" s="10">
        <v>106290.19</v>
      </c>
      <c r="F386" s="15">
        <f t="shared" si="18"/>
        <v>1.9006763689388695E-3</v>
      </c>
      <c r="G386" s="14">
        <f>IF(F386&gt;0,1,0)</f>
        <v>1</v>
      </c>
      <c r="H386" s="14" t="str">
        <f>IF(F386&gt;$W$1,"Vende",IF(F386&lt;-$W$1,"Compra","Fora"))</f>
        <v>Fora</v>
      </c>
      <c r="I386" s="11">
        <f>F387</f>
        <v>-1.8496532934977328E-2</v>
      </c>
      <c r="J386" s="11">
        <f>SUM(F387:F388)</f>
        <v>1.5086474035889141E-2</v>
      </c>
      <c r="K386" s="11">
        <f>SUM(F387:F389)</f>
        <v>2.794290954768841E-2</v>
      </c>
      <c r="L386" s="11">
        <f>SUM(F387:F390)</f>
        <v>2.540431536208998E-2</v>
      </c>
      <c r="M386" s="11">
        <f>SUM(F387:F391)</f>
        <v>2.2627841603099164E-2</v>
      </c>
      <c r="N386" s="11">
        <f>SUM(F387:F392)</f>
        <v>1.9379511517973125E-2</v>
      </c>
      <c r="O386" s="11">
        <f>SUM(F387:F393)</f>
        <v>2.7061070862421932E-2</v>
      </c>
      <c r="P386" s="11">
        <f>SUM(F387:F394)</f>
        <v>2.0824060243080589E-2</v>
      </c>
      <c r="Q386" s="11">
        <f>SUM(F387:F395)</f>
        <v>2.9505856488362014E-2</v>
      </c>
      <c r="R386" s="11">
        <f>SUM(F387:F396)</f>
        <v>4.1283882019470641E-2</v>
      </c>
      <c r="S386" s="10" t="str">
        <f t="shared" si="19"/>
        <v>Dz_10</v>
      </c>
      <c r="T386" s="10" t="str">
        <f t="shared" si="17"/>
        <v>D1</v>
      </c>
    </row>
    <row r="387" spans="1:20" x14ac:dyDescent="0.25">
      <c r="A387" s="12">
        <v>39052</v>
      </c>
      <c r="B387" s="10">
        <v>106050.75</v>
      </c>
      <c r="C387" s="10">
        <v>106567.45</v>
      </c>
      <c r="D387" s="10">
        <v>104097.35</v>
      </c>
      <c r="E387" s="10">
        <v>104324.19</v>
      </c>
      <c r="F387" s="15">
        <f t="shared" si="18"/>
        <v>-1.8496532934977328E-2</v>
      </c>
      <c r="G387" s="14">
        <f>IF(F387&gt;0,1,0)</f>
        <v>0</v>
      </c>
      <c r="H387" s="14" t="str">
        <f>IF(F387&gt;$W$1,"Vende",IF(F387&lt;-$W$1,"Compra","Fora"))</f>
        <v>Fora</v>
      </c>
      <c r="I387" s="11">
        <f>F388</f>
        <v>3.3583006970866469E-2</v>
      </c>
      <c r="J387" s="11">
        <f>SUM(F388:F389)</f>
        <v>4.6439442482665738E-2</v>
      </c>
      <c r="K387" s="11">
        <f>SUM(F388:F390)</f>
        <v>4.3900848297067308E-2</v>
      </c>
      <c r="L387" s="11">
        <f>SUM(F388:F391)</f>
        <v>4.1124374538076491E-2</v>
      </c>
      <c r="M387" s="11">
        <f>SUM(F388:F392)</f>
        <v>3.7876044452950453E-2</v>
      </c>
      <c r="N387" s="11">
        <f>SUM(F388:F393)</f>
        <v>4.555760379739926E-2</v>
      </c>
      <c r="O387" s="11">
        <f>SUM(F388:F394)</f>
        <v>3.9320593178057917E-2</v>
      </c>
      <c r="P387" s="11">
        <f>SUM(F388:F395)</f>
        <v>4.8002389423339342E-2</v>
      </c>
      <c r="Q387" s="11">
        <f>SUM(F388:F396)</f>
        <v>5.9780414954447969E-2</v>
      </c>
      <c r="R387" s="11">
        <f>SUM(F388:F397)</f>
        <v>5.6198614732276497E-2</v>
      </c>
      <c r="S387" s="10" t="str">
        <f t="shared" si="19"/>
        <v>D9</v>
      </c>
      <c r="T387" s="10" t="str">
        <f t="shared" ref="T387:T450" si="20">INDEX($I$1:$R$1,1,MATCH(MIN($I387:$R387),$I387:$R387,0))</f>
        <v>D1</v>
      </c>
    </row>
    <row r="388" spans="1:20" x14ac:dyDescent="0.25">
      <c r="A388" s="12">
        <v>39055</v>
      </c>
      <c r="B388" s="10">
        <v>104601.45</v>
      </c>
      <c r="C388" s="10">
        <v>107878.12</v>
      </c>
      <c r="D388" s="10">
        <v>104298.99</v>
      </c>
      <c r="E388" s="10">
        <v>107827.71</v>
      </c>
      <c r="F388" s="15">
        <f t="shared" ref="F388:F451" si="21">E388/E387-1</f>
        <v>3.3583006970866469E-2</v>
      </c>
      <c r="G388" s="14">
        <f>IF(F388&gt;0,1,0)</f>
        <v>1</v>
      </c>
      <c r="H388" s="14" t="str">
        <f>IF(F388&gt;$W$1,"Vende",IF(F388&lt;-$W$1,"Compra","Fora"))</f>
        <v>Vende</v>
      </c>
      <c r="I388" s="11">
        <f>F389</f>
        <v>1.2856435511799269E-2</v>
      </c>
      <c r="J388" s="11">
        <f>SUM(F389:F390)</f>
        <v>1.0317841326200838E-2</v>
      </c>
      <c r="K388" s="11">
        <f>SUM(F389:F391)</f>
        <v>7.5413675672100222E-3</v>
      </c>
      <c r="L388" s="11">
        <f>SUM(F389:F392)</f>
        <v>4.2930374820839834E-3</v>
      </c>
      <c r="M388" s="11">
        <f>SUM(F389:F393)</f>
        <v>1.1974596826532791E-2</v>
      </c>
      <c r="N388" s="11">
        <f>SUM(F389:F394)</f>
        <v>5.7375862071914474E-3</v>
      </c>
      <c r="O388" s="11">
        <f>SUM(F389:F395)</f>
        <v>1.4419382452472873E-2</v>
      </c>
      <c r="P388" s="11">
        <f>SUM(F389:F396)</f>
        <v>2.61974079835815E-2</v>
      </c>
      <c r="Q388" s="11">
        <f>SUM(F389:F397)</f>
        <v>2.2615607761410028E-2</v>
      </c>
      <c r="R388" s="11">
        <f>SUM(F389:F398)</f>
        <v>1.789755631738188E-2</v>
      </c>
      <c r="S388" s="10" t="str">
        <f t="shared" si="19"/>
        <v>D8</v>
      </c>
      <c r="T388" s="10" t="str">
        <f t="shared" si="20"/>
        <v>D4</v>
      </c>
    </row>
    <row r="389" spans="1:20" x14ac:dyDescent="0.25">
      <c r="A389" s="12">
        <v>39056</v>
      </c>
      <c r="B389" s="10">
        <v>107752.09</v>
      </c>
      <c r="C389" s="10">
        <v>109377.83</v>
      </c>
      <c r="D389" s="10">
        <v>107323.61</v>
      </c>
      <c r="E389" s="10">
        <v>109213.99</v>
      </c>
      <c r="F389" s="15">
        <f t="shared" si="21"/>
        <v>1.2856435511799269E-2</v>
      </c>
      <c r="G389" s="14">
        <f>IF(F389&gt;0,1,0)</f>
        <v>1</v>
      </c>
      <c r="H389" s="14" t="str">
        <f>IF(F389&gt;$W$1,"Vende",IF(F389&lt;-$W$1,"Compra","Fora"))</f>
        <v>Fora</v>
      </c>
      <c r="I389" s="11">
        <f>F390</f>
        <v>-2.5385941855984306E-3</v>
      </c>
      <c r="J389" s="11">
        <f>SUM(F390:F391)</f>
        <v>-5.3150679445892468E-3</v>
      </c>
      <c r="K389" s="11">
        <f>SUM(F390:F392)</f>
        <v>-8.5633980297152856E-3</v>
      </c>
      <c r="L389" s="11">
        <f>SUM(F390:F393)</f>
        <v>-8.8183868526647835E-4</v>
      </c>
      <c r="M389" s="11">
        <f>SUM(F390:F394)</f>
        <v>-7.1188493046078216E-3</v>
      </c>
      <c r="N389" s="11">
        <f>SUM(F390:F395)</f>
        <v>1.5629469406736041E-3</v>
      </c>
      <c r="O389" s="11">
        <f>SUM(F390:F396)</f>
        <v>1.3340972471782231E-2</v>
      </c>
      <c r="P389" s="11">
        <f>SUM(F390:F397)</f>
        <v>9.7591722496107591E-3</v>
      </c>
      <c r="Q389" s="11">
        <f>SUM(F390:F398)</f>
        <v>5.0411208055826107E-3</v>
      </c>
      <c r="R389" s="11">
        <f>SUM(F390:F399)</f>
        <v>8.2013380424984517E-3</v>
      </c>
      <c r="S389" s="10" t="str">
        <f t="shared" si="19"/>
        <v>D7</v>
      </c>
      <c r="T389" s="10" t="str">
        <f t="shared" si="20"/>
        <v>D3</v>
      </c>
    </row>
    <row r="390" spans="1:20" x14ac:dyDescent="0.25">
      <c r="A390" s="12">
        <v>39057</v>
      </c>
      <c r="B390" s="10">
        <v>109012.35</v>
      </c>
      <c r="C390" s="10">
        <v>109768.51</v>
      </c>
      <c r="D390" s="10">
        <v>108256.2</v>
      </c>
      <c r="E390" s="10">
        <v>108936.74</v>
      </c>
      <c r="F390" s="15">
        <f t="shared" si="21"/>
        <v>-2.5385941855984306E-3</v>
      </c>
      <c r="G390" s="14">
        <f>IF(F390&gt;0,1,0)</f>
        <v>0</v>
      </c>
      <c r="H390" s="14" t="str">
        <f>IF(F390&gt;$W$1,"Vende",IF(F390&lt;-$W$1,"Compra","Fora"))</f>
        <v>Fora</v>
      </c>
      <c r="I390" s="11">
        <f>F391</f>
        <v>-2.7764737589908162E-3</v>
      </c>
      <c r="J390" s="11">
        <f>SUM(F391:F392)</f>
        <v>-6.024803844116855E-3</v>
      </c>
      <c r="K390" s="11">
        <f>SUM(F391:F393)</f>
        <v>1.6567555003319523E-3</v>
      </c>
      <c r="L390" s="11">
        <f>SUM(F391:F394)</f>
        <v>-4.580255119009391E-3</v>
      </c>
      <c r="M390" s="11">
        <f>SUM(F391:F395)</f>
        <v>4.1015411262720347E-3</v>
      </c>
      <c r="N390" s="11">
        <f>SUM(F391:F396)</f>
        <v>1.5879566657380662E-2</v>
      </c>
      <c r="O390" s="11">
        <f>SUM(F391:F397)</f>
        <v>1.229776643520919E-2</v>
      </c>
      <c r="P390" s="11">
        <f>SUM(F391:F398)</f>
        <v>7.5797149911810413E-3</v>
      </c>
      <c r="Q390" s="11">
        <f>SUM(F391:F399)</f>
        <v>1.0739932228096882E-2</v>
      </c>
      <c r="R390" s="11">
        <f>SUM(F391:F400)</f>
        <v>6.9146014424407154E-3</v>
      </c>
      <c r="S390" s="10" t="str">
        <f t="shared" si="19"/>
        <v>D6</v>
      </c>
      <c r="T390" s="10" t="str">
        <f t="shared" si="20"/>
        <v>D2</v>
      </c>
    </row>
    <row r="391" spans="1:20" x14ac:dyDescent="0.25">
      <c r="A391" s="12">
        <v>39058</v>
      </c>
      <c r="B391" s="10">
        <v>109264.4</v>
      </c>
      <c r="C391" s="10">
        <v>110020.56</v>
      </c>
      <c r="D391" s="10">
        <v>107852.92</v>
      </c>
      <c r="E391" s="10">
        <v>108634.28</v>
      </c>
      <c r="F391" s="15">
        <f t="shared" si="21"/>
        <v>-2.7764737589908162E-3</v>
      </c>
      <c r="G391" s="14">
        <f>IF(F391&gt;0,1,0)</f>
        <v>0</v>
      </c>
      <c r="H391" s="14" t="str">
        <f>IF(F391&gt;$W$1,"Vende",IF(F391&lt;-$W$1,"Compra","Fora"))</f>
        <v>Fora</v>
      </c>
      <c r="I391" s="11">
        <f>F392</f>
        <v>-3.2483300851260388E-3</v>
      </c>
      <c r="J391" s="11">
        <f>SUM(F392:F393)</f>
        <v>4.4332292593227685E-3</v>
      </c>
      <c r="K391" s="11">
        <f>SUM(F392:F394)</f>
        <v>-1.8037813600185748E-3</v>
      </c>
      <c r="L391" s="11">
        <f>SUM(F392:F395)</f>
        <v>6.8780148852628509E-3</v>
      </c>
      <c r="M391" s="11">
        <f>SUM(F392:F396)</f>
        <v>1.8656040416371478E-2</v>
      </c>
      <c r="N391" s="11">
        <f>SUM(F392:F397)</f>
        <v>1.5074240194200006E-2</v>
      </c>
      <c r="O391" s="11">
        <f>SUM(F392:F398)</f>
        <v>1.0356188750171857E-2</v>
      </c>
      <c r="P391" s="11">
        <f>SUM(F392:F399)</f>
        <v>1.3516405987087698E-2</v>
      </c>
      <c r="Q391" s="11">
        <f>SUM(F392:F400)</f>
        <v>9.6910752014315316E-3</v>
      </c>
      <c r="R391" s="11">
        <f>SUM(F392:F401)</f>
        <v>5.8509638869854719E-3</v>
      </c>
      <c r="S391" s="10" t="str">
        <f t="shared" si="19"/>
        <v>D5</v>
      </c>
      <c r="T391" s="10" t="str">
        <f t="shared" si="20"/>
        <v>D1</v>
      </c>
    </row>
    <row r="392" spans="1:20" x14ac:dyDescent="0.25">
      <c r="A392" s="12">
        <v>39059</v>
      </c>
      <c r="B392" s="10">
        <v>108306.61</v>
      </c>
      <c r="C392" s="10">
        <v>109365.23</v>
      </c>
      <c r="D392" s="10">
        <v>108079.76</v>
      </c>
      <c r="E392" s="10">
        <v>108281.4</v>
      </c>
      <c r="F392" s="15">
        <f t="shared" si="21"/>
        <v>-3.2483300851260388E-3</v>
      </c>
      <c r="G392" s="14">
        <f>IF(F392&gt;0,1,0)</f>
        <v>0</v>
      </c>
      <c r="H392" s="14" t="str">
        <f>IF(F392&gt;$W$1,"Vende",IF(F392&lt;-$W$1,"Compra","Fora"))</f>
        <v>Fora</v>
      </c>
      <c r="I392" s="11">
        <f>F393</f>
        <v>7.6815593444488073E-3</v>
      </c>
      <c r="J392" s="11">
        <f>SUM(F393:F394)</f>
        <v>1.444548725107464E-3</v>
      </c>
      <c r="K392" s="11">
        <f>SUM(F393:F395)</f>
        <v>1.012634497038889E-2</v>
      </c>
      <c r="L392" s="11">
        <f>SUM(F393:F396)</f>
        <v>2.1904370501497517E-2</v>
      </c>
      <c r="M392" s="11">
        <f>SUM(F393:F397)</f>
        <v>1.8322570279326045E-2</v>
      </c>
      <c r="N392" s="11">
        <f>SUM(F393:F398)</f>
        <v>1.3604518835297896E-2</v>
      </c>
      <c r="O392" s="11">
        <f>SUM(F393:F399)</f>
        <v>1.6764736072213737E-2</v>
      </c>
      <c r="P392" s="11">
        <f>SUM(F393:F400)</f>
        <v>1.293940528655757E-2</v>
      </c>
      <c r="Q392" s="11">
        <f>SUM(F393:F401)</f>
        <v>9.0992939721115107E-3</v>
      </c>
      <c r="R392" s="11">
        <f>SUM(F393:F402)</f>
        <v>1.0233113925676829E-2</v>
      </c>
      <c r="S392" s="10" t="str">
        <f t="shared" ref="S392:S455" si="22">INDEX($I$1:$R$1,1,MATCH(MAX($I392:$R392),$I392:$R392,0))</f>
        <v>D4</v>
      </c>
      <c r="T392" s="10" t="str">
        <f t="shared" si="20"/>
        <v>D2</v>
      </c>
    </row>
    <row r="393" spans="1:20" x14ac:dyDescent="0.25">
      <c r="A393" s="12">
        <v>39062</v>
      </c>
      <c r="B393" s="10">
        <v>108936.74</v>
      </c>
      <c r="C393" s="10">
        <v>109592.07</v>
      </c>
      <c r="D393" s="10">
        <v>108886.33</v>
      </c>
      <c r="E393" s="10">
        <v>109113.17</v>
      </c>
      <c r="F393" s="15">
        <f t="shared" si="21"/>
        <v>7.6815593444488073E-3</v>
      </c>
      <c r="G393" s="14">
        <f>IF(F393&gt;0,1,0)</f>
        <v>1</v>
      </c>
      <c r="H393" s="14" t="str">
        <f>IF(F393&gt;$W$1,"Vende",IF(F393&lt;-$W$1,"Compra","Fora"))</f>
        <v>Fora</v>
      </c>
      <c r="I393" s="11">
        <f>F394</f>
        <v>-6.2370106193413433E-3</v>
      </c>
      <c r="J393" s="11">
        <f>SUM(F394:F395)</f>
        <v>2.4447856259400824E-3</v>
      </c>
      <c r="K393" s="11">
        <f>SUM(F394:F396)</f>
        <v>1.4222811157048709E-2</v>
      </c>
      <c r="L393" s="11">
        <f>SUM(F394:F397)</f>
        <v>1.0641010934877237E-2</v>
      </c>
      <c r="M393" s="11">
        <f>SUM(F394:F398)</f>
        <v>5.922959490849089E-3</v>
      </c>
      <c r="N393" s="11">
        <f>SUM(F394:F399)</f>
        <v>9.08317672776493E-3</v>
      </c>
      <c r="O393" s="11">
        <f>SUM(F394:F400)</f>
        <v>5.2578459421087631E-3</v>
      </c>
      <c r="P393" s="11">
        <f>SUM(F394:F401)</f>
        <v>1.4177346276627034E-3</v>
      </c>
      <c r="Q393" s="11">
        <f>SUM(F394:F402)</f>
        <v>2.5515545812280216E-3</v>
      </c>
      <c r="R393" s="11">
        <f>SUM(F394:F403)</f>
        <v>7.1947961846727804E-3</v>
      </c>
      <c r="S393" s="10" t="str">
        <f t="shared" si="22"/>
        <v>D3</v>
      </c>
      <c r="T393" s="10" t="str">
        <f t="shared" si="20"/>
        <v>D1</v>
      </c>
    </row>
    <row r="394" spans="1:20" x14ac:dyDescent="0.25">
      <c r="A394" s="12">
        <v>39063</v>
      </c>
      <c r="B394" s="10">
        <v>108684.69</v>
      </c>
      <c r="C394" s="10">
        <v>109087.97</v>
      </c>
      <c r="D394" s="10">
        <v>107852.92</v>
      </c>
      <c r="E394" s="10">
        <v>108432.63</v>
      </c>
      <c r="F394" s="15">
        <f t="shared" si="21"/>
        <v>-6.2370106193413433E-3</v>
      </c>
      <c r="G394" s="14">
        <f>IF(F394&gt;0,1,0)</f>
        <v>0</v>
      </c>
      <c r="H394" s="14" t="str">
        <f>IF(F394&gt;$W$1,"Vende",IF(F394&lt;-$W$1,"Compra","Fora"))</f>
        <v>Fora</v>
      </c>
      <c r="I394" s="11">
        <f>F395</f>
        <v>8.6817962452814257E-3</v>
      </c>
      <c r="J394" s="11">
        <f>SUM(F395:F396)</f>
        <v>2.0459821776390053E-2</v>
      </c>
      <c r="K394" s="11">
        <f>SUM(F395:F397)</f>
        <v>1.6878021554218581E-2</v>
      </c>
      <c r="L394" s="11">
        <f>SUM(F395:F398)</f>
        <v>1.2159970110190432E-2</v>
      </c>
      <c r="M394" s="11">
        <f>SUM(F395:F399)</f>
        <v>1.5320187347106273E-2</v>
      </c>
      <c r="N394" s="11">
        <f>SUM(F395:F400)</f>
        <v>1.1494856561450106E-2</v>
      </c>
      <c r="O394" s="11">
        <f>SUM(F395:F401)</f>
        <v>7.6547452470040467E-3</v>
      </c>
      <c r="P394" s="11">
        <f>SUM(F395:F402)</f>
        <v>8.7885652005693649E-3</v>
      </c>
      <c r="Q394" s="11">
        <f>SUM(F395:F403)</f>
        <v>1.3431806804014124E-2</v>
      </c>
      <c r="R394" s="11">
        <f>SUM(F395:F404)</f>
        <v>3.2708144201621381E-2</v>
      </c>
      <c r="S394" s="10" t="str">
        <f t="shared" si="22"/>
        <v>Dz_10</v>
      </c>
      <c r="T394" s="10" t="str">
        <f t="shared" si="20"/>
        <v>D7</v>
      </c>
    </row>
    <row r="395" spans="1:20" x14ac:dyDescent="0.25">
      <c r="A395" s="12">
        <v>39064</v>
      </c>
      <c r="B395" s="10">
        <v>109002.42</v>
      </c>
      <c r="C395" s="10">
        <v>109621.75</v>
      </c>
      <c r="D395" s="10">
        <v>108135.35</v>
      </c>
      <c r="E395" s="10">
        <v>109374.02</v>
      </c>
      <c r="F395" s="15">
        <f t="shared" si="21"/>
        <v>8.6817962452814257E-3</v>
      </c>
      <c r="G395" s="14">
        <f>IF(F395&gt;0,1,0)</f>
        <v>1</v>
      </c>
      <c r="H395" s="14" t="str">
        <f>IF(F395&gt;$W$1,"Vende",IF(F395&lt;-$W$1,"Compra","Fora"))</f>
        <v>Fora</v>
      </c>
      <c r="I395" s="11">
        <f>F396</f>
        <v>1.1778025531108627E-2</v>
      </c>
      <c r="J395" s="11">
        <f>SUM(F396:F397)</f>
        <v>8.1962253089371551E-3</v>
      </c>
      <c r="K395" s="11">
        <f>SUM(F396:F398)</f>
        <v>3.4781738649090066E-3</v>
      </c>
      <c r="L395" s="11">
        <f>SUM(F396:F399)</f>
        <v>6.6383911018248476E-3</v>
      </c>
      <c r="M395" s="11">
        <f>SUM(F396:F400)</f>
        <v>2.8130603161686807E-3</v>
      </c>
      <c r="N395" s="11">
        <f>SUM(F396:F401)</f>
        <v>-1.027050998277379E-3</v>
      </c>
      <c r="O395" s="11">
        <f>SUM(F396:F402)</f>
        <v>1.0676895528793917E-4</v>
      </c>
      <c r="P395" s="11">
        <f>SUM(F396:F403)</f>
        <v>4.750010558732698E-3</v>
      </c>
      <c r="Q395" s="11">
        <f>SUM(F396:F404)</f>
        <v>2.4026347956339955E-2</v>
      </c>
      <c r="R395" s="11">
        <f>SUM(F396:F405)</f>
        <v>1.9381347541607696E-2</v>
      </c>
      <c r="S395" s="10" t="str">
        <f t="shared" si="22"/>
        <v>D9</v>
      </c>
      <c r="T395" s="10" t="str">
        <f t="shared" si="20"/>
        <v>D6</v>
      </c>
    </row>
    <row r="396" spans="1:20" x14ac:dyDescent="0.25">
      <c r="A396" s="12">
        <v>39065</v>
      </c>
      <c r="B396" s="10">
        <v>109250.15</v>
      </c>
      <c r="C396" s="10">
        <v>110736.55</v>
      </c>
      <c r="D396" s="10">
        <v>109200.61</v>
      </c>
      <c r="E396" s="10">
        <v>110662.23</v>
      </c>
      <c r="F396" s="15">
        <f t="shared" si="21"/>
        <v>1.1778025531108627E-2</v>
      </c>
      <c r="G396" s="14">
        <f>IF(F396&gt;0,1,0)</f>
        <v>1</v>
      </c>
      <c r="H396" s="14" t="str">
        <f>IF(F396&gt;$W$1,"Vende",IF(F396&lt;-$W$1,"Compra","Fora"))</f>
        <v>Fora</v>
      </c>
      <c r="I396" s="11">
        <f>F397</f>
        <v>-3.5818002221714718E-3</v>
      </c>
      <c r="J396" s="11">
        <f>SUM(F397:F398)</f>
        <v>-8.2998516661996202E-3</v>
      </c>
      <c r="K396" s="11">
        <f>SUM(F397:F399)</f>
        <v>-5.1396344292837792E-3</v>
      </c>
      <c r="L396" s="11">
        <f>SUM(F397:F400)</f>
        <v>-8.9649652149399461E-3</v>
      </c>
      <c r="M396" s="11">
        <f>SUM(F397:F401)</f>
        <v>-1.2805076529386006E-2</v>
      </c>
      <c r="N396" s="11">
        <f>SUM(F397:F402)</f>
        <v>-1.1671256575820688E-2</v>
      </c>
      <c r="O396" s="11">
        <f>SUM(F397:F403)</f>
        <v>-7.0280149723759289E-3</v>
      </c>
      <c r="P396" s="11">
        <f>SUM(F397:F404)</f>
        <v>1.2248322425231328E-2</v>
      </c>
      <c r="Q396" s="11">
        <f>SUM(F397:F405)</f>
        <v>7.6033220104990695E-3</v>
      </c>
      <c r="R396" s="11">
        <f>SUM(F397:F406)</f>
        <v>3.0936617967836644E-2</v>
      </c>
      <c r="S396" s="10" t="str">
        <f t="shared" si="22"/>
        <v>Dz_10</v>
      </c>
      <c r="T396" s="10" t="str">
        <f t="shared" si="20"/>
        <v>D5</v>
      </c>
    </row>
    <row r="397" spans="1:20" x14ac:dyDescent="0.25">
      <c r="A397" s="12">
        <v>39066</v>
      </c>
      <c r="B397" s="10">
        <v>110810.87</v>
      </c>
      <c r="C397" s="10">
        <v>111454.97</v>
      </c>
      <c r="D397" s="10">
        <v>109745.62</v>
      </c>
      <c r="E397" s="10">
        <v>110265.86</v>
      </c>
      <c r="F397" s="15">
        <f t="shared" si="21"/>
        <v>-3.5818002221714718E-3</v>
      </c>
      <c r="G397" s="14">
        <f>IF(F397&gt;0,1,0)</f>
        <v>0</v>
      </c>
      <c r="H397" s="14" t="str">
        <f>IF(F397&gt;$W$1,"Vende",IF(F397&lt;-$W$1,"Compra","Fora"))</f>
        <v>Fora</v>
      </c>
      <c r="I397" s="11">
        <f>F398</f>
        <v>-4.7180514440281485E-3</v>
      </c>
      <c r="J397" s="11">
        <f>SUM(F398:F399)</f>
        <v>-1.5578342071123075E-3</v>
      </c>
      <c r="K397" s="11">
        <f>SUM(F398:F400)</f>
        <v>-5.3831649927684744E-3</v>
      </c>
      <c r="L397" s="11">
        <f>SUM(F398:F401)</f>
        <v>-9.2232763072145341E-3</v>
      </c>
      <c r="M397" s="11">
        <f>SUM(F398:F402)</f>
        <v>-8.0894563536492159E-3</v>
      </c>
      <c r="N397" s="11">
        <f>SUM(F398:F403)</f>
        <v>-3.4462147502044571E-3</v>
      </c>
      <c r="O397" s="11">
        <f>SUM(F398:F404)</f>
        <v>1.58301226474028E-2</v>
      </c>
      <c r="P397" s="11">
        <f>SUM(F398:F405)</f>
        <v>1.1185122232670541E-2</v>
      </c>
      <c r="Q397" s="11">
        <f>SUM(F398:F406)</f>
        <v>3.4518418190008116E-2</v>
      </c>
      <c r="R397" s="11">
        <f>SUM(F398:F407)</f>
        <v>1.3237212056888992E-2</v>
      </c>
      <c r="S397" s="10" t="str">
        <f t="shared" si="22"/>
        <v>D9</v>
      </c>
      <c r="T397" s="10" t="str">
        <f t="shared" si="20"/>
        <v>D4</v>
      </c>
    </row>
    <row r="398" spans="1:20" x14ac:dyDescent="0.25">
      <c r="A398" s="12">
        <v>39069</v>
      </c>
      <c r="B398" s="10">
        <v>110736.55</v>
      </c>
      <c r="C398" s="10">
        <v>111306.33</v>
      </c>
      <c r="D398" s="10">
        <v>109423.57</v>
      </c>
      <c r="E398" s="10">
        <v>109745.62</v>
      </c>
      <c r="F398" s="15">
        <f t="shared" si="21"/>
        <v>-4.7180514440281485E-3</v>
      </c>
      <c r="G398" s="14">
        <f>IF(F398&gt;0,1,0)</f>
        <v>0</v>
      </c>
      <c r="H398" s="14" t="str">
        <f>IF(F398&gt;$W$1,"Vende",IF(F398&lt;-$W$1,"Compra","Fora"))</f>
        <v>Fora</v>
      </c>
      <c r="I398" s="11">
        <f>F399</f>
        <v>3.160217236915841E-3</v>
      </c>
      <c r="J398" s="11">
        <f>SUM(F399:F400)</f>
        <v>-6.6511354874032591E-4</v>
      </c>
      <c r="K398" s="11">
        <f>SUM(F399:F401)</f>
        <v>-4.5052248631863856E-3</v>
      </c>
      <c r="L398" s="11">
        <f>SUM(F399:F402)</f>
        <v>-3.3714049096210674E-3</v>
      </c>
      <c r="M398" s="11">
        <f>SUM(F399:F403)</f>
        <v>1.2718366938236914E-3</v>
      </c>
      <c r="N398" s="11">
        <f>SUM(F399:F404)</f>
        <v>2.0548174091430949E-2</v>
      </c>
      <c r="O398" s="11">
        <f>SUM(F399:F405)</f>
        <v>1.590317367669869E-2</v>
      </c>
      <c r="P398" s="11">
        <f>SUM(F399:F406)</f>
        <v>3.9236469634036264E-2</v>
      </c>
      <c r="Q398" s="11">
        <f>SUM(F399:F407)</f>
        <v>1.795526350091714E-2</v>
      </c>
      <c r="R398" s="11">
        <f>SUM(F399:F408)</f>
        <v>9.5239750358168118E-3</v>
      </c>
      <c r="S398" s="10" t="str">
        <f t="shared" si="22"/>
        <v>D8</v>
      </c>
      <c r="T398" s="10" t="str">
        <f t="shared" si="20"/>
        <v>D3</v>
      </c>
    </row>
    <row r="399" spans="1:20" x14ac:dyDescent="0.25">
      <c r="A399" s="12">
        <v>39070</v>
      </c>
      <c r="B399" s="10">
        <v>108754.69</v>
      </c>
      <c r="C399" s="10">
        <v>110092.44</v>
      </c>
      <c r="D399" s="10">
        <v>108234.45</v>
      </c>
      <c r="E399" s="10">
        <v>110092.44</v>
      </c>
      <c r="F399" s="15">
        <f t="shared" si="21"/>
        <v>3.160217236915841E-3</v>
      </c>
      <c r="G399" s="14">
        <f>IF(F399&gt;0,1,0)</f>
        <v>1</v>
      </c>
      <c r="H399" s="14" t="str">
        <f>IF(F399&gt;$W$1,"Vende",IF(F399&lt;-$W$1,"Compra","Fora"))</f>
        <v>Fora</v>
      </c>
      <c r="I399" s="11">
        <f>F400</f>
        <v>-3.8253307856561669E-3</v>
      </c>
      <c r="J399" s="11">
        <f>SUM(F400:F401)</f>
        <v>-7.6654421001022266E-3</v>
      </c>
      <c r="K399" s="11">
        <f>SUM(F400:F402)</f>
        <v>-6.5316221465369084E-3</v>
      </c>
      <c r="L399" s="11">
        <f>SUM(F400:F403)</f>
        <v>-1.8883805430921496E-3</v>
      </c>
      <c r="M399" s="11">
        <f>SUM(F400:F404)</f>
        <v>1.7387956854515108E-2</v>
      </c>
      <c r="N399" s="11">
        <f>SUM(F400:F405)</f>
        <v>1.2742956439782849E-2</v>
      </c>
      <c r="O399" s="11">
        <f>SUM(F400:F406)</f>
        <v>3.6076252397120423E-2</v>
      </c>
      <c r="P399" s="11">
        <f>SUM(F400:F407)</f>
        <v>1.4795046264001299E-2</v>
      </c>
      <c r="Q399" s="11">
        <f>SUM(F400:F408)</f>
        <v>6.3637577989009708E-3</v>
      </c>
      <c r="R399" s="11">
        <f>SUM(F400:F409)</f>
        <v>-4.040290063618146E-2</v>
      </c>
      <c r="S399" s="10" t="str">
        <f t="shared" si="22"/>
        <v>D7</v>
      </c>
      <c r="T399" s="10" t="str">
        <f t="shared" si="20"/>
        <v>Dz_10</v>
      </c>
    </row>
    <row r="400" spans="1:20" x14ac:dyDescent="0.25">
      <c r="A400" s="12">
        <v>39071</v>
      </c>
      <c r="B400" s="10">
        <v>110736.55</v>
      </c>
      <c r="C400" s="10">
        <v>110959.51</v>
      </c>
      <c r="D400" s="10">
        <v>109374.02</v>
      </c>
      <c r="E400" s="10">
        <v>109671.3</v>
      </c>
      <c r="F400" s="15">
        <f t="shared" si="21"/>
        <v>-3.8253307856561669E-3</v>
      </c>
      <c r="G400" s="14">
        <f>IF(F400&gt;0,1,0)</f>
        <v>0</v>
      </c>
      <c r="H400" s="14" t="str">
        <f>IF(F400&gt;$W$1,"Vende",IF(F400&lt;-$W$1,"Compra","Fora"))</f>
        <v>Fora</v>
      </c>
      <c r="I400" s="11">
        <f>F401</f>
        <v>-3.8401113144460597E-3</v>
      </c>
      <c r="J400" s="11">
        <f>SUM(F401:F402)</f>
        <v>-2.7062913608807415E-3</v>
      </c>
      <c r="K400" s="11">
        <f>SUM(F401:F403)</f>
        <v>1.9369502425640173E-3</v>
      </c>
      <c r="L400" s="11">
        <f>SUM(F401:F404)</f>
        <v>2.1213287640171274E-2</v>
      </c>
      <c r="M400" s="11">
        <f>SUM(F401:F405)</f>
        <v>1.6568287225439016E-2</v>
      </c>
      <c r="N400" s="11">
        <f>SUM(F401:F406)</f>
        <v>3.990158318277659E-2</v>
      </c>
      <c r="O400" s="11">
        <f>SUM(F401:F407)</f>
        <v>1.8620377049657466E-2</v>
      </c>
      <c r="P400" s="11">
        <f>SUM(F401:F408)</f>
        <v>1.0189088584557138E-2</v>
      </c>
      <c r="Q400" s="11">
        <f>SUM(F401:F409)</f>
        <v>-3.6577569850525293E-2</v>
      </c>
      <c r="R400" s="11">
        <f>SUM(F401:F410)</f>
        <v>-2.178880382443471E-2</v>
      </c>
      <c r="S400" s="10" t="str">
        <f t="shared" si="22"/>
        <v>D6</v>
      </c>
      <c r="T400" s="10" t="str">
        <f t="shared" si="20"/>
        <v>D9</v>
      </c>
    </row>
    <row r="401" spans="1:20" x14ac:dyDescent="0.25">
      <c r="A401" s="12">
        <v>39072</v>
      </c>
      <c r="B401" s="10">
        <v>109324.47</v>
      </c>
      <c r="C401" s="10">
        <v>110117.22</v>
      </c>
      <c r="D401" s="10">
        <v>108581.27</v>
      </c>
      <c r="E401" s="10">
        <v>109250.15</v>
      </c>
      <c r="F401" s="15">
        <f t="shared" si="21"/>
        <v>-3.8401113144460597E-3</v>
      </c>
      <c r="G401" s="14">
        <f>IF(F401&gt;0,1,0)</f>
        <v>0</v>
      </c>
      <c r="H401" s="14" t="str">
        <f>IF(F401&gt;$W$1,"Vende",IF(F401&lt;-$W$1,"Compra","Fora"))</f>
        <v>Fora</v>
      </c>
      <c r="I401" s="11">
        <f>F402</f>
        <v>1.1338199535653182E-3</v>
      </c>
      <c r="J401" s="11">
        <f>SUM(F402:F403)</f>
        <v>5.777061557010077E-3</v>
      </c>
      <c r="K401" s="11">
        <f>SUM(F402:F404)</f>
        <v>2.5053398954617334E-2</v>
      </c>
      <c r="L401" s="11">
        <f>SUM(F402:F405)</f>
        <v>2.0408398539885075E-2</v>
      </c>
      <c r="M401" s="11">
        <f>SUM(F402:F406)</f>
        <v>4.374169449722265E-2</v>
      </c>
      <c r="N401" s="11">
        <f>SUM(F402:F407)</f>
        <v>2.2460488364103526E-2</v>
      </c>
      <c r="O401" s="11">
        <f>SUM(F402:F408)</f>
        <v>1.4029199899003197E-2</v>
      </c>
      <c r="P401" s="11">
        <f>SUM(F402:F409)</f>
        <v>-3.2737458536079234E-2</v>
      </c>
      <c r="Q401" s="11">
        <f>SUM(F402:F410)</f>
        <v>-1.7948692509988651E-2</v>
      </c>
      <c r="R401" s="11">
        <f>SUM(F402:F411)</f>
        <v>-3.4603830458693641E-2</v>
      </c>
      <c r="S401" s="10" t="str">
        <f t="shared" si="22"/>
        <v>D5</v>
      </c>
      <c r="T401" s="10" t="str">
        <f t="shared" si="20"/>
        <v>Dz_10</v>
      </c>
    </row>
    <row r="402" spans="1:20" x14ac:dyDescent="0.25">
      <c r="A402" s="12">
        <v>39073</v>
      </c>
      <c r="B402" s="10">
        <v>109374.02</v>
      </c>
      <c r="C402" s="10">
        <v>109943.8</v>
      </c>
      <c r="D402" s="10">
        <v>108606.05</v>
      </c>
      <c r="E402" s="10">
        <v>109374.02</v>
      </c>
      <c r="F402" s="15">
        <f t="shared" si="21"/>
        <v>1.1338199535653182E-3</v>
      </c>
      <c r="G402" s="14">
        <f>IF(F402&gt;0,1,0)</f>
        <v>1</v>
      </c>
      <c r="H402" s="14" t="str">
        <f>IF(F402&gt;$W$1,"Vende",IF(F402&lt;-$W$1,"Compra","Fora"))</f>
        <v>Fora</v>
      </c>
      <c r="I402" s="11">
        <f>F403</f>
        <v>4.6432416034447588E-3</v>
      </c>
      <c r="J402" s="11">
        <f>SUM(F403:F404)</f>
        <v>2.3919579001052016E-2</v>
      </c>
      <c r="K402" s="11">
        <f>SUM(F403:F405)</f>
        <v>1.9274578586319757E-2</v>
      </c>
      <c r="L402" s="11">
        <f>SUM(F403:F406)</f>
        <v>4.2607874543657331E-2</v>
      </c>
      <c r="M402" s="11">
        <f>SUM(F403:F407)</f>
        <v>2.1326668410538208E-2</v>
      </c>
      <c r="N402" s="11">
        <f>SUM(F403:F408)</f>
        <v>1.2895379945437879E-2</v>
      </c>
      <c r="O402" s="11">
        <f>SUM(F403:F409)</f>
        <v>-3.3871278489644552E-2</v>
      </c>
      <c r="P402" s="11">
        <f>SUM(F403:F410)</f>
        <v>-1.9082512463553969E-2</v>
      </c>
      <c r="Q402" s="11">
        <f>SUM(F403:F411)</f>
        <v>-3.5737650412258959E-2</v>
      </c>
      <c r="R402" s="11">
        <f>SUM(F403:F412)</f>
        <v>-2.9150981567919509E-2</v>
      </c>
      <c r="S402" s="10" t="str">
        <f t="shared" si="22"/>
        <v>D4</v>
      </c>
      <c r="T402" s="10" t="str">
        <f t="shared" si="20"/>
        <v>D9</v>
      </c>
    </row>
    <row r="403" spans="1:20" x14ac:dyDescent="0.25">
      <c r="A403" s="12">
        <v>39077</v>
      </c>
      <c r="B403" s="10">
        <v>109497.89</v>
      </c>
      <c r="C403" s="10">
        <v>109881.87</v>
      </c>
      <c r="D403" s="10">
        <v>109398.79</v>
      </c>
      <c r="E403" s="10">
        <v>109881.87</v>
      </c>
      <c r="F403" s="15">
        <f t="shared" si="21"/>
        <v>4.6432416034447588E-3</v>
      </c>
      <c r="G403" s="14">
        <f>IF(F403&gt;0,1,0)</f>
        <v>1</v>
      </c>
      <c r="H403" s="14" t="str">
        <f>IF(F403&gt;$W$1,"Vende",IF(F403&lt;-$W$1,"Compra","Fora"))</f>
        <v>Fora</v>
      </c>
      <c r="I403" s="11">
        <f>F404</f>
        <v>1.9276337397607257E-2</v>
      </c>
      <c r="J403" s="11">
        <f>SUM(F404:F405)</f>
        <v>1.4631336982874998E-2</v>
      </c>
      <c r="K403" s="11">
        <f>SUM(F404:F406)</f>
        <v>3.7964632940212573E-2</v>
      </c>
      <c r="L403" s="11">
        <f>SUM(F404:F407)</f>
        <v>1.6683426807093449E-2</v>
      </c>
      <c r="M403" s="11">
        <f>SUM(F404:F408)</f>
        <v>8.2521383419931205E-3</v>
      </c>
      <c r="N403" s="11">
        <f>SUM(F404:F409)</f>
        <v>-3.8514520093089311E-2</v>
      </c>
      <c r="O403" s="11">
        <f>SUM(F404:F410)</f>
        <v>-2.3725754066998728E-2</v>
      </c>
      <c r="P403" s="11">
        <f>SUM(F404:F411)</f>
        <v>-4.0380892015703718E-2</v>
      </c>
      <c r="Q403" s="11">
        <f>SUM(F404:F412)</f>
        <v>-3.3794223171364268E-2</v>
      </c>
      <c r="R403" s="11">
        <f>SUM(F404:F413)</f>
        <v>-2.421249176945206E-2</v>
      </c>
      <c r="S403" s="10" t="str">
        <f t="shared" si="22"/>
        <v>D3</v>
      </c>
      <c r="T403" s="10" t="str">
        <f t="shared" si="20"/>
        <v>D8</v>
      </c>
    </row>
    <row r="404" spans="1:20" x14ac:dyDescent="0.25">
      <c r="A404" s="12">
        <v>39078</v>
      </c>
      <c r="B404" s="10">
        <v>110364.95</v>
      </c>
      <c r="C404" s="10">
        <v>111999.99</v>
      </c>
      <c r="D404" s="10">
        <v>110166.76</v>
      </c>
      <c r="E404" s="10">
        <v>111999.99</v>
      </c>
      <c r="F404" s="15">
        <f t="shared" si="21"/>
        <v>1.9276337397607257E-2</v>
      </c>
      <c r="G404" s="14">
        <f>IF(F404&gt;0,1,0)</f>
        <v>1</v>
      </c>
      <c r="H404" s="14" t="str">
        <f>IF(F404&gt;$W$1,"Vende",IF(F404&lt;-$W$1,"Compra","Fora"))</f>
        <v>Fora</v>
      </c>
      <c r="I404" s="11">
        <f>F405</f>
        <v>-4.6450004147322588E-3</v>
      </c>
      <c r="J404" s="11">
        <f>SUM(F405:F406)</f>
        <v>1.8688295542605315E-2</v>
      </c>
      <c r="K404" s="11">
        <f>SUM(F405:F407)</f>
        <v>-2.5929105905138083E-3</v>
      </c>
      <c r="L404" s="11">
        <f>SUM(F405:F408)</f>
        <v>-1.1024199055614137E-2</v>
      </c>
      <c r="M404" s="11">
        <f>SUM(F405:F409)</f>
        <v>-5.7790857490696568E-2</v>
      </c>
      <c r="N404" s="11">
        <f>SUM(F405:F410)</f>
        <v>-4.3002091464605985E-2</v>
      </c>
      <c r="O404" s="11">
        <f>SUM(F405:F411)</f>
        <v>-5.9657229413310975E-2</v>
      </c>
      <c r="P404" s="11">
        <f>SUM(F405:F412)</f>
        <v>-5.3070560568971525E-2</v>
      </c>
      <c r="Q404" s="11">
        <f>SUM(F405:F413)</f>
        <v>-4.3488829167059317E-2</v>
      </c>
      <c r="R404" s="11">
        <f>SUM(F405:F414)</f>
        <v>-3.4924026291798804E-2</v>
      </c>
      <c r="S404" s="10" t="str">
        <f t="shared" si="22"/>
        <v>D2</v>
      </c>
      <c r="T404" s="10" t="str">
        <f t="shared" si="20"/>
        <v>D7</v>
      </c>
    </row>
    <row r="405" spans="1:20" x14ac:dyDescent="0.25">
      <c r="A405" s="12">
        <v>39079</v>
      </c>
      <c r="B405" s="10">
        <v>111801.8</v>
      </c>
      <c r="C405" s="10">
        <v>112495.45</v>
      </c>
      <c r="D405" s="10">
        <v>111479.75</v>
      </c>
      <c r="E405" s="10">
        <v>111479.75</v>
      </c>
      <c r="F405" s="15">
        <f t="shared" si="21"/>
        <v>-4.6450004147322588E-3</v>
      </c>
      <c r="G405" s="14">
        <f>IF(F405&gt;0,1,0)</f>
        <v>0</v>
      </c>
      <c r="H405" s="14" t="str">
        <f>IF(F405&gt;$W$1,"Vende",IF(F405&lt;-$W$1,"Compra","Fora"))</f>
        <v>Fora</v>
      </c>
      <c r="I405" s="11">
        <f>F406</f>
        <v>2.3333295957337574E-2</v>
      </c>
      <c r="J405" s="11">
        <f>SUM(F406:F407)</f>
        <v>2.0520898242184504E-3</v>
      </c>
      <c r="K405" s="11">
        <f>SUM(F406:F408)</f>
        <v>-6.3791986408818779E-3</v>
      </c>
      <c r="L405" s="11">
        <f>SUM(F406:F409)</f>
        <v>-5.3145857075964309E-2</v>
      </c>
      <c r="M405" s="11">
        <f>SUM(F406:F410)</f>
        <v>-3.8357091049873726E-2</v>
      </c>
      <c r="N405" s="11">
        <f>SUM(F406:F411)</f>
        <v>-5.5012228998578716E-2</v>
      </c>
      <c r="O405" s="11">
        <f>SUM(F406:F412)</f>
        <v>-4.8425560154239267E-2</v>
      </c>
      <c r="P405" s="11">
        <f>SUM(F406:F413)</f>
        <v>-3.8843828752327059E-2</v>
      </c>
      <c r="Q405" s="11">
        <f>SUM(F406:F414)</f>
        <v>-3.0279025877066545E-2</v>
      </c>
      <c r="R405" s="11">
        <f>SUM(F406:F415)</f>
        <v>-3.7623576415124926E-2</v>
      </c>
      <c r="S405" s="10" t="str">
        <f t="shared" si="22"/>
        <v>D1</v>
      </c>
      <c r="T405" s="10" t="str">
        <f t="shared" si="20"/>
        <v>D6</v>
      </c>
    </row>
    <row r="406" spans="1:20" x14ac:dyDescent="0.25">
      <c r="A406" s="12">
        <v>39084</v>
      </c>
      <c r="B406" s="10">
        <v>112520.22</v>
      </c>
      <c r="C406" s="10">
        <v>114204.81</v>
      </c>
      <c r="D406" s="10">
        <v>112470.68</v>
      </c>
      <c r="E406" s="10">
        <v>114080.94</v>
      </c>
      <c r="F406" s="15">
        <f t="shared" si="21"/>
        <v>2.3333295957337574E-2</v>
      </c>
      <c r="G406" s="14">
        <f>IF(F406&gt;0,1,0)</f>
        <v>1</v>
      </c>
      <c r="H406" s="14" t="str">
        <f>IF(F406&gt;$W$1,"Vende",IF(F406&lt;-$W$1,"Compra","Fora"))</f>
        <v>Fora</v>
      </c>
      <c r="I406" s="11">
        <f>F407</f>
        <v>-2.1281206133119124E-2</v>
      </c>
      <c r="J406" s="11">
        <f>SUM(F407:F408)</f>
        <v>-2.9712494598219452E-2</v>
      </c>
      <c r="K406" s="11">
        <f>SUM(F407:F409)</f>
        <v>-7.6479153033301883E-2</v>
      </c>
      <c r="L406" s="11">
        <f>SUM(F407:F410)</f>
        <v>-6.16903870072113E-2</v>
      </c>
      <c r="M406" s="11">
        <f>SUM(F407:F411)</f>
        <v>-7.834552495591629E-2</v>
      </c>
      <c r="N406" s="11">
        <f>SUM(F407:F412)</f>
        <v>-7.1758856111576841E-2</v>
      </c>
      <c r="O406" s="11">
        <f>SUM(F407:F413)</f>
        <v>-6.2177124709664633E-2</v>
      </c>
      <c r="P406" s="11">
        <f>SUM(F407:F414)</f>
        <v>-5.361232183440412E-2</v>
      </c>
      <c r="Q406" s="11">
        <f>SUM(F407:F415)</f>
        <v>-6.0956872372462501E-2</v>
      </c>
      <c r="R406" s="11">
        <f>SUM(F407:F416)</f>
        <v>-6.7199567979009167E-2</v>
      </c>
      <c r="S406" s="10" t="str">
        <f t="shared" si="22"/>
        <v>D1</v>
      </c>
      <c r="T406" s="10" t="str">
        <f t="shared" si="20"/>
        <v>D5</v>
      </c>
    </row>
    <row r="407" spans="1:20" x14ac:dyDescent="0.25">
      <c r="A407" s="12">
        <v>39085</v>
      </c>
      <c r="B407" s="10">
        <v>113486.38</v>
      </c>
      <c r="C407" s="10">
        <v>113659.8</v>
      </c>
      <c r="D407" s="10">
        <v>111355.88</v>
      </c>
      <c r="E407" s="10">
        <v>111653.16</v>
      </c>
      <c r="F407" s="15">
        <f t="shared" si="21"/>
        <v>-2.1281206133119124E-2</v>
      </c>
      <c r="G407" s="14">
        <f>IF(F407&gt;0,1,0)</f>
        <v>0</v>
      </c>
      <c r="H407" s="14" t="str">
        <f>IF(F407&gt;$W$1,"Vende",IF(F407&lt;-$W$1,"Compra","Fora"))</f>
        <v>Fora</v>
      </c>
      <c r="I407" s="11">
        <f>F408</f>
        <v>-8.4312884651003284E-3</v>
      </c>
      <c r="J407" s="11">
        <f>SUM(F408:F409)</f>
        <v>-5.5197946900182759E-2</v>
      </c>
      <c r="K407" s="11">
        <f>SUM(F408:F410)</f>
        <v>-4.0409180874092177E-2</v>
      </c>
      <c r="L407" s="11">
        <f>SUM(F408:F411)</f>
        <v>-5.7064318822797166E-2</v>
      </c>
      <c r="M407" s="11">
        <f>SUM(F408:F412)</f>
        <v>-5.0477649978457717E-2</v>
      </c>
      <c r="N407" s="11">
        <f>SUM(F408:F413)</f>
        <v>-4.0895918576545509E-2</v>
      </c>
      <c r="O407" s="11">
        <f>SUM(F408:F414)</f>
        <v>-3.2331115701284996E-2</v>
      </c>
      <c r="P407" s="11">
        <f>SUM(F408:F415)</f>
        <v>-3.9675666239343377E-2</v>
      </c>
      <c r="Q407" s="11">
        <f>SUM(F408:F416)</f>
        <v>-4.5918361845890043E-2</v>
      </c>
      <c r="R407" s="11">
        <f>SUM(F408:F417)</f>
        <v>-4.1497722553583083E-2</v>
      </c>
      <c r="S407" s="10" t="str">
        <f t="shared" si="22"/>
        <v>D1</v>
      </c>
      <c r="T407" s="10" t="str">
        <f t="shared" si="20"/>
        <v>D4</v>
      </c>
    </row>
    <row r="408" spans="1:20" x14ac:dyDescent="0.25">
      <c r="A408" s="12">
        <v>39086</v>
      </c>
      <c r="B408" s="10">
        <v>111132.92</v>
      </c>
      <c r="C408" s="10">
        <v>111256.79</v>
      </c>
      <c r="D408" s="10">
        <v>109497.89</v>
      </c>
      <c r="E408" s="10">
        <v>110711.78</v>
      </c>
      <c r="F408" s="15">
        <f t="shared" si="21"/>
        <v>-8.4312884651003284E-3</v>
      </c>
      <c r="G408" s="14">
        <f>IF(F408&gt;0,1,0)</f>
        <v>0</v>
      </c>
      <c r="H408" s="14" t="str">
        <f>IF(F408&gt;$W$1,"Vende",IF(F408&lt;-$W$1,"Compra","Fora"))</f>
        <v>Fora</v>
      </c>
      <c r="I408" s="11">
        <f>F409</f>
        <v>-4.6766658435082431E-2</v>
      </c>
      <c r="J408" s="11">
        <f>SUM(F409:F410)</f>
        <v>-3.1977892408991848E-2</v>
      </c>
      <c r="K408" s="11">
        <f>SUM(F409:F411)</f>
        <v>-4.8633030357696838E-2</v>
      </c>
      <c r="L408" s="11">
        <f>SUM(F409:F412)</f>
        <v>-4.2046361513357389E-2</v>
      </c>
      <c r="M408" s="11">
        <f>SUM(F409:F413)</f>
        <v>-3.2464630111445181E-2</v>
      </c>
      <c r="N408" s="11">
        <f>SUM(F409:F414)</f>
        <v>-2.3899827236184668E-2</v>
      </c>
      <c r="O408" s="11">
        <f>SUM(F409:F415)</f>
        <v>-3.1244377774243048E-2</v>
      </c>
      <c r="P408" s="11">
        <f>SUM(F409:F416)</f>
        <v>-3.7487073380789715E-2</v>
      </c>
      <c r="Q408" s="11">
        <f>SUM(F409:F417)</f>
        <v>-3.3066434088482755E-2</v>
      </c>
      <c r="R408" s="11">
        <f>SUM(F409:F418)</f>
        <v>-4.2216358386896635E-2</v>
      </c>
      <c r="S408" s="10" t="str">
        <f t="shared" si="22"/>
        <v>D6</v>
      </c>
      <c r="T408" s="10" t="str">
        <f t="shared" si="20"/>
        <v>D3</v>
      </c>
    </row>
    <row r="409" spans="1:20" x14ac:dyDescent="0.25">
      <c r="A409" s="12">
        <v>39087</v>
      </c>
      <c r="B409" s="10">
        <v>109993.35</v>
      </c>
      <c r="C409" s="10">
        <v>110513.59</v>
      </c>
      <c r="D409" s="10">
        <v>105534.16</v>
      </c>
      <c r="E409" s="10">
        <v>105534.16</v>
      </c>
      <c r="F409" s="15">
        <f t="shared" si="21"/>
        <v>-4.6766658435082431E-2</v>
      </c>
      <c r="G409" s="14">
        <f>IF(F409&gt;0,1,0)</f>
        <v>0</v>
      </c>
      <c r="H409" s="14" t="str">
        <f>IF(F409&gt;$W$1,"Vende",IF(F409&lt;-$W$1,"Compra","Fora"))</f>
        <v>Compra</v>
      </c>
      <c r="I409" s="11">
        <f>F410</f>
        <v>1.4788766026090583E-2</v>
      </c>
      <c r="J409" s="11">
        <f>SUM(F410:F411)</f>
        <v>-1.8663719226144071E-3</v>
      </c>
      <c r="K409" s="11">
        <f>SUM(F410:F412)</f>
        <v>4.7202969217250423E-3</v>
      </c>
      <c r="L409" s="11">
        <f>SUM(F410:F413)</f>
        <v>1.430202832363725E-2</v>
      </c>
      <c r="M409" s="11">
        <f>SUM(F410:F414)</f>
        <v>2.2866831198897763E-2</v>
      </c>
      <c r="N409" s="11">
        <f>SUM(F410:F415)</f>
        <v>1.5522280660839383E-2</v>
      </c>
      <c r="O409" s="11">
        <f>SUM(F410:F416)</f>
        <v>9.2795850542927161E-3</v>
      </c>
      <c r="P409" s="11">
        <f>SUM(F410:F417)</f>
        <v>1.3700224346599676E-2</v>
      </c>
      <c r="Q409" s="11">
        <f>SUM(F410:F418)</f>
        <v>4.5503000481857958E-3</v>
      </c>
      <c r="R409" s="11">
        <f>SUM(F410:F419)</f>
        <v>2.6408849573989479E-2</v>
      </c>
      <c r="S409" s="10" t="str">
        <f t="shared" si="22"/>
        <v>Dz_10</v>
      </c>
      <c r="T409" s="10" t="str">
        <f t="shared" si="20"/>
        <v>D2</v>
      </c>
    </row>
    <row r="410" spans="1:20" x14ac:dyDescent="0.25">
      <c r="A410" s="12">
        <v>39090</v>
      </c>
      <c r="B410" s="10">
        <v>106277.36</v>
      </c>
      <c r="C410" s="10">
        <v>107540.8</v>
      </c>
      <c r="D410" s="10">
        <v>105484.61</v>
      </c>
      <c r="E410" s="10">
        <v>107094.88</v>
      </c>
      <c r="F410" s="15">
        <f t="shared" si="21"/>
        <v>1.4788766026090583E-2</v>
      </c>
      <c r="G410" s="14">
        <f>IF(F410&gt;0,1,0)</f>
        <v>1</v>
      </c>
      <c r="H410" s="14" t="str">
        <f>IF(F410&gt;$W$1,"Vende",IF(F410&lt;-$W$1,"Compra","Fora"))</f>
        <v>Fora</v>
      </c>
      <c r="I410" s="11">
        <f>F411</f>
        <v>-1.665513794870499E-2</v>
      </c>
      <c r="J410" s="11">
        <f>SUM(F411:F412)</f>
        <v>-1.0068469104365541E-2</v>
      </c>
      <c r="K410" s="11">
        <f>SUM(F411:F413)</f>
        <v>-4.8673770245333259E-4</v>
      </c>
      <c r="L410" s="11">
        <f>SUM(F411:F414)</f>
        <v>8.0780651728071806E-3</v>
      </c>
      <c r="M410" s="11">
        <f>SUM(F411:F415)</f>
        <v>7.3351463474879974E-4</v>
      </c>
      <c r="N410" s="11">
        <f>SUM(F411:F416)</f>
        <v>-5.5091809717978668E-3</v>
      </c>
      <c r="O410" s="11">
        <f>SUM(F411:F417)</f>
        <v>-1.0885416794909064E-3</v>
      </c>
      <c r="P410" s="11">
        <f>SUM(F411:F418)</f>
        <v>-1.0238465977904787E-2</v>
      </c>
      <c r="Q410" s="11">
        <f>SUM(F411:F419)</f>
        <v>1.1620083547898896E-2</v>
      </c>
      <c r="R410" s="11">
        <f>SUM(F411:F420)</f>
        <v>1.528064315601807E-2</v>
      </c>
      <c r="S410" s="10" t="str">
        <f t="shared" si="22"/>
        <v>Dz_10</v>
      </c>
      <c r="T410" s="10" t="str">
        <f t="shared" si="20"/>
        <v>D1</v>
      </c>
    </row>
    <row r="411" spans="1:20" x14ac:dyDescent="0.25">
      <c r="A411" s="12">
        <v>39091</v>
      </c>
      <c r="B411" s="10">
        <v>107639.89</v>
      </c>
      <c r="C411" s="10">
        <v>108073.42</v>
      </c>
      <c r="D411" s="10">
        <v>103651.39</v>
      </c>
      <c r="E411" s="10">
        <v>105311.2</v>
      </c>
      <c r="F411" s="15">
        <f t="shared" si="21"/>
        <v>-1.665513794870499E-2</v>
      </c>
      <c r="G411" s="14">
        <f>IF(F411&gt;0,1,0)</f>
        <v>0</v>
      </c>
      <c r="H411" s="14" t="str">
        <f>IF(F411&gt;$W$1,"Vende",IF(F411&lt;-$W$1,"Compra","Fora"))</f>
        <v>Fora</v>
      </c>
      <c r="I411" s="11">
        <f>F412</f>
        <v>6.5866688443394494E-3</v>
      </c>
      <c r="J411" s="11">
        <f>SUM(F412:F413)</f>
        <v>1.6168400246251657E-2</v>
      </c>
      <c r="K411" s="11">
        <f>SUM(F412:F414)</f>
        <v>2.4733203121512171E-2</v>
      </c>
      <c r="L411" s="11">
        <f>SUM(F412:F415)</f>
        <v>1.738865258345379E-2</v>
      </c>
      <c r="M411" s="11">
        <f>SUM(F412:F416)</f>
        <v>1.1145956976907123E-2</v>
      </c>
      <c r="N411" s="11">
        <f>SUM(F412:F417)</f>
        <v>1.5566596269214084E-2</v>
      </c>
      <c r="O411" s="11">
        <f>SUM(F412:F418)</f>
        <v>6.4166719708002029E-3</v>
      </c>
      <c r="P411" s="11">
        <f>SUM(F412:F419)</f>
        <v>2.8275221496603886E-2</v>
      </c>
      <c r="Q411" s="11">
        <f>SUM(F412:F420)</f>
        <v>3.193578110472306E-2</v>
      </c>
      <c r="R411" s="11">
        <f>SUM(F412:F421)</f>
        <v>4.6182420125182699E-2</v>
      </c>
      <c r="S411" s="10" t="str">
        <f t="shared" si="22"/>
        <v>Dz_10</v>
      </c>
      <c r="T411" s="10" t="str">
        <f t="shared" si="20"/>
        <v>D7</v>
      </c>
    </row>
    <row r="412" spans="1:20" x14ac:dyDescent="0.25">
      <c r="A412" s="12">
        <v>39092</v>
      </c>
      <c r="B412" s="10">
        <v>103923.9</v>
      </c>
      <c r="C412" s="10">
        <v>106203.04</v>
      </c>
      <c r="D412" s="10">
        <v>102957.74</v>
      </c>
      <c r="E412" s="10">
        <v>106004.85</v>
      </c>
      <c r="F412" s="15">
        <f t="shared" si="21"/>
        <v>6.5866688443394494E-3</v>
      </c>
      <c r="G412" s="14">
        <f>IF(F412&gt;0,1,0)</f>
        <v>1</v>
      </c>
      <c r="H412" s="14" t="str">
        <f>IF(F412&gt;$W$1,"Vende",IF(F412&lt;-$W$1,"Compra","Fora"))</f>
        <v>Fora</v>
      </c>
      <c r="I412" s="11">
        <f>F413</f>
        <v>9.581731401912208E-3</v>
      </c>
      <c r="J412" s="11">
        <f>SUM(F413:F414)</f>
        <v>1.8146534277172721E-2</v>
      </c>
      <c r="K412" s="11">
        <f>SUM(F413:F415)</f>
        <v>1.080198373911434E-2</v>
      </c>
      <c r="L412" s="11">
        <f>SUM(F413:F416)</f>
        <v>4.5592881325676737E-3</v>
      </c>
      <c r="M412" s="11">
        <f>SUM(F413:F417)</f>
        <v>8.9799274248746341E-3</v>
      </c>
      <c r="N412" s="11">
        <f>SUM(F413:F418)</f>
        <v>-1.6999687353924653E-4</v>
      </c>
      <c r="O412" s="11">
        <f>SUM(F413:F419)</f>
        <v>2.1688552652264437E-2</v>
      </c>
      <c r="P412" s="11">
        <f>SUM(F413:F420)</f>
        <v>2.5349112260383611E-2</v>
      </c>
      <c r="Q412" s="11">
        <f>SUM(F413:F421)</f>
        <v>3.959575128084325E-2</v>
      </c>
      <c r="R412" s="11">
        <f>SUM(F413:F422)</f>
        <v>5.117005089609783E-2</v>
      </c>
      <c r="S412" s="10" t="str">
        <f t="shared" si="22"/>
        <v>Dz_10</v>
      </c>
      <c r="T412" s="10" t="str">
        <f t="shared" si="20"/>
        <v>D6</v>
      </c>
    </row>
    <row r="413" spans="1:20" x14ac:dyDescent="0.25">
      <c r="A413" s="12">
        <v>39093</v>
      </c>
      <c r="B413" s="10">
        <v>105781.89</v>
      </c>
      <c r="C413" s="10">
        <v>107937.17</v>
      </c>
      <c r="D413" s="10">
        <v>104667.1</v>
      </c>
      <c r="E413" s="10">
        <v>107020.56</v>
      </c>
      <c r="F413" s="15">
        <f t="shared" si="21"/>
        <v>9.581731401912208E-3</v>
      </c>
      <c r="G413" s="14">
        <f>IF(F413&gt;0,1,0)</f>
        <v>1</v>
      </c>
      <c r="H413" s="14" t="str">
        <f>IF(F413&gt;$W$1,"Vende",IF(F413&lt;-$W$1,"Compra","Fora"))</f>
        <v>Fora</v>
      </c>
      <c r="I413" s="11">
        <f>F414</f>
        <v>8.5648028752605132E-3</v>
      </c>
      <c r="J413" s="11">
        <f>SUM(F414:F415)</f>
        <v>1.2202523372021323E-3</v>
      </c>
      <c r="K413" s="11">
        <f>SUM(F414:F416)</f>
        <v>-5.0224432693445342E-3</v>
      </c>
      <c r="L413" s="11">
        <f>SUM(F414:F417)</f>
        <v>-6.0180397703757382E-4</v>
      </c>
      <c r="M413" s="11">
        <f>SUM(F414:F418)</f>
        <v>-9.7517282754514545E-3</v>
      </c>
      <c r="N413" s="11">
        <f>SUM(F414:F419)</f>
        <v>1.2106821250352229E-2</v>
      </c>
      <c r="O413" s="11">
        <f>SUM(F414:F420)</f>
        <v>1.5767380858471403E-2</v>
      </c>
      <c r="P413" s="11">
        <f>SUM(F414:F421)</f>
        <v>3.0014019878931042E-2</v>
      </c>
      <c r="Q413" s="11">
        <f>SUM(F414:F422)</f>
        <v>4.1588319494185622E-2</v>
      </c>
      <c r="R413" s="11">
        <f>SUM(F414:F423)</f>
        <v>3.2479271717467673E-2</v>
      </c>
      <c r="S413" s="10" t="str">
        <f t="shared" si="22"/>
        <v>D9</v>
      </c>
      <c r="T413" s="10" t="str">
        <f t="shared" si="20"/>
        <v>D5</v>
      </c>
    </row>
    <row r="414" spans="1:20" x14ac:dyDescent="0.25">
      <c r="A414" s="12">
        <v>39094</v>
      </c>
      <c r="B414" s="10">
        <v>107441.7</v>
      </c>
      <c r="C414" s="10">
        <v>108135.35</v>
      </c>
      <c r="D414" s="10">
        <v>106401.23</v>
      </c>
      <c r="E414" s="10">
        <v>107937.17</v>
      </c>
      <c r="F414" s="15">
        <f t="shared" si="21"/>
        <v>8.5648028752605132E-3</v>
      </c>
      <c r="G414" s="14">
        <f>IF(F414&gt;0,1,0)</f>
        <v>1</v>
      </c>
      <c r="H414" s="14" t="str">
        <f>IF(F414&gt;$W$1,"Vende",IF(F414&lt;-$W$1,"Compra","Fora"))</f>
        <v>Fora</v>
      </c>
      <c r="I414" s="11">
        <f>F415</f>
        <v>-7.3445505380583809E-3</v>
      </c>
      <c r="J414" s="11">
        <f>SUM(F415:F416)</f>
        <v>-1.3587246144605047E-2</v>
      </c>
      <c r="K414" s="11">
        <f>SUM(F415:F417)</f>
        <v>-9.166606852298087E-3</v>
      </c>
      <c r="L414" s="11">
        <f>SUM(F415:F418)</f>
        <v>-1.8316531150711968E-2</v>
      </c>
      <c r="M414" s="11">
        <f>SUM(F415:F419)</f>
        <v>3.5420183750917156E-3</v>
      </c>
      <c r="N414" s="11">
        <f>SUM(F415:F420)</f>
        <v>7.2025779832108894E-3</v>
      </c>
      <c r="O414" s="11">
        <f>SUM(F415:F421)</f>
        <v>2.1449217003670529E-2</v>
      </c>
      <c r="P414" s="11">
        <f>SUM(F415:F422)</f>
        <v>3.3023516618925108E-2</v>
      </c>
      <c r="Q414" s="11">
        <f>SUM(F415:F423)</f>
        <v>2.3914468842207159E-2</v>
      </c>
      <c r="R414" s="11">
        <f>SUM(F415:F424)</f>
        <v>2.8382187745532583E-3</v>
      </c>
      <c r="S414" s="10" t="str">
        <f t="shared" si="22"/>
        <v>D8</v>
      </c>
      <c r="T414" s="10" t="str">
        <f t="shared" si="20"/>
        <v>D4</v>
      </c>
    </row>
    <row r="415" spans="1:20" x14ac:dyDescent="0.25">
      <c r="A415" s="12">
        <v>39097</v>
      </c>
      <c r="B415" s="10">
        <v>108432.63</v>
      </c>
      <c r="C415" s="10">
        <v>109002.42</v>
      </c>
      <c r="D415" s="10">
        <v>107144.42</v>
      </c>
      <c r="E415" s="10">
        <v>107144.42</v>
      </c>
      <c r="F415" s="15">
        <f t="shared" si="21"/>
        <v>-7.3445505380583809E-3</v>
      </c>
      <c r="G415" s="14">
        <f>IF(F415&gt;0,1,0)</f>
        <v>0</v>
      </c>
      <c r="H415" s="14" t="str">
        <f>IF(F415&gt;$W$1,"Vende",IF(F415&lt;-$W$1,"Compra","Fora"))</f>
        <v>Fora</v>
      </c>
      <c r="I415" s="11">
        <f>F416</f>
        <v>-6.2426956065466666E-3</v>
      </c>
      <c r="J415" s="11">
        <f>SUM(F416:F417)</f>
        <v>-1.8220563142397062E-3</v>
      </c>
      <c r="K415" s="11">
        <f>SUM(F416:F418)</f>
        <v>-1.0971980612653587E-2</v>
      </c>
      <c r="L415" s="11">
        <f>SUM(F416:F419)</f>
        <v>1.0886568913150096E-2</v>
      </c>
      <c r="M415" s="11">
        <f>SUM(F416:F420)</f>
        <v>1.454712852126927E-2</v>
      </c>
      <c r="N415" s="11">
        <f>SUM(F416:F421)</f>
        <v>2.879376754172891E-2</v>
      </c>
      <c r="O415" s="11">
        <f>SUM(F416:F422)</f>
        <v>4.0368067156983489E-2</v>
      </c>
      <c r="P415" s="11">
        <f>SUM(F416:F423)</f>
        <v>3.125901938026554E-2</v>
      </c>
      <c r="Q415" s="11">
        <f>SUM(F416:F424)</f>
        <v>1.0182769312611639E-2</v>
      </c>
      <c r="R415" s="11">
        <f>SUM(F416:F425)</f>
        <v>2.2551097642098727E-2</v>
      </c>
      <c r="S415" s="10" t="str">
        <f t="shared" si="22"/>
        <v>D7</v>
      </c>
      <c r="T415" s="10" t="str">
        <f t="shared" si="20"/>
        <v>D3</v>
      </c>
    </row>
    <row r="416" spans="1:20" x14ac:dyDescent="0.25">
      <c r="A416" s="12">
        <v>39098</v>
      </c>
      <c r="B416" s="10">
        <v>106772.82</v>
      </c>
      <c r="C416" s="10">
        <v>107293.06</v>
      </c>
      <c r="D416" s="10">
        <v>105905.76</v>
      </c>
      <c r="E416" s="10">
        <v>106475.55</v>
      </c>
      <c r="F416" s="15">
        <f t="shared" si="21"/>
        <v>-6.2426956065466666E-3</v>
      </c>
      <c r="G416" s="14">
        <f>IF(F416&gt;0,1,0)</f>
        <v>0</v>
      </c>
      <c r="H416" s="14" t="str">
        <f>IF(F416&gt;$W$1,"Vende",IF(F416&lt;-$W$1,"Compra","Fora"))</f>
        <v>Fora</v>
      </c>
      <c r="I416" s="11">
        <f>F417</f>
        <v>4.4206392923069604E-3</v>
      </c>
      <c r="J416" s="11">
        <f>SUM(F417:F418)</f>
        <v>-4.7292850061069203E-3</v>
      </c>
      <c r="K416" s="11">
        <f>SUM(F417:F419)</f>
        <v>1.7129264519696763E-2</v>
      </c>
      <c r="L416" s="11">
        <f>SUM(F417:F420)</f>
        <v>2.0789824127815937E-2</v>
      </c>
      <c r="M416" s="11">
        <f>SUM(F417:F421)</f>
        <v>3.5036463148275576E-2</v>
      </c>
      <c r="N416" s="11">
        <f>SUM(F417:F422)</f>
        <v>4.6610762763530156E-2</v>
      </c>
      <c r="O416" s="11">
        <f>SUM(F417:F423)</f>
        <v>3.7501714986812207E-2</v>
      </c>
      <c r="P416" s="11">
        <f>SUM(F417:F424)</f>
        <v>1.6425464919158306E-2</v>
      </c>
      <c r="Q416" s="11">
        <f>SUM(F417:F425)</f>
        <v>2.8793793248645394E-2</v>
      </c>
      <c r="R416" s="11">
        <f>SUM(F417:F426)</f>
        <v>4.2368392722662684E-2</v>
      </c>
      <c r="S416" s="10" t="str">
        <f t="shared" si="22"/>
        <v>D6</v>
      </c>
      <c r="T416" s="10" t="str">
        <f t="shared" si="20"/>
        <v>D2</v>
      </c>
    </row>
    <row r="417" spans="1:20" x14ac:dyDescent="0.25">
      <c r="A417" s="12">
        <v>39099</v>
      </c>
      <c r="B417" s="10">
        <v>106599.41</v>
      </c>
      <c r="C417" s="10">
        <v>107342.61</v>
      </c>
      <c r="D417" s="10">
        <v>105546.55</v>
      </c>
      <c r="E417" s="10">
        <v>106946.24000000001</v>
      </c>
      <c r="F417" s="15">
        <f t="shared" si="21"/>
        <v>4.4206392923069604E-3</v>
      </c>
      <c r="G417" s="14">
        <f>IF(F417&gt;0,1,0)</f>
        <v>1</v>
      </c>
      <c r="H417" s="14" t="str">
        <f>IF(F417&gt;$W$1,"Vende",IF(F417&lt;-$W$1,"Compra","Fora"))</f>
        <v>Fora</v>
      </c>
      <c r="I417" s="11">
        <f>F418</f>
        <v>-9.1499242984138807E-3</v>
      </c>
      <c r="J417" s="11">
        <f>SUM(F418:F419)</f>
        <v>1.2708625227389803E-2</v>
      </c>
      <c r="K417" s="11">
        <f>SUM(F418:F420)</f>
        <v>1.6369184835508976E-2</v>
      </c>
      <c r="L417" s="11">
        <f>SUM(F418:F421)</f>
        <v>3.0615823855968616E-2</v>
      </c>
      <c r="M417" s="11">
        <f>SUM(F418:F422)</f>
        <v>4.2190123471223195E-2</v>
      </c>
      <c r="N417" s="11">
        <f>SUM(F418:F423)</f>
        <v>3.3081075694505246E-2</v>
      </c>
      <c r="O417" s="11">
        <f>SUM(F418:F424)</f>
        <v>1.2004825626851345E-2</v>
      </c>
      <c r="P417" s="11">
        <f>SUM(F418:F425)</f>
        <v>2.4373153956338434E-2</v>
      </c>
      <c r="Q417" s="11">
        <f>SUM(F418:F426)</f>
        <v>3.7947753430355724E-2</v>
      </c>
      <c r="R417" s="11">
        <f>SUM(F418:F427)</f>
        <v>4.2412079369128386E-2</v>
      </c>
      <c r="S417" s="10" t="str">
        <f t="shared" si="22"/>
        <v>Dz_10</v>
      </c>
      <c r="T417" s="10" t="str">
        <f t="shared" si="20"/>
        <v>D1</v>
      </c>
    </row>
    <row r="418" spans="1:20" x14ac:dyDescent="0.25">
      <c r="A418" s="12">
        <v>39100</v>
      </c>
      <c r="B418" s="10">
        <v>107268.29</v>
      </c>
      <c r="C418" s="10">
        <v>108469.79</v>
      </c>
      <c r="D418" s="10">
        <v>105732.35</v>
      </c>
      <c r="E418" s="10">
        <v>105967.69</v>
      </c>
      <c r="F418" s="15">
        <f t="shared" si="21"/>
        <v>-9.1499242984138807E-3</v>
      </c>
      <c r="G418" s="14">
        <f>IF(F418&gt;0,1,0)</f>
        <v>0</v>
      </c>
      <c r="H418" s="14" t="str">
        <f>IF(F418&gt;$W$1,"Vende",IF(F418&lt;-$W$1,"Compra","Fora"))</f>
        <v>Fora</v>
      </c>
      <c r="I418" s="11">
        <f>F419</f>
        <v>2.1858549525803683E-2</v>
      </c>
      <c r="J418" s="11">
        <f>SUM(F419:F420)</f>
        <v>2.5519109133922857E-2</v>
      </c>
      <c r="K418" s="11">
        <f>SUM(F419:F421)</f>
        <v>3.9765748154382496E-2</v>
      </c>
      <c r="L418" s="11">
        <f>SUM(F419:F422)</f>
        <v>5.1340047769637076E-2</v>
      </c>
      <c r="M418" s="11">
        <f>SUM(F419:F423)</f>
        <v>4.2230999992919127E-2</v>
      </c>
      <c r="N418" s="11">
        <f>SUM(F419:F424)</f>
        <v>2.1154749925265226E-2</v>
      </c>
      <c r="O418" s="11">
        <f>SUM(F419:F425)</f>
        <v>3.3523078254752314E-2</v>
      </c>
      <c r="P418" s="11">
        <f>SUM(F419:F426)</f>
        <v>4.7097677728769605E-2</v>
      </c>
      <c r="Q418" s="11">
        <f>SUM(F419:F427)</f>
        <v>5.1562003667542267E-2</v>
      </c>
      <c r="R418" s="11">
        <f>SUM(F419:F428)</f>
        <v>5.3784200972433971E-2</v>
      </c>
      <c r="S418" s="10" t="str">
        <f t="shared" si="22"/>
        <v>Dz_10</v>
      </c>
      <c r="T418" s="10" t="str">
        <f t="shared" si="20"/>
        <v>D6</v>
      </c>
    </row>
    <row r="419" spans="1:20" x14ac:dyDescent="0.25">
      <c r="A419" s="12">
        <v>39101</v>
      </c>
      <c r="B419" s="10">
        <v>105658.03</v>
      </c>
      <c r="C419" s="10">
        <v>108358.31</v>
      </c>
      <c r="D419" s="10">
        <v>105608.48</v>
      </c>
      <c r="E419" s="10">
        <v>108283.99</v>
      </c>
      <c r="F419" s="15">
        <f t="shared" si="21"/>
        <v>2.1858549525803683E-2</v>
      </c>
      <c r="G419" s="14">
        <f>IF(F419&gt;0,1,0)</f>
        <v>1</v>
      </c>
      <c r="H419" s="14" t="str">
        <f>IF(F419&gt;$W$1,"Vende",IF(F419&lt;-$W$1,"Compra","Fora"))</f>
        <v>Fora</v>
      </c>
      <c r="I419" s="11">
        <f>F420</f>
        <v>3.6605596081191738E-3</v>
      </c>
      <c r="J419" s="11">
        <f>SUM(F420:F421)</f>
        <v>1.7907198628578813E-2</v>
      </c>
      <c r="K419" s="11">
        <f>SUM(F420:F422)</f>
        <v>2.9481498243833393E-2</v>
      </c>
      <c r="L419" s="11">
        <f>SUM(F420:F423)</f>
        <v>2.0372450467115444E-2</v>
      </c>
      <c r="M419" s="11">
        <f>SUM(F420:F424)</f>
        <v>-7.0379960053845725E-4</v>
      </c>
      <c r="N419" s="11">
        <f>SUM(F420:F425)</f>
        <v>1.1664528728948631E-2</v>
      </c>
      <c r="O419" s="11">
        <f>SUM(F420:F426)</f>
        <v>2.5239128202965921E-2</v>
      </c>
      <c r="P419" s="11">
        <f>SUM(F420:F427)</f>
        <v>2.9703454141738583E-2</v>
      </c>
      <c r="Q419" s="11">
        <f>SUM(F420:F428)</f>
        <v>3.1925651446630288E-2</v>
      </c>
      <c r="R419" s="11">
        <f>SUM(F420:F429)</f>
        <v>3.968614152480987E-2</v>
      </c>
      <c r="S419" s="10" t="str">
        <f t="shared" si="22"/>
        <v>Dz_10</v>
      </c>
      <c r="T419" s="10" t="str">
        <f t="shared" si="20"/>
        <v>D5</v>
      </c>
    </row>
    <row r="420" spans="1:20" x14ac:dyDescent="0.25">
      <c r="A420" s="12">
        <v>39104</v>
      </c>
      <c r="B420" s="10">
        <v>109250.15</v>
      </c>
      <c r="C420" s="10">
        <v>109547.43</v>
      </c>
      <c r="D420" s="10">
        <v>107689.44</v>
      </c>
      <c r="E420" s="10">
        <v>108680.37</v>
      </c>
      <c r="F420" s="15">
        <f t="shared" si="21"/>
        <v>3.6605596081191738E-3</v>
      </c>
      <c r="G420" s="14">
        <f>IF(F420&gt;0,1,0)</f>
        <v>1</v>
      </c>
      <c r="H420" s="14" t="str">
        <f>IF(F420&gt;$W$1,"Vende",IF(F420&lt;-$W$1,"Compra","Fora"))</f>
        <v>Fora</v>
      </c>
      <c r="I420" s="11">
        <f>F421</f>
        <v>1.4246639020459639E-2</v>
      </c>
      <c r="J420" s="11">
        <f>SUM(F421:F422)</f>
        <v>2.5820938635714219E-2</v>
      </c>
      <c r="K420" s="11">
        <f>SUM(F421:F423)</f>
        <v>1.671189085899627E-2</v>
      </c>
      <c r="L420" s="11">
        <f>SUM(F421:F424)</f>
        <v>-4.3643592086576311E-3</v>
      </c>
      <c r="M420" s="11">
        <f>SUM(F421:F425)</f>
        <v>8.0039691208294572E-3</v>
      </c>
      <c r="N420" s="11">
        <f>SUM(F421:F426)</f>
        <v>2.1578568594846748E-2</v>
      </c>
      <c r="O420" s="11">
        <f>SUM(F421:F427)</f>
        <v>2.604289453361941E-2</v>
      </c>
      <c r="P420" s="11">
        <f>SUM(F421:F428)</f>
        <v>2.8265091838511114E-2</v>
      </c>
      <c r="Q420" s="11">
        <f>SUM(F421:F429)</f>
        <v>3.6025581916690697E-2</v>
      </c>
      <c r="R420" s="11">
        <f>SUM(F421:F430)</f>
        <v>3.4925528574850095E-2</v>
      </c>
      <c r="S420" s="10" t="str">
        <f t="shared" si="22"/>
        <v>D9</v>
      </c>
      <c r="T420" s="10" t="str">
        <f t="shared" si="20"/>
        <v>D4</v>
      </c>
    </row>
    <row r="421" spans="1:20" x14ac:dyDescent="0.25">
      <c r="A421" s="12">
        <v>39105</v>
      </c>
      <c r="B421" s="10">
        <v>108259.22</v>
      </c>
      <c r="C421" s="10">
        <v>110414.5</v>
      </c>
      <c r="D421" s="10">
        <v>107912.4</v>
      </c>
      <c r="E421" s="10">
        <v>110228.7</v>
      </c>
      <c r="F421" s="15">
        <f t="shared" si="21"/>
        <v>1.4246639020459639E-2</v>
      </c>
      <c r="G421" s="14">
        <f>IF(F421&gt;0,1,0)</f>
        <v>1</v>
      </c>
      <c r="H421" s="14" t="str">
        <f>IF(F421&gt;$W$1,"Vende",IF(F421&lt;-$W$1,"Compra","Fora"))</f>
        <v>Fora</v>
      </c>
      <c r="I421" s="11">
        <f>F422</f>
        <v>1.157429961525458E-2</v>
      </c>
      <c r="J421" s="11">
        <f>SUM(F422:F423)</f>
        <v>2.4652518385366307E-3</v>
      </c>
      <c r="K421" s="11">
        <f>SUM(F422:F424)</f>
        <v>-1.861099822911727E-2</v>
      </c>
      <c r="L421" s="11">
        <f>SUM(F422:F425)</f>
        <v>-6.2426698996301822E-3</v>
      </c>
      <c r="M421" s="11">
        <f>SUM(F422:F426)</f>
        <v>7.3319295743871082E-3</v>
      </c>
      <c r="N421" s="11">
        <f>SUM(F422:F427)</f>
        <v>1.179625551315977E-2</v>
      </c>
      <c r="O421" s="11">
        <f>SUM(F422:F428)</f>
        <v>1.4018452818051474E-2</v>
      </c>
      <c r="P421" s="11">
        <f>SUM(F422:F429)</f>
        <v>2.1778942896231057E-2</v>
      </c>
      <c r="Q421" s="11">
        <f>SUM(F422:F430)</f>
        <v>2.0678889554390456E-2</v>
      </c>
      <c r="R421" s="11">
        <f>SUM(F422:F431)</f>
        <v>2.3969693241581158E-3</v>
      </c>
      <c r="S421" s="10" t="str">
        <f t="shared" si="22"/>
        <v>D8</v>
      </c>
      <c r="T421" s="10" t="str">
        <f t="shared" si="20"/>
        <v>D3</v>
      </c>
    </row>
    <row r="422" spans="1:20" x14ac:dyDescent="0.25">
      <c r="A422" s="12">
        <v>39106</v>
      </c>
      <c r="B422" s="10">
        <v>110736.55</v>
      </c>
      <c r="C422" s="10">
        <v>111801.8</v>
      </c>
      <c r="D422" s="10">
        <v>109671.3</v>
      </c>
      <c r="E422" s="10">
        <v>111504.52</v>
      </c>
      <c r="F422" s="15">
        <f t="shared" si="21"/>
        <v>1.157429961525458E-2</v>
      </c>
      <c r="G422" s="14">
        <f>IF(F422&gt;0,1,0)</f>
        <v>1</v>
      </c>
      <c r="H422" s="14" t="str">
        <f>IF(F422&gt;$W$1,"Vende",IF(F422&lt;-$W$1,"Compra","Fora"))</f>
        <v>Fora</v>
      </c>
      <c r="I422" s="11">
        <f>F423</f>
        <v>-9.109047776717949E-3</v>
      </c>
      <c r="J422" s="11">
        <f>SUM(F423:F424)</f>
        <v>-3.018529784437185E-2</v>
      </c>
      <c r="K422" s="11">
        <f>SUM(F423:F425)</f>
        <v>-1.7816969514884762E-2</v>
      </c>
      <c r="L422" s="11">
        <f>SUM(F423:F426)</f>
        <v>-4.2423700408674714E-3</v>
      </c>
      <c r="M422" s="11">
        <f>SUM(F423:F427)</f>
        <v>2.2195589790519055E-4</v>
      </c>
      <c r="N422" s="11">
        <f>SUM(F423:F428)</f>
        <v>2.4441532027968949E-3</v>
      </c>
      <c r="O422" s="11">
        <f>SUM(F423:F429)</f>
        <v>1.0204643280976478E-2</v>
      </c>
      <c r="P422" s="11">
        <f>SUM(F423:F430)</f>
        <v>9.1045899391358764E-3</v>
      </c>
      <c r="Q422" s="11">
        <f>SUM(F423:F431)</f>
        <v>-9.1773302910964638E-3</v>
      </c>
      <c r="R422" s="11">
        <f>SUM(F423:F432)</f>
        <v>-1.773320853930116E-3</v>
      </c>
      <c r="S422" s="10" t="str">
        <f t="shared" si="22"/>
        <v>D7</v>
      </c>
      <c r="T422" s="10" t="str">
        <f t="shared" si="20"/>
        <v>D2</v>
      </c>
    </row>
    <row r="423" spans="1:20" x14ac:dyDescent="0.25">
      <c r="A423" s="12">
        <v>39108</v>
      </c>
      <c r="B423" s="10">
        <v>109745.62</v>
      </c>
      <c r="C423" s="10">
        <v>110662.23</v>
      </c>
      <c r="D423" s="10">
        <v>109027.19</v>
      </c>
      <c r="E423" s="10">
        <v>110488.82</v>
      </c>
      <c r="F423" s="15">
        <f t="shared" si="21"/>
        <v>-9.109047776717949E-3</v>
      </c>
      <c r="G423" s="14">
        <f>IF(F423&gt;0,1,0)</f>
        <v>0</v>
      </c>
      <c r="H423" s="14" t="str">
        <f>IF(F423&gt;$W$1,"Vende",IF(F423&lt;-$W$1,"Compra","Fora"))</f>
        <v>Fora</v>
      </c>
      <c r="I423" s="11">
        <f>F424</f>
        <v>-2.1076250067653901E-2</v>
      </c>
      <c r="J423" s="11">
        <f>SUM(F424:F425)</f>
        <v>-8.7079217381668128E-3</v>
      </c>
      <c r="K423" s="11">
        <f>SUM(F424:F426)</f>
        <v>4.8666777358504776E-3</v>
      </c>
      <c r="L423" s="11">
        <f>SUM(F424:F427)</f>
        <v>9.3310036746231395E-3</v>
      </c>
      <c r="M423" s="11">
        <f>SUM(F424:F428)</f>
        <v>1.1553200979514844E-2</v>
      </c>
      <c r="N423" s="11">
        <f>SUM(F424:F429)</f>
        <v>1.9313691057694427E-2</v>
      </c>
      <c r="O423" s="11">
        <f>SUM(F424:F430)</f>
        <v>1.8213637715853825E-2</v>
      </c>
      <c r="P423" s="11">
        <f>SUM(F424:F431)</f>
        <v>-6.8282514378514847E-5</v>
      </c>
      <c r="Q423" s="11">
        <f>SUM(F424:F432)</f>
        <v>7.335726922787833E-3</v>
      </c>
      <c r="R423" s="11">
        <f>SUM(F424:F433)</f>
        <v>-7.8090142358049341E-3</v>
      </c>
      <c r="S423" s="10" t="str">
        <f t="shared" si="22"/>
        <v>D6</v>
      </c>
      <c r="T423" s="10" t="str">
        <f t="shared" si="20"/>
        <v>D1</v>
      </c>
    </row>
    <row r="424" spans="1:20" x14ac:dyDescent="0.25">
      <c r="A424" s="12">
        <v>39111</v>
      </c>
      <c r="B424" s="10">
        <v>110464.04</v>
      </c>
      <c r="C424" s="10">
        <v>110909.96</v>
      </c>
      <c r="D424" s="10">
        <v>108135.35</v>
      </c>
      <c r="E424" s="10">
        <v>108160.13</v>
      </c>
      <c r="F424" s="15">
        <f t="shared" si="21"/>
        <v>-2.1076250067653901E-2</v>
      </c>
      <c r="G424" s="14">
        <f>IF(F424&gt;0,1,0)</f>
        <v>0</v>
      </c>
      <c r="H424" s="14" t="str">
        <f>IF(F424&gt;$W$1,"Vende",IF(F424&lt;-$W$1,"Compra","Fora"))</f>
        <v>Fora</v>
      </c>
      <c r="I424" s="11">
        <f>F425</f>
        <v>1.2368328329487088E-2</v>
      </c>
      <c r="J424" s="11">
        <f>SUM(F425:F426)</f>
        <v>2.5942927803504379E-2</v>
      </c>
      <c r="K424" s="11">
        <f>SUM(F425:F427)</f>
        <v>3.0407253742277041E-2</v>
      </c>
      <c r="L424" s="11">
        <f>SUM(F425:F428)</f>
        <v>3.2629451047168745E-2</v>
      </c>
      <c r="M424" s="11">
        <f>SUM(F425:F429)</f>
        <v>4.0389941125348328E-2</v>
      </c>
      <c r="N424" s="11">
        <f>SUM(F425:F430)</f>
        <v>3.9289887783507726E-2</v>
      </c>
      <c r="O424" s="11">
        <f>SUM(F425:F431)</f>
        <v>2.1007967553275386E-2</v>
      </c>
      <c r="P424" s="11">
        <f>SUM(F425:F432)</f>
        <v>2.8411976990441734E-2</v>
      </c>
      <c r="Q424" s="11">
        <f>SUM(F425:F433)</f>
        <v>1.3267235831848967E-2</v>
      </c>
      <c r="R424" s="11">
        <f>SUM(F425:F434)</f>
        <v>6.2568477287233693E-3</v>
      </c>
      <c r="S424" s="10" t="str">
        <f t="shared" si="22"/>
        <v>D5</v>
      </c>
      <c r="T424" s="10" t="str">
        <f t="shared" si="20"/>
        <v>Dz_10</v>
      </c>
    </row>
    <row r="425" spans="1:20" x14ac:dyDescent="0.25">
      <c r="A425" s="12">
        <v>39112</v>
      </c>
      <c r="B425" s="10">
        <v>108556.5</v>
      </c>
      <c r="C425" s="10">
        <v>109733.23</v>
      </c>
      <c r="D425" s="10">
        <v>108085.81</v>
      </c>
      <c r="E425" s="10">
        <v>109497.89</v>
      </c>
      <c r="F425" s="15">
        <f t="shared" si="21"/>
        <v>1.2368328329487088E-2</v>
      </c>
      <c r="G425" s="14">
        <f>IF(F425&gt;0,1,0)</f>
        <v>1</v>
      </c>
      <c r="H425" s="14" t="str">
        <f>IF(F425&gt;$W$1,"Vende",IF(F425&lt;-$W$1,"Compra","Fora"))</f>
        <v>Fora</v>
      </c>
      <c r="I425" s="11">
        <f>F426</f>
        <v>1.357459947401729E-2</v>
      </c>
      <c r="J425" s="11">
        <f>SUM(F426:F427)</f>
        <v>1.8038925412789952E-2</v>
      </c>
      <c r="K425" s="11">
        <f>SUM(F426:F428)</f>
        <v>2.0261122717681657E-2</v>
      </c>
      <c r="L425" s="11">
        <f>SUM(F426:F429)</f>
        <v>2.8021612795861239E-2</v>
      </c>
      <c r="M425" s="11">
        <f>SUM(F426:F430)</f>
        <v>2.6921559454020638E-2</v>
      </c>
      <c r="N425" s="11">
        <f>SUM(F426:F431)</f>
        <v>8.639639223788298E-3</v>
      </c>
      <c r="O425" s="11">
        <f>SUM(F426:F432)</f>
        <v>1.6043648660954646E-2</v>
      </c>
      <c r="P425" s="11">
        <f>SUM(F426:F433)</f>
        <v>8.9890750236187866E-4</v>
      </c>
      <c r="Q425" s="11">
        <f>SUM(F426:F434)</f>
        <v>-6.111480600763719E-3</v>
      </c>
      <c r="R425" s="11">
        <f>SUM(F426:F435)</f>
        <v>2.3494568188226483E-2</v>
      </c>
      <c r="S425" s="10" t="str">
        <f t="shared" si="22"/>
        <v>D4</v>
      </c>
      <c r="T425" s="10" t="str">
        <f t="shared" si="20"/>
        <v>D9</v>
      </c>
    </row>
    <row r="426" spans="1:20" x14ac:dyDescent="0.25">
      <c r="A426" s="12">
        <v>39113</v>
      </c>
      <c r="B426" s="10">
        <v>108754.69</v>
      </c>
      <c r="C426" s="10">
        <v>111108.15</v>
      </c>
      <c r="D426" s="10">
        <v>108581.27</v>
      </c>
      <c r="E426" s="10">
        <v>110984.28</v>
      </c>
      <c r="F426" s="15">
        <f t="shared" si="21"/>
        <v>1.357459947401729E-2</v>
      </c>
      <c r="G426" s="14">
        <f>IF(F426&gt;0,1,0)</f>
        <v>1</v>
      </c>
      <c r="H426" s="14" t="str">
        <f>IF(F426&gt;$W$1,"Vende",IF(F426&lt;-$W$1,"Compra","Fora"))</f>
        <v>Fora</v>
      </c>
      <c r="I426" s="11">
        <f>F427</f>
        <v>4.4643259387726619E-3</v>
      </c>
      <c r="J426" s="11">
        <f>SUM(F427:F428)</f>
        <v>6.6865232436643662E-3</v>
      </c>
      <c r="K426" s="11">
        <f>SUM(F427:F429)</f>
        <v>1.4447013321843949E-2</v>
      </c>
      <c r="L426" s="11">
        <f>SUM(F427:F430)</f>
        <v>1.3346959980003348E-2</v>
      </c>
      <c r="M426" s="11">
        <f>SUM(F427:F431)</f>
        <v>-4.9349602502289924E-3</v>
      </c>
      <c r="N426" s="11">
        <f>SUM(F427:F432)</f>
        <v>2.4690491869373554E-3</v>
      </c>
      <c r="O426" s="11">
        <f>SUM(F427:F433)</f>
        <v>-1.2675691971655412E-2</v>
      </c>
      <c r="P426" s="11">
        <f>SUM(F427:F434)</f>
        <v>-1.9686080074781009E-2</v>
      </c>
      <c r="Q426" s="11">
        <f>SUM(F427:F435)</f>
        <v>9.919968714209193E-3</v>
      </c>
      <c r="R426" s="11">
        <f>SUM(F427:F436)</f>
        <v>2.9852381208174461E-2</v>
      </c>
      <c r="S426" s="10" t="str">
        <f t="shared" si="22"/>
        <v>Dz_10</v>
      </c>
      <c r="T426" s="10" t="str">
        <f t="shared" si="20"/>
        <v>D8</v>
      </c>
    </row>
    <row r="427" spans="1:20" x14ac:dyDescent="0.25">
      <c r="A427" s="12">
        <v>39114</v>
      </c>
      <c r="B427" s="10">
        <v>111603.61</v>
      </c>
      <c r="C427" s="10">
        <v>112445.91</v>
      </c>
      <c r="D427" s="10">
        <v>111182.47</v>
      </c>
      <c r="E427" s="10">
        <v>111479.75</v>
      </c>
      <c r="F427" s="15">
        <f t="shared" si="21"/>
        <v>4.4643259387726619E-3</v>
      </c>
      <c r="G427" s="14">
        <f>IF(F427&gt;0,1,0)</f>
        <v>1</v>
      </c>
      <c r="H427" s="14" t="str">
        <f>IF(F427&gt;$W$1,"Vende",IF(F427&lt;-$W$1,"Compra","Fora"))</f>
        <v>Fora</v>
      </c>
      <c r="I427" s="11">
        <f>F428</f>
        <v>2.2221973048917043E-3</v>
      </c>
      <c r="J427" s="11">
        <f>SUM(F428:F429)</f>
        <v>9.982687383071287E-3</v>
      </c>
      <c r="K427" s="11">
        <f>SUM(F428:F430)</f>
        <v>8.8826340412306859E-3</v>
      </c>
      <c r="L427" s="11">
        <f>SUM(F428:F431)</f>
        <v>-9.3992861890016544E-3</v>
      </c>
      <c r="M427" s="11">
        <f>SUM(F428:F432)</f>
        <v>-1.9952767518353065E-3</v>
      </c>
      <c r="N427" s="11">
        <f>SUM(F428:F433)</f>
        <v>-1.7140017910428074E-2</v>
      </c>
      <c r="O427" s="11">
        <f>SUM(F428:F434)</f>
        <v>-2.4150406013553671E-2</v>
      </c>
      <c r="P427" s="11">
        <f>SUM(F428:F435)</f>
        <v>5.4556427754365311E-3</v>
      </c>
      <c r="Q427" s="11">
        <f>SUM(F428:F436)</f>
        <v>2.5388055269401799E-2</v>
      </c>
      <c r="R427" s="11">
        <f>SUM(F428:F437)</f>
        <v>2.3465833889516841E-2</v>
      </c>
      <c r="S427" s="10" t="str">
        <f t="shared" si="22"/>
        <v>D9</v>
      </c>
      <c r="T427" s="10" t="str">
        <f t="shared" si="20"/>
        <v>D7</v>
      </c>
    </row>
    <row r="428" spans="1:20" x14ac:dyDescent="0.25">
      <c r="A428" s="12">
        <v>39115</v>
      </c>
      <c r="B428" s="10">
        <v>111727.48</v>
      </c>
      <c r="C428" s="10">
        <v>112445.91</v>
      </c>
      <c r="D428" s="10">
        <v>110687</v>
      </c>
      <c r="E428" s="10">
        <v>111727.48</v>
      </c>
      <c r="F428" s="15">
        <f t="shared" si="21"/>
        <v>2.2221973048917043E-3</v>
      </c>
      <c r="G428" s="14">
        <f>IF(F428&gt;0,1,0)</f>
        <v>1</v>
      </c>
      <c r="H428" s="14" t="str">
        <f>IF(F428&gt;$W$1,"Vende",IF(F428&lt;-$W$1,"Compra","Fora"))</f>
        <v>Fora</v>
      </c>
      <c r="I428" s="11">
        <f>F429</f>
        <v>7.7604900781795827E-3</v>
      </c>
      <c r="J428" s="11">
        <f>SUM(F429:F430)</f>
        <v>6.6604367363389816E-3</v>
      </c>
      <c r="K428" s="11">
        <f>SUM(F429:F431)</f>
        <v>-1.1621483493893359E-2</v>
      </c>
      <c r="L428" s="11">
        <f>SUM(F429:F432)</f>
        <v>-4.2174740567270108E-3</v>
      </c>
      <c r="M428" s="11">
        <f>SUM(F429:F433)</f>
        <v>-1.9362215215319778E-2</v>
      </c>
      <c r="N428" s="11">
        <f>SUM(F429:F434)</f>
        <v>-2.6372603318445376E-2</v>
      </c>
      <c r="O428" s="11">
        <f>SUM(F429:F435)</f>
        <v>3.2334454705448268E-3</v>
      </c>
      <c r="P428" s="11">
        <f>SUM(F429:F436)</f>
        <v>2.3165857964510095E-2</v>
      </c>
      <c r="Q428" s="11">
        <f>SUM(F429:F437)</f>
        <v>2.1243636584625136E-2</v>
      </c>
      <c r="R428" s="11">
        <f>SUM(F429:F438)</f>
        <v>1.7391702013045296E-2</v>
      </c>
      <c r="S428" s="10" t="str">
        <f t="shared" si="22"/>
        <v>D8</v>
      </c>
      <c r="T428" s="10" t="str">
        <f t="shared" si="20"/>
        <v>D6</v>
      </c>
    </row>
    <row r="429" spans="1:20" x14ac:dyDescent="0.25">
      <c r="A429" s="12">
        <v>39118</v>
      </c>
      <c r="B429" s="10">
        <v>111306.33</v>
      </c>
      <c r="C429" s="10">
        <v>112706.02</v>
      </c>
      <c r="D429" s="10">
        <v>111108.15</v>
      </c>
      <c r="E429" s="10">
        <v>112594.54</v>
      </c>
      <c r="F429" s="15">
        <f t="shared" si="21"/>
        <v>7.7604900781795827E-3</v>
      </c>
      <c r="G429" s="14">
        <f>IF(F429&gt;0,1,0)</f>
        <v>1</v>
      </c>
      <c r="H429" s="14" t="str">
        <f>IF(F429&gt;$W$1,"Vende",IF(F429&lt;-$W$1,"Compra","Fora"))</f>
        <v>Fora</v>
      </c>
      <c r="I429" s="11">
        <f>F430</f>
        <v>-1.1000533418406011E-3</v>
      </c>
      <c r="J429" s="11">
        <f>SUM(F430:F431)</f>
        <v>-1.9381973572072941E-2</v>
      </c>
      <c r="K429" s="11">
        <f>SUM(F430:F432)</f>
        <v>-1.1977964134906594E-2</v>
      </c>
      <c r="L429" s="11">
        <f>SUM(F430:F433)</f>
        <v>-2.7122705293499361E-2</v>
      </c>
      <c r="M429" s="11">
        <f>SUM(F430:F434)</f>
        <v>-3.4133093396624958E-2</v>
      </c>
      <c r="N429" s="11">
        <f>SUM(F430:F435)</f>
        <v>-4.5270446076347559E-3</v>
      </c>
      <c r="O429" s="11">
        <f>SUM(F430:F436)</f>
        <v>1.5405367886330512E-2</v>
      </c>
      <c r="P429" s="11">
        <f>SUM(F430:F437)</f>
        <v>1.3483146506445554E-2</v>
      </c>
      <c r="Q429" s="11">
        <f>SUM(F430:F438)</f>
        <v>9.6312119348657133E-3</v>
      </c>
      <c r="R429" s="11">
        <f>SUM(F430:F439)</f>
        <v>1.7150032098025014E-2</v>
      </c>
      <c r="S429" s="10" t="str">
        <f t="shared" si="22"/>
        <v>Dz_10</v>
      </c>
      <c r="T429" s="10" t="str">
        <f t="shared" si="20"/>
        <v>D5</v>
      </c>
    </row>
    <row r="430" spans="1:20" x14ac:dyDescent="0.25">
      <c r="A430" s="12">
        <v>39119</v>
      </c>
      <c r="B430" s="10">
        <v>112718.41</v>
      </c>
      <c r="C430" s="10">
        <v>113164.33</v>
      </c>
      <c r="D430" s="10">
        <v>111727.48</v>
      </c>
      <c r="E430" s="10">
        <v>112470.68</v>
      </c>
      <c r="F430" s="15">
        <f t="shared" si="21"/>
        <v>-1.1000533418406011E-3</v>
      </c>
      <c r="G430" s="14">
        <f>IF(F430&gt;0,1,0)</f>
        <v>0</v>
      </c>
      <c r="H430" s="14" t="str">
        <f>IF(F430&gt;$W$1,"Vende",IF(F430&lt;-$W$1,"Compra","Fora"))</f>
        <v>Fora</v>
      </c>
      <c r="I430" s="11">
        <f>F431</f>
        <v>-1.828192023023234E-2</v>
      </c>
      <c r="J430" s="11">
        <f>SUM(F431:F432)</f>
        <v>-1.0877910793065992E-2</v>
      </c>
      <c r="K430" s="11">
        <f>SUM(F431:F433)</f>
        <v>-2.602265195165876E-2</v>
      </c>
      <c r="L430" s="11">
        <f>SUM(F431:F434)</f>
        <v>-3.3033040054784357E-2</v>
      </c>
      <c r="M430" s="11">
        <f>SUM(F431:F435)</f>
        <v>-3.4269912657941548E-3</v>
      </c>
      <c r="N430" s="11">
        <f>SUM(F431:F436)</f>
        <v>1.6505421228171113E-2</v>
      </c>
      <c r="O430" s="11">
        <f>SUM(F431:F437)</f>
        <v>1.4583199848286155E-2</v>
      </c>
      <c r="P430" s="11">
        <f>SUM(F431:F438)</f>
        <v>1.0731265276706314E-2</v>
      </c>
      <c r="Q430" s="11">
        <f>SUM(F431:F439)</f>
        <v>1.8250085439865615E-2</v>
      </c>
      <c r="R430" s="11">
        <f>SUM(F431:F440)</f>
        <v>2.4646618584270308E-2</v>
      </c>
      <c r="S430" s="10" t="str">
        <f t="shared" si="22"/>
        <v>Dz_10</v>
      </c>
      <c r="T430" s="10" t="str">
        <f t="shared" si="20"/>
        <v>D4</v>
      </c>
    </row>
    <row r="431" spans="1:20" x14ac:dyDescent="0.25">
      <c r="A431" s="12">
        <v>39120</v>
      </c>
      <c r="B431" s="10">
        <v>112470.68</v>
      </c>
      <c r="C431" s="10">
        <v>112780.34</v>
      </c>
      <c r="D431" s="10">
        <v>110290.63</v>
      </c>
      <c r="E431" s="10">
        <v>110414.5</v>
      </c>
      <c r="F431" s="15">
        <f t="shared" si="21"/>
        <v>-1.828192023023234E-2</v>
      </c>
      <c r="G431" s="14">
        <f>IF(F431&gt;0,1,0)</f>
        <v>0</v>
      </c>
      <c r="H431" s="14" t="str">
        <f>IF(F431&gt;$W$1,"Vende",IF(F431&lt;-$W$1,"Compra","Fora"))</f>
        <v>Fora</v>
      </c>
      <c r="I431" s="11">
        <f>F432</f>
        <v>7.4040094371663479E-3</v>
      </c>
      <c r="J431" s="11">
        <f>SUM(F432:F433)</f>
        <v>-7.7407317214264193E-3</v>
      </c>
      <c r="K431" s="11">
        <f>SUM(F432:F434)</f>
        <v>-1.4751119824552017E-2</v>
      </c>
      <c r="L431" s="11">
        <f>SUM(F432:F435)</f>
        <v>1.4854928964438185E-2</v>
      </c>
      <c r="M431" s="11">
        <f>SUM(F432:F436)</f>
        <v>3.4787341458403453E-2</v>
      </c>
      <c r="N431" s="11">
        <f>SUM(F432:F437)</f>
        <v>3.2865120078518495E-2</v>
      </c>
      <c r="O431" s="11">
        <f>SUM(F432:F438)</f>
        <v>2.9013185506938655E-2</v>
      </c>
      <c r="P431" s="11">
        <f>SUM(F432:F439)</f>
        <v>3.6532005670097956E-2</v>
      </c>
      <c r="Q431" s="11">
        <f>SUM(F432:F440)</f>
        <v>4.2928538814502648E-2</v>
      </c>
      <c r="R431" s="11">
        <f>SUM(F432:F441)</f>
        <v>3.0640456757912493E-2</v>
      </c>
      <c r="S431" s="10" t="str">
        <f t="shared" si="22"/>
        <v>D9</v>
      </c>
      <c r="T431" s="10" t="str">
        <f t="shared" si="20"/>
        <v>D3</v>
      </c>
    </row>
    <row r="432" spans="1:20" x14ac:dyDescent="0.25">
      <c r="A432" s="12">
        <v>39121</v>
      </c>
      <c r="B432" s="10">
        <v>110439.27</v>
      </c>
      <c r="C432" s="10">
        <v>111281.56</v>
      </c>
      <c r="D432" s="10">
        <v>109225.38</v>
      </c>
      <c r="E432" s="10">
        <v>111232.01</v>
      </c>
      <c r="F432" s="15">
        <f t="shared" si="21"/>
        <v>7.4040094371663479E-3</v>
      </c>
      <c r="G432" s="14">
        <f>IF(F432&gt;0,1,0)</f>
        <v>1</v>
      </c>
      <c r="H432" s="14" t="str">
        <f>IF(F432&gt;$W$1,"Vende",IF(F432&lt;-$W$1,"Compra","Fora"))</f>
        <v>Fora</v>
      </c>
      <c r="I432" s="11">
        <f>F433</f>
        <v>-1.5144741158592767E-2</v>
      </c>
      <c r="J432" s="11">
        <f>SUM(F433:F434)</f>
        <v>-2.2155129261718365E-2</v>
      </c>
      <c r="K432" s="11">
        <f>SUM(F433:F435)</f>
        <v>7.4509195272718376E-3</v>
      </c>
      <c r="L432" s="11">
        <f>SUM(F433:F436)</f>
        <v>2.7383332021237106E-2</v>
      </c>
      <c r="M432" s="11">
        <f>SUM(F433:F437)</f>
        <v>2.5461110641352147E-2</v>
      </c>
      <c r="N432" s="11">
        <f>SUM(F433:F438)</f>
        <v>2.1609176069772307E-2</v>
      </c>
      <c r="O432" s="11">
        <f>SUM(F433:F439)</f>
        <v>2.9127996232931608E-2</v>
      </c>
      <c r="P432" s="11">
        <f>SUM(F433:F440)</f>
        <v>3.55245293773363E-2</v>
      </c>
      <c r="Q432" s="11">
        <f>SUM(F433:F441)</f>
        <v>2.3236447320746145E-2</v>
      </c>
      <c r="R432" s="11">
        <f>SUM(F433:F442)</f>
        <v>2.8169962324465891E-2</v>
      </c>
      <c r="S432" s="10" t="str">
        <f t="shared" si="22"/>
        <v>D8</v>
      </c>
      <c r="T432" s="10" t="str">
        <f t="shared" si="20"/>
        <v>D2</v>
      </c>
    </row>
    <row r="433" spans="1:20" x14ac:dyDescent="0.25">
      <c r="A433" s="12">
        <v>39122</v>
      </c>
      <c r="B433" s="10">
        <v>111479.75</v>
      </c>
      <c r="C433" s="10">
        <v>111677.93</v>
      </c>
      <c r="D433" s="10">
        <v>109374.02</v>
      </c>
      <c r="E433" s="10">
        <v>109547.43</v>
      </c>
      <c r="F433" s="15">
        <f t="shared" si="21"/>
        <v>-1.5144741158592767E-2</v>
      </c>
      <c r="G433" s="14">
        <f>IF(F433&gt;0,1,0)</f>
        <v>0</v>
      </c>
      <c r="H433" s="14" t="str">
        <f>IF(F433&gt;$W$1,"Vende",IF(F433&lt;-$W$1,"Compra","Fora"))</f>
        <v>Fora</v>
      </c>
      <c r="I433" s="11">
        <f>F434</f>
        <v>-7.0103881031255977E-3</v>
      </c>
      <c r="J433" s="11">
        <f>SUM(F434:F435)</f>
        <v>2.2595660685864605E-2</v>
      </c>
      <c r="K433" s="11">
        <f>SUM(F434:F436)</f>
        <v>4.2528073179829873E-2</v>
      </c>
      <c r="L433" s="11">
        <f>SUM(F434:F437)</f>
        <v>4.0605851799944914E-2</v>
      </c>
      <c r="M433" s="11">
        <f>SUM(F434:F438)</f>
        <v>3.6753917228365074E-2</v>
      </c>
      <c r="N433" s="11">
        <f>SUM(F434:F439)</f>
        <v>4.4272737391524375E-2</v>
      </c>
      <c r="O433" s="11">
        <f>SUM(F434:F440)</f>
        <v>5.0669270535929067E-2</v>
      </c>
      <c r="P433" s="11">
        <f>SUM(F434:F441)</f>
        <v>3.8381188479338912E-2</v>
      </c>
      <c r="Q433" s="11">
        <f>SUM(F434:F442)</f>
        <v>4.3314703483058659E-2</v>
      </c>
      <c r="R433" s="11">
        <f>SUM(F434:F443)</f>
        <v>-3.0324632885529335E-2</v>
      </c>
      <c r="S433" s="10" t="str">
        <f t="shared" si="22"/>
        <v>D7</v>
      </c>
      <c r="T433" s="10" t="str">
        <f t="shared" si="20"/>
        <v>Dz_10</v>
      </c>
    </row>
    <row r="434" spans="1:20" x14ac:dyDescent="0.25">
      <c r="A434" s="12">
        <v>39125</v>
      </c>
      <c r="B434" s="10">
        <v>109398.79</v>
      </c>
      <c r="C434" s="10">
        <v>110265.86</v>
      </c>
      <c r="D434" s="10">
        <v>108568.89</v>
      </c>
      <c r="E434" s="10">
        <v>108779.46</v>
      </c>
      <c r="F434" s="15">
        <f t="shared" si="21"/>
        <v>-7.0103881031255977E-3</v>
      </c>
      <c r="G434" s="14">
        <f>IF(F434&gt;0,1,0)</f>
        <v>0</v>
      </c>
      <c r="H434" s="14" t="str">
        <f>IF(F434&gt;$W$1,"Vende",IF(F434&lt;-$W$1,"Compra","Fora"))</f>
        <v>Fora</v>
      </c>
      <c r="I434" s="11">
        <f>F435</f>
        <v>2.9606048788990202E-2</v>
      </c>
      <c r="J434" s="11">
        <f>SUM(F435:F436)</f>
        <v>4.953846128295547E-2</v>
      </c>
      <c r="K434" s="11">
        <f>SUM(F435:F437)</f>
        <v>4.7616239903070512E-2</v>
      </c>
      <c r="L434" s="11">
        <f>SUM(F435:F438)</f>
        <v>4.3764305331490672E-2</v>
      </c>
      <c r="M434" s="11">
        <f>SUM(F435:F439)</f>
        <v>5.1283125494649973E-2</v>
      </c>
      <c r="N434" s="11">
        <f>SUM(F435:F440)</f>
        <v>5.7679658639054665E-2</v>
      </c>
      <c r="O434" s="11">
        <f>SUM(F435:F441)</f>
        <v>4.539157658246451E-2</v>
      </c>
      <c r="P434" s="11">
        <f>SUM(F435:F442)</f>
        <v>5.0325091586184256E-2</v>
      </c>
      <c r="Q434" s="11">
        <f>SUM(F435:F443)</f>
        <v>-2.3314244782403737E-2</v>
      </c>
      <c r="R434" s="11">
        <f>SUM(F435:F444)</f>
        <v>-4.1897396320202951E-3</v>
      </c>
      <c r="S434" s="10" t="str">
        <f t="shared" si="22"/>
        <v>D6</v>
      </c>
      <c r="T434" s="10" t="str">
        <f t="shared" si="20"/>
        <v>D9</v>
      </c>
    </row>
    <row r="435" spans="1:20" x14ac:dyDescent="0.25">
      <c r="A435" s="12">
        <v>39126</v>
      </c>
      <c r="B435" s="10">
        <v>109324.47</v>
      </c>
      <c r="C435" s="10">
        <v>112037.15</v>
      </c>
      <c r="D435" s="10">
        <v>109225.38</v>
      </c>
      <c r="E435" s="10">
        <v>111999.99</v>
      </c>
      <c r="F435" s="15">
        <f t="shared" si="21"/>
        <v>2.9606048788990202E-2</v>
      </c>
      <c r="G435" s="14">
        <f>IF(F435&gt;0,1,0)</f>
        <v>1</v>
      </c>
      <c r="H435" s="14" t="str">
        <f>IF(F435&gt;$W$1,"Vende",IF(F435&lt;-$W$1,"Compra","Fora"))</f>
        <v>Fora</v>
      </c>
      <c r="I435" s="11">
        <f>F436</f>
        <v>1.9932412493965268E-2</v>
      </c>
      <c r="J435" s="11">
        <f>SUM(F436:F437)</f>
        <v>1.8010191114080309E-2</v>
      </c>
      <c r="K435" s="11">
        <f>SUM(F436:F438)</f>
        <v>1.4158256542500469E-2</v>
      </c>
      <c r="L435" s="11">
        <f>SUM(F436:F439)</f>
        <v>2.167707670565977E-2</v>
      </c>
      <c r="M435" s="11">
        <f>SUM(F436:F440)</f>
        <v>2.8073609850064463E-2</v>
      </c>
      <c r="N435" s="11">
        <f>SUM(F436:F441)</f>
        <v>1.5785527793474308E-2</v>
      </c>
      <c r="O435" s="11">
        <f>SUM(F436:F442)</f>
        <v>2.0719042797194054E-2</v>
      </c>
      <c r="P435" s="11">
        <f>SUM(F436:F443)</f>
        <v>-5.2920293571393939E-2</v>
      </c>
      <c r="Q435" s="11">
        <f>SUM(F436:F444)</f>
        <v>-3.3795788421010498E-2</v>
      </c>
      <c r="R435" s="11">
        <f>SUM(F436:F445)</f>
        <v>-4.3291653110151151E-2</v>
      </c>
      <c r="S435" s="10" t="str">
        <f t="shared" si="22"/>
        <v>D5</v>
      </c>
      <c r="T435" s="10" t="str">
        <f t="shared" si="20"/>
        <v>D8</v>
      </c>
    </row>
    <row r="436" spans="1:20" x14ac:dyDescent="0.25">
      <c r="A436" s="12">
        <v>39127</v>
      </c>
      <c r="B436" s="10">
        <v>112646.54</v>
      </c>
      <c r="C436" s="10">
        <v>114622.79</v>
      </c>
      <c r="D436" s="10">
        <v>112353.76</v>
      </c>
      <c r="E436" s="10">
        <v>114232.42</v>
      </c>
      <c r="F436" s="15">
        <f t="shared" si="21"/>
        <v>1.9932412493965268E-2</v>
      </c>
      <c r="G436" s="14">
        <f>IF(F436&gt;0,1,0)</f>
        <v>1</v>
      </c>
      <c r="H436" s="14" t="str">
        <f>IF(F436&gt;$W$1,"Vende",IF(F436&lt;-$W$1,"Compra","Fora"))</f>
        <v>Fora</v>
      </c>
      <c r="I436" s="11">
        <f>F437</f>
        <v>-1.9222213798849586E-3</v>
      </c>
      <c r="J436" s="11">
        <f>SUM(F437:F438)</f>
        <v>-5.7741559514647989E-3</v>
      </c>
      <c r="K436" s="11">
        <f>SUM(F437:F439)</f>
        <v>1.7446642116945021E-3</v>
      </c>
      <c r="L436" s="11">
        <f>SUM(F437:F440)</f>
        <v>8.1411973560991946E-3</v>
      </c>
      <c r="M436" s="11">
        <f>SUM(F437:F441)</f>
        <v>-4.1468847004909604E-3</v>
      </c>
      <c r="N436" s="11">
        <f>SUM(F437:F442)</f>
        <v>7.866303032287858E-4</v>
      </c>
      <c r="O436" s="11">
        <f>SUM(F437:F443)</f>
        <v>-7.2852706065359207E-2</v>
      </c>
      <c r="P436" s="11">
        <f>SUM(F437:F444)</f>
        <v>-5.3728200914975766E-2</v>
      </c>
      <c r="Q436" s="11">
        <f>SUM(F437:F445)</f>
        <v>-6.322406560411642E-2</v>
      </c>
      <c r="R436" s="11">
        <f>SUM(F437:F446)</f>
        <v>-9.2669405685412265E-2</v>
      </c>
      <c r="S436" s="10" t="str">
        <f t="shared" si="22"/>
        <v>D4</v>
      </c>
      <c r="T436" s="10" t="str">
        <f t="shared" si="20"/>
        <v>Dz_10</v>
      </c>
    </row>
    <row r="437" spans="1:20" x14ac:dyDescent="0.25">
      <c r="A437" s="12">
        <v>39128</v>
      </c>
      <c r="B437" s="10">
        <v>114427.61</v>
      </c>
      <c r="C437" s="10">
        <v>114671.59</v>
      </c>
      <c r="D437" s="10">
        <v>113695.66</v>
      </c>
      <c r="E437" s="10">
        <v>114012.84</v>
      </c>
      <c r="F437" s="15">
        <f t="shared" si="21"/>
        <v>-1.9222213798849586E-3</v>
      </c>
      <c r="G437" s="14">
        <f>IF(F437&gt;0,1,0)</f>
        <v>0</v>
      </c>
      <c r="H437" s="14" t="str">
        <f>IF(F437&gt;$W$1,"Vende",IF(F437&lt;-$W$1,"Compra","Fora"))</f>
        <v>Fora</v>
      </c>
      <c r="I437" s="11">
        <f>F438</f>
        <v>-3.8519345715798403E-3</v>
      </c>
      <c r="J437" s="11">
        <f>SUM(F438:F439)</f>
        <v>3.6668855915794607E-3</v>
      </c>
      <c r="K437" s="11">
        <f>SUM(F438:F440)</f>
        <v>1.0063418735984153E-2</v>
      </c>
      <c r="L437" s="11">
        <f>SUM(F438:F441)</f>
        <v>-2.2246633206060018E-3</v>
      </c>
      <c r="M437" s="11">
        <f>SUM(F438:F442)</f>
        <v>2.7088516831137444E-3</v>
      </c>
      <c r="N437" s="11">
        <f>SUM(F438:F443)</f>
        <v>-7.0930484685474249E-2</v>
      </c>
      <c r="O437" s="11">
        <f>SUM(F438:F444)</f>
        <v>-5.1805979535090807E-2</v>
      </c>
      <c r="P437" s="11">
        <f>SUM(F438:F445)</f>
        <v>-6.1301844224231461E-2</v>
      </c>
      <c r="Q437" s="11">
        <f>SUM(F438:F446)</f>
        <v>-9.0747184305527306E-2</v>
      </c>
      <c r="R437" s="11">
        <f>SUM(F438:F447)</f>
        <v>-0.1123840095626889</v>
      </c>
      <c r="S437" s="10" t="str">
        <f t="shared" si="22"/>
        <v>D3</v>
      </c>
      <c r="T437" s="10" t="str">
        <f t="shared" si="20"/>
        <v>Dz_10</v>
      </c>
    </row>
    <row r="438" spans="1:20" x14ac:dyDescent="0.25">
      <c r="A438" s="12">
        <v>39129</v>
      </c>
      <c r="B438" s="10">
        <v>113549.27</v>
      </c>
      <c r="C438" s="10">
        <v>114086.03</v>
      </c>
      <c r="D438" s="10">
        <v>113036.91</v>
      </c>
      <c r="E438" s="10">
        <v>113573.67</v>
      </c>
      <c r="F438" s="15">
        <f t="shared" si="21"/>
        <v>-3.8519345715798403E-3</v>
      </c>
      <c r="G438" s="14">
        <f>IF(F438&gt;0,1,0)</f>
        <v>0</v>
      </c>
      <c r="H438" s="14" t="str">
        <f>IF(F438&gt;$W$1,"Vende",IF(F438&lt;-$W$1,"Compra","Fora"))</f>
        <v>Fora</v>
      </c>
      <c r="I438" s="11">
        <f>F439</f>
        <v>7.518820163159301E-3</v>
      </c>
      <c r="J438" s="11">
        <f>SUM(F439:F440)</f>
        <v>1.3915353307563993E-2</v>
      </c>
      <c r="K438" s="11">
        <f>SUM(F439:F441)</f>
        <v>1.6272712509738385E-3</v>
      </c>
      <c r="L438" s="11">
        <f>SUM(F439:F442)</f>
        <v>6.5607862546935847E-3</v>
      </c>
      <c r="M438" s="11">
        <f>SUM(F439:F443)</f>
        <v>-6.7078550113894408E-2</v>
      </c>
      <c r="N438" s="11">
        <f>SUM(F439:F444)</f>
        <v>-4.7954044963510967E-2</v>
      </c>
      <c r="O438" s="11">
        <f>SUM(F439:F445)</f>
        <v>-5.7449909652651621E-2</v>
      </c>
      <c r="P438" s="11">
        <f>SUM(F439:F446)</f>
        <v>-8.6895249733947466E-2</v>
      </c>
      <c r="Q438" s="11">
        <f>SUM(F439:F447)</f>
        <v>-0.10853207499110906</v>
      </c>
      <c r="R438" s="11">
        <f>SUM(F439:F448)</f>
        <v>-6.4301314855001901E-2</v>
      </c>
      <c r="S438" s="10" t="str">
        <f t="shared" si="22"/>
        <v>D2</v>
      </c>
      <c r="T438" s="10" t="str">
        <f t="shared" si="20"/>
        <v>D9</v>
      </c>
    </row>
    <row r="439" spans="1:20" x14ac:dyDescent="0.25">
      <c r="A439" s="12">
        <v>39134</v>
      </c>
      <c r="B439" s="10">
        <v>112963.72</v>
      </c>
      <c r="C439" s="10">
        <v>114476.4</v>
      </c>
      <c r="D439" s="10">
        <v>112841.72</v>
      </c>
      <c r="E439" s="10">
        <v>114427.61</v>
      </c>
      <c r="F439" s="15">
        <f t="shared" si="21"/>
        <v>7.518820163159301E-3</v>
      </c>
      <c r="G439" s="14">
        <f>IF(F439&gt;0,1,0)</f>
        <v>1</v>
      </c>
      <c r="H439" s="14" t="str">
        <f>IF(F439&gt;$W$1,"Vende",IF(F439&lt;-$W$1,"Compra","Fora"))</f>
        <v>Fora</v>
      </c>
      <c r="I439" s="11">
        <f>F440</f>
        <v>6.3965331444046925E-3</v>
      </c>
      <c r="J439" s="11">
        <f>SUM(F440:F441)</f>
        <v>-5.8915489121854625E-3</v>
      </c>
      <c r="K439" s="11">
        <f>SUM(F440:F442)</f>
        <v>-9.5803390846571634E-4</v>
      </c>
      <c r="L439" s="11">
        <f>SUM(F440:F443)</f>
        <v>-7.4597370277053709E-2</v>
      </c>
      <c r="M439" s="11">
        <f>SUM(F440:F444)</f>
        <v>-5.5472865126670268E-2</v>
      </c>
      <c r="N439" s="11">
        <f>SUM(F440:F445)</f>
        <v>-6.4968729815810922E-2</v>
      </c>
      <c r="O439" s="11">
        <f>SUM(F440:F446)</f>
        <v>-9.4414069897106767E-2</v>
      </c>
      <c r="P439" s="11">
        <f>SUM(F440:F447)</f>
        <v>-0.11605089515426836</v>
      </c>
      <c r="Q439" s="11">
        <f>SUM(F440:F448)</f>
        <v>-7.1820135018161202E-2</v>
      </c>
      <c r="R439" s="11">
        <f>SUM(F440:F449)</f>
        <v>-9.0006151016715052E-2</v>
      </c>
      <c r="S439" s="10" t="str">
        <f t="shared" si="22"/>
        <v>D1</v>
      </c>
      <c r="T439" s="10" t="str">
        <f t="shared" si="20"/>
        <v>D8</v>
      </c>
    </row>
    <row r="440" spans="1:20" x14ac:dyDescent="0.25">
      <c r="A440" s="12">
        <v>39135</v>
      </c>
      <c r="B440" s="10">
        <v>115013.17</v>
      </c>
      <c r="C440" s="10">
        <v>116062.29</v>
      </c>
      <c r="D440" s="10">
        <v>114744.78</v>
      </c>
      <c r="E440" s="10">
        <v>115159.55</v>
      </c>
      <c r="F440" s="15">
        <f t="shared" si="21"/>
        <v>6.3965331444046925E-3</v>
      </c>
      <c r="G440" s="14">
        <f>IF(F440&gt;0,1,0)</f>
        <v>1</v>
      </c>
      <c r="H440" s="14" t="str">
        <f>IF(F440&gt;$W$1,"Vende",IF(F440&lt;-$W$1,"Compra","Fora"))</f>
        <v>Fora</v>
      </c>
      <c r="I440" s="11">
        <f>F441</f>
        <v>-1.2288082056590155E-2</v>
      </c>
      <c r="J440" s="11">
        <f>SUM(F441:F442)</f>
        <v>-7.3545670528704088E-3</v>
      </c>
      <c r="K440" s="11">
        <f>SUM(F441:F443)</f>
        <v>-8.0993903421458402E-2</v>
      </c>
      <c r="L440" s="11">
        <f>SUM(F441:F444)</f>
        <v>-6.186939827107496E-2</v>
      </c>
      <c r="M440" s="11">
        <f>SUM(F441:F445)</f>
        <v>-7.1365262960215614E-2</v>
      </c>
      <c r="N440" s="11">
        <f>SUM(F441:F446)</f>
        <v>-0.10081060304151146</v>
      </c>
      <c r="O440" s="11">
        <f>SUM(F441:F447)</f>
        <v>-0.12244742829867306</v>
      </c>
      <c r="P440" s="11">
        <f>SUM(F441:F448)</f>
        <v>-7.8216668162565894E-2</v>
      </c>
      <c r="Q440" s="11">
        <f>SUM(F441:F449)</f>
        <v>-9.6402684161119745E-2</v>
      </c>
      <c r="R440" s="11">
        <f>SUM(F441:F450)</f>
        <v>-7.1783713097090973E-2</v>
      </c>
      <c r="S440" s="10" t="str">
        <f t="shared" si="22"/>
        <v>D2</v>
      </c>
      <c r="T440" s="10" t="str">
        <f t="shared" si="20"/>
        <v>D7</v>
      </c>
    </row>
    <row r="441" spans="1:20" x14ac:dyDescent="0.25">
      <c r="A441" s="12">
        <v>39136</v>
      </c>
      <c r="B441" s="10">
        <v>114915.57</v>
      </c>
      <c r="C441" s="10">
        <v>115318.14</v>
      </c>
      <c r="D441" s="10">
        <v>113378.48</v>
      </c>
      <c r="E441" s="10">
        <v>113744.46</v>
      </c>
      <c r="F441" s="15">
        <f t="shared" si="21"/>
        <v>-1.2288082056590155E-2</v>
      </c>
      <c r="G441" s="14">
        <f>IF(F441&gt;0,1,0)</f>
        <v>0</v>
      </c>
      <c r="H441" s="14" t="str">
        <f>IF(F441&gt;$W$1,"Vende",IF(F441&lt;-$W$1,"Compra","Fora"))</f>
        <v>Fora</v>
      </c>
      <c r="I441" s="11">
        <f>F442</f>
        <v>4.9335150037197462E-3</v>
      </c>
      <c r="J441" s="11">
        <f>SUM(F442:F443)</f>
        <v>-6.8705821364868247E-2</v>
      </c>
      <c r="K441" s="11">
        <f>SUM(F442:F444)</f>
        <v>-4.9581316214484805E-2</v>
      </c>
      <c r="L441" s="11">
        <f>SUM(F442:F445)</f>
        <v>-5.9077180903625459E-2</v>
      </c>
      <c r="M441" s="11">
        <f>SUM(F442:F446)</f>
        <v>-8.8522520984921305E-2</v>
      </c>
      <c r="N441" s="11">
        <f>SUM(F442:F447)</f>
        <v>-0.1101593462420829</v>
      </c>
      <c r="O441" s="11">
        <f>SUM(F442:F448)</f>
        <v>-6.5928586105975739E-2</v>
      </c>
      <c r="P441" s="11">
        <f>SUM(F442:F449)</f>
        <v>-8.411460210452959E-2</v>
      </c>
      <c r="Q441" s="11">
        <f>SUM(F442:F450)</f>
        <v>-5.9495631040500818E-2</v>
      </c>
      <c r="R441" s="11">
        <f>SUM(F442:F451)</f>
        <v>-4.1188965266723221E-2</v>
      </c>
      <c r="S441" s="10" t="str">
        <f t="shared" si="22"/>
        <v>D1</v>
      </c>
      <c r="T441" s="10" t="str">
        <f t="shared" si="20"/>
        <v>D6</v>
      </c>
    </row>
    <row r="442" spans="1:20" x14ac:dyDescent="0.25">
      <c r="A442" s="12">
        <v>39139</v>
      </c>
      <c r="B442" s="10">
        <v>114671.59</v>
      </c>
      <c r="C442" s="10">
        <v>115257.15</v>
      </c>
      <c r="D442" s="10">
        <v>113451.68</v>
      </c>
      <c r="E442" s="10">
        <v>114305.62</v>
      </c>
      <c r="F442" s="15">
        <f t="shared" si="21"/>
        <v>4.9335150037197462E-3</v>
      </c>
      <c r="G442" s="14">
        <f>IF(F442&gt;0,1,0)</f>
        <v>1</v>
      </c>
      <c r="H442" s="14" t="str">
        <f>IF(F442&gt;$W$1,"Vende",IF(F442&lt;-$W$1,"Compra","Fora"))</f>
        <v>Fora</v>
      </c>
      <c r="I442" s="11">
        <f>F443</f>
        <v>-7.3639336368587993E-2</v>
      </c>
      <c r="J442" s="11">
        <f>SUM(F443:F444)</f>
        <v>-5.4514831218204551E-2</v>
      </c>
      <c r="K442" s="11">
        <f>SUM(F443:F445)</f>
        <v>-6.4010695907345205E-2</v>
      </c>
      <c r="L442" s="11">
        <f>SUM(F443:F446)</f>
        <v>-9.3456035988641051E-2</v>
      </c>
      <c r="M442" s="11">
        <f>SUM(F443:F447)</f>
        <v>-0.11509286124580265</v>
      </c>
      <c r="N442" s="11">
        <f>SUM(F443:F448)</f>
        <v>-7.0862101109695486E-2</v>
      </c>
      <c r="O442" s="11">
        <f>SUM(F443:F449)</f>
        <v>-8.9048117108249336E-2</v>
      </c>
      <c r="P442" s="11">
        <f>SUM(F443:F450)</f>
        <v>-6.4429146044220564E-2</v>
      </c>
      <c r="Q442" s="11">
        <f>SUM(F443:F451)</f>
        <v>-4.6122480270442967E-2</v>
      </c>
      <c r="R442" s="11">
        <f>SUM(F443:F452)</f>
        <v>-4.4212412079774221E-2</v>
      </c>
      <c r="S442" s="10" t="str">
        <f t="shared" si="22"/>
        <v>Dz_10</v>
      </c>
      <c r="T442" s="10" t="str">
        <f t="shared" si="20"/>
        <v>D5</v>
      </c>
    </row>
    <row r="443" spans="1:20" x14ac:dyDescent="0.25">
      <c r="A443" s="12">
        <v>39140</v>
      </c>
      <c r="B443" s="10">
        <v>111987.79</v>
      </c>
      <c r="C443" s="10">
        <v>112231.77</v>
      </c>
      <c r="D443" s="10">
        <v>105083.09</v>
      </c>
      <c r="E443" s="10">
        <v>105888.23</v>
      </c>
      <c r="F443" s="15">
        <f t="shared" si="21"/>
        <v>-7.3639336368587993E-2</v>
      </c>
      <c r="G443" s="14">
        <f>IF(F443&gt;0,1,0)</f>
        <v>0</v>
      </c>
      <c r="H443" s="14" t="str">
        <f>IF(F443&gt;$W$1,"Vende",IF(F443&lt;-$W$1,"Compra","Fora"))</f>
        <v>Compra</v>
      </c>
      <c r="I443" s="11">
        <f>F444</f>
        <v>1.9124505150383442E-2</v>
      </c>
      <c r="J443" s="11">
        <f>SUM(F444:F445)</f>
        <v>9.6286404612427878E-3</v>
      </c>
      <c r="K443" s="11">
        <f>SUM(F444:F446)</f>
        <v>-1.9816699620053058E-2</v>
      </c>
      <c r="L443" s="11">
        <f>SUM(F444:F447)</f>
        <v>-4.1453524877214654E-2</v>
      </c>
      <c r="M443" s="11">
        <f>SUM(F444:F448)</f>
        <v>2.7772352588925076E-3</v>
      </c>
      <c r="N443" s="11">
        <f>SUM(F444:F449)</f>
        <v>-1.5408780739661343E-2</v>
      </c>
      <c r="O443" s="11">
        <f>SUM(F444:F450)</f>
        <v>9.2101903243674288E-3</v>
      </c>
      <c r="P443" s="11">
        <f>SUM(F444:F451)</f>
        <v>2.7516856098145026E-2</v>
      </c>
      <c r="Q443" s="11">
        <f>SUM(F444:F452)</f>
        <v>2.9426924288813772E-2</v>
      </c>
      <c r="R443" s="11">
        <f>SUM(F444:F453)</f>
        <v>-1.0833264632950979E-2</v>
      </c>
      <c r="S443" s="10" t="str">
        <f t="shared" si="22"/>
        <v>D9</v>
      </c>
      <c r="T443" s="10" t="str">
        <f t="shared" si="20"/>
        <v>D4</v>
      </c>
    </row>
    <row r="444" spans="1:20" x14ac:dyDescent="0.25">
      <c r="A444" s="12">
        <v>39141</v>
      </c>
      <c r="B444" s="10">
        <v>107230.14</v>
      </c>
      <c r="C444" s="10">
        <v>108328.06</v>
      </c>
      <c r="D444" s="10">
        <v>106229.81</v>
      </c>
      <c r="E444" s="10">
        <v>107913.29</v>
      </c>
      <c r="F444" s="15">
        <f t="shared" si="21"/>
        <v>1.9124505150383442E-2</v>
      </c>
      <c r="G444" s="14">
        <f>IF(F444&gt;0,1,0)</f>
        <v>1</v>
      </c>
      <c r="H444" s="14" t="str">
        <f>IF(F444&gt;$W$1,"Vende",IF(F444&lt;-$W$1,"Compra","Fora"))</f>
        <v>Fora</v>
      </c>
      <c r="I444" s="11">
        <f>F445</f>
        <v>-9.495864689140654E-3</v>
      </c>
      <c r="J444" s="11">
        <f>SUM(F445:F446)</f>
        <v>-3.8941204770436499E-2</v>
      </c>
      <c r="K444" s="11">
        <f>SUM(F445:F447)</f>
        <v>-6.0578030027598095E-2</v>
      </c>
      <c r="L444" s="11">
        <f>SUM(F445:F448)</f>
        <v>-1.6347269891490934E-2</v>
      </c>
      <c r="M444" s="11">
        <f>SUM(F445:F449)</f>
        <v>-3.4533285890044785E-2</v>
      </c>
      <c r="N444" s="11">
        <f>SUM(F445:F450)</f>
        <v>-9.914314826016013E-3</v>
      </c>
      <c r="O444" s="11">
        <f>SUM(F445:F451)</f>
        <v>8.3923509477615843E-3</v>
      </c>
      <c r="P444" s="11">
        <f>SUM(F445:F452)</f>
        <v>1.030241913843033E-2</v>
      </c>
      <c r="Q444" s="11">
        <f>SUM(F445:F453)</f>
        <v>-2.995776978333442E-2</v>
      </c>
      <c r="R444" s="11">
        <f>SUM(F445:F454)</f>
        <v>-1.1028065417604038E-2</v>
      </c>
      <c r="S444" s="10" t="str">
        <f t="shared" si="22"/>
        <v>D8</v>
      </c>
      <c r="T444" s="10" t="str">
        <f t="shared" si="20"/>
        <v>D3</v>
      </c>
    </row>
    <row r="445" spans="1:20" x14ac:dyDescent="0.25">
      <c r="A445" s="12">
        <v>39142</v>
      </c>
      <c r="B445" s="10">
        <v>104546.33</v>
      </c>
      <c r="C445" s="10">
        <v>107840.09</v>
      </c>
      <c r="D445" s="10">
        <v>103387.42</v>
      </c>
      <c r="E445" s="10">
        <v>106888.56</v>
      </c>
      <c r="F445" s="15">
        <f t="shared" si="21"/>
        <v>-9.495864689140654E-3</v>
      </c>
      <c r="G445" s="14">
        <f>IF(F445&gt;0,1,0)</f>
        <v>0</v>
      </c>
      <c r="H445" s="14" t="str">
        <f>IF(F445&gt;$W$1,"Vende",IF(F445&lt;-$W$1,"Compra","Fora"))</f>
        <v>Fora</v>
      </c>
      <c r="I445" s="11">
        <f>F446</f>
        <v>-2.9445340081295845E-2</v>
      </c>
      <c r="J445" s="11">
        <f>SUM(F446:F447)</f>
        <v>-5.1082165338457441E-2</v>
      </c>
      <c r="K445" s="11">
        <f>SUM(F446:F448)</f>
        <v>-6.8514052023502803E-3</v>
      </c>
      <c r="L445" s="11">
        <f>SUM(F446:F449)</f>
        <v>-2.5037421200904131E-2</v>
      </c>
      <c r="M445" s="11">
        <f>SUM(F446:F450)</f>
        <v>-4.1845013687535904E-4</v>
      </c>
      <c r="N445" s="11">
        <f>SUM(F446:F451)</f>
        <v>1.7888215636902238E-2</v>
      </c>
      <c r="O445" s="11">
        <f>SUM(F446:F452)</f>
        <v>1.9798283827570984E-2</v>
      </c>
      <c r="P445" s="11">
        <f>SUM(F446:F453)</f>
        <v>-2.0461905094193766E-2</v>
      </c>
      <c r="Q445" s="11">
        <f>SUM(F446:F454)</f>
        <v>-1.5322007284633843E-3</v>
      </c>
      <c r="R445" s="11">
        <f>SUM(F446:F455)</f>
        <v>-1.3458834693579558E-2</v>
      </c>
      <c r="S445" s="10" t="str">
        <f t="shared" si="22"/>
        <v>D7</v>
      </c>
      <c r="T445" s="10" t="str">
        <f t="shared" si="20"/>
        <v>D2</v>
      </c>
    </row>
    <row r="446" spans="1:20" x14ac:dyDescent="0.25">
      <c r="A446" s="12">
        <v>39143</v>
      </c>
      <c r="B446" s="10">
        <v>106595.78</v>
      </c>
      <c r="C446" s="10">
        <v>106668.98</v>
      </c>
      <c r="D446" s="10">
        <v>103692.4</v>
      </c>
      <c r="E446" s="10">
        <v>103741.19</v>
      </c>
      <c r="F446" s="15">
        <f t="shared" si="21"/>
        <v>-2.9445340081295845E-2</v>
      </c>
      <c r="G446" s="14">
        <f>IF(F446&gt;0,1,0)</f>
        <v>0</v>
      </c>
      <c r="H446" s="14" t="str">
        <f>IF(F446&gt;$W$1,"Vende",IF(F446&lt;-$W$1,"Compra","Fora"))</f>
        <v>Fora</v>
      </c>
      <c r="I446" s="11">
        <f>F447</f>
        <v>-2.1636825257161596E-2</v>
      </c>
      <c r="J446" s="11">
        <f>SUM(F447:F448)</f>
        <v>2.2593934878945565E-2</v>
      </c>
      <c r="K446" s="11">
        <f>SUM(F447:F449)</f>
        <v>4.4079188803917146E-3</v>
      </c>
      <c r="L446" s="11">
        <f>SUM(F447:F450)</f>
        <v>2.9026889944420486E-2</v>
      </c>
      <c r="M446" s="11">
        <f>SUM(F447:F451)</f>
        <v>4.7333555718198084E-2</v>
      </c>
      <c r="N446" s="11">
        <f>SUM(F447:F452)</f>
        <v>4.9243623908866829E-2</v>
      </c>
      <c r="O446" s="11">
        <f>SUM(F447:F453)</f>
        <v>8.9834349871020791E-3</v>
      </c>
      <c r="P446" s="11">
        <f>SUM(F447:F454)</f>
        <v>2.7913139352832461E-2</v>
      </c>
      <c r="Q446" s="11">
        <f>SUM(F447:F455)</f>
        <v>1.5986505387716288E-2</v>
      </c>
      <c r="R446" s="11">
        <f>SUM(F447:F456)</f>
        <v>6.0051044428358624E-3</v>
      </c>
      <c r="S446" s="10" t="str">
        <f t="shared" si="22"/>
        <v>D6</v>
      </c>
      <c r="T446" s="10" t="str">
        <f t="shared" si="20"/>
        <v>D1</v>
      </c>
    </row>
    <row r="447" spans="1:20" x14ac:dyDescent="0.25">
      <c r="A447" s="12">
        <v>39146</v>
      </c>
      <c r="B447" s="10">
        <v>101252.57</v>
      </c>
      <c r="C447" s="10">
        <v>103485.01</v>
      </c>
      <c r="D447" s="10">
        <v>101008.59</v>
      </c>
      <c r="E447" s="10">
        <v>101496.56</v>
      </c>
      <c r="F447" s="15">
        <f t="shared" si="21"/>
        <v>-2.1636825257161596E-2</v>
      </c>
      <c r="G447" s="14">
        <f>IF(F447&gt;0,1,0)</f>
        <v>0</v>
      </c>
      <c r="H447" s="14" t="str">
        <f>IF(F447&gt;$W$1,"Vende",IF(F447&lt;-$W$1,"Compra","Fora"))</f>
        <v>Fora</v>
      </c>
      <c r="I447" s="11">
        <f>F448</f>
        <v>4.4230760136107161E-2</v>
      </c>
      <c r="J447" s="11">
        <f>SUM(F448:F449)</f>
        <v>2.6044744137553311E-2</v>
      </c>
      <c r="K447" s="11">
        <f>SUM(F448:F450)</f>
        <v>5.0663715201582082E-2</v>
      </c>
      <c r="L447" s="11">
        <f>SUM(F448:F451)</f>
        <v>6.897038097535968E-2</v>
      </c>
      <c r="M447" s="11">
        <f>SUM(F448:F452)</f>
        <v>7.0880449166028425E-2</v>
      </c>
      <c r="N447" s="11">
        <f>SUM(F448:F453)</f>
        <v>3.0620260244263675E-2</v>
      </c>
      <c r="O447" s="11">
        <f>SUM(F448:F454)</f>
        <v>4.9549964609994057E-2</v>
      </c>
      <c r="P447" s="11">
        <f>SUM(F448:F455)</f>
        <v>3.7623330644877884E-2</v>
      </c>
      <c r="Q447" s="11">
        <f>SUM(F448:F456)</f>
        <v>2.7641929699997458E-2</v>
      </c>
      <c r="R447" s="11">
        <f>SUM(F448:F457)</f>
        <v>5.3198739786490368E-2</v>
      </c>
      <c r="S447" s="10" t="str">
        <f t="shared" si="22"/>
        <v>D5</v>
      </c>
      <c r="T447" s="10" t="str">
        <f t="shared" si="20"/>
        <v>D2</v>
      </c>
    </row>
    <row r="448" spans="1:20" x14ac:dyDescent="0.25">
      <c r="A448" s="12">
        <v>39147</v>
      </c>
      <c r="B448" s="10">
        <v>103936.38</v>
      </c>
      <c r="C448" s="10">
        <v>105985.83</v>
      </c>
      <c r="D448" s="10">
        <v>103521.61</v>
      </c>
      <c r="E448" s="10">
        <v>105985.83</v>
      </c>
      <c r="F448" s="15">
        <f t="shared" si="21"/>
        <v>4.4230760136107161E-2</v>
      </c>
      <c r="G448" s="14">
        <f>IF(F448&gt;0,1,0)</f>
        <v>1</v>
      </c>
      <c r="H448" s="14" t="str">
        <f>IF(F448&gt;$W$1,"Vende",IF(F448&lt;-$W$1,"Compra","Fora"))</f>
        <v>Vende</v>
      </c>
      <c r="I448" s="11">
        <f>F449</f>
        <v>-1.8186015998553851E-2</v>
      </c>
      <c r="J448" s="11">
        <f>SUM(F449:F450)</f>
        <v>6.4329550654749212E-3</v>
      </c>
      <c r="K448" s="11">
        <f>SUM(F449:F451)</f>
        <v>2.4739620839252519E-2</v>
      </c>
      <c r="L448" s="11">
        <f>SUM(F449:F452)</f>
        <v>2.6649689029921264E-2</v>
      </c>
      <c r="M448" s="11">
        <f>SUM(F449:F453)</f>
        <v>-1.3610499891843486E-2</v>
      </c>
      <c r="N448" s="11">
        <f>SUM(F449:F454)</f>
        <v>5.319204473886896E-3</v>
      </c>
      <c r="O448" s="11">
        <f>SUM(F449:F455)</f>
        <v>-6.6074294912292775E-3</v>
      </c>
      <c r="P448" s="11">
        <f>SUM(F449:F456)</f>
        <v>-1.6588830436109703E-2</v>
      </c>
      <c r="Q448" s="11">
        <f>SUM(F449:F457)</f>
        <v>8.9679796503832065E-3</v>
      </c>
      <c r="R448" s="11">
        <f>SUM(F449:F458)</f>
        <v>2.405721924000348E-2</v>
      </c>
      <c r="S448" s="10" t="str">
        <f t="shared" si="22"/>
        <v>D4</v>
      </c>
      <c r="T448" s="10" t="str">
        <f t="shared" si="20"/>
        <v>D1</v>
      </c>
    </row>
    <row r="449" spans="1:20" x14ac:dyDescent="0.25">
      <c r="A449" s="12">
        <v>39148</v>
      </c>
      <c r="B449" s="10">
        <v>105400.27</v>
      </c>
      <c r="C449" s="10">
        <v>106498.19</v>
      </c>
      <c r="D449" s="10">
        <v>103936.38</v>
      </c>
      <c r="E449" s="10">
        <v>104058.37</v>
      </c>
      <c r="F449" s="15">
        <f t="shared" si="21"/>
        <v>-1.8186015998553851E-2</v>
      </c>
      <c r="G449" s="14">
        <f>IF(F449&gt;0,1,0)</f>
        <v>0</v>
      </c>
      <c r="H449" s="14" t="str">
        <f>IF(F449&gt;$W$1,"Vende",IF(F449&lt;-$W$1,"Compra","Fora"))</f>
        <v>Fora</v>
      </c>
      <c r="I449" s="11">
        <f>F450</f>
        <v>2.4618971064028772E-2</v>
      </c>
      <c r="J449" s="11">
        <f>SUM(F450:F451)</f>
        <v>4.2925636837806369E-2</v>
      </c>
      <c r="K449" s="11">
        <f>SUM(F450:F452)</f>
        <v>4.4835705028475115E-2</v>
      </c>
      <c r="L449" s="11">
        <f>SUM(F450:F453)</f>
        <v>4.5755161067103645E-3</v>
      </c>
      <c r="M449" s="11">
        <f>SUM(F450:F454)</f>
        <v>2.3505220472440747E-2</v>
      </c>
      <c r="N449" s="11">
        <f>SUM(F450:F455)</f>
        <v>1.1578586507324573E-2</v>
      </c>
      <c r="O449" s="11">
        <f>SUM(F450:F456)</f>
        <v>1.5971855624441478E-3</v>
      </c>
      <c r="P449" s="11">
        <f>SUM(F450:F457)</f>
        <v>2.7153995648937057E-2</v>
      </c>
      <c r="Q449" s="11">
        <f>SUM(F450:F458)</f>
        <v>4.2243235238557331E-2</v>
      </c>
      <c r="R449" s="11">
        <f>SUM(F450:F459)</f>
        <v>7.5351277605419709E-2</v>
      </c>
      <c r="S449" s="10" t="str">
        <f t="shared" si="22"/>
        <v>Dz_10</v>
      </c>
      <c r="T449" s="10" t="str">
        <f t="shared" si="20"/>
        <v>D7</v>
      </c>
    </row>
    <row r="450" spans="1:20" x14ac:dyDescent="0.25">
      <c r="A450" s="12">
        <v>39149</v>
      </c>
      <c r="B450" s="10">
        <v>106010.23</v>
      </c>
      <c r="C450" s="10">
        <v>107425.32</v>
      </c>
      <c r="D450" s="10">
        <v>105790.64</v>
      </c>
      <c r="E450" s="10">
        <v>106620.18</v>
      </c>
      <c r="F450" s="15">
        <f t="shared" si="21"/>
        <v>2.4618971064028772E-2</v>
      </c>
      <c r="G450" s="14">
        <f>IF(F450&gt;0,1,0)</f>
        <v>1</v>
      </c>
      <c r="H450" s="14" t="str">
        <f>IF(F450&gt;$W$1,"Vende",IF(F450&lt;-$W$1,"Compra","Fora"))</f>
        <v>Fora</v>
      </c>
      <c r="I450" s="11">
        <f>F451</f>
        <v>1.8306665773777597E-2</v>
      </c>
      <c r="J450" s="11">
        <f>SUM(F451:F452)</f>
        <v>2.0216733964446343E-2</v>
      </c>
      <c r="K450" s="11">
        <f>SUM(F451:F453)</f>
        <v>-2.0043454957318407E-2</v>
      </c>
      <c r="L450" s="11">
        <f>SUM(F451:F454)</f>
        <v>-1.1137505915880253E-3</v>
      </c>
      <c r="M450" s="11">
        <f>SUM(F451:F455)</f>
        <v>-1.3040384556704199E-2</v>
      </c>
      <c r="N450" s="11">
        <f>SUM(F451:F456)</f>
        <v>-2.3021785501584624E-2</v>
      </c>
      <c r="O450" s="11">
        <f>SUM(F451:F457)</f>
        <v>2.5350245849082853E-3</v>
      </c>
      <c r="P450" s="11">
        <f>SUM(F451:F458)</f>
        <v>1.7624264174528559E-2</v>
      </c>
      <c r="Q450" s="11">
        <f>SUM(F451:F459)</f>
        <v>5.0732306541390937E-2</v>
      </c>
      <c r="R450" s="11">
        <f>SUM(F451:F460)</f>
        <v>4.2666066027084448E-2</v>
      </c>
      <c r="S450" s="10" t="str">
        <f t="shared" si="22"/>
        <v>D9</v>
      </c>
      <c r="T450" s="10" t="str">
        <f t="shared" si="20"/>
        <v>D6</v>
      </c>
    </row>
    <row r="451" spans="1:20" x14ac:dyDescent="0.25">
      <c r="A451" s="12">
        <v>39150</v>
      </c>
      <c r="B451" s="10">
        <v>106620.18</v>
      </c>
      <c r="C451" s="10">
        <v>108816.02</v>
      </c>
      <c r="D451" s="10">
        <v>106022.42</v>
      </c>
      <c r="E451" s="10">
        <v>108572.04</v>
      </c>
      <c r="F451" s="15">
        <f t="shared" si="21"/>
        <v>1.8306665773777597E-2</v>
      </c>
      <c r="G451" s="14">
        <f>IF(F451&gt;0,1,0)</f>
        <v>1</v>
      </c>
      <c r="H451" s="14" t="str">
        <f>IF(F451&gt;$W$1,"Vende",IF(F451&lt;-$W$1,"Compra","Fora"))</f>
        <v>Fora</v>
      </c>
      <c r="I451" s="11">
        <f>F452</f>
        <v>1.9100681906687456E-3</v>
      </c>
      <c r="J451" s="11">
        <f>SUM(F452:F453)</f>
        <v>-3.8350120731096005E-2</v>
      </c>
      <c r="K451" s="11">
        <f>SUM(F452:F454)</f>
        <v>-1.9420416365365623E-2</v>
      </c>
      <c r="L451" s="11">
        <f>SUM(F452:F455)</f>
        <v>-3.1347050330481796E-2</v>
      </c>
      <c r="M451" s="11">
        <f>SUM(F452:F456)</f>
        <v>-4.1328451275362221E-2</v>
      </c>
      <c r="N451" s="11">
        <f>SUM(F452:F457)</f>
        <v>-1.5771641188869312E-2</v>
      </c>
      <c r="O451" s="11">
        <f>SUM(F452:F458)</f>
        <v>-6.8240159924903843E-4</v>
      </c>
      <c r="P451" s="11">
        <f>SUM(F452:F459)</f>
        <v>3.242564076761334E-2</v>
      </c>
      <c r="Q451" s="11">
        <f>SUM(F452:F460)</f>
        <v>2.4359400253306851E-2</v>
      </c>
      <c r="R451" s="11">
        <f>SUM(F452:F461)</f>
        <v>2.963415197803243E-2</v>
      </c>
      <c r="S451" s="10" t="str">
        <f t="shared" si="22"/>
        <v>D8</v>
      </c>
      <c r="T451" s="10" t="str">
        <f t="shared" ref="T451:T514" si="23">INDEX($I$1:$R$1,1,MATCH(MIN($I451:$R451),$I451:$R451,0))</f>
        <v>D5</v>
      </c>
    </row>
    <row r="452" spans="1:20" x14ac:dyDescent="0.25">
      <c r="A452" s="12">
        <v>39153</v>
      </c>
      <c r="B452" s="10">
        <v>109060</v>
      </c>
      <c r="C452" s="10">
        <v>109303.98</v>
      </c>
      <c r="D452" s="10">
        <v>107571.71</v>
      </c>
      <c r="E452" s="10">
        <v>108779.42</v>
      </c>
      <c r="F452" s="15">
        <f t="shared" ref="F452:F515" si="24">E452/E451-1</f>
        <v>1.9100681906687456E-3</v>
      </c>
      <c r="G452" s="14">
        <f>IF(F452&gt;0,1,0)</f>
        <v>1</v>
      </c>
      <c r="H452" s="14" t="str">
        <f>IF(F452&gt;$W$1,"Vende",IF(F452&lt;-$W$1,"Compra","Fora"))</f>
        <v>Fora</v>
      </c>
      <c r="I452" s="11">
        <f>F453</f>
        <v>-4.026018892176475E-2</v>
      </c>
      <c r="J452" s="11">
        <f>SUM(F453:F454)</f>
        <v>-2.1330484556034368E-2</v>
      </c>
      <c r="K452" s="11">
        <f>SUM(F453:F455)</f>
        <v>-3.3257118521150542E-2</v>
      </c>
      <c r="L452" s="11">
        <f>SUM(F453:F456)</f>
        <v>-4.3238519466030967E-2</v>
      </c>
      <c r="M452" s="11">
        <f>SUM(F453:F457)</f>
        <v>-1.7681709379538058E-2</v>
      </c>
      <c r="N452" s="11">
        <f>SUM(F453:F458)</f>
        <v>-2.592469789917784E-3</v>
      </c>
      <c r="O452" s="11">
        <f>SUM(F453:F459)</f>
        <v>3.0515572576944594E-2</v>
      </c>
      <c r="P452" s="11">
        <f>SUM(F453:F460)</f>
        <v>2.2449332062638105E-2</v>
      </c>
      <c r="Q452" s="11">
        <f>SUM(F453:F461)</f>
        <v>2.7724083787363685E-2</v>
      </c>
      <c r="R452" s="11">
        <f>SUM(F453:F462)</f>
        <v>3.012897809406001E-2</v>
      </c>
      <c r="S452" s="10" t="str">
        <f t="shared" si="22"/>
        <v>D7</v>
      </c>
      <c r="T452" s="10" t="str">
        <f t="shared" si="23"/>
        <v>D4</v>
      </c>
    </row>
    <row r="453" spans="1:20" x14ac:dyDescent="0.25">
      <c r="A453" s="12">
        <v>39154</v>
      </c>
      <c r="B453" s="10">
        <v>107230.14</v>
      </c>
      <c r="C453" s="10">
        <v>107693.7</v>
      </c>
      <c r="D453" s="10">
        <v>104241.36</v>
      </c>
      <c r="E453" s="10">
        <v>104399.94</v>
      </c>
      <c r="F453" s="15">
        <f t="shared" si="24"/>
        <v>-4.026018892176475E-2</v>
      </c>
      <c r="G453" s="14">
        <f>IF(F453&gt;0,1,0)</f>
        <v>0</v>
      </c>
      <c r="H453" s="14" t="str">
        <f>IF(F453&gt;$W$1,"Vende",IF(F453&lt;-$W$1,"Compra","Fora"))</f>
        <v>Compra</v>
      </c>
      <c r="I453" s="11">
        <f>F454</f>
        <v>1.8929704365730382E-2</v>
      </c>
      <c r="J453" s="11">
        <f>SUM(F454:F455)</f>
        <v>7.0030704006142086E-3</v>
      </c>
      <c r="K453" s="11">
        <f>SUM(F454:F456)</f>
        <v>-2.9783305442662167E-3</v>
      </c>
      <c r="L453" s="11">
        <f>SUM(F454:F457)</f>
        <v>2.2578479542226693E-2</v>
      </c>
      <c r="M453" s="11">
        <f>SUM(F454:F458)</f>
        <v>3.7667719131846966E-2</v>
      </c>
      <c r="N453" s="11">
        <f>SUM(F454:F459)</f>
        <v>7.0775761498709344E-2</v>
      </c>
      <c r="O453" s="11">
        <f>SUM(F454:F460)</f>
        <v>6.2709520984402856E-2</v>
      </c>
      <c r="P453" s="11">
        <f>SUM(F454:F461)</f>
        <v>6.7984272709128435E-2</v>
      </c>
      <c r="Q453" s="11">
        <f>SUM(F454:F462)</f>
        <v>7.0389167015824761E-2</v>
      </c>
      <c r="R453" s="11">
        <f>SUM(F454:F463)</f>
        <v>5.40314419559762E-2</v>
      </c>
      <c r="S453" s="10" t="str">
        <f t="shared" si="22"/>
        <v>D6</v>
      </c>
      <c r="T453" s="10" t="str">
        <f t="shared" si="23"/>
        <v>D3</v>
      </c>
    </row>
    <row r="454" spans="1:20" x14ac:dyDescent="0.25">
      <c r="A454" s="12">
        <v>39155</v>
      </c>
      <c r="B454" s="10">
        <v>103692.4</v>
      </c>
      <c r="C454" s="10">
        <v>106473.79</v>
      </c>
      <c r="D454" s="10">
        <v>102789.66</v>
      </c>
      <c r="E454" s="10">
        <v>106376.2</v>
      </c>
      <c r="F454" s="15">
        <f t="shared" si="24"/>
        <v>1.8929704365730382E-2</v>
      </c>
      <c r="G454" s="14">
        <f>IF(F454&gt;0,1,0)</f>
        <v>1</v>
      </c>
      <c r="H454" s="14" t="str">
        <f>IF(F454&gt;$W$1,"Vende",IF(F454&lt;-$W$1,"Compra","Fora"))</f>
        <v>Fora</v>
      </c>
      <c r="I454" s="11">
        <f>F455</f>
        <v>-1.1926633965116173E-2</v>
      </c>
      <c r="J454" s="11">
        <f>SUM(F455:F456)</f>
        <v>-2.1908034909996599E-2</v>
      </c>
      <c r="K454" s="11">
        <f>SUM(F455:F457)</f>
        <v>3.6487751764963106E-3</v>
      </c>
      <c r="L454" s="11">
        <f>SUM(F455:F458)</f>
        <v>1.8738014766116584E-2</v>
      </c>
      <c r="M454" s="11">
        <f>SUM(F455:F459)</f>
        <v>5.1846057132978962E-2</v>
      </c>
      <c r="N454" s="11">
        <f>SUM(F455:F460)</f>
        <v>4.3779816618672474E-2</v>
      </c>
      <c r="O454" s="11">
        <f>SUM(F455:F461)</f>
        <v>4.9054568343398053E-2</v>
      </c>
      <c r="P454" s="11">
        <f>SUM(F455:F462)</f>
        <v>5.1459462650094379E-2</v>
      </c>
      <c r="Q454" s="11">
        <f>SUM(F455:F463)</f>
        <v>3.5101737590245818E-2</v>
      </c>
      <c r="R454" s="11">
        <f>SUM(F455:F464)</f>
        <v>2.490216005225443E-2</v>
      </c>
      <c r="S454" s="10" t="str">
        <f t="shared" si="22"/>
        <v>D5</v>
      </c>
      <c r="T454" s="10" t="str">
        <f t="shared" si="23"/>
        <v>D2</v>
      </c>
    </row>
    <row r="455" spans="1:20" x14ac:dyDescent="0.25">
      <c r="A455" s="12">
        <v>39156</v>
      </c>
      <c r="B455" s="10">
        <v>107108.14</v>
      </c>
      <c r="C455" s="10">
        <v>107230.14</v>
      </c>
      <c r="D455" s="10">
        <v>104814.71</v>
      </c>
      <c r="E455" s="10">
        <v>105107.49</v>
      </c>
      <c r="F455" s="15">
        <f t="shared" si="24"/>
        <v>-1.1926633965116173E-2</v>
      </c>
      <c r="G455" s="14">
        <f>IF(F455&gt;0,1,0)</f>
        <v>0</v>
      </c>
      <c r="H455" s="14" t="str">
        <f>IF(F455&gt;$W$1,"Vende",IF(F455&lt;-$W$1,"Compra","Fora"))</f>
        <v>Fora</v>
      </c>
      <c r="I455" s="11">
        <f>F456</f>
        <v>-9.9814009448804253E-3</v>
      </c>
      <c r="J455" s="11">
        <f>SUM(F456:F457)</f>
        <v>1.5575409141612484E-2</v>
      </c>
      <c r="K455" s="11">
        <f>SUM(F456:F458)</f>
        <v>3.0664648731232758E-2</v>
      </c>
      <c r="L455" s="11">
        <f>SUM(F456:F459)</f>
        <v>6.3772691098095136E-2</v>
      </c>
      <c r="M455" s="11">
        <f>SUM(F456:F460)</f>
        <v>5.5706450583788647E-2</v>
      </c>
      <c r="N455" s="11">
        <f>SUM(F456:F461)</f>
        <v>6.0981202308514226E-2</v>
      </c>
      <c r="O455" s="11">
        <f>SUM(F456:F462)</f>
        <v>6.3386096615210552E-2</v>
      </c>
      <c r="P455" s="11">
        <f>SUM(F456:F463)</f>
        <v>4.7028371555361992E-2</v>
      </c>
      <c r="Q455" s="11">
        <f>SUM(F456:F464)</f>
        <v>3.6828794017370603E-2</v>
      </c>
      <c r="R455" s="11">
        <f>SUM(F456:F465)</f>
        <v>5.6990094336035968E-2</v>
      </c>
      <c r="S455" s="10" t="str">
        <f t="shared" si="22"/>
        <v>D4</v>
      </c>
      <c r="T455" s="10" t="str">
        <f t="shared" si="23"/>
        <v>D1</v>
      </c>
    </row>
    <row r="456" spans="1:20" x14ac:dyDescent="0.25">
      <c r="A456" s="12">
        <v>39157</v>
      </c>
      <c r="B456" s="10">
        <v>104912.31</v>
      </c>
      <c r="C456" s="10">
        <v>106461.59</v>
      </c>
      <c r="D456" s="10">
        <v>103911.98</v>
      </c>
      <c r="E456" s="10">
        <v>104058.37</v>
      </c>
      <c r="F456" s="15">
        <f t="shared" si="24"/>
        <v>-9.9814009448804253E-3</v>
      </c>
      <c r="G456" s="14">
        <f>IF(F456&gt;0,1,0)</f>
        <v>0</v>
      </c>
      <c r="H456" s="14" t="str">
        <f>IF(F456&gt;$W$1,"Vende",IF(F456&lt;-$W$1,"Compra","Fora"))</f>
        <v>Fora</v>
      </c>
      <c r="I456" s="11">
        <f>F457</f>
        <v>2.5556810086492909E-2</v>
      </c>
      <c r="J456" s="11">
        <f>SUM(F457:F458)</f>
        <v>4.0646049676113183E-2</v>
      </c>
      <c r="K456" s="11">
        <f>SUM(F457:F459)</f>
        <v>7.3754092042975561E-2</v>
      </c>
      <c r="L456" s="11">
        <f>SUM(F457:F460)</f>
        <v>6.5687851528669072E-2</v>
      </c>
      <c r="M456" s="11">
        <f>SUM(F457:F461)</f>
        <v>7.0962603253394652E-2</v>
      </c>
      <c r="N456" s="11">
        <f>SUM(F457:F462)</f>
        <v>7.3367497560090977E-2</v>
      </c>
      <c r="O456" s="11">
        <f>SUM(F457:F463)</f>
        <v>5.7009772500242417E-2</v>
      </c>
      <c r="P456" s="11">
        <f>SUM(F457:F464)</f>
        <v>4.6810194962251028E-2</v>
      </c>
      <c r="Q456" s="11">
        <f>SUM(F457:F465)</f>
        <v>6.6971495280916393E-2</v>
      </c>
      <c r="R456" s="11">
        <f>SUM(F457:F466)</f>
        <v>6.8179223336450878E-2</v>
      </c>
      <c r="S456" s="10" t="str">
        <f t="shared" ref="S456:S519" si="25">INDEX($I$1:$R$1,1,MATCH(MAX($I456:$R456),$I456:$R456,0))</f>
        <v>D3</v>
      </c>
      <c r="T456" s="10" t="str">
        <f t="shared" si="23"/>
        <v>D1</v>
      </c>
    </row>
    <row r="457" spans="1:20" x14ac:dyDescent="0.25">
      <c r="A457" s="12">
        <v>39160</v>
      </c>
      <c r="B457" s="10">
        <v>104912.31</v>
      </c>
      <c r="C457" s="10">
        <v>107083.75</v>
      </c>
      <c r="D457" s="10">
        <v>104912.31</v>
      </c>
      <c r="E457" s="10">
        <v>106717.77</v>
      </c>
      <c r="F457" s="15">
        <f t="shared" si="24"/>
        <v>2.5556810086492909E-2</v>
      </c>
      <c r="G457" s="14">
        <f>IF(F457&gt;0,1,0)</f>
        <v>1</v>
      </c>
      <c r="H457" s="14" t="str">
        <f>IF(F457&gt;$W$1,"Vende",IF(F457&lt;-$W$1,"Compra","Fora"))</f>
        <v>Fora</v>
      </c>
      <c r="I457" s="11">
        <f>F458</f>
        <v>1.5089239589620274E-2</v>
      </c>
      <c r="J457" s="11">
        <f>SUM(F458:F459)</f>
        <v>4.8197281956482652E-2</v>
      </c>
      <c r="K457" s="11">
        <f>SUM(F458:F460)</f>
        <v>4.0131041442176163E-2</v>
      </c>
      <c r="L457" s="11">
        <f>SUM(F458:F461)</f>
        <v>4.5405793166901742E-2</v>
      </c>
      <c r="M457" s="11">
        <f>SUM(F458:F462)</f>
        <v>4.7810687473598068E-2</v>
      </c>
      <c r="N457" s="11">
        <f>SUM(F458:F463)</f>
        <v>3.1452962413749508E-2</v>
      </c>
      <c r="O457" s="11">
        <f>SUM(F458:F464)</f>
        <v>2.1253384875758119E-2</v>
      </c>
      <c r="P457" s="11">
        <f>SUM(F458:F465)</f>
        <v>4.1414685194423484E-2</v>
      </c>
      <c r="Q457" s="11">
        <f>SUM(F458:F466)</f>
        <v>4.2622413249957969E-2</v>
      </c>
      <c r="R457" s="11">
        <f>SUM(F458:F467)</f>
        <v>4.3828684457911882E-2</v>
      </c>
      <c r="S457" s="10" t="str">
        <f t="shared" si="25"/>
        <v>D2</v>
      </c>
      <c r="T457" s="10" t="str">
        <f t="shared" si="23"/>
        <v>D1</v>
      </c>
    </row>
    <row r="458" spans="1:20" x14ac:dyDescent="0.25">
      <c r="A458" s="12">
        <v>39161</v>
      </c>
      <c r="B458" s="10">
        <v>106376.2</v>
      </c>
      <c r="C458" s="10">
        <v>108645.23</v>
      </c>
      <c r="D458" s="10">
        <v>106376.2</v>
      </c>
      <c r="E458" s="10">
        <v>108328.06</v>
      </c>
      <c r="F458" s="15">
        <f t="shared" si="24"/>
        <v>1.5089239589620274E-2</v>
      </c>
      <c r="G458" s="14">
        <f>IF(F458&gt;0,1,0)</f>
        <v>1</v>
      </c>
      <c r="H458" s="14" t="str">
        <f>IF(F458&gt;$W$1,"Vende",IF(F458&lt;-$W$1,"Compra","Fora"))</f>
        <v>Fora</v>
      </c>
      <c r="I458" s="11">
        <f>F459</f>
        <v>3.3108042366862378E-2</v>
      </c>
      <c r="J458" s="11">
        <f>SUM(F459:F460)</f>
        <v>2.5041801852555889E-2</v>
      </c>
      <c r="K458" s="11">
        <f>SUM(F459:F461)</f>
        <v>3.0316553577281469E-2</v>
      </c>
      <c r="L458" s="11">
        <f>SUM(F459:F462)</f>
        <v>3.2721447883977794E-2</v>
      </c>
      <c r="M458" s="11">
        <f>SUM(F459:F463)</f>
        <v>1.6363722824129234E-2</v>
      </c>
      <c r="N458" s="11">
        <f>SUM(F459:F464)</f>
        <v>6.1641452861378454E-3</v>
      </c>
      <c r="O458" s="11">
        <f>SUM(F459:F465)</f>
        <v>2.632544560480321E-2</v>
      </c>
      <c r="P458" s="11">
        <f>SUM(F459:F466)</f>
        <v>2.7533173660337695E-2</v>
      </c>
      <c r="Q458" s="11">
        <f>SUM(F459:F467)</f>
        <v>2.8739444868291608E-2</v>
      </c>
      <c r="R458" s="11">
        <f>SUM(F459:F468)</f>
        <v>4.4840225427582592E-2</v>
      </c>
      <c r="S458" s="10" t="str">
        <f t="shared" si="25"/>
        <v>Dz_10</v>
      </c>
      <c r="T458" s="10" t="str">
        <f t="shared" si="23"/>
        <v>D6</v>
      </c>
    </row>
    <row r="459" spans="1:20" x14ac:dyDescent="0.25">
      <c r="A459" s="12">
        <v>39162</v>
      </c>
      <c r="B459" s="10">
        <v>108559.84</v>
      </c>
      <c r="C459" s="10">
        <v>112012.19</v>
      </c>
      <c r="D459" s="10">
        <v>108523.24</v>
      </c>
      <c r="E459" s="10">
        <v>111914.59</v>
      </c>
      <c r="F459" s="15">
        <f t="shared" si="24"/>
        <v>3.3108042366862378E-2</v>
      </c>
      <c r="G459" s="14">
        <f>IF(F459&gt;0,1,0)</f>
        <v>1</v>
      </c>
      <c r="H459" s="14" t="str">
        <f>IF(F459&gt;$W$1,"Vende",IF(F459&lt;-$W$1,"Compra","Fora"))</f>
        <v>Vende</v>
      </c>
      <c r="I459" s="11">
        <f>F460</f>
        <v>-8.0662405143064886E-3</v>
      </c>
      <c r="J459" s="11">
        <f>SUM(F460:F461)</f>
        <v>-2.7914887895809093E-3</v>
      </c>
      <c r="K459" s="11">
        <f>SUM(F460:F462)</f>
        <v>-3.8659448288458353E-4</v>
      </c>
      <c r="L459" s="11">
        <f>SUM(F460:F463)</f>
        <v>-1.6744319542733144E-2</v>
      </c>
      <c r="M459" s="11">
        <f>SUM(F460:F464)</f>
        <v>-2.6943897080724533E-2</v>
      </c>
      <c r="N459" s="11">
        <f>SUM(F460:F465)</f>
        <v>-6.7825967620591676E-3</v>
      </c>
      <c r="O459" s="11">
        <f>SUM(F460:F466)</f>
        <v>-5.5748687065246827E-3</v>
      </c>
      <c r="P459" s="11">
        <f>SUM(F460:F467)</f>
        <v>-4.3685974985707698E-3</v>
      </c>
      <c r="Q459" s="11">
        <f>SUM(F460:F468)</f>
        <v>1.1732183060720214E-2</v>
      </c>
      <c r="R459" s="11">
        <f>SUM(F460:F469)</f>
        <v>1.5612767414852957E-2</v>
      </c>
      <c r="S459" s="10" t="str">
        <f t="shared" si="25"/>
        <v>Dz_10</v>
      </c>
      <c r="T459" s="10" t="str">
        <f t="shared" si="23"/>
        <v>D5</v>
      </c>
    </row>
    <row r="460" spans="1:20" x14ac:dyDescent="0.25">
      <c r="A460" s="12">
        <v>39163</v>
      </c>
      <c r="B460" s="10">
        <v>112231.77</v>
      </c>
      <c r="C460" s="10">
        <v>113036.91</v>
      </c>
      <c r="D460" s="10">
        <v>110804.47</v>
      </c>
      <c r="E460" s="10">
        <v>111011.86</v>
      </c>
      <c r="F460" s="15">
        <f t="shared" si="24"/>
        <v>-8.0662405143064886E-3</v>
      </c>
      <c r="G460" s="14">
        <f>IF(F460&gt;0,1,0)</f>
        <v>0</v>
      </c>
      <c r="H460" s="14" t="str">
        <f>IF(F460&gt;$W$1,"Vende",IF(F460&lt;-$W$1,"Compra","Fora"))</f>
        <v>Fora</v>
      </c>
      <c r="I460" s="11">
        <f>F461</f>
        <v>5.2747517247255793E-3</v>
      </c>
      <c r="J460" s="11">
        <f>SUM(F461:F462)</f>
        <v>7.6796460314219051E-3</v>
      </c>
      <c r="K460" s="11">
        <f>SUM(F461:F463)</f>
        <v>-8.6780790284266551E-3</v>
      </c>
      <c r="L460" s="11">
        <f>SUM(F461:F464)</f>
        <v>-1.8877656566418044E-2</v>
      </c>
      <c r="M460" s="11">
        <f>SUM(F461:F465)</f>
        <v>1.283643752247321E-3</v>
      </c>
      <c r="N460" s="11">
        <f>SUM(F461:F466)</f>
        <v>2.4913718077818059E-3</v>
      </c>
      <c r="O460" s="11">
        <f>SUM(F461:F467)</f>
        <v>3.6976430157357187E-3</v>
      </c>
      <c r="P460" s="11">
        <f>SUM(F461:F468)</f>
        <v>1.9798423575026702E-2</v>
      </c>
      <c r="Q460" s="11">
        <f>SUM(F461:F469)</f>
        <v>2.3679007929159446E-2</v>
      </c>
      <c r="R460" s="11">
        <f>SUM(F461:F470)</f>
        <v>2.5504371076346621E-2</v>
      </c>
      <c r="S460" s="10" t="str">
        <f t="shared" si="25"/>
        <v>Dz_10</v>
      </c>
      <c r="T460" s="10" t="str">
        <f t="shared" si="23"/>
        <v>D4</v>
      </c>
    </row>
    <row r="461" spans="1:20" x14ac:dyDescent="0.25">
      <c r="A461" s="12">
        <v>39164</v>
      </c>
      <c r="B461" s="10">
        <v>111621.81</v>
      </c>
      <c r="C461" s="10">
        <v>112182.97</v>
      </c>
      <c r="D461" s="10">
        <v>110475.1</v>
      </c>
      <c r="E461" s="10">
        <v>111597.42</v>
      </c>
      <c r="F461" s="15">
        <f t="shared" si="24"/>
        <v>5.2747517247255793E-3</v>
      </c>
      <c r="G461" s="14">
        <f>IF(F461&gt;0,1,0)</f>
        <v>1</v>
      </c>
      <c r="H461" s="14" t="str">
        <f>IF(F461&gt;$W$1,"Vende",IF(F461&lt;-$W$1,"Compra","Fora"))</f>
        <v>Fora</v>
      </c>
      <c r="I461" s="11">
        <f>F462</f>
        <v>2.4048943066963258E-3</v>
      </c>
      <c r="J461" s="11">
        <f>SUM(F462:F463)</f>
        <v>-1.3952830753152234E-2</v>
      </c>
      <c r="K461" s="11">
        <f>SUM(F462:F464)</f>
        <v>-2.4152408291143623E-2</v>
      </c>
      <c r="L461" s="11">
        <f>SUM(F462:F465)</f>
        <v>-3.9911079724782583E-3</v>
      </c>
      <c r="M461" s="11">
        <f>SUM(F462:F466)</f>
        <v>-2.7833799169437734E-3</v>
      </c>
      <c r="N461" s="11">
        <f>SUM(F462:F467)</f>
        <v>-1.5771087089898606E-3</v>
      </c>
      <c r="O461" s="11">
        <f>SUM(F462:F468)</f>
        <v>1.4523671850301123E-2</v>
      </c>
      <c r="P461" s="11">
        <f>SUM(F462:F469)</f>
        <v>1.8404256204433866E-2</v>
      </c>
      <c r="Q461" s="11">
        <f>SUM(F462:F470)</f>
        <v>2.0229619351621042E-2</v>
      </c>
      <c r="R461" s="11">
        <f>SUM(F462:F471)</f>
        <v>2.687489800567866E-2</v>
      </c>
      <c r="S461" s="10" t="str">
        <f t="shared" si="25"/>
        <v>Dz_10</v>
      </c>
      <c r="T461" s="10" t="str">
        <f t="shared" si="23"/>
        <v>D3</v>
      </c>
    </row>
    <row r="462" spans="1:20" x14ac:dyDescent="0.25">
      <c r="A462" s="12">
        <v>39167</v>
      </c>
      <c r="B462" s="10">
        <v>112207.37</v>
      </c>
      <c r="C462" s="10">
        <v>112207.37</v>
      </c>
      <c r="D462" s="10">
        <v>109913.94</v>
      </c>
      <c r="E462" s="10">
        <v>111865.8</v>
      </c>
      <c r="F462" s="15">
        <f t="shared" si="24"/>
        <v>2.4048943066963258E-3</v>
      </c>
      <c r="G462" s="14">
        <f>IF(F462&gt;0,1,0)</f>
        <v>1</v>
      </c>
      <c r="H462" s="14" t="str">
        <f>IF(F462&gt;$W$1,"Vende",IF(F462&lt;-$W$1,"Compra","Fora"))</f>
        <v>Fora</v>
      </c>
      <c r="I462" s="11">
        <f>F463</f>
        <v>-1.635772505984856E-2</v>
      </c>
      <c r="J462" s="11">
        <f>SUM(F463:F464)</f>
        <v>-2.6557302597839949E-2</v>
      </c>
      <c r="K462" s="11">
        <f>SUM(F463:F465)</f>
        <v>-6.3960022791745841E-3</v>
      </c>
      <c r="L462" s="11">
        <f>SUM(F463:F466)</f>
        <v>-5.1882742236400992E-3</v>
      </c>
      <c r="M462" s="11">
        <f>SUM(F463:F467)</f>
        <v>-3.9820030156861863E-3</v>
      </c>
      <c r="N462" s="11">
        <f>SUM(F463:F468)</f>
        <v>1.2118777543604797E-2</v>
      </c>
      <c r="O462" s="11">
        <f>SUM(F463:F469)</f>
        <v>1.5999361897737541E-2</v>
      </c>
      <c r="P462" s="11">
        <f>SUM(F463:F470)</f>
        <v>1.7824725044924716E-2</v>
      </c>
      <c r="Q462" s="11">
        <f>SUM(F463:F471)</f>
        <v>2.4470003698982334E-2</v>
      </c>
      <c r="R462" s="11">
        <f>SUM(F463:F472)</f>
        <v>2.6812419953979094E-2</v>
      </c>
      <c r="S462" s="10" t="str">
        <f t="shared" si="25"/>
        <v>Dz_10</v>
      </c>
      <c r="T462" s="10" t="str">
        <f t="shared" si="23"/>
        <v>D2</v>
      </c>
    </row>
    <row r="463" spans="1:20" x14ac:dyDescent="0.25">
      <c r="A463" s="12">
        <v>39168</v>
      </c>
      <c r="B463" s="10">
        <v>111792.6</v>
      </c>
      <c r="C463" s="10">
        <v>111829.2</v>
      </c>
      <c r="D463" s="10">
        <v>109913.94</v>
      </c>
      <c r="E463" s="10">
        <v>110035.93</v>
      </c>
      <c r="F463" s="15">
        <f t="shared" si="24"/>
        <v>-1.635772505984856E-2</v>
      </c>
      <c r="G463" s="14">
        <f>IF(F463&gt;0,1,0)</f>
        <v>0</v>
      </c>
      <c r="H463" s="14" t="str">
        <f>IF(F463&gt;$W$1,"Vende",IF(F463&lt;-$W$1,"Compra","Fora"))</f>
        <v>Fora</v>
      </c>
      <c r="I463" s="11">
        <f>F464</f>
        <v>-1.0199577537991389E-2</v>
      </c>
      <c r="J463" s="11">
        <f>SUM(F464:F465)</f>
        <v>9.9617227806739761E-3</v>
      </c>
      <c r="K463" s="11">
        <f>SUM(F464:F466)</f>
        <v>1.1169450836208461E-2</v>
      </c>
      <c r="L463" s="11">
        <f>SUM(F464:F467)</f>
        <v>1.2375722044162374E-2</v>
      </c>
      <c r="M463" s="11">
        <f>SUM(F464:F468)</f>
        <v>2.8476502603453357E-2</v>
      </c>
      <c r="N463" s="11">
        <f>SUM(F464:F469)</f>
        <v>3.2357086957586101E-2</v>
      </c>
      <c r="O463" s="11">
        <f>SUM(F464:F470)</f>
        <v>3.4182450104773277E-2</v>
      </c>
      <c r="P463" s="11">
        <f>SUM(F464:F471)</f>
        <v>4.0827728758830895E-2</v>
      </c>
      <c r="Q463" s="11">
        <f>SUM(F464:F472)</f>
        <v>4.3170145013827654E-2</v>
      </c>
      <c r="R463" s="11">
        <f>SUM(F464:F473)</f>
        <v>3.9346034088923454E-2</v>
      </c>
      <c r="S463" s="10" t="str">
        <f t="shared" si="25"/>
        <v>D9</v>
      </c>
      <c r="T463" s="10" t="str">
        <f t="shared" si="23"/>
        <v>D1</v>
      </c>
    </row>
    <row r="464" spans="1:20" x14ac:dyDescent="0.25">
      <c r="A464" s="12">
        <v>39169</v>
      </c>
      <c r="B464" s="10">
        <v>109547.97</v>
      </c>
      <c r="C464" s="10">
        <v>110035.93</v>
      </c>
      <c r="D464" s="10">
        <v>108267.06</v>
      </c>
      <c r="E464" s="10">
        <v>108913.61</v>
      </c>
      <c r="F464" s="15">
        <f t="shared" si="24"/>
        <v>-1.0199577537991389E-2</v>
      </c>
      <c r="G464" s="14">
        <f>IF(F464&gt;0,1,0)</f>
        <v>0</v>
      </c>
      <c r="H464" s="14" t="str">
        <f>IF(F464&gt;$W$1,"Vende",IF(F464&lt;-$W$1,"Compra","Fora"))</f>
        <v>Fora</v>
      </c>
      <c r="I464" s="11">
        <f>F465</f>
        <v>2.0161300318665365E-2</v>
      </c>
      <c r="J464" s="11">
        <f>SUM(F465:F466)</f>
        <v>2.136902837419985E-2</v>
      </c>
      <c r="K464" s="11">
        <f>SUM(F465:F467)</f>
        <v>2.2575299582153763E-2</v>
      </c>
      <c r="L464" s="11">
        <f>SUM(F465:F468)</f>
        <v>3.8676080141444746E-2</v>
      </c>
      <c r="M464" s="11">
        <f>SUM(F465:F469)</f>
        <v>4.255666449557749E-2</v>
      </c>
      <c r="N464" s="11">
        <f>SUM(F465:F470)</f>
        <v>4.4382027642764665E-2</v>
      </c>
      <c r="O464" s="11">
        <f>SUM(F465:F471)</f>
        <v>5.1027306296822283E-2</v>
      </c>
      <c r="P464" s="11">
        <f>SUM(F465:F472)</f>
        <v>5.3369722551819043E-2</v>
      </c>
      <c r="Q464" s="11">
        <f>SUM(F465:F473)</f>
        <v>4.9545611626914843E-2</v>
      </c>
      <c r="R464" s="11">
        <f>SUM(F465:F474)</f>
        <v>5.914254513953221E-2</v>
      </c>
      <c r="S464" s="10" t="str">
        <f t="shared" si="25"/>
        <v>Dz_10</v>
      </c>
      <c r="T464" s="10" t="str">
        <f t="shared" si="23"/>
        <v>D1</v>
      </c>
    </row>
    <row r="465" spans="1:20" x14ac:dyDescent="0.25">
      <c r="A465" s="12">
        <v>39170</v>
      </c>
      <c r="B465" s="10">
        <v>109791.95</v>
      </c>
      <c r="C465" s="10">
        <v>111597.42</v>
      </c>
      <c r="D465" s="10">
        <v>109133.2</v>
      </c>
      <c r="E465" s="10">
        <v>111109.45</v>
      </c>
      <c r="F465" s="15">
        <f t="shared" si="24"/>
        <v>2.0161300318665365E-2</v>
      </c>
      <c r="G465" s="14">
        <f>IF(F465&gt;0,1,0)</f>
        <v>1</v>
      </c>
      <c r="H465" s="14" t="str">
        <f>IF(F465&gt;$W$1,"Vende",IF(F465&lt;-$W$1,"Compra","Fora"))</f>
        <v>Fora</v>
      </c>
      <c r="I465" s="11">
        <f>F466</f>
        <v>1.2077280555344849E-3</v>
      </c>
      <c r="J465" s="11">
        <f>SUM(F466:F467)</f>
        <v>2.4139992634883978E-3</v>
      </c>
      <c r="K465" s="11">
        <f>SUM(F466:F468)</f>
        <v>1.8514779822779381E-2</v>
      </c>
      <c r="L465" s="11">
        <f>SUM(F466:F469)</f>
        <v>2.2395364176912125E-2</v>
      </c>
      <c r="M465" s="11">
        <f>SUM(F466:F470)</f>
        <v>2.42207273240993E-2</v>
      </c>
      <c r="N465" s="11">
        <f>SUM(F466:F471)</f>
        <v>3.0866005978156918E-2</v>
      </c>
      <c r="O465" s="11">
        <f>SUM(F466:F472)</f>
        <v>3.3208422233153678E-2</v>
      </c>
      <c r="P465" s="11">
        <f>SUM(F466:F473)</f>
        <v>2.9384311308249478E-2</v>
      </c>
      <c r="Q465" s="11">
        <f>SUM(F466:F474)</f>
        <v>3.8981244820866845E-2</v>
      </c>
      <c r="R465" s="11">
        <f>SUM(F466:F475)</f>
        <v>5.0704939645324298E-2</v>
      </c>
      <c r="S465" s="10" t="str">
        <f t="shared" si="25"/>
        <v>Dz_10</v>
      </c>
      <c r="T465" s="10" t="str">
        <f t="shared" si="23"/>
        <v>D1</v>
      </c>
    </row>
    <row r="466" spans="1:20" x14ac:dyDescent="0.25">
      <c r="A466" s="12">
        <v>39171</v>
      </c>
      <c r="B466" s="10">
        <v>111255.84</v>
      </c>
      <c r="C466" s="10">
        <v>111938.99</v>
      </c>
      <c r="D466" s="10">
        <v>109987.13</v>
      </c>
      <c r="E466" s="10">
        <v>111243.64</v>
      </c>
      <c r="F466" s="15">
        <f t="shared" si="24"/>
        <v>1.2077280555344849E-3</v>
      </c>
      <c r="G466" s="14">
        <f>IF(F466&gt;0,1,0)</f>
        <v>1</v>
      </c>
      <c r="H466" s="14" t="str">
        <f>IF(F466&gt;$W$1,"Vende",IF(F466&lt;-$W$1,"Compra","Fora"))</f>
        <v>Fora</v>
      </c>
      <c r="I466" s="11">
        <f>F467</f>
        <v>1.2062712079539128E-3</v>
      </c>
      <c r="J466" s="11">
        <f>SUM(F467:F468)</f>
        <v>1.7307051767244896E-2</v>
      </c>
      <c r="K466" s="11">
        <f>SUM(F467:F469)</f>
        <v>2.118763612137764E-2</v>
      </c>
      <c r="L466" s="11">
        <f>SUM(F467:F470)</f>
        <v>2.3012999268564815E-2</v>
      </c>
      <c r="M466" s="11">
        <f>SUM(F467:F471)</f>
        <v>2.9658277922622434E-2</v>
      </c>
      <c r="N466" s="11">
        <f>SUM(F467:F472)</f>
        <v>3.2000694177619193E-2</v>
      </c>
      <c r="O466" s="11">
        <f>SUM(F467:F473)</f>
        <v>2.8176583252714993E-2</v>
      </c>
      <c r="P466" s="11">
        <f>SUM(F467:F474)</f>
        <v>3.777351676533236E-2</v>
      </c>
      <c r="Q466" s="11">
        <f>SUM(F467:F475)</f>
        <v>4.9497211589789814E-2</v>
      </c>
      <c r="R466" s="11">
        <f>SUM(F467:F476)</f>
        <v>7.2464091206560166E-2</v>
      </c>
      <c r="S466" s="10" t="str">
        <f t="shared" si="25"/>
        <v>Dz_10</v>
      </c>
      <c r="T466" s="10" t="str">
        <f t="shared" si="23"/>
        <v>D1</v>
      </c>
    </row>
    <row r="467" spans="1:20" x14ac:dyDescent="0.25">
      <c r="A467" s="12">
        <v>39174</v>
      </c>
      <c r="B467" s="10">
        <v>111499.82</v>
      </c>
      <c r="C467" s="10">
        <v>111719.41</v>
      </c>
      <c r="D467" s="10">
        <v>110206.72</v>
      </c>
      <c r="E467" s="10">
        <v>111377.83</v>
      </c>
      <c r="F467" s="15">
        <f t="shared" si="24"/>
        <v>1.2062712079539128E-3</v>
      </c>
      <c r="G467" s="14">
        <f>IF(F467&gt;0,1,0)</f>
        <v>1</v>
      </c>
      <c r="H467" s="14" t="str">
        <f>IF(F467&gt;$W$1,"Vende",IF(F467&lt;-$W$1,"Compra","Fora"))</f>
        <v>Fora</v>
      </c>
      <c r="I467" s="11">
        <f>F468</f>
        <v>1.6100780559290984E-2</v>
      </c>
      <c r="J467" s="11">
        <f>SUM(F468:F469)</f>
        <v>1.9981364913423727E-2</v>
      </c>
      <c r="K467" s="11">
        <f>SUM(F468:F470)</f>
        <v>2.1806728060610903E-2</v>
      </c>
      <c r="L467" s="11">
        <f>SUM(F468:F471)</f>
        <v>2.8452006714668521E-2</v>
      </c>
      <c r="M467" s="11">
        <f>SUM(F468:F472)</f>
        <v>3.079442296966528E-2</v>
      </c>
      <c r="N467" s="11">
        <f>SUM(F468:F473)</f>
        <v>2.697031204476108E-2</v>
      </c>
      <c r="O467" s="11">
        <f>SUM(F468:F474)</f>
        <v>3.6567245557378447E-2</v>
      </c>
      <c r="P467" s="11">
        <f>SUM(F468:F475)</f>
        <v>4.8290940381835901E-2</v>
      </c>
      <c r="Q467" s="11">
        <f>SUM(F468:F476)</f>
        <v>7.1257819998606253E-2</v>
      </c>
      <c r="R467" s="11">
        <f>SUM(F468:F477)</f>
        <v>6.4828622773231426E-2</v>
      </c>
      <c r="S467" s="10" t="str">
        <f t="shared" si="25"/>
        <v>D9</v>
      </c>
      <c r="T467" s="10" t="str">
        <f t="shared" si="23"/>
        <v>D1</v>
      </c>
    </row>
    <row r="468" spans="1:20" x14ac:dyDescent="0.25">
      <c r="A468" s="12">
        <v>39175</v>
      </c>
      <c r="B468" s="10">
        <v>112426.95</v>
      </c>
      <c r="C468" s="10">
        <v>113695.66</v>
      </c>
      <c r="D468" s="10">
        <v>112402.56</v>
      </c>
      <c r="E468" s="10">
        <v>113171.1</v>
      </c>
      <c r="F468" s="15">
        <f t="shared" si="24"/>
        <v>1.6100780559290984E-2</v>
      </c>
      <c r="G468" s="14">
        <f>IF(F468&gt;0,1,0)</f>
        <v>1</v>
      </c>
      <c r="H468" s="14" t="str">
        <f>IF(F468&gt;$W$1,"Vende",IF(F468&lt;-$W$1,"Compra","Fora"))</f>
        <v>Fora</v>
      </c>
      <c r="I468" s="11">
        <f>F469</f>
        <v>3.8805843541327434E-3</v>
      </c>
      <c r="J468" s="11">
        <f>SUM(F469:F470)</f>
        <v>5.705947501319919E-3</v>
      </c>
      <c r="K468" s="11">
        <f>SUM(F469:F471)</f>
        <v>1.2351226155377537E-2</v>
      </c>
      <c r="L468" s="11">
        <f>SUM(F469:F472)</f>
        <v>1.4693642410374297E-2</v>
      </c>
      <c r="M468" s="11">
        <f>SUM(F469:F473)</f>
        <v>1.0869531485470096E-2</v>
      </c>
      <c r="N468" s="11">
        <f>SUM(F469:F474)</f>
        <v>2.0466464998087464E-2</v>
      </c>
      <c r="O468" s="11">
        <f>SUM(F469:F475)</f>
        <v>3.2190159822544917E-2</v>
      </c>
      <c r="P468" s="11">
        <f>SUM(F469:F476)</f>
        <v>5.515703943931527E-2</v>
      </c>
      <c r="Q468" s="11">
        <f>SUM(F469:F477)</f>
        <v>4.8727842213940442E-2</v>
      </c>
      <c r="R468" s="11">
        <f>SUM(F469:F478)</f>
        <v>4.5675989855665233E-2</v>
      </c>
      <c r="S468" s="10" t="str">
        <f t="shared" si="25"/>
        <v>D8</v>
      </c>
      <c r="T468" s="10" t="str">
        <f t="shared" si="23"/>
        <v>D1</v>
      </c>
    </row>
    <row r="469" spans="1:20" x14ac:dyDescent="0.25">
      <c r="A469" s="12">
        <v>39176</v>
      </c>
      <c r="B469" s="10">
        <v>113207.7</v>
      </c>
      <c r="C469" s="10">
        <v>114183.63</v>
      </c>
      <c r="D469" s="10">
        <v>112451.35</v>
      </c>
      <c r="E469" s="10">
        <v>113610.27</v>
      </c>
      <c r="F469" s="15">
        <f t="shared" si="24"/>
        <v>3.8805843541327434E-3</v>
      </c>
      <c r="G469" s="14">
        <f>IF(F469&gt;0,1,0)</f>
        <v>1</v>
      </c>
      <c r="H469" s="14" t="str">
        <f>IF(F469&gt;$W$1,"Vende",IF(F469&lt;-$W$1,"Compra","Fora"))</f>
        <v>Fora</v>
      </c>
      <c r="I469" s="11">
        <f>F470</f>
        <v>1.8253631471871756E-3</v>
      </c>
      <c r="J469" s="11">
        <f>SUM(F470:F471)</f>
        <v>8.4706418012447937E-3</v>
      </c>
      <c r="K469" s="11">
        <f>SUM(F470:F472)</f>
        <v>1.0813058056241553E-2</v>
      </c>
      <c r="L469" s="11">
        <f>SUM(F470:F473)</f>
        <v>6.988947131337353E-3</v>
      </c>
      <c r="M469" s="11">
        <f>SUM(F470:F474)</f>
        <v>1.658588064395472E-2</v>
      </c>
      <c r="N469" s="11">
        <f>SUM(F470:F475)</f>
        <v>2.8309575468412174E-2</v>
      </c>
      <c r="O469" s="11">
        <f>SUM(F470:F476)</f>
        <v>5.1276455085182526E-2</v>
      </c>
      <c r="P469" s="11">
        <f>SUM(F470:F477)</f>
        <v>4.4847257859807699E-2</v>
      </c>
      <c r="Q469" s="11">
        <f>SUM(F470:F478)</f>
        <v>4.179540550153249E-2</v>
      </c>
      <c r="R469" s="11">
        <f>SUM(F470:F479)</f>
        <v>5.2203568732367533E-2</v>
      </c>
      <c r="S469" s="10" t="str">
        <f t="shared" si="25"/>
        <v>Dz_10</v>
      </c>
      <c r="T469" s="10" t="str">
        <f t="shared" si="23"/>
        <v>D1</v>
      </c>
    </row>
    <row r="470" spans="1:20" x14ac:dyDescent="0.25">
      <c r="A470" s="12">
        <v>39177</v>
      </c>
      <c r="B470" s="10">
        <v>113451.68</v>
      </c>
      <c r="C470" s="10">
        <v>114354.41</v>
      </c>
      <c r="D470" s="10">
        <v>113256.49</v>
      </c>
      <c r="E470" s="10">
        <v>113817.65</v>
      </c>
      <c r="F470" s="15">
        <f t="shared" si="24"/>
        <v>1.8253631471871756E-3</v>
      </c>
      <c r="G470" s="14">
        <f>IF(F470&gt;0,1,0)</f>
        <v>1</v>
      </c>
      <c r="H470" s="14" t="str">
        <f>IF(F470&gt;$W$1,"Vende",IF(F470&lt;-$W$1,"Compra","Fora"))</f>
        <v>Fora</v>
      </c>
      <c r="I470" s="11">
        <f>F471</f>
        <v>6.6452786540576181E-3</v>
      </c>
      <c r="J470" s="11">
        <f>SUM(F471:F472)</f>
        <v>8.9876949090543778E-3</v>
      </c>
      <c r="K470" s="11">
        <f>SUM(F471:F473)</f>
        <v>5.1635839841501774E-3</v>
      </c>
      <c r="L470" s="11">
        <f>SUM(F471:F474)</f>
        <v>1.4760517496767545E-2</v>
      </c>
      <c r="M470" s="11">
        <f>SUM(F471:F475)</f>
        <v>2.6484212321224998E-2</v>
      </c>
      <c r="N470" s="11">
        <f>SUM(F471:F476)</f>
        <v>4.9451091937995351E-2</v>
      </c>
      <c r="O470" s="11">
        <f>SUM(F471:F477)</f>
        <v>4.3021894712620523E-2</v>
      </c>
      <c r="P470" s="11">
        <f>SUM(F471:F478)</f>
        <v>3.9970042354345314E-2</v>
      </c>
      <c r="Q470" s="11">
        <f>SUM(F471:F479)</f>
        <v>5.0378205585180358E-2</v>
      </c>
      <c r="R470" s="11">
        <f>SUM(F471:F480)</f>
        <v>6.1487075722140072E-2</v>
      </c>
      <c r="S470" s="10" t="str">
        <f t="shared" si="25"/>
        <v>Dz_10</v>
      </c>
      <c r="T470" s="10" t="str">
        <f t="shared" si="23"/>
        <v>D3</v>
      </c>
    </row>
    <row r="471" spans="1:20" x14ac:dyDescent="0.25">
      <c r="A471" s="12">
        <v>39181</v>
      </c>
      <c r="B471" s="10">
        <v>114915.57</v>
      </c>
      <c r="C471" s="10">
        <v>115354.74</v>
      </c>
      <c r="D471" s="10">
        <v>114378.81</v>
      </c>
      <c r="E471" s="10">
        <v>114574</v>
      </c>
      <c r="F471" s="15">
        <f t="shared" si="24"/>
        <v>6.6452786540576181E-3</v>
      </c>
      <c r="G471" s="14">
        <f>IF(F471&gt;0,1,0)</f>
        <v>1</v>
      </c>
      <c r="H471" s="14" t="str">
        <f>IF(F471&gt;$W$1,"Vende",IF(F471&lt;-$W$1,"Compra","Fora"))</f>
        <v>Fora</v>
      </c>
      <c r="I471" s="11">
        <f>F472</f>
        <v>2.3424162549967598E-3</v>
      </c>
      <c r="J471" s="11">
        <f>SUM(F472:F473)</f>
        <v>-1.4816946699074407E-3</v>
      </c>
      <c r="K471" s="11">
        <f>SUM(F472:F474)</f>
        <v>8.1152388427099265E-3</v>
      </c>
      <c r="L471" s="11">
        <f>SUM(F472:F475)</f>
        <v>1.983893366716738E-2</v>
      </c>
      <c r="M471" s="11">
        <f>SUM(F472:F476)</f>
        <v>4.2805813283937733E-2</v>
      </c>
      <c r="N471" s="11">
        <f>SUM(F472:F477)</f>
        <v>3.6376616058562905E-2</v>
      </c>
      <c r="O471" s="11">
        <f>SUM(F472:F478)</f>
        <v>3.3324763700287696E-2</v>
      </c>
      <c r="P471" s="11">
        <f>SUM(F472:F479)</f>
        <v>4.373292693112274E-2</v>
      </c>
      <c r="Q471" s="11">
        <f>SUM(F472:F480)</f>
        <v>5.4841797068082454E-2</v>
      </c>
      <c r="R471" s="11">
        <f>SUM(F472:F481)</f>
        <v>4.9947670862716675E-2</v>
      </c>
      <c r="S471" s="10" t="str">
        <f t="shared" si="25"/>
        <v>D9</v>
      </c>
      <c r="T471" s="10" t="str">
        <f t="shared" si="23"/>
        <v>D2</v>
      </c>
    </row>
    <row r="472" spans="1:20" x14ac:dyDescent="0.25">
      <c r="A472" s="12">
        <v>39182</v>
      </c>
      <c r="B472" s="10">
        <v>114720.39</v>
      </c>
      <c r="C472" s="10">
        <v>115305.94</v>
      </c>
      <c r="D472" s="10">
        <v>114281.22</v>
      </c>
      <c r="E472" s="10">
        <v>114842.38</v>
      </c>
      <c r="F472" s="15">
        <f t="shared" si="24"/>
        <v>2.3424162549967598E-3</v>
      </c>
      <c r="G472" s="14">
        <f>IF(F472&gt;0,1,0)</f>
        <v>1</v>
      </c>
      <c r="H472" s="14" t="str">
        <f>IF(F472&gt;$W$1,"Vende",IF(F472&lt;-$W$1,"Compra","Fora"))</f>
        <v>Fora</v>
      </c>
      <c r="I472" s="11">
        <f>F473</f>
        <v>-3.8241109249042005E-3</v>
      </c>
      <c r="J472" s="11">
        <f>SUM(F473:F474)</f>
        <v>5.7728225877131667E-3</v>
      </c>
      <c r="K472" s="11">
        <f>SUM(F473:F475)</f>
        <v>1.749651741217062E-2</v>
      </c>
      <c r="L472" s="11">
        <f>SUM(F473:F476)</f>
        <v>4.0463397028940973E-2</v>
      </c>
      <c r="M472" s="11">
        <f>SUM(F473:F477)</f>
        <v>3.4034199803566145E-2</v>
      </c>
      <c r="N472" s="11">
        <f>SUM(F473:F478)</f>
        <v>3.0982347445290936E-2</v>
      </c>
      <c r="O472" s="11">
        <f>SUM(F473:F479)</f>
        <v>4.139051067612598E-2</v>
      </c>
      <c r="P472" s="11">
        <f>SUM(F473:F480)</f>
        <v>5.2499380813085694E-2</v>
      </c>
      <c r="Q472" s="11">
        <f>SUM(F473:F481)</f>
        <v>4.7605254607719916E-2</v>
      </c>
      <c r="R472" s="11">
        <f>SUM(F473:F482)</f>
        <v>4.3289247275450249E-2</v>
      </c>
      <c r="S472" s="10" t="str">
        <f t="shared" si="25"/>
        <v>D8</v>
      </c>
      <c r="T472" s="10" t="str">
        <f t="shared" si="23"/>
        <v>D1</v>
      </c>
    </row>
    <row r="473" spans="1:20" x14ac:dyDescent="0.25">
      <c r="A473" s="12">
        <v>39183</v>
      </c>
      <c r="B473" s="10">
        <v>115769.51</v>
      </c>
      <c r="C473" s="10">
        <v>115842.7</v>
      </c>
      <c r="D473" s="10">
        <v>113671.26</v>
      </c>
      <c r="E473" s="10">
        <v>114403.21</v>
      </c>
      <c r="F473" s="15">
        <f t="shared" si="24"/>
        <v>-3.8241109249042005E-3</v>
      </c>
      <c r="G473" s="14">
        <f>IF(F473&gt;0,1,0)</f>
        <v>0</v>
      </c>
      <c r="H473" s="14" t="str">
        <f>IF(F473&gt;$W$1,"Vende",IF(F473&lt;-$W$1,"Compra","Fora"))</f>
        <v>Fora</v>
      </c>
      <c r="I473" s="11">
        <f>F474</f>
        <v>9.5969335126173672E-3</v>
      </c>
      <c r="J473" s="11">
        <f>SUM(F474:F475)</f>
        <v>2.1320628337074821E-2</v>
      </c>
      <c r="K473" s="11">
        <f>SUM(F474:F476)</f>
        <v>4.4287507953845173E-2</v>
      </c>
      <c r="L473" s="11">
        <f>SUM(F474:F477)</f>
        <v>3.7858310728470346E-2</v>
      </c>
      <c r="M473" s="11">
        <f>SUM(F474:F478)</f>
        <v>3.4806458370195137E-2</v>
      </c>
      <c r="N473" s="11">
        <f>SUM(F474:F479)</f>
        <v>4.521462160103018E-2</v>
      </c>
      <c r="O473" s="11">
        <f>SUM(F474:F480)</f>
        <v>5.6323491737989895E-2</v>
      </c>
      <c r="P473" s="11">
        <f>SUM(F474:F481)</f>
        <v>5.1429365532624116E-2</v>
      </c>
      <c r="Q473" s="11">
        <f>SUM(F474:F482)</f>
        <v>4.7113358200354449E-2</v>
      </c>
      <c r="R473" s="11">
        <f>SUM(F474:F483)</f>
        <v>6.1427891133558399E-2</v>
      </c>
      <c r="S473" s="10" t="str">
        <f t="shared" si="25"/>
        <v>Dz_10</v>
      </c>
      <c r="T473" s="10" t="str">
        <f t="shared" si="23"/>
        <v>D1</v>
      </c>
    </row>
    <row r="474" spans="1:20" x14ac:dyDescent="0.25">
      <c r="A474" s="12">
        <v>39184</v>
      </c>
      <c r="B474" s="10">
        <v>113695.66</v>
      </c>
      <c r="C474" s="10">
        <v>115574.32</v>
      </c>
      <c r="D474" s="10">
        <v>113219.9</v>
      </c>
      <c r="E474" s="10">
        <v>115501.13</v>
      </c>
      <c r="F474" s="15">
        <f t="shared" si="24"/>
        <v>9.5969335126173672E-3</v>
      </c>
      <c r="G474" s="14">
        <f>IF(F474&gt;0,1,0)</f>
        <v>1</v>
      </c>
      <c r="H474" s="14" t="str">
        <f>IF(F474&gt;$W$1,"Vende",IF(F474&lt;-$W$1,"Compra","Fora"))</f>
        <v>Fora</v>
      </c>
      <c r="I474" s="11">
        <f>F475</f>
        <v>1.1723694824457453E-2</v>
      </c>
      <c r="J474" s="11">
        <f>SUM(F475:F476)</f>
        <v>3.4690574441227806E-2</v>
      </c>
      <c r="K474" s="11">
        <f>SUM(F475:F477)</f>
        <v>2.8261377215852979E-2</v>
      </c>
      <c r="L474" s="11">
        <f>SUM(F475:F478)</f>
        <v>2.520952485757777E-2</v>
      </c>
      <c r="M474" s="11">
        <f>SUM(F475:F479)</f>
        <v>3.5617688088412813E-2</v>
      </c>
      <c r="N474" s="11">
        <f>SUM(F475:F480)</f>
        <v>4.6726558225372528E-2</v>
      </c>
      <c r="O474" s="11">
        <f>SUM(F475:F481)</f>
        <v>4.1832432020006749E-2</v>
      </c>
      <c r="P474" s="11">
        <f>SUM(F475:F482)</f>
        <v>3.7516424687737082E-2</v>
      </c>
      <c r="Q474" s="11">
        <f>SUM(F475:F483)</f>
        <v>5.1830957620941032E-2</v>
      </c>
      <c r="R474" s="11">
        <f>SUM(F475:F484)</f>
        <v>3.6128291203670559E-2</v>
      </c>
      <c r="S474" s="10" t="str">
        <f t="shared" si="25"/>
        <v>D9</v>
      </c>
      <c r="T474" s="10" t="str">
        <f t="shared" si="23"/>
        <v>D1</v>
      </c>
    </row>
    <row r="475" spans="1:20" x14ac:dyDescent="0.25">
      <c r="A475" s="12">
        <v>39185</v>
      </c>
      <c r="B475" s="10">
        <v>115305.94</v>
      </c>
      <c r="C475" s="10">
        <v>117074.81</v>
      </c>
      <c r="D475" s="10">
        <v>114964.37</v>
      </c>
      <c r="E475" s="10">
        <v>116855.23</v>
      </c>
      <c r="F475" s="15">
        <f t="shared" si="24"/>
        <v>1.1723694824457453E-2</v>
      </c>
      <c r="G475" s="14">
        <f>IF(F475&gt;0,1,0)</f>
        <v>1</v>
      </c>
      <c r="H475" s="14" t="str">
        <f>IF(F475&gt;$W$1,"Vende",IF(F475&lt;-$W$1,"Compra","Fora"))</f>
        <v>Fora</v>
      </c>
      <c r="I475" s="11">
        <f>F476</f>
        <v>2.2966879616770353E-2</v>
      </c>
      <c r="J475" s="11">
        <f>SUM(F476:F477)</f>
        <v>1.6537682391395525E-2</v>
      </c>
      <c r="K475" s="11">
        <f>SUM(F476:F478)</f>
        <v>1.3485830033120316E-2</v>
      </c>
      <c r="L475" s="11">
        <f>SUM(F476:F479)</f>
        <v>2.389399326395536E-2</v>
      </c>
      <c r="M475" s="11">
        <f>SUM(F476:F480)</f>
        <v>3.5002863400915074E-2</v>
      </c>
      <c r="N475" s="11">
        <f>SUM(F476:F481)</f>
        <v>3.0108737195549296E-2</v>
      </c>
      <c r="O475" s="11">
        <f>SUM(F476:F482)</f>
        <v>2.5792729863279629E-2</v>
      </c>
      <c r="P475" s="11">
        <f>SUM(F476:F483)</f>
        <v>4.0107262796483578E-2</v>
      </c>
      <c r="Q475" s="11">
        <f>SUM(F476:F484)</f>
        <v>2.4404596379213106E-2</v>
      </c>
      <c r="R475" s="11">
        <f>SUM(F476:F485)</f>
        <v>3.0361830678850121E-2</v>
      </c>
      <c r="S475" s="10" t="str">
        <f t="shared" si="25"/>
        <v>D8</v>
      </c>
      <c r="T475" s="10" t="str">
        <f t="shared" si="23"/>
        <v>D3</v>
      </c>
    </row>
    <row r="476" spans="1:20" x14ac:dyDescent="0.25">
      <c r="A476" s="12">
        <v>39188</v>
      </c>
      <c r="B476" s="10">
        <v>117489.58</v>
      </c>
      <c r="C476" s="10">
        <v>119673.22</v>
      </c>
      <c r="D476" s="10">
        <v>117282.2</v>
      </c>
      <c r="E476" s="10">
        <v>119539.03</v>
      </c>
      <c r="F476" s="15">
        <f t="shared" si="24"/>
        <v>2.2966879616770353E-2</v>
      </c>
      <c r="G476" s="14">
        <f>IF(F476&gt;0,1,0)</f>
        <v>1</v>
      </c>
      <c r="H476" s="14" t="str">
        <f>IF(F476&gt;$W$1,"Vende",IF(F476&lt;-$W$1,"Compra","Fora"))</f>
        <v>Fora</v>
      </c>
      <c r="I476" s="11">
        <f>F477</f>
        <v>-6.4291972253748275E-3</v>
      </c>
      <c r="J476" s="11">
        <f>SUM(F477:F478)</f>
        <v>-9.4810495836500364E-3</v>
      </c>
      <c r="K476" s="11">
        <f>SUM(F477:F479)</f>
        <v>9.2711364718500722E-4</v>
      </c>
      <c r="L476" s="11">
        <f>SUM(F477:F480)</f>
        <v>1.2035983784144721E-2</v>
      </c>
      <c r="M476" s="11">
        <f>SUM(F477:F481)</f>
        <v>7.1418575787789429E-3</v>
      </c>
      <c r="N476" s="11">
        <f>SUM(F477:F482)</f>
        <v>2.8258502465092761E-3</v>
      </c>
      <c r="O476" s="11">
        <f>SUM(F477:F483)</f>
        <v>1.7140383179713226E-2</v>
      </c>
      <c r="P476" s="11">
        <f>SUM(F477:F484)</f>
        <v>1.4377167624427534E-3</v>
      </c>
      <c r="Q476" s="11">
        <f>SUM(F477:F485)</f>
        <v>7.3949510620797687E-3</v>
      </c>
      <c r="R476" s="11">
        <f>SUM(F477:F486)</f>
        <v>-7.7611254990971323E-3</v>
      </c>
      <c r="S476" s="10" t="str">
        <f t="shared" si="25"/>
        <v>D7</v>
      </c>
      <c r="T476" s="10" t="str">
        <f t="shared" si="23"/>
        <v>D2</v>
      </c>
    </row>
    <row r="477" spans="1:20" x14ac:dyDescent="0.25">
      <c r="A477" s="12">
        <v>39189</v>
      </c>
      <c r="B477" s="10">
        <v>118697.29</v>
      </c>
      <c r="C477" s="10">
        <v>120649.15</v>
      </c>
      <c r="D477" s="10">
        <v>118258.13</v>
      </c>
      <c r="E477" s="10">
        <v>118770.49</v>
      </c>
      <c r="F477" s="15">
        <f t="shared" si="24"/>
        <v>-6.4291972253748275E-3</v>
      </c>
      <c r="G477" s="14">
        <f>IF(F477&gt;0,1,0)</f>
        <v>0</v>
      </c>
      <c r="H477" s="14" t="str">
        <f>IF(F477&gt;$W$1,"Vende",IF(F477&lt;-$W$1,"Compra","Fora"))</f>
        <v>Fora</v>
      </c>
      <c r="I477" s="11">
        <f>F478</f>
        <v>-3.0518523582752088E-3</v>
      </c>
      <c r="J477" s="11">
        <f>SUM(F478:F479)</f>
        <v>7.3563108725598347E-3</v>
      </c>
      <c r="K477" s="11">
        <f>SUM(F478:F480)</f>
        <v>1.8465181009519549E-2</v>
      </c>
      <c r="L477" s="11">
        <f>SUM(F478:F481)</f>
        <v>1.357105480415377E-2</v>
      </c>
      <c r="M477" s="11">
        <f>SUM(F478:F482)</f>
        <v>9.2550474718841036E-3</v>
      </c>
      <c r="N477" s="11">
        <f>SUM(F478:F483)</f>
        <v>2.3569580405088053E-2</v>
      </c>
      <c r="O477" s="11">
        <f>SUM(F478:F484)</f>
        <v>7.8669139878175809E-3</v>
      </c>
      <c r="P477" s="11">
        <f>SUM(F478:F485)</f>
        <v>1.3824148287454596E-2</v>
      </c>
      <c r="Q477" s="11">
        <f>SUM(F478:F486)</f>
        <v>-1.3319282737223048E-3</v>
      </c>
      <c r="R477" s="11">
        <f>SUM(F478:F487)</f>
        <v>1.7522506548303785E-2</v>
      </c>
      <c r="S477" s="10" t="str">
        <f t="shared" si="25"/>
        <v>D6</v>
      </c>
      <c r="T477" s="10" t="str">
        <f t="shared" si="23"/>
        <v>D1</v>
      </c>
    </row>
    <row r="478" spans="1:20" x14ac:dyDescent="0.25">
      <c r="A478" s="12">
        <v>39190</v>
      </c>
      <c r="B478" s="10">
        <v>118166.37</v>
      </c>
      <c r="C478" s="10">
        <v>120413.7</v>
      </c>
      <c r="D478" s="10">
        <v>118045.54</v>
      </c>
      <c r="E478" s="10">
        <v>118408.02</v>
      </c>
      <c r="F478" s="15">
        <f t="shared" si="24"/>
        <v>-3.0518523582752088E-3</v>
      </c>
      <c r="G478" s="14">
        <f>IF(F478&gt;0,1,0)</f>
        <v>0</v>
      </c>
      <c r="H478" s="14" t="str">
        <f>IF(F478&gt;$W$1,"Vende",IF(F478&lt;-$W$1,"Compra","Fora"))</f>
        <v>Fora</v>
      </c>
      <c r="I478" s="11">
        <f>F479</f>
        <v>1.0408163230835044E-2</v>
      </c>
      <c r="J478" s="11">
        <f>SUM(F479:F480)</f>
        <v>2.1517033367794758E-2</v>
      </c>
      <c r="K478" s="11">
        <f>SUM(F479:F481)</f>
        <v>1.6622907162428979E-2</v>
      </c>
      <c r="L478" s="11">
        <f>SUM(F479:F482)</f>
        <v>1.2306899830159312E-2</v>
      </c>
      <c r="M478" s="11">
        <f>SUM(F479:F483)</f>
        <v>2.6621432763363262E-2</v>
      </c>
      <c r="N478" s="11">
        <f>SUM(F479:F484)</f>
        <v>1.091876634609279E-2</v>
      </c>
      <c r="O478" s="11">
        <f>SUM(F479:F485)</f>
        <v>1.6876000645729805E-2</v>
      </c>
      <c r="P478" s="11">
        <f>SUM(F479:F486)</f>
        <v>1.719924084552904E-3</v>
      </c>
      <c r="Q478" s="11">
        <f>SUM(F479:F487)</f>
        <v>2.0574358906578993E-2</v>
      </c>
      <c r="R478" s="11">
        <f>SUM(F479:F488)</f>
        <v>3.4878646425912541E-2</v>
      </c>
      <c r="S478" s="10" t="str">
        <f t="shared" si="25"/>
        <v>Dz_10</v>
      </c>
      <c r="T478" s="10" t="str">
        <f t="shared" si="23"/>
        <v>D8</v>
      </c>
    </row>
    <row r="479" spans="1:20" x14ac:dyDescent="0.25">
      <c r="A479" s="12">
        <v>39191</v>
      </c>
      <c r="B479" s="10">
        <v>117393.09</v>
      </c>
      <c r="C479" s="10">
        <v>119640.43</v>
      </c>
      <c r="D479" s="10">
        <v>117248.1</v>
      </c>
      <c r="E479" s="10">
        <v>119640.43</v>
      </c>
      <c r="F479" s="15">
        <f t="shared" si="24"/>
        <v>1.0408163230835044E-2</v>
      </c>
      <c r="G479" s="14">
        <f>IF(F479&gt;0,1,0)</f>
        <v>1</v>
      </c>
      <c r="H479" s="14" t="str">
        <f>IF(F479&gt;$W$1,"Vende",IF(F479&lt;-$W$1,"Compra","Fora"))</f>
        <v>Fora</v>
      </c>
      <c r="I479" s="11">
        <f>F480</f>
        <v>1.1108870136959714E-2</v>
      </c>
      <c r="J479" s="11">
        <f>SUM(F480:F481)</f>
        <v>6.2147439315939357E-3</v>
      </c>
      <c r="K479" s="11">
        <f>SUM(F480:F482)</f>
        <v>1.8987365993242689E-3</v>
      </c>
      <c r="L479" s="11">
        <f>SUM(F480:F483)</f>
        <v>1.6213269532528218E-2</v>
      </c>
      <c r="M479" s="11">
        <f>SUM(F480:F484)</f>
        <v>5.1060311525774615E-4</v>
      </c>
      <c r="N479" s="11">
        <f>SUM(F480:F485)</f>
        <v>6.4678374148947615E-3</v>
      </c>
      <c r="O479" s="11">
        <f>SUM(F480:F486)</f>
        <v>-8.6882391462821396E-3</v>
      </c>
      <c r="P479" s="11">
        <f>SUM(F480:F487)</f>
        <v>1.016619567574395E-2</v>
      </c>
      <c r="Q479" s="11">
        <f>SUM(F480:F488)</f>
        <v>2.4470483195077497E-2</v>
      </c>
      <c r="R479" s="11">
        <f>SUM(F480:F489)</f>
        <v>3.2754540671628529E-2</v>
      </c>
      <c r="S479" s="10" t="str">
        <f t="shared" si="25"/>
        <v>Dz_10</v>
      </c>
      <c r="T479" s="10" t="str">
        <f t="shared" si="23"/>
        <v>D7</v>
      </c>
    </row>
    <row r="480" spans="1:20" x14ac:dyDescent="0.25">
      <c r="A480" s="12">
        <v>39192</v>
      </c>
      <c r="B480" s="10">
        <v>120945.33</v>
      </c>
      <c r="C480" s="10">
        <v>121162.81</v>
      </c>
      <c r="D480" s="10">
        <v>120099.56</v>
      </c>
      <c r="E480" s="10">
        <v>120969.5</v>
      </c>
      <c r="F480" s="15">
        <f t="shared" si="24"/>
        <v>1.1108870136959714E-2</v>
      </c>
      <c r="G480" s="14">
        <f>IF(F480&gt;0,1,0)</f>
        <v>1</v>
      </c>
      <c r="H480" s="14" t="str">
        <f>IF(F480&gt;$W$1,"Vende",IF(F480&lt;-$W$1,"Compra","Fora"))</f>
        <v>Fora</v>
      </c>
      <c r="I480" s="11">
        <f>F481</f>
        <v>-4.8941262053657786E-3</v>
      </c>
      <c r="J480" s="11">
        <f>SUM(F481:F482)</f>
        <v>-9.2101335376354454E-3</v>
      </c>
      <c r="K480" s="11">
        <f>SUM(F481:F483)</f>
        <v>5.1043993955685041E-3</v>
      </c>
      <c r="L480" s="11">
        <f>SUM(F481:F484)</f>
        <v>-1.0598267021701968E-2</v>
      </c>
      <c r="M480" s="11">
        <f>SUM(F481:F485)</f>
        <v>-4.6410327220649528E-3</v>
      </c>
      <c r="N480" s="11">
        <f>SUM(F481:F486)</f>
        <v>-1.9797109283241854E-2</v>
      </c>
      <c r="O480" s="11">
        <f>SUM(F481:F487)</f>
        <v>-9.4267446121576448E-4</v>
      </c>
      <c r="P480" s="11">
        <f>SUM(F481:F488)</f>
        <v>1.3361613058117783E-2</v>
      </c>
      <c r="Q480" s="11">
        <f>SUM(F481:F489)</f>
        <v>2.1645670534668815E-2</v>
      </c>
      <c r="R480" s="11">
        <f>SUM(F481:F490)</f>
        <v>1.4016491198440728E-2</v>
      </c>
      <c r="S480" s="10" t="str">
        <f t="shared" si="25"/>
        <v>D9</v>
      </c>
      <c r="T480" s="10" t="str">
        <f t="shared" si="23"/>
        <v>D6</v>
      </c>
    </row>
    <row r="481" spans="1:20" x14ac:dyDescent="0.25">
      <c r="A481" s="12">
        <v>39195</v>
      </c>
      <c r="B481" s="10">
        <v>120945.33</v>
      </c>
      <c r="C481" s="10">
        <v>121066.16</v>
      </c>
      <c r="D481" s="10">
        <v>119882.07</v>
      </c>
      <c r="E481" s="10">
        <v>120377.46</v>
      </c>
      <c r="F481" s="15">
        <f t="shared" si="24"/>
        <v>-4.8941262053657786E-3</v>
      </c>
      <c r="G481" s="14">
        <f>IF(F481&gt;0,1,0)</f>
        <v>0</v>
      </c>
      <c r="H481" s="14" t="str">
        <f>IF(F481&gt;$W$1,"Vende",IF(F481&lt;-$W$1,"Compra","Fora"))</f>
        <v>Fora</v>
      </c>
      <c r="I481" s="11">
        <f>F482</f>
        <v>-4.3160073322696668E-3</v>
      </c>
      <c r="J481" s="11">
        <f>SUM(F482:F483)</f>
        <v>9.9985256009342827E-3</v>
      </c>
      <c r="K481" s="11">
        <f>SUM(F482:F484)</f>
        <v>-5.7041408163361895E-3</v>
      </c>
      <c r="L481" s="11">
        <f>SUM(F482:F485)</f>
        <v>2.5309348330082582E-4</v>
      </c>
      <c r="M481" s="11">
        <f>SUM(F482:F486)</f>
        <v>-1.4902983077876075E-2</v>
      </c>
      <c r="N481" s="11">
        <f>SUM(F482:F487)</f>
        <v>3.9514517441500141E-3</v>
      </c>
      <c r="O481" s="11">
        <f>SUM(F482:F488)</f>
        <v>1.8255739263483561E-2</v>
      </c>
      <c r="P481" s="11">
        <f>SUM(F482:F489)</f>
        <v>2.6539796740034594E-2</v>
      </c>
      <c r="Q481" s="11">
        <f>SUM(F482:F490)</f>
        <v>1.8910617403806507E-2</v>
      </c>
      <c r="R481" s="11">
        <f>SUM(F482:F491)</f>
        <v>1.4968242366139917E-2</v>
      </c>
      <c r="S481" s="10" t="str">
        <f t="shared" si="25"/>
        <v>D8</v>
      </c>
      <c r="T481" s="10" t="str">
        <f t="shared" si="23"/>
        <v>D5</v>
      </c>
    </row>
    <row r="482" spans="1:20" x14ac:dyDescent="0.25">
      <c r="A482" s="12">
        <v>39196</v>
      </c>
      <c r="B482" s="10">
        <v>120462.03</v>
      </c>
      <c r="C482" s="10">
        <v>120462.03</v>
      </c>
      <c r="D482" s="10">
        <v>118601.34</v>
      </c>
      <c r="E482" s="10">
        <v>119857.91</v>
      </c>
      <c r="F482" s="15">
        <f t="shared" si="24"/>
        <v>-4.3160073322696668E-3</v>
      </c>
      <c r="G482" s="14">
        <f>IF(F482&gt;0,1,0)</f>
        <v>0</v>
      </c>
      <c r="H482" s="14" t="str">
        <f>IF(F482&gt;$W$1,"Vende",IF(F482&lt;-$W$1,"Compra","Fora"))</f>
        <v>Fora</v>
      </c>
      <c r="I482" s="11">
        <f>F483</f>
        <v>1.4314532933203949E-2</v>
      </c>
      <c r="J482" s="11">
        <f>SUM(F483:F484)</f>
        <v>-1.3881334840665227E-3</v>
      </c>
      <c r="K482" s="11">
        <f>SUM(F483:F485)</f>
        <v>4.5691008155704926E-3</v>
      </c>
      <c r="L482" s="11">
        <f>SUM(F483:F486)</f>
        <v>-1.0586975745606408E-2</v>
      </c>
      <c r="M482" s="11">
        <f>SUM(F483:F487)</f>
        <v>8.2674590764196809E-3</v>
      </c>
      <c r="N482" s="11">
        <f>SUM(F483:F488)</f>
        <v>2.2571746595753228E-2</v>
      </c>
      <c r="O482" s="11">
        <f>SUM(F483:F489)</f>
        <v>3.085580407230426E-2</v>
      </c>
      <c r="P482" s="11">
        <f>SUM(F483:F490)</f>
        <v>2.3226624736076174E-2</v>
      </c>
      <c r="Q482" s="11">
        <f>SUM(F483:F491)</f>
        <v>1.9284249698409583E-2</v>
      </c>
      <c r="R482" s="11">
        <f>SUM(F483:F492)</f>
        <v>4.2141907333933082E-2</v>
      </c>
      <c r="S482" s="10" t="str">
        <f t="shared" si="25"/>
        <v>Dz_10</v>
      </c>
      <c r="T482" s="10" t="str">
        <f t="shared" si="23"/>
        <v>D4</v>
      </c>
    </row>
    <row r="483" spans="1:20" x14ac:dyDescent="0.25">
      <c r="A483" s="12">
        <v>39197</v>
      </c>
      <c r="B483" s="10">
        <v>120341.21</v>
      </c>
      <c r="C483" s="10">
        <v>121863.6</v>
      </c>
      <c r="D483" s="10">
        <v>120051.23</v>
      </c>
      <c r="E483" s="10">
        <v>121573.62</v>
      </c>
      <c r="F483" s="15">
        <f t="shared" si="24"/>
        <v>1.4314532933203949E-2</v>
      </c>
      <c r="G483" s="14">
        <f>IF(F483&gt;0,1,0)</f>
        <v>1</v>
      </c>
      <c r="H483" s="14" t="str">
        <f>IF(F483&gt;$W$1,"Vende",IF(F483&lt;-$W$1,"Compra","Fora"))</f>
        <v>Fora</v>
      </c>
      <c r="I483" s="11">
        <f>F484</f>
        <v>-1.5702666417270472E-2</v>
      </c>
      <c r="J483" s="11">
        <f>SUM(F484:F485)</f>
        <v>-9.7454321176334568E-3</v>
      </c>
      <c r="K483" s="11">
        <f>SUM(F484:F486)</f>
        <v>-2.4901508678810358E-2</v>
      </c>
      <c r="L483" s="11">
        <f>SUM(F484:F487)</f>
        <v>-6.0470738567842686E-3</v>
      </c>
      <c r="M483" s="11">
        <f>SUM(F484:F488)</f>
        <v>8.2572136625492787E-3</v>
      </c>
      <c r="N483" s="11">
        <f>SUM(F484:F489)</f>
        <v>1.6541271139100311E-2</v>
      </c>
      <c r="O483" s="11">
        <f>SUM(F484:F490)</f>
        <v>8.912091802872224E-3</v>
      </c>
      <c r="P483" s="11">
        <f>SUM(F484:F491)</f>
        <v>4.969716765205634E-3</v>
      </c>
      <c r="Q483" s="11">
        <f>SUM(F484:F492)</f>
        <v>2.7827374400729132E-2</v>
      </c>
      <c r="R483" s="11">
        <f>SUM(F484:F493)</f>
        <v>3.7391488817806184E-3</v>
      </c>
      <c r="S483" s="10" t="str">
        <f t="shared" si="25"/>
        <v>D9</v>
      </c>
      <c r="T483" s="10" t="str">
        <f t="shared" si="23"/>
        <v>D3</v>
      </c>
    </row>
    <row r="484" spans="1:20" x14ac:dyDescent="0.25">
      <c r="A484" s="12">
        <v>39198</v>
      </c>
      <c r="B484" s="10">
        <v>122032.75</v>
      </c>
      <c r="C484" s="10">
        <v>122032.75</v>
      </c>
      <c r="D484" s="10">
        <v>119326.28</v>
      </c>
      <c r="E484" s="10">
        <v>119664.59</v>
      </c>
      <c r="F484" s="15">
        <f t="shared" si="24"/>
        <v>-1.5702666417270472E-2</v>
      </c>
      <c r="G484" s="14">
        <f>IF(F484&gt;0,1,0)</f>
        <v>0</v>
      </c>
      <c r="H484" s="14" t="str">
        <f>IF(F484&gt;$W$1,"Vende",IF(F484&lt;-$W$1,"Compra","Fora"))</f>
        <v>Fora</v>
      </c>
      <c r="I484" s="11">
        <f>F485</f>
        <v>5.9572342996370153E-3</v>
      </c>
      <c r="J484" s="11">
        <f>SUM(F485:F486)</f>
        <v>-9.1988422615398857E-3</v>
      </c>
      <c r="K484" s="11">
        <f>SUM(F485:F487)</f>
        <v>9.6555925604862036E-3</v>
      </c>
      <c r="L484" s="11">
        <f>SUM(F485:F488)</f>
        <v>2.3959880079819751E-2</v>
      </c>
      <c r="M484" s="11">
        <f>SUM(F485:F489)</f>
        <v>3.2243937556370783E-2</v>
      </c>
      <c r="N484" s="11">
        <f>SUM(F485:F490)</f>
        <v>2.4614758220142696E-2</v>
      </c>
      <c r="O484" s="11">
        <f>SUM(F485:F491)</f>
        <v>2.0672383182476106E-2</v>
      </c>
      <c r="P484" s="11">
        <f>SUM(F485:F492)</f>
        <v>4.3530040817999605E-2</v>
      </c>
      <c r="Q484" s="11">
        <f>SUM(F485:F493)</f>
        <v>1.9441815299051091E-2</v>
      </c>
      <c r="R484" s="11">
        <f>SUM(F485:F494)</f>
        <v>3.4509201884873941E-2</v>
      </c>
      <c r="S484" s="10" t="str">
        <f t="shared" si="25"/>
        <v>D8</v>
      </c>
      <c r="T484" s="10" t="str">
        <f t="shared" si="23"/>
        <v>D2</v>
      </c>
    </row>
    <row r="485" spans="1:20" x14ac:dyDescent="0.25">
      <c r="A485" s="12">
        <v>39199</v>
      </c>
      <c r="B485" s="10">
        <v>118891.31</v>
      </c>
      <c r="C485" s="10">
        <v>120389.54</v>
      </c>
      <c r="D485" s="10">
        <v>117828.06</v>
      </c>
      <c r="E485" s="10">
        <v>120377.46</v>
      </c>
      <c r="F485" s="15">
        <f t="shared" si="24"/>
        <v>5.9572342996370153E-3</v>
      </c>
      <c r="G485" s="14">
        <f>IF(F485&gt;0,1,0)</f>
        <v>1</v>
      </c>
      <c r="H485" s="14" t="str">
        <f>IF(F485&gt;$W$1,"Vende",IF(F485&lt;-$W$1,"Compra","Fora"))</f>
        <v>Fora</v>
      </c>
      <c r="I485" s="11">
        <f>F486</f>
        <v>-1.5156076561176901E-2</v>
      </c>
      <c r="J485" s="11">
        <f>SUM(F486:F487)</f>
        <v>3.6983582608491883E-3</v>
      </c>
      <c r="K485" s="11">
        <f>SUM(F486:F488)</f>
        <v>1.8002645780182736E-2</v>
      </c>
      <c r="L485" s="11">
        <f>SUM(F486:F489)</f>
        <v>2.6286703256733768E-2</v>
      </c>
      <c r="M485" s="11">
        <f>SUM(F486:F490)</f>
        <v>1.8657523920505681E-2</v>
      </c>
      <c r="N485" s="11">
        <f>SUM(F486:F491)</f>
        <v>1.4715148882839091E-2</v>
      </c>
      <c r="O485" s="11">
        <f>SUM(F486:F492)</f>
        <v>3.7572806518362589E-2</v>
      </c>
      <c r="P485" s="11">
        <f>SUM(F486:F493)</f>
        <v>1.3484580999414075E-2</v>
      </c>
      <c r="Q485" s="11">
        <f>SUM(F486:F494)</f>
        <v>2.8551967585236926E-2</v>
      </c>
      <c r="R485" s="11">
        <f>SUM(F486:F495)</f>
        <v>1.7419149607457496E-2</v>
      </c>
      <c r="S485" s="10" t="str">
        <f t="shared" si="25"/>
        <v>D7</v>
      </c>
      <c r="T485" s="10" t="str">
        <f t="shared" si="23"/>
        <v>D1</v>
      </c>
    </row>
    <row r="486" spans="1:20" x14ac:dyDescent="0.25">
      <c r="A486" s="12">
        <v>39202</v>
      </c>
      <c r="B486" s="10">
        <v>120099.56</v>
      </c>
      <c r="C486" s="10">
        <v>120945.33</v>
      </c>
      <c r="D486" s="10">
        <v>118528.84</v>
      </c>
      <c r="E486" s="10">
        <v>118553.01</v>
      </c>
      <c r="F486" s="15">
        <f t="shared" si="24"/>
        <v>-1.5156076561176901E-2</v>
      </c>
      <c r="G486" s="14">
        <f>IF(F486&gt;0,1,0)</f>
        <v>0</v>
      </c>
      <c r="H486" s="14" t="str">
        <f>IF(F486&gt;$W$1,"Vende",IF(F486&lt;-$W$1,"Compra","Fora"))</f>
        <v>Fora</v>
      </c>
      <c r="I486" s="11">
        <f>F487</f>
        <v>1.8854434822026089E-2</v>
      </c>
      <c r="J486" s="11">
        <f>SUM(F487:F488)</f>
        <v>3.3158722341359637E-2</v>
      </c>
      <c r="K486" s="11">
        <f>SUM(F487:F489)</f>
        <v>4.1442779817910669E-2</v>
      </c>
      <c r="L486" s="11">
        <f>SUM(F487:F490)</f>
        <v>3.3813600481682582E-2</v>
      </c>
      <c r="M486" s="11">
        <f>SUM(F487:F491)</f>
        <v>2.9871225444015992E-2</v>
      </c>
      <c r="N486" s="11">
        <f>SUM(F487:F492)</f>
        <v>5.272888307953949E-2</v>
      </c>
      <c r="O486" s="11">
        <f>SUM(F487:F493)</f>
        <v>2.8640657560590976E-2</v>
      </c>
      <c r="P486" s="11">
        <f>SUM(F487:F494)</f>
        <v>4.3708044146413827E-2</v>
      </c>
      <c r="Q486" s="11">
        <f>SUM(F487:F495)</f>
        <v>3.2575226168634397E-2</v>
      </c>
      <c r="R486" s="11">
        <f>SUM(F487:F496)</f>
        <v>3.6920493955988953E-2</v>
      </c>
      <c r="S486" s="10" t="str">
        <f t="shared" si="25"/>
        <v>D6</v>
      </c>
      <c r="T486" s="10" t="str">
        <f t="shared" si="23"/>
        <v>D1</v>
      </c>
    </row>
    <row r="487" spans="1:20" x14ac:dyDescent="0.25">
      <c r="A487" s="12">
        <v>39204</v>
      </c>
      <c r="B487" s="10">
        <v>119495.44</v>
      </c>
      <c r="C487" s="10">
        <v>121174.9</v>
      </c>
      <c r="D487" s="10">
        <v>119495.44</v>
      </c>
      <c r="E487" s="10">
        <v>120788.26</v>
      </c>
      <c r="F487" s="15">
        <f t="shared" si="24"/>
        <v>1.8854434822026089E-2</v>
      </c>
      <c r="G487" s="14">
        <f>IF(F487&gt;0,1,0)</f>
        <v>1</v>
      </c>
      <c r="H487" s="14" t="str">
        <f>IF(F487&gt;$W$1,"Vende",IF(F487&lt;-$W$1,"Compra","Fora"))</f>
        <v>Fora</v>
      </c>
      <c r="I487" s="11">
        <f>F488</f>
        <v>1.4304287519333547E-2</v>
      </c>
      <c r="J487" s="11">
        <f>SUM(F488:F489)</f>
        <v>2.2588344995884579E-2</v>
      </c>
      <c r="K487" s="11">
        <f>SUM(F488:F490)</f>
        <v>1.4959165659656493E-2</v>
      </c>
      <c r="L487" s="11">
        <f>SUM(F488:F491)</f>
        <v>1.1016790621989903E-2</v>
      </c>
      <c r="M487" s="11">
        <f>SUM(F488:F492)</f>
        <v>3.3874448257513401E-2</v>
      </c>
      <c r="N487" s="11">
        <f>SUM(F488:F493)</f>
        <v>9.786222738564887E-3</v>
      </c>
      <c r="O487" s="11">
        <f>SUM(F488:F494)</f>
        <v>2.4853609324387738E-2</v>
      </c>
      <c r="P487" s="11">
        <f>SUM(F488:F495)</f>
        <v>1.3720791346608308E-2</v>
      </c>
      <c r="Q487" s="11">
        <f>SUM(F488:F496)</f>
        <v>1.8066059133962864E-2</v>
      </c>
      <c r="R487" s="11">
        <f>SUM(F488:F497)</f>
        <v>4.2648223697793752E-2</v>
      </c>
      <c r="S487" s="10" t="str">
        <f t="shared" si="25"/>
        <v>Dz_10</v>
      </c>
      <c r="T487" s="10" t="str">
        <f t="shared" si="23"/>
        <v>D6</v>
      </c>
    </row>
    <row r="488" spans="1:20" x14ac:dyDescent="0.25">
      <c r="A488" s="12">
        <v>39205</v>
      </c>
      <c r="B488" s="10">
        <v>120897</v>
      </c>
      <c r="C488" s="10">
        <v>122830.19</v>
      </c>
      <c r="D488" s="10">
        <v>120824.51</v>
      </c>
      <c r="E488" s="10">
        <v>122516.05</v>
      </c>
      <c r="F488" s="15">
        <f t="shared" si="24"/>
        <v>1.4304287519333547E-2</v>
      </c>
      <c r="G488" s="14">
        <f>IF(F488&gt;0,1,0)</f>
        <v>1</v>
      </c>
      <c r="H488" s="14" t="str">
        <f>IF(F488&gt;$W$1,"Vende",IF(F488&lt;-$W$1,"Compra","Fora"))</f>
        <v>Fora</v>
      </c>
      <c r="I488" s="11">
        <f>F489</f>
        <v>8.2840574765510322E-3</v>
      </c>
      <c r="J488" s="11">
        <f>SUM(F489:F490)</f>
        <v>6.5487814032294533E-4</v>
      </c>
      <c r="K488" s="11">
        <f>SUM(F489:F491)</f>
        <v>-3.2874968973436447E-3</v>
      </c>
      <c r="L488" s="11">
        <f>SUM(F489:F492)</f>
        <v>1.9570160738179854E-2</v>
      </c>
      <c r="M488" s="11">
        <f>SUM(F489:F493)</f>
        <v>-4.5180647807686602E-3</v>
      </c>
      <c r="N488" s="11">
        <f>SUM(F489:F494)</f>
        <v>1.054932180505419E-2</v>
      </c>
      <c r="O488" s="11">
        <f>SUM(F489:F495)</f>
        <v>-5.8349617272523968E-4</v>
      </c>
      <c r="P488" s="11">
        <f>SUM(F489:F496)</f>
        <v>3.7617716146293168E-3</v>
      </c>
      <c r="Q488" s="11">
        <f>SUM(F489:F497)</f>
        <v>2.8343936178460205E-2</v>
      </c>
      <c r="R488" s="11">
        <f>SUM(F489:F498)</f>
        <v>1.9994554284350374E-2</v>
      </c>
      <c r="S488" s="10" t="str">
        <f t="shared" si="25"/>
        <v>D9</v>
      </c>
      <c r="T488" s="10" t="str">
        <f t="shared" si="23"/>
        <v>D5</v>
      </c>
    </row>
    <row r="489" spans="1:20" x14ac:dyDescent="0.25">
      <c r="A489" s="12">
        <v>39206</v>
      </c>
      <c r="B489" s="10">
        <v>123337.66</v>
      </c>
      <c r="C489" s="10">
        <v>124231.76</v>
      </c>
      <c r="D489" s="10">
        <v>122757.7</v>
      </c>
      <c r="E489" s="10">
        <v>123530.98</v>
      </c>
      <c r="F489" s="15">
        <f t="shared" si="24"/>
        <v>8.2840574765510322E-3</v>
      </c>
      <c r="G489" s="14">
        <f>IF(F489&gt;0,1,0)</f>
        <v>1</v>
      </c>
      <c r="H489" s="14" t="str">
        <f>IF(F489&gt;$W$1,"Vende",IF(F489&lt;-$W$1,"Compra","Fora"))</f>
        <v>Fora</v>
      </c>
      <c r="I489" s="11">
        <f>F490</f>
        <v>-7.6291793362280869E-3</v>
      </c>
      <c r="J489" s="11">
        <f>SUM(F490:F491)</f>
        <v>-1.1571554373894677E-2</v>
      </c>
      <c r="K489" s="11">
        <f>SUM(F490:F492)</f>
        <v>1.1286103261628821E-2</v>
      </c>
      <c r="L489" s="11">
        <f>SUM(F490:F493)</f>
        <v>-1.2802122257319692E-2</v>
      </c>
      <c r="M489" s="11">
        <f>SUM(F490:F494)</f>
        <v>2.2652643285031582E-3</v>
      </c>
      <c r="N489" s="11">
        <f>SUM(F490:F495)</f>
        <v>-8.8675536492762719E-3</v>
      </c>
      <c r="O489" s="11">
        <f>SUM(F490:F496)</f>
        <v>-4.5222858619217154E-3</v>
      </c>
      <c r="P489" s="11">
        <f>SUM(F490:F497)</f>
        <v>2.0059878701909173E-2</v>
      </c>
      <c r="Q489" s="11">
        <f>SUM(F490:F498)</f>
        <v>1.1710496807799342E-2</v>
      </c>
      <c r="R489" s="11">
        <f>SUM(F490:F499)</f>
        <v>2.3033469165537501E-2</v>
      </c>
      <c r="S489" s="10" t="str">
        <f t="shared" si="25"/>
        <v>Dz_10</v>
      </c>
      <c r="T489" s="10" t="str">
        <f t="shared" si="23"/>
        <v>D4</v>
      </c>
    </row>
    <row r="490" spans="1:20" x14ac:dyDescent="0.25">
      <c r="A490" s="12">
        <v>39209</v>
      </c>
      <c r="B490" s="10">
        <v>122999.35</v>
      </c>
      <c r="C490" s="10">
        <v>123434.32</v>
      </c>
      <c r="D490" s="10">
        <v>122153.58</v>
      </c>
      <c r="E490" s="10">
        <v>122588.54</v>
      </c>
      <c r="F490" s="15">
        <f t="shared" si="24"/>
        <v>-7.6291793362280869E-3</v>
      </c>
      <c r="G490" s="14">
        <f>IF(F490&gt;0,1,0)</f>
        <v>0</v>
      </c>
      <c r="H490" s="14" t="str">
        <f>IF(F490&gt;$W$1,"Vende",IF(F490&lt;-$W$1,"Compra","Fora"))</f>
        <v>Fora</v>
      </c>
      <c r="I490" s="11">
        <f>F491</f>
        <v>-3.94237503766659E-3</v>
      </c>
      <c r="J490" s="11">
        <f>SUM(F491:F492)</f>
        <v>1.8915282597856908E-2</v>
      </c>
      <c r="K490" s="11">
        <f>SUM(F491:F493)</f>
        <v>-5.1729429210916056E-3</v>
      </c>
      <c r="L490" s="11">
        <f>SUM(F491:F494)</f>
        <v>9.894443664731245E-3</v>
      </c>
      <c r="M490" s="11">
        <f>SUM(F491:F495)</f>
        <v>-1.238374313048185E-3</v>
      </c>
      <c r="N490" s="11">
        <f>SUM(F491:F496)</f>
        <v>3.1068934743063714E-3</v>
      </c>
      <c r="O490" s="11">
        <f>SUM(F491:F497)</f>
        <v>2.768905803813726E-2</v>
      </c>
      <c r="P490" s="11">
        <f>SUM(F491:F498)</f>
        <v>1.9339676144027429E-2</v>
      </c>
      <c r="Q490" s="11">
        <f>SUM(F491:F499)</f>
        <v>3.0662648501765588E-2</v>
      </c>
      <c r="R490" s="11">
        <f>SUM(F491:F500)</f>
        <v>3.4681764050822794E-2</v>
      </c>
      <c r="S490" s="10" t="str">
        <f t="shared" si="25"/>
        <v>Dz_10</v>
      </c>
      <c r="T490" s="10" t="str">
        <f t="shared" si="23"/>
        <v>D3</v>
      </c>
    </row>
    <row r="491" spans="1:20" x14ac:dyDescent="0.25">
      <c r="A491" s="12">
        <v>39210</v>
      </c>
      <c r="B491" s="10">
        <v>121416.55</v>
      </c>
      <c r="C491" s="10">
        <v>122757.7</v>
      </c>
      <c r="D491" s="10">
        <v>120703.67999999999</v>
      </c>
      <c r="E491" s="10">
        <v>122105.25</v>
      </c>
      <c r="F491" s="15">
        <f t="shared" si="24"/>
        <v>-3.94237503766659E-3</v>
      </c>
      <c r="G491" s="14">
        <f>IF(F491&gt;0,1,0)</f>
        <v>0</v>
      </c>
      <c r="H491" s="14" t="str">
        <f>IF(F491&gt;$W$1,"Vende",IF(F491&lt;-$W$1,"Compra","Fora"))</f>
        <v>Fora</v>
      </c>
      <c r="I491" s="11">
        <f>F492</f>
        <v>2.2857657635523498E-2</v>
      </c>
      <c r="J491" s="11">
        <f>SUM(F492:F493)</f>
        <v>-1.2305678834250156E-3</v>
      </c>
      <c r="K491" s="11">
        <f>SUM(F492:F494)</f>
        <v>1.3836818702397835E-2</v>
      </c>
      <c r="L491" s="11">
        <f>SUM(F492:F495)</f>
        <v>2.704000724618405E-3</v>
      </c>
      <c r="M491" s="11">
        <f>SUM(F492:F496)</f>
        <v>7.0492685119729614E-3</v>
      </c>
      <c r="N491" s="11">
        <f>SUM(F492:F497)</f>
        <v>3.163143307580385E-2</v>
      </c>
      <c r="O491" s="11">
        <f>SUM(F492:F498)</f>
        <v>2.3282051181694019E-2</v>
      </c>
      <c r="P491" s="11">
        <f>SUM(F492:F499)</f>
        <v>3.4605023539432178E-2</v>
      </c>
      <c r="Q491" s="11">
        <f>SUM(F492:F500)</f>
        <v>3.8624139088489384E-2</v>
      </c>
      <c r="R491" s="11">
        <f>SUM(F492:F501)</f>
        <v>3.366796168654107E-2</v>
      </c>
      <c r="S491" s="10" t="str">
        <f t="shared" si="25"/>
        <v>D9</v>
      </c>
      <c r="T491" s="10" t="str">
        <f t="shared" si="23"/>
        <v>D2</v>
      </c>
    </row>
    <row r="492" spans="1:20" x14ac:dyDescent="0.25">
      <c r="A492" s="12">
        <v>39211</v>
      </c>
      <c r="B492" s="10">
        <v>121936.09</v>
      </c>
      <c r="C492" s="10">
        <v>125246.68</v>
      </c>
      <c r="D492" s="10">
        <v>121670.28</v>
      </c>
      <c r="E492" s="10">
        <v>124896.29</v>
      </c>
      <c r="F492" s="15">
        <f t="shared" si="24"/>
        <v>2.2857657635523498E-2</v>
      </c>
      <c r="G492" s="14">
        <f>IF(F492&gt;0,1,0)</f>
        <v>1</v>
      </c>
      <c r="H492" s="14" t="str">
        <f>IF(F492&gt;$W$1,"Vende",IF(F492&lt;-$W$1,"Compra","Fora"))</f>
        <v>Fora</v>
      </c>
      <c r="I492" s="11">
        <f>F493</f>
        <v>-2.4088225518948514E-2</v>
      </c>
      <c r="J492" s="11">
        <f>SUM(F493:F494)</f>
        <v>-9.0208389331256633E-3</v>
      </c>
      <c r="K492" s="11">
        <f>SUM(F493:F495)</f>
        <v>-2.0153656910905093E-2</v>
      </c>
      <c r="L492" s="11">
        <f>SUM(F493:F496)</f>
        <v>-1.5808389123550537E-2</v>
      </c>
      <c r="M492" s="11">
        <f>SUM(F493:F497)</f>
        <v>8.7737754402803514E-3</v>
      </c>
      <c r="N492" s="11">
        <f>SUM(F493:F498)</f>
        <v>4.2439354617052061E-4</v>
      </c>
      <c r="O492" s="11">
        <f>SUM(F493:F499)</f>
        <v>1.174736590390868E-2</v>
      </c>
      <c r="P492" s="11">
        <f>SUM(F493:F500)</f>
        <v>1.5766481452965886E-2</v>
      </c>
      <c r="Q492" s="11">
        <f>SUM(F493:F501)</f>
        <v>1.0810304051017572E-2</v>
      </c>
      <c r="R492" s="11">
        <f>SUM(F493:F502)</f>
        <v>3.7221918639833707E-3</v>
      </c>
      <c r="S492" s="10" t="str">
        <f t="shared" si="25"/>
        <v>D8</v>
      </c>
      <c r="T492" s="10" t="str">
        <f t="shared" si="23"/>
        <v>D1</v>
      </c>
    </row>
    <row r="493" spans="1:20" x14ac:dyDescent="0.25">
      <c r="A493" s="12">
        <v>39212</v>
      </c>
      <c r="B493" s="10">
        <v>124292.17</v>
      </c>
      <c r="C493" s="10">
        <v>124920.46</v>
      </c>
      <c r="D493" s="10">
        <v>121730.69</v>
      </c>
      <c r="E493" s="10">
        <v>121887.76</v>
      </c>
      <c r="F493" s="15">
        <f t="shared" si="24"/>
        <v>-2.4088225518948514E-2</v>
      </c>
      <c r="G493" s="14">
        <f>IF(F493&gt;0,1,0)</f>
        <v>0</v>
      </c>
      <c r="H493" s="14" t="str">
        <f>IF(F493&gt;$W$1,"Vende",IF(F493&lt;-$W$1,"Compra","Fora"))</f>
        <v>Fora</v>
      </c>
      <c r="I493" s="11">
        <f>F494</f>
        <v>1.5067386585822851E-2</v>
      </c>
      <c r="J493" s="11">
        <f>SUM(F494:F495)</f>
        <v>3.9345686080434206E-3</v>
      </c>
      <c r="K493" s="11">
        <f>SUM(F494:F496)</f>
        <v>8.279836395397977E-3</v>
      </c>
      <c r="L493" s="11">
        <f>SUM(F494:F497)</f>
        <v>3.2862000959228865E-2</v>
      </c>
      <c r="M493" s="11">
        <f>SUM(F494:F498)</f>
        <v>2.4512619065119035E-2</v>
      </c>
      <c r="N493" s="11">
        <f>SUM(F494:F499)</f>
        <v>3.5835591422857194E-2</v>
      </c>
      <c r="O493" s="11">
        <f>SUM(F494:F500)</f>
        <v>3.98547069719144E-2</v>
      </c>
      <c r="P493" s="11">
        <f>SUM(F494:F501)</f>
        <v>3.4898529569966086E-2</v>
      </c>
      <c r="Q493" s="11">
        <f>SUM(F494:F502)</f>
        <v>2.7810417382931885E-2</v>
      </c>
      <c r="R493" s="11">
        <f>SUM(F494:F503)</f>
        <v>6.0084023514755946E-3</v>
      </c>
      <c r="S493" s="10" t="str">
        <f t="shared" si="25"/>
        <v>D7</v>
      </c>
      <c r="T493" s="10" t="str">
        <f t="shared" si="23"/>
        <v>D2</v>
      </c>
    </row>
    <row r="494" spans="1:20" x14ac:dyDescent="0.25">
      <c r="A494" s="12">
        <v>39213</v>
      </c>
      <c r="B494" s="10">
        <v>122032.75</v>
      </c>
      <c r="C494" s="10">
        <v>124255.92</v>
      </c>
      <c r="D494" s="10">
        <v>122032.75</v>
      </c>
      <c r="E494" s="10">
        <v>123724.29</v>
      </c>
      <c r="F494" s="15">
        <f t="shared" si="24"/>
        <v>1.5067386585822851E-2</v>
      </c>
      <c r="G494" s="14">
        <f>IF(F494&gt;0,1,0)</f>
        <v>1</v>
      </c>
      <c r="H494" s="14" t="str">
        <f>IF(F494&gt;$W$1,"Vende",IF(F494&lt;-$W$1,"Compra","Fora"))</f>
        <v>Fora</v>
      </c>
      <c r="I494" s="11">
        <f>F495</f>
        <v>-1.113281797777943E-2</v>
      </c>
      <c r="J494" s="11">
        <f>SUM(F495:F496)</f>
        <v>-6.7875501904248736E-3</v>
      </c>
      <c r="K494" s="11">
        <f>SUM(F495:F497)</f>
        <v>1.7794614373406015E-2</v>
      </c>
      <c r="L494" s="11">
        <f>SUM(F495:F498)</f>
        <v>9.4452324792961839E-3</v>
      </c>
      <c r="M494" s="11">
        <f>SUM(F495:F499)</f>
        <v>2.0768204837034343E-2</v>
      </c>
      <c r="N494" s="11">
        <f>SUM(F495:F500)</f>
        <v>2.4787320386091549E-2</v>
      </c>
      <c r="O494" s="11">
        <f>SUM(F495:F501)</f>
        <v>1.9831142984143235E-2</v>
      </c>
      <c r="P494" s="11">
        <f>SUM(F495:F502)</f>
        <v>1.2743030797109034E-2</v>
      </c>
      <c r="Q494" s="11">
        <f>SUM(F495:F503)</f>
        <v>-9.058984234347256E-3</v>
      </c>
      <c r="R494" s="11">
        <f>SUM(F495:F504)</f>
        <v>1.3228952733911004E-2</v>
      </c>
      <c r="S494" s="10" t="str">
        <f t="shared" si="25"/>
        <v>D6</v>
      </c>
      <c r="T494" s="10" t="str">
        <f t="shared" si="23"/>
        <v>D1</v>
      </c>
    </row>
    <row r="495" spans="1:20" x14ac:dyDescent="0.25">
      <c r="A495" s="12">
        <v>39216</v>
      </c>
      <c r="B495" s="10">
        <v>123241</v>
      </c>
      <c r="C495" s="10">
        <v>124207.59</v>
      </c>
      <c r="D495" s="10">
        <v>122044.83</v>
      </c>
      <c r="E495" s="10">
        <v>122346.89</v>
      </c>
      <c r="F495" s="15">
        <f t="shared" si="24"/>
        <v>-1.113281797777943E-2</v>
      </c>
      <c r="G495" s="14">
        <f>IF(F495&gt;0,1,0)</f>
        <v>0</v>
      </c>
      <c r="H495" s="14" t="str">
        <f>IF(F495&gt;$W$1,"Vende",IF(F495&lt;-$W$1,"Compra","Fora"))</f>
        <v>Fora</v>
      </c>
      <c r="I495" s="11">
        <f>F496</f>
        <v>4.3452677873545564E-3</v>
      </c>
      <c r="J495" s="11">
        <f>SUM(F496:F497)</f>
        <v>2.8927432351185445E-2</v>
      </c>
      <c r="K495" s="11">
        <f>SUM(F496:F498)</f>
        <v>2.0578050457075614E-2</v>
      </c>
      <c r="L495" s="11">
        <f>SUM(F496:F499)</f>
        <v>3.1901022814813773E-2</v>
      </c>
      <c r="M495" s="11">
        <f>SUM(F496:F500)</f>
        <v>3.5920138363870979E-2</v>
      </c>
      <c r="N495" s="11">
        <f>SUM(F496:F501)</f>
        <v>3.0963960961922665E-2</v>
      </c>
      <c r="O495" s="11">
        <f>SUM(F496:F502)</f>
        <v>2.3875848774888464E-2</v>
      </c>
      <c r="P495" s="11">
        <f>SUM(F496:F503)</f>
        <v>2.0738337434321741E-3</v>
      </c>
      <c r="Q495" s="11">
        <f>SUM(F496:F504)</f>
        <v>2.4361770711690434E-2</v>
      </c>
      <c r="R495" s="11">
        <f>SUM(F496:F505)</f>
        <v>3.439461150236045E-2</v>
      </c>
      <c r="S495" s="10" t="str">
        <f t="shared" si="25"/>
        <v>D5</v>
      </c>
      <c r="T495" s="10" t="str">
        <f t="shared" si="23"/>
        <v>D8</v>
      </c>
    </row>
    <row r="496" spans="1:20" x14ac:dyDescent="0.25">
      <c r="A496" s="12">
        <v>39217</v>
      </c>
      <c r="B496" s="10">
        <v>121380.3</v>
      </c>
      <c r="C496" s="10">
        <v>124135.1</v>
      </c>
      <c r="D496" s="10">
        <v>121259.47</v>
      </c>
      <c r="E496" s="10">
        <v>122878.52</v>
      </c>
      <c r="F496" s="15">
        <f t="shared" si="24"/>
        <v>4.3452677873545564E-3</v>
      </c>
      <c r="G496" s="14">
        <f>IF(F496&gt;0,1,0)</f>
        <v>1</v>
      </c>
      <c r="H496" s="14" t="str">
        <f>IF(F496&gt;$W$1,"Vende",IF(F496&lt;-$W$1,"Compra","Fora"))</f>
        <v>Fora</v>
      </c>
      <c r="I496" s="11">
        <f>F497</f>
        <v>2.4582164563830888E-2</v>
      </c>
      <c r="J496" s="11">
        <f>SUM(F497:F498)</f>
        <v>1.6232782669721058E-2</v>
      </c>
      <c r="K496" s="11">
        <f>SUM(F497:F499)</f>
        <v>2.7555755027459217E-2</v>
      </c>
      <c r="L496" s="11">
        <f>SUM(F497:F500)</f>
        <v>3.1574870576516423E-2</v>
      </c>
      <c r="M496" s="11">
        <f>SUM(F497:F501)</f>
        <v>2.6618693174568109E-2</v>
      </c>
      <c r="N496" s="11">
        <f>SUM(F497:F502)</f>
        <v>1.9530580987533908E-2</v>
      </c>
      <c r="O496" s="11">
        <f>SUM(F497:F503)</f>
        <v>-2.2714340439223824E-3</v>
      </c>
      <c r="P496" s="11">
        <f>SUM(F497:F504)</f>
        <v>2.0016502924335877E-2</v>
      </c>
      <c r="Q496" s="11">
        <f>SUM(F497:F505)</f>
        <v>3.0049343715005894E-2</v>
      </c>
      <c r="R496" s="11">
        <f>SUM(F497:F506)</f>
        <v>1.6964305432198068E-2</v>
      </c>
      <c r="S496" s="10" t="str">
        <f t="shared" si="25"/>
        <v>D4</v>
      </c>
      <c r="T496" s="10" t="str">
        <f t="shared" si="23"/>
        <v>D7</v>
      </c>
    </row>
    <row r="497" spans="1:20" x14ac:dyDescent="0.25">
      <c r="A497" s="12">
        <v>39218</v>
      </c>
      <c r="B497" s="10">
        <v>123228.91</v>
      </c>
      <c r="C497" s="10">
        <v>126116.62</v>
      </c>
      <c r="D497" s="10">
        <v>122709.37</v>
      </c>
      <c r="E497" s="10">
        <v>125899.14</v>
      </c>
      <c r="F497" s="15">
        <f t="shared" si="24"/>
        <v>2.4582164563830888E-2</v>
      </c>
      <c r="G497" s="14">
        <f>IF(F497&gt;0,1,0)</f>
        <v>1</v>
      </c>
      <c r="H497" s="14" t="str">
        <f>IF(F497&gt;$W$1,"Vende",IF(F497&lt;-$W$1,"Compra","Fora"))</f>
        <v>Fora</v>
      </c>
      <c r="I497" s="11">
        <f>F498</f>
        <v>-8.3493818941098308E-3</v>
      </c>
      <c r="J497" s="11">
        <f>SUM(F498:F499)</f>
        <v>2.9735904636283284E-3</v>
      </c>
      <c r="K497" s="11">
        <f>SUM(F498:F500)</f>
        <v>6.9927060126855345E-3</v>
      </c>
      <c r="L497" s="11">
        <f>SUM(F498:F501)</f>
        <v>2.0365286107372205E-3</v>
      </c>
      <c r="M497" s="11">
        <f>SUM(F498:F502)</f>
        <v>-5.0515835762969807E-3</v>
      </c>
      <c r="N497" s="11">
        <f>SUM(F498:F503)</f>
        <v>-2.6853598607753271E-2</v>
      </c>
      <c r="O497" s="11">
        <f>SUM(F498:F504)</f>
        <v>-4.5656616394950111E-3</v>
      </c>
      <c r="P497" s="11">
        <f>SUM(F498:F505)</f>
        <v>5.4671791511750056E-3</v>
      </c>
      <c r="Q497" s="11">
        <f>SUM(F498:F506)</f>
        <v>-7.6178591316328204E-3</v>
      </c>
      <c r="R497" s="11">
        <f>SUM(F498:F507)</f>
        <v>1.2898935856446969E-2</v>
      </c>
      <c r="S497" s="10" t="str">
        <f t="shared" si="25"/>
        <v>Dz_10</v>
      </c>
      <c r="T497" s="10" t="str">
        <f t="shared" si="23"/>
        <v>D6</v>
      </c>
    </row>
    <row r="498" spans="1:20" x14ac:dyDescent="0.25">
      <c r="A498" s="12">
        <v>39219</v>
      </c>
      <c r="B498" s="10">
        <v>125657.49</v>
      </c>
      <c r="C498" s="10">
        <v>126309.94</v>
      </c>
      <c r="D498" s="10">
        <v>124799.63</v>
      </c>
      <c r="E498" s="10">
        <v>124847.96</v>
      </c>
      <c r="F498" s="15">
        <f t="shared" si="24"/>
        <v>-8.3493818941098308E-3</v>
      </c>
      <c r="G498" s="14">
        <f>IF(F498&gt;0,1,0)</f>
        <v>0</v>
      </c>
      <c r="H498" s="14" t="str">
        <f>IF(F498&gt;$W$1,"Vende",IF(F498&lt;-$W$1,"Compra","Fora"))</f>
        <v>Fora</v>
      </c>
      <c r="I498" s="11">
        <f>F499</f>
        <v>1.1322972357738159E-2</v>
      </c>
      <c r="J498" s="11">
        <f>SUM(F499:F500)</f>
        <v>1.5342087906795365E-2</v>
      </c>
      <c r="K498" s="11">
        <f>SUM(F499:F501)</f>
        <v>1.0385910504847051E-2</v>
      </c>
      <c r="L498" s="11">
        <f>SUM(F499:F502)</f>
        <v>3.29779831781285E-3</v>
      </c>
      <c r="M498" s="11">
        <f>SUM(F499:F503)</f>
        <v>-1.850421671364344E-2</v>
      </c>
      <c r="N498" s="11">
        <f>SUM(F499:F504)</f>
        <v>3.7837202546148196E-3</v>
      </c>
      <c r="O498" s="11">
        <f>SUM(F499:F505)</f>
        <v>1.3816561045284836E-2</v>
      </c>
      <c r="P498" s="11">
        <f>SUM(F499:F506)</f>
        <v>7.3152276247701042E-4</v>
      </c>
      <c r="Q498" s="11">
        <f>SUM(F499:F507)</f>
        <v>2.12483177505568E-2</v>
      </c>
      <c r="R498" s="11">
        <f>SUM(F499:F508)</f>
        <v>1.5084253298189632E-2</v>
      </c>
      <c r="S498" s="10" t="str">
        <f t="shared" si="25"/>
        <v>D9</v>
      </c>
      <c r="T498" s="10" t="str">
        <f t="shared" si="23"/>
        <v>D5</v>
      </c>
    </row>
    <row r="499" spans="1:20" x14ac:dyDescent="0.25">
      <c r="A499" s="12">
        <v>39220</v>
      </c>
      <c r="B499" s="10">
        <v>125802.48</v>
      </c>
      <c r="C499" s="10">
        <v>126382.43</v>
      </c>
      <c r="D499" s="10">
        <v>124787.55</v>
      </c>
      <c r="E499" s="10">
        <v>126261.61</v>
      </c>
      <c r="F499" s="15">
        <f t="shared" si="24"/>
        <v>1.1322972357738159E-2</v>
      </c>
      <c r="G499" s="14">
        <f>IF(F499&gt;0,1,0)</f>
        <v>1</v>
      </c>
      <c r="H499" s="14" t="str">
        <f>IF(F499&gt;$W$1,"Vende",IF(F499&lt;-$W$1,"Compra","Fora"))</f>
        <v>Fora</v>
      </c>
      <c r="I499" s="11">
        <f>F500</f>
        <v>4.0191155490572061E-3</v>
      </c>
      <c r="J499" s="11">
        <f>SUM(F500:F501)</f>
        <v>-9.3706185289110788E-4</v>
      </c>
      <c r="K499" s="11">
        <f>SUM(F500:F502)</f>
        <v>-8.0251740399253091E-3</v>
      </c>
      <c r="L499" s="11">
        <f>SUM(F500:F503)</f>
        <v>-2.9827189071381599E-2</v>
      </c>
      <c r="M499" s="11">
        <f>SUM(F500:F504)</f>
        <v>-7.5392521031233395E-3</v>
      </c>
      <c r="N499" s="11">
        <f>SUM(F500:F505)</f>
        <v>2.4935886875466773E-3</v>
      </c>
      <c r="O499" s="11">
        <f>SUM(F500:F506)</f>
        <v>-1.0591449595261149E-2</v>
      </c>
      <c r="P499" s="11">
        <f>SUM(F500:F507)</f>
        <v>9.9253453928186408E-3</v>
      </c>
      <c r="Q499" s="11">
        <f>SUM(F500:F508)</f>
        <v>3.7612809404514724E-3</v>
      </c>
      <c r="R499" s="11">
        <f>SUM(F500:F509)</f>
        <v>2.4371973630183064E-2</v>
      </c>
      <c r="S499" s="10" t="str">
        <f t="shared" si="25"/>
        <v>Dz_10</v>
      </c>
      <c r="T499" s="10" t="str">
        <f t="shared" si="23"/>
        <v>D4</v>
      </c>
    </row>
    <row r="500" spans="1:20" x14ac:dyDescent="0.25">
      <c r="A500" s="12">
        <v>39223</v>
      </c>
      <c r="B500" s="10">
        <v>126624.08</v>
      </c>
      <c r="C500" s="10">
        <v>127953.15</v>
      </c>
      <c r="D500" s="10">
        <v>126394.52</v>
      </c>
      <c r="E500" s="10">
        <v>126769.07</v>
      </c>
      <c r="F500" s="15">
        <f t="shared" si="24"/>
        <v>4.0191155490572061E-3</v>
      </c>
      <c r="G500" s="14">
        <f>IF(F500&gt;0,1,0)</f>
        <v>1</v>
      </c>
      <c r="H500" s="14" t="str">
        <f>IF(F500&gt;$W$1,"Vende",IF(F500&lt;-$W$1,"Compra","Fora"))</f>
        <v>Fora</v>
      </c>
      <c r="I500" s="11">
        <f>F501</f>
        <v>-4.956177401948314E-3</v>
      </c>
      <c r="J500" s="11">
        <f>SUM(F501:F502)</f>
        <v>-1.2044289588982515E-2</v>
      </c>
      <c r="K500" s="11">
        <f>SUM(F501:F503)</f>
        <v>-3.3846304620438805E-2</v>
      </c>
      <c r="L500" s="11">
        <f>SUM(F501:F504)</f>
        <v>-1.1558367652180546E-2</v>
      </c>
      <c r="M500" s="11">
        <f>SUM(F501:F505)</f>
        <v>-1.5255268615105289E-3</v>
      </c>
      <c r="N500" s="11">
        <f>SUM(F501:F506)</f>
        <v>-1.4610565144318355E-2</v>
      </c>
      <c r="O500" s="11">
        <f>SUM(F501:F507)</f>
        <v>5.9062298437614347E-3</v>
      </c>
      <c r="P500" s="11">
        <f>SUM(F501:F508)</f>
        <v>-2.5783460860573371E-4</v>
      </c>
      <c r="Q500" s="11">
        <f>SUM(F501:F509)</f>
        <v>2.0352858081125857E-2</v>
      </c>
      <c r="R500" s="11">
        <f>SUM(F501:F510)</f>
        <v>1.3060421089559737E-2</v>
      </c>
      <c r="S500" s="10" t="str">
        <f t="shared" si="25"/>
        <v>D9</v>
      </c>
      <c r="T500" s="10" t="str">
        <f t="shared" si="23"/>
        <v>D3</v>
      </c>
    </row>
    <row r="501" spans="1:20" x14ac:dyDescent="0.25">
      <c r="A501" s="12">
        <v>39224</v>
      </c>
      <c r="B501" s="10">
        <v>127300.7</v>
      </c>
      <c r="C501" s="10">
        <v>127494.02</v>
      </c>
      <c r="D501" s="10">
        <v>125850.81</v>
      </c>
      <c r="E501" s="10">
        <v>126140.78</v>
      </c>
      <c r="F501" s="15">
        <f t="shared" si="24"/>
        <v>-4.956177401948314E-3</v>
      </c>
      <c r="G501" s="14">
        <f>IF(F501&gt;0,1,0)</f>
        <v>0</v>
      </c>
      <c r="H501" s="14" t="str">
        <f>IF(F501&gt;$W$1,"Vende",IF(F501&lt;-$W$1,"Compra","Fora"))</f>
        <v>Fora</v>
      </c>
      <c r="I501" s="11">
        <f>F502</f>
        <v>-7.0881121870342012E-3</v>
      </c>
      <c r="J501" s="11">
        <f>SUM(F502:F503)</f>
        <v>-2.8890127218490491E-2</v>
      </c>
      <c r="K501" s="11">
        <f>SUM(F502:F504)</f>
        <v>-6.6021902502322316E-3</v>
      </c>
      <c r="L501" s="11">
        <f>SUM(F502:F505)</f>
        <v>3.4306505404377852E-3</v>
      </c>
      <c r="M501" s="11">
        <f>SUM(F502:F506)</f>
        <v>-9.6543877423700408E-3</v>
      </c>
      <c r="N501" s="11">
        <f>SUM(F502:F507)</f>
        <v>1.0862407245709749E-2</v>
      </c>
      <c r="O501" s="11">
        <f>SUM(F502:F508)</f>
        <v>4.6983427933425803E-3</v>
      </c>
      <c r="P501" s="11">
        <f>SUM(F502:F509)</f>
        <v>2.5309035483074172E-2</v>
      </c>
      <c r="Q501" s="11">
        <f>SUM(F502:F510)</f>
        <v>1.8016598491508051E-2</v>
      </c>
      <c r="R501" s="11">
        <f>SUM(F502:F511)</f>
        <v>1.4814514736283813E-2</v>
      </c>
      <c r="S501" s="10" t="str">
        <f t="shared" si="25"/>
        <v>D8</v>
      </c>
      <c r="T501" s="10" t="str">
        <f t="shared" si="23"/>
        <v>D2</v>
      </c>
    </row>
    <row r="502" spans="1:20" x14ac:dyDescent="0.25">
      <c r="A502" s="12">
        <v>39225</v>
      </c>
      <c r="B502" s="10">
        <v>126841.57</v>
      </c>
      <c r="C502" s="10">
        <v>127155.71</v>
      </c>
      <c r="D502" s="10">
        <v>124932.54</v>
      </c>
      <c r="E502" s="10">
        <v>125246.68</v>
      </c>
      <c r="F502" s="15">
        <f t="shared" si="24"/>
        <v>-7.0881121870342012E-3</v>
      </c>
      <c r="G502" s="14">
        <f>IF(F502&gt;0,1,0)</f>
        <v>0</v>
      </c>
      <c r="H502" s="14" t="str">
        <f>IF(F502&gt;$W$1,"Vende",IF(F502&lt;-$W$1,"Compra","Fora"))</f>
        <v>Fora</v>
      </c>
      <c r="I502" s="11">
        <f>F503</f>
        <v>-2.180201503145629E-2</v>
      </c>
      <c r="J502" s="11">
        <f>SUM(F503:F504)</f>
        <v>4.859219368019696E-4</v>
      </c>
      <c r="K502" s="11">
        <f>SUM(F503:F505)</f>
        <v>1.0518762727471986E-2</v>
      </c>
      <c r="L502" s="11">
        <f>SUM(F503:F506)</f>
        <v>-2.5662755553358396E-3</v>
      </c>
      <c r="M502" s="11">
        <f>SUM(F503:F507)</f>
        <v>1.795051943274395E-2</v>
      </c>
      <c r="N502" s="11">
        <f>SUM(F503:F508)</f>
        <v>1.1786454980376782E-2</v>
      </c>
      <c r="O502" s="11">
        <f>SUM(F503:F509)</f>
        <v>3.2397147670108373E-2</v>
      </c>
      <c r="P502" s="11">
        <f>SUM(F503:F510)</f>
        <v>2.5104710678542252E-2</v>
      </c>
      <c r="Q502" s="11">
        <f>SUM(F503:F511)</f>
        <v>2.1902626923318014E-2</v>
      </c>
      <c r="R502" s="11">
        <f>SUM(F503:F512)</f>
        <v>2.6282503287649028E-3</v>
      </c>
      <c r="S502" s="10" t="str">
        <f t="shared" si="25"/>
        <v>D7</v>
      </c>
      <c r="T502" s="10" t="str">
        <f t="shared" si="23"/>
        <v>D1</v>
      </c>
    </row>
    <row r="503" spans="1:20" x14ac:dyDescent="0.25">
      <c r="A503" s="12">
        <v>39226</v>
      </c>
      <c r="B503" s="10">
        <v>124811.71</v>
      </c>
      <c r="C503" s="10">
        <v>125536.66</v>
      </c>
      <c r="D503" s="10">
        <v>121404.46</v>
      </c>
      <c r="E503" s="10">
        <v>122516.05</v>
      </c>
      <c r="F503" s="15">
        <f t="shared" si="24"/>
        <v>-2.180201503145629E-2</v>
      </c>
      <c r="G503" s="14">
        <f>IF(F503&gt;0,1,0)</f>
        <v>0</v>
      </c>
      <c r="H503" s="14" t="str">
        <f>IF(F503&gt;$W$1,"Vende",IF(F503&lt;-$W$1,"Compra","Fora"))</f>
        <v>Fora</v>
      </c>
      <c r="I503" s="11">
        <f>F504</f>
        <v>2.228793696825826E-2</v>
      </c>
      <c r="J503" s="11">
        <f>SUM(F504:F505)</f>
        <v>3.2320777758928276E-2</v>
      </c>
      <c r="K503" s="11">
        <f>SUM(F504:F506)</f>
        <v>1.923573947612045E-2</v>
      </c>
      <c r="L503" s="11">
        <f>SUM(F504:F507)</f>
        <v>3.975253446420024E-2</v>
      </c>
      <c r="M503" s="11">
        <f>SUM(F504:F508)</f>
        <v>3.3588470011833071E-2</v>
      </c>
      <c r="N503" s="11">
        <f>SUM(F504:F509)</f>
        <v>5.4199162701564663E-2</v>
      </c>
      <c r="O503" s="11">
        <f>SUM(F504:F510)</f>
        <v>4.6906725709998542E-2</v>
      </c>
      <c r="P503" s="11">
        <f>SUM(F504:F511)</f>
        <v>4.3704641954774304E-2</v>
      </c>
      <c r="Q503" s="11">
        <f>SUM(F504:F512)</f>
        <v>2.4430265360221193E-2</v>
      </c>
      <c r="R503" s="11">
        <f>SUM(F504:F513)</f>
        <v>3.4642213069537742E-2</v>
      </c>
      <c r="S503" s="10" t="str">
        <f t="shared" si="25"/>
        <v>D6</v>
      </c>
      <c r="T503" s="10" t="str">
        <f t="shared" si="23"/>
        <v>D3</v>
      </c>
    </row>
    <row r="504" spans="1:20" x14ac:dyDescent="0.25">
      <c r="A504" s="12">
        <v>39227</v>
      </c>
      <c r="B504" s="10">
        <v>123216.83</v>
      </c>
      <c r="C504" s="10">
        <v>125270.85</v>
      </c>
      <c r="D504" s="10">
        <v>122878.52</v>
      </c>
      <c r="E504" s="10">
        <v>125246.68</v>
      </c>
      <c r="F504" s="15">
        <f t="shared" si="24"/>
        <v>2.228793696825826E-2</v>
      </c>
      <c r="G504" s="14">
        <f>IF(F504&gt;0,1,0)</f>
        <v>1</v>
      </c>
      <c r="H504" s="14" t="str">
        <f>IF(F504&gt;$W$1,"Vende",IF(F504&lt;-$W$1,"Compra","Fora"))</f>
        <v>Fora</v>
      </c>
      <c r="I504" s="11">
        <f>F505</f>
        <v>1.0032840790670017E-2</v>
      </c>
      <c r="J504" s="11">
        <f>SUM(F505:F506)</f>
        <v>-3.0521974921378092E-3</v>
      </c>
      <c r="K504" s="11">
        <f>SUM(F505:F507)</f>
        <v>1.746459749594198E-2</v>
      </c>
      <c r="L504" s="11">
        <f>SUM(F505:F508)</f>
        <v>1.1300533043574812E-2</v>
      </c>
      <c r="M504" s="11">
        <f>SUM(F505:F509)</f>
        <v>3.1911225733306403E-2</v>
      </c>
      <c r="N504" s="11">
        <f>SUM(F505:F510)</f>
        <v>2.4618788741740283E-2</v>
      </c>
      <c r="O504" s="11">
        <f>SUM(F505:F511)</f>
        <v>2.1416704986516044E-2</v>
      </c>
      <c r="P504" s="11">
        <f>SUM(F505:F512)</f>
        <v>2.1423283919629332E-3</v>
      </c>
      <c r="Q504" s="11">
        <f>SUM(F505:F513)</f>
        <v>1.2354276101279482E-2</v>
      </c>
      <c r="R504" s="11">
        <f>SUM(F505:F514)</f>
        <v>1.6645710013702408E-2</v>
      </c>
      <c r="S504" s="10" t="str">
        <f t="shared" si="25"/>
        <v>D5</v>
      </c>
      <c r="T504" s="10" t="str">
        <f t="shared" si="23"/>
        <v>D2</v>
      </c>
    </row>
    <row r="505" spans="1:20" x14ac:dyDescent="0.25">
      <c r="A505" s="12">
        <v>39230</v>
      </c>
      <c r="B505" s="10">
        <v>125198.35</v>
      </c>
      <c r="C505" s="10">
        <v>126527.42</v>
      </c>
      <c r="D505" s="10">
        <v>125174.19</v>
      </c>
      <c r="E505" s="10">
        <v>126503.26</v>
      </c>
      <c r="F505" s="15">
        <f t="shared" si="24"/>
        <v>1.0032840790670017E-2</v>
      </c>
      <c r="G505" s="14">
        <f>IF(F505&gt;0,1,0)</f>
        <v>1</v>
      </c>
      <c r="H505" s="14" t="str">
        <f>IF(F505&gt;$W$1,"Vende",IF(F505&lt;-$W$1,"Compra","Fora"))</f>
        <v>Fora</v>
      </c>
      <c r="I505" s="11">
        <f>F506</f>
        <v>-1.3085038282807826E-2</v>
      </c>
      <c r="J505" s="11">
        <f>SUM(F506:F507)</f>
        <v>7.4317567052719635E-3</v>
      </c>
      <c r="K505" s="11">
        <f>SUM(F506:F508)</f>
        <v>1.2676922529047951E-3</v>
      </c>
      <c r="L505" s="11">
        <f>SUM(F506:F509)</f>
        <v>2.1878384942636386E-2</v>
      </c>
      <c r="M505" s="11">
        <f>SUM(F506:F510)</f>
        <v>1.4585947951070266E-2</v>
      </c>
      <c r="N505" s="11">
        <f>SUM(F506:F511)</f>
        <v>1.1383864195846027E-2</v>
      </c>
      <c r="O505" s="11">
        <f>SUM(F506:F512)</f>
        <v>-7.8905123987070835E-3</v>
      </c>
      <c r="P505" s="11">
        <f>SUM(F506:F513)</f>
        <v>2.3214353106094654E-3</v>
      </c>
      <c r="Q505" s="11">
        <f>SUM(F506:F514)</f>
        <v>6.6128692230323916E-3</v>
      </c>
      <c r="R505" s="11">
        <f>SUM(F506:F515)</f>
        <v>-1.9120725065380428E-2</v>
      </c>
      <c r="S505" s="10" t="str">
        <f t="shared" si="25"/>
        <v>D4</v>
      </c>
      <c r="T505" s="10" t="str">
        <f t="shared" si="23"/>
        <v>Dz_10</v>
      </c>
    </row>
    <row r="506" spans="1:20" x14ac:dyDescent="0.25">
      <c r="A506" s="12">
        <v>39231</v>
      </c>
      <c r="B506" s="10">
        <v>126769.07</v>
      </c>
      <c r="C506" s="10">
        <v>127300.7</v>
      </c>
      <c r="D506" s="10">
        <v>123869.28</v>
      </c>
      <c r="E506" s="10">
        <v>124847.96</v>
      </c>
      <c r="F506" s="15">
        <f t="shared" si="24"/>
        <v>-1.3085038282807826E-2</v>
      </c>
      <c r="G506" s="14">
        <f>IF(F506&gt;0,1,0)</f>
        <v>0</v>
      </c>
      <c r="H506" s="14" t="str">
        <f>IF(F506&gt;$W$1,"Vende",IF(F506&lt;-$W$1,"Compra","Fora"))</f>
        <v>Fora</v>
      </c>
      <c r="I506" s="11">
        <f>F507</f>
        <v>2.051679498807979E-2</v>
      </c>
      <c r="J506" s="11">
        <f>SUM(F507:F508)</f>
        <v>1.4352730535712621E-2</v>
      </c>
      <c r="K506" s="11">
        <f>SUM(F507:F509)</f>
        <v>3.4963423225444212E-2</v>
      </c>
      <c r="L506" s="11">
        <f>SUM(F507:F510)</f>
        <v>2.7670986233878092E-2</v>
      </c>
      <c r="M506" s="11">
        <f>SUM(F507:F511)</f>
        <v>2.4468902478653853E-2</v>
      </c>
      <c r="N506" s="11">
        <f>SUM(F507:F512)</f>
        <v>5.1945258841007425E-3</v>
      </c>
      <c r="O506" s="11">
        <f>SUM(F507:F513)</f>
        <v>1.5406473593417291E-2</v>
      </c>
      <c r="P506" s="11">
        <f>SUM(F507:F514)</f>
        <v>1.9697907505840218E-2</v>
      </c>
      <c r="Q506" s="11">
        <f>SUM(F507:F515)</f>
        <v>-6.0356867825726024E-3</v>
      </c>
      <c r="R506" s="11">
        <f>SUM(F507:F516)</f>
        <v>2.3944967581037258E-2</v>
      </c>
      <c r="S506" s="10" t="str">
        <f t="shared" si="25"/>
        <v>D3</v>
      </c>
      <c r="T506" s="10" t="str">
        <f t="shared" si="23"/>
        <v>D9</v>
      </c>
    </row>
    <row r="507" spans="1:20" x14ac:dyDescent="0.25">
      <c r="A507" s="12">
        <v>39232</v>
      </c>
      <c r="B507" s="10">
        <v>122757.7</v>
      </c>
      <c r="C507" s="10">
        <v>127590.68</v>
      </c>
      <c r="D507" s="10">
        <v>122274.4</v>
      </c>
      <c r="E507" s="10">
        <v>127409.44</v>
      </c>
      <c r="F507" s="15">
        <f t="shared" si="24"/>
        <v>2.051679498807979E-2</v>
      </c>
      <c r="G507" s="14">
        <f>IF(F507&gt;0,1,0)</f>
        <v>1</v>
      </c>
      <c r="H507" s="14" t="str">
        <f>IF(F507&gt;$W$1,"Vende",IF(F507&lt;-$W$1,"Compra","Fora"))</f>
        <v>Fora</v>
      </c>
      <c r="I507" s="11">
        <f>F508</f>
        <v>-6.1640644523671684E-3</v>
      </c>
      <c r="J507" s="11">
        <f>SUM(F508:F509)</f>
        <v>1.4446628237364423E-2</v>
      </c>
      <c r="K507" s="11">
        <f>SUM(F508:F510)</f>
        <v>7.1541912457983026E-3</v>
      </c>
      <c r="L507" s="11">
        <f>SUM(F508:F511)</f>
        <v>3.9521074905740639E-3</v>
      </c>
      <c r="M507" s="11">
        <f>SUM(F508:F512)</f>
        <v>-1.5322269103979047E-2</v>
      </c>
      <c r="N507" s="11">
        <f>SUM(F508:F513)</f>
        <v>-5.1103213946624981E-3</v>
      </c>
      <c r="O507" s="11">
        <f>SUM(F508:F514)</f>
        <v>-8.1888748223957197E-4</v>
      </c>
      <c r="P507" s="11">
        <f>SUM(F508:F515)</f>
        <v>-2.6552481770652392E-2</v>
      </c>
      <c r="Q507" s="11">
        <f>SUM(F508:F516)</f>
        <v>3.428172592957468E-3</v>
      </c>
      <c r="R507" s="11">
        <f>SUM(F508:F517)</f>
        <v>2.2583104685463207E-2</v>
      </c>
      <c r="S507" s="10" t="str">
        <f t="shared" si="25"/>
        <v>Dz_10</v>
      </c>
      <c r="T507" s="10" t="str">
        <f t="shared" si="23"/>
        <v>D8</v>
      </c>
    </row>
    <row r="508" spans="1:20" x14ac:dyDescent="0.25">
      <c r="A508" s="12">
        <v>39233</v>
      </c>
      <c r="B508" s="10">
        <v>128073.98</v>
      </c>
      <c r="C508" s="10">
        <v>128267.3</v>
      </c>
      <c r="D508" s="10">
        <v>125899.14</v>
      </c>
      <c r="E508" s="10">
        <v>126624.08</v>
      </c>
      <c r="F508" s="15">
        <f t="shared" si="24"/>
        <v>-6.1640644523671684E-3</v>
      </c>
      <c r="G508" s="14">
        <f>IF(F508&gt;0,1,0)</f>
        <v>0</v>
      </c>
      <c r="H508" s="14" t="str">
        <f>IF(F508&gt;$W$1,"Vende",IF(F508&lt;-$W$1,"Compra","Fora"))</f>
        <v>Fora</v>
      </c>
      <c r="I508" s="11">
        <f>F509</f>
        <v>2.0610692689731591E-2</v>
      </c>
      <c r="J508" s="11">
        <f>SUM(F509:F510)</f>
        <v>1.3318255698165471E-2</v>
      </c>
      <c r="K508" s="11">
        <f>SUM(F509:F511)</f>
        <v>1.0116171942941232E-2</v>
      </c>
      <c r="L508" s="11">
        <f>SUM(F509:F512)</f>
        <v>-9.1582046516118787E-3</v>
      </c>
      <c r="M508" s="11">
        <f>SUM(F509:F513)</f>
        <v>1.0537430577046702E-3</v>
      </c>
      <c r="N508" s="11">
        <f>SUM(F509:F514)</f>
        <v>5.3451769701275964E-3</v>
      </c>
      <c r="O508" s="11">
        <f>SUM(F509:F515)</f>
        <v>-2.0388417318285224E-2</v>
      </c>
      <c r="P508" s="11">
        <f>SUM(F509:F516)</f>
        <v>9.5922370453246364E-3</v>
      </c>
      <c r="Q508" s="11">
        <f>SUM(F509:F517)</f>
        <v>2.8747169137830375E-2</v>
      </c>
      <c r="R508" s="11">
        <f>SUM(F509:F518)</f>
        <v>5.0121771289998951E-2</v>
      </c>
      <c r="S508" s="10" t="str">
        <f t="shared" si="25"/>
        <v>Dz_10</v>
      </c>
      <c r="T508" s="10" t="str">
        <f t="shared" si="23"/>
        <v>D7</v>
      </c>
    </row>
    <row r="509" spans="1:20" x14ac:dyDescent="0.25">
      <c r="A509" s="12">
        <v>39234</v>
      </c>
      <c r="B509" s="10">
        <v>127421.52</v>
      </c>
      <c r="C509" s="10">
        <v>129282.22</v>
      </c>
      <c r="D509" s="10">
        <v>127131.55</v>
      </c>
      <c r="E509" s="10">
        <v>129233.89</v>
      </c>
      <c r="F509" s="15">
        <f t="shared" si="24"/>
        <v>2.0610692689731591E-2</v>
      </c>
      <c r="G509" s="14">
        <f>IF(F509&gt;0,1,0)</f>
        <v>1</v>
      </c>
      <c r="H509" s="14" t="str">
        <f>IF(F509&gt;$W$1,"Vende",IF(F509&lt;-$W$1,"Compra","Fora"))</f>
        <v>Fora</v>
      </c>
      <c r="I509" s="11">
        <f>F510</f>
        <v>-7.2924369915661202E-3</v>
      </c>
      <c r="J509" s="11">
        <f>SUM(F510:F511)</f>
        <v>-1.0494520746790359E-2</v>
      </c>
      <c r="K509" s="11">
        <f>SUM(F510:F512)</f>
        <v>-2.976889734134347E-2</v>
      </c>
      <c r="L509" s="11">
        <f>SUM(F510:F513)</f>
        <v>-1.9556949632026921E-2</v>
      </c>
      <c r="M509" s="11">
        <f>SUM(F510:F514)</f>
        <v>-1.5265515719603995E-2</v>
      </c>
      <c r="N509" s="11">
        <f>SUM(F510:F515)</f>
        <v>-4.0999110008016815E-2</v>
      </c>
      <c r="O509" s="11">
        <f>SUM(F510:F516)</f>
        <v>-1.1018455644406955E-2</v>
      </c>
      <c r="P509" s="11">
        <f>SUM(F510:F517)</f>
        <v>8.1364764480987839E-3</v>
      </c>
      <c r="Q509" s="11">
        <f>SUM(F510:F518)</f>
        <v>2.951107860026736E-2</v>
      </c>
      <c r="R509" s="11">
        <f>SUM(F510:F519)</f>
        <v>2.4459679421080183E-2</v>
      </c>
      <c r="S509" s="10" t="str">
        <f t="shared" si="25"/>
        <v>D9</v>
      </c>
      <c r="T509" s="10" t="str">
        <f t="shared" si="23"/>
        <v>D6</v>
      </c>
    </row>
    <row r="510" spans="1:20" x14ac:dyDescent="0.25">
      <c r="A510" s="12">
        <v>39237</v>
      </c>
      <c r="B510" s="10">
        <v>128146.47</v>
      </c>
      <c r="C510" s="10">
        <v>128798.92</v>
      </c>
      <c r="D510" s="10">
        <v>127228.2</v>
      </c>
      <c r="E510" s="10">
        <v>128291.46</v>
      </c>
      <c r="F510" s="15">
        <f t="shared" si="24"/>
        <v>-7.2924369915661202E-3</v>
      </c>
      <c r="G510" s="14">
        <f>IF(F510&gt;0,1,0)</f>
        <v>0</v>
      </c>
      <c r="H510" s="14" t="str">
        <f>IF(F510&gt;$W$1,"Vende",IF(F510&lt;-$W$1,"Compra","Fora"))</f>
        <v>Fora</v>
      </c>
      <c r="I510" s="11">
        <f>F511</f>
        <v>-3.2020837552242387E-3</v>
      </c>
      <c r="J510" s="11">
        <f>SUM(F511:F512)</f>
        <v>-2.247646034977735E-2</v>
      </c>
      <c r="K510" s="11">
        <f>SUM(F511:F513)</f>
        <v>-1.2264512640460801E-2</v>
      </c>
      <c r="L510" s="11">
        <f>SUM(F511:F514)</f>
        <v>-7.9730787280378745E-3</v>
      </c>
      <c r="M510" s="11">
        <f>SUM(F511:F515)</f>
        <v>-3.3706673016450694E-2</v>
      </c>
      <c r="N510" s="11">
        <f>SUM(F511:F516)</f>
        <v>-3.7260186528408346E-3</v>
      </c>
      <c r="O510" s="11">
        <f>SUM(F511:F517)</f>
        <v>1.5428913439664904E-2</v>
      </c>
      <c r="P510" s="11">
        <f>SUM(F511:F518)</f>
        <v>3.680351559183348E-2</v>
      </c>
      <c r="Q510" s="11">
        <f>SUM(F511:F519)</f>
        <v>3.1752116412646303E-2</v>
      </c>
      <c r="R510" s="11">
        <f>SUM(F511:F520)</f>
        <v>3.5469268618062322E-2</v>
      </c>
      <c r="S510" s="10" t="str">
        <f t="shared" si="25"/>
        <v>D8</v>
      </c>
      <c r="T510" s="10" t="str">
        <f t="shared" si="23"/>
        <v>D5</v>
      </c>
    </row>
    <row r="511" spans="1:20" x14ac:dyDescent="0.25">
      <c r="A511" s="12">
        <v>39238</v>
      </c>
      <c r="B511" s="10">
        <v>127953.15</v>
      </c>
      <c r="C511" s="10">
        <v>128412.29</v>
      </c>
      <c r="D511" s="10">
        <v>127107.38</v>
      </c>
      <c r="E511" s="10">
        <v>127880.66</v>
      </c>
      <c r="F511" s="15">
        <f t="shared" si="24"/>
        <v>-3.2020837552242387E-3</v>
      </c>
      <c r="G511" s="14">
        <f>IF(F511&gt;0,1,0)</f>
        <v>0</v>
      </c>
      <c r="H511" s="14" t="str">
        <f>IF(F511&gt;$W$1,"Vende",IF(F511&lt;-$W$1,"Compra","Fora"))</f>
        <v>Fora</v>
      </c>
      <c r="I511" s="11">
        <f>F512</f>
        <v>-1.9274376594553111E-2</v>
      </c>
      <c r="J511" s="11">
        <f>SUM(F512:F513)</f>
        <v>-9.062428885236562E-3</v>
      </c>
      <c r="K511" s="11">
        <f>SUM(F512:F514)</f>
        <v>-4.7709949728136358E-3</v>
      </c>
      <c r="L511" s="11">
        <f>SUM(F512:F515)</f>
        <v>-3.0504589261226456E-2</v>
      </c>
      <c r="M511" s="11">
        <f>SUM(F512:F516)</f>
        <v>-5.2393489761659584E-4</v>
      </c>
      <c r="N511" s="11">
        <f>SUM(F512:F517)</f>
        <v>1.8630997194889143E-2</v>
      </c>
      <c r="O511" s="11">
        <f>SUM(F512:F518)</f>
        <v>4.0005599347057719E-2</v>
      </c>
      <c r="P511" s="11">
        <f>SUM(F512:F519)</f>
        <v>3.4954200167870542E-2</v>
      </c>
      <c r="Q511" s="11">
        <f>SUM(F512:F520)</f>
        <v>3.867135237328656E-2</v>
      </c>
      <c r="R511" s="11">
        <f>SUM(F512:F521)</f>
        <v>2.6748340011638949E-2</v>
      </c>
      <c r="S511" s="10" t="str">
        <f t="shared" si="25"/>
        <v>D7</v>
      </c>
      <c r="T511" s="10" t="str">
        <f t="shared" si="23"/>
        <v>D4</v>
      </c>
    </row>
    <row r="512" spans="1:20" x14ac:dyDescent="0.25">
      <c r="A512" s="12">
        <v>39239</v>
      </c>
      <c r="B512" s="10">
        <v>126624.08</v>
      </c>
      <c r="C512" s="10">
        <v>126938.23</v>
      </c>
      <c r="D512" s="10">
        <v>125053.36</v>
      </c>
      <c r="E512" s="10">
        <v>125415.84</v>
      </c>
      <c r="F512" s="15">
        <f t="shared" si="24"/>
        <v>-1.9274376594553111E-2</v>
      </c>
      <c r="G512" s="14">
        <f>IF(F512&gt;0,1,0)</f>
        <v>0</v>
      </c>
      <c r="H512" s="14" t="str">
        <f>IF(F512&gt;$W$1,"Vende",IF(F512&lt;-$W$1,"Compra","Fora"))</f>
        <v>Fora</v>
      </c>
      <c r="I512" s="11">
        <f>F513</f>
        <v>1.0211947709316549E-2</v>
      </c>
      <c r="J512" s="11">
        <f>SUM(F513:F514)</f>
        <v>1.4503381621739475E-2</v>
      </c>
      <c r="K512" s="11">
        <f>SUM(F513:F515)</f>
        <v>-1.1230212666673345E-2</v>
      </c>
      <c r="L512" s="11">
        <f>SUM(F513:F516)</f>
        <v>1.8750441696936515E-2</v>
      </c>
      <c r="M512" s="11">
        <f>SUM(F513:F517)</f>
        <v>3.7905373789442254E-2</v>
      </c>
      <c r="N512" s="11">
        <f>SUM(F513:F518)</f>
        <v>5.927997594161083E-2</v>
      </c>
      <c r="O512" s="11">
        <f>SUM(F513:F519)</f>
        <v>5.4228576762423653E-2</v>
      </c>
      <c r="P512" s="11">
        <f>SUM(F513:F520)</f>
        <v>5.7945728967839671E-2</v>
      </c>
      <c r="Q512" s="11">
        <f>SUM(F513:F521)</f>
        <v>4.602271660619206E-2</v>
      </c>
      <c r="R512" s="11">
        <f>SUM(F513:F522)</f>
        <v>5.5255690755725007E-2</v>
      </c>
      <c r="S512" s="10" t="str">
        <f t="shared" si="25"/>
        <v>D6</v>
      </c>
      <c r="T512" s="10" t="str">
        <f t="shared" si="23"/>
        <v>D3</v>
      </c>
    </row>
    <row r="513" spans="1:20" x14ac:dyDescent="0.25">
      <c r="A513" s="12">
        <v>39241</v>
      </c>
      <c r="B513" s="10">
        <v>121090.32</v>
      </c>
      <c r="C513" s="10">
        <v>126865.73</v>
      </c>
      <c r="D513" s="10">
        <v>120872.84</v>
      </c>
      <c r="E513" s="10">
        <v>126696.58</v>
      </c>
      <c r="F513" s="15">
        <f t="shared" si="24"/>
        <v>1.0211947709316549E-2</v>
      </c>
      <c r="G513" s="14">
        <f>IF(F513&gt;0,1,0)</f>
        <v>1</v>
      </c>
      <c r="H513" s="14" t="str">
        <f>IF(F513&gt;$W$1,"Vende",IF(F513&lt;-$W$1,"Compra","Fora"))</f>
        <v>Fora</v>
      </c>
      <c r="I513" s="11">
        <f>F514</f>
        <v>4.2914339124229262E-3</v>
      </c>
      <c r="J513" s="11">
        <f>SUM(F514:F515)</f>
        <v>-2.1442160375989894E-2</v>
      </c>
      <c r="K513" s="11">
        <f>SUM(F514:F516)</f>
        <v>8.5384939876199661E-3</v>
      </c>
      <c r="L513" s="11">
        <f>SUM(F514:F517)</f>
        <v>2.7693426080125705E-2</v>
      </c>
      <c r="M513" s="11">
        <f>SUM(F514:F518)</f>
        <v>4.9068028232294281E-2</v>
      </c>
      <c r="N513" s="11">
        <f>SUM(F514:F519)</f>
        <v>4.4016629053107104E-2</v>
      </c>
      <c r="O513" s="11">
        <f>SUM(F514:F520)</f>
        <v>4.7733781258523122E-2</v>
      </c>
      <c r="P513" s="11">
        <f>SUM(F514:F521)</f>
        <v>3.5810768896875511E-2</v>
      </c>
      <c r="Q513" s="11">
        <f>SUM(F514:F522)</f>
        <v>4.5043743046408458E-2</v>
      </c>
      <c r="R513" s="11">
        <f>SUM(F514:F523)</f>
        <v>3.5985748763922687E-2</v>
      </c>
      <c r="S513" s="10" t="str">
        <f t="shared" si="25"/>
        <v>D5</v>
      </c>
      <c r="T513" s="10" t="str">
        <f t="shared" si="23"/>
        <v>D2</v>
      </c>
    </row>
    <row r="514" spans="1:20" x14ac:dyDescent="0.25">
      <c r="A514" s="12">
        <v>39244</v>
      </c>
      <c r="B514" s="10">
        <v>126744.91</v>
      </c>
      <c r="C514" s="10">
        <v>127977.32</v>
      </c>
      <c r="D514" s="10">
        <v>126116.62</v>
      </c>
      <c r="E514" s="10">
        <v>127240.29</v>
      </c>
      <c r="F514" s="15">
        <f t="shared" si="24"/>
        <v>4.2914339124229262E-3</v>
      </c>
      <c r="G514" s="14">
        <f>IF(F514&gt;0,1,0)</f>
        <v>1</v>
      </c>
      <c r="H514" s="14" t="str">
        <f>IF(F514&gt;$W$1,"Vende",IF(F514&lt;-$W$1,"Compra","Fora"))</f>
        <v>Fora</v>
      </c>
      <c r="I514" s="11">
        <f>F515</f>
        <v>-2.573359428841282E-2</v>
      </c>
      <c r="J514" s="11">
        <f>SUM(F515:F516)</f>
        <v>4.24706007519704E-3</v>
      </c>
      <c r="K514" s="11">
        <f>SUM(F515:F517)</f>
        <v>2.3401992167702779E-2</v>
      </c>
      <c r="L514" s="11">
        <f>SUM(F515:F518)</f>
        <v>4.4776594319871355E-2</v>
      </c>
      <c r="M514" s="11">
        <f>SUM(F515:F519)</f>
        <v>3.9725195140684177E-2</v>
      </c>
      <c r="N514" s="11">
        <f>SUM(F515:F520)</f>
        <v>4.3442347346100196E-2</v>
      </c>
      <c r="O514" s="11">
        <f>SUM(F515:F521)</f>
        <v>3.1519334984452585E-2</v>
      </c>
      <c r="P514" s="11">
        <f>SUM(F515:F522)</f>
        <v>4.0752309133985531E-2</v>
      </c>
      <c r="Q514" s="11">
        <f>SUM(F515:F523)</f>
        <v>3.1694314851499761E-2</v>
      </c>
      <c r="R514" s="11">
        <f>SUM(F515:F524)</f>
        <v>3.1145897857572158E-2</v>
      </c>
      <c r="S514" s="10" t="str">
        <f t="shared" si="25"/>
        <v>D4</v>
      </c>
      <c r="T514" s="10" t="str">
        <f t="shared" si="23"/>
        <v>D1</v>
      </c>
    </row>
    <row r="515" spans="1:20" x14ac:dyDescent="0.25">
      <c r="A515" s="12">
        <v>39245</v>
      </c>
      <c r="B515" s="10">
        <v>126551.59</v>
      </c>
      <c r="C515" s="10">
        <v>127010.72</v>
      </c>
      <c r="D515" s="10">
        <v>123724.29</v>
      </c>
      <c r="E515" s="10">
        <v>123965.94</v>
      </c>
      <c r="F515" s="15">
        <f t="shared" si="24"/>
        <v>-2.573359428841282E-2</v>
      </c>
      <c r="G515" s="14">
        <f>IF(F515&gt;0,1,0)</f>
        <v>0</v>
      </c>
      <c r="H515" s="14" t="str">
        <f>IF(F515&gt;$W$1,"Vende",IF(F515&lt;-$W$1,"Compra","Fora"))</f>
        <v>Fora</v>
      </c>
      <c r="I515" s="11">
        <f>F516</f>
        <v>2.998065436360986E-2</v>
      </c>
      <c r="J515" s="11">
        <f>SUM(F516:F517)</f>
        <v>4.9135586456115599E-2</v>
      </c>
      <c r="K515" s="11">
        <f>SUM(F516:F518)</f>
        <v>7.0510188608284174E-2</v>
      </c>
      <c r="L515" s="11">
        <f>SUM(F516:F519)</f>
        <v>6.5458789429096997E-2</v>
      </c>
      <c r="M515" s="11">
        <f>SUM(F516:F520)</f>
        <v>6.9175941634513016E-2</v>
      </c>
      <c r="N515" s="11">
        <f>SUM(F516:F521)</f>
        <v>5.7252929272865405E-2</v>
      </c>
      <c r="O515" s="11">
        <f>SUM(F516:F522)</f>
        <v>6.6485903422398351E-2</v>
      </c>
      <c r="P515" s="11">
        <f>SUM(F516:F523)</f>
        <v>5.7427909139912581E-2</v>
      </c>
      <c r="Q515" s="11">
        <f>SUM(F516:F524)</f>
        <v>5.6879492145984978E-2</v>
      </c>
      <c r="R515" s="11">
        <f>SUM(F516:F525)</f>
        <v>4.5538736944435665E-2</v>
      </c>
      <c r="S515" s="10" t="str">
        <f t="shared" si="25"/>
        <v>D3</v>
      </c>
      <c r="T515" s="10" t="str">
        <f t="shared" ref="T515:T578" si="26">INDEX($I$1:$R$1,1,MATCH(MIN($I515:$R515),$I515:$R515,0))</f>
        <v>D1</v>
      </c>
    </row>
    <row r="516" spans="1:20" x14ac:dyDescent="0.25">
      <c r="A516" s="12">
        <v>39246</v>
      </c>
      <c r="B516" s="10">
        <v>125620.42</v>
      </c>
      <c r="C516" s="10">
        <v>128977.33</v>
      </c>
      <c r="D516" s="10">
        <v>125620.42</v>
      </c>
      <c r="E516" s="10">
        <v>127682.52</v>
      </c>
      <c r="F516" s="15">
        <f t="shared" ref="F516:F579" si="27">E516/E515-1</f>
        <v>2.998065436360986E-2</v>
      </c>
      <c r="G516" s="14">
        <f>IF(F516&gt;0,1,0)</f>
        <v>1</v>
      </c>
      <c r="H516" s="14" t="str">
        <f>IF(F516&gt;$W$1,"Vende",IF(F516&lt;-$W$1,"Compra","Fora"))</f>
        <v>Fora</v>
      </c>
      <c r="I516" s="11">
        <f>F517</f>
        <v>1.9154932092505739E-2</v>
      </c>
      <c r="J516" s="11">
        <f>SUM(F517:F518)</f>
        <v>4.0529534244674315E-2</v>
      </c>
      <c r="K516" s="11">
        <f>SUM(F517:F519)</f>
        <v>3.5478135065487137E-2</v>
      </c>
      <c r="L516" s="11">
        <f>SUM(F517:F520)</f>
        <v>3.9195287270903156E-2</v>
      </c>
      <c r="M516" s="11">
        <f>SUM(F517:F521)</f>
        <v>2.7272274909255545E-2</v>
      </c>
      <c r="N516" s="11">
        <f>SUM(F517:F522)</f>
        <v>3.6505249058788491E-2</v>
      </c>
      <c r="O516" s="11">
        <f>SUM(F517:F523)</f>
        <v>2.7447254776302721E-2</v>
      </c>
      <c r="P516" s="11">
        <f>SUM(F517:F524)</f>
        <v>2.6898837782375118E-2</v>
      </c>
      <c r="Q516" s="11">
        <f>SUM(F517:F525)</f>
        <v>1.5558082580825805E-2</v>
      </c>
      <c r="R516" s="11">
        <f>SUM(F517:F526)</f>
        <v>2.7583937984760332E-2</v>
      </c>
      <c r="S516" s="10" t="str">
        <f t="shared" si="25"/>
        <v>D2</v>
      </c>
      <c r="T516" s="10" t="str">
        <f t="shared" si="26"/>
        <v>D9</v>
      </c>
    </row>
    <row r="517" spans="1:20" x14ac:dyDescent="0.25">
      <c r="A517" s="12">
        <v>39247</v>
      </c>
      <c r="B517" s="10">
        <v>128761.53</v>
      </c>
      <c r="C517" s="10">
        <v>130679.77</v>
      </c>
      <c r="D517" s="10">
        <v>128521.75</v>
      </c>
      <c r="E517" s="10">
        <v>130128.27</v>
      </c>
      <c r="F517" s="15">
        <f t="shared" si="27"/>
        <v>1.9154932092505739E-2</v>
      </c>
      <c r="G517" s="14">
        <f>IF(F517&gt;0,1,0)</f>
        <v>1</v>
      </c>
      <c r="H517" s="14" t="str">
        <f>IF(F517&gt;$W$1,"Vende",IF(F517&lt;-$W$1,"Compra","Fora"))</f>
        <v>Fora</v>
      </c>
      <c r="I517" s="11">
        <f>F518</f>
        <v>2.1374602152168576E-2</v>
      </c>
      <c r="J517" s="11">
        <f>SUM(F518:F519)</f>
        <v>1.6323202972981399E-2</v>
      </c>
      <c r="K517" s="11">
        <f>SUM(F518:F520)</f>
        <v>2.0040355178397418E-2</v>
      </c>
      <c r="L517" s="11">
        <f>SUM(F518:F521)</f>
        <v>8.1173428167498063E-3</v>
      </c>
      <c r="M517" s="11">
        <f>SUM(F518:F522)</f>
        <v>1.7350316966282753E-2</v>
      </c>
      <c r="N517" s="11">
        <f>SUM(F518:F523)</f>
        <v>8.2923226837969821E-3</v>
      </c>
      <c r="O517" s="11">
        <f>SUM(F518:F524)</f>
        <v>7.7439056898693792E-3</v>
      </c>
      <c r="P517" s="11">
        <f>SUM(F518:F525)</f>
        <v>-3.5968495116799337E-3</v>
      </c>
      <c r="Q517" s="11">
        <f>SUM(F518:F526)</f>
        <v>8.429005892254593E-3</v>
      </c>
      <c r="R517" s="11">
        <f>SUM(F518:F527)</f>
        <v>9.1603302083610449E-3</v>
      </c>
      <c r="S517" s="10" t="str">
        <f t="shared" si="25"/>
        <v>D1</v>
      </c>
      <c r="T517" s="10" t="str">
        <f t="shared" si="26"/>
        <v>D8</v>
      </c>
    </row>
    <row r="518" spans="1:20" x14ac:dyDescent="0.25">
      <c r="A518" s="12">
        <v>39248</v>
      </c>
      <c r="B518" s="10">
        <v>130679.77</v>
      </c>
      <c r="C518" s="10">
        <v>133053.57999999999</v>
      </c>
      <c r="D518" s="10">
        <v>130368.05</v>
      </c>
      <c r="E518" s="10">
        <v>132909.71</v>
      </c>
      <c r="F518" s="15">
        <f t="shared" si="27"/>
        <v>2.1374602152168576E-2</v>
      </c>
      <c r="G518" s="14">
        <f>IF(F518&gt;0,1,0)</f>
        <v>1</v>
      </c>
      <c r="H518" s="14" t="str">
        <f>IF(F518&gt;$W$1,"Vende",IF(F518&lt;-$W$1,"Compra","Fora"))</f>
        <v>Fora</v>
      </c>
      <c r="I518" s="11">
        <f>F519</f>
        <v>-5.0513991791871771E-3</v>
      </c>
      <c r="J518" s="11">
        <f>SUM(F519:F520)</f>
        <v>-1.3342469737711582E-3</v>
      </c>
      <c r="K518" s="11">
        <f>SUM(F519:F521)</f>
        <v>-1.325725933541877E-2</v>
      </c>
      <c r="L518" s="11">
        <f>SUM(F519:F522)</f>
        <v>-4.0242851858858231E-3</v>
      </c>
      <c r="M518" s="11">
        <f>SUM(F519:F523)</f>
        <v>-1.3082279468371594E-2</v>
      </c>
      <c r="N518" s="11">
        <f>SUM(F519:F524)</f>
        <v>-1.3630696462299197E-2</v>
      </c>
      <c r="O518" s="11">
        <f>SUM(F519:F525)</f>
        <v>-2.497145166384851E-2</v>
      </c>
      <c r="P518" s="11">
        <f>SUM(F519:F526)</f>
        <v>-1.2945596259913983E-2</v>
      </c>
      <c r="Q518" s="11">
        <f>SUM(F519:F527)</f>
        <v>-1.2214271943807531E-2</v>
      </c>
      <c r="R518" s="11">
        <f>SUM(F519:F528)</f>
        <v>-1.2031650663316129E-2</v>
      </c>
      <c r="S518" s="10" t="str">
        <f t="shared" si="25"/>
        <v>D2</v>
      </c>
      <c r="T518" s="10" t="str">
        <f t="shared" si="26"/>
        <v>D7</v>
      </c>
    </row>
    <row r="519" spans="1:20" x14ac:dyDescent="0.25">
      <c r="A519" s="12">
        <v>39251</v>
      </c>
      <c r="B519" s="10">
        <v>133317.34</v>
      </c>
      <c r="C519" s="10">
        <v>133820.88</v>
      </c>
      <c r="D519" s="10">
        <v>131878.66</v>
      </c>
      <c r="E519" s="10">
        <v>132238.32999999999</v>
      </c>
      <c r="F519" s="15">
        <f t="shared" si="27"/>
        <v>-5.0513991791871771E-3</v>
      </c>
      <c r="G519" s="14">
        <f>IF(F519&gt;0,1,0)</f>
        <v>0</v>
      </c>
      <c r="H519" s="14" t="str">
        <f>IF(F519&gt;$W$1,"Vende",IF(F519&lt;-$W$1,"Compra","Fora"))</f>
        <v>Fora</v>
      </c>
      <c r="I519" s="11">
        <f>F520</f>
        <v>3.7171522054160189E-3</v>
      </c>
      <c r="J519" s="11">
        <f>SUM(F520:F521)</f>
        <v>-8.2058601562315925E-3</v>
      </c>
      <c r="K519" s="11">
        <f>SUM(F520:F522)</f>
        <v>1.027113993301354E-3</v>
      </c>
      <c r="L519" s="11">
        <f>SUM(F520:F523)</f>
        <v>-8.0308802891844167E-3</v>
      </c>
      <c r="M519" s="11">
        <f>SUM(F520:F524)</f>
        <v>-8.5792972831120196E-3</v>
      </c>
      <c r="N519" s="11">
        <f>SUM(F520:F525)</f>
        <v>-1.9920052484661332E-2</v>
      </c>
      <c r="O519" s="11">
        <f>SUM(F520:F526)</f>
        <v>-7.8941970807268058E-3</v>
      </c>
      <c r="P519" s="11">
        <f>SUM(F520:F527)</f>
        <v>-7.1628727646203538E-3</v>
      </c>
      <c r="Q519" s="11">
        <f>SUM(F520:F528)</f>
        <v>-6.980251484128952E-3</v>
      </c>
      <c r="R519" s="11">
        <f>SUM(F520:F529)</f>
        <v>1.5668193764741933E-2</v>
      </c>
      <c r="S519" s="10" t="str">
        <f t="shared" si="25"/>
        <v>Dz_10</v>
      </c>
      <c r="T519" s="10" t="str">
        <f t="shared" si="26"/>
        <v>D6</v>
      </c>
    </row>
    <row r="520" spans="1:20" x14ac:dyDescent="0.25">
      <c r="A520" s="12">
        <v>39252</v>
      </c>
      <c r="B520" s="10">
        <v>132070.49</v>
      </c>
      <c r="C520" s="10">
        <v>133077.56</v>
      </c>
      <c r="D520" s="10">
        <v>131854.69</v>
      </c>
      <c r="E520" s="10">
        <v>132729.88</v>
      </c>
      <c r="F520" s="15">
        <f t="shared" si="27"/>
        <v>3.7171522054160189E-3</v>
      </c>
      <c r="G520" s="14">
        <f>IF(F520&gt;0,1,0)</f>
        <v>1</v>
      </c>
      <c r="H520" s="14" t="str">
        <f>IF(F520&gt;$W$1,"Vende",IF(F520&lt;-$W$1,"Compra","Fora"))</f>
        <v>Fora</v>
      </c>
      <c r="I520" s="11">
        <f>F521</f>
        <v>-1.1923012361647611E-2</v>
      </c>
      <c r="J520" s="11">
        <f>SUM(F521:F522)</f>
        <v>-2.6900382121146649E-3</v>
      </c>
      <c r="K520" s="11">
        <f>SUM(F521:F523)</f>
        <v>-1.1748032494600436E-2</v>
      </c>
      <c r="L520" s="11">
        <f>SUM(F521:F524)</f>
        <v>-1.2296449488528038E-2</v>
      </c>
      <c r="M520" s="11">
        <f>SUM(F521:F525)</f>
        <v>-2.3637204690077351E-2</v>
      </c>
      <c r="N520" s="11">
        <f>SUM(F521:F526)</f>
        <v>-1.1611349286142825E-2</v>
      </c>
      <c r="O520" s="11">
        <f>SUM(F521:F527)</f>
        <v>-1.0880024970036373E-2</v>
      </c>
      <c r="P520" s="11">
        <f>SUM(F521:F528)</f>
        <v>-1.0697403689544971E-2</v>
      </c>
      <c r="Q520" s="11">
        <f>SUM(F521:F529)</f>
        <v>1.1951041559325914E-2</v>
      </c>
      <c r="R520" s="11">
        <f>SUM(F521:F530)</f>
        <v>1.3826388666507872E-2</v>
      </c>
      <c r="S520" s="10" t="str">
        <f t="shared" ref="S520:S583" si="28">INDEX($I$1:$R$1,1,MATCH(MAX($I520:$R520),$I520:$R520,0))</f>
        <v>Dz_10</v>
      </c>
      <c r="T520" s="10" t="str">
        <f t="shared" si="26"/>
        <v>D5</v>
      </c>
    </row>
    <row r="521" spans="1:20" x14ac:dyDescent="0.25">
      <c r="A521" s="12">
        <v>39253</v>
      </c>
      <c r="B521" s="10">
        <v>133461.21</v>
      </c>
      <c r="C521" s="10">
        <v>133677.01</v>
      </c>
      <c r="D521" s="10">
        <v>130823.63</v>
      </c>
      <c r="E521" s="10">
        <v>131147.34</v>
      </c>
      <c r="F521" s="15">
        <f t="shared" si="27"/>
        <v>-1.1923012361647611E-2</v>
      </c>
      <c r="G521" s="14">
        <f>IF(F521&gt;0,1,0)</f>
        <v>0</v>
      </c>
      <c r="H521" s="14" t="str">
        <f>IF(F521&gt;$W$1,"Vende",IF(F521&lt;-$W$1,"Compra","Fora"))</f>
        <v>Fora</v>
      </c>
      <c r="I521" s="11">
        <f>F522</f>
        <v>9.2329741495329465E-3</v>
      </c>
      <c r="J521" s="11">
        <f>SUM(F522:F523)</f>
        <v>1.7497986704717583E-4</v>
      </c>
      <c r="K521" s="11">
        <f>SUM(F522:F524)</f>
        <v>-3.7343712688042707E-4</v>
      </c>
      <c r="L521" s="11">
        <f>SUM(F522:F525)</f>
        <v>-1.171419232842974E-2</v>
      </c>
      <c r="M521" s="11">
        <f>SUM(F522:F526)</f>
        <v>3.1166307550478667E-4</v>
      </c>
      <c r="N521" s="11">
        <f>SUM(F522:F527)</f>
        <v>1.0429873916112387E-3</v>
      </c>
      <c r="O521" s="11">
        <f>SUM(F522:F528)</f>
        <v>1.2256086721026405E-3</v>
      </c>
      <c r="P521" s="11">
        <f>SUM(F522:F529)</f>
        <v>2.3874053920973526E-2</v>
      </c>
      <c r="Q521" s="11">
        <f>SUM(F522:F530)</f>
        <v>2.5749401028155483E-2</v>
      </c>
      <c r="R521" s="11">
        <f>SUM(F522:F531)</f>
        <v>2.6640748327590447E-2</v>
      </c>
      <c r="S521" s="10" t="str">
        <f t="shared" si="28"/>
        <v>Dz_10</v>
      </c>
      <c r="T521" s="10" t="str">
        <f t="shared" si="26"/>
        <v>D4</v>
      </c>
    </row>
    <row r="522" spans="1:20" x14ac:dyDescent="0.25">
      <c r="A522" s="12">
        <v>39254</v>
      </c>
      <c r="B522" s="10">
        <v>130799.66</v>
      </c>
      <c r="C522" s="10">
        <v>133221.43</v>
      </c>
      <c r="D522" s="10">
        <v>130799.66</v>
      </c>
      <c r="E522" s="10">
        <v>132358.22</v>
      </c>
      <c r="F522" s="15">
        <f t="shared" si="27"/>
        <v>9.2329741495329465E-3</v>
      </c>
      <c r="G522" s="14">
        <f>IF(F522&gt;0,1,0)</f>
        <v>1</v>
      </c>
      <c r="H522" s="14" t="str">
        <f>IF(F522&gt;$W$1,"Vende",IF(F522&lt;-$W$1,"Compra","Fora"))</f>
        <v>Fora</v>
      </c>
      <c r="I522" s="11">
        <f>F523</f>
        <v>-9.0579942824857707E-3</v>
      </c>
      <c r="J522" s="11">
        <f>SUM(F523:F524)</f>
        <v>-9.6064112764133736E-3</v>
      </c>
      <c r="K522" s="11">
        <f>SUM(F523:F525)</f>
        <v>-2.0947166477962686E-2</v>
      </c>
      <c r="L522" s="11">
        <f>SUM(F523:F526)</f>
        <v>-8.9213110740281598E-3</v>
      </c>
      <c r="M522" s="11">
        <f>SUM(F523:F527)</f>
        <v>-8.1899867579217078E-3</v>
      </c>
      <c r="N522" s="11">
        <f>SUM(F523:F528)</f>
        <v>-8.007365477430306E-3</v>
      </c>
      <c r="O522" s="11">
        <f>SUM(F523:F529)</f>
        <v>1.4641079771440579E-2</v>
      </c>
      <c r="P522" s="11">
        <f>SUM(F523:F530)</f>
        <v>1.6516426878622537E-2</v>
      </c>
      <c r="Q522" s="11">
        <f>SUM(F523:F531)</f>
        <v>1.74077741780575E-2</v>
      </c>
      <c r="R522" s="11">
        <f>SUM(F523:F532)</f>
        <v>1.9277943970785638E-2</v>
      </c>
      <c r="S522" s="10" t="str">
        <f t="shared" si="28"/>
        <v>Dz_10</v>
      </c>
      <c r="T522" s="10" t="str">
        <f t="shared" si="26"/>
        <v>D3</v>
      </c>
    </row>
    <row r="523" spans="1:20" x14ac:dyDescent="0.25">
      <c r="A523" s="12">
        <v>39255</v>
      </c>
      <c r="B523" s="10">
        <v>131638.88</v>
      </c>
      <c r="C523" s="10">
        <v>132406.18</v>
      </c>
      <c r="D523" s="10">
        <v>130775.67999999999</v>
      </c>
      <c r="E523" s="10">
        <v>131159.32</v>
      </c>
      <c r="F523" s="15">
        <f t="shared" si="27"/>
        <v>-9.0579942824857707E-3</v>
      </c>
      <c r="G523" s="14">
        <f>IF(F523&gt;0,1,0)</f>
        <v>0</v>
      </c>
      <c r="H523" s="14" t="str">
        <f>IF(F523&gt;$W$1,"Vende",IF(F523&lt;-$W$1,"Compra","Fora"))</f>
        <v>Fora</v>
      </c>
      <c r="I523" s="11">
        <f>F524</f>
        <v>-5.484169939276029E-4</v>
      </c>
      <c r="J523" s="11">
        <f>SUM(F524:F525)</f>
        <v>-1.1889172195476916E-2</v>
      </c>
      <c r="K523" s="11">
        <f>SUM(F524:F526)</f>
        <v>1.3668320845761084E-4</v>
      </c>
      <c r="L523" s="11">
        <f>SUM(F524:F527)</f>
        <v>8.6800752456406283E-4</v>
      </c>
      <c r="M523" s="11">
        <f>SUM(F524:F528)</f>
        <v>1.0506288050554646E-3</v>
      </c>
      <c r="N523" s="11">
        <f>SUM(F524:F529)</f>
        <v>2.369907405392635E-2</v>
      </c>
      <c r="O523" s="11">
        <f>SUM(F524:F530)</f>
        <v>2.5574421161108307E-2</v>
      </c>
      <c r="P523" s="11">
        <f>SUM(F524:F531)</f>
        <v>2.6465768460543271E-2</v>
      </c>
      <c r="Q523" s="11">
        <f>SUM(F524:F532)</f>
        <v>2.8335938253271409E-2</v>
      </c>
      <c r="R523" s="11">
        <f>SUM(F524:F533)</f>
        <v>3.9358143775369503E-2</v>
      </c>
      <c r="S523" s="10" t="str">
        <f t="shared" si="28"/>
        <v>Dz_10</v>
      </c>
      <c r="T523" s="10" t="str">
        <f t="shared" si="26"/>
        <v>D2</v>
      </c>
    </row>
    <row r="524" spans="1:20" x14ac:dyDescent="0.25">
      <c r="A524" s="12">
        <v>39258</v>
      </c>
      <c r="B524" s="10">
        <v>130907.56</v>
      </c>
      <c r="C524" s="10">
        <v>132358.22</v>
      </c>
      <c r="D524" s="10">
        <v>129504.85</v>
      </c>
      <c r="E524" s="10">
        <v>131087.39000000001</v>
      </c>
      <c r="F524" s="15">
        <f t="shared" si="27"/>
        <v>-5.484169939276029E-4</v>
      </c>
      <c r="G524" s="14">
        <f>IF(F524&gt;0,1,0)</f>
        <v>0</v>
      </c>
      <c r="H524" s="14" t="str">
        <f>IF(F524&gt;$W$1,"Vende",IF(F524&lt;-$W$1,"Compra","Fora"))</f>
        <v>Fora</v>
      </c>
      <c r="I524" s="11">
        <f>F525</f>
        <v>-1.1340755201549313E-2</v>
      </c>
      <c r="J524" s="11">
        <f>SUM(F525:F526)</f>
        <v>6.8510020238521374E-4</v>
      </c>
      <c r="K524" s="11">
        <f>SUM(F525:F527)</f>
        <v>1.4164245184916657E-3</v>
      </c>
      <c r="L524" s="11">
        <f>SUM(F525:F528)</f>
        <v>1.5990457989830675E-3</v>
      </c>
      <c r="M524" s="11">
        <f>SUM(F525:F529)</f>
        <v>2.4247491047853953E-2</v>
      </c>
      <c r="N524" s="11">
        <f>SUM(F525:F530)</f>
        <v>2.612283815503591E-2</v>
      </c>
      <c r="O524" s="11">
        <f>SUM(F525:F531)</f>
        <v>2.7014185454470874E-2</v>
      </c>
      <c r="P524" s="11">
        <f>SUM(F525:F532)</f>
        <v>2.8884355247199012E-2</v>
      </c>
      <c r="Q524" s="11">
        <f>SUM(F525:F533)</f>
        <v>3.9906560769297106E-2</v>
      </c>
      <c r="R524" s="11">
        <f>SUM(F525:F534)</f>
        <v>2.8125319381449576E-2</v>
      </c>
      <c r="S524" s="10" t="str">
        <f t="shared" si="28"/>
        <v>D9</v>
      </c>
      <c r="T524" s="10" t="str">
        <f t="shared" si="26"/>
        <v>D1</v>
      </c>
    </row>
    <row r="525" spans="1:20" x14ac:dyDescent="0.25">
      <c r="A525" s="12">
        <v>39259</v>
      </c>
      <c r="B525" s="10">
        <v>131399.1</v>
      </c>
      <c r="C525" s="10">
        <v>131854.69</v>
      </c>
      <c r="D525" s="10">
        <v>129600.76</v>
      </c>
      <c r="E525" s="10">
        <v>129600.76</v>
      </c>
      <c r="F525" s="15">
        <f t="shared" si="27"/>
        <v>-1.1340755201549313E-2</v>
      </c>
      <c r="G525" s="14">
        <f>IF(F525&gt;0,1,0)</f>
        <v>0</v>
      </c>
      <c r="H525" s="14" t="str">
        <f>IF(F525&gt;$W$1,"Vende",IF(F525&lt;-$W$1,"Compra","Fora"))</f>
        <v>Fora</v>
      </c>
      <c r="I525" s="11">
        <f>F526</f>
        <v>1.2025855403934527E-2</v>
      </c>
      <c r="J525" s="11">
        <f>SUM(F526:F527)</f>
        <v>1.2757179720040979E-2</v>
      </c>
      <c r="K525" s="11">
        <f>SUM(F526:F528)</f>
        <v>1.293980100053238E-2</v>
      </c>
      <c r="L525" s="11">
        <f>SUM(F526:F529)</f>
        <v>3.5588246249403266E-2</v>
      </c>
      <c r="M525" s="11">
        <f>SUM(F526:F530)</f>
        <v>3.7463593356585223E-2</v>
      </c>
      <c r="N525" s="11">
        <f>SUM(F526:F531)</f>
        <v>3.8354940656020187E-2</v>
      </c>
      <c r="O525" s="11">
        <f>SUM(F526:F532)</f>
        <v>4.0225110448748325E-2</v>
      </c>
      <c r="P525" s="11">
        <f>SUM(F526:F533)</f>
        <v>5.1247315970846419E-2</v>
      </c>
      <c r="Q525" s="11">
        <f>SUM(F526:F534)</f>
        <v>3.9466074582998889E-2</v>
      </c>
      <c r="R525" s="11">
        <f>SUM(F526:F535)</f>
        <v>4.9252501935186821E-2</v>
      </c>
      <c r="S525" s="10" t="str">
        <f t="shared" si="28"/>
        <v>D8</v>
      </c>
      <c r="T525" s="10" t="str">
        <f t="shared" si="26"/>
        <v>D1</v>
      </c>
    </row>
    <row r="526" spans="1:20" x14ac:dyDescent="0.25">
      <c r="A526" s="12">
        <v>39260</v>
      </c>
      <c r="B526" s="10">
        <v>129408.94</v>
      </c>
      <c r="C526" s="10">
        <v>131231.26</v>
      </c>
      <c r="D526" s="10">
        <v>128545.73</v>
      </c>
      <c r="E526" s="10">
        <v>131159.32</v>
      </c>
      <c r="F526" s="15">
        <f t="shared" si="27"/>
        <v>1.2025855403934527E-2</v>
      </c>
      <c r="G526" s="14">
        <f>IF(F526&gt;0,1,0)</f>
        <v>1</v>
      </c>
      <c r="H526" s="14" t="str">
        <f>IF(F526&gt;$W$1,"Vende",IF(F526&lt;-$W$1,"Compra","Fora"))</f>
        <v>Fora</v>
      </c>
      <c r="I526" s="11">
        <f>F527</f>
        <v>7.3132431610645199E-4</v>
      </c>
      <c r="J526" s="11">
        <f>SUM(F527:F528)</f>
        <v>9.1394559659785379E-4</v>
      </c>
      <c r="K526" s="11">
        <f>SUM(F527:F529)</f>
        <v>2.3562390845468739E-2</v>
      </c>
      <c r="L526" s="11">
        <f>SUM(F527:F530)</f>
        <v>2.5437737952650696E-2</v>
      </c>
      <c r="M526" s="11">
        <f>SUM(F527:F531)</f>
        <v>2.632908525208566E-2</v>
      </c>
      <c r="N526" s="11">
        <f>SUM(F527:F532)</f>
        <v>2.8199255044813798E-2</v>
      </c>
      <c r="O526" s="11">
        <f>SUM(F527:F533)</f>
        <v>3.9221460566911892E-2</v>
      </c>
      <c r="P526" s="11">
        <f>SUM(F527:F534)</f>
        <v>2.7440219179064362E-2</v>
      </c>
      <c r="Q526" s="11">
        <f>SUM(F527:F535)</f>
        <v>3.7226646531252294E-2</v>
      </c>
      <c r="R526" s="11">
        <f>SUM(F527:F536)</f>
        <v>5.7667168949804504E-2</v>
      </c>
      <c r="S526" s="10" t="str">
        <f t="shared" si="28"/>
        <v>Dz_10</v>
      </c>
      <c r="T526" s="10" t="str">
        <f t="shared" si="26"/>
        <v>D1</v>
      </c>
    </row>
    <row r="527" spans="1:20" x14ac:dyDescent="0.25">
      <c r="A527" s="12">
        <v>39261</v>
      </c>
      <c r="B527" s="10">
        <v>130919.55</v>
      </c>
      <c r="C527" s="10">
        <v>132466.12</v>
      </c>
      <c r="D527" s="10">
        <v>130799.66</v>
      </c>
      <c r="E527" s="10">
        <v>131255.24</v>
      </c>
      <c r="F527" s="15">
        <f t="shared" si="27"/>
        <v>7.3132431610645199E-4</v>
      </c>
      <c r="G527" s="14">
        <f>IF(F527&gt;0,1,0)</f>
        <v>1</v>
      </c>
      <c r="H527" s="14" t="str">
        <f>IF(F527&gt;$W$1,"Vende",IF(F527&lt;-$W$1,"Compra","Fora"))</f>
        <v>Fora</v>
      </c>
      <c r="I527" s="11">
        <f>F528</f>
        <v>1.8262128049140181E-4</v>
      </c>
      <c r="J527" s="11">
        <f>SUM(F528:F529)</f>
        <v>2.2831066529362287E-2</v>
      </c>
      <c r="K527" s="11">
        <f>SUM(F528:F530)</f>
        <v>2.4706413636544244E-2</v>
      </c>
      <c r="L527" s="11">
        <f>SUM(F528:F531)</f>
        <v>2.5597760935979208E-2</v>
      </c>
      <c r="M527" s="11">
        <f>SUM(F528:F532)</f>
        <v>2.7467930728707346E-2</v>
      </c>
      <c r="N527" s="11">
        <f>SUM(F528:F533)</f>
        <v>3.849013625080544E-2</v>
      </c>
      <c r="O527" s="11">
        <f>SUM(F528:F534)</f>
        <v>2.670889486295791E-2</v>
      </c>
      <c r="P527" s="11">
        <f>SUM(F528:F535)</f>
        <v>3.6495322215145842E-2</v>
      </c>
      <c r="Q527" s="11">
        <f>SUM(F528:F536)</f>
        <v>5.6935844633698052E-2</v>
      </c>
      <c r="R527" s="11">
        <f>SUM(F528:F537)</f>
        <v>5.7453934422100783E-2</v>
      </c>
      <c r="S527" s="10" t="str">
        <f t="shared" si="28"/>
        <v>Dz_10</v>
      </c>
      <c r="T527" s="10" t="str">
        <f t="shared" si="26"/>
        <v>D1</v>
      </c>
    </row>
    <row r="528" spans="1:20" x14ac:dyDescent="0.25">
      <c r="A528" s="12">
        <v>39262</v>
      </c>
      <c r="B528" s="10">
        <v>131135.35</v>
      </c>
      <c r="C528" s="10">
        <v>132598</v>
      </c>
      <c r="D528" s="10">
        <v>130439.99</v>
      </c>
      <c r="E528" s="10">
        <v>131279.21</v>
      </c>
      <c r="F528" s="15">
        <f t="shared" si="27"/>
        <v>1.8262128049140181E-4</v>
      </c>
      <c r="G528" s="14">
        <f>IF(F528&gt;0,1,0)</f>
        <v>1</v>
      </c>
      <c r="H528" s="14" t="str">
        <f>IF(F528&gt;$W$1,"Vende",IF(F528&lt;-$W$1,"Compra","Fora"))</f>
        <v>Fora</v>
      </c>
      <c r="I528" s="11">
        <f>F529</f>
        <v>2.2648445248870885E-2</v>
      </c>
      <c r="J528" s="11">
        <f>SUM(F529:F530)</f>
        <v>2.4523792356052843E-2</v>
      </c>
      <c r="K528" s="11">
        <f>SUM(F529:F531)</f>
        <v>2.5415139655487806E-2</v>
      </c>
      <c r="L528" s="11">
        <f>SUM(F529:F532)</f>
        <v>2.7285309448215944E-2</v>
      </c>
      <c r="M528" s="11">
        <f>SUM(F529:F533)</f>
        <v>3.8307514970314038E-2</v>
      </c>
      <c r="N528" s="11">
        <f>SUM(F529:F534)</f>
        <v>2.6526273582466509E-2</v>
      </c>
      <c r="O528" s="11">
        <f>SUM(F529:F535)</f>
        <v>3.631270093465444E-2</v>
      </c>
      <c r="P528" s="11">
        <f>SUM(F529:F536)</f>
        <v>5.675322335320665E-2</v>
      </c>
      <c r="Q528" s="11">
        <f>SUM(F529:F537)</f>
        <v>5.7271313141609381E-2</v>
      </c>
      <c r="R528" s="11">
        <f>SUM(F529:F538)</f>
        <v>5.3992064827840469E-2</v>
      </c>
      <c r="S528" s="10" t="str">
        <f t="shared" si="28"/>
        <v>D9</v>
      </c>
      <c r="T528" s="10" t="str">
        <f t="shared" si="26"/>
        <v>D1</v>
      </c>
    </row>
    <row r="529" spans="1:20" x14ac:dyDescent="0.25">
      <c r="A529" s="12">
        <v>39265</v>
      </c>
      <c r="B529" s="10">
        <v>132118.44</v>
      </c>
      <c r="C529" s="10">
        <v>134276.46</v>
      </c>
      <c r="D529" s="10">
        <v>131926.62</v>
      </c>
      <c r="E529" s="10">
        <v>134252.48000000001</v>
      </c>
      <c r="F529" s="15">
        <f t="shared" si="27"/>
        <v>2.2648445248870885E-2</v>
      </c>
      <c r="G529" s="14">
        <f>IF(F529&gt;0,1,0)</f>
        <v>1</v>
      </c>
      <c r="H529" s="14" t="str">
        <f>IF(F529&gt;$W$1,"Vende",IF(F529&lt;-$W$1,"Compra","Fora"))</f>
        <v>Fora</v>
      </c>
      <c r="I529" s="11">
        <f>F530</f>
        <v>1.8753471071819572E-3</v>
      </c>
      <c r="J529" s="11">
        <f>SUM(F530:F531)</f>
        <v>2.7666944066169208E-3</v>
      </c>
      <c r="K529" s="11">
        <f>SUM(F530:F532)</f>
        <v>4.6368641993450588E-3</v>
      </c>
      <c r="L529" s="11">
        <f>SUM(F530:F533)</f>
        <v>1.5659069721443153E-2</v>
      </c>
      <c r="M529" s="11">
        <f>SUM(F530:F534)</f>
        <v>3.8778283335956232E-3</v>
      </c>
      <c r="N529" s="11">
        <f>SUM(F530:F535)</f>
        <v>1.3664255685783555E-2</v>
      </c>
      <c r="O529" s="11">
        <f>SUM(F530:F536)</f>
        <v>3.4104778104335765E-2</v>
      </c>
      <c r="P529" s="11">
        <f>SUM(F530:F537)</f>
        <v>3.4622867892738496E-2</v>
      </c>
      <c r="Q529" s="11">
        <f>SUM(F530:F538)</f>
        <v>3.1343619578969584E-2</v>
      </c>
      <c r="R529" s="11">
        <f>SUM(F530:F539)</f>
        <v>2.9612013470613152E-2</v>
      </c>
      <c r="S529" s="10" t="str">
        <f t="shared" si="28"/>
        <v>D8</v>
      </c>
      <c r="T529" s="10" t="str">
        <f t="shared" si="26"/>
        <v>D1</v>
      </c>
    </row>
    <row r="530" spans="1:20" x14ac:dyDescent="0.25">
      <c r="A530" s="12">
        <v>39266</v>
      </c>
      <c r="B530" s="10">
        <v>134995.79999999999</v>
      </c>
      <c r="C530" s="10">
        <v>135043.75</v>
      </c>
      <c r="D530" s="10">
        <v>133617.06</v>
      </c>
      <c r="E530" s="10">
        <v>134504.25</v>
      </c>
      <c r="F530" s="15">
        <f t="shared" si="27"/>
        <v>1.8753471071819572E-3</v>
      </c>
      <c r="G530" s="14">
        <f>IF(F530&gt;0,1,0)</f>
        <v>1</v>
      </c>
      <c r="H530" s="14" t="str">
        <f>IF(F530&gt;$W$1,"Vende",IF(F530&lt;-$W$1,"Compra","Fora"))</f>
        <v>Fora</v>
      </c>
      <c r="I530" s="11">
        <f>F531</f>
        <v>8.913472994349636E-4</v>
      </c>
      <c r="J530" s="11">
        <f>SUM(F531:F532)</f>
        <v>2.7615170921631016E-3</v>
      </c>
      <c r="K530" s="11">
        <f>SUM(F531:F533)</f>
        <v>1.3783722614261196E-2</v>
      </c>
      <c r="L530" s="11">
        <f>SUM(F531:F534)</f>
        <v>2.002481226413666E-3</v>
      </c>
      <c r="M530" s="11">
        <f>SUM(F531:F535)</f>
        <v>1.1788908578601598E-2</v>
      </c>
      <c r="N530" s="11">
        <f>SUM(F531:F536)</f>
        <v>3.2229430997153807E-2</v>
      </c>
      <c r="O530" s="11">
        <f>SUM(F531:F537)</f>
        <v>3.2747520785556539E-2</v>
      </c>
      <c r="P530" s="11">
        <f>SUM(F531:F538)</f>
        <v>2.9468272471787627E-2</v>
      </c>
      <c r="Q530" s="11">
        <f>SUM(F531:F539)</f>
        <v>2.7736666363431195E-2</v>
      </c>
      <c r="R530" s="11">
        <f>SUM(F531:F540)</f>
        <v>3.2073190786502281E-2</v>
      </c>
      <c r="S530" s="10" t="str">
        <f t="shared" si="28"/>
        <v>D7</v>
      </c>
      <c r="T530" s="10" t="str">
        <f t="shared" si="26"/>
        <v>D1</v>
      </c>
    </row>
    <row r="531" spans="1:20" x14ac:dyDescent="0.25">
      <c r="A531" s="12">
        <v>39267</v>
      </c>
      <c r="B531" s="10">
        <v>134468.28</v>
      </c>
      <c r="C531" s="10">
        <v>135463.35999999999</v>
      </c>
      <c r="D531" s="10">
        <v>134180.54999999999</v>
      </c>
      <c r="E531" s="10">
        <v>134624.14000000001</v>
      </c>
      <c r="F531" s="15">
        <f t="shared" si="27"/>
        <v>8.913472994349636E-4</v>
      </c>
      <c r="G531" s="14">
        <f>IF(F531&gt;0,1,0)</f>
        <v>1</v>
      </c>
      <c r="H531" s="14" t="str">
        <f>IF(F531&gt;$W$1,"Vende",IF(F531&lt;-$W$1,"Compra","Fora"))</f>
        <v>Fora</v>
      </c>
      <c r="I531" s="11">
        <f>F532</f>
        <v>1.870169792728138E-3</v>
      </c>
      <c r="J531" s="11">
        <f>SUM(F532:F533)</f>
        <v>1.2892375314826232E-2</v>
      </c>
      <c r="K531" s="11">
        <f>SUM(F532:F534)</f>
        <v>1.1111339269787024E-3</v>
      </c>
      <c r="L531" s="11">
        <f>SUM(F532:F535)</f>
        <v>1.0897561279166634E-2</v>
      </c>
      <c r="M531" s="11">
        <f>SUM(F532:F536)</f>
        <v>3.1338083697718844E-2</v>
      </c>
      <c r="N531" s="11">
        <f>SUM(F532:F537)</f>
        <v>3.1856173486121575E-2</v>
      </c>
      <c r="O531" s="11">
        <f>SUM(F532:F538)</f>
        <v>2.8576925172352663E-2</v>
      </c>
      <c r="P531" s="11">
        <f>SUM(F532:F539)</f>
        <v>2.6845319063996231E-2</v>
      </c>
      <c r="Q531" s="11">
        <f>SUM(F532:F540)</f>
        <v>3.1181843487067318E-2</v>
      </c>
      <c r="R531" s="11">
        <f>SUM(F532:F541)</f>
        <v>3.6363131670283155E-2</v>
      </c>
      <c r="S531" s="10" t="str">
        <f t="shared" si="28"/>
        <v>Dz_10</v>
      </c>
      <c r="T531" s="10" t="str">
        <f t="shared" si="26"/>
        <v>D3</v>
      </c>
    </row>
    <row r="532" spans="1:20" x14ac:dyDescent="0.25">
      <c r="A532" s="12">
        <v>39268</v>
      </c>
      <c r="B532" s="10">
        <v>134803.97</v>
      </c>
      <c r="C532" s="10">
        <v>135211.6</v>
      </c>
      <c r="D532" s="10">
        <v>133461.21</v>
      </c>
      <c r="E532" s="10">
        <v>134875.91</v>
      </c>
      <c r="F532" s="15">
        <f t="shared" si="27"/>
        <v>1.870169792728138E-3</v>
      </c>
      <c r="G532" s="14">
        <f>IF(F532&gt;0,1,0)</f>
        <v>1</v>
      </c>
      <c r="H532" s="14" t="str">
        <f>IF(F532&gt;$W$1,"Vende",IF(F532&lt;-$W$1,"Compra","Fora"))</f>
        <v>Fora</v>
      </c>
      <c r="I532" s="11">
        <f>F533</f>
        <v>1.1022205522098094E-2</v>
      </c>
      <c r="J532" s="11">
        <f>SUM(F533:F534)</f>
        <v>-7.590358657494356E-4</v>
      </c>
      <c r="K532" s="11">
        <f>SUM(F533:F535)</f>
        <v>9.0273914864384963E-3</v>
      </c>
      <c r="L532" s="11">
        <f>SUM(F533:F536)</f>
        <v>2.9467913904990706E-2</v>
      </c>
      <c r="M532" s="11">
        <f>SUM(F533:F537)</f>
        <v>2.9986003693393437E-2</v>
      </c>
      <c r="N532" s="11">
        <f>SUM(F533:F538)</f>
        <v>2.6706755379624525E-2</v>
      </c>
      <c r="O532" s="11">
        <f>SUM(F533:F539)</f>
        <v>2.4975149271268093E-2</v>
      </c>
      <c r="P532" s="11">
        <f>SUM(F533:F540)</f>
        <v>2.931167369433918E-2</v>
      </c>
      <c r="Q532" s="11">
        <f>SUM(F533:F541)</f>
        <v>3.4492961877555017E-2</v>
      </c>
      <c r="R532" s="11">
        <f>SUM(F533:F542)</f>
        <v>2.4183728590369435E-2</v>
      </c>
      <c r="S532" s="10" t="str">
        <f t="shared" si="28"/>
        <v>D9</v>
      </c>
      <c r="T532" s="10" t="str">
        <f t="shared" si="26"/>
        <v>D2</v>
      </c>
    </row>
    <row r="533" spans="1:20" x14ac:dyDescent="0.25">
      <c r="A533" s="12">
        <v>39269</v>
      </c>
      <c r="B533" s="10">
        <v>135331.49</v>
      </c>
      <c r="C533" s="10">
        <v>136482.43</v>
      </c>
      <c r="D533" s="10">
        <v>135007.78</v>
      </c>
      <c r="E533" s="10">
        <v>136362.54</v>
      </c>
      <c r="F533" s="15">
        <f t="shared" si="27"/>
        <v>1.1022205522098094E-2</v>
      </c>
      <c r="G533" s="14">
        <f>IF(F533&gt;0,1,0)</f>
        <v>1</v>
      </c>
      <c r="H533" s="14" t="str">
        <f>IF(F533&gt;$W$1,"Vende",IF(F533&lt;-$W$1,"Compra","Fora"))</f>
        <v>Fora</v>
      </c>
      <c r="I533" s="11">
        <f>F534</f>
        <v>-1.178124138784753E-2</v>
      </c>
      <c r="J533" s="11">
        <f>SUM(F534:F535)</f>
        <v>-1.9948140356595978E-3</v>
      </c>
      <c r="K533" s="11">
        <f>SUM(F534:F536)</f>
        <v>1.8445708382892612E-2</v>
      </c>
      <c r="L533" s="11">
        <f>SUM(F534:F537)</f>
        <v>1.8963798171295343E-2</v>
      </c>
      <c r="M533" s="11">
        <f>SUM(F534:F538)</f>
        <v>1.5684549857526431E-2</v>
      </c>
      <c r="N533" s="11">
        <f>SUM(F534:F539)</f>
        <v>1.3952943749169999E-2</v>
      </c>
      <c r="O533" s="11">
        <f>SUM(F534:F540)</f>
        <v>1.8289468172241086E-2</v>
      </c>
      <c r="P533" s="11">
        <f>SUM(F534:F541)</f>
        <v>2.3470756355456923E-2</v>
      </c>
      <c r="Q533" s="11">
        <f>SUM(F534:F542)</f>
        <v>1.3161523068271341E-2</v>
      </c>
      <c r="R533" s="11">
        <f>SUM(F534:F543)</f>
        <v>2.3578143727901235E-2</v>
      </c>
      <c r="S533" s="10" t="str">
        <f t="shared" si="28"/>
        <v>Dz_10</v>
      </c>
      <c r="T533" s="10" t="str">
        <f t="shared" si="26"/>
        <v>D1</v>
      </c>
    </row>
    <row r="534" spans="1:20" x14ac:dyDescent="0.25">
      <c r="A534" s="12">
        <v>39273</v>
      </c>
      <c r="B534" s="10">
        <v>136074.79999999999</v>
      </c>
      <c r="C534" s="10">
        <v>136194.69</v>
      </c>
      <c r="D534" s="10">
        <v>134228.5</v>
      </c>
      <c r="E534" s="10">
        <v>134756.01999999999</v>
      </c>
      <c r="F534" s="15">
        <f t="shared" si="27"/>
        <v>-1.178124138784753E-2</v>
      </c>
      <c r="G534" s="14">
        <f>IF(F534&gt;0,1,0)</f>
        <v>0</v>
      </c>
      <c r="H534" s="14" t="str">
        <f>IF(F534&gt;$W$1,"Vende",IF(F534&lt;-$W$1,"Compra","Fora"))</f>
        <v>Fora</v>
      </c>
      <c r="I534" s="11">
        <f>F535</f>
        <v>9.7864273521879319E-3</v>
      </c>
      <c r="J534" s="11">
        <f>SUM(F535:F536)</f>
        <v>3.0226949770740141E-2</v>
      </c>
      <c r="K534" s="11">
        <f>SUM(F535:F537)</f>
        <v>3.0745039559142873E-2</v>
      </c>
      <c r="L534" s="11">
        <f>SUM(F535:F538)</f>
        <v>2.7465791245373961E-2</v>
      </c>
      <c r="M534" s="11">
        <f>SUM(F535:F539)</f>
        <v>2.5734185137017529E-2</v>
      </c>
      <c r="N534" s="11">
        <f>SUM(F535:F540)</f>
        <v>3.0070709560088615E-2</v>
      </c>
      <c r="O534" s="11">
        <f>SUM(F535:F541)</f>
        <v>3.5251997743304453E-2</v>
      </c>
      <c r="P534" s="11">
        <f>SUM(F535:F542)</f>
        <v>2.4942764456118871E-2</v>
      </c>
      <c r="Q534" s="11">
        <f>SUM(F535:F543)</f>
        <v>3.5359385115748765E-2</v>
      </c>
      <c r="R534" s="11">
        <f>SUM(F535:F544)</f>
        <v>-3.6440372742490013E-3</v>
      </c>
      <c r="S534" s="10" t="str">
        <f t="shared" si="28"/>
        <v>D9</v>
      </c>
      <c r="T534" s="10" t="str">
        <f t="shared" si="26"/>
        <v>Dz_10</v>
      </c>
    </row>
    <row r="535" spans="1:20" x14ac:dyDescent="0.25">
      <c r="A535" s="12">
        <v>39274</v>
      </c>
      <c r="B535" s="10">
        <v>134276.46</v>
      </c>
      <c r="C535" s="10">
        <v>136314.57999999999</v>
      </c>
      <c r="D535" s="10">
        <v>133964.74</v>
      </c>
      <c r="E535" s="10">
        <v>136074.79999999999</v>
      </c>
      <c r="F535" s="15">
        <f t="shared" si="27"/>
        <v>9.7864273521879319E-3</v>
      </c>
      <c r="G535" s="14">
        <f>IF(F535&gt;0,1,0)</f>
        <v>1</v>
      </c>
      <c r="H535" s="14" t="str">
        <f>IF(F535&gt;$W$1,"Vende",IF(F535&lt;-$W$1,"Compra","Fora"))</f>
        <v>Fora</v>
      </c>
      <c r="I535" s="11">
        <f>F536</f>
        <v>2.0440522418552209E-2</v>
      </c>
      <c r="J535" s="11">
        <f>SUM(F536:F537)</f>
        <v>2.0958612206954941E-2</v>
      </c>
      <c r="K535" s="11">
        <f>SUM(F536:F538)</f>
        <v>1.7679363893186029E-2</v>
      </c>
      <c r="L535" s="11">
        <f>SUM(F536:F539)</f>
        <v>1.5947757784829597E-2</v>
      </c>
      <c r="M535" s="11">
        <f>SUM(F536:F540)</f>
        <v>2.0284282207900683E-2</v>
      </c>
      <c r="N535" s="11">
        <f>SUM(F536:F541)</f>
        <v>2.5465570391116521E-2</v>
      </c>
      <c r="O535" s="11">
        <f>SUM(F536:F542)</f>
        <v>1.5156337103930939E-2</v>
      </c>
      <c r="P535" s="11">
        <f>SUM(F536:F543)</f>
        <v>2.5572957763560833E-2</v>
      </c>
      <c r="Q535" s="11">
        <f>SUM(F536:F544)</f>
        <v>-1.3430464626436933E-2</v>
      </c>
      <c r="R535" s="11">
        <f>SUM(F536:F545)</f>
        <v>-1.271529801632898E-2</v>
      </c>
      <c r="S535" s="10" t="str">
        <f t="shared" si="28"/>
        <v>D8</v>
      </c>
      <c r="T535" s="10" t="str">
        <f t="shared" si="26"/>
        <v>D9</v>
      </c>
    </row>
    <row r="536" spans="1:20" x14ac:dyDescent="0.25">
      <c r="A536" s="12">
        <v>39275</v>
      </c>
      <c r="B536" s="10">
        <v>136914.03</v>
      </c>
      <c r="C536" s="10">
        <v>139120</v>
      </c>
      <c r="D536" s="10">
        <v>136482.43</v>
      </c>
      <c r="E536" s="10">
        <v>138856.24</v>
      </c>
      <c r="F536" s="15">
        <f t="shared" si="27"/>
        <v>2.0440522418552209E-2</v>
      </c>
      <c r="G536" s="14">
        <f>IF(F536&gt;0,1,0)</f>
        <v>1</v>
      </c>
      <c r="H536" s="14" t="str">
        <f>IF(F536&gt;$W$1,"Vende",IF(F536&lt;-$W$1,"Compra","Fora"))</f>
        <v>Fora</v>
      </c>
      <c r="I536" s="11">
        <f>F537</f>
        <v>5.1808978840273134E-4</v>
      </c>
      <c r="J536" s="11">
        <f>SUM(F537:F538)</f>
        <v>-2.7611585253661808E-3</v>
      </c>
      <c r="K536" s="11">
        <f>SUM(F537:F539)</f>
        <v>-4.4927646337226124E-3</v>
      </c>
      <c r="L536" s="11">
        <f>SUM(F537:F540)</f>
        <v>-1.5624021065152593E-4</v>
      </c>
      <c r="M536" s="11">
        <f>SUM(F537:F541)</f>
        <v>5.0250479725643116E-3</v>
      </c>
      <c r="N536" s="11">
        <f>SUM(F537:F542)</f>
        <v>-5.2841853146212703E-3</v>
      </c>
      <c r="O536" s="11">
        <f>SUM(F537:F543)</f>
        <v>5.1324353450086235E-3</v>
      </c>
      <c r="P536" s="11">
        <f>SUM(F537:F544)</f>
        <v>-3.3870987044989143E-2</v>
      </c>
      <c r="Q536" s="11">
        <f>SUM(F537:F545)</f>
        <v>-3.3155820434881189E-2</v>
      </c>
      <c r="R536" s="11">
        <f>SUM(F537:F546)</f>
        <v>-7.1211915713937257E-2</v>
      </c>
      <c r="S536" s="10" t="str">
        <f t="shared" si="28"/>
        <v>D7</v>
      </c>
      <c r="T536" s="10" t="str">
        <f t="shared" si="26"/>
        <v>Dz_10</v>
      </c>
    </row>
    <row r="537" spans="1:20" x14ac:dyDescent="0.25">
      <c r="A537" s="12">
        <v>39276</v>
      </c>
      <c r="B537" s="10">
        <v>139072.04</v>
      </c>
      <c r="C537" s="10">
        <v>139959.23000000001</v>
      </c>
      <c r="D537" s="10">
        <v>138184.85999999999</v>
      </c>
      <c r="E537" s="10">
        <v>138928.18</v>
      </c>
      <c r="F537" s="15">
        <f t="shared" si="27"/>
        <v>5.1808978840273134E-4</v>
      </c>
      <c r="G537" s="14">
        <f>IF(F537&gt;0,1,0)</f>
        <v>1</v>
      </c>
      <c r="H537" s="14" t="str">
        <f>IF(F537&gt;$W$1,"Vende",IF(F537&lt;-$W$1,"Compra","Fora"))</f>
        <v>Fora</v>
      </c>
      <c r="I537" s="11">
        <f>F538</f>
        <v>-3.2792483137689121E-3</v>
      </c>
      <c r="J537" s="11">
        <f>SUM(F538:F539)</f>
        <v>-5.0108544221253437E-3</v>
      </c>
      <c r="K537" s="11">
        <f>SUM(F538:F540)</f>
        <v>-6.7432999905425728E-4</v>
      </c>
      <c r="L537" s="11">
        <f>SUM(F538:F541)</f>
        <v>4.5069581841615802E-3</v>
      </c>
      <c r="M537" s="11">
        <f>SUM(F538:F542)</f>
        <v>-5.8022751030240016E-3</v>
      </c>
      <c r="N537" s="11">
        <f>SUM(F538:F543)</f>
        <v>4.6143455566058922E-3</v>
      </c>
      <c r="O537" s="11">
        <f>SUM(F538:F544)</f>
        <v>-3.4389076833391874E-2</v>
      </c>
      <c r="P537" s="11">
        <f>SUM(F538:F545)</f>
        <v>-3.367391022328392E-2</v>
      </c>
      <c r="Q537" s="11">
        <f>SUM(F538:F546)</f>
        <v>-7.1730005502339989E-2</v>
      </c>
      <c r="R537" s="11">
        <f>SUM(F538:F547)</f>
        <v>-9.6804286730084455E-2</v>
      </c>
      <c r="S537" s="10" t="str">
        <f t="shared" si="28"/>
        <v>D6</v>
      </c>
      <c r="T537" s="10" t="str">
        <f t="shared" si="26"/>
        <v>Dz_10</v>
      </c>
    </row>
    <row r="538" spans="1:20" x14ac:dyDescent="0.25">
      <c r="A538" s="12">
        <v>39279</v>
      </c>
      <c r="B538" s="10">
        <v>138352.71</v>
      </c>
      <c r="C538" s="10">
        <v>138928.18</v>
      </c>
      <c r="D538" s="10">
        <v>137321.66</v>
      </c>
      <c r="E538" s="10">
        <v>138472.6</v>
      </c>
      <c r="F538" s="15">
        <f t="shared" si="27"/>
        <v>-3.2792483137689121E-3</v>
      </c>
      <c r="G538" s="14">
        <f>IF(F538&gt;0,1,0)</f>
        <v>0</v>
      </c>
      <c r="H538" s="14" t="str">
        <f>IF(F538&gt;$W$1,"Vende",IF(F538&lt;-$W$1,"Compra","Fora"))</f>
        <v>Fora</v>
      </c>
      <c r="I538" s="11">
        <f>F539</f>
        <v>-1.7316061083564316E-3</v>
      </c>
      <c r="J538" s="11">
        <f>SUM(F539:F540)</f>
        <v>2.6049183147146548E-3</v>
      </c>
      <c r="K538" s="11">
        <f>SUM(F539:F541)</f>
        <v>7.7862064979304924E-3</v>
      </c>
      <c r="L538" s="11">
        <f>SUM(F539:F542)</f>
        <v>-2.5230267892550895E-3</v>
      </c>
      <c r="M538" s="11">
        <f>SUM(F539:F543)</f>
        <v>7.8935938703748043E-3</v>
      </c>
      <c r="N538" s="11">
        <f>SUM(F539:F544)</f>
        <v>-3.1109828519622962E-2</v>
      </c>
      <c r="O538" s="11">
        <f>SUM(F539:F545)</f>
        <v>-3.0394661909515008E-2</v>
      </c>
      <c r="P538" s="11">
        <f>SUM(F539:F546)</f>
        <v>-6.8450757188571076E-2</v>
      </c>
      <c r="Q538" s="11">
        <f>SUM(F539:F547)</f>
        <v>-9.3525038416315542E-2</v>
      </c>
      <c r="R538" s="11">
        <f>SUM(F539:F548)</f>
        <v>-5.1612265355411413E-2</v>
      </c>
      <c r="S538" s="10" t="str">
        <f t="shared" si="28"/>
        <v>D5</v>
      </c>
      <c r="T538" s="10" t="str">
        <f t="shared" si="26"/>
        <v>D9</v>
      </c>
    </row>
    <row r="539" spans="1:20" x14ac:dyDescent="0.25">
      <c r="A539" s="12">
        <v>39280</v>
      </c>
      <c r="B539" s="10">
        <v>138592.49</v>
      </c>
      <c r="C539" s="10">
        <v>139287.85</v>
      </c>
      <c r="D539" s="10">
        <v>137633.37</v>
      </c>
      <c r="E539" s="10">
        <v>138232.82</v>
      </c>
      <c r="F539" s="15">
        <f t="shared" si="27"/>
        <v>-1.7316061083564316E-3</v>
      </c>
      <c r="G539" s="14">
        <f>IF(F539&gt;0,1,0)</f>
        <v>0</v>
      </c>
      <c r="H539" s="14" t="str">
        <f>IF(F539&gt;$W$1,"Vende",IF(F539&lt;-$W$1,"Compra","Fora"))</f>
        <v>Fora</v>
      </c>
      <c r="I539" s="11">
        <f>F540</f>
        <v>4.3365244230710864E-3</v>
      </c>
      <c r="J539" s="11">
        <f>SUM(F540:F541)</f>
        <v>9.5178126062869239E-3</v>
      </c>
      <c r="K539" s="11">
        <f>SUM(F540:F542)</f>
        <v>-7.9142068089865791E-4</v>
      </c>
      <c r="L539" s="11">
        <f>SUM(F540:F543)</f>
        <v>9.6251999787312359E-3</v>
      </c>
      <c r="M539" s="11">
        <f>SUM(F540:F544)</f>
        <v>-2.937822241126653E-2</v>
      </c>
      <c r="N539" s="11">
        <f>SUM(F540:F545)</f>
        <v>-2.8663055801158577E-2</v>
      </c>
      <c r="O539" s="11">
        <f>SUM(F540:F546)</f>
        <v>-6.6719151080214645E-2</v>
      </c>
      <c r="P539" s="11">
        <f>SUM(F540:F547)</f>
        <v>-9.1793432307959111E-2</v>
      </c>
      <c r="Q539" s="11">
        <f>SUM(F540:F548)</f>
        <v>-4.9880659247054981E-2</v>
      </c>
      <c r="R539" s="11">
        <f>SUM(F540:F549)</f>
        <v>-6.6154226976885333E-2</v>
      </c>
      <c r="S539" s="10" t="str">
        <f t="shared" si="28"/>
        <v>D4</v>
      </c>
      <c r="T539" s="10" t="str">
        <f t="shared" si="26"/>
        <v>D8</v>
      </c>
    </row>
    <row r="540" spans="1:20" x14ac:dyDescent="0.25">
      <c r="A540" s="12">
        <v>39281</v>
      </c>
      <c r="B540" s="10">
        <v>137273.70000000001</v>
      </c>
      <c r="C540" s="10">
        <v>138832.26999999999</v>
      </c>
      <c r="D540" s="10">
        <v>136938.01</v>
      </c>
      <c r="E540" s="10">
        <v>138832.26999999999</v>
      </c>
      <c r="F540" s="15">
        <f t="shared" si="27"/>
        <v>4.3365244230710864E-3</v>
      </c>
      <c r="G540" s="14">
        <f>IF(F540&gt;0,1,0)</f>
        <v>1</v>
      </c>
      <c r="H540" s="14" t="str">
        <f>IF(F540&gt;$W$1,"Vende",IF(F540&lt;-$W$1,"Compra","Fora"))</f>
        <v>Fora</v>
      </c>
      <c r="I540" s="11">
        <f>F541</f>
        <v>5.1812881832158375E-3</v>
      </c>
      <c r="J540" s="11">
        <f>SUM(F541:F542)</f>
        <v>-5.1279451039697443E-3</v>
      </c>
      <c r="K540" s="11">
        <f>SUM(F541:F543)</f>
        <v>5.2886755556601495E-3</v>
      </c>
      <c r="L540" s="11">
        <f>SUM(F541:F544)</f>
        <v>-3.3714746834337617E-2</v>
      </c>
      <c r="M540" s="11">
        <f>SUM(F541:F545)</f>
        <v>-3.2999580224229663E-2</v>
      </c>
      <c r="N540" s="11">
        <f>SUM(F541:F546)</f>
        <v>-7.1055675503285731E-2</v>
      </c>
      <c r="O540" s="11">
        <f>SUM(F541:F547)</f>
        <v>-9.6129956731030197E-2</v>
      </c>
      <c r="P540" s="11">
        <f>SUM(F541:F548)</f>
        <v>-5.4217183670126068E-2</v>
      </c>
      <c r="Q540" s="11">
        <f>SUM(F541:F549)</f>
        <v>-7.0490751399956419E-2</v>
      </c>
      <c r="R540" s="11">
        <f>SUM(F541:F550)</f>
        <v>-5.4319752826375911E-2</v>
      </c>
      <c r="S540" s="10" t="str">
        <f t="shared" si="28"/>
        <v>D3</v>
      </c>
      <c r="T540" s="10" t="str">
        <f t="shared" si="26"/>
        <v>D7</v>
      </c>
    </row>
    <row r="541" spans="1:20" x14ac:dyDescent="0.25">
      <c r="A541" s="12">
        <v>39282</v>
      </c>
      <c r="B541" s="10">
        <v>139431.71</v>
      </c>
      <c r="C541" s="10">
        <v>140342.88</v>
      </c>
      <c r="D541" s="10">
        <v>139347.79</v>
      </c>
      <c r="E541" s="10">
        <v>139551.6</v>
      </c>
      <c r="F541" s="15">
        <f t="shared" si="27"/>
        <v>5.1812881832158375E-3</v>
      </c>
      <c r="G541" s="14">
        <f>IF(F541&gt;0,1,0)</f>
        <v>1</v>
      </c>
      <c r="H541" s="14" t="str">
        <f>IF(F541&gt;$W$1,"Vende",IF(F541&lt;-$W$1,"Compra","Fora"))</f>
        <v>Fora</v>
      </c>
      <c r="I541" s="11">
        <f>F542</f>
        <v>-1.0309233287185582E-2</v>
      </c>
      <c r="J541" s="11">
        <f>SUM(F542:F543)</f>
        <v>1.0738737244431196E-4</v>
      </c>
      <c r="K541" s="11">
        <f>SUM(F542:F544)</f>
        <v>-3.8896035017553454E-2</v>
      </c>
      <c r="L541" s="11">
        <f>SUM(F542:F545)</f>
        <v>-3.8180868407445501E-2</v>
      </c>
      <c r="M541" s="11">
        <f>SUM(F542:F546)</f>
        <v>-7.6236963686501569E-2</v>
      </c>
      <c r="N541" s="11">
        <f>SUM(F542:F547)</f>
        <v>-0.10131124491424603</v>
      </c>
      <c r="O541" s="11">
        <f>SUM(F542:F548)</f>
        <v>-5.9398471853341905E-2</v>
      </c>
      <c r="P541" s="11">
        <f>SUM(F542:F549)</f>
        <v>-7.5672039583172257E-2</v>
      </c>
      <c r="Q541" s="11">
        <f>SUM(F542:F550)</f>
        <v>-5.9501041009591749E-2</v>
      </c>
      <c r="R541" s="11">
        <f>SUM(F542:F551)</f>
        <v>-5.812913178170942E-2</v>
      </c>
      <c r="S541" s="10" t="str">
        <f t="shared" si="28"/>
        <v>D2</v>
      </c>
      <c r="T541" s="10" t="str">
        <f t="shared" si="26"/>
        <v>D6</v>
      </c>
    </row>
    <row r="542" spans="1:20" x14ac:dyDescent="0.25">
      <c r="A542" s="12">
        <v>39283</v>
      </c>
      <c r="B542" s="10">
        <v>139120</v>
      </c>
      <c r="C542" s="10">
        <v>139455.69</v>
      </c>
      <c r="D542" s="10">
        <v>137321.66</v>
      </c>
      <c r="E542" s="10">
        <v>138112.93</v>
      </c>
      <c r="F542" s="15">
        <f t="shared" si="27"/>
        <v>-1.0309233287185582E-2</v>
      </c>
      <c r="G542" s="14">
        <f>IF(F542&gt;0,1,0)</f>
        <v>0</v>
      </c>
      <c r="H542" s="14" t="str">
        <f>IF(F542&gt;$W$1,"Vende",IF(F542&lt;-$W$1,"Compra","Fora"))</f>
        <v>Fora</v>
      </c>
      <c r="I542" s="11">
        <f>F543</f>
        <v>1.0416620659629894E-2</v>
      </c>
      <c r="J542" s="11">
        <f>SUM(F543:F544)</f>
        <v>-2.8586801730367872E-2</v>
      </c>
      <c r="K542" s="11">
        <f>SUM(F543:F545)</f>
        <v>-2.7871635120259919E-2</v>
      </c>
      <c r="L542" s="11">
        <f>SUM(F543:F546)</f>
        <v>-6.5927730399315987E-2</v>
      </c>
      <c r="M542" s="11">
        <f>SUM(F543:F547)</f>
        <v>-9.1002011627060453E-2</v>
      </c>
      <c r="N542" s="11">
        <f>SUM(F543:F548)</f>
        <v>-4.9089238566156324E-2</v>
      </c>
      <c r="O542" s="11">
        <f>SUM(F543:F549)</f>
        <v>-6.5362806295986675E-2</v>
      </c>
      <c r="P542" s="11">
        <f>SUM(F543:F550)</f>
        <v>-4.9191807722406167E-2</v>
      </c>
      <c r="Q542" s="11">
        <f>SUM(F543:F551)</f>
        <v>-4.7819898494523838E-2</v>
      </c>
      <c r="R542" s="11">
        <f>SUM(F543:F552)</f>
        <v>-8.9193590923319688E-2</v>
      </c>
      <c r="S542" s="10" t="str">
        <f t="shared" si="28"/>
        <v>D1</v>
      </c>
      <c r="T542" s="10" t="str">
        <f t="shared" si="26"/>
        <v>D5</v>
      </c>
    </row>
    <row r="543" spans="1:20" x14ac:dyDescent="0.25">
      <c r="A543" s="12">
        <v>39286</v>
      </c>
      <c r="B543" s="10">
        <v>138952.15</v>
      </c>
      <c r="C543" s="10">
        <v>139779.39000000001</v>
      </c>
      <c r="D543" s="10">
        <v>138184.85999999999</v>
      </c>
      <c r="E543" s="10">
        <v>139551.6</v>
      </c>
      <c r="F543" s="15">
        <f t="shared" si="27"/>
        <v>1.0416620659629894E-2</v>
      </c>
      <c r="G543" s="14">
        <f>IF(F543&gt;0,1,0)</f>
        <v>1</v>
      </c>
      <c r="H543" s="14" t="str">
        <f>IF(F543&gt;$W$1,"Vende",IF(F543&lt;-$W$1,"Compra","Fora"))</f>
        <v>Fora</v>
      </c>
      <c r="I543" s="11">
        <f>F544</f>
        <v>-3.9003422389997766E-2</v>
      </c>
      <c r="J543" s="11">
        <f>SUM(F544:F545)</f>
        <v>-3.8288255779889813E-2</v>
      </c>
      <c r="K543" s="11">
        <f>SUM(F544:F546)</f>
        <v>-7.6344351058945881E-2</v>
      </c>
      <c r="L543" s="11">
        <f>SUM(F544:F547)</f>
        <v>-0.10141863228669035</v>
      </c>
      <c r="M543" s="11">
        <f>SUM(F544:F548)</f>
        <v>-5.9505859225786217E-2</v>
      </c>
      <c r="N543" s="11">
        <f>SUM(F544:F549)</f>
        <v>-7.5779426955616569E-2</v>
      </c>
      <c r="O543" s="11">
        <f>SUM(F544:F550)</f>
        <v>-5.9608428382036061E-2</v>
      </c>
      <c r="P543" s="11">
        <f>SUM(F544:F551)</f>
        <v>-5.8236519154153732E-2</v>
      </c>
      <c r="Q543" s="11">
        <f>SUM(F544:F552)</f>
        <v>-9.9610211582949582E-2</v>
      </c>
      <c r="R543" s="11">
        <f>SUM(F544:F553)</f>
        <v>-9.2083523321016658E-2</v>
      </c>
      <c r="S543" s="10" t="str">
        <f t="shared" si="28"/>
        <v>D2</v>
      </c>
      <c r="T543" s="10" t="str">
        <f t="shared" si="26"/>
        <v>D4</v>
      </c>
    </row>
    <row r="544" spans="1:20" x14ac:dyDescent="0.25">
      <c r="A544" s="12">
        <v>39287</v>
      </c>
      <c r="B544" s="10">
        <v>139311.82</v>
      </c>
      <c r="C544" s="10">
        <v>139407.74</v>
      </c>
      <c r="D544" s="10">
        <v>132382.20000000001</v>
      </c>
      <c r="E544" s="10">
        <v>134108.60999999999</v>
      </c>
      <c r="F544" s="15">
        <f t="shared" si="27"/>
        <v>-3.9003422389997766E-2</v>
      </c>
      <c r="G544" s="14">
        <f>IF(F544&gt;0,1,0)</f>
        <v>0</v>
      </c>
      <c r="H544" s="14" t="str">
        <f>IF(F544&gt;$W$1,"Vende",IF(F544&lt;-$W$1,"Compra","Fora"))</f>
        <v>Compra</v>
      </c>
      <c r="I544" s="11">
        <f>F545</f>
        <v>7.1516661010795346E-4</v>
      </c>
      <c r="J544" s="11">
        <f>SUM(F545:F546)</f>
        <v>-3.7340928668948115E-2</v>
      </c>
      <c r="K544" s="11">
        <f>SUM(F545:F547)</f>
        <v>-6.2415209896692581E-2</v>
      </c>
      <c r="L544" s="11">
        <f>SUM(F545:F548)</f>
        <v>-2.0502436835788451E-2</v>
      </c>
      <c r="M544" s="11">
        <f>SUM(F545:F549)</f>
        <v>-3.6776004565618803E-2</v>
      </c>
      <c r="N544" s="11">
        <f>SUM(F545:F550)</f>
        <v>-2.0605005992038294E-2</v>
      </c>
      <c r="O544" s="11">
        <f>SUM(F545:F551)</f>
        <v>-1.9233096764155966E-2</v>
      </c>
      <c r="P544" s="11">
        <f>SUM(F545:F552)</f>
        <v>-6.0606789192951815E-2</v>
      </c>
      <c r="Q544" s="11">
        <f>SUM(F545:F553)</f>
        <v>-5.3080100931018892E-2</v>
      </c>
      <c r="R544" s="11">
        <f>SUM(F545:F554)</f>
        <v>-4.0314150196951726E-2</v>
      </c>
      <c r="S544" s="10" t="str">
        <f t="shared" si="28"/>
        <v>D1</v>
      </c>
      <c r="T544" s="10" t="str">
        <f t="shared" si="26"/>
        <v>D3</v>
      </c>
    </row>
    <row r="545" spans="1:20" x14ac:dyDescent="0.25">
      <c r="A545" s="12">
        <v>39288</v>
      </c>
      <c r="B545" s="10">
        <v>135139.66</v>
      </c>
      <c r="C545" s="10">
        <v>135571.26999999999</v>
      </c>
      <c r="D545" s="10">
        <v>130919.55</v>
      </c>
      <c r="E545" s="10">
        <v>134204.51999999999</v>
      </c>
      <c r="F545" s="15">
        <f t="shared" si="27"/>
        <v>7.1516661010795346E-4</v>
      </c>
      <c r="G545" s="14">
        <f>IF(F545&gt;0,1,0)</f>
        <v>1</v>
      </c>
      <c r="H545" s="14" t="str">
        <f>IF(F545&gt;$W$1,"Vende",IF(F545&lt;-$W$1,"Compra","Fora"))</f>
        <v>Fora</v>
      </c>
      <c r="I545" s="11">
        <f>F546</f>
        <v>-3.8056095279056068E-2</v>
      </c>
      <c r="J545" s="11">
        <f>SUM(F546:F547)</f>
        <v>-6.3130376506800534E-2</v>
      </c>
      <c r="K545" s="11">
        <f>SUM(F546:F548)</f>
        <v>-2.1217603445896405E-2</v>
      </c>
      <c r="L545" s="11">
        <f>SUM(F546:F549)</f>
        <v>-3.7491171175726756E-2</v>
      </c>
      <c r="M545" s="11">
        <f>SUM(F546:F550)</f>
        <v>-2.1320172602146248E-2</v>
      </c>
      <c r="N545" s="11">
        <f>SUM(F546:F551)</f>
        <v>-1.9948263374263919E-2</v>
      </c>
      <c r="O545" s="11">
        <f>SUM(F546:F552)</f>
        <v>-6.1321955803059769E-2</v>
      </c>
      <c r="P545" s="11">
        <f>SUM(F546:F553)</f>
        <v>-5.3795267541126846E-2</v>
      </c>
      <c r="Q545" s="11">
        <f>SUM(F546:F554)</f>
        <v>-4.1029316807059679E-2</v>
      </c>
      <c r="R545" s="11">
        <f>SUM(F546:F555)</f>
        <v>-1.0403747987417944E-2</v>
      </c>
      <c r="S545" s="10" t="str">
        <f t="shared" si="28"/>
        <v>Dz_10</v>
      </c>
      <c r="T545" s="10" t="str">
        <f t="shared" si="26"/>
        <v>D2</v>
      </c>
    </row>
    <row r="546" spans="1:20" x14ac:dyDescent="0.25">
      <c r="A546" s="12">
        <v>39289</v>
      </c>
      <c r="B546" s="10">
        <v>131638.88</v>
      </c>
      <c r="C546" s="10">
        <v>131734.79999999999</v>
      </c>
      <c r="D546" s="10">
        <v>126195.89</v>
      </c>
      <c r="E546" s="10">
        <v>129097.22</v>
      </c>
      <c r="F546" s="15">
        <f t="shared" si="27"/>
        <v>-3.8056095279056068E-2</v>
      </c>
      <c r="G546" s="14">
        <f>IF(F546&gt;0,1,0)</f>
        <v>0</v>
      </c>
      <c r="H546" s="14" t="str">
        <f>IF(F546&gt;$W$1,"Vende",IF(F546&lt;-$W$1,"Compra","Fora"))</f>
        <v>Compra</v>
      </c>
      <c r="I546" s="11">
        <f>F547</f>
        <v>-2.5074281227744466E-2</v>
      </c>
      <c r="J546" s="11">
        <f>SUM(F547:F548)</f>
        <v>1.6838491833159663E-2</v>
      </c>
      <c r="K546" s="11">
        <f>SUM(F547:F549)</f>
        <v>5.6492410332931176E-4</v>
      </c>
      <c r="L546" s="11">
        <f>SUM(F547:F550)</f>
        <v>1.673592267690982E-2</v>
      </c>
      <c r="M546" s="11">
        <f>SUM(F547:F551)</f>
        <v>1.8107831904792149E-2</v>
      </c>
      <c r="N546" s="11">
        <f>SUM(F547:F552)</f>
        <v>-2.3265860524003701E-2</v>
      </c>
      <c r="O546" s="11">
        <f>SUM(F547:F553)</f>
        <v>-1.5739172262070777E-2</v>
      </c>
      <c r="P546" s="11">
        <f>SUM(F547:F554)</f>
        <v>-2.9732215280036112E-3</v>
      </c>
      <c r="Q546" s="11">
        <f>SUM(F547:F555)</f>
        <v>2.7652347291638124E-2</v>
      </c>
      <c r="R546" s="11">
        <f>SUM(F547:F556)</f>
        <v>-8.4049119634117542E-3</v>
      </c>
      <c r="S546" s="10" t="str">
        <f t="shared" si="28"/>
        <v>D9</v>
      </c>
      <c r="T546" s="10" t="str">
        <f t="shared" si="26"/>
        <v>D1</v>
      </c>
    </row>
    <row r="547" spans="1:20" x14ac:dyDescent="0.25">
      <c r="A547" s="12">
        <v>39290</v>
      </c>
      <c r="B547" s="10">
        <v>126603.52</v>
      </c>
      <c r="C547" s="10">
        <v>130559.88</v>
      </c>
      <c r="D547" s="10">
        <v>125224.79</v>
      </c>
      <c r="E547" s="10">
        <v>125860.2</v>
      </c>
      <c r="F547" s="15">
        <f t="shared" si="27"/>
        <v>-2.5074281227744466E-2</v>
      </c>
      <c r="G547" s="14">
        <f>IF(F547&gt;0,1,0)</f>
        <v>0</v>
      </c>
      <c r="H547" s="14" t="str">
        <f>IF(F547&gt;$W$1,"Vende",IF(F547&lt;-$W$1,"Compra","Fora"))</f>
        <v>Fora</v>
      </c>
      <c r="I547" s="11">
        <f>F548</f>
        <v>4.1912773060904129E-2</v>
      </c>
      <c r="J547" s="11">
        <f>SUM(F548:F549)</f>
        <v>2.5639205331073778E-2</v>
      </c>
      <c r="K547" s="11">
        <f>SUM(F548:F550)</f>
        <v>4.1810203904654286E-2</v>
      </c>
      <c r="L547" s="11">
        <f>SUM(F548:F551)</f>
        <v>4.3182113132536615E-2</v>
      </c>
      <c r="M547" s="11">
        <f>SUM(F548:F552)</f>
        <v>1.8084207037407651E-3</v>
      </c>
      <c r="N547" s="11">
        <f>SUM(F548:F553)</f>
        <v>9.3351089656736885E-3</v>
      </c>
      <c r="O547" s="11">
        <f>SUM(F548:F554)</f>
        <v>2.2101059699740855E-2</v>
      </c>
      <c r="P547" s="11">
        <f>SUM(F548:F555)</f>
        <v>5.272662851938259E-2</v>
      </c>
      <c r="Q547" s="11">
        <f>SUM(F548:F556)</f>
        <v>1.6669369264332712E-2</v>
      </c>
      <c r="R547" s="11">
        <f>SUM(F548:F557)</f>
        <v>9.1506312138550649E-3</v>
      </c>
      <c r="S547" s="10" t="str">
        <f t="shared" si="28"/>
        <v>D8</v>
      </c>
      <c r="T547" s="10" t="str">
        <f t="shared" si="26"/>
        <v>D5</v>
      </c>
    </row>
    <row r="548" spans="1:20" x14ac:dyDescent="0.25">
      <c r="A548" s="12">
        <v>39293</v>
      </c>
      <c r="B548" s="10">
        <v>126843.3</v>
      </c>
      <c r="C548" s="10">
        <v>131614.91</v>
      </c>
      <c r="D548" s="10">
        <v>126603.52</v>
      </c>
      <c r="E548" s="10">
        <v>131135.35</v>
      </c>
      <c r="F548" s="15">
        <f t="shared" si="27"/>
        <v>4.1912773060904129E-2</v>
      </c>
      <c r="G548" s="14">
        <f>IF(F548&gt;0,1,0)</f>
        <v>1</v>
      </c>
      <c r="H548" s="14" t="str">
        <f>IF(F548&gt;$W$1,"Vende",IF(F548&lt;-$W$1,"Compra","Fora"))</f>
        <v>Vende</v>
      </c>
      <c r="I548" s="11">
        <f>F549</f>
        <v>-1.6273567729830352E-2</v>
      </c>
      <c r="J548" s="11">
        <f>SUM(F549:F550)</f>
        <v>-1.025691562498432E-4</v>
      </c>
      <c r="K548" s="11">
        <f>SUM(F549:F551)</f>
        <v>1.2693400716324854E-3</v>
      </c>
      <c r="L548" s="11">
        <f>SUM(F549:F552)</f>
        <v>-4.0104352357163364E-2</v>
      </c>
      <c r="M548" s="11">
        <f>SUM(F549:F553)</f>
        <v>-3.2577664095230441E-2</v>
      </c>
      <c r="N548" s="11">
        <f>SUM(F549:F554)</f>
        <v>-1.9811713361163275E-2</v>
      </c>
      <c r="O548" s="11">
        <f>SUM(F549:F555)</f>
        <v>1.0813855458478461E-2</v>
      </c>
      <c r="P548" s="11">
        <f>SUM(F549:F556)</f>
        <v>-2.5243403796571418E-2</v>
      </c>
      <c r="Q548" s="11">
        <f>SUM(F549:F557)</f>
        <v>-3.2762141847049064E-2</v>
      </c>
      <c r="R548" s="11">
        <f>SUM(F549:F558)</f>
        <v>-4.6966723204660665E-2</v>
      </c>
      <c r="S548" s="10" t="str">
        <f t="shared" si="28"/>
        <v>D7</v>
      </c>
      <c r="T548" s="10" t="str">
        <f t="shared" si="26"/>
        <v>Dz_10</v>
      </c>
    </row>
    <row r="549" spans="1:20" x14ac:dyDescent="0.25">
      <c r="A549" s="12">
        <v>39294</v>
      </c>
      <c r="B549" s="10">
        <v>132598</v>
      </c>
      <c r="C549" s="10">
        <v>133557.12</v>
      </c>
      <c r="D549" s="10">
        <v>128929.38</v>
      </c>
      <c r="E549" s="10">
        <v>129001.31</v>
      </c>
      <c r="F549" s="15">
        <f t="shared" si="27"/>
        <v>-1.6273567729830352E-2</v>
      </c>
      <c r="G549" s="14">
        <f>IF(F549&gt;0,1,0)</f>
        <v>0</v>
      </c>
      <c r="H549" s="14" t="str">
        <f>IF(F549&gt;$W$1,"Vende",IF(F549&lt;-$W$1,"Compra","Fora"))</f>
        <v>Fora</v>
      </c>
      <c r="I549" s="11">
        <f>F550</f>
        <v>1.6170998573580508E-2</v>
      </c>
      <c r="J549" s="11">
        <f>SUM(F550:F551)</f>
        <v>1.7542907801462837E-2</v>
      </c>
      <c r="K549" s="11">
        <f>SUM(F550:F552)</f>
        <v>-2.3830784627333013E-2</v>
      </c>
      <c r="L549" s="11">
        <f>SUM(F550:F553)</f>
        <v>-1.6304096365400089E-2</v>
      </c>
      <c r="M549" s="11">
        <f>SUM(F550:F554)</f>
        <v>-3.5381456313329229E-3</v>
      </c>
      <c r="N549" s="11">
        <f>SUM(F550:F555)</f>
        <v>2.7087423188308812E-2</v>
      </c>
      <c r="O549" s="11">
        <f>SUM(F550:F556)</f>
        <v>-8.9698360667410659E-3</v>
      </c>
      <c r="P549" s="11">
        <f>SUM(F550:F557)</f>
        <v>-1.6488574117218713E-2</v>
      </c>
      <c r="Q549" s="11">
        <f>SUM(F550:F558)</f>
        <v>-3.0693155474830314E-2</v>
      </c>
      <c r="R549" s="11">
        <f>SUM(F550:F559)</f>
        <v>-5.8454906049746347E-2</v>
      </c>
      <c r="S549" s="10" t="str">
        <f t="shared" si="28"/>
        <v>D6</v>
      </c>
      <c r="T549" s="10" t="str">
        <f t="shared" si="26"/>
        <v>Dz_10</v>
      </c>
    </row>
    <row r="550" spans="1:20" x14ac:dyDescent="0.25">
      <c r="A550" s="12">
        <v>39295</v>
      </c>
      <c r="B550" s="10">
        <v>127107.05</v>
      </c>
      <c r="C550" s="10">
        <v>131159.32</v>
      </c>
      <c r="D550" s="10">
        <v>126867.27</v>
      </c>
      <c r="E550" s="10">
        <v>131087.39000000001</v>
      </c>
      <c r="F550" s="15">
        <f t="shared" si="27"/>
        <v>1.6170998573580508E-2</v>
      </c>
      <c r="G550" s="14">
        <f>IF(F550&gt;0,1,0)</f>
        <v>1</v>
      </c>
      <c r="H550" s="14" t="str">
        <f>IF(F550&gt;$W$1,"Vende",IF(F550&lt;-$W$1,"Compra","Fora"))</f>
        <v>Fora</v>
      </c>
      <c r="I550" s="11">
        <f>F551</f>
        <v>1.3719092278823286E-3</v>
      </c>
      <c r="J550" s="11">
        <f>SUM(F551:F552)</f>
        <v>-4.0001783200913521E-2</v>
      </c>
      <c r="K550" s="11">
        <f>SUM(F551:F553)</f>
        <v>-3.2475094938980598E-2</v>
      </c>
      <c r="L550" s="11">
        <f>SUM(F551:F554)</f>
        <v>-1.9709144204913431E-2</v>
      </c>
      <c r="M550" s="11">
        <f>SUM(F551:F555)</f>
        <v>1.0916424614728304E-2</v>
      </c>
      <c r="N550" s="11">
        <f>SUM(F551:F556)</f>
        <v>-2.5140834640321574E-2</v>
      </c>
      <c r="O550" s="11">
        <f>SUM(F551:F557)</f>
        <v>-3.2659572690799221E-2</v>
      </c>
      <c r="P550" s="11">
        <f>SUM(F551:F558)</f>
        <v>-4.6864154048410822E-2</v>
      </c>
      <c r="Q550" s="11">
        <f>SUM(F551:F559)</f>
        <v>-7.4625904623326855E-2</v>
      </c>
      <c r="R550" s="11">
        <f>SUM(F551:F560)</f>
        <v>-0.11871486232874329</v>
      </c>
      <c r="S550" s="10" t="str">
        <f t="shared" si="28"/>
        <v>D5</v>
      </c>
      <c r="T550" s="10" t="str">
        <f t="shared" si="26"/>
        <v>Dz_10</v>
      </c>
    </row>
    <row r="551" spans="1:20" x14ac:dyDescent="0.25">
      <c r="A551" s="12">
        <v>39296</v>
      </c>
      <c r="B551" s="10">
        <v>130919.55</v>
      </c>
      <c r="C551" s="10">
        <v>131602.92000000001</v>
      </c>
      <c r="D551" s="10">
        <v>129816.56</v>
      </c>
      <c r="E551" s="10">
        <v>131267.23000000001</v>
      </c>
      <c r="F551" s="15">
        <f t="shared" si="27"/>
        <v>1.3719092278823286E-3</v>
      </c>
      <c r="G551" s="14">
        <f>IF(F551&gt;0,1,0)</f>
        <v>1</v>
      </c>
      <c r="H551" s="14" t="str">
        <f>IF(F551&gt;$W$1,"Vende",IF(F551&lt;-$W$1,"Compra","Fora"))</f>
        <v>Fora</v>
      </c>
      <c r="I551" s="11">
        <f>F552</f>
        <v>-4.137369242879585E-2</v>
      </c>
      <c r="J551" s="11">
        <f>SUM(F552:F553)</f>
        <v>-3.3847004166862926E-2</v>
      </c>
      <c r="K551" s="11">
        <f>SUM(F552:F554)</f>
        <v>-2.108105343279576E-2</v>
      </c>
      <c r="L551" s="11">
        <f>SUM(F552:F555)</f>
        <v>9.5445153868459753E-3</v>
      </c>
      <c r="M551" s="11">
        <f>SUM(F552:F556)</f>
        <v>-2.6512743868203903E-2</v>
      </c>
      <c r="N551" s="11">
        <f>SUM(F552:F557)</f>
        <v>-3.403148191868155E-2</v>
      </c>
      <c r="O551" s="11">
        <f>SUM(F552:F558)</f>
        <v>-4.8236063276293151E-2</v>
      </c>
      <c r="P551" s="11">
        <f>SUM(F552:F559)</f>
        <v>-7.5997813851209184E-2</v>
      </c>
      <c r="Q551" s="11">
        <f>SUM(F552:F560)</f>
        <v>-0.12008677155662562</v>
      </c>
      <c r="R551" s="11">
        <f>SUM(F552:F561)</f>
        <v>-0.12416839576424443</v>
      </c>
      <c r="S551" s="10" t="str">
        <f t="shared" si="28"/>
        <v>D4</v>
      </c>
      <c r="T551" s="10" t="str">
        <f t="shared" si="26"/>
        <v>Dz_10</v>
      </c>
    </row>
    <row r="552" spans="1:20" x14ac:dyDescent="0.25">
      <c r="A552" s="12">
        <v>39297</v>
      </c>
      <c r="B552" s="10">
        <v>130919.55</v>
      </c>
      <c r="C552" s="10">
        <v>131710.82</v>
      </c>
      <c r="D552" s="10">
        <v>125092.91</v>
      </c>
      <c r="E552" s="10">
        <v>125836.22</v>
      </c>
      <c r="F552" s="15">
        <f t="shared" si="27"/>
        <v>-4.137369242879585E-2</v>
      </c>
      <c r="G552" s="14">
        <f>IF(F552&gt;0,1,0)</f>
        <v>0</v>
      </c>
      <c r="H552" s="14" t="str">
        <f>IF(F552&gt;$W$1,"Vende",IF(F552&lt;-$W$1,"Compra","Fora"))</f>
        <v>Compra</v>
      </c>
      <c r="I552" s="11">
        <f>F553</f>
        <v>7.5266882619329234E-3</v>
      </c>
      <c r="J552" s="11">
        <f>SUM(F553:F554)</f>
        <v>2.029263899600009E-2</v>
      </c>
      <c r="K552" s="11">
        <f>SUM(F553:F555)</f>
        <v>5.0918207815641825E-2</v>
      </c>
      <c r="L552" s="11">
        <f>SUM(F553:F556)</f>
        <v>1.4860948560591947E-2</v>
      </c>
      <c r="M552" s="11">
        <f>SUM(F553:F557)</f>
        <v>7.3422105101142998E-3</v>
      </c>
      <c r="N552" s="11">
        <f>SUM(F553:F558)</f>
        <v>-6.8623708474973011E-3</v>
      </c>
      <c r="O552" s="11">
        <f>SUM(F553:F559)</f>
        <v>-3.4624121422413334E-2</v>
      </c>
      <c r="P552" s="11">
        <f>SUM(F553:F560)</f>
        <v>-7.8713079127829766E-2</v>
      </c>
      <c r="Q552" s="11">
        <f>SUM(F553:F561)</f>
        <v>-8.2794703335448583E-2</v>
      </c>
      <c r="R552" s="11">
        <f>SUM(F553:F562)</f>
        <v>-8.1975084847597968E-2</v>
      </c>
      <c r="S552" s="10" t="str">
        <f t="shared" si="28"/>
        <v>D3</v>
      </c>
      <c r="T552" s="10" t="str">
        <f t="shared" si="26"/>
        <v>D9</v>
      </c>
    </row>
    <row r="553" spans="1:20" x14ac:dyDescent="0.25">
      <c r="A553" s="12">
        <v>39300</v>
      </c>
      <c r="B553" s="10">
        <v>126963.19</v>
      </c>
      <c r="C553" s="10">
        <v>127562.63</v>
      </c>
      <c r="D553" s="10">
        <v>122779.04</v>
      </c>
      <c r="E553" s="10">
        <v>126783.35</v>
      </c>
      <c r="F553" s="15">
        <f t="shared" si="27"/>
        <v>7.5266882619329234E-3</v>
      </c>
      <c r="G553" s="14">
        <f>IF(F553&gt;0,1,0)</f>
        <v>1</v>
      </c>
      <c r="H553" s="14" t="str">
        <f>IF(F553&gt;$W$1,"Vende",IF(F553&lt;-$W$1,"Compra","Fora"))</f>
        <v>Fora</v>
      </c>
      <c r="I553" s="11">
        <f>F554</f>
        <v>1.2765950734067166E-2</v>
      </c>
      <c r="J553" s="11">
        <f>SUM(F554:F555)</f>
        <v>4.3391519553708902E-2</v>
      </c>
      <c r="K553" s="11">
        <f>SUM(F554:F556)</f>
        <v>7.3342602986590233E-3</v>
      </c>
      <c r="L553" s="11">
        <f>SUM(F554:F557)</f>
        <v>-1.8447775181862358E-4</v>
      </c>
      <c r="M553" s="11">
        <f>SUM(F554:F558)</f>
        <v>-1.4389059109430224E-2</v>
      </c>
      <c r="N553" s="11">
        <f>SUM(F554:F559)</f>
        <v>-4.2150809684346258E-2</v>
      </c>
      <c r="O553" s="11">
        <f>SUM(F554:F560)</f>
        <v>-8.6239767389762689E-2</v>
      </c>
      <c r="P553" s="11">
        <f>SUM(F554:F561)</f>
        <v>-9.0321391597381506E-2</v>
      </c>
      <c r="Q553" s="11">
        <f>SUM(F554:F562)</f>
        <v>-8.9501773109530891E-2</v>
      </c>
      <c r="R553" s="11">
        <f>SUM(F554:F563)</f>
        <v>-8.0083187608253503E-2</v>
      </c>
      <c r="S553" s="10" t="str">
        <f t="shared" si="28"/>
        <v>D2</v>
      </c>
      <c r="T553" s="10" t="str">
        <f t="shared" si="26"/>
        <v>D8</v>
      </c>
    </row>
    <row r="554" spans="1:20" x14ac:dyDescent="0.25">
      <c r="A554" s="12">
        <v>39301</v>
      </c>
      <c r="B554" s="10">
        <v>126867.27</v>
      </c>
      <c r="C554" s="10">
        <v>129289.05</v>
      </c>
      <c r="D554" s="10">
        <v>126123.96</v>
      </c>
      <c r="E554" s="10">
        <v>128401.86</v>
      </c>
      <c r="F554" s="15">
        <f t="shared" si="27"/>
        <v>1.2765950734067166E-2</v>
      </c>
      <c r="G554" s="14">
        <f>IF(F554&gt;0,1,0)</f>
        <v>1</v>
      </c>
      <c r="H554" s="14" t="str">
        <f>IF(F554&gt;$W$1,"Vende",IF(F554&lt;-$W$1,"Compra","Fora"))</f>
        <v>Fora</v>
      </c>
      <c r="I554" s="11">
        <f>F555</f>
        <v>3.0625568819641735E-2</v>
      </c>
      <c r="J554" s="11">
        <f>SUM(F555:F556)</f>
        <v>-5.431690435408143E-3</v>
      </c>
      <c r="K554" s="11">
        <f>SUM(F555:F557)</f>
        <v>-1.295042848588579E-2</v>
      </c>
      <c r="L554" s="11">
        <f>SUM(F555:F558)</f>
        <v>-2.7155009843497391E-2</v>
      </c>
      <c r="M554" s="11">
        <f>SUM(F555:F559)</f>
        <v>-5.4916760418413424E-2</v>
      </c>
      <c r="N554" s="11">
        <f>SUM(F555:F560)</f>
        <v>-9.9005718123829856E-2</v>
      </c>
      <c r="O554" s="11">
        <f>SUM(F555:F561)</f>
        <v>-0.10308734233144867</v>
      </c>
      <c r="P554" s="11">
        <f>SUM(F555:F562)</f>
        <v>-0.10226772384359806</v>
      </c>
      <c r="Q554" s="11">
        <f>SUM(F555:F563)</f>
        <v>-9.284913834232067E-2</v>
      </c>
      <c r="R554" s="11">
        <f>SUM(F555:F564)</f>
        <v>-8.7778219340435948E-2</v>
      </c>
      <c r="S554" s="10" t="str">
        <f t="shared" si="28"/>
        <v>D1</v>
      </c>
      <c r="T554" s="10" t="str">
        <f t="shared" si="26"/>
        <v>D7</v>
      </c>
    </row>
    <row r="555" spans="1:20" x14ac:dyDescent="0.25">
      <c r="A555" s="12">
        <v>39302</v>
      </c>
      <c r="B555" s="10">
        <v>130080.32000000001</v>
      </c>
      <c r="C555" s="10">
        <v>133545.13</v>
      </c>
      <c r="D555" s="10">
        <v>129600.76</v>
      </c>
      <c r="E555" s="10">
        <v>132334.24</v>
      </c>
      <c r="F555" s="15">
        <f t="shared" si="27"/>
        <v>3.0625568819641735E-2</v>
      </c>
      <c r="G555" s="14">
        <f>IF(F555&gt;0,1,0)</f>
        <v>1</v>
      </c>
      <c r="H555" s="14" t="str">
        <f>IF(F555&gt;$W$1,"Vende",IF(F555&lt;-$W$1,"Compra","Fora"))</f>
        <v>Vende</v>
      </c>
      <c r="I555" s="11">
        <f>F556</f>
        <v>-3.6057259255049878E-2</v>
      </c>
      <c r="J555" s="11">
        <f>SUM(F556:F557)</f>
        <v>-4.3575997305527525E-2</v>
      </c>
      <c r="K555" s="11">
        <f>SUM(F556:F558)</f>
        <v>-5.7780578663139126E-2</v>
      </c>
      <c r="L555" s="11">
        <f>SUM(F556:F559)</f>
        <v>-8.5542329238055159E-2</v>
      </c>
      <c r="M555" s="11">
        <f>SUM(F556:F560)</f>
        <v>-0.12963128694347159</v>
      </c>
      <c r="N555" s="11">
        <f>SUM(F556:F561)</f>
        <v>-0.13371291115109041</v>
      </c>
      <c r="O555" s="11">
        <f>SUM(F556:F562)</f>
        <v>-0.13289329266323979</v>
      </c>
      <c r="P555" s="11">
        <f>SUM(F556:F563)</f>
        <v>-0.1234747071619624</v>
      </c>
      <c r="Q555" s="11">
        <f>SUM(F556:F564)</f>
        <v>-0.11840378816007768</v>
      </c>
      <c r="R555" s="11">
        <f>SUM(F556:F565)</f>
        <v>-7.2187797575170798E-2</v>
      </c>
      <c r="S555" s="10" t="str">
        <f t="shared" si="28"/>
        <v>D1</v>
      </c>
      <c r="T555" s="10" t="str">
        <f t="shared" si="26"/>
        <v>D6</v>
      </c>
    </row>
    <row r="556" spans="1:20" x14ac:dyDescent="0.25">
      <c r="A556" s="12">
        <v>39303</v>
      </c>
      <c r="B556" s="10">
        <v>129960.43</v>
      </c>
      <c r="C556" s="10">
        <v>130619.82</v>
      </c>
      <c r="D556" s="10">
        <v>126963.19</v>
      </c>
      <c r="E556" s="10">
        <v>127562.63</v>
      </c>
      <c r="F556" s="15">
        <f t="shared" si="27"/>
        <v>-3.6057259255049878E-2</v>
      </c>
      <c r="G556" s="14">
        <f>IF(F556&gt;0,1,0)</f>
        <v>0</v>
      </c>
      <c r="H556" s="14" t="str">
        <f>IF(F556&gt;$W$1,"Vende",IF(F556&lt;-$W$1,"Compra","Fora"))</f>
        <v>Compra</v>
      </c>
      <c r="I556" s="11">
        <f>F557</f>
        <v>-7.5187380504776469E-3</v>
      </c>
      <c r="J556" s="11">
        <f>SUM(F557:F558)</f>
        <v>-2.1723319408089248E-2</v>
      </c>
      <c r="K556" s="11">
        <f>SUM(F557:F559)</f>
        <v>-4.9485069983005281E-2</v>
      </c>
      <c r="L556" s="11">
        <f>SUM(F557:F560)</f>
        <v>-9.3574027688421713E-2</v>
      </c>
      <c r="M556" s="11">
        <f>SUM(F557:F561)</f>
        <v>-9.765565189604053E-2</v>
      </c>
      <c r="N556" s="11">
        <f>SUM(F557:F562)</f>
        <v>-9.6836033408189914E-2</v>
      </c>
      <c r="O556" s="11">
        <f>SUM(F557:F563)</f>
        <v>-8.7417447906912527E-2</v>
      </c>
      <c r="P556" s="11">
        <f>SUM(F557:F564)</f>
        <v>-8.2346528905027805E-2</v>
      </c>
      <c r="Q556" s="11">
        <f>SUM(F557:F565)</f>
        <v>-3.613053832012092E-2</v>
      </c>
      <c r="R556" s="11">
        <f>SUM(F557:F566)</f>
        <v>-4.1338856798369128E-2</v>
      </c>
      <c r="S556" s="10" t="str">
        <f t="shared" si="28"/>
        <v>D1</v>
      </c>
      <c r="T556" s="10" t="str">
        <f t="shared" si="26"/>
        <v>D5</v>
      </c>
    </row>
    <row r="557" spans="1:20" x14ac:dyDescent="0.25">
      <c r="A557" s="12">
        <v>39304</v>
      </c>
      <c r="B557" s="10">
        <v>123366.49</v>
      </c>
      <c r="C557" s="10">
        <v>126963.19</v>
      </c>
      <c r="D557" s="10">
        <v>123006.83</v>
      </c>
      <c r="E557" s="10">
        <v>126603.52</v>
      </c>
      <c r="F557" s="15">
        <f t="shared" si="27"/>
        <v>-7.5187380504776469E-3</v>
      </c>
      <c r="G557" s="14">
        <f>IF(F557&gt;0,1,0)</f>
        <v>0</v>
      </c>
      <c r="H557" s="14" t="str">
        <f>IF(F557&gt;$W$1,"Vende",IF(F557&lt;-$W$1,"Compra","Fora"))</f>
        <v>Fora</v>
      </c>
      <c r="I557" s="11">
        <f>F558</f>
        <v>-1.4204581357611601E-2</v>
      </c>
      <c r="J557" s="11">
        <f>SUM(F558:F559)</f>
        <v>-4.1966331932527634E-2</v>
      </c>
      <c r="K557" s="11">
        <f>SUM(F558:F560)</f>
        <v>-8.6055289637944066E-2</v>
      </c>
      <c r="L557" s="11">
        <f>SUM(F558:F561)</f>
        <v>-9.0136913845562883E-2</v>
      </c>
      <c r="M557" s="11">
        <f>SUM(F558:F562)</f>
        <v>-8.9317295357712267E-2</v>
      </c>
      <c r="N557" s="11">
        <f>SUM(F558:F563)</f>
        <v>-7.989870985643488E-2</v>
      </c>
      <c r="O557" s="11">
        <f>SUM(F558:F564)</f>
        <v>-7.4827790854550158E-2</v>
      </c>
      <c r="P557" s="11">
        <f>SUM(F558:F565)</f>
        <v>-2.8611800269643273E-2</v>
      </c>
      <c r="Q557" s="11">
        <f>SUM(F558:F566)</f>
        <v>-3.3820118747891481E-2</v>
      </c>
      <c r="R557" s="11">
        <f>SUM(F558:F567)</f>
        <v>5.0212695549967101E-4</v>
      </c>
      <c r="S557" s="10" t="str">
        <f t="shared" si="28"/>
        <v>Dz_10</v>
      </c>
      <c r="T557" s="10" t="str">
        <f t="shared" si="26"/>
        <v>D4</v>
      </c>
    </row>
    <row r="558" spans="1:20" x14ac:dyDescent="0.25">
      <c r="A558" s="12">
        <v>39307</v>
      </c>
      <c r="B558" s="10">
        <v>128042.19</v>
      </c>
      <c r="C558" s="10">
        <v>128401.86</v>
      </c>
      <c r="D558" s="10">
        <v>124721.25</v>
      </c>
      <c r="E558" s="10">
        <v>124805.17</v>
      </c>
      <c r="F558" s="15">
        <f t="shared" si="27"/>
        <v>-1.4204581357611601E-2</v>
      </c>
      <c r="G558" s="14">
        <f>IF(F558&gt;0,1,0)</f>
        <v>0</v>
      </c>
      <c r="H558" s="14" t="str">
        <f>IF(F558&gt;$W$1,"Vende",IF(F558&lt;-$W$1,"Compra","Fora"))</f>
        <v>Fora</v>
      </c>
      <c r="I558" s="11">
        <f>F559</f>
        <v>-2.7761750574916033E-2</v>
      </c>
      <c r="J558" s="11">
        <f>SUM(F559:F560)</f>
        <v>-7.1850708280332465E-2</v>
      </c>
      <c r="K558" s="11">
        <f>SUM(F559:F561)</f>
        <v>-7.5932332487951282E-2</v>
      </c>
      <c r="L558" s="11">
        <f>SUM(F559:F562)</f>
        <v>-7.5112714000100667E-2</v>
      </c>
      <c r="M558" s="11">
        <f>SUM(F559:F563)</f>
        <v>-6.5694128498823279E-2</v>
      </c>
      <c r="N558" s="11">
        <f>SUM(F559:F564)</f>
        <v>-6.0623209496938557E-2</v>
      </c>
      <c r="O558" s="11">
        <f>SUM(F559:F565)</f>
        <v>-1.4407218912031672E-2</v>
      </c>
      <c r="P558" s="11">
        <f>SUM(F559:F566)</f>
        <v>-1.961553739027988E-2</v>
      </c>
      <c r="Q558" s="11">
        <f>SUM(F559:F567)</f>
        <v>1.4706708313111272E-2</v>
      </c>
      <c r="R558" s="11">
        <f>SUM(F559:F568)</f>
        <v>5.8953317723321463E-3</v>
      </c>
      <c r="S558" s="10" t="str">
        <f t="shared" si="28"/>
        <v>D9</v>
      </c>
      <c r="T558" s="10" t="str">
        <f t="shared" si="26"/>
        <v>D3</v>
      </c>
    </row>
    <row r="559" spans="1:20" x14ac:dyDescent="0.25">
      <c r="A559" s="12">
        <v>39308</v>
      </c>
      <c r="B559" s="10">
        <v>125404.62</v>
      </c>
      <c r="C559" s="10">
        <v>126891.25</v>
      </c>
      <c r="D559" s="10">
        <v>121340.36</v>
      </c>
      <c r="E559" s="10">
        <v>121340.36</v>
      </c>
      <c r="F559" s="15">
        <f t="shared" si="27"/>
        <v>-2.7761750574916033E-2</v>
      </c>
      <c r="G559" s="14">
        <f>IF(F559&gt;0,1,0)</f>
        <v>0</v>
      </c>
      <c r="H559" s="14" t="str">
        <f>IF(F559&gt;$W$1,"Vende",IF(F559&lt;-$W$1,"Compra","Fora"))</f>
        <v>Fora</v>
      </c>
      <c r="I559" s="11">
        <f>F560</f>
        <v>-4.4088957705416432E-2</v>
      </c>
      <c r="J559" s="11">
        <f>SUM(F560:F561)</f>
        <v>-4.8170581913035249E-2</v>
      </c>
      <c r="K559" s="11">
        <f>SUM(F560:F562)</f>
        <v>-4.7350963425184633E-2</v>
      </c>
      <c r="L559" s="11">
        <f>SUM(F560:F563)</f>
        <v>-3.7932377923907246E-2</v>
      </c>
      <c r="M559" s="11">
        <f>SUM(F560:F564)</f>
        <v>-3.2861458922022524E-2</v>
      </c>
      <c r="N559" s="11">
        <f>SUM(F560:F565)</f>
        <v>1.3354531662884361E-2</v>
      </c>
      <c r="O559" s="11">
        <f>SUM(F560:F566)</f>
        <v>8.146213184636153E-3</v>
      </c>
      <c r="P559" s="11">
        <f>SUM(F560:F567)</f>
        <v>4.2468458888027305E-2</v>
      </c>
      <c r="Q559" s="11">
        <f>SUM(F560:F568)</f>
        <v>3.3657082347248179E-2</v>
      </c>
      <c r="R559" s="11">
        <f>SUM(F560:F569)</f>
        <v>5.5703430946241195E-4</v>
      </c>
      <c r="S559" s="10" t="str">
        <f t="shared" si="28"/>
        <v>D8</v>
      </c>
      <c r="T559" s="10" t="str">
        <f t="shared" si="26"/>
        <v>D2</v>
      </c>
    </row>
    <row r="560" spans="1:20" x14ac:dyDescent="0.25">
      <c r="A560" s="12">
        <v>39309</v>
      </c>
      <c r="B560" s="10">
        <v>119541.32</v>
      </c>
      <c r="C560" s="10">
        <v>122405.58</v>
      </c>
      <c r="D560" s="10">
        <v>115635.52</v>
      </c>
      <c r="E560" s="10">
        <v>115990.59</v>
      </c>
      <c r="F560" s="15">
        <f t="shared" si="27"/>
        <v>-4.4088957705416432E-2</v>
      </c>
      <c r="G560" s="14">
        <f>IF(F560&gt;0,1,0)</f>
        <v>0</v>
      </c>
      <c r="H560" s="14" t="str">
        <f>IF(F560&gt;$W$1,"Vende",IF(F560&lt;-$W$1,"Compra","Fora"))</f>
        <v>Compra</v>
      </c>
      <c r="I560" s="11">
        <f>F561</f>
        <v>-4.0816242076188169E-3</v>
      </c>
      <c r="J560" s="11">
        <f>SUM(F561:F562)</f>
        <v>-3.2620057197682018E-3</v>
      </c>
      <c r="K560" s="11">
        <f>SUM(F561:F563)</f>
        <v>6.1565797815091861E-3</v>
      </c>
      <c r="L560" s="11">
        <f>SUM(F561:F564)</f>
        <v>1.1227498783393908E-2</v>
      </c>
      <c r="M560" s="11">
        <f>SUM(F561:F565)</f>
        <v>5.7443489368300793E-2</v>
      </c>
      <c r="N560" s="11">
        <f>SUM(F561:F566)</f>
        <v>5.2235170890052585E-2</v>
      </c>
      <c r="O560" s="11">
        <f>SUM(F561:F567)</f>
        <v>8.6557416593443737E-2</v>
      </c>
      <c r="P560" s="11">
        <f>SUM(F561:F568)</f>
        <v>7.7746040052664611E-2</v>
      </c>
      <c r="Q560" s="11">
        <f>SUM(F561:F569)</f>
        <v>4.4645992014878844E-2</v>
      </c>
      <c r="R560" s="11">
        <f>SUM(F561:F570)</f>
        <v>7.7509839452291618E-2</v>
      </c>
      <c r="S560" s="10" t="str">
        <f t="shared" si="28"/>
        <v>D7</v>
      </c>
      <c r="T560" s="10" t="str">
        <f t="shared" si="26"/>
        <v>D1</v>
      </c>
    </row>
    <row r="561" spans="1:20" x14ac:dyDescent="0.25">
      <c r="A561" s="12">
        <v>39310</v>
      </c>
      <c r="B561" s="10">
        <v>113386.72</v>
      </c>
      <c r="C561" s="10">
        <v>115517.16</v>
      </c>
      <c r="D561" s="10">
        <v>107350.47</v>
      </c>
      <c r="E561" s="10">
        <v>115517.16</v>
      </c>
      <c r="F561" s="15">
        <f t="shared" si="27"/>
        <v>-4.0816242076188169E-3</v>
      </c>
      <c r="G561" s="14">
        <f>IF(F561&gt;0,1,0)</f>
        <v>0</v>
      </c>
      <c r="H561" s="14" t="str">
        <f>IF(F561&gt;$W$1,"Vende",IF(F561&lt;-$W$1,"Compra","Fora"))</f>
        <v>Fora</v>
      </c>
      <c r="I561" s="11">
        <f>F562</f>
        <v>8.196184878506152E-4</v>
      </c>
      <c r="J561" s="11">
        <f>SUM(F562:F563)</f>
        <v>1.0238203989128003E-2</v>
      </c>
      <c r="K561" s="11">
        <f>SUM(F562:F564)</f>
        <v>1.5309122991012725E-2</v>
      </c>
      <c r="L561" s="11">
        <f>SUM(F562:F565)</f>
        <v>6.152511357591961E-2</v>
      </c>
      <c r="M561" s="11">
        <f>SUM(F562:F566)</f>
        <v>5.6316795097671402E-2</v>
      </c>
      <c r="N561" s="11">
        <f>SUM(F562:F567)</f>
        <v>9.0639040801062554E-2</v>
      </c>
      <c r="O561" s="11">
        <f>SUM(F562:F568)</f>
        <v>8.1827664260283428E-2</v>
      </c>
      <c r="P561" s="11">
        <f>SUM(F562:F569)</f>
        <v>4.8727616222497661E-2</v>
      </c>
      <c r="Q561" s="11">
        <f>SUM(F562:F570)</f>
        <v>8.1591463659910435E-2</v>
      </c>
      <c r="R561" s="11">
        <f>SUM(F562:F571)</f>
        <v>8.5758097656193799E-2</v>
      </c>
      <c r="S561" s="10" t="str">
        <f t="shared" si="28"/>
        <v>D6</v>
      </c>
      <c r="T561" s="10" t="str">
        <f t="shared" si="26"/>
        <v>D1</v>
      </c>
    </row>
    <row r="562" spans="1:20" x14ac:dyDescent="0.25">
      <c r="A562" s="12">
        <v>39311</v>
      </c>
      <c r="B562" s="10">
        <v>111966.43</v>
      </c>
      <c r="C562" s="10">
        <v>118357.74</v>
      </c>
      <c r="D562" s="10">
        <v>111137.92</v>
      </c>
      <c r="E562" s="10">
        <v>115611.84</v>
      </c>
      <c r="F562" s="15">
        <f t="shared" si="27"/>
        <v>8.196184878506152E-4</v>
      </c>
      <c r="G562" s="14">
        <f>IF(F562&gt;0,1,0)</f>
        <v>1</v>
      </c>
      <c r="H562" s="14" t="str">
        <f>IF(F562&gt;$W$1,"Vende",IF(F562&lt;-$W$1,"Compra","Fora"))</f>
        <v>Fora</v>
      </c>
      <c r="I562" s="11">
        <f>F563</f>
        <v>9.4185855012773878E-3</v>
      </c>
      <c r="J562" s="11">
        <f>SUM(F563:F564)</f>
        <v>1.4489504503162109E-2</v>
      </c>
      <c r="K562" s="11">
        <f>SUM(F563:F565)</f>
        <v>6.0705495088068995E-2</v>
      </c>
      <c r="L562" s="11">
        <f>SUM(F563:F566)</f>
        <v>5.5497176609820786E-2</v>
      </c>
      <c r="M562" s="11">
        <f>SUM(F563:F567)</f>
        <v>8.9819422313211938E-2</v>
      </c>
      <c r="N562" s="11">
        <f>SUM(F563:F568)</f>
        <v>8.1008045772432813E-2</v>
      </c>
      <c r="O562" s="11">
        <f>SUM(F563:F569)</f>
        <v>4.7907997734647045E-2</v>
      </c>
      <c r="P562" s="11">
        <f>SUM(F563:F570)</f>
        <v>8.077184517205982E-2</v>
      </c>
      <c r="Q562" s="11">
        <f>SUM(F563:F571)</f>
        <v>8.4938479168343184E-2</v>
      </c>
      <c r="R562" s="11">
        <f>SUM(F563:F572)</f>
        <v>0.11379553881981153</v>
      </c>
      <c r="S562" s="10" t="str">
        <f t="shared" si="28"/>
        <v>Dz_10</v>
      </c>
      <c r="T562" s="10" t="str">
        <f t="shared" si="26"/>
        <v>D1</v>
      </c>
    </row>
    <row r="563" spans="1:20" x14ac:dyDescent="0.25">
      <c r="A563" s="12">
        <v>39314</v>
      </c>
      <c r="B563" s="10">
        <v>116700.74</v>
      </c>
      <c r="C563" s="10">
        <v>117884.31</v>
      </c>
      <c r="D563" s="10">
        <v>114878.03</v>
      </c>
      <c r="E563" s="10">
        <v>116700.74</v>
      </c>
      <c r="F563" s="15">
        <f t="shared" si="27"/>
        <v>9.4185855012773878E-3</v>
      </c>
      <c r="G563" s="14">
        <f>IF(F563&gt;0,1,0)</f>
        <v>1</v>
      </c>
      <c r="H563" s="14" t="str">
        <f>IF(F563&gt;$W$1,"Vende",IF(F563&lt;-$W$1,"Compra","Fora"))</f>
        <v>Fora</v>
      </c>
      <c r="I563" s="11">
        <f>F564</f>
        <v>5.0709190018847217E-3</v>
      </c>
      <c r="J563" s="11">
        <f>SUM(F564:F565)</f>
        <v>5.1286909586791607E-2</v>
      </c>
      <c r="K563" s="11">
        <f>SUM(F564:F566)</f>
        <v>4.6078591108543399E-2</v>
      </c>
      <c r="L563" s="11">
        <f>SUM(F564:F567)</f>
        <v>8.0400836811934551E-2</v>
      </c>
      <c r="M563" s="11">
        <f>SUM(F564:F568)</f>
        <v>7.1589460271155425E-2</v>
      </c>
      <c r="N563" s="11">
        <f>SUM(F564:F569)</f>
        <v>3.8489412233369658E-2</v>
      </c>
      <c r="O563" s="11">
        <f>SUM(F564:F570)</f>
        <v>7.1353259670782432E-2</v>
      </c>
      <c r="P563" s="11">
        <f>SUM(F564:F571)</f>
        <v>7.5519893667065796E-2</v>
      </c>
      <c r="Q563" s="11">
        <f>SUM(F564:F572)</f>
        <v>0.10437695331853414</v>
      </c>
      <c r="R563" s="11">
        <f>SUM(F564:F573)</f>
        <v>0.11152635434061842</v>
      </c>
      <c r="S563" s="10" t="str">
        <f t="shared" si="28"/>
        <v>Dz_10</v>
      </c>
      <c r="T563" s="10" t="str">
        <f t="shared" si="26"/>
        <v>D1</v>
      </c>
    </row>
    <row r="564" spans="1:20" x14ac:dyDescent="0.25">
      <c r="A564" s="12">
        <v>39315</v>
      </c>
      <c r="B564" s="10">
        <v>117884.31</v>
      </c>
      <c r="C564" s="10">
        <v>119044.22</v>
      </c>
      <c r="D564" s="10">
        <v>115280.44</v>
      </c>
      <c r="E564" s="10">
        <v>117292.52</v>
      </c>
      <c r="F564" s="15">
        <f t="shared" si="27"/>
        <v>5.0709190018847217E-3</v>
      </c>
      <c r="G564" s="14">
        <f>IF(F564&gt;0,1,0)</f>
        <v>1</v>
      </c>
      <c r="H564" s="14" t="str">
        <f>IF(F564&gt;$W$1,"Vende",IF(F564&lt;-$W$1,"Compra","Fora"))</f>
        <v>Fora</v>
      </c>
      <c r="I564" s="11">
        <f>F565</f>
        <v>4.6215990584906885E-2</v>
      </c>
      <c r="J564" s="11">
        <f>SUM(F565:F566)</f>
        <v>4.1007672106658677E-2</v>
      </c>
      <c r="K564" s="11">
        <f>SUM(F565:F567)</f>
        <v>7.5329917810049829E-2</v>
      </c>
      <c r="L564" s="11">
        <f>SUM(F565:F568)</f>
        <v>6.6518541269270703E-2</v>
      </c>
      <c r="M564" s="11">
        <f>SUM(F565:F569)</f>
        <v>3.3418493231484936E-2</v>
      </c>
      <c r="N564" s="11">
        <f>SUM(F565:F570)</f>
        <v>6.628234066889771E-2</v>
      </c>
      <c r="O564" s="11">
        <f>SUM(F565:F571)</f>
        <v>7.0448974665181074E-2</v>
      </c>
      <c r="P564" s="11">
        <f>SUM(F565:F572)</f>
        <v>9.9306034316649416E-2</v>
      </c>
      <c r="Q564" s="11">
        <f>SUM(F565:F573)</f>
        <v>0.10645543533873369</v>
      </c>
      <c r="R564" s="11">
        <f>SUM(F565:F574)</f>
        <v>0.11009576271983468</v>
      </c>
      <c r="S564" s="10" t="str">
        <f t="shared" si="28"/>
        <v>Dz_10</v>
      </c>
      <c r="T564" s="10" t="str">
        <f t="shared" si="26"/>
        <v>D5</v>
      </c>
    </row>
    <row r="565" spans="1:20" x14ac:dyDescent="0.25">
      <c r="A565" s="12">
        <v>39316</v>
      </c>
      <c r="B565" s="10">
        <v>119067.89</v>
      </c>
      <c r="C565" s="10">
        <v>122713.31</v>
      </c>
      <c r="D565" s="10">
        <v>118854.85</v>
      </c>
      <c r="E565" s="10">
        <v>122713.31</v>
      </c>
      <c r="F565" s="15">
        <f t="shared" si="27"/>
        <v>4.6215990584906885E-2</v>
      </c>
      <c r="G565" s="14">
        <f>IF(F565&gt;0,1,0)</f>
        <v>1</v>
      </c>
      <c r="H565" s="14" t="str">
        <f>IF(F565&gt;$W$1,"Vende",IF(F565&lt;-$W$1,"Compra","Fora"))</f>
        <v>Vende</v>
      </c>
      <c r="I565" s="11">
        <f>F566</f>
        <v>-5.2083184782482084E-3</v>
      </c>
      <c r="J565" s="11">
        <f>SUM(F566:F567)</f>
        <v>2.9113927225142944E-2</v>
      </c>
      <c r="K565" s="11">
        <f>SUM(F566:F568)</f>
        <v>2.0302550684363818E-2</v>
      </c>
      <c r="L565" s="11">
        <f>SUM(F566:F569)</f>
        <v>-1.2797497353421949E-2</v>
      </c>
      <c r="M565" s="11">
        <f>SUM(F566:F570)</f>
        <v>2.0066350083990825E-2</v>
      </c>
      <c r="N565" s="11">
        <f>SUM(F566:F571)</f>
        <v>2.4232984080274189E-2</v>
      </c>
      <c r="O565" s="11">
        <f>SUM(F566:F572)</f>
        <v>5.3090043731742531E-2</v>
      </c>
      <c r="P565" s="11">
        <f>SUM(F566:F573)</f>
        <v>6.023944475382681E-2</v>
      </c>
      <c r="Q565" s="11">
        <f>SUM(F566:F574)</f>
        <v>6.3879772134927792E-2</v>
      </c>
      <c r="R565" s="11">
        <f>SUM(F566:F575)</f>
        <v>5.3633146433107792E-2</v>
      </c>
      <c r="S565" s="10" t="str">
        <f t="shared" si="28"/>
        <v>D9</v>
      </c>
      <c r="T565" s="10" t="str">
        <f t="shared" si="26"/>
        <v>D4</v>
      </c>
    </row>
    <row r="566" spans="1:20" x14ac:dyDescent="0.25">
      <c r="A566" s="12">
        <v>39317</v>
      </c>
      <c r="B566" s="10">
        <v>123518.14</v>
      </c>
      <c r="C566" s="10">
        <v>123920.56</v>
      </c>
      <c r="D566" s="10">
        <v>120724.9</v>
      </c>
      <c r="E566" s="10">
        <v>122074.18</v>
      </c>
      <c r="F566" s="15">
        <f t="shared" si="27"/>
        <v>-5.2083184782482084E-3</v>
      </c>
      <c r="G566" s="14">
        <f>IF(F566&gt;0,1,0)</f>
        <v>0</v>
      </c>
      <c r="H566" s="14" t="str">
        <f>IF(F566&gt;$W$1,"Vende",IF(F566&lt;-$W$1,"Compra","Fora"))</f>
        <v>Fora</v>
      </c>
      <c r="I566" s="11">
        <f>F567</f>
        <v>3.4322245703391152E-2</v>
      </c>
      <c r="J566" s="11">
        <f>SUM(F567:F568)</f>
        <v>2.5510869162612027E-2</v>
      </c>
      <c r="K566" s="11">
        <f>SUM(F567:F569)</f>
        <v>-7.589178875173741E-3</v>
      </c>
      <c r="L566" s="11">
        <f>SUM(F567:F570)</f>
        <v>2.5274668562239033E-2</v>
      </c>
      <c r="M566" s="11">
        <f>SUM(F567:F571)</f>
        <v>2.9441302558522398E-2</v>
      </c>
      <c r="N566" s="11">
        <f>SUM(F567:F572)</f>
        <v>5.8298362209990739E-2</v>
      </c>
      <c r="O566" s="11">
        <f>SUM(F567:F573)</f>
        <v>6.5447763232075018E-2</v>
      </c>
      <c r="P566" s="11">
        <f>SUM(F567:F574)</f>
        <v>6.9088090613176001E-2</v>
      </c>
      <c r="Q566" s="11">
        <f>SUM(F567:F575)</f>
        <v>5.8841464911356001E-2</v>
      </c>
      <c r="R566" s="11">
        <f>SUM(F567:F576)</f>
        <v>5.7375610789888509E-2</v>
      </c>
      <c r="S566" s="10" t="str">
        <f t="shared" si="28"/>
        <v>D8</v>
      </c>
      <c r="T566" s="10" t="str">
        <f t="shared" si="26"/>
        <v>D3</v>
      </c>
    </row>
    <row r="567" spans="1:20" x14ac:dyDescent="0.25">
      <c r="A567" s="12">
        <v>39318</v>
      </c>
      <c r="B567" s="10">
        <v>121908.48</v>
      </c>
      <c r="C567" s="10">
        <v>126524.43</v>
      </c>
      <c r="D567" s="10">
        <v>121281.18</v>
      </c>
      <c r="E567" s="10">
        <v>126264.04</v>
      </c>
      <c r="F567" s="15">
        <f t="shared" si="27"/>
        <v>3.4322245703391152E-2</v>
      </c>
      <c r="G567" s="14">
        <f>IF(F567&gt;0,1,0)</f>
        <v>1</v>
      </c>
      <c r="H567" s="14" t="str">
        <f>IF(F567&gt;$W$1,"Vende",IF(F567&lt;-$W$1,"Compra","Fora"))</f>
        <v>Vende</v>
      </c>
      <c r="I567" s="11">
        <f>F568</f>
        <v>-8.8113765407791256E-3</v>
      </c>
      <c r="J567" s="11">
        <f>SUM(F568:F569)</f>
        <v>-4.1911424578564893E-2</v>
      </c>
      <c r="K567" s="11">
        <f>SUM(F568:F570)</f>
        <v>-9.0475771411521189E-3</v>
      </c>
      <c r="L567" s="11">
        <f>SUM(F568:F571)</f>
        <v>-4.8809431448687546E-3</v>
      </c>
      <c r="M567" s="11">
        <f>SUM(F568:F572)</f>
        <v>2.3976116506599587E-2</v>
      </c>
      <c r="N567" s="11">
        <f>SUM(F568:F573)</f>
        <v>3.1125517528683866E-2</v>
      </c>
      <c r="O567" s="11">
        <f>SUM(F568:F574)</f>
        <v>3.4765844909784849E-2</v>
      </c>
      <c r="P567" s="11">
        <f>SUM(F568:F575)</f>
        <v>2.4519219207964849E-2</v>
      </c>
      <c r="Q567" s="11">
        <f>SUM(F568:F576)</f>
        <v>2.3053365086497357E-2</v>
      </c>
      <c r="R567" s="11">
        <f>SUM(F568:F577)</f>
        <v>-1.3739034430053643E-2</v>
      </c>
      <c r="S567" s="10" t="str">
        <f t="shared" si="28"/>
        <v>D7</v>
      </c>
      <c r="T567" s="10" t="str">
        <f t="shared" si="26"/>
        <v>D2</v>
      </c>
    </row>
    <row r="568" spans="1:20" x14ac:dyDescent="0.25">
      <c r="A568" s="12">
        <v>39321</v>
      </c>
      <c r="B568" s="10">
        <v>125459.21</v>
      </c>
      <c r="C568" s="10">
        <v>126642.79</v>
      </c>
      <c r="D568" s="10">
        <v>124180.94</v>
      </c>
      <c r="E568" s="10">
        <v>125151.48</v>
      </c>
      <c r="F568" s="15">
        <f t="shared" si="27"/>
        <v>-8.8113765407791256E-3</v>
      </c>
      <c r="G568" s="14">
        <f>IF(F568&gt;0,1,0)</f>
        <v>0</v>
      </c>
      <c r="H568" s="14" t="str">
        <f>IF(F568&gt;$W$1,"Vende",IF(F568&lt;-$W$1,"Compra","Fora"))</f>
        <v>Fora</v>
      </c>
      <c r="I568" s="11">
        <f>F569</f>
        <v>-3.3100048037785768E-2</v>
      </c>
      <c r="J568" s="11">
        <f>SUM(F569:F570)</f>
        <v>-2.3620060037299329E-4</v>
      </c>
      <c r="K568" s="11">
        <f>SUM(F569:F571)</f>
        <v>3.930433395910371E-3</v>
      </c>
      <c r="L568" s="11">
        <f>SUM(F569:F572)</f>
        <v>3.2787493047378713E-2</v>
      </c>
      <c r="M568" s="11">
        <f>SUM(F569:F573)</f>
        <v>3.9936894069462991E-2</v>
      </c>
      <c r="N568" s="11">
        <f>SUM(F569:F574)</f>
        <v>4.3577221450563974E-2</v>
      </c>
      <c r="O568" s="11">
        <f>SUM(F569:F575)</f>
        <v>3.3330595748743974E-2</v>
      </c>
      <c r="P568" s="11">
        <f>SUM(F569:F576)</f>
        <v>3.1864741627276483E-2</v>
      </c>
      <c r="Q568" s="11">
        <f>SUM(F569:F577)</f>
        <v>-4.9276578892745171E-3</v>
      </c>
      <c r="R568" s="11">
        <f>SUM(F569:F578)</f>
        <v>2.1934614544898645E-2</v>
      </c>
      <c r="S568" s="10" t="str">
        <f t="shared" si="28"/>
        <v>D6</v>
      </c>
      <c r="T568" s="10" t="str">
        <f t="shared" si="26"/>
        <v>D1</v>
      </c>
    </row>
    <row r="569" spans="1:20" x14ac:dyDescent="0.25">
      <c r="A569" s="12">
        <v>39322</v>
      </c>
      <c r="B569" s="10">
        <v>124299.3</v>
      </c>
      <c r="C569" s="10">
        <v>124583.36</v>
      </c>
      <c r="D569" s="10">
        <v>120795.91</v>
      </c>
      <c r="E569" s="10">
        <v>121008.96000000001</v>
      </c>
      <c r="F569" s="15">
        <f t="shared" si="27"/>
        <v>-3.3100048037785768E-2</v>
      </c>
      <c r="G569" s="14">
        <f>IF(F569&gt;0,1,0)</f>
        <v>0</v>
      </c>
      <c r="H569" s="14" t="str">
        <f>IF(F569&gt;$W$1,"Vende",IF(F569&lt;-$W$1,"Compra","Fora"))</f>
        <v>Compra</v>
      </c>
      <c r="I569" s="11">
        <f>F570</f>
        <v>3.2863847437412774E-2</v>
      </c>
      <c r="J569" s="11">
        <f>SUM(F570:F571)</f>
        <v>3.7030481433696139E-2</v>
      </c>
      <c r="K569" s="11">
        <f>SUM(F570:F572)</f>
        <v>6.588754108516448E-2</v>
      </c>
      <c r="L569" s="11">
        <f>SUM(F570:F573)</f>
        <v>7.3036942107248759E-2</v>
      </c>
      <c r="M569" s="11">
        <f>SUM(F570:F574)</f>
        <v>7.6677269488349742E-2</v>
      </c>
      <c r="N569" s="11">
        <f>SUM(F570:F575)</f>
        <v>6.6430643786529742E-2</v>
      </c>
      <c r="O569" s="11">
        <f>SUM(F570:F576)</f>
        <v>6.496478966506225E-2</v>
      </c>
      <c r="P569" s="11">
        <f>SUM(F570:F577)</f>
        <v>2.817239014851125E-2</v>
      </c>
      <c r="Q569" s="11">
        <f>SUM(F570:F578)</f>
        <v>5.5034662582684413E-2</v>
      </c>
      <c r="R569" s="11">
        <f>SUM(F570:F579)</f>
        <v>5.4107001130521137E-2</v>
      </c>
      <c r="S569" s="10" t="str">
        <f t="shared" si="28"/>
        <v>D5</v>
      </c>
      <c r="T569" s="10" t="str">
        <f t="shared" si="26"/>
        <v>D8</v>
      </c>
    </row>
    <row r="570" spans="1:20" x14ac:dyDescent="0.25">
      <c r="A570" s="12">
        <v>39323</v>
      </c>
      <c r="B570" s="10">
        <v>122145.19</v>
      </c>
      <c r="C570" s="10">
        <v>125364.52</v>
      </c>
      <c r="D570" s="10">
        <v>122050.51</v>
      </c>
      <c r="E570" s="10">
        <v>124985.78</v>
      </c>
      <c r="F570" s="15">
        <f t="shared" si="27"/>
        <v>3.2863847437412774E-2</v>
      </c>
      <c r="G570" s="14">
        <f>IF(F570&gt;0,1,0)</f>
        <v>1</v>
      </c>
      <c r="H570" s="14" t="str">
        <f>IF(F570&gt;$W$1,"Vende",IF(F570&lt;-$W$1,"Compra","Fora"))</f>
        <v>Vende</v>
      </c>
      <c r="I570" s="11">
        <f>F571</f>
        <v>4.1666339962833643E-3</v>
      </c>
      <c r="J570" s="11">
        <f>SUM(F571:F572)</f>
        <v>3.3023693647751706E-2</v>
      </c>
      <c r="K570" s="11">
        <f>SUM(F571:F573)</f>
        <v>4.0173094669835985E-2</v>
      </c>
      <c r="L570" s="11">
        <f>SUM(F571:F574)</f>
        <v>4.3813422050936968E-2</v>
      </c>
      <c r="M570" s="11">
        <f>SUM(F571:F575)</f>
        <v>3.3566796349116967E-2</v>
      </c>
      <c r="N570" s="11">
        <f>SUM(F571:F576)</f>
        <v>3.2100942227649476E-2</v>
      </c>
      <c r="O570" s="11">
        <f>SUM(F571:F577)</f>
        <v>-4.6914572889015238E-3</v>
      </c>
      <c r="P570" s="11">
        <f>SUM(F571:F578)</f>
        <v>2.2170815145271638E-2</v>
      </c>
      <c r="Q570" s="11">
        <f>SUM(F571:F579)</f>
        <v>2.1243153693108363E-2</v>
      </c>
      <c r="R570" s="11">
        <f>SUM(F571:F580)</f>
        <v>4.1484574329865076E-2</v>
      </c>
      <c r="S570" s="10" t="str">
        <f t="shared" si="28"/>
        <v>D4</v>
      </c>
      <c r="T570" s="10" t="str">
        <f t="shared" si="26"/>
        <v>D7</v>
      </c>
    </row>
    <row r="571" spans="1:20" x14ac:dyDescent="0.25">
      <c r="A571" s="12">
        <v>39324</v>
      </c>
      <c r="B571" s="10">
        <v>124275.63</v>
      </c>
      <c r="C571" s="10">
        <v>127163.56</v>
      </c>
      <c r="D571" s="10">
        <v>123636.5</v>
      </c>
      <c r="E571" s="10">
        <v>125506.55</v>
      </c>
      <c r="F571" s="15">
        <f t="shared" si="27"/>
        <v>4.1666339962833643E-3</v>
      </c>
      <c r="G571" s="14">
        <f>IF(F571&gt;0,1,0)</f>
        <v>1</v>
      </c>
      <c r="H571" s="14" t="str">
        <f>IF(F571&gt;$W$1,"Vende",IF(F571&lt;-$W$1,"Compra","Fora"))</f>
        <v>Fora</v>
      </c>
      <c r="I571" s="11">
        <f>F572</f>
        <v>2.8857059651468342E-2</v>
      </c>
      <c r="J571" s="11">
        <f>SUM(F572:F573)</f>
        <v>3.600646067355262E-2</v>
      </c>
      <c r="K571" s="11">
        <f>SUM(F572:F574)</f>
        <v>3.9646788054653603E-2</v>
      </c>
      <c r="L571" s="11">
        <f>SUM(F572:F575)</f>
        <v>2.9400162352833603E-2</v>
      </c>
      <c r="M571" s="11">
        <f>SUM(F572:F576)</f>
        <v>2.7934308231366112E-2</v>
      </c>
      <c r="N571" s="11">
        <f>SUM(F572:F577)</f>
        <v>-8.8580912851848881E-3</v>
      </c>
      <c r="O571" s="11">
        <f>SUM(F572:F578)</f>
        <v>1.8004181148988274E-2</v>
      </c>
      <c r="P571" s="11">
        <f>SUM(F572:F579)</f>
        <v>1.7076519696824999E-2</v>
      </c>
      <c r="Q571" s="11">
        <f>SUM(F572:F580)</f>
        <v>3.7317940333581712E-2</v>
      </c>
      <c r="R571" s="11">
        <f>SUM(F572:F581)</f>
        <v>4.0230171481413946E-2</v>
      </c>
      <c r="S571" s="10" t="str">
        <f t="shared" si="28"/>
        <v>Dz_10</v>
      </c>
      <c r="T571" s="10" t="str">
        <f t="shared" si="26"/>
        <v>D6</v>
      </c>
    </row>
    <row r="572" spans="1:20" x14ac:dyDescent="0.25">
      <c r="A572" s="12">
        <v>39325</v>
      </c>
      <c r="B572" s="10">
        <v>128299.79</v>
      </c>
      <c r="C572" s="10">
        <v>129933.13</v>
      </c>
      <c r="D572" s="10">
        <v>126997.86</v>
      </c>
      <c r="E572" s="10">
        <v>129128.3</v>
      </c>
      <c r="F572" s="15">
        <f t="shared" si="27"/>
        <v>2.8857059651468342E-2</v>
      </c>
      <c r="G572" s="14">
        <f>IF(F572&gt;0,1,0)</f>
        <v>1</v>
      </c>
      <c r="H572" s="14" t="str">
        <f>IF(F572&gt;$W$1,"Vende",IF(F572&lt;-$W$1,"Compra","Fora"))</f>
        <v>Fora</v>
      </c>
      <c r="I572" s="11">
        <f>F573</f>
        <v>7.1494010220842785E-3</v>
      </c>
      <c r="J572" s="11">
        <f>SUM(F573:F574)</f>
        <v>1.0789728403185261E-2</v>
      </c>
      <c r="K572" s="11">
        <f>SUM(F573:F575)</f>
        <v>5.4310270136526118E-4</v>
      </c>
      <c r="L572" s="11">
        <f>SUM(F573:F576)</f>
        <v>-9.2275142010223021E-4</v>
      </c>
      <c r="M572" s="11">
        <f>SUM(F573:F577)</f>
        <v>-3.771515093665323E-2</v>
      </c>
      <c r="N572" s="11">
        <f>SUM(F573:F578)</f>
        <v>-1.0852878502480068E-2</v>
      </c>
      <c r="O572" s="11">
        <f>SUM(F573:F579)</f>
        <v>-1.1780539954643343E-2</v>
      </c>
      <c r="P572" s="11">
        <f>SUM(F573:F580)</f>
        <v>8.4608806821133697E-3</v>
      </c>
      <c r="Q572" s="11">
        <f>SUM(F573:F581)</f>
        <v>1.1373111829945604E-2</v>
      </c>
      <c r="R572" s="11">
        <f>SUM(F573:F582)</f>
        <v>-4.7792786089886352E-3</v>
      </c>
      <c r="S572" s="10" t="str">
        <f t="shared" si="28"/>
        <v>D9</v>
      </c>
      <c r="T572" s="10" t="str">
        <f t="shared" si="26"/>
        <v>D5</v>
      </c>
    </row>
    <row r="573" spans="1:20" x14ac:dyDescent="0.25">
      <c r="A573" s="12">
        <v>39328</v>
      </c>
      <c r="B573" s="10">
        <v>129009.94</v>
      </c>
      <c r="C573" s="10">
        <v>130051.49</v>
      </c>
      <c r="D573" s="10">
        <v>129009.94</v>
      </c>
      <c r="E573" s="10">
        <v>130051.49</v>
      </c>
      <c r="F573" s="15">
        <f t="shared" si="27"/>
        <v>7.1494010220842785E-3</v>
      </c>
      <c r="G573" s="14">
        <f>IF(F573&gt;0,1,0)</f>
        <v>1</v>
      </c>
      <c r="H573" s="14" t="str">
        <f>IF(F573&gt;$W$1,"Vende",IF(F573&lt;-$W$1,"Compra","Fora"))</f>
        <v>Fora</v>
      </c>
      <c r="I573" s="11">
        <f>F574</f>
        <v>3.6403273811009829E-3</v>
      </c>
      <c r="J573" s="11">
        <f>SUM(F574:F575)</f>
        <v>-6.6062983207190173E-3</v>
      </c>
      <c r="K573" s="11">
        <f>SUM(F574:F576)</f>
        <v>-8.0721524421865087E-3</v>
      </c>
      <c r="L573" s="11">
        <f>SUM(F574:F577)</f>
        <v>-4.4864551958737509E-2</v>
      </c>
      <c r="M573" s="11">
        <f>SUM(F574:F578)</f>
        <v>-1.8002279524564346E-2</v>
      </c>
      <c r="N573" s="11">
        <f>SUM(F574:F579)</f>
        <v>-1.8929940976727622E-2</v>
      </c>
      <c r="O573" s="11">
        <f>SUM(F574:F580)</f>
        <v>1.3114796600290912E-3</v>
      </c>
      <c r="P573" s="11">
        <f>SUM(F574:F581)</f>
        <v>4.223710807861325E-3</v>
      </c>
      <c r="Q573" s="11">
        <f>SUM(F574:F582)</f>
        <v>-1.1928679631072914E-2</v>
      </c>
      <c r="R573" s="11">
        <f>SUM(F574:F583)</f>
        <v>3.9722277126876371E-2</v>
      </c>
      <c r="S573" s="10" t="str">
        <f t="shared" si="28"/>
        <v>Dz_10</v>
      </c>
      <c r="T573" s="10" t="str">
        <f t="shared" si="26"/>
        <v>D4</v>
      </c>
    </row>
    <row r="574" spans="1:20" x14ac:dyDescent="0.25">
      <c r="A574" s="12">
        <v>39329</v>
      </c>
      <c r="B574" s="10">
        <v>129151.97</v>
      </c>
      <c r="C574" s="10">
        <v>131921.54</v>
      </c>
      <c r="D574" s="10">
        <v>128654.87</v>
      </c>
      <c r="E574" s="10">
        <v>130524.92</v>
      </c>
      <c r="F574" s="15">
        <f t="shared" si="27"/>
        <v>3.6403273811009829E-3</v>
      </c>
      <c r="G574" s="14">
        <f>IF(F574&gt;0,1,0)</f>
        <v>1</v>
      </c>
      <c r="H574" s="14" t="str">
        <f>IF(F574&gt;$W$1,"Vende",IF(F574&lt;-$W$1,"Compra","Fora"))</f>
        <v>Fora</v>
      </c>
      <c r="I574" s="11">
        <f>F575</f>
        <v>-1.024662570182E-2</v>
      </c>
      <c r="J574" s="11">
        <f>SUM(F575:F576)</f>
        <v>-1.1712479823287492E-2</v>
      </c>
      <c r="K574" s="11">
        <f>SUM(F575:F577)</f>
        <v>-4.8504879339838491E-2</v>
      </c>
      <c r="L574" s="11">
        <f>SUM(F575:F578)</f>
        <v>-2.1642606905665329E-2</v>
      </c>
      <c r="M574" s="11">
        <f>SUM(F575:F579)</f>
        <v>-2.2570268357828605E-2</v>
      </c>
      <c r="N574" s="11">
        <f>SUM(F575:F580)</f>
        <v>-2.3288477210718916E-3</v>
      </c>
      <c r="O574" s="11">
        <f>SUM(F575:F581)</f>
        <v>5.8338342676034216E-4</v>
      </c>
      <c r="P574" s="11">
        <f>SUM(F575:F582)</f>
        <v>-1.5569007012173897E-2</v>
      </c>
      <c r="Q574" s="11">
        <f>SUM(F575:F583)</f>
        <v>3.6081949745775388E-2</v>
      </c>
      <c r="R574" s="11">
        <f>SUM(F575:F584)</f>
        <v>4.3799907678810479E-2</v>
      </c>
      <c r="S574" s="10" t="str">
        <f t="shared" si="28"/>
        <v>Dz_10</v>
      </c>
      <c r="T574" s="10" t="str">
        <f t="shared" si="26"/>
        <v>D3</v>
      </c>
    </row>
    <row r="575" spans="1:20" x14ac:dyDescent="0.25">
      <c r="A575" s="12">
        <v>39330</v>
      </c>
      <c r="B575" s="10">
        <v>129246.66</v>
      </c>
      <c r="C575" s="10">
        <v>129720.09</v>
      </c>
      <c r="D575" s="10">
        <v>127968.39</v>
      </c>
      <c r="E575" s="10">
        <v>129187.48</v>
      </c>
      <c r="F575" s="15">
        <f t="shared" si="27"/>
        <v>-1.024662570182E-2</v>
      </c>
      <c r="G575" s="14">
        <f>IF(F575&gt;0,1,0)</f>
        <v>0</v>
      </c>
      <c r="H575" s="14" t="str">
        <f>IF(F575&gt;$W$1,"Vende",IF(F575&lt;-$W$1,"Compra","Fora"))</f>
        <v>Fora</v>
      </c>
      <c r="I575" s="11">
        <f>F576</f>
        <v>-1.4658541214674914E-3</v>
      </c>
      <c r="J575" s="11">
        <f>SUM(F576:F577)</f>
        <v>-3.8258253638018491E-2</v>
      </c>
      <c r="K575" s="11">
        <f>SUM(F576:F578)</f>
        <v>-1.1395981203845329E-2</v>
      </c>
      <c r="L575" s="11">
        <f>SUM(F576:F579)</f>
        <v>-1.2323642656008604E-2</v>
      </c>
      <c r="M575" s="11">
        <f>SUM(F576:F580)</f>
        <v>7.9177779807481086E-3</v>
      </c>
      <c r="N575" s="11">
        <f>SUM(F576:F581)</f>
        <v>1.0830009128580342E-2</v>
      </c>
      <c r="O575" s="11">
        <f>SUM(F576:F582)</f>
        <v>-5.3223813103538964E-3</v>
      </c>
      <c r="P575" s="11">
        <f>SUM(F576:F583)</f>
        <v>4.6328575447595388E-2</v>
      </c>
      <c r="Q575" s="11">
        <f>SUM(F576:F584)</f>
        <v>5.4046533380630479E-2</v>
      </c>
      <c r="R575" s="11">
        <f>SUM(F576:F585)</f>
        <v>4.8476469322209947E-2</v>
      </c>
      <c r="S575" s="10" t="str">
        <f t="shared" si="28"/>
        <v>D9</v>
      </c>
      <c r="T575" s="10" t="str">
        <f t="shared" si="26"/>
        <v>D2</v>
      </c>
    </row>
    <row r="576" spans="1:20" x14ac:dyDescent="0.25">
      <c r="A576" s="12">
        <v>39331</v>
      </c>
      <c r="B576" s="10">
        <v>128654.87</v>
      </c>
      <c r="C576" s="10">
        <v>130264.53</v>
      </c>
      <c r="D576" s="10">
        <v>128063.08</v>
      </c>
      <c r="E576" s="10">
        <v>128998.11</v>
      </c>
      <c r="F576" s="15">
        <f t="shared" si="27"/>
        <v>-1.4658541214674914E-3</v>
      </c>
      <c r="G576" s="14">
        <f>IF(F576&gt;0,1,0)</f>
        <v>0</v>
      </c>
      <c r="H576" s="14" t="str">
        <f>IF(F576&gt;$W$1,"Vende",IF(F576&lt;-$W$1,"Compra","Fora"))</f>
        <v>Fora</v>
      </c>
      <c r="I576" s="11">
        <f>F577</f>
        <v>-3.6792399516551E-2</v>
      </c>
      <c r="J576" s="11">
        <f>SUM(F577:F578)</f>
        <v>-9.9301270823778376E-3</v>
      </c>
      <c r="K576" s="11">
        <f>SUM(F577:F579)</f>
        <v>-1.0857788534541113E-2</v>
      </c>
      <c r="L576" s="11">
        <f>SUM(F577:F580)</f>
        <v>9.3836321022156E-3</v>
      </c>
      <c r="M576" s="11">
        <f>SUM(F577:F581)</f>
        <v>1.2295863250047834E-2</v>
      </c>
      <c r="N576" s="11">
        <f>SUM(F577:F582)</f>
        <v>-3.856527188886405E-3</v>
      </c>
      <c r="O576" s="11">
        <f>SUM(F577:F583)</f>
        <v>4.779442956906288E-2</v>
      </c>
      <c r="P576" s="11">
        <f>SUM(F577:F584)</f>
        <v>5.5512387502097971E-2</v>
      </c>
      <c r="Q576" s="11">
        <f>SUM(F577:F585)</f>
        <v>4.9942323443677439E-2</v>
      </c>
      <c r="R576" s="11">
        <f>SUM(F577:F586)</f>
        <v>6.6483534941599864E-2</v>
      </c>
      <c r="S576" s="10" t="str">
        <f t="shared" si="28"/>
        <v>Dz_10</v>
      </c>
      <c r="T576" s="10" t="str">
        <f t="shared" si="26"/>
        <v>D1</v>
      </c>
    </row>
    <row r="577" spans="1:20" x14ac:dyDescent="0.25">
      <c r="A577" s="12">
        <v>39335</v>
      </c>
      <c r="B577" s="10">
        <v>126642.79</v>
      </c>
      <c r="C577" s="10">
        <v>126761.14</v>
      </c>
      <c r="D577" s="10">
        <v>123447.13</v>
      </c>
      <c r="E577" s="10">
        <v>124251.96</v>
      </c>
      <c r="F577" s="15">
        <f t="shared" si="27"/>
        <v>-3.6792399516551E-2</v>
      </c>
      <c r="G577" s="14">
        <f>IF(F577&gt;0,1,0)</f>
        <v>0</v>
      </c>
      <c r="H577" s="14" t="str">
        <f>IF(F577&gt;$W$1,"Vende",IF(F577&lt;-$W$1,"Compra","Fora"))</f>
        <v>Compra</v>
      </c>
      <c r="I577" s="11">
        <f>F578</f>
        <v>2.6862272434173162E-2</v>
      </c>
      <c r="J577" s="11">
        <f>SUM(F578:F579)</f>
        <v>2.5934610982009887E-2</v>
      </c>
      <c r="K577" s="11">
        <f>SUM(F578:F580)</f>
        <v>4.61760316187666E-2</v>
      </c>
      <c r="L577" s="11">
        <f>SUM(F578:F581)</f>
        <v>4.9088262766598834E-2</v>
      </c>
      <c r="M577" s="11">
        <f>SUM(F578:F582)</f>
        <v>3.2935872327664595E-2</v>
      </c>
      <c r="N577" s="11">
        <f>SUM(F578:F583)</f>
        <v>8.4586829085613879E-2</v>
      </c>
      <c r="O577" s="11">
        <f>SUM(F578:F584)</f>
        <v>9.2304787018648971E-2</v>
      </c>
      <c r="P577" s="11">
        <f>SUM(F578:F585)</f>
        <v>8.6734722960228439E-2</v>
      </c>
      <c r="Q577" s="11">
        <f>SUM(F578:F586)</f>
        <v>0.10327593445815086</v>
      </c>
      <c r="R577" s="11">
        <f>SUM(F578:F587)</f>
        <v>0.11782611510516316</v>
      </c>
      <c r="S577" s="10" t="str">
        <f t="shared" si="28"/>
        <v>Dz_10</v>
      </c>
      <c r="T577" s="10" t="str">
        <f t="shared" si="26"/>
        <v>D2</v>
      </c>
    </row>
    <row r="578" spans="1:20" x14ac:dyDescent="0.25">
      <c r="A578" s="12">
        <v>39336</v>
      </c>
      <c r="B578" s="10">
        <v>126287.71</v>
      </c>
      <c r="C578" s="10">
        <v>127873.71</v>
      </c>
      <c r="D578" s="10">
        <v>125660.42</v>
      </c>
      <c r="E578" s="10">
        <v>127589.65</v>
      </c>
      <c r="F578" s="15">
        <f t="shared" si="27"/>
        <v>2.6862272434173162E-2</v>
      </c>
      <c r="G578" s="14">
        <f>IF(F578&gt;0,1,0)</f>
        <v>1</v>
      </c>
      <c r="H578" s="14" t="str">
        <f>IF(F578&gt;$W$1,"Vende",IF(F578&lt;-$W$1,"Compra","Fora"))</f>
        <v>Fora</v>
      </c>
      <c r="I578" s="11">
        <f>F579</f>
        <v>-9.2766145216327534E-4</v>
      </c>
      <c r="J578" s="11">
        <f>SUM(F579:F580)</f>
        <v>1.9313759184593438E-2</v>
      </c>
      <c r="K578" s="11">
        <f>SUM(F579:F581)</f>
        <v>2.2225990332425671E-2</v>
      </c>
      <c r="L578" s="11">
        <f>SUM(F579:F582)</f>
        <v>6.0735998934914326E-3</v>
      </c>
      <c r="M578" s="11">
        <f>SUM(F579:F583)</f>
        <v>5.7724556651440717E-2</v>
      </c>
      <c r="N578" s="11">
        <f>SUM(F579:F584)</f>
        <v>6.5442514584475808E-2</v>
      </c>
      <c r="O578" s="11">
        <f>SUM(F579:F585)</f>
        <v>5.9872450526055276E-2</v>
      </c>
      <c r="P578" s="11">
        <f>SUM(F579:F586)</f>
        <v>7.6413662023977702E-2</v>
      </c>
      <c r="Q578" s="11">
        <f>SUM(F579:F587)</f>
        <v>9.0963842670990003E-2</v>
      </c>
      <c r="R578" s="11">
        <f>SUM(F579:F588)</f>
        <v>9.8261826356264459E-2</v>
      </c>
      <c r="S578" s="10" t="str">
        <f t="shared" si="28"/>
        <v>Dz_10</v>
      </c>
      <c r="T578" s="10" t="str">
        <f t="shared" si="26"/>
        <v>D1</v>
      </c>
    </row>
    <row r="579" spans="1:20" x14ac:dyDescent="0.25">
      <c r="A579" s="12">
        <v>39337</v>
      </c>
      <c r="B579" s="10">
        <v>126997.86</v>
      </c>
      <c r="C579" s="10">
        <v>129554.39</v>
      </c>
      <c r="D579" s="10">
        <v>126642.79</v>
      </c>
      <c r="E579" s="10">
        <v>127471.29</v>
      </c>
      <c r="F579" s="15">
        <f t="shared" si="27"/>
        <v>-9.2766145216327534E-4</v>
      </c>
      <c r="G579" s="14">
        <f>IF(F579&gt;0,1,0)</f>
        <v>0</v>
      </c>
      <c r="H579" s="14" t="str">
        <f>IF(F579&gt;$W$1,"Vende",IF(F579&lt;-$W$1,"Compra","Fora"))</f>
        <v>Fora</v>
      </c>
      <c r="I579" s="11">
        <f>F580</f>
        <v>2.0241420636756713E-2</v>
      </c>
      <c r="J579" s="11">
        <f>SUM(F580:F581)</f>
        <v>2.3153651784588947E-2</v>
      </c>
      <c r="K579" s="11">
        <f>SUM(F580:F582)</f>
        <v>7.0012613456547079E-3</v>
      </c>
      <c r="L579" s="11">
        <f>SUM(F580:F583)</f>
        <v>5.8652218103603992E-2</v>
      </c>
      <c r="M579" s="11">
        <f>SUM(F580:F584)</f>
        <v>6.6370176036639084E-2</v>
      </c>
      <c r="N579" s="11">
        <f>SUM(F580:F585)</f>
        <v>6.0800111978218552E-2</v>
      </c>
      <c r="O579" s="11">
        <f>SUM(F580:F586)</f>
        <v>7.7341323476140977E-2</v>
      </c>
      <c r="P579" s="11">
        <f>SUM(F580:F587)</f>
        <v>9.1891504123153278E-2</v>
      </c>
      <c r="Q579" s="11">
        <f>SUM(F580:F588)</f>
        <v>9.9189487808427734E-2</v>
      </c>
      <c r="R579" s="11">
        <f>SUM(F580:F589)</f>
        <v>0.108119548914278</v>
      </c>
      <c r="S579" s="10" t="str">
        <f t="shared" si="28"/>
        <v>Dz_10</v>
      </c>
      <c r="T579" s="10" t="str">
        <f t="shared" ref="T579:T642" si="29">INDEX($I$1:$R$1,1,MATCH(MIN($I579:$R579),$I579:$R579,0))</f>
        <v>D3</v>
      </c>
    </row>
    <row r="580" spans="1:20" x14ac:dyDescent="0.25">
      <c r="A580" s="12">
        <v>39338</v>
      </c>
      <c r="B580" s="10">
        <v>127826.36</v>
      </c>
      <c r="C580" s="10">
        <v>130690.62</v>
      </c>
      <c r="D580" s="10">
        <v>127755.35</v>
      </c>
      <c r="E580" s="10">
        <v>130051.49</v>
      </c>
      <c r="F580" s="15">
        <f t="shared" ref="F580:F643" si="30">E580/E579-1</f>
        <v>2.0241420636756713E-2</v>
      </c>
      <c r="G580" s="14">
        <f>IF(F580&gt;0,1,0)</f>
        <v>1</v>
      </c>
      <c r="H580" s="14" t="str">
        <f>IF(F580&gt;$W$1,"Vende",IF(F580&lt;-$W$1,"Compra","Fora"))</f>
        <v>Fora</v>
      </c>
      <c r="I580" s="11">
        <f>F581</f>
        <v>2.9122311478322338E-3</v>
      </c>
      <c r="J580" s="11">
        <f>SUM(F581:F582)</f>
        <v>-1.3240159291102005E-2</v>
      </c>
      <c r="K580" s="11">
        <f>SUM(F581:F583)</f>
        <v>3.841079746684728E-2</v>
      </c>
      <c r="L580" s="11">
        <f>SUM(F581:F584)</f>
        <v>4.6128755399882371E-2</v>
      </c>
      <c r="M580" s="11">
        <f>SUM(F581:F585)</f>
        <v>4.0558691341461839E-2</v>
      </c>
      <c r="N580" s="11">
        <f>SUM(F581:F586)</f>
        <v>5.7099902839384264E-2</v>
      </c>
      <c r="O580" s="11">
        <f>SUM(F581:F587)</f>
        <v>7.1650083486396565E-2</v>
      </c>
      <c r="P580" s="11">
        <f>SUM(F581:F588)</f>
        <v>7.8948067171671021E-2</v>
      </c>
      <c r="Q580" s="11">
        <f>SUM(F581:F589)</f>
        <v>8.7878128277521284E-2</v>
      </c>
      <c r="R580" s="11">
        <f>SUM(F581:F590)</f>
        <v>0.10574723046882595</v>
      </c>
      <c r="S580" s="10" t="str">
        <f t="shared" si="28"/>
        <v>Dz_10</v>
      </c>
      <c r="T580" s="10" t="str">
        <f t="shared" si="29"/>
        <v>D2</v>
      </c>
    </row>
    <row r="581" spans="1:20" x14ac:dyDescent="0.25">
      <c r="A581" s="12">
        <v>39339</v>
      </c>
      <c r="B581" s="10">
        <v>128773.23</v>
      </c>
      <c r="C581" s="10">
        <v>131590.14000000001</v>
      </c>
      <c r="D581" s="10">
        <v>128536.51</v>
      </c>
      <c r="E581" s="10">
        <v>130430.23</v>
      </c>
      <c r="F581" s="15">
        <f t="shared" si="30"/>
        <v>2.9122311478322338E-3</v>
      </c>
      <c r="G581" s="14">
        <f>IF(F581&gt;0,1,0)</f>
        <v>1</v>
      </c>
      <c r="H581" s="14" t="str">
        <f>IF(F581&gt;$W$1,"Vende",IF(F581&lt;-$W$1,"Compra","Fora"))</f>
        <v>Fora</v>
      </c>
      <c r="I581" s="11">
        <f>F582</f>
        <v>-1.6152390438934239E-2</v>
      </c>
      <c r="J581" s="11">
        <f>SUM(F582:F583)</f>
        <v>3.5498566319015046E-2</v>
      </c>
      <c r="K581" s="11">
        <f>SUM(F582:F584)</f>
        <v>4.3216524252050137E-2</v>
      </c>
      <c r="L581" s="11">
        <f>SUM(F582:F585)</f>
        <v>3.7646460193629605E-2</v>
      </c>
      <c r="M581" s="11">
        <f>SUM(F582:F586)</f>
        <v>5.4187671691552031E-2</v>
      </c>
      <c r="N581" s="11">
        <f>SUM(F582:F587)</f>
        <v>6.8737852338564331E-2</v>
      </c>
      <c r="O581" s="11">
        <f>SUM(F582:F588)</f>
        <v>7.6035836023838788E-2</v>
      </c>
      <c r="P581" s="11">
        <f>SUM(F582:F589)</f>
        <v>8.496589712968905E-2</v>
      </c>
      <c r="Q581" s="11">
        <f>SUM(F582:F590)</f>
        <v>0.10283499932099371</v>
      </c>
      <c r="R581" s="11">
        <f>SUM(F582:F591)</f>
        <v>9.7092616676477173E-2</v>
      </c>
      <c r="S581" s="10" t="str">
        <f t="shared" si="28"/>
        <v>D9</v>
      </c>
      <c r="T581" s="10" t="str">
        <f t="shared" si="29"/>
        <v>D1</v>
      </c>
    </row>
    <row r="582" spans="1:20" x14ac:dyDescent="0.25">
      <c r="A582" s="12">
        <v>39342</v>
      </c>
      <c r="B582" s="10">
        <v>129009.94</v>
      </c>
      <c r="C582" s="10">
        <v>129483.37</v>
      </c>
      <c r="D582" s="10">
        <v>126950.52</v>
      </c>
      <c r="E582" s="10">
        <v>128323.47</v>
      </c>
      <c r="F582" s="15">
        <f t="shared" si="30"/>
        <v>-1.6152390438934239E-2</v>
      </c>
      <c r="G582" s="14">
        <f>IF(F582&gt;0,1,0)</f>
        <v>0</v>
      </c>
      <c r="H582" s="14" t="str">
        <f>IF(F582&gt;$W$1,"Vende",IF(F582&lt;-$W$1,"Compra","Fora"))</f>
        <v>Fora</v>
      </c>
      <c r="I582" s="11">
        <f>F583</f>
        <v>5.1650956757949285E-2</v>
      </c>
      <c r="J582" s="11">
        <f>SUM(F583:F584)</f>
        <v>5.9368914690984376E-2</v>
      </c>
      <c r="K582" s="11">
        <f>SUM(F583:F585)</f>
        <v>5.3798850632563844E-2</v>
      </c>
      <c r="L582" s="11">
        <f>SUM(F583:F586)</f>
        <v>7.0340062130486269E-2</v>
      </c>
      <c r="M582" s="11">
        <f>SUM(F583:F587)</f>
        <v>8.489024277749857E-2</v>
      </c>
      <c r="N582" s="11">
        <f>SUM(F583:F588)</f>
        <v>9.2188226462773026E-2</v>
      </c>
      <c r="O582" s="11">
        <f>SUM(F583:F589)</f>
        <v>0.10111828756862329</v>
      </c>
      <c r="P582" s="11">
        <f>SUM(F583:F590)</f>
        <v>0.11898738975992795</v>
      </c>
      <c r="Q582" s="11">
        <f>SUM(F583:F591)</f>
        <v>0.11324500711541141</v>
      </c>
      <c r="R582" s="11">
        <f>SUM(F583:F592)</f>
        <v>0.14294791529381756</v>
      </c>
      <c r="S582" s="10" t="str">
        <f t="shared" si="28"/>
        <v>Dz_10</v>
      </c>
      <c r="T582" s="10" t="str">
        <f t="shared" si="29"/>
        <v>D1</v>
      </c>
    </row>
    <row r="583" spans="1:20" x14ac:dyDescent="0.25">
      <c r="A583" s="12">
        <v>39343</v>
      </c>
      <c r="B583" s="10">
        <v>128595.69</v>
      </c>
      <c r="C583" s="10">
        <v>135164.54</v>
      </c>
      <c r="D583" s="10">
        <v>128595.69</v>
      </c>
      <c r="E583" s="10">
        <v>134951.5</v>
      </c>
      <c r="F583" s="15">
        <f t="shared" si="30"/>
        <v>5.1650956757949285E-2</v>
      </c>
      <c r="G583" s="14">
        <f>IF(F583&gt;0,1,0)</f>
        <v>1</v>
      </c>
      <c r="H583" s="14" t="str">
        <f>IF(F583&gt;$W$1,"Vende",IF(F583&lt;-$W$1,"Compra","Fora"))</f>
        <v>Vende</v>
      </c>
      <c r="I583" s="11">
        <f>F584</f>
        <v>7.7179579330350911E-3</v>
      </c>
      <c r="J583" s="11">
        <f>SUM(F584:F585)</f>
        <v>2.1478938746145593E-3</v>
      </c>
      <c r="K583" s="11">
        <f>SUM(F584:F586)</f>
        <v>1.8689105372536985E-2</v>
      </c>
      <c r="L583" s="11">
        <f>SUM(F584:F587)</f>
        <v>3.3239286019549286E-2</v>
      </c>
      <c r="M583" s="11">
        <f>SUM(F584:F588)</f>
        <v>4.0537269704823742E-2</v>
      </c>
      <c r="N583" s="11">
        <f>SUM(F584:F589)</f>
        <v>4.9467330810674004E-2</v>
      </c>
      <c r="O583" s="11">
        <f>SUM(F584:F590)</f>
        <v>6.7336433001978668E-2</v>
      </c>
      <c r="P583" s="11">
        <f>SUM(F584:F591)</f>
        <v>6.1594050357462127E-2</v>
      </c>
      <c r="Q583" s="11">
        <f>SUM(F584:F592)</f>
        <v>9.1296958535868278E-2</v>
      </c>
      <c r="R583" s="11">
        <f>SUM(F584:F593)</f>
        <v>8.1761750264226718E-2</v>
      </c>
      <c r="S583" s="10" t="str">
        <f t="shared" si="28"/>
        <v>D9</v>
      </c>
      <c r="T583" s="10" t="str">
        <f t="shared" si="29"/>
        <v>D2</v>
      </c>
    </row>
    <row r="584" spans="1:20" x14ac:dyDescent="0.25">
      <c r="A584" s="12">
        <v>39344</v>
      </c>
      <c r="B584" s="10">
        <v>135827.35</v>
      </c>
      <c r="C584" s="10">
        <v>138099.82</v>
      </c>
      <c r="D584" s="10">
        <v>134998.84</v>
      </c>
      <c r="E584" s="10">
        <v>135993.04999999999</v>
      </c>
      <c r="F584" s="15">
        <f t="shared" si="30"/>
        <v>7.7179579330350911E-3</v>
      </c>
      <c r="G584" s="14">
        <f>IF(F584&gt;0,1,0)</f>
        <v>1</v>
      </c>
      <c r="H584" s="14" t="str">
        <f>IF(F584&gt;$W$1,"Vende",IF(F584&lt;-$W$1,"Compra","Fora"))</f>
        <v>Fora</v>
      </c>
      <c r="I584" s="11">
        <f>F585</f>
        <v>-5.5700640584205319E-3</v>
      </c>
      <c r="J584" s="11">
        <f>SUM(F585:F586)</f>
        <v>1.0971147439501894E-2</v>
      </c>
      <c r="K584" s="11">
        <f>SUM(F585:F587)</f>
        <v>2.5521328086514194E-2</v>
      </c>
      <c r="L584" s="11">
        <f>SUM(F585:F588)</f>
        <v>3.2819311771788651E-2</v>
      </c>
      <c r="M584" s="11">
        <f>SUM(F585:F589)</f>
        <v>4.1749372877638913E-2</v>
      </c>
      <c r="N584" s="11">
        <f>SUM(F585:F590)</f>
        <v>5.9618475068943577E-2</v>
      </c>
      <c r="O584" s="11">
        <f>SUM(F585:F591)</f>
        <v>5.3876092424427036E-2</v>
      </c>
      <c r="P584" s="11">
        <f>SUM(F585:F592)</f>
        <v>8.3579000602833187E-2</v>
      </c>
      <c r="Q584" s="11">
        <f>SUM(F585:F593)</f>
        <v>7.4043792331191627E-2</v>
      </c>
      <c r="R584" s="11">
        <f>SUM(F585:F594)</f>
        <v>5.2605399242812267E-2</v>
      </c>
      <c r="S584" s="10" t="str">
        <f t="shared" ref="S584:S647" si="31">INDEX($I$1:$R$1,1,MATCH(MAX($I584:$R584),$I584:$R584,0))</f>
        <v>D8</v>
      </c>
      <c r="T584" s="10" t="str">
        <f t="shared" si="29"/>
        <v>D1</v>
      </c>
    </row>
    <row r="585" spans="1:20" x14ac:dyDescent="0.25">
      <c r="A585" s="12">
        <v>39345</v>
      </c>
      <c r="B585" s="10">
        <v>135862.85</v>
      </c>
      <c r="C585" s="10">
        <v>137294.98000000001</v>
      </c>
      <c r="D585" s="10">
        <v>134016.47</v>
      </c>
      <c r="E585" s="10">
        <v>135235.56</v>
      </c>
      <c r="F585" s="15">
        <f t="shared" si="30"/>
        <v>-5.5700640584205319E-3</v>
      </c>
      <c r="G585" s="14">
        <f>IF(F585&gt;0,1,0)</f>
        <v>0</v>
      </c>
      <c r="H585" s="14" t="str">
        <f>IF(F585&gt;$W$1,"Vende",IF(F585&lt;-$W$1,"Compra","Fora"))</f>
        <v>Fora</v>
      </c>
      <c r="I585" s="11">
        <f>F586</f>
        <v>1.6541211497922426E-2</v>
      </c>
      <c r="J585" s="11">
        <f>SUM(F586:F587)</f>
        <v>3.1091392144934726E-2</v>
      </c>
      <c r="K585" s="11">
        <f>SUM(F586:F588)</f>
        <v>3.8389375830209183E-2</v>
      </c>
      <c r="L585" s="11">
        <f>SUM(F586:F589)</f>
        <v>4.7319436936059445E-2</v>
      </c>
      <c r="M585" s="11">
        <f>SUM(F586:F590)</f>
        <v>6.5188539127364109E-2</v>
      </c>
      <c r="N585" s="11">
        <f>SUM(F586:F591)</f>
        <v>5.9446156482847567E-2</v>
      </c>
      <c r="O585" s="11">
        <f>SUM(F586:F592)</f>
        <v>8.9149064661253719E-2</v>
      </c>
      <c r="P585" s="11">
        <f>SUM(F586:F593)</f>
        <v>7.9613856389612159E-2</v>
      </c>
      <c r="Q585" s="11">
        <f>SUM(F586:F594)</f>
        <v>5.8175463301232799E-2</v>
      </c>
      <c r="R585" s="11">
        <f>SUM(F586:F595)</f>
        <v>5.5033924971440662E-2</v>
      </c>
      <c r="S585" s="10" t="str">
        <f t="shared" si="31"/>
        <v>D7</v>
      </c>
      <c r="T585" s="10" t="str">
        <f t="shared" si="29"/>
        <v>D1</v>
      </c>
    </row>
    <row r="586" spans="1:20" x14ac:dyDescent="0.25">
      <c r="A586" s="12">
        <v>39346</v>
      </c>
      <c r="B586" s="10">
        <v>136703.19</v>
      </c>
      <c r="C586" s="10">
        <v>137484.35999999999</v>
      </c>
      <c r="D586" s="10">
        <v>136194.26</v>
      </c>
      <c r="E586" s="10">
        <v>137472.51999999999</v>
      </c>
      <c r="F586" s="15">
        <f t="shared" si="30"/>
        <v>1.6541211497922426E-2</v>
      </c>
      <c r="G586" s="14">
        <f>IF(F586&gt;0,1,0)</f>
        <v>1</v>
      </c>
      <c r="H586" s="14" t="str">
        <f>IF(F586&gt;$W$1,"Vende",IF(F586&lt;-$W$1,"Compra","Fora"))</f>
        <v>Fora</v>
      </c>
      <c r="I586" s="11">
        <f>F587</f>
        <v>1.4550180647012301E-2</v>
      </c>
      <c r="J586" s="11">
        <f>SUM(F587:F588)</f>
        <v>2.1848164332286757E-2</v>
      </c>
      <c r="K586" s="11">
        <f>SUM(F587:F589)</f>
        <v>3.0778225438137019E-2</v>
      </c>
      <c r="L586" s="11">
        <f>SUM(F587:F590)</f>
        <v>4.8647327629441683E-2</v>
      </c>
      <c r="M586" s="11">
        <f>SUM(F587:F591)</f>
        <v>4.2904944984925142E-2</v>
      </c>
      <c r="N586" s="11">
        <f>SUM(F587:F592)</f>
        <v>7.2607853163331293E-2</v>
      </c>
      <c r="O586" s="11">
        <f>SUM(F587:F593)</f>
        <v>6.3072644891689733E-2</v>
      </c>
      <c r="P586" s="11">
        <f>SUM(F587:F594)</f>
        <v>4.1634251803310374E-2</v>
      </c>
      <c r="Q586" s="11">
        <f>SUM(F587:F595)</f>
        <v>3.8492713473518236E-2</v>
      </c>
      <c r="R586" s="11">
        <f>SUM(F587:F596)</f>
        <v>7.5480567023269662E-2</v>
      </c>
      <c r="S586" s="10" t="str">
        <f t="shared" si="31"/>
        <v>Dz_10</v>
      </c>
      <c r="T586" s="10" t="str">
        <f t="shared" si="29"/>
        <v>D1</v>
      </c>
    </row>
    <row r="587" spans="1:20" x14ac:dyDescent="0.25">
      <c r="A587" s="12">
        <v>39349</v>
      </c>
      <c r="B587" s="10">
        <v>138005.13</v>
      </c>
      <c r="C587" s="10">
        <v>139543.78</v>
      </c>
      <c r="D587" s="10">
        <v>137567.21</v>
      </c>
      <c r="E587" s="10">
        <v>139472.76999999999</v>
      </c>
      <c r="F587" s="15">
        <f t="shared" si="30"/>
        <v>1.4550180647012301E-2</v>
      </c>
      <c r="G587" s="14">
        <f>IF(F587&gt;0,1,0)</f>
        <v>1</v>
      </c>
      <c r="H587" s="14" t="str">
        <f>IF(F587&gt;$W$1,"Vende",IF(F587&lt;-$W$1,"Compra","Fora"))</f>
        <v>Fora</v>
      </c>
      <c r="I587" s="11">
        <f>F588</f>
        <v>7.2979836852744562E-3</v>
      </c>
      <c r="J587" s="11">
        <f>SUM(F588:F589)</f>
        <v>1.6228044791124718E-2</v>
      </c>
      <c r="K587" s="11">
        <f>SUM(F588:F590)</f>
        <v>3.4097146982429383E-2</v>
      </c>
      <c r="L587" s="11">
        <f>SUM(F588:F591)</f>
        <v>2.8354764337912841E-2</v>
      </c>
      <c r="M587" s="11">
        <f>SUM(F588:F592)</f>
        <v>5.8057672516318992E-2</v>
      </c>
      <c r="N587" s="11">
        <f>SUM(F588:F593)</f>
        <v>4.8522464244677432E-2</v>
      </c>
      <c r="O587" s="11">
        <f>SUM(F588:F594)</f>
        <v>2.7084071156298073E-2</v>
      </c>
      <c r="P587" s="11">
        <f>SUM(F588:F595)</f>
        <v>2.3942532826505936E-2</v>
      </c>
      <c r="Q587" s="11">
        <f>SUM(F588:F596)</f>
        <v>6.0930386376257362E-2</v>
      </c>
      <c r="R587" s="11">
        <f>SUM(F588:F597)</f>
        <v>6.412935617595017E-2</v>
      </c>
      <c r="S587" s="10" t="str">
        <f t="shared" si="31"/>
        <v>Dz_10</v>
      </c>
      <c r="T587" s="10" t="str">
        <f t="shared" si="29"/>
        <v>D1</v>
      </c>
    </row>
    <row r="588" spans="1:20" x14ac:dyDescent="0.25">
      <c r="A588" s="12">
        <v>39350</v>
      </c>
      <c r="B588" s="10">
        <v>138265.51999999999</v>
      </c>
      <c r="C588" s="10">
        <v>140490.64000000001</v>
      </c>
      <c r="D588" s="10">
        <v>137081.94</v>
      </c>
      <c r="E588" s="10">
        <v>140490.64000000001</v>
      </c>
      <c r="F588" s="15">
        <f t="shared" si="30"/>
        <v>7.2979836852744562E-3</v>
      </c>
      <c r="G588" s="14">
        <f>IF(F588&gt;0,1,0)</f>
        <v>1</v>
      </c>
      <c r="H588" s="14" t="str">
        <f>IF(F588&gt;$W$1,"Vende",IF(F588&lt;-$W$1,"Compra","Fora"))</f>
        <v>Fora</v>
      </c>
      <c r="I588" s="11">
        <f>F589</f>
        <v>8.9300611058502621E-3</v>
      </c>
      <c r="J588" s="11">
        <f>SUM(F589:F590)</f>
        <v>2.6799163297154927E-2</v>
      </c>
      <c r="K588" s="11">
        <f>SUM(F589:F591)</f>
        <v>2.1056780652638385E-2</v>
      </c>
      <c r="L588" s="11">
        <f>SUM(F589:F592)</f>
        <v>5.0759688831044536E-2</v>
      </c>
      <c r="M588" s="11">
        <f>SUM(F589:F593)</f>
        <v>4.1224480559402976E-2</v>
      </c>
      <c r="N588" s="11">
        <f>SUM(F589:F594)</f>
        <v>1.9786087471023617E-2</v>
      </c>
      <c r="O588" s="11">
        <f>SUM(F589:F595)</f>
        <v>1.6644549141231479E-2</v>
      </c>
      <c r="P588" s="11">
        <f>SUM(F589:F596)</f>
        <v>5.3632402690982905E-2</v>
      </c>
      <c r="Q588" s="11">
        <f>SUM(F589:F597)</f>
        <v>5.6831372490675713E-2</v>
      </c>
      <c r="R588" s="11">
        <f>SUM(F589:F598)</f>
        <v>6.6397746916940781E-2</v>
      </c>
      <c r="S588" s="10" t="str">
        <f t="shared" si="31"/>
        <v>Dz_10</v>
      </c>
      <c r="T588" s="10" t="str">
        <f t="shared" si="29"/>
        <v>D1</v>
      </c>
    </row>
    <row r="589" spans="1:20" x14ac:dyDescent="0.25">
      <c r="A589" s="12">
        <v>39351</v>
      </c>
      <c r="B589" s="10">
        <v>140845.72</v>
      </c>
      <c r="C589" s="10">
        <v>141981.95000000001</v>
      </c>
      <c r="D589" s="10">
        <v>140514.31</v>
      </c>
      <c r="E589" s="10">
        <v>141745.23000000001</v>
      </c>
      <c r="F589" s="15">
        <f t="shared" si="30"/>
        <v>8.9300611058502621E-3</v>
      </c>
      <c r="G589" s="14">
        <f>IF(F589&gt;0,1,0)</f>
        <v>1</v>
      </c>
      <c r="H589" s="14" t="str">
        <f>IF(F589&gt;$W$1,"Vende",IF(F589&lt;-$W$1,"Compra","Fora"))</f>
        <v>Fora</v>
      </c>
      <c r="I589" s="11">
        <f>F590</f>
        <v>1.7869102191304664E-2</v>
      </c>
      <c r="J589" s="11">
        <f>SUM(F590:F591)</f>
        <v>1.2126719546788123E-2</v>
      </c>
      <c r="K589" s="11">
        <f>SUM(F590:F592)</f>
        <v>4.1829627725194274E-2</v>
      </c>
      <c r="L589" s="11">
        <f>SUM(F590:F593)</f>
        <v>3.2294419453552714E-2</v>
      </c>
      <c r="M589" s="11">
        <f>SUM(F590:F594)</f>
        <v>1.0856026365173355E-2</v>
      </c>
      <c r="N589" s="11">
        <f>SUM(F590:F595)</f>
        <v>7.7144880353812173E-3</v>
      </c>
      <c r="O589" s="11">
        <f>SUM(F590:F596)</f>
        <v>4.4702341585132643E-2</v>
      </c>
      <c r="P589" s="11">
        <f>SUM(F590:F597)</f>
        <v>4.7901311384825451E-2</v>
      </c>
      <c r="Q589" s="11">
        <f>SUM(F590:F598)</f>
        <v>5.7467685811090519E-2</v>
      </c>
      <c r="R589" s="11">
        <f>SUM(F590:F599)</f>
        <v>5.6362195554182426E-2</v>
      </c>
      <c r="S589" s="10" t="str">
        <f t="shared" si="31"/>
        <v>D9</v>
      </c>
      <c r="T589" s="10" t="str">
        <f t="shared" si="29"/>
        <v>D6</v>
      </c>
    </row>
    <row r="590" spans="1:20" x14ac:dyDescent="0.25">
      <c r="A590" s="12">
        <v>39352</v>
      </c>
      <c r="B590" s="10">
        <v>142384.37</v>
      </c>
      <c r="C590" s="10">
        <v>145082.92000000001</v>
      </c>
      <c r="D590" s="10">
        <v>141934.60999999999</v>
      </c>
      <c r="E590" s="10">
        <v>144278.09</v>
      </c>
      <c r="F590" s="15">
        <f t="shared" si="30"/>
        <v>1.7869102191304664E-2</v>
      </c>
      <c r="G590" s="14">
        <f>IF(F590&gt;0,1,0)</f>
        <v>1</v>
      </c>
      <c r="H590" s="14" t="str">
        <f>IF(F590&gt;$W$1,"Vende",IF(F590&lt;-$W$1,"Compra","Fora"))</f>
        <v>Fora</v>
      </c>
      <c r="I590" s="11">
        <f>F591</f>
        <v>-5.7423826445165416E-3</v>
      </c>
      <c r="J590" s="11">
        <f>SUM(F591:F592)</f>
        <v>2.3960525533889609E-2</v>
      </c>
      <c r="K590" s="11">
        <f>SUM(F591:F593)</f>
        <v>1.442531726224805E-2</v>
      </c>
      <c r="L590" s="11">
        <f>SUM(F591:F594)</f>
        <v>-7.0130758261313098E-3</v>
      </c>
      <c r="M590" s="11">
        <f>SUM(F591:F595)</f>
        <v>-1.0154614155923447E-2</v>
      </c>
      <c r="N590" s="11">
        <f>SUM(F591:F596)</f>
        <v>2.6833239393827979E-2</v>
      </c>
      <c r="O590" s="11">
        <f>SUM(F591:F597)</f>
        <v>3.0032209193520787E-2</v>
      </c>
      <c r="P590" s="11">
        <f>SUM(F591:F598)</f>
        <v>3.9598583619785854E-2</v>
      </c>
      <c r="Q590" s="11">
        <f>SUM(F591:F599)</f>
        <v>3.8493093362877762E-2</v>
      </c>
      <c r="R590" s="11">
        <f>SUM(F591:F600)</f>
        <v>2.4105748236843083E-2</v>
      </c>
      <c r="S590" s="10" t="str">
        <f t="shared" si="31"/>
        <v>D8</v>
      </c>
      <c r="T590" s="10" t="str">
        <f t="shared" si="29"/>
        <v>D5</v>
      </c>
    </row>
    <row r="591" spans="1:20" x14ac:dyDescent="0.25">
      <c r="A591" s="12">
        <v>39353</v>
      </c>
      <c r="B591" s="10">
        <v>144041.37</v>
      </c>
      <c r="C591" s="10">
        <v>145059.25</v>
      </c>
      <c r="D591" s="10">
        <v>142384.37</v>
      </c>
      <c r="E591" s="10">
        <v>143449.59</v>
      </c>
      <c r="F591" s="15">
        <f t="shared" si="30"/>
        <v>-5.7423826445165416E-3</v>
      </c>
      <c r="G591" s="14">
        <f>IF(F591&gt;0,1,0)</f>
        <v>0</v>
      </c>
      <c r="H591" s="14" t="str">
        <f>IF(F591&gt;$W$1,"Vende",IF(F591&lt;-$W$1,"Compra","Fora"))</f>
        <v>Fora</v>
      </c>
      <c r="I591" s="11">
        <f>F592</f>
        <v>2.9702908178406151E-2</v>
      </c>
      <c r="J591" s="11">
        <f>SUM(F592:F593)</f>
        <v>2.0167699906764591E-2</v>
      </c>
      <c r="K591" s="11">
        <f>SUM(F592:F594)</f>
        <v>-1.2706931816147682E-3</v>
      </c>
      <c r="L591" s="11">
        <f>SUM(F592:F595)</f>
        <v>-4.4122315114069055E-3</v>
      </c>
      <c r="M591" s="11">
        <f>SUM(F592:F596)</f>
        <v>3.2575622038344521E-2</v>
      </c>
      <c r="N591" s="11">
        <f>SUM(F592:F597)</f>
        <v>3.5774591838037328E-2</v>
      </c>
      <c r="O591" s="11">
        <f>SUM(F592:F598)</f>
        <v>4.5340966264302396E-2</v>
      </c>
      <c r="P591" s="11">
        <f>SUM(F592:F599)</f>
        <v>4.4235476007394303E-2</v>
      </c>
      <c r="Q591" s="11">
        <f>SUM(F592:F600)</f>
        <v>2.9848130881359625E-2</v>
      </c>
      <c r="R591" s="11">
        <f>SUM(F592:F601)</f>
        <v>3.6745743948218612E-2</v>
      </c>
      <c r="S591" s="10" t="str">
        <f t="shared" si="31"/>
        <v>D7</v>
      </c>
      <c r="T591" s="10" t="str">
        <f t="shared" si="29"/>
        <v>D4</v>
      </c>
    </row>
    <row r="592" spans="1:20" x14ac:dyDescent="0.25">
      <c r="A592" s="12">
        <v>39356</v>
      </c>
      <c r="B592" s="10">
        <v>143603.45000000001</v>
      </c>
      <c r="C592" s="10">
        <v>148065.54</v>
      </c>
      <c r="D592" s="10">
        <v>143106.35</v>
      </c>
      <c r="E592" s="10">
        <v>147710.46</v>
      </c>
      <c r="F592" s="15">
        <f t="shared" si="30"/>
        <v>2.9702908178406151E-2</v>
      </c>
      <c r="G592" s="14">
        <f>IF(F592&gt;0,1,0)</f>
        <v>1</v>
      </c>
      <c r="H592" s="14" t="str">
        <f>IF(F592&gt;$W$1,"Vende",IF(F592&lt;-$W$1,"Compra","Fora"))</f>
        <v>Fora</v>
      </c>
      <c r="I592" s="11">
        <f>F593</f>
        <v>-9.5352082716415598E-3</v>
      </c>
      <c r="J592" s="11">
        <f>SUM(F593:F594)</f>
        <v>-3.0973601360020919E-2</v>
      </c>
      <c r="K592" s="11">
        <f>SUM(F593:F595)</f>
        <v>-3.4115139689813057E-2</v>
      </c>
      <c r="L592" s="11">
        <f>SUM(F593:F596)</f>
        <v>2.8727138599383695E-3</v>
      </c>
      <c r="M592" s="11">
        <f>SUM(F593:F597)</f>
        <v>6.0716836596311774E-3</v>
      </c>
      <c r="N592" s="11">
        <f>SUM(F593:F598)</f>
        <v>1.5638058085896245E-2</v>
      </c>
      <c r="O592" s="11">
        <f>SUM(F593:F599)</f>
        <v>1.4532567828988152E-2</v>
      </c>
      <c r="P592" s="11">
        <f>SUM(F593:F600)</f>
        <v>1.4522270295347361E-4</v>
      </c>
      <c r="Q592" s="11">
        <f>SUM(F593:F601)</f>
        <v>7.0428357698124611E-3</v>
      </c>
      <c r="R592" s="11">
        <f>SUM(F593:F602)</f>
        <v>-8.2511034901369129E-3</v>
      </c>
      <c r="S592" s="10" t="str">
        <f t="shared" si="31"/>
        <v>D6</v>
      </c>
      <c r="T592" s="10" t="str">
        <f t="shared" si="29"/>
        <v>D3</v>
      </c>
    </row>
    <row r="593" spans="1:20" x14ac:dyDescent="0.25">
      <c r="A593" s="12">
        <v>39357</v>
      </c>
      <c r="B593" s="10">
        <v>147734.14000000001</v>
      </c>
      <c r="C593" s="10">
        <v>147947.18</v>
      </c>
      <c r="D593" s="10">
        <v>145248.62</v>
      </c>
      <c r="E593" s="10">
        <v>146302.01</v>
      </c>
      <c r="F593" s="15">
        <f t="shared" si="30"/>
        <v>-9.5352082716415598E-3</v>
      </c>
      <c r="G593" s="14">
        <f>IF(F593&gt;0,1,0)</f>
        <v>0</v>
      </c>
      <c r="H593" s="14" t="str">
        <f>IF(F593&gt;$W$1,"Vende",IF(F593&lt;-$W$1,"Compra","Fora"))</f>
        <v>Fora</v>
      </c>
      <c r="I593" s="11">
        <f>F594</f>
        <v>-2.1438393088379359E-2</v>
      </c>
      <c r="J593" s="11">
        <f>SUM(F594:F595)</f>
        <v>-2.4579931418171497E-2</v>
      </c>
      <c r="K593" s="11">
        <f>SUM(F594:F596)</f>
        <v>1.2407922131579929E-2</v>
      </c>
      <c r="L593" s="11">
        <f>SUM(F594:F597)</f>
        <v>1.5606891931272737E-2</v>
      </c>
      <c r="M593" s="11">
        <f>SUM(F594:F598)</f>
        <v>2.5173266357537805E-2</v>
      </c>
      <c r="N593" s="11">
        <f>SUM(F594:F599)</f>
        <v>2.4067776100629712E-2</v>
      </c>
      <c r="O593" s="11">
        <f>SUM(F594:F600)</f>
        <v>9.6804309745950334E-3</v>
      </c>
      <c r="P593" s="11">
        <f>SUM(F594:F601)</f>
        <v>1.6578044041454021E-2</v>
      </c>
      <c r="Q593" s="11">
        <f>SUM(F594:F602)</f>
        <v>1.2841047815046469E-3</v>
      </c>
      <c r="R593" s="11">
        <f>SUM(F594:F603)</f>
        <v>1.974025356414888E-2</v>
      </c>
      <c r="S593" s="10" t="str">
        <f t="shared" si="31"/>
        <v>D5</v>
      </c>
      <c r="T593" s="10" t="str">
        <f t="shared" si="29"/>
        <v>D2</v>
      </c>
    </row>
    <row r="594" spans="1:20" x14ac:dyDescent="0.25">
      <c r="A594" s="12">
        <v>39358</v>
      </c>
      <c r="B594" s="10">
        <v>145816.74</v>
      </c>
      <c r="C594" s="10">
        <v>146503.22</v>
      </c>
      <c r="D594" s="10">
        <v>142502.72</v>
      </c>
      <c r="E594" s="10">
        <v>143165.53</v>
      </c>
      <c r="F594" s="15">
        <f t="shared" si="30"/>
        <v>-2.1438393088379359E-2</v>
      </c>
      <c r="G594" s="14">
        <f>IF(F594&gt;0,1,0)</f>
        <v>0</v>
      </c>
      <c r="H594" s="14" t="str">
        <f>IF(F594&gt;$W$1,"Vende",IF(F594&lt;-$W$1,"Compra","Fora"))</f>
        <v>Fora</v>
      </c>
      <c r="I594" s="11">
        <f>F595</f>
        <v>-3.1415383297921373E-3</v>
      </c>
      <c r="J594" s="11">
        <f>SUM(F595:F596)</f>
        <v>3.3846315219959289E-2</v>
      </c>
      <c r="K594" s="11">
        <f>SUM(F595:F597)</f>
        <v>3.7045285019652097E-2</v>
      </c>
      <c r="L594" s="11">
        <f>SUM(F595:F598)</f>
        <v>4.6611659445917164E-2</v>
      </c>
      <c r="M594" s="11">
        <f>SUM(F595:F599)</f>
        <v>4.5506169189009071E-2</v>
      </c>
      <c r="N594" s="11">
        <f>SUM(F595:F600)</f>
        <v>3.1118824062974393E-2</v>
      </c>
      <c r="O594" s="11">
        <f>SUM(F595:F601)</f>
        <v>3.801643712983338E-2</v>
      </c>
      <c r="P594" s="11">
        <f>SUM(F595:F602)</f>
        <v>2.2722497869884006E-2</v>
      </c>
      <c r="Q594" s="11">
        <f>SUM(F595:F603)</f>
        <v>4.1178646652528239E-2</v>
      </c>
      <c r="R594" s="11">
        <f>SUM(F595:F604)</f>
        <v>4.4330224860864242E-2</v>
      </c>
      <c r="S594" s="10" t="str">
        <f t="shared" si="31"/>
        <v>D4</v>
      </c>
      <c r="T594" s="10" t="str">
        <f t="shared" si="29"/>
        <v>D1</v>
      </c>
    </row>
    <row r="595" spans="1:20" x14ac:dyDescent="0.25">
      <c r="A595" s="12">
        <v>39359</v>
      </c>
      <c r="B595" s="10">
        <v>143662.63</v>
      </c>
      <c r="C595" s="10">
        <v>145059.25</v>
      </c>
      <c r="D595" s="10">
        <v>141366.49</v>
      </c>
      <c r="E595" s="10">
        <v>142715.76999999999</v>
      </c>
      <c r="F595" s="15">
        <f t="shared" si="30"/>
        <v>-3.1415383297921373E-3</v>
      </c>
      <c r="G595" s="14">
        <f>IF(F595&gt;0,1,0)</f>
        <v>0</v>
      </c>
      <c r="H595" s="14" t="str">
        <f>IF(F595&gt;$W$1,"Vende",IF(F595&lt;-$W$1,"Compra","Fora"))</f>
        <v>Fora</v>
      </c>
      <c r="I595" s="11">
        <f>F596</f>
        <v>3.6987853549751426E-2</v>
      </c>
      <c r="J595" s="11">
        <f>SUM(F596:F597)</f>
        <v>4.0186823349444234E-2</v>
      </c>
      <c r="K595" s="11">
        <f>SUM(F596:F598)</f>
        <v>4.9753197775709301E-2</v>
      </c>
      <c r="L595" s="11">
        <f>SUM(F596:F599)</f>
        <v>4.8647707518801209E-2</v>
      </c>
      <c r="M595" s="11">
        <f>SUM(F596:F600)</f>
        <v>3.426036239276653E-2</v>
      </c>
      <c r="N595" s="11">
        <f>SUM(F596:F601)</f>
        <v>4.1157975459625518E-2</v>
      </c>
      <c r="O595" s="11">
        <f>SUM(F596:F602)</f>
        <v>2.5864036199676144E-2</v>
      </c>
      <c r="P595" s="11">
        <f>SUM(F596:F603)</f>
        <v>4.4320184982320376E-2</v>
      </c>
      <c r="Q595" s="11">
        <f>SUM(F596:F604)</f>
        <v>4.747176319065638E-2</v>
      </c>
      <c r="R595" s="11">
        <f>SUM(F596:F605)</f>
        <v>1.1970672972622109E-2</v>
      </c>
      <c r="S595" s="10" t="str">
        <f t="shared" si="31"/>
        <v>D3</v>
      </c>
      <c r="T595" s="10" t="str">
        <f t="shared" si="29"/>
        <v>Dz_10</v>
      </c>
    </row>
    <row r="596" spans="1:20" x14ac:dyDescent="0.25">
      <c r="A596" s="12">
        <v>39360</v>
      </c>
      <c r="B596" s="10">
        <v>143923.01999999999</v>
      </c>
      <c r="C596" s="10">
        <v>148775.67999999999</v>
      </c>
      <c r="D596" s="10">
        <v>143923.01999999999</v>
      </c>
      <c r="E596" s="10">
        <v>147994.51999999999</v>
      </c>
      <c r="F596" s="15">
        <f t="shared" si="30"/>
        <v>3.6987853549751426E-2</v>
      </c>
      <c r="G596" s="14">
        <f>IF(F596&gt;0,1,0)</f>
        <v>1</v>
      </c>
      <c r="H596" s="14" t="str">
        <f>IF(F596&gt;$W$1,"Vende",IF(F596&lt;-$W$1,"Compra","Fora"))</f>
        <v>Vende</v>
      </c>
      <c r="I596" s="11">
        <f>F597</f>
        <v>3.1989697996928079E-3</v>
      </c>
      <c r="J596" s="11">
        <f>SUM(F597:F598)</f>
        <v>1.2765344225957875E-2</v>
      </c>
      <c r="K596" s="11">
        <f>SUM(F597:F599)</f>
        <v>1.1659853969049783E-2</v>
      </c>
      <c r="L596" s="11">
        <f>SUM(F597:F600)</f>
        <v>-2.7274911569848959E-3</v>
      </c>
      <c r="M596" s="11">
        <f>SUM(F597:F601)</f>
        <v>4.1701219098740916E-3</v>
      </c>
      <c r="N596" s="11">
        <f>SUM(F597:F602)</f>
        <v>-1.1123817350075282E-2</v>
      </c>
      <c r="O596" s="11">
        <f>SUM(F597:F603)</f>
        <v>7.3323314325689504E-3</v>
      </c>
      <c r="P596" s="11">
        <f>SUM(F597:F604)</f>
        <v>1.0483909640904954E-2</v>
      </c>
      <c r="Q596" s="11">
        <f>SUM(F597:F605)</f>
        <v>-2.5017180577129317E-2</v>
      </c>
      <c r="R596" s="11">
        <f>SUM(F597:F606)</f>
        <v>-1.9805462371273785E-2</v>
      </c>
      <c r="S596" s="10" t="str">
        <f t="shared" si="31"/>
        <v>D2</v>
      </c>
      <c r="T596" s="10" t="str">
        <f t="shared" si="29"/>
        <v>D9</v>
      </c>
    </row>
    <row r="597" spans="1:20" x14ac:dyDescent="0.25">
      <c r="A597" s="12">
        <v>39363</v>
      </c>
      <c r="B597" s="10">
        <v>147130.51</v>
      </c>
      <c r="C597" s="10">
        <v>148752.01</v>
      </c>
      <c r="D597" s="10">
        <v>146645.24</v>
      </c>
      <c r="E597" s="10">
        <v>148467.95000000001</v>
      </c>
      <c r="F597" s="15">
        <f t="shared" si="30"/>
        <v>3.1989697996928079E-3</v>
      </c>
      <c r="G597" s="14">
        <f>IF(F597&gt;0,1,0)</f>
        <v>1</v>
      </c>
      <c r="H597" s="14" t="str">
        <f>IF(F597&gt;$W$1,"Vende",IF(F597&lt;-$W$1,"Compra","Fora"))</f>
        <v>Fora</v>
      </c>
      <c r="I597" s="11">
        <f>F598</f>
        <v>9.5663744262650674E-3</v>
      </c>
      <c r="J597" s="11">
        <f>SUM(F598:F599)</f>
        <v>8.4608841693569747E-3</v>
      </c>
      <c r="K597" s="11">
        <f>SUM(F598:F600)</f>
        <v>-5.9264609566777038E-3</v>
      </c>
      <c r="L597" s="11">
        <f>SUM(F598:F601)</f>
        <v>9.7115211018128367E-4</v>
      </c>
      <c r="M597" s="11">
        <f>SUM(F598:F602)</f>
        <v>-1.432278714976809E-2</v>
      </c>
      <c r="N597" s="11">
        <f>SUM(F598:F603)</f>
        <v>4.1333616328761424E-3</v>
      </c>
      <c r="O597" s="11">
        <f>SUM(F598:F604)</f>
        <v>7.2849398412121458E-3</v>
      </c>
      <c r="P597" s="11">
        <f>SUM(F598:F605)</f>
        <v>-2.8216150376822124E-2</v>
      </c>
      <c r="Q597" s="11">
        <f>SUM(F598:F606)</f>
        <v>-2.3004432170966593E-2</v>
      </c>
      <c r="R597" s="11">
        <f>SUM(F598:F607)</f>
        <v>2.8380474584615012E-3</v>
      </c>
      <c r="S597" s="10" t="str">
        <f t="shared" si="31"/>
        <v>D1</v>
      </c>
      <c r="T597" s="10" t="str">
        <f t="shared" si="29"/>
        <v>D8</v>
      </c>
    </row>
    <row r="598" spans="1:20" x14ac:dyDescent="0.25">
      <c r="A598" s="12">
        <v>39364</v>
      </c>
      <c r="B598" s="10">
        <v>149130.76</v>
      </c>
      <c r="C598" s="10">
        <v>151095.5</v>
      </c>
      <c r="D598" s="10">
        <v>148799.35999999999</v>
      </c>
      <c r="E598" s="10">
        <v>149888.25</v>
      </c>
      <c r="F598" s="15">
        <f t="shared" si="30"/>
        <v>9.5663744262650674E-3</v>
      </c>
      <c r="G598" s="14">
        <f>IF(F598&gt;0,1,0)</f>
        <v>1</v>
      </c>
      <c r="H598" s="14" t="str">
        <f>IF(F598&gt;$W$1,"Vende",IF(F598&lt;-$W$1,"Compra","Fora"))</f>
        <v>Fora</v>
      </c>
      <c r="I598" s="11">
        <f>F599</f>
        <v>-1.1054902569080927E-3</v>
      </c>
      <c r="J598" s="11">
        <f>SUM(F599:F600)</f>
        <v>-1.5492835382942771E-2</v>
      </c>
      <c r="K598" s="11">
        <f>SUM(F599:F601)</f>
        <v>-8.5952223160837837E-3</v>
      </c>
      <c r="L598" s="11">
        <f>SUM(F599:F602)</f>
        <v>-2.3889161576033158E-2</v>
      </c>
      <c r="M598" s="11">
        <f>SUM(F599:F603)</f>
        <v>-5.433012793388925E-3</v>
      </c>
      <c r="N598" s="11">
        <f>SUM(F599:F604)</f>
        <v>-2.2814345850529216E-3</v>
      </c>
      <c r="O598" s="11">
        <f>SUM(F599:F605)</f>
        <v>-3.7782524803087192E-2</v>
      </c>
      <c r="P598" s="11">
        <f>SUM(F599:F606)</f>
        <v>-3.2570806597231661E-2</v>
      </c>
      <c r="Q598" s="11">
        <f>SUM(F599:F607)</f>
        <v>-6.7283269678035662E-3</v>
      </c>
      <c r="R598" s="11">
        <f>SUM(F599:F608)</f>
        <v>-6.9652215263180661E-3</v>
      </c>
      <c r="S598" s="10" t="str">
        <f t="shared" si="31"/>
        <v>D1</v>
      </c>
      <c r="T598" s="10" t="str">
        <f t="shared" si="29"/>
        <v>D7</v>
      </c>
    </row>
    <row r="599" spans="1:20" x14ac:dyDescent="0.25">
      <c r="A599" s="12">
        <v>39365</v>
      </c>
      <c r="B599" s="10">
        <v>149651.53</v>
      </c>
      <c r="C599" s="10">
        <v>150645.74</v>
      </c>
      <c r="D599" s="10">
        <v>149012.4</v>
      </c>
      <c r="E599" s="10">
        <v>149722.54999999999</v>
      </c>
      <c r="F599" s="15">
        <f t="shared" si="30"/>
        <v>-1.1054902569080927E-3</v>
      </c>
      <c r="G599" s="14">
        <f>IF(F599&gt;0,1,0)</f>
        <v>0</v>
      </c>
      <c r="H599" s="14" t="str">
        <f>IF(F599&gt;$W$1,"Vende",IF(F599&lt;-$W$1,"Compra","Fora"))</f>
        <v>Fora</v>
      </c>
      <c r="I599" s="11">
        <f>F600</f>
        <v>-1.4387345126034679E-2</v>
      </c>
      <c r="J599" s="11">
        <f>SUM(F600:F601)</f>
        <v>-7.4897320591756911E-3</v>
      </c>
      <c r="K599" s="11">
        <f>SUM(F600:F602)</f>
        <v>-2.2783671319125065E-2</v>
      </c>
      <c r="L599" s="11">
        <f>SUM(F600:F603)</f>
        <v>-4.3275225364808323E-3</v>
      </c>
      <c r="M599" s="11">
        <f>SUM(F600:F604)</f>
        <v>-1.175944328144829E-3</v>
      </c>
      <c r="N599" s="11">
        <f>SUM(F600:F605)</f>
        <v>-3.6677034546179099E-2</v>
      </c>
      <c r="O599" s="11">
        <f>SUM(F600:F606)</f>
        <v>-3.1465316340323568E-2</v>
      </c>
      <c r="P599" s="11">
        <f>SUM(F600:F607)</f>
        <v>-5.6228367108954735E-3</v>
      </c>
      <c r="Q599" s="11">
        <f>SUM(F600:F608)</f>
        <v>-5.8597312694099735E-3</v>
      </c>
      <c r="R599" s="11">
        <f>SUM(F600:F609)</f>
        <v>-1.3758625849361272E-2</v>
      </c>
      <c r="S599" s="10" t="str">
        <f t="shared" si="31"/>
        <v>D5</v>
      </c>
      <c r="T599" s="10" t="str">
        <f t="shared" si="29"/>
        <v>D6</v>
      </c>
    </row>
    <row r="600" spans="1:20" x14ac:dyDescent="0.25">
      <c r="A600" s="12">
        <v>39366</v>
      </c>
      <c r="B600" s="10">
        <v>151497.91</v>
      </c>
      <c r="C600" s="10">
        <v>152077.87</v>
      </c>
      <c r="D600" s="10">
        <v>145698.38</v>
      </c>
      <c r="E600" s="10">
        <v>147568.44</v>
      </c>
      <c r="F600" s="15">
        <f t="shared" si="30"/>
        <v>-1.4387345126034679E-2</v>
      </c>
      <c r="G600" s="14">
        <f>IF(F600&gt;0,1,0)</f>
        <v>0</v>
      </c>
      <c r="H600" s="14" t="str">
        <f>IF(F600&gt;$W$1,"Vende",IF(F600&lt;-$W$1,"Compra","Fora"))</f>
        <v>Fora</v>
      </c>
      <c r="I600" s="11">
        <f>F601</f>
        <v>6.8976130668589875E-3</v>
      </c>
      <c r="J600" s="11">
        <f>SUM(F601:F602)</f>
        <v>-8.3963261930903865E-3</v>
      </c>
      <c r="K600" s="11">
        <f>SUM(F601:F603)</f>
        <v>1.0059822589553846E-2</v>
      </c>
      <c r="L600" s="11">
        <f>SUM(F601:F604)</f>
        <v>1.321140079788985E-2</v>
      </c>
      <c r="M600" s="11">
        <f>SUM(F601:F605)</f>
        <v>-2.2289689420144421E-2</v>
      </c>
      <c r="N600" s="11">
        <f>SUM(F601:F606)</f>
        <v>-1.707797121428889E-2</v>
      </c>
      <c r="O600" s="11">
        <f>SUM(F601:F607)</f>
        <v>8.764508415139205E-3</v>
      </c>
      <c r="P600" s="11">
        <f>SUM(F601:F608)</f>
        <v>8.5276138566247051E-3</v>
      </c>
      <c r="Q600" s="11">
        <f>SUM(F601:F609)</f>
        <v>6.2871927667340621E-4</v>
      </c>
      <c r="R600" s="11">
        <f>SUM(F601:F610)</f>
        <v>3.2635079589708793E-2</v>
      </c>
      <c r="S600" s="10" t="str">
        <f t="shared" si="31"/>
        <v>Dz_10</v>
      </c>
      <c r="T600" s="10" t="str">
        <f t="shared" si="29"/>
        <v>D5</v>
      </c>
    </row>
    <row r="601" spans="1:20" x14ac:dyDescent="0.25">
      <c r="A601" s="12">
        <v>39370</v>
      </c>
      <c r="B601" s="10">
        <v>149438.49</v>
      </c>
      <c r="C601" s="10">
        <v>151119.17000000001</v>
      </c>
      <c r="D601" s="10">
        <v>147592.10999999999</v>
      </c>
      <c r="E601" s="10">
        <v>148586.31</v>
      </c>
      <c r="F601" s="15">
        <f t="shared" si="30"/>
        <v>6.8976130668589875E-3</v>
      </c>
      <c r="G601" s="14">
        <f>IF(F601&gt;0,1,0)</f>
        <v>1</v>
      </c>
      <c r="H601" s="14" t="str">
        <f>IF(F601&gt;$W$1,"Vende",IF(F601&lt;-$W$1,"Compra","Fora"))</f>
        <v>Fora</v>
      </c>
      <c r="I601" s="11">
        <f>F602</f>
        <v>-1.5293939259949374E-2</v>
      </c>
      <c r="J601" s="11">
        <f>SUM(F602:F603)</f>
        <v>3.1622095226948588E-3</v>
      </c>
      <c r="K601" s="11">
        <f>SUM(F602:F604)</f>
        <v>6.3137877310308621E-3</v>
      </c>
      <c r="L601" s="11">
        <f>SUM(F602:F605)</f>
        <v>-2.9187302487003408E-2</v>
      </c>
      <c r="M601" s="11">
        <f>SUM(F602:F606)</f>
        <v>-2.3975584281147877E-2</v>
      </c>
      <c r="N601" s="11">
        <f>SUM(F602:F607)</f>
        <v>1.8668953482802175E-3</v>
      </c>
      <c r="O601" s="11">
        <f>SUM(F602:F608)</f>
        <v>1.6300007897657176E-3</v>
      </c>
      <c r="P601" s="11">
        <f>SUM(F602:F609)</f>
        <v>-6.2688937901855812E-3</v>
      </c>
      <c r="Q601" s="11">
        <f>SUM(F602:F610)</f>
        <v>2.5737466522849806E-2</v>
      </c>
      <c r="R601" s="11">
        <f>SUM(F602:F611)</f>
        <v>3.7464042152494548E-2</v>
      </c>
      <c r="S601" s="10" t="str">
        <f t="shared" si="31"/>
        <v>Dz_10</v>
      </c>
      <c r="T601" s="10" t="str">
        <f t="shared" si="29"/>
        <v>D4</v>
      </c>
    </row>
    <row r="602" spans="1:20" x14ac:dyDescent="0.25">
      <c r="A602" s="12">
        <v>39371</v>
      </c>
      <c r="B602" s="10">
        <v>147237.03</v>
      </c>
      <c r="C602" s="10">
        <v>147592.10999999999</v>
      </c>
      <c r="D602" s="10">
        <v>145580.01999999999</v>
      </c>
      <c r="E602" s="10">
        <v>146313.84</v>
      </c>
      <c r="F602" s="15">
        <f t="shared" si="30"/>
        <v>-1.5293939259949374E-2</v>
      </c>
      <c r="G602" s="14">
        <f>IF(F602&gt;0,1,0)</f>
        <v>0</v>
      </c>
      <c r="H602" s="14" t="str">
        <f>IF(F602&gt;$W$1,"Vende",IF(F602&lt;-$W$1,"Compra","Fora"))</f>
        <v>Fora</v>
      </c>
      <c r="I602" s="11">
        <f>F603</f>
        <v>1.8456148782644233E-2</v>
      </c>
      <c r="J602" s="11">
        <f>SUM(F603:F604)</f>
        <v>2.1607726990980236E-2</v>
      </c>
      <c r="K602" s="11">
        <f>SUM(F603:F605)</f>
        <v>-1.3893363227054034E-2</v>
      </c>
      <c r="L602" s="11">
        <f>SUM(F603:F606)</f>
        <v>-8.681645021198503E-3</v>
      </c>
      <c r="M602" s="11">
        <f>SUM(F603:F607)</f>
        <v>1.7160834608229592E-2</v>
      </c>
      <c r="N602" s="11">
        <f>SUM(F603:F608)</f>
        <v>1.6923940049715092E-2</v>
      </c>
      <c r="O602" s="11">
        <f>SUM(F603:F609)</f>
        <v>9.0250454697637927E-3</v>
      </c>
      <c r="P602" s="11">
        <f>SUM(F603:F610)</f>
        <v>4.103140578279918E-2</v>
      </c>
      <c r="Q602" s="11">
        <f>SUM(F603:F611)</f>
        <v>5.2757981412443922E-2</v>
      </c>
      <c r="R602" s="11">
        <f>SUM(F603:F612)</f>
        <v>4.375999194912128E-2</v>
      </c>
      <c r="S602" s="10" t="str">
        <f t="shared" si="31"/>
        <v>D9</v>
      </c>
      <c r="T602" s="10" t="str">
        <f t="shared" si="29"/>
        <v>D3</v>
      </c>
    </row>
    <row r="603" spans="1:20" x14ac:dyDescent="0.25">
      <c r="A603" s="12">
        <v>39372</v>
      </c>
      <c r="B603" s="10">
        <v>147652.29</v>
      </c>
      <c r="C603" s="10">
        <v>149131.63</v>
      </c>
      <c r="D603" s="10">
        <v>145480.25</v>
      </c>
      <c r="E603" s="10">
        <v>149014.23000000001</v>
      </c>
      <c r="F603" s="15">
        <f t="shared" si="30"/>
        <v>1.8456148782644233E-2</v>
      </c>
      <c r="G603" s="14">
        <f>IF(F603&gt;0,1,0)</f>
        <v>1</v>
      </c>
      <c r="H603" s="14" t="str">
        <f>IF(F603&gt;$W$1,"Vende",IF(F603&lt;-$W$1,"Compra","Fora"))</f>
        <v>Fora</v>
      </c>
      <c r="I603" s="11">
        <f>F604</f>
        <v>3.1515782083360033E-3</v>
      </c>
      <c r="J603" s="11">
        <f>SUM(F604:F605)</f>
        <v>-3.2349512009698267E-2</v>
      </c>
      <c r="K603" s="11">
        <f>SUM(F604:F606)</f>
        <v>-2.7137793803842736E-2</v>
      </c>
      <c r="L603" s="11">
        <f>SUM(F604:F607)</f>
        <v>-1.2953141744146413E-3</v>
      </c>
      <c r="M603" s="11">
        <f>SUM(F604:F608)</f>
        <v>-1.5322087329291412E-3</v>
      </c>
      <c r="N603" s="11">
        <f>SUM(F604:F609)</f>
        <v>-9.43110331288044E-3</v>
      </c>
      <c r="O603" s="11">
        <f>SUM(F604:F610)</f>
        <v>2.2575257000154947E-2</v>
      </c>
      <c r="P603" s="11">
        <f>SUM(F604:F611)</f>
        <v>3.4301832629799689E-2</v>
      </c>
      <c r="Q603" s="11">
        <f>SUM(F604:F612)</f>
        <v>2.5303843166477047E-2</v>
      </c>
      <c r="R603" s="11">
        <f>SUM(F604:F613)</f>
        <v>3.8230869384199395E-2</v>
      </c>
      <c r="S603" s="10" t="str">
        <f t="shared" si="31"/>
        <v>Dz_10</v>
      </c>
      <c r="T603" s="10" t="str">
        <f t="shared" si="29"/>
        <v>D2</v>
      </c>
    </row>
    <row r="604" spans="1:20" x14ac:dyDescent="0.25">
      <c r="A604" s="12">
        <v>39373</v>
      </c>
      <c r="B604" s="10">
        <v>146994.81</v>
      </c>
      <c r="C604" s="10">
        <v>149976.97</v>
      </c>
      <c r="D604" s="10">
        <v>145820.73000000001</v>
      </c>
      <c r="E604" s="10">
        <v>149483.85999999999</v>
      </c>
      <c r="F604" s="15">
        <f t="shared" si="30"/>
        <v>3.1515782083360033E-3</v>
      </c>
      <c r="G604" s="14">
        <f>IF(F604&gt;0,1,0)</f>
        <v>1</v>
      </c>
      <c r="H604" s="14" t="str">
        <f>IF(F604&gt;$W$1,"Vende",IF(F604&lt;-$W$1,"Compra","Fora"))</f>
        <v>Fora</v>
      </c>
      <c r="I604" s="11">
        <f>F605</f>
        <v>-3.550109021803427E-2</v>
      </c>
      <c r="J604" s="11">
        <f>SUM(F605:F606)</f>
        <v>-3.0289372012178739E-2</v>
      </c>
      <c r="K604" s="11">
        <f>SUM(F605:F607)</f>
        <v>-4.4468923827506446E-3</v>
      </c>
      <c r="L604" s="11">
        <f>SUM(F605:F608)</f>
        <v>-4.6837869412651445E-3</v>
      </c>
      <c r="M604" s="11">
        <f>SUM(F605:F609)</f>
        <v>-1.2582681521216443E-2</v>
      </c>
      <c r="N604" s="11">
        <f>SUM(F605:F610)</f>
        <v>1.9423678791818944E-2</v>
      </c>
      <c r="O604" s="11">
        <f>SUM(F605:F611)</f>
        <v>3.1150254421463686E-2</v>
      </c>
      <c r="P604" s="11">
        <f>SUM(F605:F612)</f>
        <v>2.2152264958141044E-2</v>
      </c>
      <c r="Q604" s="11">
        <f>SUM(F605:F613)</f>
        <v>3.5079291175863392E-2</v>
      </c>
      <c r="R604" s="11">
        <f>SUM(F605:F614)</f>
        <v>1.5784263383973429E-2</v>
      </c>
      <c r="S604" s="10" t="str">
        <f t="shared" si="31"/>
        <v>D9</v>
      </c>
      <c r="T604" s="10" t="str">
        <f t="shared" si="29"/>
        <v>D1</v>
      </c>
    </row>
    <row r="605" spans="1:20" x14ac:dyDescent="0.25">
      <c r="A605" s="12">
        <v>39374</v>
      </c>
      <c r="B605" s="10">
        <v>148826.37</v>
      </c>
      <c r="C605" s="10">
        <v>150188.31</v>
      </c>
      <c r="D605" s="10">
        <v>143754.35</v>
      </c>
      <c r="E605" s="10">
        <v>144177.01999999999</v>
      </c>
      <c r="F605" s="15">
        <f t="shared" si="30"/>
        <v>-3.550109021803427E-2</v>
      </c>
      <c r="G605" s="14">
        <f>IF(F605&gt;0,1,0)</f>
        <v>0</v>
      </c>
      <c r="H605" s="14" t="str">
        <f>IF(F605&gt;$W$1,"Vende",IF(F605&lt;-$W$1,"Compra","Fora"))</f>
        <v>Compra</v>
      </c>
      <c r="I605" s="11">
        <f>F606</f>
        <v>5.2117182058555311E-3</v>
      </c>
      <c r="J605" s="11">
        <f>SUM(F606:F607)</f>
        <v>3.1054197835283626E-2</v>
      </c>
      <c r="K605" s="11">
        <f>SUM(F606:F608)</f>
        <v>3.0817303276769126E-2</v>
      </c>
      <c r="L605" s="11">
        <f>SUM(F606:F609)</f>
        <v>2.2918408696817827E-2</v>
      </c>
      <c r="M605" s="11">
        <f>SUM(F606:F610)</f>
        <v>5.4924769009853214E-2</v>
      </c>
      <c r="N605" s="11">
        <f>SUM(F606:F611)</f>
        <v>6.6651344639497956E-2</v>
      </c>
      <c r="O605" s="11">
        <f>SUM(F606:F612)</f>
        <v>5.7653355176175314E-2</v>
      </c>
      <c r="P605" s="11">
        <f>SUM(F606:F613)</f>
        <v>7.0580381393897662E-2</v>
      </c>
      <c r="Q605" s="11">
        <f>SUM(F606:F614)</f>
        <v>5.1285353602007699E-2</v>
      </c>
      <c r="R605" s="11">
        <f>SUM(F606:F615)</f>
        <v>3.4244338840345834E-2</v>
      </c>
      <c r="S605" s="10" t="str">
        <f t="shared" si="31"/>
        <v>D8</v>
      </c>
      <c r="T605" s="10" t="str">
        <f t="shared" si="29"/>
        <v>D1</v>
      </c>
    </row>
    <row r="606" spans="1:20" x14ac:dyDescent="0.25">
      <c r="A606" s="12">
        <v>39377</v>
      </c>
      <c r="B606" s="10">
        <v>140889.59</v>
      </c>
      <c r="C606" s="10">
        <v>145468.51</v>
      </c>
      <c r="D606" s="10">
        <v>140584.32999999999</v>
      </c>
      <c r="E606" s="10">
        <v>144928.43</v>
      </c>
      <c r="F606" s="15">
        <f t="shared" si="30"/>
        <v>5.2117182058555311E-3</v>
      </c>
      <c r="G606" s="14">
        <f>IF(F606&gt;0,1,0)</f>
        <v>1</v>
      </c>
      <c r="H606" s="14" t="str">
        <f>IF(F606&gt;$W$1,"Vende",IF(F606&lt;-$W$1,"Compra","Fora"))</f>
        <v>Fora</v>
      </c>
      <c r="I606" s="11">
        <f>F607</f>
        <v>2.5842479629428095E-2</v>
      </c>
      <c r="J606" s="11">
        <f>SUM(F607:F608)</f>
        <v>2.5605585070913595E-2</v>
      </c>
      <c r="K606" s="11">
        <f>SUM(F607:F609)</f>
        <v>1.7706690490962296E-2</v>
      </c>
      <c r="L606" s="11">
        <f>SUM(F607:F610)</f>
        <v>4.9713050803997683E-2</v>
      </c>
      <c r="M606" s="11">
        <f>SUM(F607:F611)</f>
        <v>6.1439626433642425E-2</v>
      </c>
      <c r="N606" s="11">
        <f>SUM(F607:F612)</f>
        <v>5.2441636970319783E-2</v>
      </c>
      <c r="O606" s="11">
        <f>SUM(F607:F613)</f>
        <v>6.5368663188042131E-2</v>
      </c>
      <c r="P606" s="11">
        <f>SUM(F607:F614)</f>
        <v>4.6073635396152168E-2</v>
      </c>
      <c r="Q606" s="11">
        <f>SUM(F607:F615)</f>
        <v>2.9032620634490303E-2</v>
      </c>
      <c r="R606" s="11">
        <f>SUM(F607:F616)</f>
        <v>5.3461251270956134E-2</v>
      </c>
      <c r="S606" s="10" t="str">
        <f t="shared" si="31"/>
        <v>D7</v>
      </c>
      <c r="T606" s="10" t="str">
        <f t="shared" si="29"/>
        <v>D3</v>
      </c>
    </row>
    <row r="607" spans="1:20" x14ac:dyDescent="0.25">
      <c r="A607" s="12">
        <v>39378</v>
      </c>
      <c r="B607" s="10">
        <v>146290.35999999999</v>
      </c>
      <c r="C607" s="10">
        <v>149014.23000000001</v>
      </c>
      <c r="D607" s="10">
        <v>146055.54999999999</v>
      </c>
      <c r="E607" s="10">
        <v>148673.74</v>
      </c>
      <c r="F607" s="15">
        <f t="shared" si="30"/>
        <v>2.5842479629428095E-2</v>
      </c>
      <c r="G607" s="14">
        <f>IF(F607&gt;0,1,0)</f>
        <v>1</v>
      </c>
      <c r="H607" s="14" t="str">
        <f>IF(F607&gt;$W$1,"Vende",IF(F607&lt;-$W$1,"Compra","Fora"))</f>
        <v>Fora</v>
      </c>
      <c r="I607" s="11">
        <f>F608</f>
        <v>-2.3689455851449992E-4</v>
      </c>
      <c r="J607" s="11">
        <f>SUM(F608:F609)</f>
        <v>-8.1357891384657988E-3</v>
      </c>
      <c r="K607" s="11">
        <f>SUM(F608:F610)</f>
        <v>2.3870571174569588E-2</v>
      </c>
      <c r="L607" s="11">
        <f>SUM(F608:F611)</f>
        <v>3.559714680421433E-2</v>
      </c>
      <c r="M607" s="11">
        <f>SUM(F608:F612)</f>
        <v>2.6599157340891688E-2</v>
      </c>
      <c r="N607" s="11">
        <f>SUM(F608:F613)</f>
        <v>3.9526183558614036E-2</v>
      </c>
      <c r="O607" s="11">
        <f>SUM(F608:F614)</f>
        <v>2.0231155766724074E-2</v>
      </c>
      <c r="P607" s="11">
        <f>SUM(F608:F615)</f>
        <v>3.1901410050622081E-3</v>
      </c>
      <c r="Q607" s="11">
        <f>SUM(F608:F616)</f>
        <v>2.7618771641528039E-2</v>
      </c>
      <c r="R607" s="11">
        <f>SUM(F608:F617)</f>
        <v>1.1464976843519437E-2</v>
      </c>
      <c r="S607" s="10" t="str">
        <f t="shared" si="31"/>
        <v>D6</v>
      </c>
      <c r="T607" s="10" t="str">
        <f t="shared" si="29"/>
        <v>D2</v>
      </c>
    </row>
    <row r="608" spans="1:20" x14ac:dyDescent="0.25">
      <c r="A608" s="12">
        <v>39379</v>
      </c>
      <c r="B608" s="10">
        <v>147699.26</v>
      </c>
      <c r="C608" s="10">
        <v>148908.56</v>
      </c>
      <c r="D608" s="10">
        <v>145374.57999999999</v>
      </c>
      <c r="E608" s="10">
        <v>148638.51999999999</v>
      </c>
      <c r="F608" s="15">
        <f t="shared" si="30"/>
        <v>-2.3689455851449992E-4</v>
      </c>
      <c r="G608" s="14">
        <f>IF(F608&gt;0,1,0)</f>
        <v>0</v>
      </c>
      <c r="H608" s="14" t="str">
        <f>IF(F608&gt;$W$1,"Vende",IF(F608&lt;-$W$1,"Compra","Fora"))</f>
        <v>Fora</v>
      </c>
      <c r="I608" s="11">
        <f>F609</f>
        <v>-7.8988945799512988E-3</v>
      </c>
      <c r="J608" s="11">
        <f>SUM(F609:F610)</f>
        <v>2.4107465733084088E-2</v>
      </c>
      <c r="K608" s="11">
        <f>SUM(F609:F611)</f>
        <v>3.583404136272883E-2</v>
      </c>
      <c r="L608" s="11">
        <f>SUM(F609:F612)</f>
        <v>2.6836051899406188E-2</v>
      </c>
      <c r="M608" s="11">
        <f>SUM(F609:F613)</f>
        <v>3.9763078117128536E-2</v>
      </c>
      <c r="N608" s="11">
        <f>SUM(F609:F614)</f>
        <v>2.0468050325238574E-2</v>
      </c>
      <c r="O608" s="11">
        <f>SUM(F609:F615)</f>
        <v>3.427035563576708E-3</v>
      </c>
      <c r="P608" s="11">
        <f>SUM(F609:F616)</f>
        <v>2.7855666200042539E-2</v>
      </c>
      <c r="Q608" s="11">
        <f>SUM(F609:F617)</f>
        <v>1.1701871402033936E-2</v>
      </c>
      <c r="R608" s="11">
        <f>SUM(F609:F618)</f>
        <v>1.5376405365243873E-3</v>
      </c>
      <c r="S608" s="10" t="str">
        <f t="shared" si="31"/>
        <v>D5</v>
      </c>
      <c r="T608" s="10" t="str">
        <f t="shared" si="29"/>
        <v>D1</v>
      </c>
    </row>
    <row r="609" spans="1:20" x14ac:dyDescent="0.25">
      <c r="A609" s="12">
        <v>39380</v>
      </c>
      <c r="B609" s="10">
        <v>149695.19</v>
      </c>
      <c r="C609" s="10">
        <v>150293.97</v>
      </c>
      <c r="D609" s="10">
        <v>146442.99</v>
      </c>
      <c r="E609" s="10">
        <v>147464.44</v>
      </c>
      <c r="F609" s="15">
        <f t="shared" si="30"/>
        <v>-7.8988945799512988E-3</v>
      </c>
      <c r="G609" s="14">
        <f>IF(F609&gt;0,1,0)</f>
        <v>0</v>
      </c>
      <c r="H609" s="14" t="str">
        <f>IF(F609&gt;$W$1,"Vende",IF(F609&lt;-$W$1,"Compra","Fora"))</f>
        <v>Fora</v>
      </c>
      <c r="I609" s="11">
        <f>F610</f>
        <v>3.2006360313035387E-2</v>
      </c>
      <c r="J609" s="11">
        <f>SUM(F610:F611)</f>
        <v>4.3732935942680129E-2</v>
      </c>
      <c r="K609" s="11">
        <f>SUM(F610:F612)</f>
        <v>3.4734946479357487E-2</v>
      </c>
      <c r="L609" s="11">
        <f>SUM(F610:F613)</f>
        <v>4.7661972697079835E-2</v>
      </c>
      <c r="M609" s="11">
        <f>SUM(F610:F614)</f>
        <v>2.8366944905189873E-2</v>
      </c>
      <c r="N609" s="11">
        <f>SUM(F610:F615)</f>
        <v>1.1325930143528007E-2</v>
      </c>
      <c r="O609" s="11">
        <f>SUM(F610:F616)</f>
        <v>3.5754560779993838E-2</v>
      </c>
      <c r="P609" s="11">
        <f>SUM(F610:F617)</f>
        <v>1.9600765981985235E-2</v>
      </c>
      <c r="Q609" s="11">
        <f>SUM(F610:F618)</f>
        <v>9.4365351164756861E-3</v>
      </c>
      <c r="R609" s="11">
        <f>SUM(F610:F619)</f>
        <v>2.9183771566354211E-2</v>
      </c>
      <c r="S609" s="10" t="str">
        <f t="shared" si="31"/>
        <v>D4</v>
      </c>
      <c r="T609" s="10" t="str">
        <f t="shared" si="29"/>
        <v>D9</v>
      </c>
    </row>
    <row r="610" spans="1:20" x14ac:dyDescent="0.25">
      <c r="A610" s="12">
        <v>39381</v>
      </c>
      <c r="B610" s="10">
        <v>148403.71</v>
      </c>
      <c r="C610" s="10">
        <v>152512.99</v>
      </c>
      <c r="D610" s="10">
        <v>148168.89000000001</v>
      </c>
      <c r="E610" s="10">
        <v>152184.24</v>
      </c>
      <c r="F610" s="15">
        <f t="shared" si="30"/>
        <v>3.2006360313035387E-2</v>
      </c>
      <c r="G610" s="14">
        <f>IF(F610&gt;0,1,0)</f>
        <v>1</v>
      </c>
      <c r="H610" s="14" t="str">
        <f>IF(F610&gt;$W$1,"Vende",IF(F610&lt;-$W$1,"Compra","Fora"))</f>
        <v>Vende</v>
      </c>
      <c r="I610" s="11">
        <f>F611</f>
        <v>1.1726575629644742E-2</v>
      </c>
      <c r="J610" s="11">
        <f>SUM(F611:F612)</f>
        <v>2.7285861663221E-3</v>
      </c>
      <c r="K610" s="11">
        <f>SUM(F611:F613)</f>
        <v>1.5655612384044448E-2</v>
      </c>
      <c r="L610" s="11">
        <f>SUM(F611:F614)</f>
        <v>-3.6394154078455143E-3</v>
      </c>
      <c r="M610" s="11">
        <f>SUM(F611:F615)</f>
        <v>-2.068043016950738E-2</v>
      </c>
      <c r="N610" s="11">
        <f>SUM(F611:F616)</f>
        <v>3.7482004669584512E-3</v>
      </c>
      <c r="O610" s="11">
        <f>SUM(F611:F617)</f>
        <v>-1.2405594331050152E-2</v>
      </c>
      <c r="P610" s="11">
        <f>SUM(F611:F618)</f>
        <v>-2.2569825196559701E-2</v>
      </c>
      <c r="Q610" s="11">
        <f>SUM(F611:F619)</f>
        <v>-2.8225887466811761E-3</v>
      </c>
      <c r="R610" s="11">
        <f>SUM(F611:F620)</f>
        <v>-4.6974371786643543E-2</v>
      </c>
      <c r="S610" s="10" t="str">
        <f t="shared" si="31"/>
        <v>D3</v>
      </c>
      <c r="T610" s="10" t="str">
        <f t="shared" si="29"/>
        <v>Dz_10</v>
      </c>
    </row>
    <row r="611" spans="1:20" x14ac:dyDescent="0.25">
      <c r="A611" s="12">
        <v>39384</v>
      </c>
      <c r="B611" s="10">
        <v>153334.84</v>
      </c>
      <c r="C611" s="10">
        <v>155823.89000000001</v>
      </c>
      <c r="D611" s="10">
        <v>153123.51</v>
      </c>
      <c r="E611" s="10">
        <v>153968.84</v>
      </c>
      <c r="F611" s="15">
        <f t="shared" si="30"/>
        <v>1.1726575629644742E-2</v>
      </c>
      <c r="G611" s="14">
        <f>IF(F611&gt;0,1,0)</f>
        <v>1</v>
      </c>
      <c r="H611" s="14" t="str">
        <f>IF(F611&gt;$W$1,"Vende",IF(F611&lt;-$W$1,"Compra","Fora"))</f>
        <v>Fora</v>
      </c>
      <c r="I611" s="11">
        <f>F612</f>
        <v>-8.997989463322642E-3</v>
      </c>
      <c r="J611" s="11">
        <f>SUM(F612:F613)</f>
        <v>3.9290367543997062E-3</v>
      </c>
      <c r="K611" s="11">
        <f>SUM(F612:F614)</f>
        <v>-1.5365991037490256E-2</v>
      </c>
      <c r="L611" s="11">
        <f>SUM(F612:F615)</f>
        <v>-3.2407005799152122E-2</v>
      </c>
      <c r="M611" s="11">
        <f>SUM(F612:F616)</f>
        <v>-7.9783751626862909E-3</v>
      </c>
      <c r="N611" s="11">
        <f>SUM(F612:F617)</f>
        <v>-2.4132169960694894E-2</v>
      </c>
      <c r="O611" s="11">
        <f>SUM(F612:F618)</f>
        <v>-3.4296400826204443E-2</v>
      </c>
      <c r="P611" s="11">
        <f>SUM(F612:F619)</f>
        <v>-1.4549164376325918E-2</v>
      </c>
      <c r="Q611" s="11">
        <f>SUM(F612:F620)</f>
        <v>-5.8700947416288285E-2</v>
      </c>
      <c r="R611" s="11">
        <f>SUM(F612:F621)</f>
        <v>-3.2850091540792326E-2</v>
      </c>
      <c r="S611" s="10" t="str">
        <f t="shared" si="31"/>
        <v>D2</v>
      </c>
      <c r="T611" s="10" t="str">
        <f t="shared" si="29"/>
        <v>D9</v>
      </c>
    </row>
    <row r="612" spans="1:20" x14ac:dyDescent="0.25">
      <c r="A612" s="12">
        <v>39385</v>
      </c>
      <c r="B612" s="10">
        <v>153205.69</v>
      </c>
      <c r="C612" s="10">
        <v>154508.92000000001</v>
      </c>
      <c r="D612" s="10">
        <v>152278.17000000001</v>
      </c>
      <c r="E612" s="10">
        <v>152583.43</v>
      </c>
      <c r="F612" s="15">
        <f t="shared" si="30"/>
        <v>-8.997989463322642E-3</v>
      </c>
      <c r="G612" s="14">
        <f>IF(F612&gt;0,1,0)</f>
        <v>0</v>
      </c>
      <c r="H612" s="14" t="str">
        <f>IF(F612&gt;$W$1,"Vende",IF(F612&lt;-$W$1,"Compra","Fora"))</f>
        <v>Fora</v>
      </c>
      <c r="I612" s="11">
        <f>F613</f>
        <v>1.2927026217722348E-2</v>
      </c>
      <c r="J612" s="11">
        <f>SUM(F613:F614)</f>
        <v>-6.3680015741676144E-3</v>
      </c>
      <c r="K612" s="11">
        <f>SUM(F613:F615)</f>
        <v>-2.340901633582948E-2</v>
      </c>
      <c r="L612" s="11">
        <f>SUM(F613:F616)</f>
        <v>1.0196143006363512E-3</v>
      </c>
      <c r="M612" s="11">
        <f>SUM(F613:F617)</f>
        <v>-1.5134180497372252E-2</v>
      </c>
      <c r="N612" s="11">
        <f>SUM(F613:F618)</f>
        <v>-2.5298411362881801E-2</v>
      </c>
      <c r="O612" s="11">
        <f>SUM(F613:F619)</f>
        <v>-5.5511749130032761E-3</v>
      </c>
      <c r="P612" s="11">
        <f>SUM(F613:F620)</f>
        <v>-4.9702957952965643E-2</v>
      </c>
      <c r="Q612" s="11">
        <f>SUM(F613:F621)</f>
        <v>-2.3852102077469683E-2</v>
      </c>
      <c r="R612" s="11">
        <f>SUM(F613:F622)</f>
        <v>3.7172229122798273E-3</v>
      </c>
      <c r="S612" s="10" t="str">
        <f t="shared" si="31"/>
        <v>D1</v>
      </c>
      <c r="T612" s="10" t="str">
        <f t="shared" si="29"/>
        <v>D8</v>
      </c>
    </row>
    <row r="613" spans="1:20" x14ac:dyDescent="0.25">
      <c r="A613" s="12">
        <v>39386</v>
      </c>
      <c r="B613" s="10">
        <v>153804.47</v>
      </c>
      <c r="C613" s="10">
        <v>156340.49</v>
      </c>
      <c r="D613" s="10">
        <v>153217.43</v>
      </c>
      <c r="E613" s="10">
        <v>154555.88</v>
      </c>
      <c r="F613" s="15">
        <f t="shared" si="30"/>
        <v>1.2927026217722348E-2</v>
      </c>
      <c r="G613" s="14">
        <f>IF(F613&gt;0,1,0)</f>
        <v>1</v>
      </c>
      <c r="H613" s="14" t="str">
        <f>IF(F613&gt;$W$1,"Vende",IF(F613&lt;-$W$1,"Compra","Fora"))</f>
        <v>Fora</v>
      </c>
      <c r="I613" s="11">
        <f>F614</f>
        <v>-1.9295027791889963E-2</v>
      </c>
      <c r="J613" s="11">
        <f>SUM(F614:F615)</f>
        <v>-3.6336042553551828E-2</v>
      </c>
      <c r="K613" s="11">
        <f>SUM(F614:F616)</f>
        <v>-1.1907411917085997E-2</v>
      </c>
      <c r="L613" s="11">
        <f>SUM(F614:F617)</f>
        <v>-2.80612067150946E-2</v>
      </c>
      <c r="M613" s="11">
        <f>SUM(F614:F618)</f>
        <v>-3.8225437580604149E-2</v>
      </c>
      <c r="N613" s="11">
        <f>SUM(F614:F619)</f>
        <v>-1.8478201130725624E-2</v>
      </c>
      <c r="O613" s="11">
        <f>SUM(F614:F620)</f>
        <v>-6.2629984170687991E-2</v>
      </c>
      <c r="P613" s="11">
        <f>SUM(F614:F621)</f>
        <v>-3.6779128295192032E-2</v>
      </c>
      <c r="Q613" s="11">
        <f>SUM(F614:F622)</f>
        <v>-9.209803305442521E-3</v>
      </c>
      <c r="R613" s="11">
        <f>SUM(F614:F623)</f>
        <v>-9.8248330531605088E-3</v>
      </c>
      <c r="S613" s="10" t="str">
        <f t="shared" si="31"/>
        <v>D9</v>
      </c>
      <c r="T613" s="10" t="str">
        <f t="shared" si="29"/>
        <v>D7</v>
      </c>
    </row>
    <row r="614" spans="1:20" x14ac:dyDescent="0.25">
      <c r="A614" s="12">
        <v>39387</v>
      </c>
      <c r="B614" s="10">
        <v>153569.66</v>
      </c>
      <c r="C614" s="10">
        <v>153851.44</v>
      </c>
      <c r="D614" s="10">
        <v>150751.87</v>
      </c>
      <c r="E614" s="10">
        <v>151573.72</v>
      </c>
      <c r="F614" s="15">
        <f t="shared" si="30"/>
        <v>-1.9295027791889963E-2</v>
      </c>
      <c r="G614" s="14">
        <f>IF(F614&gt;0,1,0)</f>
        <v>0</v>
      </c>
      <c r="H614" s="14" t="str">
        <f>IF(F614&gt;$W$1,"Vende",IF(F614&lt;-$W$1,"Compra","Fora"))</f>
        <v>Fora</v>
      </c>
      <c r="I614" s="11">
        <f>F615</f>
        <v>-1.7041014761661866E-2</v>
      </c>
      <c r="J614" s="11">
        <f>SUM(F615:F616)</f>
        <v>7.3876158748039655E-3</v>
      </c>
      <c r="K614" s="11">
        <f>SUM(F615:F617)</f>
        <v>-8.7661789232046372E-3</v>
      </c>
      <c r="L614" s="11">
        <f>SUM(F615:F618)</f>
        <v>-1.8930409788714186E-2</v>
      </c>
      <c r="M614" s="11">
        <f>SUM(F615:F619)</f>
        <v>8.1682666116433822E-4</v>
      </c>
      <c r="N614" s="11">
        <f>SUM(F615:F620)</f>
        <v>-4.3334956378798029E-2</v>
      </c>
      <c r="O614" s="11">
        <f>SUM(F615:F621)</f>
        <v>-1.7484100503302069E-2</v>
      </c>
      <c r="P614" s="11">
        <f>SUM(F615:F622)</f>
        <v>1.0085224486447442E-2</v>
      </c>
      <c r="Q614" s="11">
        <f>SUM(F615:F623)</f>
        <v>9.4701947387294538E-3</v>
      </c>
      <c r="R614" s="11">
        <f>SUM(F615:F624)</f>
        <v>-2.8529773681714277E-2</v>
      </c>
      <c r="S614" s="10" t="str">
        <f t="shared" si="31"/>
        <v>D8</v>
      </c>
      <c r="T614" s="10" t="str">
        <f t="shared" si="29"/>
        <v>D6</v>
      </c>
    </row>
    <row r="615" spans="1:20" x14ac:dyDescent="0.25">
      <c r="A615" s="12">
        <v>39391</v>
      </c>
      <c r="B615" s="10">
        <v>149812.6</v>
      </c>
      <c r="C615" s="10">
        <v>150728.38</v>
      </c>
      <c r="D615" s="10">
        <v>148521.10999999999</v>
      </c>
      <c r="E615" s="10">
        <v>148990.75</v>
      </c>
      <c r="F615" s="15">
        <f t="shared" si="30"/>
        <v>-1.7041014761661866E-2</v>
      </c>
      <c r="G615" s="14">
        <f>IF(F615&gt;0,1,0)</f>
        <v>0</v>
      </c>
      <c r="H615" s="14" t="str">
        <f>IF(F615&gt;$W$1,"Vende",IF(F615&lt;-$W$1,"Compra","Fora"))</f>
        <v>Fora</v>
      </c>
      <c r="I615" s="11">
        <f>F616</f>
        <v>2.4428630636465831E-2</v>
      </c>
      <c r="J615" s="11">
        <f>SUM(F616:F617)</f>
        <v>8.2748358384572285E-3</v>
      </c>
      <c r="K615" s="11">
        <f>SUM(F616:F618)</f>
        <v>-1.8893950270523208E-3</v>
      </c>
      <c r="L615" s="11">
        <f>SUM(F616:F619)</f>
        <v>1.7857841422826204E-2</v>
      </c>
      <c r="M615" s="11">
        <f>SUM(F616:F620)</f>
        <v>-2.6293941617136163E-2</v>
      </c>
      <c r="N615" s="11">
        <f>SUM(F616:F621)</f>
        <v>-4.4308574164020342E-4</v>
      </c>
      <c r="O615" s="11">
        <f>SUM(F616:F622)</f>
        <v>2.7126239248109307E-2</v>
      </c>
      <c r="P615" s="11">
        <f>SUM(F616:F623)</f>
        <v>2.651120950039132E-2</v>
      </c>
      <c r="Q615" s="11">
        <f>SUM(F616:F624)</f>
        <v>-1.1488758920052411E-2</v>
      </c>
      <c r="R615" s="11">
        <f>SUM(F616:F625)</f>
        <v>-3.5317332886050212E-2</v>
      </c>
      <c r="S615" s="10" t="str">
        <f t="shared" si="31"/>
        <v>D7</v>
      </c>
      <c r="T615" s="10" t="str">
        <f t="shared" si="29"/>
        <v>Dz_10</v>
      </c>
    </row>
    <row r="616" spans="1:20" x14ac:dyDescent="0.25">
      <c r="A616" s="12">
        <v>39392</v>
      </c>
      <c r="B616" s="10">
        <v>150751.87</v>
      </c>
      <c r="C616" s="10">
        <v>152724.32</v>
      </c>
      <c r="D616" s="10">
        <v>150751.87</v>
      </c>
      <c r="E616" s="10">
        <v>152630.39000000001</v>
      </c>
      <c r="F616" s="15">
        <f t="shared" si="30"/>
        <v>2.4428630636465831E-2</v>
      </c>
      <c r="G616" s="14">
        <f>IF(F616&gt;0,1,0)</f>
        <v>1</v>
      </c>
      <c r="H616" s="14" t="str">
        <f>IF(F616&gt;$W$1,"Vende",IF(F616&lt;-$W$1,"Compra","Fora"))</f>
        <v>Fora</v>
      </c>
      <c r="I616" s="11">
        <f>F617</f>
        <v>-1.6153794798008603E-2</v>
      </c>
      <c r="J616" s="11">
        <f>SUM(F617:F618)</f>
        <v>-2.6318025663518152E-2</v>
      </c>
      <c r="K616" s="11">
        <f>SUM(F617:F619)</f>
        <v>-6.5707892136396273E-3</v>
      </c>
      <c r="L616" s="11">
        <f>SUM(F617:F620)</f>
        <v>-5.0722572253601994E-2</v>
      </c>
      <c r="M616" s="11">
        <f>SUM(F617:F621)</f>
        <v>-2.4871716378106035E-2</v>
      </c>
      <c r="N616" s="11">
        <f>SUM(F617:F622)</f>
        <v>2.6976086116434761E-3</v>
      </c>
      <c r="O616" s="11">
        <f>SUM(F617:F623)</f>
        <v>2.0825788639254883E-3</v>
      </c>
      <c r="P616" s="11">
        <f>SUM(F617:F624)</f>
        <v>-3.5917389556518242E-2</v>
      </c>
      <c r="Q616" s="11">
        <f>SUM(F617:F625)</f>
        <v>-5.9745963522516043E-2</v>
      </c>
      <c r="R616" s="11">
        <f>SUM(F617:F626)</f>
        <v>-6.3677822829544262E-2</v>
      </c>
      <c r="S616" s="10" t="str">
        <f t="shared" si="31"/>
        <v>D6</v>
      </c>
      <c r="T616" s="10" t="str">
        <f t="shared" si="29"/>
        <v>Dz_10</v>
      </c>
    </row>
    <row r="617" spans="1:20" x14ac:dyDescent="0.25">
      <c r="A617" s="12">
        <v>39393</v>
      </c>
      <c r="B617" s="10">
        <v>150282.23000000001</v>
      </c>
      <c r="C617" s="10">
        <v>152982.62</v>
      </c>
      <c r="D617" s="10">
        <v>149342.97</v>
      </c>
      <c r="E617" s="10">
        <v>150164.82999999999</v>
      </c>
      <c r="F617" s="15">
        <f t="shared" si="30"/>
        <v>-1.6153794798008603E-2</v>
      </c>
      <c r="G617" s="14">
        <f>IF(F617&gt;0,1,0)</f>
        <v>0</v>
      </c>
      <c r="H617" s="14" t="str">
        <f>IF(F617&gt;$W$1,"Vende",IF(F617&lt;-$W$1,"Compra","Fora"))</f>
        <v>Fora</v>
      </c>
      <c r="I617" s="11">
        <f>F618</f>
        <v>-1.0164230865509549E-2</v>
      </c>
      <c r="J617" s="11">
        <f>SUM(F618:F619)</f>
        <v>9.5830055843689754E-3</v>
      </c>
      <c r="K617" s="11">
        <f>SUM(F618:F620)</f>
        <v>-3.4568777455593391E-2</v>
      </c>
      <c r="L617" s="11">
        <f>SUM(F618:F621)</f>
        <v>-8.7179215800974319E-3</v>
      </c>
      <c r="M617" s="11">
        <f>SUM(F618:F622)</f>
        <v>1.8851403409652079E-2</v>
      </c>
      <c r="N617" s="11">
        <f>SUM(F618:F623)</f>
        <v>1.8236373661934091E-2</v>
      </c>
      <c r="O617" s="11">
        <f>SUM(F618:F624)</f>
        <v>-1.9763594758509639E-2</v>
      </c>
      <c r="P617" s="11">
        <f>SUM(F618:F625)</f>
        <v>-4.3592168724507441E-2</v>
      </c>
      <c r="Q617" s="11">
        <f>SUM(F618:F626)</f>
        <v>-4.7524028031535659E-2</v>
      </c>
      <c r="R617" s="11">
        <f>SUM(F618:F627)</f>
        <v>-4.4563493144615496E-2</v>
      </c>
      <c r="S617" s="10" t="str">
        <f t="shared" si="31"/>
        <v>D5</v>
      </c>
      <c r="T617" s="10" t="str">
        <f t="shared" si="29"/>
        <v>D9</v>
      </c>
    </row>
    <row r="618" spans="1:20" x14ac:dyDescent="0.25">
      <c r="A618" s="12">
        <v>39394</v>
      </c>
      <c r="B618" s="10">
        <v>150517.04999999999</v>
      </c>
      <c r="C618" s="10">
        <v>154508.92000000001</v>
      </c>
      <c r="D618" s="10">
        <v>148403.71</v>
      </c>
      <c r="E618" s="10">
        <v>148638.51999999999</v>
      </c>
      <c r="F618" s="15">
        <f t="shared" si="30"/>
        <v>-1.0164230865509549E-2</v>
      </c>
      <c r="G618" s="14">
        <f>IF(F618&gt;0,1,0)</f>
        <v>0</v>
      </c>
      <c r="H618" s="14" t="str">
        <f>IF(F618&gt;$W$1,"Vende",IF(F618&lt;-$W$1,"Compra","Fora"))</f>
        <v>Fora</v>
      </c>
      <c r="I618" s="11">
        <f>F619</f>
        <v>1.9747236449878525E-2</v>
      </c>
      <c r="J618" s="11">
        <f>SUM(F619:F620)</f>
        <v>-2.4404546590083842E-2</v>
      </c>
      <c r="K618" s="11">
        <f>SUM(F619:F621)</f>
        <v>1.4463092854121173E-3</v>
      </c>
      <c r="L618" s="11">
        <f>SUM(F619:F622)</f>
        <v>2.9015634275161628E-2</v>
      </c>
      <c r="M618" s="11">
        <f>SUM(F619:F623)</f>
        <v>2.840060452744364E-2</v>
      </c>
      <c r="N618" s="11">
        <f>SUM(F619:F624)</f>
        <v>-9.5993638930000902E-3</v>
      </c>
      <c r="O618" s="11">
        <f>SUM(F619:F625)</f>
        <v>-3.3427937858997891E-2</v>
      </c>
      <c r="P618" s="11">
        <f>SUM(F619:F626)</f>
        <v>-3.735979716602611E-2</v>
      </c>
      <c r="Q618" s="11">
        <f>SUM(F619:F627)</f>
        <v>-3.4399262279105947E-2</v>
      </c>
      <c r="R618" s="11">
        <f>SUM(F619:F628)</f>
        <v>-6.5229038412054186E-2</v>
      </c>
      <c r="S618" s="10" t="str">
        <f t="shared" si="31"/>
        <v>D4</v>
      </c>
      <c r="T618" s="10" t="str">
        <f t="shared" si="29"/>
        <v>Dz_10</v>
      </c>
    </row>
    <row r="619" spans="1:20" x14ac:dyDescent="0.25">
      <c r="A619" s="12">
        <v>39395</v>
      </c>
      <c r="B619" s="10">
        <v>149812.6</v>
      </c>
      <c r="C619" s="10">
        <v>152278.17000000001</v>
      </c>
      <c r="D619" s="10">
        <v>146642.59</v>
      </c>
      <c r="E619" s="10">
        <v>151573.72</v>
      </c>
      <c r="F619" s="15">
        <f t="shared" si="30"/>
        <v>1.9747236449878525E-2</v>
      </c>
      <c r="G619" s="14">
        <f>IF(F619&gt;0,1,0)</f>
        <v>1</v>
      </c>
      <c r="H619" s="14" t="str">
        <f>IF(F619&gt;$W$1,"Vende",IF(F619&lt;-$W$1,"Compra","Fora"))</f>
        <v>Fora</v>
      </c>
      <c r="I619" s="11">
        <f>F620</f>
        <v>-4.4151783039962367E-2</v>
      </c>
      <c r="J619" s="11">
        <f>SUM(F620:F621)</f>
        <v>-1.8300927164466407E-2</v>
      </c>
      <c r="K619" s="11">
        <f>SUM(F620:F622)</f>
        <v>9.2683978252831034E-3</v>
      </c>
      <c r="L619" s="11">
        <f>SUM(F620:F623)</f>
        <v>8.6533680775651156E-3</v>
      </c>
      <c r="M619" s="11">
        <f>SUM(F620:F624)</f>
        <v>-2.9346600342878615E-2</v>
      </c>
      <c r="N619" s="11">
        <f>SUM(F620:F625)</f>
        <v>-5.3175174308876416E-2</v>
      </c>
      <c r="O619" s="11">
        <f>SUM(F620:F626)</f>
        <v>-5.7107033615904634E-2</v>
      </c>
      <c r="P619" s="11">
        <f>SUM(F620:F627)</f>
        <v>-5.4146498728984471E-2</v>
      </c>
      <c r="Q619" s="11">
        <f>SUM(F620:F628)</f>
        <v>-8.497627486193271E-2</v>
      </c>
      <c r="R619" s="11">
        <f>SUM(F620:F629)</f>
        <v>-8.3368867254362877E-2</v>
      </c>
      <c r="S619" s="10" t="str">
        <f t="shared" si="31"/>
        <v>D3</v>
      </c>
      <c r="T619" s="10" t="str">
        <f t="shared" si="29"/>
        <v>D9</v>
      </c>
    </row>
    <row r="620" spans="1:20" x14ac:dyDescent="0.25">
      <c r="A620" s="12">
        <v>39398</v>
      </c>
      <c r="B620" s="10">
        <v>149577.79</v>
      </c>
      <c r="C620" s="10">
        <v>149695.19</v>
      </c>
      <c r="D620" s="10">
        <v>144764.06</v>
      </c>
      <c r="E620" s="10">
        <v>144881.47</v>
      </c>
      <c r="F620" s="15">
        <f t="shared" si="30"/>
        <v>-4.4151783039962367E-2</v>
      </c>
      <c r="G620" s="14">
        <f>IF(F620&gt;0,1,0)</f>
        <v>0</v>
      </c>
      <c r="H620" s="14" t="str">
        <f>IF(F620&gt;$W$1,"Vende",IF(F620&lt;-$W$1,"Compra","Fora"))</f>
        <v>Compra</v>
      </c>
      <c r="I620" s="11">
        <f>F621</f>
        <v>2.5850855875495959E-2</v>
      </c>
      <c r="J620" s="11">
        <f>SUM(F621:F622)</f>
        <v>5.342018086524547E-2</v>
      </c>
      <c r="K620" s="11">
        <f>SUM(F621:F623)</f>
        <v>5.2805151117527482E-2</v>
      </c>
      <c r="L620" s="11">
        <f>SUM(F621:F624)</f>
        <v>1.4805182697083752E-2</v>
      </c>
      <c r="M620" s="11">
        <f>SUM(F621:F625)</f>
        <v>-9.0233912689140494E-3</v>
      </c>
      <c r="N620" s="11">
        <f>SUM(F621:F626)</f>
        <v>-1.2955250575942268E-2</v>
      </c>
      <c r="O620" s="11">
        <f>SUM(F621:F627)</f>
        <v>-9.9947156890221045E-3</v>
      </c>
      <c r="P620" s="11">
        <f>SUM(F621:F628)</f>
        <v>-4.0824491821970343E-2</v>
      </c>
      <c r="Q620" s="11">
        <f>SUM(F621:F629)</f>
        <v>-3.9217084214400511E-2</v>
      </c>
      <c r="R620" s="11">
        <f>SUM(F621:F630)</f>
        <v>9.0133675604714414E-3</v>
      </c>
      <c r="S620" s="10" t="str">
        <f t="shared" si="31"/>
        <v>D2</v>
      </c>
      <c r="T620" s="10" t="str">
        <f t="shared" si="29"/>
        <v>D8</v>
      </c>
    </row>
    <row r="621" spans="1:20" x14ac:dyDescent="0.25">
      <c r="A621" s="12">
        <v>39399</v>
      </c>
      <c r="B621" s="10">
        <v>146172.95000000001</v>
      </c>
      <c r="C621" s="10">
        <v>148685.48000000001</v>
      </c>
      <c r="D621" s="10">
        <v>144200.5</v>
      </c>
      <c r="E621" s="10">
        <v>148626.78</v>
      </c>
      <c r="F621" s="15">
        <f t="shared" si="30"/>
        <v>2.5850855875495959E-2</v>
      </c>
      <c r="G621" s="14">
        <f>IF(F621&gt;0,1,0)</f>
        <v>1</v>
      </c>
      <c r="H621" s="14" t="str">
        <f>IF(F621&gt;$W$1,"Vende",IF(F621&lt;-$W$1,"Compra","Fora"))</f>
        <v>Fora</v>
      </c>
      <c r="I621" s="11">
        <f>F622</f>
        <v>2.7569324989749511E-2</v>
      </c>
      <c r="J621" s="11">
        <f>SUM(F622:F623)</f>
        <v>2.6954295242031523E-2</v>
      </c>
      <c r="K621" s="11">
        <f>SUM(F622:F624)</f>
        <v>-1.1045673178412208E-2</v>
      </c>
      <c r="L621" s="11">
        <f>SUM(F622:F625)</f>
        <v>-3.4874247144410009E-2</v>
      </c>
      <c r="M621" s="11">
        <f>SUM(F622:F626)</f>
        <v>-3.8806106451438227E-2</v>
      </c>
      <c r="N621" s="11">
        <f>SUM(F622:F627)</f>
        <v>-3.5845571564518064E-2</v>
      </c>
      <c r="O621" s="11">
        <f>SUM(F622:F628)</f>
        <v>-6.6675347697466303E-2</v>
      </c>
      <c r="P621" s="11">
        <f>SUM(F622:F629)</f>
        <v>-6.506794008989647E-2</v>
      </c>
      <c r="Q621" s="11">
        <f>SUM(F622:F630)</f>
        <v>-1.6837488315024518E-2</v>
      </c>
      <c r="R621" s="11">
        <f>SUM(F622:F631)</f>
        <v>-1.6515189550658671E-2</v>
      </c>
      <c r="S621" s="10" t="str">
        <f t="shared" si="31"/>
        <v>D1</v>
      </c>
      <c r="T621" s="10" t="str">
        <f t="shared" si="29"/>
        <v>D7</v>
      </c>
    </row>
    <row r="622" spans="1:20" x14ac:dyDescent="0.25">
      <c r="A622" s="12">
        <v>39400</v>
      </c>
      <c r="B622" s="10">
        <v>149342.97</v>
      </c>
      <c r="C622" s="10">
        <v>153557.92000000001</v>
      </c>
      <c r="D622" s="10">
        <v>148685.48000000001</v>
      </c>
      <c r="E622" s="10">
        <v>152724.32</v>
      </c>
      <c r="F622" s="15">
        <f t="shared" si="30"/>
        <v>2.7569324989749511E-2</v>
      </c>
      <c r="G622" s="14">
        <f>IF(F622&gt;0,1,0)</f>
        <v>1</v>
      </c>
      <c r="H622" s="14" t="str">
        <f>IF(F622&gt;$W$1,"Vende",IF(F622&lt;-$W$1,"Compra","Fora"))</f>
        <v>Fora</v>
      </c>
      <c r="I622" s="11">
        <f>F623</f>
        <v>-6.150297477179878E-4</v>
      </c>
      <c r="J622" s="11">
        <f>SUM(F623:F624)</f>
        <v>-3.8614998168161718E-2</v>
      </c>
      <c r="K622" s="11">
        <f>SUM(F623:F625)</f>
        <v>-6.244357213415952E-2</v>
      </c>
      <c r="L622" s="11">
        <f>SUM(F623:F626)</f>
        <v>-6.6375431441187738E-2</v>
      </c>
      <c r="M622" s="11">
        <f>SUM(F623:F627)</f>
        <v>-6.3414896554267575E-2</v>
      </c>
      <c r="N622" s="11">
        <f>SUM(F623:F628)</f>
        <v>-9.4244672687215814E-2</v>
      </c>
      <c r="O622" s="11">
        <f>SUM(F623:F629)</f>
        <v>-9.2637265079645981E-2</v>
      </c>
      <c r="P622" s="11">
        <f>SUM(F623:F630)</f>
        <v>-4.4406813304774029E-2</v>
      </c>
      <c r="Q622" s="11">
        <f>SUM(F623:F631)</f>
        <v>-4.4084514540408182E-2</v>
      </c>
      <c r="R622" s="11">
        <f>SUM(F623:F632)</f>
        <v>-2.338205002370175E-2</v>
      </c>
      <c r="S622" s="10" t="str">
        <f t="shared" si="31"/>
        <v>D1</v>
      </c>
      <c r="T622" s="10" t="str">
        <f t="shared" si="29"/>
        <v>D6</v>
      </c>
    </row>
    <row r="623" spans="1:20" x14ac:dyDescent="0.25">
      <c r="A623" s="12">
        <v>39402</v>
      </c>
      <c r="B623" s="10">
        <v>150282.23000000001</v>
      </c>
      <c r="C623" s="10">
        <v>153053.06</v>
      </c>
      <c r="D623" s="10">
        <v>149671.71</v>
      </c>
      <c r="E623" s="10">
        <v>152630.39000000001</v>
      </c>
      <c r="F623" s="15">
        <f t="shared" si="30"/>
        <v>-6.150297477179878E-4</v>
      </c>
      <c r="G623" s="14">
        <f>IF(F623&gt;0,1,0)</f>
        <v>0</v>
      </c>
      <c r="H623" s="14" t="str">
        <f>IF(F623&gt;$W$1,"Vende",IF(F623&lt;-$W$1,"Compra","Fora"))</f>
        <v>Fora</v>
      </c>
      <c r="I623" s="11">
        <f>F624</f>
        <v>-3.799996842044373E-2</v>
      </c>
      <c r="J623" s="11">
        <f>SUM(F624:F625)</f>
        <v>-6.1828542386441532E-2</v>
      </c>
      <c r="K623" s="11">
        <f>SUM(F624:F626)</f>
        <v>-6.576040169346975E-2</v>
      </c>
      <c r="L623" s="11">
        <f>SUM(F624:F627)</f>
        <v>-6.2799866806549587E-2</v>
      </c>
      <c r="M623" s="11">
        <f>SUM(F624:F628)</f>
        <v>-9.3629642939497826E-2</v>
      </c>
      <c r="N623" s="11">
        <f>SUM(F624:F629)</f>
        <v>-9.2022235331927993E-2</v>
      </c>
      <c r="O623" s="11">
        <f>SUM(F624:F630)</f>
        <v>-4.3791783557056041E-2</v>
      </c>
      <c r="P623" s="11">
        <f>SUM(F624:F631)</f>
        <v>-4.3469484792690194E-2</v>
      </c>
      <c r="Q623" s="11">
        <f>SUM(F624:F632)</f>
        <v>-2.2767020275983763E-2</v>
      </c>
      <c r="R623" s="11">
        <f>SUM(F624:F633)</f>
        <v>-2.6002736745832533E-2</v>
      </c>
      <c r="S623" s="10" t="str">
        <f t="shared" si="31"/>
        <v>D9</v>
      </c>
      <c r="T623" s="10" t="str">
        <f t="shared" si="29"/>
        <v>D5</v>
      </c>
    </row>
    <row r="624" spans="1:20" x14ac:dyDescent="0.25">
      <c r="A624" s="12">
        <v>39405</v>
      </c>
      <c r="B624" s="10">
        <v>152043.35</v>
      </c>
      <c r="C624" s="10">
        <v>152466.01999999999</v>
      </c>
      <c r="D624" s="10">
        <v>146619.1</v>
      </c>
      <c r="E624" s="10">
        <v>146830.44</v>
      </c>
      <c r="F624" s="15">
        <f t="shared" si="30"/>
        <v>-3.799996842044373E-2</v>
      </c>
      <c r="G624" s="14">
        <f>IF(F624&gt;0,1,0)</f>
        <v>0</v>
      </c>
      <c r="H624" s="14" t="str">
        <f>IF(F624&gt;$W$1,"Vende",IF(F624&lt;-$W$1,"Compra","Fora"))</f>
        <v>Compra</v>
      </c>
      <c r="I624" s="11">
        <f>F625</f>
        <v>-2.3828573965997801E-2</v>
      </c>
      <c r="J624" s="11">
        <f>SUM(F625:F626)</f>
        <v>-2.7760433273026019E-2</v>
      </c>
      <c r="K624" s="11">
        <f>SUM(F625:F627)</f>
        <v>-2.4799898386105856E-2</v>
      </c>
      <c r="L624" s="11">
        <f>SUM(F625:F628)</f>
        <v>-5.5629674519054095E-2</v>
      </c>
      <c r="M624" s="11">
        <f>SUM(F625:F629)</f>
        <v>-5.4022266911484262E-2</v>
      </c>
      <c r="N624" s="11">
        <f>SUM(F625:F630)</f>
        <v>-5.7918151366123105E-3</v>
      </c>
      <c r="O624" s="11">
        <f>SUM(F625:F631)</f>
        <v>-5.4695163722464635E-3</v>
      </c>
      <c r="P624" s="11">
        <f>SUM(F625:F632)</f>
        <v>1.5232948144459968E-2</v>
      </c>
      <c r="Q624" s="11">
        <f>SUM(F625:F633)</f>
        <v>1.1997231674611197E-2</v>
      </c>
      <c r="R624" s="11">
        <f>SUM(F625:F634)</f>
        <v>2.0706667408053936E-2</v>
      </c>
      <c r="S624" s="10" t="str">
        <f t="shared" si="31"/>
        <v>Dz_10</v>
      </c>
      <c r="T624" s="10" t="str">
        <f t="shared" si="29"/>
        <v>D4</v>
      </c>
    </row>
    <row r="625" spans="1:20" x14ac:dyDescent="0.25">
      <c r="A625" s="12">
        <v>39407</v>
      </c>
      <c r="B625" s="10">
        <v>144317.91</v>
      </c>
      <c r="C625" s="10">
        <v>145233.69</v>
      </c>
      <c r="D625" s="10">
        <v>140889.59</v>
      </c>
      <c r="E625" s="10">
        <v>143331.68</v>
      </c>
      <c r="F625" s="15">
        <f t="shared" si="30"/>
        <v>-2.3828573965997801E-2</v>
      </c>
      <c r="G625" s="14">
        <f>IF(F625&gt;0,1,0)</f>
        <v>0</v>
      </c>
      <c r="H625" s="14" t="str">
        <f>IF(F625&gt;$W$1,"Vende",IF(F625&lt;-$W$1,"Compra","Fora"))</f>
        <v>Fora</v>
      </c>
      <c r="I625" s="11">
        <f>F626</f>
        <v>-3.9318593070282182E-3</v>
      </c>
      <c r="J625" s="11">
        <f>SUM(F626:F627)</f>
        <v>-9.7132442010805509E-4</v>
      </c>
      <c r="K625" s="11">
        <f>SUM(F626:F628)</f>
        <v>-3.1801100553056294E-2</v>
      </c>
      <c r="L625" s="11">
        <f>SUM(F626:F629)</f>
        <v>-3.0193692945486461E-2</v>
      </c>
      <c r="M625" s="11">
        <f>SUM(F626:F630)</f>
        <v>1.8036758829385491E-2</v>
      </c>
      <c r="N625" s="11">
        <f>SUM(F626:F631)</f>
        <v>1.8359057593751338E-2</v>
      </c>
      <c r="O625" s="11">
        <f>SUM(F626:F632)</f>
        <v>3.9061522110457769E-2</v>
      </c>
      <c r="P625" s="11">
        <f>SUM(F626:F633)</f>
        <v>3.5825805640608999E-2</v>
      </c>
      <c r="Q625" s="11">
        <f>SUM(F626:F634)</f>
        <v>4.4535241374051737E-2</v>
      </c>
      <c r="R625" s="11">
        <f>SUM(F626:F635)</f>
        <v>6.494335142835872E-2</v>
      </c>
      <c r="S625" s="10" t="str">
        <f t="shared" si="31"/>
        <v>Dz_10</v>
      </c>
      <c r="T625" s="10" t="str">
        <f t="shared" si="29"/>
        <v>D3</v>
      </c>
    </row>
    <row r="626" spans="1:20" x14ac:dyDescent="0.25">
      <c r="A626" s="12">
        <v>39408</v>
      </c>
      <c r="B626" s="10">
        <v>143120.35</v>
      </c>
      <c r="C626" s="10">
        <v>144083.09</v>
      </c>
      <c r="D626" s="10">
        <v>141429.67000000001</v>
      </c>
      <c r="E626" s="10">
        <v>142768.12</v>
      </c>
      <c r="F626" s="15">
        <f t="shared" si="30"/>
        <v>-3.9318593070282182E-3</v>
      </c>
      <c r="G626" s="14">
        <f>IF(F626&gt;0,1,0)</f>
        <v>0</v>
      </c>
      <c r="H626" s="14" t="str">
        <f>IF(F626&gt;$W$1,"Vende",IF(F626&lt;-$W$1,"Compra","Fora"))</f>
        <v>Fora</v>
      </c>
      <c r="I626" s="11">
        <f>F627</f>
        <v>2.9605348869201631E-3</v>
      </c>
      <c r="J626" s="11">
        <f>SUM(F627:F628)</f>
        <v>-2.7869241246028076E-2</v>
      </c>
      <c r="K626" s="11">
        <f>SUM(F627:F629)</f>
        <v>-2.6261833638458243E-2</v>
      </c>
      <c r="L626" s="11">
        <f>SUM(F627:F630)</f>
        <v>2.1968618136413709E-2</v>
      </c>
      <c r="M626" s="11">
        <f>SUM(F627:F631)</f>
        <v>2.2290916900779556E-2</v>
      </c>
      <c r="N626" s="11">
        <f>SUM(F627:F632)</f>
        <v>4.2993381417485987E-2</v>
      </c>
      <c r="O626" s="11">
        <f>SUM(F627:F633)</f>
        <v>3.9757664947637217E-2</v>
      </c>
      <c r="P626" s="11">
        <f>SUM(F627:F634)</f>
        <v>4.8467100681079955E-2</v>
      </c>
      <c r="Q626" s="11">
        <f>SUM(F627:F635)</f>
        <v>6.8875210735386938E-2</v>
      </c>
      <c r="R626" s="11">
        <f>SUM(F627:F636)</f>
        <v>8.1644489514010044E-2</v>
      </c>
      <c r="S626" s="10" t="str">
        <f t="shared" si="31"/>
        <v>Dz_10</v>
      </c>
      <c r="T626" s="10" t="str">
        <f t="shared" si="29"/>
        <v>D2</v>
      </c>
    </row>
    <row r="627" spans="1:20" x14ac:dyDescent="0.25">
      <c r="A627" s="12">
        <v>39409</v>
      </c>
      <c r="B627" s="10">
        <v>143895.24</v>
      </c>
      <c r="C627" s="10">
        <v>144400.09</v>
      </c>
      <c r="D627" s="10">
        <v>142768.12</v>
      </c>
      <c r="E627" s="10">
        <v>143190.79</v>
      </c>
      <c r="F627" s="15">
        <f t="shared" si="30"/>
        <v>2.9605348869201631E-3</v>
      </c>
      <c r="G627" s="14">
        <f>IF(F627&gt;0,1,0)</f>
        <v>1</v>
      </c>
      <c r="H627" s="14" t="str">
        <f>IF(F627&gt;$W$1,"Vende",IF(F627&lt;-$W$1,"Compra","Fora"))</f>
        <v>Fora</v>
      </c>
      <c r="I627" s="11">
        <f>F628</f>
        <v>-3.0829776132948239E-2</v>
      </c>
      <c r="J627" s="11">
        <f>SUM(F628:F629)</f>
        <v>-2.9222368525378406E-2</v>
      </c>
      <c r="K627" s="11">
        <f>SUM(F628:F630)</f>
        <v>1.9008083249493546E-2</v>
      </c>
      <c r="L627" s="11">
        <f>SUM(F628:F631)</f>
        <v>1.9330382013859393E-2</v>
      </c>
      <c r="M627" s="11">
        <f>SUM(F628:F632)</f>
        <v>4.0032846530565824E-2</v>
      </c>
      <c r="N627" s="11">
        <f>SUM(F628:F633)</f>
        <v>3.6797130060717054E-2</v>
      </c>
      <c r="O627" s="11">
        <f>SUM(F628:F634)</f>
        <v>4.5506565794159792E-2</v>
      </c>
      <c r="P627" s="11">
        <f>SUM(F628:F635)</f>
        <v>6.5914675848466775E-2</v>
      </c>
      <c r="Q627" s="11">
        <f>SUM(F628:F636)</f>
        <v>7.868395462708988E-2</v>
      </c>
      <c r="R627" s="11">
        <f>SUM(F628:F637)</f>
        <v>7.6709111541625186E-2</v>
      </c>
      <c r="S627" s="10" t="str">
        <f t="shared" si="31"/>
        <v>D9</v>
      </c>
      <c r="T627" s="10" t="str">
        <f t="shared" si="29"/>
        <v>D1</v>
      </c>
    </row>
    <row r="628" spans="1:20" x14ac:dyDescent="0.25">
      <c r="A628" s="12">
        <v>39412</v>
      </c>
      <c r="B628" s="10">
        <v>145092.79999999999</v>
      </c>
      <c r="C628" s="10">
        <v>145632.88</v>
      </c>
      <c r="D628" s="10">
        <v>138588.4</v>
      </c>
      <c r="E628" s="10">
        <v>138776.25</v>
      </c>
      <c r="F628" s="15">
        <f t="shared" si="30"/>
        <v>-3.0829776132948239E-2</v>
      </c>
      <c r="G628" s="14">
        <f>IF(F628&gt;0,1,0)</f>
        <v>0</v>
      </c>
      <c r="H628" s="14" t="str">
        <f>IF(F628&gt;$W$1,"Vende",IF(F628&lt;-$W$1,"Compra","Fora"))</f>
        <v>Compra</v>
      </c>
      <c r="I628" s="11">
        <f>F629</f>
        <v>1.6074076075698329E-3</v>
      </c>
      <c r="J628" s="11">
        <f>SUM(F629:F630)</f>
        <v>4.9837859382441785E-2</v>
      </c>
      <c r="K628" s="11">
        <f>SUM(F629:F631)</f>
        <v>5.0160158146807632E-2</v>
      </c>
      <c r="L628" s="11">
        <f>SUM(F629:F632)</f>
        <v>7.0862622663514063E-2</v>
      </c>
      <c r="M628" s="11">
        <f>SUM(F629:F633)</f>
        <v>6.7626906193665293E-2</v>
      </c>
      <c r="N628" s="11">
        <f>SUM(F629:F634)</f>
        <v>7.6336341927108031E-2</v>
      </c>
      <c r="O628" s="11">
        <f>SUM(F629:F635)</f>
        <v>9.6744451981415014E-2</v>
      </c>
      <c r="P628" s="11">
        <f>SUM(F629:F636)</f>
        <v>0.10951373076003812</v>
      </c>
      <c r="Q628" s="11">
        <f>SUM(F629:F637)</f>
        <v>0.10753888767457342</v>
      </c>
      <c r="R628" s="11">
        <f>SUM(F629:F638)</f>
        <v>0.10449476037128658</v>
      </c>
      <c r="S628" s="10" t="str">
        <f t="shared" si="31"/>
        <v>D8</v>
      </c>
      <c r="T628" s="10" t="str">
        <f t="shared" si="29"/>
        <v>D1</v>
      </c>
    </row>
    <row r="629" spans="1:20" x14ac:dyDescent="0.25">
      <c r="A629" s="12">
        <v>39413</v>
      </c>
      <c r="B629" s="10">
        <v>138999.32</v>
      </c>
      <c r="C629" s="10">
        <v>141300.51999999999</v>
      </c>
      <c r="D629" s="10">
        <v>136392.87</v>
      </c>
      <c r="E629" s="10">
        <v>138999.32</v>
      </c>
      <c r="F629" s="15">
        <f t="shared" si="30"/>
        <v>1.6074076075698329E-3</v>
      </c>
      <c r="G629" s="14">
        <f>IF(F629&gt;0,1,0)</f>
        <v>1</v>
      </c>
      <c r="H629" s="14" t="str">
        <f>IF(F629&gt;$W$1,"Vende",IF(F629&lt;-$W$1,"Compra","Fora"))</f>
        <v>Fora</v>
      </c>
      <c r="I629" s="11">
        <f>F630</f>
        <v>4.8230451774871952E-2</v>
      </c>
      <c r="J629" s="11">
        <f>SUM(F630:F631)</f>
        <v>4.8552750539237799E-2</v>
      </c>
      <c r="K629" s="11">
        <f>SUM(F630:F632)</f>
        <v>6.925521505594423E-2</v>
      </c>
      <c r="L629" s="11">
        <f>SUM(F630:F633)</f>
        <v>6.601949858609546E-2</v>
      </c>
      <c r="M629" s="11">
        <f>SUM(F630:F634)</f>
        <v>7.4728934319538198E-2</v>
      </c>
      <c r="N629" s="11">
        <f>SUM(F630:F635)</f>
        <v>9.5137044373845181E-2</v>
      </c>
      <c r="O629" s="11">
        <f>SUM(F630:F636)</f>
        <v>0.10790632315246829</v>
      </c>
      <c r="P629" s="11">
        <f>SUM(F630:F637)</f>
        <v>0.10593148006700359</v>
      </c>
      <c r="Q629" s="11">
        <f>SUM(F630:F638)</f>
        <v>0.10288735276371674</v>
      </c>
      <c r="R629" s="11">
        <f>SUM(F630:F639)</f>
        <v>8.7620176198562327E-2</v>
      </c>
      <c r="S629" s="10" t="str">
        <f t="shared" si="31"/>
        <v>D7</v>
      </c>
      <c r="T629" s="10" t="str">
        <f t="shared" si="29"/>
        <v>D1</v>
      </c>
    </row>
    <row r="630" spans="1:20" x14ac:dyDescent="0.25">
      <c r="A630" s="12">
        <v>39414</v>
      </c>
      <c r="B630" s="10">
        <v>141359.23000000001</v>
      </c>
      <c r="C630" s="10">
        <v>145914.66</v>
      </c>
      <c r="D630" s="10">
        <v>141359.23000000001</v>
      </c>
      <c r="E630" s="10">
        <v>145703.32</v>
      </c>
      <c r="F630" s="15">
        <f t="shared" si="30"/>
        <v>4.8230451774871952E-2</v>
      </c>
      <c r="G630" s="14">
        <f>IF(F630&gt;0,1,0)</f>
        <v>1</v>
      </c>
      <c r="H630" s="14" t="str">
        <f>IF(F630&gt;$W$1,"Vende",IF(F630&lt;-$W$1,"Compra","Fora"))</f>
        <v>Vende</v>
      </c>
      <c r="I630" s="11">
        <f>F631</f>
        <v>3.2229876436584703E-4</v>
      </c>
      <c r="J630" s="11">
        <f>SUM(F631:F632)</f>
        <v>2.1024763281072278E-2</v>
      </c>
      <c r="K630" s="11">
        <f>SUM(F631:F633)</f>
        <v>1.7789046811223508E-2</v>
      </c>
      <c r="L630" s="11">
        <f>SUM(F631:F634)</f>
        <v>2.6498482544666246E-2</v>
      </c>
      <c r="M630" s="11">
        <f>SUM(F631:F635)</f>
        <v>4.6906592598973229E-2</v>
      </c>
      <c r="N630" s="11">
        <f>SUM(F631:F636)</f>
        <v>5.9675871377596335E-2</v>
      </c>
      <c r="O630" s="11">
        <f>SUM(F631:F637)</f>
        <v>5.770102829213164E-2</v>
      </c>
      <c r="P630" s="11">
        <f>SUM(F631:F638)</f>
        <v>5.4656900988844792E-2</v>
      </c>
      <c r="Q630" s="11">
        <f>SUM(F631:F639)</f>
        <v>3.9389724423690375E-2</v>
      </c>
      <c r="R630" s="11">
        <f>SUM(F631:F640)</f>
        <v>5.1697432171225022E-2</v>
      </c>
      <c r="S630" s="10" t="str">
        <f t="shared" si="31"/>
        <v>D6</v>
      </c>
      <c r="T630" s="10" t="str">
        <f t="shared" si="29"/>
        <v>D1</v>
      </c>
    </row>
    <row r="631" spans="1:20" x14ac:dyDescent="0.25">
      <c r="A631" s="12">
        <v>39415</v>
      </c>
      <c r="B631" s="10">
        <v>145116.28</v>
      </c>
      <c r="C631" s="10">
        <v>148873.34</v>
      </c>
      <c r="D631" s="10">
        <v>143824.79</v>
      </c>
      <c r="E631" s="10">
        <v>145750.28</v>
      </c>
      <c r="F631" s="15">
        <f t="shared" si="30"/>
        <v>3.2229876436584703E-4</v>
      </c>
      <c r="G631" s="14">
        <f>IF(F631&gt;0,1,0)</f>
        <v>1</v>
      </c>
      <c r="H631" s="14" t="str">
        <f>IF(F631&gt;$W$1,"Vende",IF(F631&lt;-$W$1,"Compra","Fora"))</f>
        <v>Fora</v>
      </c>
      <c r="I631" s="11">
        <f>F632</f>
        <v>2.0702464516706431E-2</v>
      </c>
      <c r="J631" s="11">
        <f>SUM(F632:F633)</f>
        <v>1.7466748046857661E-2</v>
      </c>
      <c r="K631" s="11">
        <f>SUM(F632:F634)</f>
        <v>2.6176183780300399E-2</v>
      </c>
      <c r="L631" s="11">
        <f>SUM(F632:F635)</f>
        <v>4.6584293834607382E-2</v>
      </c>
      <c r="M631" s="11">
        <f>SUM(F632:F636)</f>
        <v>5.9353572613230487E-2</v>
      </c>
      <c r="N631" s="11">
        <f>SUM(F632:F637)</f>
        <v>5.7378729527765793E-2</v>
      </c>
      <c r="O631" s="11">
        <f>SUM(F632:F638)</f>
        <v>5.4334602224478945E-2</v>
      </c>
      <c r="P631" s="11">
        <f>SUM(F632:F639)</f>
        <v>3.9067425659324528E-2</v>
      </c>
      <c r="Q631" s="11">
        <f>SUM(F632:F640)</f>
        <v>5.1375133406859175E-2</v>
      </c>
      <c r="R631" s="11">
        <f>SUM(F632:F641)</f>
        <v>1.4141077323385765E-2</v>
      </c>
      <c r="S631" s="10" t="str">
        <f t="shared" si="31"/>
        <v>D5</v>
      </c>
      <c r="T631" s="10" t="str">
        <f t="shared" si="29"/>
        <v>Dz_10</v>
      </c>
    </row>
    <row r="632" spans="1:20" x14ac:dyDescent="0.25">
      <c r="A632" s="12">
        <v>39416</v>
      </c>
      <c r="B632" s="10">
        <v>148990.75</v>
      </c>
      <c r="C632" s="10">
        <v>150164.82999999999</v>
      </c>
      <c r="D632" s="10">
        <v>148403.71</v>
      </c>
      <c r="E632" s="10">
        <v>148767.67000000001</v>
      </c>
      <c r="F632" s="15">
        <f t="shared" si="30"/>
        <v>2.0702464516706431E-2</v>
      </c>
      <c r="G632" s="14">
        <f>IF(F632&gt;0,1,0)</f>
        <v>1</v>
      </c>
      <c r="H632" s="14" t="str">
        <f>IF(F632&gt;$W$1,"Vende",IF(F632&lt;-$W$1,"Compra","Fora"))</f>
        <v>Fora</v>
      </c>
      <c r="I632" s="11">
        <f>F633</f>
        <v>-3.2357164698487706E-3</v>
      </c>
      <c r="J632" s="11">
        <f>SUM(F633:F634)</f>
        <v>5.473719263593968E-3</v>
      </c>
      <c r="K632" s="11">
        <f>SUM(F633:F635)</f>
        <v>2.5881829317900951E-2</v>
      </c>
      <c r="L632" s="11">
        <f>SUM(F633:F636)</f>
        <v>3.8651108096524056E-2</v>
      </c>
      <c r="M632" s="11">
        <f>SUM(F633:F637)</f>
        <v>3.6676265011059361E-2</v>
      </c>
      <c r="N632" s="11">
        <f>SUM(F633:F638)</f>
        <v>3.3632137707772514E-2</v>
      </c>
      <c r="O632" s="11">
        <f>SUM(F633:F639)</f>
        <v>1.8364961142618097E-2</v>
      </c>
      <c r="P632" s="11">
        <f>SUM(F633:F640)</f>
        <v>3.0672668890152743E-2</v>
      </c>
      <c r="Q632" s="11">
        <f>SUM(F633:F641)</f>
        <v>-6.5613871933206669E-3</v>
      </c>
      <c r="R632" s="11">
        <f>SUM(F633:F642)</f>
        <v>-1.3743679376898355E-2</v>
      </c>
      <c r="S632" s="10" t="str">
        <f t="shared" si="31"/>
        <v>D4</v>
      </c>
      <c r="T632" s="10" t="str">
        <f t="shared" si="29"/>
        <v>Dz_10</v>
      </c>
    </row>
    <row r="633" spans="1:20" x14ac:dyDescent="0.25">
      <c r="A633" s="12">
        <v>39419</v>
      </c>
      <c r="B633" s="10">
        <v>149108.15</v>
      </c>
      <c r="C633" s="10">
        <v>150399.64000000001</v>
      </c>
      <c r="D633" s="10">
        <v>147534.89000000001</v>
      </c>
      <c r="E633" s="10">
        <v>148286.29999999999</v>
      </c>
      <c r="F633" s="15">
        <f t="shared" si="30"/>
        <v>-3.2357164698487706E-3</v>
      </c>
      <c r="G633" s="14">
        <f>IF(F633&gt;0,1,0)</f>
        <v>0</v>
      </c>
      <c r="H633" s="14" t="str">
        <f>IF(F633&gt;$W$1,"Vende",IF(F633&lt;-$W$1,"Compra","Fora"))</f>
        <v>Fora</v>
      </c>
      <c r="I633" s="11">
        <f>F634</f>
        <v>8.7094357334427386E-3</v>
      </c>
      <c r="J633" s="11">
        <f>SUM(F634:F635)</f>
        <v>2.9117545787749721E-2</v>
      </c>
      <c r="K633" s="11">
        <f>SUM(F634:F636)</f>
        <v>4.1886824566372827E-2</v>
      </c>
      <c r="L633" s="11">
        <f>SUM(F634:F637)</f>
        <v>3.9911981480908132E-2</v>
      </c>
      <c r="M633" s="11">
        <f>SUM(F634:F638)</f>
        <v>3.6867854177621284E-2</v>
      </c>
      <c r="N633" s="11">
        <f>SUM(F634:F639)</f>
        <v>2.1600677612466868E-2</v>
      </c>
      <c r="O633" s="11">
        <f>SUM(F634:F640)</f>
        <v>3.3908385360001514E-2</v>
      </c>
      <c r="P633" s="11">
        <f>SUM(F634:F641)</f>
        <v>-3.3256707234718963E-3</v>
      </c>
      <c r="Q633" s="11">
        <f>SUM(F634:F642)</f>
        <v>-1.0507962907049584E-2</v>
      </c>
      <c r="R633" s="11">
        <f>SUM(F634:F643)</f>
        <v>-5.3595626448579625E-2</v>
      </c>
      <c r="S633" s="10" t="str">
        <f t="shared" si="31"/>
        <v>D3</v>
      </c>
      <c r="T633" s="10" t="str">
        <f t="shared" si="29"/>
        <v>Dz_10</v>
      </c>
    </row>
    <row r="634" spans="1:20" x14ac:dyDescent="0.25">
      <c r="A634" s="12">
        <v>39420</v>
      </c>
      <c r="B634" s="10">
        <v>146759.99</v>
      </c>
      <c r="C634" s="10">
        <v>149953.49</v>
      </c>
      <c r="D634" s="10">
        <v>146172.95000000001</v>
      </c>
      <c r="E634" s="10">
        <v>149577.79</v>
      </c>
      <c r="F634" s="15">
        <f t="shared" si="30"/>
        <v>8.7094357334427386E-3</v>
      </c>
      <c r="G634" s="14">
        <f>IF(F634&gt;0,1,0)</f>
        <v>1</v>
      </c>
      <c r="H634" s="14" t="str">
        <f>IF(F634&gt;$W$1,"Vende",IF(F634&lt;-$W$1,"Compra","Fora"))</f>
        <v>Fora</v>
      </c>
      <c r="I634" s="11">
        <f>F635</f>
        <v>2.0408110054306983E-2</v>
      </c>
      <c r="J634" s="11">
        <f>SUM(F635:F636)</f>
        <v>3.3177388832930088E-2</v>
      </c>
      <c r="K634" s="11">
        <f>SUM(F635:F637)</f>
        <v>3.1202545747465393E-2</v>
      </c>
      <c r="L634" s="11">
        <f>SUM(F635:F638)</f>
        <v>2.8158418444178546E-2</v>
      </c>
      <c r="M634" s="11">
        <f>SUM(F635:F639)</f>
        <v>1.2891241879024129E-2</v>
      </c>
      <c r="N634" s="11">
        <f>SUM(F635:F640)</f>
        <v>2.5198949626558775E-2</v>
      </c>
      <c r="O634" s="11">
        <f>SUM(F635:F641)</f>
        <v>-1.2035106456914635E-2</v>
      </c>
      <c r="P634" s="11">
        <f>SUM(F635:F642)</f>
        <v>-1.9217398640492322E-2</v>
      </c>
      <c r="Q634" s="11">
        <f>SUM(F635:F643)</f>
        <v>-6.2305062182022364E-2</v>
      </c>
      <c r="R634" s="11">
        <f>SUM(F635:F644)</f>
        <v>-4.2948102637137997E-2</v>
      </c>
      <c r="S634" s="10" t="str">
        <f t="shared" si="31"/>
        <v>D2</v>
      </c>
      <c r="T634" s="10" t="str">
        <f t="shared" si="29"/>
        <v>D9</v>
      </c>
    </row>
    <row r="635" spans="1:20" x14ac:dyDescent="0.25">
      <c r="A635" s="12">
        <v>39421</v>
      </c>
      <c r="B635" s="10">
        <v>150869.26999999999</v>
      </c>
      <c r="C635" s="10">
        <v>153287.88</v>
      </c>
      <c r="D635" s="10">
        <v>150540.53</v>
      </c>
      <c r="E635" s="10">
        <v>152630.39000000001</v>
      </c>
      <c r="F635" s="15">
        <f t="shared" si="30"/>
        <v>2.0408110054306983E-2</v>
      </c>
      <c r="G635" s="14">
        <f>IF(F635&gt;0,1,0)</f>
        <v>1</v>
      </c>
      <c r="H635" s="14" t="str">
        <f>IF(F635&gt;$W$1,"Vende",IF(F635&lt;-$W$1,"Compra","Fora"))</f>
        <v>Fora</v>
      </c>
      <c r="I635" s="11">
        <f>F636</f>
        <v>1.2769278778623105E-2</v>
      </c>
      <c r="J635" s="11">
        <f>SUM(F636:F637)</f>
        <v>1.0794435693158411E-2</v>
      </c>
      <c r="K635" s="11">
        <f>SUM(F636:F638)</f>
        <v>7.750308389871563E-3</v>
      </c>
      <c r="L635" s="11">
        <f>SUM(F636:F639)</f>
        <v>-7.5168681752828537E-3</v>
      </c>
      <c r="M635" s="11">
        <f>SUM(F636:F640)</f>
        <v>4.7908395722517927E-3</v>
      </c>
      <c r="N635" s="11">
        <f>SUM(F636:F641)</f>
        <v>-3.2443216511221618E-2</v>
      </c>
      <c r="O635" s="11">
        <f>SUM(F636:F642)</f>
        <v>-3.9625508694799305E-2</v>
      </c>
      <c r="P635" s="11">
        <f>SUM(F636:F643)</f>
        <v>-8.2713172236329346E-2</v>
      </c>
      <c r="Q635" s="11">
        <f>SUM(F636:F644)</f>
        <v>-6.335621269144498E-2</v>
      </c>
      <c r="R635" s="11">
        <f>SUM(F636:F645)</f>
        <v>-5.4717266296633649E-2</v>
      </c>
      <c r="S635" s="10" t="str">
        <f t="shared" si="31"/>
        <v>D1</v>
      </c>
      <c r="T635" s="10" t="str">
        <f t="shared" si="29"/>
        <v>D8</v>
      </c>
    </row>
    <row r="636" spans="1:20" x14ac:dyDescent="0.25">
      <c r="A636" s="12">
        <v>39422</v>
      </c>
      <c r="B636" s="10">
        <v>154274.1</v>
      </c>
      <c r="C636" s="10">
        <v>154626.32999999999</v>
      </c>
      <c r="D636" s="10">
        <v>152231.21</v>
      </c>
      <c r="E636" s="10">
        <v>154579.37</v>
      </c>
      <c r="F636" s="15">
        <f t="shared" si="30"/>
        <v>1.2769278778623105E-2</v>
      </c>
      <c r="G636" s="14">
        <f>IF(F636&gt;0,1,0)</f>
        <v>1</v>
      </c>
      <c r="H636" s="14" t="str">
        <f>IF(F636&gt;$W$1,"Vende",IF(F636&lt;-$W$1,"Compra","Fora"))</f>
        <v>Fora</v>
      </c>
      <c r="I636" s="11">
        <f>F637</f>
        <v>-1.9748430854646948E-3</v>
      </c>
      <c r="J636" s="11">
        <f>SUM(F637:F638)</f>
        <v>-5.0189703887515424E-3</v>
      </c>
      <c r="K636" s="11">
        <f>SUM(F637:F639)</f>
        <v>-2.0286146953905959E-2</v>
      </c>
      <c r="L636" s="11">
        <f>SUM(F637:F640)</f>
        <v>-7.9784392063713128E-3</v>
      </c>
      <c r="M636" s="11">
        <f>SUM(F637:F641)</f>
        <v>-4.5212495289844723E-2</v>
      </c>
      <c r="N636" s="11">
        <f>SUM(F637:F642)</f>
        <v>-5.2394787473422411E-2</v>
      </c>
      <c r="O636" s="11">
        <f>SUM(F637:F643)</f>
        <v>-9.5482451014952452E-2</v>
      </c>
      <c r="P636" s="11">
        <f>SUM(F637:F644)</f>
        <v>-7.6125491470068085E-2</v>
      </c>
      <c r="Q636" s="11">
        <f>SUM(F637:F645)</f>
        <v>-6.7486545075256754E-2</v>
      </c>
      <c r="R636" s="11">
        <f>SUM(F637:F646)</f>
        <v>-6.3931286296014078E-2</v>
      </c>
      <c r="S636" s="10" t="str">
        <f t="shared" si="31"/>
        <v>D1</v>
      </c>
      <c r="T636" s="10" t="str">
        <f t="shared" si="29"/>
        <v>D7</v>
      </c>
    </row>
    <row r="637" spans="1:20" x14ac:dyDescent="0.25">
      <c r="A637" s="12">
        <v>39423</v>
      </c>
      <c r="B637" s="10">
        <v>155213.37</v>
      </c>
      <c r="C637" s="10">
        <v>156152.63</v>
      </c>
      <c r="D637" s="10">
        <v>153381.79999999999</v>
      </c>
      <c r="E637" s="10">
        <v>154274.1</v>
      </c>
      <c r="F637" s="15">
        <f t="shared" si="30"/>
        <v>-1.9748430854646948E-3</v>
      </c>
      <c r="G637" s="14">
        <f>IF(F637&gt;0,1,0)</f>
        <v>0</v>
      </c>
      <c r="H637" s="14" t="str">
        <f>IF(F637&gt;$W$1,"Vende",IF(F637&lt;-$W$1,"Compra","Fora"))</f>
        <v>Fora</v>
      </c>
      <c r="I637" s="11">
        <f>F638</f>
        <v>-3.0441273032868477E-3</v>
      </c>
      <c r="J637" s="11">
        <f>SUM(F638:F639)</f>
        <v>-1.8311303868441264E-2</v>
      </c>
      <c r="K637" s="11">
        <f>SUM(F638:F640)</f>
        <v>-6.003596120906618E-3</v>
      </c>
      <c r="L637" s="11">
        <f>SUM(F638:F641)</f>
        <v>-4.3237652204380028E-2</v>
      </c>
      <c r="M637" s="11">
        <f>SUM(F638:F642)</f>
        <v>-5.0419944387957716E-2</v>
      </c>
      <c r="N637" s="11">
        <f>SUM(F638:F643)</f>
        <v>-9.3507607929487757E-2</v>
      </c>
      <c r="O637" s="11">
        <f>SUM(F638:F644)</f>
        <v>-7.415064838460339E-2</v>
      </c>
      <c r="P637" s="11">
        <f>SUM(F638:F645)</f>
        <v>-6.5511701989792059E-2</v>
      </c>
      <c r="Q637" s="11">
        <f>SUM(F638:F646)</f>
        <v>-6.1956443210549383E-2</v>
      </c>
      <c r="R637" s="11">
        <f>SUM(F638:F647)</f>
        <v>-3.6191515829902765E-2</v>
      </c>
      <c r="S637" s="10" t="str">
        <f t="shared" si="31"/>
        <v>D1</v>
      </c>
      <c r="T637" s="10" t="str">
        <f t="shared" si="29"/>
        <v>D6</v>
      </c>
    </row>
    <row r="638" spans="1:20" x14ac:dyDescent="0.25">
      <c r="A638" s="12">
        <v>39426</v>
      </c>
      <c r="B638" s="10">
        <v>155330.78</v>
      </c>
      <c r="C638" s="10">
        <v>155448.18</v>
      </c>
      <c r="D638" s="10">
        <v>153146.99</v>
      </c>
      <c r="E638" s="10">
        <v>153804.47</v>
      </c>
      <c r="F638" s="15">
        <f t="shared" si="30"/>
        <v>-3.0441273032868477E-3</v>
      </c>
      <c r="G638" s="14">
        <f>IF(F638&gt;0,1,0)</f>
        <v>0</v>
      </c>
      <c r="H638" s="14" t="str">
        <f>IF(F638&gt;$W$1,"Vende",IF(F638&lt;-$W$1,"Compra","Fora"))</f>
        <v>Fora</v>
      </c>
      <c r="I638" s="11">
        <f>F639</f>
        <v>-1.5267176565154417E-2</v>
      </c>
      <c r="J638" s="11">
        <f>SUM(F639:F640)</f>
        <v>-2.9594688176197703E-3</v>
      </c>
      <c r="K638" s="11">
        <f>SUM(F639:F641)</f>
        <v>-4.0193524901093181E-2</v>
      </c>
      <c r="L638" s="11">
        <f>SUM(F639:F642)</f>
        <v>-4.7375817084670868E-2</v>
      </c>
      <c r="M638" s="11">
        <f>SUM(F639:F643)</f>
        <v>-9.0463480626200909E-2</v>
      </c>
      <c r="N638" s="11">
        <f>SUM(F639:F644)</f>
        <v>-7.1106521081316543E-2</v>
      </c>
      <c r="O638" s="11">
        <f>SUM(F639:F645)</f>
        <v>-6.2467574686505212E-2</v>
      </c>
      <c r="P638" s="11">
        <f>SUM(F639:F646)</f>
        <v>-5.8912315907262536E-2</v>
      </c>
      <c r="Q638" s="11">
        <f>SUM(F639:F647)</f>
        <v>-3.3147388526615917E-2</v>
      </c>
      <c r="R638" s="11">
        <f>SUM(F639:F648)</f>
        <v>-1.6663885739828577E-2</v>
      </c>
      <c r="S638" s="10" t="str">
        <f t="shared" si="31"/>
        <v>D2</v>
      </c>
      <c r="T638" s="10" t="str">
        <f t="shared" si="29"/>
        <v>D5</v>
      </c>
    </row>
    <row r="639" spans="1:20" x14ac:dyDescent="0.25">
      <c r="A639" s="12">
        <v>39427</v>
      </c>
      <c r="B639" s="10">
        <v>154274.1</v>
      </c>
      <c r="C639" s="10">
        <v>156152.63</v>
      </c>
      <c r="D639" s="10">
        <v>150282.23000000001</v>
      </c>
      <c r="E639" s="10">
        <v>151456.31</v>
      </c>
      <c r="F639" s="15">
        <f t="shared" si="30"/>
        <v>-1.5267176565154417E-2</v>
      </c>
      <c r="G639" s="14">
        <f>IF(F639&gt;0,1,0)</f>
        <v>0</v>
      </c>
      <c r="H639" s="14" t="str">
        <f>IF(F639&gt;$W$1,"Vende",IF(F639&lt;-$W$1,"Compra","Fora"))</f>
        <v>Fora</v>
      </c>
      <c r="I639" s="11">
        <f>F640</f>
        <v>1.2307707747534646E-2</v>
      </c>
      <c r="J639" s="11">
        <f>SUM(F640:F641)</f>
        <v>-2.4926348335938764E-2</v>
      </c>
      <c r="K639" s="11">
        <f>SUM(F640:F642)</f>
        <v>-3.2108640519516451E-2</v>
      </c>
      <c r="L639" s="11">
        <f>SUM(F640:F643)</f>
        <v>-7.5196304061046493E-2</v>
      </c>
      <c r="M639" s="11">
        <f>SUM(F640:F644)</f>
        <v>-5.5839344516162126E-2</v>
      </c>
      <c r="N639" s="11">
        <f>SUM(F640:F645)</f>
        <v>-4.7200398121350795E-2</v>
      </c>
      <c r="O639" s="11">
        <f>SUM(F640:F646)</f>
        <v>-4.3645139342108119E-2</v>
      </c>
      <c r="P639" s="11">
        <f>SUM(F640:F647)</f>
        <v>-1.7880211961461501E-2</v>
      </c>
      <c r="Q639" s="11">
        <f>SUM(F640:F648)</f>
        <v>-1.39670917467416E-3</v>
      </c>
      <c r="R639" s="11">
        <f>SUM(F640:F649)</f>
        <v>-9.2731600810906922E-3</v>
      </c>
      <c r="S639" s="10" t="str">
        <f t="shared" si="31"/>
        <v>D1</v>
      </c>
      <c r="T639" s="10" t="str">
        <f t="shared" si="29"/>
        <v>D4</v>
      </c>
    </row>
    <row r="640" spans="1:20" x14ac:dyDescent="0.25">
      <c r="A640" s="12">
        <v>39428</v>
      </c>
      <c r="B640" s="10">
        <v>152854.37</v>
      </c>
      <c r="C640" s="10">
        <v>155778.64000000001</v>
      </c>
      <c r="D640" s="10">
        <v>152155.34</v>
      </c>
      <c r="E640" s="10">
        <v>153320.39000000001</v>
      </c>
      <c r="F640" s="15">
        <f t="shared" si="30"/>
        <v>1.2307707747534646E-2</v>
      </c>
      <c r="G640" s="14">
        <f>IF(F640&gt;0,1,0)</f>
        <v>1</v>
      </c>
      <c r="H640" s="14" t="str">
        <f>IF(F640&gt;$W$1,"Vende",IF(F640&lt;-$W$1,"Compra","Fora"))</f>
        <v>Fora</v>
      </c>
      <c r="I640" s="11">
        <f>F641</f>
        <v>-3.723405608347341E-2</v>
      </c>
      <c r="J640" s="11">
        <f>SUM(F641:F642)</f>
        <v>-4.4416348267051098E-2</v>
      </c>
      <c r="K640" s="11">
        <f>SUM(F641:F643)</f>
        <v>-8.7504011808581139E-2</v>
      </c>
      <c r="L640" s="11">
        <f>SUM(F641:F644)</f>
        <v>-6.8147052263696772E-2</v>
      </c>
      <c r="M640" s="11">
        <f>SUM(F641:F645)</f>
        <v>-5.9508105868885441E-2</v>
      </c>
      <c r="N640" s="11">
        <f>SUM(F641:F646)</f>
        <v>-5.5952847089642765E-2</v>
      </c>
      <c r="O640" s="11">
        <f>SUM(F641:F647)</f>
        <v>-3.0187919708996147E-2</v>
      </c>
      <c r="P640" s="11">
        <f>SUM(F641:F648)</f>
        <v>-1.3704416922208806E-2</v>
      </c>
      <c r="Q640" s="11">
        <f>SUM(F641:F649)</f>
        <v>-2.1580867828625339E-2</v>
      </c>
      <c r="R640" s="11">
        <f>SUM(F641:F650)</f>
        <v>-1.9090244826147629E-2</v>
      </c>
      <c r="S640" s="10" t="str">
        <f t="shared" si="31"/>
        <v>D8</v>
      </c>
      <c r="T640" s="10" t="str">
        <f t="shared" si="29"/>
        <v>D3</v>
      </c>
    </row>
    <row r="641" spans="1:20" x14ac:dyDescent="0.25">
      <c r="A641" s="12">
        <v>39429</v>
      </c>
      <c r="B641" s="10">
        <v>151223.29999999999</v>
      </c>
      <c r="C641" s="10">
        <v>151479.60999999999</v>
      </c>
      <c r="D641" s="10">
        <v>146796.12</v>
      </c>
      <c r="E641" s="10">
        <v>147611.65</v>
      </c>
      <c r="F641" s="15">
        <f t="shared" si="30"/>
        <v>-3.723405608347341E-2</v>
      </c>
      <c r="G641" s="14">
        <f>IF(F641&gt;0,1,0)</f>
        <v>0</v>
      </c>
      <c r="H641" s="14" t="str">
        <f>IF(F641&gt;$W$1,"Vende",IF(F641&lt;-$W$1,"Compra","Fora"))</f>
        <v>Compra</v>
      </c>
      <c r="I641" s="11">
        <f>F642</f>
        <v>-7.1822921835776876E-3</v>
      </c>
      <c r="J641" s="11">
        <f>SUM(F642:F643)</f>
        <v>-5.0269955725107729E-2</v>
      </c>
      <c r="K641" s="11">
        <f>SUM(F642:F644)</f>
        <v>-3.0912996180223362E-2</v>
      </c>
      <c r="L641" s="11">
        <f>SUM(F642:F645)</f>
        <v>-2.2274049785412031E-2</v>
      </c>
      <c r="M641" s="11">
        <f>SUM(F642:F646)</f>
        <v>-1.8718791006169355E-2</v>
      </c>
      <c r="N641" s="11">
        <f>SUM(F642:F647)</f>
        <v>7.0461363744772632E-3</v>
      </c>
      <c r="O641" s="11">
        <f>SUM(F642:F648)</f>
        <v>2.3529639161264604E-2</v>
      </c>
      <c r="P641" s="11">
        <f>SUM(F642:F649)</f>
        <v>1.5653188254848072E-2</v>
      </c>
      <c r="Q641" s="11">
        <f>SUM(F642:F650)</f>
        <v>1.8143811257325781E-2</v>
      </c>
      <c r="R641" s="11">
        <f>SUM(F642:F651)</f>
        <v>-4.89686067879469E-4</v>
      </c>
      <c r="S641" s="10" t="str">
        <f t="shared" si="31"/>
        <v>D7</v>
      </c>
      <c r="T641" s="10" t="str">
        <f t="shared" si="29"/>
        <v>D2</v>
      </c>
    </row>
    <row r="642" spans="1:20" x14ac:dyDescent="0.25">
      <c r="A642" s="12">
        <v>39430</v>
      </c>
      <c r="B642" s="10">
        <v>146796.12</v>
      </c>
      <c r="C642" s="10">
        <v>148986.41</v>
      </c>
      <c r="D642" s="10">
        <v>146551.46</v>
      </c>
      <c r="E642" s="10">
        <v>146551.46</v>
      </c>
      <c r="F642" s="15">
        <f t="shared" si="30"/>
        <v>-7.1822921835776876E-3</v>
      </c>
      <c r="G642" s="14">
        <f>IF(F642&gt;0,1,0)</f>
        <v>0</v>
      </c>
      <c r="H642" s="14" t="str">
        <f>IF(F642&gt;$W$1,"Vende",IF(F642&lt;-$W$1,"Compra","Fora"))</f>
        <v>Fora</v>
      </c>
      <c r="I642" s="11">
        <f>F643</f>
        <v>-4.3087663541530041E-2</v>
      </c>
      <c r="J642" s="11">
        <f>SUM(F643:F644)</f>
        <v>-2.3730703996645675E-2</v>
      </c>
      <c r="K642" s="11">
        <f>SUM(F643:F645)</f>
        <v>-1.5091757601834344E-2</v>
      </c>
      <c r="L642" s="11">
        <f>SUM(F643:F646)</f>
        <v>-1.1536498822591668E-2</v>
      </c>
      <c r="M642" s="11">
        <f>SUM(F643:F647)</f>
        <v>1.4228428558054951E-2</v>
      </c>
      <c r="N642" s="11">
        <f>SUM(F643:F648)</f>
        <v>3.0711931344842291E-2</v>
      </c>
      <c r="O642" s="11">
        <f>SUM(F643:F649)</f>
        <v>2.2835480438425759E-2</v>
      </c>
      <c r="P642" s="11">
        <f>SUM(F643:F650)</f>
        <v>2.5326103440903469E-2</v>
      </c>
      <c r="Q642" s="11">
        <f>SUM(F643:F651)</f>
        <v>6.6926061156982186E-3</v>
      </c>
      <c r="R642" s="11">
        <f>SUM(F643:F652)</f>
        <v>5.5849894533298583E-3</v>
      </c>
      <c r="S642" s="10" t="str">
        <f t="shared" si="31"/>
        <v>D6</v>
      </c>
      <c r="T642" s="10" t="str">
        <f t="shared" si="29"/>
        <v>D1</v>
      </c>
    </row>
    <row r="643" spans="1:20" x14ac:dyDescent="0.25">
      <c r="A643" s="12">
        <v>39433</v>
      </c>
      <c r="B643" s="10">
        <v>144699.03</v>
      </c>
      <c r="C643" s="10">
        <v>145048.54999999999</v>
      </c>
      <c r="D643" s="10">
        <v>139945.63</v>
      </c>
      <c r="E643" s="10">
        <v>140236.9</v>
      </c>
      <c r="F643" s="15">
        <f t="shared" si="30"/>
        <v>-4.3087663541530041E-2</v>
      </c>
      <c r="G643" s="14">
        <f>IF(F643&gt;0,1,0)</f>
        <v>0</v>
      </c>
      <c r="H643" s="14" t="str">
        <f>IF(F643&gt;$W$1,"Vende",IF(F643&lt;-$W$1,"Compra","Fora"))</f>
        <v>Compra</v>
      </c>
      <c r="I643" s="11">
        <f>F644</f>
        <v>1.9356959544884367E-2</v>
      </c>
      <c r="J643" s="11">
        <f>SUM(F644:F645)</f>
        <v>2.7995905939695698E-2</v>
      </c>
      <c r="K643" s="11">
        <f>SUM(F644:F646)</f>
        <v>3.1551164718938374E-2</v>
      </c>
      <c r="L643" s="11">
        <f>SUM(F644:F647)</f>
        <v>5.7316092099584992E-2</v>
      </c>
      <c r="M643" s="11">
        <f>SUM(F644:F648)</f>
        <v>7.3799594886372333E-2</v>
      </c>
      <c r="N643" s="11">
        <f>SUM(F644:F649)</f>
        <v>6.5923143979955801E-2</v>
      </c>
      <c r="O643" s="11">
        <f>SUM(F644:F650)</f>
        <v>6.841376698243351E-2</v>
      </c>
      <c r="P643" s="11">
        <f>SUM(F644:F651)</f>
        <v>4.978026965722826E-2</v>
      </c>
      <c r="Q643" s="11">
        <f>SUM(F644:F652)</f>
        <v>4.86726529948599E-2</v>
      </c>
      <c r="R643" s="11">
        <f>SUM(F644:F653)</f>
        <v>1.7308815993351434E-2</v>
      </c>
      <c r="S643" s="10" t="str">
        <f t="shared" si="31"/>
        <v>D5</v>
      </c>
      <c r="T643" s="10" t="str">
        <f t="shared" ref="T643:T706" si="32">INDEX($I$1:$R$1,1,MATCH(MIN($I643:$R643),$I643:$R643,0))</f>
        <v>Dz_10</v>
      </c>
    </row>
    <row r="644" spans="1:20" x14ac:dyDescent="0.25">
      <c r="A644" s="12">
        <v>39434</v>
      </c>
      <c r="B644" s="10">
        <v>142368.93</v>
      </c>
      <c r="C644" s="10">
        <v>144233.01</v>
      </c>
      <c r="D644" s="10">
        <v>139351.46</v>
      </c>
      <c r="E644" s="10">
        <v>142951.46</v>
      </c>
      <c r="F644" s="15">
        <f t="shared" ref="F644:F707" si="33">E644/E643-1</f>
        <v>1.9356959544884367E-2</v>
      </c>
      <c r="G644" s="14">
        <f>IF(F644&gt;0,1,0)</f>
        <v>1</v>
      </c>
      <c r="H644" s="14" t="str">
        <f>IF(F644&gt;$W$1,"Vende",IF(F644&lt;-$W$1,"Compra","Fora"))</f>
        <v>Fora</v>
      </c>
      <c r="I644" s="11">
        <f>F645</f>
        <v>8.638946394811331E-3</v>
      </c>
      <c r="J644" s="11">
        <f>SUM(F645:F646)</f>
        <v>1.2194205174054007E-2</v>
      </c>
      <c r="K644" s="11">
        <f>SUM(F645:F647)</f>
        <v>3.7959132554700625E-2</v>
      </c>
      <c r="L644" s="11">
        <f>SUM(F645:F648)</f>
        <v>5.4442635341487966E-2</v>
      </c>
      <c r="M644" s="11">
        <f>SUM(F645:F649)</f>
        <v>4.6566184435071434E-2</v>
      </c>
      <c r="N644" s="11">
        <f>SUM(F645:F650)</f>
        <v>4.9056807437549144E-2</v>
      </c>
      <c r="O644" s="11">
        <f>SUM(F645:F651)</f>
        <v>3.0423310112343893E-2</v>
      </c>
      <c r="P644" s="11">
        <f>SUM(F645:F652)</f>
        <v>2.9315693449975533E-2</v>
      </c>
      <c r="Q644" s="11">
        <f>SUM(F645:F653)</f>
        <v>-2.0481435515329327E-3</v>
      </c>
      <c r="R644" s="11">
        <f>SUM(F645:F654)</f>
        <v>-6.9541185058861199E-3</v>
      </c>
      <c r="S644" s="10" t="str">
        <f t="shared" si="31"/>
        <v>D4</v>
      </c>
      <c r="T644" s="10" t="str">
        <f t="shared" si="32"/>
        <v>Dz_10</v>
      </c>
    </row>
    <row r="645" spans="1:20" x14ac:dyDescent="0.25">
      <c r="A645" s="12">
        <v>39435</v>
      </c>
      <c r="B645" s="10">
        <v>142368.93</v>
      </c>
      <c r="C645" s="10">
        <v>144885.44</v>
      </c>
      <c r="D645" s="10">
        <v>142264.07999999999</v>
      </c>
      <c r="E645" s="10">
        <v>144186.41</v>
      </c>
      <c r="F645" s="15">
        <f t="shared" si="33"/>
        <v>8.638946394811331E-3</v>
      </c>
      <c r="G645" s="14">
        <f>IF(F645&gt;0,1,0)</f>
        <v>1</v>
      </c>
      <c r="H645" s="14" t="str">
        <f>IF(F645&gt;$W$1,"Vende",IF(F645&lt;-$W$1,"Compra","Fora"))</f>
        <v>Fora</v>
      </c>
      <c r="I645" s="11">
        <f>F646</f>
        <v>3.555258779242676E-3</v>
      </c>
      <c r="J645" s="11">
        <f>SUM(F646:F647)</f>
        <v>2.9320186159889294E-2</v>
      </c>
      <c r="K645" s="11">
        <f>SUM(F646:F648)</f>
        <v>4.5803688946676635E-2</v>
      </c>
      <c r="L645" s="11">
        <f>SUM(F646:F649)</f>
        <v>3.7927238040260103E-2</v>
      </c>
      <c r="M645" s="11">
        <f>SUM(F646:F650)</f>
        <v>4.0417861042737813E-2</v>
      </c>
      <c r="N645" s="11">
        <f>SUM(F646:F651)</f>
        <v>2.1784363717532562E-2</v>
      </c>
      <c r="O645" s="11">
        <f>SUM(F646:F652)</f>
        <v>2.0676747055164202E-2</v>
      </c>
      <c r="P645" s="11">
        <f>SUM(F646:F653)</f>
        <v>-1.0687089946344264E-2</v>
      </c>
      <c r="Q645" s="11">
        <f>SUM(F646:F654)</f>
        <v>-1.5593064900697451E-2</v>
      </c>
      <c r="R645" s="11">
        <f>SUM(F646:F655)</f>
        <v>6.5926297649621102E-3</v>
      </c>
      <c r="S645" s="10" t="str">
        <f t="shared" si="31"/>
        <v>D3</v>
      </c>
      <c r="T645" s="10" t="str">
        <f t="shared" si="32"/>
        <v>D9</v>
      </c>
    </row>
    <row r="646" spans="1:20" x14ac:dyDescent="0.25">
      <c r="A646" s="12">
        <v>39436</v>
      </c>
      <c r="B646" s="10">
        <v>144466.01999999999</v>
      </c>
      <c r="C646" s="10">
        <v>146295.15</v>
      </c>
      <c r="D646" s="10">
        <v>143778.64000000001</v>
      </c>
      <c r="E646" s="10">
        <v>144699.03</v>
      </c>
      <c r="F646" s="15">
        <f t="shared" si="33"/>
        <v>3.555258779242676E-3</v>
      </c>
      <c r="G646" s="14">
        <f>IF(F646&gt;0,1,0)</f>
        <v>1</v>
      </c>
      <c r="H646" s="14" t="str">
        <f>IF(F646&gt;$W$1,"Vende",IF(F646&lt;-$W$1,"Compra","Fora"))</f>
        <v>Fora</v>
      </c>
      <c r="I646" s="11">
        <f>F647</f>
        <v>2.5764927380646618E-2</v>
      </c>
      <c r="J646" s="11">
        <f>SUM(F647:F648)</f>
        <v>4.2248430167433959E-2</v>
      </c>
      <c r="K646" s="11">
        <f>SUM(F647:F649)</f>
        <v>3.4371979261017427E-2</v>
      </c>
      <c r="L646" s="11">
        <f>SUM(F647:F650)</f>
        <v>3.6862602263495137E-2</v>
      </c>
      <c r="M646" s="11">
        <f>SUM(F647:F651)</f>
        <v>1.8229104938289886E-2</v>
      </c>
      <c r="N646" s="11">
        <f>SUM(F647:F652)</f>
        <v>1.7121488275921526E-2</v>
      </c>
      <c r="O646" s="11">
        <f>SUM(F647:F653)</f>
        <v>-1.424234872558694E-2</v>
      </c>
      <c r="P646" s="11">
        <f>SUM(F647:F654)</f>
        <v>-1.9148323679940127E-2</v>
      </c>
      <c r="Q646" s="11">
        <f>SUM(F647:F655)</f>
        <v>3.0373709857194342E-3</v>
      </c>
      <c r="R646" s="11">
        <f>SUM(F647:F656)</f>
        <v>1.348751023719208E-2</v>
      </c>
      <c r="S646" s="10" t="str">
        <f t="shared" si="31"/>
        <v>D2</v>
      </c>
      <c r="T646" s="10" t="str">
        <f t="shared" si="32"/>
        <v>D8</v>
      </c>
    </row>
    <row r="647" spans="1:20" x14ac:dyDescent="0.25">
      <c r="A647" s="12">
        <v>39437</v>
      </c>
      <c r="B647" s="10">
        <v>147495.15</v>
      </c>
      <c r="C647" s="10">
        <v>148893.21</v>
      </c>
      <c r="D647" s="10">
        <v>146574.76</v>
      </c>
      <c r="E647" s="10">
        <v>148427.19</v>
      </c>
      <c r="F647" s="15">
        <f t="shared" si="33"/>
        <v>2.5764927380646618E-2</v>
      </c>
      <c r="G647" s="14">
        <f>IF(F647&gt;0,1,0)</f>
        <v>1</v>
      </c>
      <c r="H647" s="14" t="str">
        <f>IF(F647&gt;$W$1,"Vende",IF(F647&lt;-$W$1,"Compra","Fora"))</f>
        <v>Fora</v>
      </c>
      <c r="I647" s="11">
        <f>F648</f>
        <v>1.6483502786787341E-2</v>
      </c>
      <c r="J647" s="11">
        <f>SUM(F648:F649)</f>
        <v>8.6070518803708085E-3</v>
      </c>
      <c r="K647" s="11">
        <f>SUM(F648:F650)</f>
        <v>1.1097674882848518E-2</v>
      </c>
      <c r="L647" s="11">
        <f>SUM(F648:F651)</f>
        <v>-7.5358224423567322E-3</v>
      </c>
      <c r="M647" s="11">
        <f>SUM(F648:F652)</f>
        <v>-8.6434391047250925E-3</v>
      </c>
      <c r="N647" s="11">
        <f>SUM(F648:F653)</f>
        <v>-4.0007276106233558E-2</v>
      </c>
      <c r="O647" s="11">
        <f>SUM(F648:F654)</f>
        <v>-4.4913251060586745E-2</v>
      </c>
      <c r="P647" s="11">
        <f>SUM(F648:F655)</f>
        <v>-2.2727556394927184E-2</v>
      </c>
      <c r="Q647" s="11">
        <f>SUM(F648:F656)</f>
        <v>-1.2277417143454539E-2</v>
      </c>
      <c r="R647" s="11">
        <f>SUM(F648:F657)</f>
        <v>-2.5988977829793924E-5</v>
      </c>
      <c r="S647" s="10" t="str">
        <f t="shared" si="31"/>
        <v>D1</v>
      </c>
      <c r="T647" s="10" t="str">
        <f t="shared" si="32"/>
        <v>D7</v>
      </c>
    </row>
    <row r="648" spans="1:20" x14ac:dyDescent="0.25">
      <c r="A648" s="12">
        <v>39442</v>
      </c>
      <c r="B648" s="10">
        <v>150058.25</v>
      </c>
      <c r="C648" s="10">
        <v>151013.59</v>
      </c>
      <c r="D648" s="10">
        <v>149510.68</v>
      </c>
      <c r="E648" s="10">
        <v>150873.79</v>
      </c>
      <c r="F648" s="15">
        <f t="shared" si="33"/>
        <v>1.6483502786787341E-2</v>
      </c>
      <c r="G648" s="14">
        <f>IF(F648&gt;0,1,0)</f>
        <v>1</v>
      </c>
      <c r="H648" s="14" t="str">
        <f>IF(F648&gt;$W$1,"Vende",IF(F648&lt;-$W$1,"Compra","Fora"))</f>
        <v>Fora</v>
      </c>
      <c r="I648" s="11">
        <f>F649</f>
        <v>-7.8764509064165322E-3</v>
      </c>
      <c r="J648" s="11">
        <f>SUM(F649:F650)</f>
        <v>-5.3858279039388224E-3</v>
      </c>
      <c r="K648" s="11">
        <f>SUM(F649:F651)</f>
        <v>-2.4019325229144073E-2</v>
      </c>
      <c r="L648" s="11">
        <f>SUM(F649:F652)</f>
        <v>-2.5126941891512433E-2</v>
      </c>
      <c r="M648" s="11">
        <f>SUM(F649:F653)</f>
        <v>-5.6490778893020899E-2</v>
      </c>
      <c r="N648" s="11">
        <f>SUM(F649:F654)</f>
        <v>-6.1396753847374086E-2</v>
      </c>
      <c r="O648" s="11">
        <f>SUM(F649:F655)</f>
        <v>-3.9211059181714525E-2</v>
      </c>
      <c r="P648" s="11">
        <f>SUM(F649:F656)</f>
        <v>-2.8760919930241879E-2</v>
      </c>
      <c r="Q648" s="11">
        <f>SUM(F649:F657)</f>
        <v>-1.6509491764617135E-2</v>
      </c>
      <c r="R648" s="11">
        <f>SUM(F649:F658)</f>
        <v>-4.0401365512178322E-2</v>
      </c>
      <c r="S648" s="10" t="str">
        <f t="shared" ref="S648:S711" si="34">INDEX($I$1:$R$1,1,MATCH(MAX($I648:$R648),$I648:$R648,0))</f>
        <v>D2</v>
      </c>
      <c r="T648" s="10" t="str">
        <f t="shared" si="32"/>
        <v>D6</v>
      </c>
    </row>
    <row r="649" spans="1:20" x14ac:dyDescent="0.25">
      <c r="A649" s="12">
        <v>39443</v>
      </c>
      <c r="B649" s="10">
        <v>151433.01</v>
      </c>
      <c r="C649" s="10">
        <v>151805.82999999999</v>
      </c>
      <c r="D649" s="10">
        <v>149219.42000000001</v>
      </c>
      <c r="E649" s="10">
        <v>149685.44</v>
      </c>
      <c r="F649" s="15">
        <f t="shared" si="33"/>
        <v>-7.8764509064165322E-3</v>
      </c>
      <c r="G649" s="14">
        <f>IF(F649&gt;0,1,0)</f>
        <v>0</v>
      </c>
      <c r="H649" s="14" t="str">
        <f>IF(F649&gt;$W$1,"Vende",IF(F649&lt;-$W$1,"Compra","Fora"))</f>
        <v>Fora</v>
      </c>
      <c r="I649" s="11">
        <f>F650</f>
        <v>2.4906230024777098E-3</v>
      </c>
      <c r="J649" s="11">
        <f>SUM(F650:F651)</f>
        <v>-1.6142874322727541E-2</v>
      </c>
      <c r="K649" s="11">
        <f>SUM(F650:F652)</f>
        <v>-1.7250490985095901E-2</v>
      </c>
      <c r="L649" s="11">
        <f>SUM(F650:F653)</f>
        <v>-4.8614327986604366E-2</v>
      </c>
      <c r="M649" s="11">
        <f>SUM(F650:F654)</f>
        <v>-5.3520302940957554E-2</v>
      </c>
      <c r="N649" s="11">
        <f>SUM(F650:F655)</f>
        <v>-3.1334608275297993E-2</v>
      </c>
      <c r="O649" s="11">
        <f>SUM(F650:F656)</f>
        <v>-2.0884469023825347E-2</v>
      </c>
      <c r="P649" s="11">
        <f>SUM(F650:F657)</f>
        <v>-8.6330408582006024E-3</v>
      </c>
      <c r="Q649" s="11">
        <f>SUM(F650:F658)</f>
        <v>-3.252491460576179E-2</v>
      </c>
      <c r="R649" s="11">
        <f>SUM(F650:F659)</f>
        <v>-2.6486242473681809E-2</v>
      </c>
      <c r="S649" s="10" t="str">
        <f t="shared" si="34"/>
        <v>D1</v>
      </c>
      <c r="T649" s="10" t="str">
        <f t="shared" si="32"/>
        <v>D5</v>
      </c>
    </row>
    <row r="650" spans="1:20" x14ac:dyDescent="0.25">
      <c r="A650" s="12">
        <v>39444</v>
      </c>
      <c r="B650" s="10">
        <v>150291.26</v>
      </c>
      <c r="C650" s="10">
        <v>150687.38</v>
      </c>
      <c r="D650" s="10">
        <v>148986.41</v>
      </c>
      <c r="E650" s="10">
        <v>150058.25</v>
      </c>
      <c r="F650" s="15">
        <f t="shared" si="33"/>
        <v>2.4906230024777098E-3</v>
      </c>
      <c r="G650" s="14">
        <f>IF(F650&gt;0,1,0)</f>
        <v>1</v>
      </c>
      <c r="H650" s="14" t="str">
        <f>IF(F650&gt;$W$1,"Vende",IF(F650&lt;-$W$1,"Compra","Fora"))</f>
        <v>Fora</v>
      </c>
      <c r="I650" s="11">
        <f>F651</f>
        <v>-1.863349732520525E-2</v>
      </c>
      <c r="J650" s="11">
        <f>SUM(F651:F652)</f>
        <v>-1.9741113987573611E-2</v>
      </c>
      <c r="K650" s="11">
        <f>SUM(F651:F653)</f>
        <v>-5.1104950989082076E-2</v>
      </c>
      <c r="L650" s="11">
        <f>SUM(F651:F654)</f>
        <v>-5.6010925943435264E-2</v>
      </c>
      <c r="M650" s="11">
        <f>SUM(F651:F655)</f>
        <v>-3.3825231277775702E-2</v>
      </c>
      <c r="N650" s="11">
        <f>SUM(F651:F656)</f>
        <v>-2.3375092026303057E-2</v>
      </c>
      <c r="O650" s="11">
        <f>SUM(F651:F657)</f>
        <v>-1.1123663860678312E-2</v>
      </c>
      <c r="P650" s="11">
        <f>SUM(F651:F658)</f>
        <v>-3.50155376082395E-2</v>
      </c>
      <c r="Q650" s="11">
        <f>SUM(F651:F659)</f>
        <v>-2.8976865476159519E-2</v>
      </c>
      <c r="R650" s="11">
        <f>SUM(F651:F660)</f>
        <v>-6.6992066390725968E-2</v>
      </c>
      <c r="S650" s="10" t="str">
        <f t="shared" si="34"/>
        <v>D7</v>
      </c>
      <c r="T650" s="10" t="str">
        <f t="shared" si="32"/>
        <v>Dz_10</v>
      </c>
    </row>
    <row r="651" spans="1:20" x14ac:dyDescent="0.25">
      <c r="A651" s="12">
        <v>39449</v>
      </c>
      <c r="B651" s="10">
        <v>149359.23000000001</v>
      </c>
      <c r="C651" s="10">
        <v>149697.09</v>
      </c>
      <c r="D651" s="10">
        <v>146633.01</v>
      </c>
      <c r="E651" s="10">
        <v>147262.14000000001</v>
      </c>
      <c r="F651" s="15">
        <f t="shared" si="33"/>
        <v>-1.863349732520525E-2</v>
      </c>
      <c r="G651" s="14">
        <f>IF(F651&gt;0,1,0)</f>
        <v>0</v>
      </c>
      <c r="H651" s="14" t="str">
        <f>IF(F651&gt;$W$1,"Vende",IF(F651&lt;-$W$1,"Compra","Fora"))</f>
        <v>Fora</v>
      </c>
      <c r="I651" s="11">
        <f>F652</f>
        <v>-1.1076166623683603E-3</v>
      </c>
      <c r="J651" s="11">
        <f>SUM(F652:F653)</f>
        <v>-3.2471453663876826E-2</v>
      </c>
      <c r="K651" s="11">
        <f>SUM(F652:F654)</f>
        <v>-3.7377428618230013E-2</v>
      </c>
      <c r="L651" s="11">
        <f>SUM(F652:F655)</f>
        <v>-1.5191733952570452E-2</v>
      </c>
      <c r="M651" s="11">
        <f>SUM(F652:F656)</f>
        <v>-4.7415947010978066E-3</v>
      </c>
      <c r="N651" s="11">
        <f>SUM(F652:F657)</f>
        <v>7.5098334645269382E-3</v>
      </c>
      <c r="O651" s="11">
        <f>SUM(F652:F658)</f>
        <v>-1.6382040283034249E-2</v>
      </c>
      <c r="P651" s="11">
        <f>SUM(F652:F659)</f>
        <v>-1.0343368150954269E-2</v>
      </c>
      <c r="Q651" s="11">
        <f>SUM(F652:F660)</f>
        <v>-4.8358569065520718E-2</v>
      </c>
      <c r="R651" s="11">
        <f>SUM(F652:F661)</f>
        <v>-6.9656446140195172E-2</v>
      </c>
      <c r="S651" s="10" t="str">
        <f t="shared" si="34"/>
        <v>D6</v>
      </c>
      <c r="T651" s="10" t="str">
        <f t="shared" si="32"/>
        <v>Dz_10</v>
      </c>
    </row>
    <row r="652" spans="1:20" x14ac:dyDescent="0.25">
      <c r="A652" s="12">
        <v>39450</v>
      </c>
      <c r="B652" s="10">
        <v>146912.62</v>
      </c>
      <c r="C652" s="10">
        <v>147844.66</v>
      </c>
      <c r="D652" s="10">
        <v>146166.99</v>
      </c>
      <c r="E652" s="10">
        <v>147099.03</v>
      </c>
      <c r="F652" s="15">
        <f t="shared" si="33"/>
        <v>-1.1076166623683603E-3</v>
      </c>
      <c r="G652" s="14">
        <f>IF(F652&gt;0,1,0)</f>
        <v>0</v>
      </c>
      <c r="H652" s="14" t="str">
        <f>IF(F652&gt;$W$1,"Vende",IF(F652&lt;-$W$1,"Compra","Fora"))</f>
        <v>Fora</v>
      </c>
      <c r="I652" s="11">
        <f>F653</f>
        <v>-3.1363837001508466E-2</v>
      </c>
      <c r="J652" s="11">
        <f>SUM(F653:F654)</f>
        <v>-3.6269811955861653E-2</v>
      </c>
      <c r="K652" s="11">
        <f>SUM(F653:F655)</f>
        <v>-1.4084117290202092E-2</v>
      </c>
      <c r="L652" s="11">
        <f>SUM(F653:F656)</f>
        <v>-3.6339780387294462E-3</v>
      </c>
      <c r="M652" s="11">
        <f>SUM(F653:F657)</f>
        <v>8.6174501268952985E-3</v>
      </c>
      <c r="N652" s="11">
        <f>SUM(F653:F658)</f>
        <v>-1.5274423620665889E-2</v>
      </c>
      <c r="O652" s="11">
        <f>SUM(F653:F659)</f>
        <v>-9.2357514885859082E-3</v>
      </c>
      <c r="P652" s="11">
        <f>SUM(F653:F660)</f>
        <v>-4.7250952403152358E-2</v>
      </c>
      <c r="Q652" s="11">
        <f>SUM(F653:F661)</f>
        <v>-6.8548829477826811E-2</v>
      </c>
      <c r="R652" s="11">
        <f>SUM(F653:F662)</f>
        <v>-9.524041339687439E-2</v>
      </c>
      <c r="S652" s="10" t="str">
        <f t="shared" si="34"/>
        <v>D5</v>
      </c>
      <c r="T652" s="10" t="str">
        <f t="shared" si="32"/>
        <v>Dz_10</v>
      </c>
    </row>
    <row r="653" spans="1:20" x14ac:dyDescent="0.25">
      <c r="A653" s="12">
        <v>39451</v>
      </c>
      <c r="B653" s="10">
        <v>147658.25</v>
      </c>
      <c r="C653" s="10">
        <v>148042.72</v>
      </c>
      <c r="D653" s="10">
        <v>141250.49</v>
      </c>
      <c r="E653" s="10">
        <v>142485.44</v>
      </c>
      <c r="F653" s="15">
        <f t="shared" si="33"/>
        <v>-3.1363837001508466E-2</v>
      </c>
      <c r="G653" s="14">
        <f>IF(F653&gt;0,1,0)</f>
        <v>0</v>
      </c>
      <c r="H653" s="14" t="str">
        <f>IF(F653&gt;$W$1,"Vende",IF(F653&lt;-$W$1,"Compra","Fora"))</f>
        <v>Compra</v>
      </c>
      <c r="I653" s="11">
        <f>F654</f>
        <v>-4.9059749543531872E-3</v>
      </c>
      <c r="J653" s="11">
        <f>SUM(F654:F655)</f>
        <v>1.7279719711306374E-2</v>
      </c>
      <c r="K653" s="11">
        <f>SUM(F654:F656)</f>
        <v>2.7729858962779019E-2</v>
      </c>
      <c r="L653" s="11">
        <f>SUM(F654:F657)</f>
        <v>3.9981287128403764E-2</v>
      </c>
      <c r="M653" s="11">
        <f>SUM(F654:F658)</f>
        <v>1.6089413380842577E-2</v>
      </c>
      <c r="N653" s="11">
        <f>SUM(F654:F659)</f>
        <v>2.2128085512922557E-2</v>
      </c>
      <c r="O653" s="11">
        <f>SUM(F654:F660)</f>
        <v>-1.5887115401643892E-2</v>
      </c>
      <c r="P653" s="11">
        <f>SUM(F654:F661)</f>
        <v>-3.7184992476318346E-2</v>
      </c>
      <c r="Q653" s="11">
        <f>SUM(F654:F662)</f>
        <v>-6.3876576395365925E-2</v>
      </c>
      <c r="R653" s="11">
        <f>SUM(F654:F663)</f>
        <v>-5.9597128853175363E-2</v>
      </c>
      <c r="S653" s="10" t="str">
        <f t="shared" si="34"/>
        <v>D4</v>
      </c>
      <c r="T653" s="10" t="str">
        <f t="shared" si="32"/>
        <v>D9</v>
      </c>
    </row>
    <row r="654" spans="1:20" x14ac:dyDescent="0.25">
      <c r="A654" s="12">
        <v>39454</v>
      </c>
      <c r="B654" s="10">
        <v>144116.51</v>
      </c>
      <c r="C654" s="10">
        <v>144174.76</v>
      </c>
      <c r="D654" s="10">
        <v>140050.49</v>
      </c>
      <c r="E654" s="10">
        <v>141786.41</v>
      </c>
      <c r="F654" s="15">
        <f t="shared" si="33"/>
        <v>-4.9059749543531872E-3</v>
      </c>
      <c r="G654" s="14">
        <f>IF(F654&gt;0,1,0)</f>
        <v>0</v>
      </c>
      <c r="H654" s="14" t="str">
        <f>IF(F654&gt;$W$1,"Vende",IF(F654&lt;-$W$1,"Compra","Fora"))</f>
        <v>Fora</v>
      </c>
      <c r="I654" s="11">
        <f>F655</f>
        <v>2.2185694665659561E-2</v>
      </c>
      <c r="J654" s="11">
        <f>SUM(F655:F656)</f>
        <v>3.2635833917132206E-2</v>
      </c>
      <c r="K654" s="11">
        <f>SUM(F655:F657)</f>
        <v>4.4887262082756951E-2</v>
      </c>
      <c r="L654" s="11">
        <f>SUM(F655:F658)</f>
        <v>2.0995388335195764E-2</v>
      </c>
      <c r="M654" s="11">
        <f>SUM(F655:F659)</f>
        <v>2.7034060467275745E-2</v>
      </c>
      <c r="N654" s="11">
        <f>SUM(F655:F660)</f>
        <v>-1.0981140447290705E-2</v>
      </c>
      <c r="O654" s="11">
        <f>SUM(F655:F661)</f>
        <v>-3.2279017521965159E-2</v>
      </c>
      <c r="P654" s="11">
        <f>SUM(F655:F662)</f>
        <v>-5.8970601441012738E-2</v>
      </c>
      <c r="Q654" s="11">
        <f>SUM(F655:F663)</f>
        <v>-5.4691153898822176E-2</v>
      </c>
      <c r="R654" s="11">
        <f>SUM(F655:F664)</f>
        <v>-0.12069683148391597</v>
      </c>
      <c r="S654" s="10" t="str">
        <f t="shared" si="34"/>
        <v>D3</v>
      </c>
      <c r="T654" s="10" t="str">
        <f t="shared" si="32"/>
        <v>Dz_10</v>
      </c>
    </row>
    <row r="655" spans="1:20" x14ac:dyDescent="0.25">
      <c r="A655" s="12">
        <v>39455</v>
      </c>
      <c r="B655" s="10">
        <v>143067.96</v>
      </c>
      <c r="C655" s="10">
        <v>146143.69</v>
      </c>
      <c r="D655" s="10">
        <v>143056.31</v>
      </c>
      <c r="E655" s="10">
        <v>144932.04</v>
      </c>
      <c r="F655" s="15">
        <f t="shared" si="33"/>
        <v>2.2185694665659561E-2</v>
      </c>
      <c r="G655" s="14">
        <f>IF(F655&gt;0,1,0)</f>
        <v>1</v>
      </c>
      <c r="H655" s="14" t="str">
        <f>IF(F655&gt;$W$1,"Vende",IF(F655&lt;-$W$1,"Compra","Fora"))</f>
        <v>Fora</v>
      </c>
      <c r="I655" s="11">
        <f>F656</f>
        <v>1.0450139251472645E-2</v>
      </c>
      <c r="J655" s="11">
        <f>SUM(F656:F657)</f>
        <v>2.270156741709739E-2</v>
      </c>
      <c r="K655" s="11">
        <f>SUM(F656:F658)</f>
        <v>-1.1903063304637973E-3</v>
      </c>
      <c r="L655" s="11">
        <f>SUM(F656:F659)</f>
        <v>4.8483658016161835E-3</v>
      </c>
      <c r="M655" s="11">
        <f>SUM(F656:F660)</f>
        <v>-3.3166835112950266E-2</v>
      </c>
      <c r="N655" s="11">
        <f>SUM(F656:F661)</f>
        <v>-5.446471218762472E-2</v>
      </c>
      <c r="O655" s="11">
        <f>SUM(F656:F662)</f>
        <v>-8.1156296106672299E-2</v>
      </c>
      <c r="P655" s="11">
        <f>SUM(F656:F663)</f>
        <v>-7.6876848564481737E-2</v>
      </c>
      <c r="Q655" s="11">
        <f>SUM(F656:F664)</f>
        <v>-0.14288252614957553</v>
      </c>
      <c r="R655" s="11">
        <f>SUM(F656:F665)</f>
        <v>-9.7258755208521008E-2</v>
      </c>
      <c r="S655" s="10" t="str">
        <f t="shared" si="34"/>
        <v>D2</v>
      </c>
      <c r="T655" s="10" t="str">
        <f t="shared" si="32"/>
        <v>D9</v>
      </c>
    </row>
    <row r="656" spans="1:20" x14ac:dyDescent="0.25">
      <c r="A656" s="12">
        <v>39456</v>
      </c>
      <c r="B656" s="10">
        <v>144233.01</v>
      </c>
      <c r="C656" s="10">
        <v>146563.10999999999</v>
      </c>
      <c r="D656" s="10">
        <v>143347.57999999999</v>
      </c>
      <c r="E656" s="10">
        <v>146446.6</v>
      </c>
      <c r="F656" s="15">
        <f t="shared" si="33"/>
        <v>1.0450139251472645E-2</v>
      </c>
      <c r="G656" s="14">
        <f>IF(F656&gt;0,1,0)</f>
        <v>1</v>
      </c>
      <c r="H656" s="14" t="str">
        <f>IF(F656&gt;$W$1,"Vende",IF(F656&lt;-$W$1,"Compra","Fora"))</f>
        <v>Fora</v>
      </c>
      <c r="I656" s="11">
        <f>F657</f>
        <v>1.2251428165624745E-2</v>
      </c>
      <c r="J656" s="11">
        <f>SUM(F657:F658)</f>
        <v>-1.1640445581936443E-2</v>
      </c>
      <c r="K656" s="11">
        <f>SUM(F657:F659)</f>
        <v>-5.601773449856462E-3</v>
      </c>
      <c r="L656" s="11">
        <f>SUM(F657:F660)</f>
        <v>-4.3616974364422911E-2</v>
      </c>
      <c r="M656" s="11">
        <f>SUM(F657:F661)</f>
        <v>-6.4914851439097365E-2</v>
      </c>
      <c r="N656" s="11">
        <f>SUM(F657:F662)</f>
        <v>-9.1606435358144944E-2</v>
      </c>
      <c r="O656" s="11">
        <f>SUM(F657:F663)</f>
        <v>-8.7326987815954382E-2</v>
      </c>
      <c r="P656" s="11">
        <f>SUM(F657:F664)</f>
        <v>-0.15333266540104817</v>
      </c>
      <c r="Q656" s="11">
        <f>SUM(F657:F665)</f>
        <v>-0.10770889445999365</v>
      </c>
      <c r="R656" s="11">
        <f>SUM(F657:F666)</f>
        <v>-0.15312290654162775</v>
      </c>
      <c r="S656" s="10" t="str">
        <f t="shared" si="34"/>
        <v>D1</v>
      </c>
      <c r="T656" s="10" t="str">
        <f t="shared" si="32"/>
        <v>D8</v>
      </c>
    </row>
    <row r="657" spans="1:20" x14ac:dyDescent="0.25">
      <c r="A657" s="12">
        <v>39457</v>
      </c>
      <c r="B657" s="10">
        <v>146563.10999999999</v>
      </c>
      <c r="C657" s="10">
        <v>149126.22</v>
      </c>
      <c r="D657" s="10">
        <v>145980.57999999999</v>
      </c>
      <c r="E657" s="10">
        <v>148240.78</v>
      </c>
      <c r="F657" s="15">
        <f t="shared" si="33"/>
        <v>1.2251428165624745E-2</v>
      </c>
      <c r="G657" s="14">
        <f>IF(F657&gt;0,1,0)</f>
        <v>1</v>
      </c>
      <c r="H657" s="14" t="str">
        <f>IF(F657&gt;$W$1,"Vende",IF(F657&lt;-$W$1,"Compra","Fora"))</f>
        <v>Fora</v>
      </c>
      <c r="I657" s="11">
        <f>F658</f>
        <v>-2.3891873747561188E-2</v>
      </c>
      <c r="J657" s="11">
        <f>SUM(F658:F659)</f>
        <v>-1.7853201615481207E-2</v>
      </c>
      <c r="K657" s="11">
        <f>SUM(F658:F660)</f>
        <v>-5.5868402530047656E-2</v>
      </c>
      <c r="L657" s="11">
        <f>SUM(F658:F661)</f>
        <v>-7.716627960472211E-2</v>
      </c>
      <c r="M657" s="11">
        <f>SUM(F658:F662)</f>
        <v>-0.10385786352376969</v>
      </c>
      <c r="N657" s="11">
        <f>SUM(F658:F663)</f>
        <v>-9.9578415981579127E-2</v>
      </c>
      <c r="O657" s="11">
        <f>SUM(F658:F664)</f>
        <v>-0.16558409356667292</v>
      </c>
      <c r="P657" s="11">
        <f>SUM(F658:F665)</f>
        <v>-0.1199603226256184</v>
      </c>
      <c r="Q657" s="11">
        <f>SUM(F658:F666)</f>
        <v>-0.16537433470725249</v>
      </c>
      <c r="R657" s="11">
        <f>SUM(F658:F667)</f>
        <v>-8.9814662568150627E-2</v>
      </c>
      <c r="S657" s="10" t="str">
        <f t="shared" si="34"/>
        <v>D2</v>
      </c>
      <c r="T657" s="10" t="str">
        <f t="shared" si="32"/>
        <v>D7</v>
      </c>
    </row>
    <row r="658" spans="1:20" x14ac:dyDescent="0.25">
      <c r="A658" s="12">
        <v>39458</v>
      </c>
      <c r="B658" s="10">
        <v>146563.10999999999</v>
      </c>
      <c r="C658" s="10">
        <v>147448.54999999999</v>
      </c>
      <c r="D658" s="10">
        <v>144524.26999999999</v>
      </c>
      <c r="E658" s="10">
        <v>144699.03</v>
      </c>
      <c r="F658" s="15">
        <f t="shared" si="33"/>
        <v>-2.3891873747561188E-2</v>
      </c>
      <c r="G658" s="14">
        <f>IF(F658&gt;0,1,0)</f>
        <v>0</v>
      </c>
      <c r="H658" s="14" t="str">
        <f>IF(F658&gt;$W$1,"Vende",IF(F658&lt;-$W$1,"Compra","Fora"))</f>
        <v>Fora</v>
      </c>
      <c r="I658" s="11">
        <f>F659</f>
        <v>6.0386721320799808E-3</v>
      </c>
      <c r="J658" s="11">
        <f>SUM(F659:F660)</f>
        <v>-3.1976528782486469E-2</v>
      </c>
      <c r="K658" s="11">
        <f>SUM(F659:F661)</f>
        <v>-5.3274405857160922E-2</v>
      </c>
      <c r="L658" s="11">
        <f>SUM(F659:F662)</f>
        <v>-7.9965989776208501E-2</v>
      </c>
      <c r="M658" s="11">
        <f>SUM(F659:F663)</f>
        <v>-7.5686542234017939E-2</v>
      </c>
      <c r="N658" s="11">
        <f>SUM(F659:F664)</f>
        <v>-0.14169221981911173</v>
      </c>
      <c r="O658" s="11">
        <f>SUM(F659:F665)</f>
        <v>-9.6068448878057211E-2</v>
      </c>
      <c r="P658" s="11">
        <f>SUM(F659:F666)</f>
        <v>-0.1414824609596913</v>
      </c>
      <c r="Q658" s="11">
        <f>SUM(F659:F667)</f>
        <v>-6.592278882058944E-2</v>
      </c>
      <c r="R658" s="11">
        <f>SUM(F659:F668)</f>
        <v>-5.0484774555729861E-2</v>
      </c>
      <c r="S658" s="10" t="str">
        <f t="shared" si="34"/>
        <v>D1</v>
      </c>
      <c r="T658" s="10" t="str">
        <f t="shared" si="32"/>
        <v>D6</v>
      </c>
    </row>
    <row r="659" spans="1:20" x14ac:dyDescent="0.25">
      <c r="A659" s="12">
        <v>39461</v>
      </c>
      <c r="B659" s="10">
        <v>145281.56</v>
      </c>
      <c r="C659" s="10">
        <v>146283.5</v>
      </c>
      <c r="D659" s="10">
        <v>144139.81</v>
      </c>
      <c r="E659" s="10">
        <v>145572.82</v>
      </c>
      <c r="F659" s="15">
        <f t="shared" si="33"/>
        <v>6.0386721320799808E-3</v>
      </c>
      <c r="G659" s="14">
        <f>IF(F659&gt;0,1,0)</f>
        <v>1</v>
      </c>
      <c r="H659" s="14" t="str">
        <f>IF(F659&gt;$W$1,"Vende",IF(F659&lt;-$W$1,"Compra","Fora"))</f>
        <v>Fora</v>
      </c>
      <c r="I659" s="11">
        <f>F660</f>
        <v>-3.8015200914566449E-2</v>
      </c>
      <c r="J659" s="11">
        <f>SUM(F660:F661)</f>
        <v>-5.9313077989240903E-2</v>
      </c>
      <c r="K659" s="11">
        <f>SUM(F660:F662)</f>
        <v>-8.6004661908288482E-2</v>
      </c>
      <c r="L659" s="11">
        <f>SUM(F660:F663)</f>
        <v>-8.172521436609792E-2</v>
      </c>
      <c r="M659" s="11">
        <f>SUM(F660:F664)</f>
        <v>-0.14773089195119171</v>
      </c>
      <c r="N659" s="11">
        <f>SUM(F660:F665)</f>
        <v>-0.10210712101013719</v>
      </c>
      <c r="O659" s="11">
        <f>SUM(F660:F666)</f>
        <v>-0.14752113309177128</v>
      </c>
      <c r="P659" s="11">
        <f>SUM(F660:F667)</f>
        <v>-7.196146095266942E-2</v>
      </c>
      <c r="Q659" s="11">
        <f>SUM(F660:F668)</f>
        <v>-5.6523446687809842E-2</v>
      </c>
      <c r="R659" s="11">
        <f>SUM(F660:F669)</f>
        <v>-3.6622547967106178E-2</v>
      </c>
      <c r="S659" s="10" t="str">
        <f t="shared" si="34"/>
        <v>Dz_10</v>
      </c>
      <c r="T659" s="10" t="str">
        <f t="shared" si="32"/>
        <v>D5</v>
      </c>
    </row>
    <row r="660" spans="1:20" x14ac:dyDescent="0.25">
      <c r="A660" s="12">
        <v>39462</v>
      </c>
      <c r="B660" s="10">
        <v>144477.67000000001</v>
      </c>
      <c r="C660" s="10">
        <v>144932.04</v>
      </c>
      <c r="D660" s="10">
        <v>139945.63</v>
      </c>
      <c r="E660" s="10">
        <v>140038.84</v>
      </c>
      <c r="F660" s="15">
        <f t="shared" si="33"/>
        <v>-3.8015200914566449E-2</v>
      </c>
      <c r="G660" s="14">
        <f>IF(F660&gt;0,1,0)</f>
        <v>0</v>
      </c>
      <c r="H660" s="14" t="str">
        <f>IF(F660&gt;$W$1,"Vende",IF(F660&lt;-$W$1,"Compra","Fora"))</f>
        <v>Compra</v>
      </c>
      <c r="I660" s="11">
        <f>F661</f>
        <v>-2.1297877074674454E-2</v>
      </c>
      <c r="J660" s="11">
        <f>SUM(F661:F662)</f>
        <v>-4.7989460993722033E-2</v>
      </c>
      <c r="K660" s="11">
        <f>SUM(F661:F663)</f>
        <v>-4.3710013451531471E-2</v>
      </c>
      <c r="L660" s="11">
        <f>SUM(F661:F664)</f>
        <v>-0.10971569103662526</v>
      </c>
      <c r="M660" s="11">
        <f>SUM(F661:F665)</f>
        <v>-6.4091920095570742E-2</v>
      </c>
      <c r="N660" s="11">
        <f>SUM(F661:F666)</f>
        <v>-0.10950593217720483</v>
      </c>
      <c r="O660" s="11">
        <f>SUM(F661:F667)</f>
        <v>-3.3946260038102971E-2</v>
      </c>
      <c r="P660" s="11">
        <f>SUM(F661:F668)</f>
        <v>-1.8508245773243392E-2</v>
      </c>
      <c r="Q660" s="11">
        <f>SUM(F661:F669)</f>
        <v>1.3926529474602711E-3</v>
      </c>
      <c r="R660" s="11">
        <f>SUM(F661:F670)</f>
        <v>9.683429620144568E-3</v>
      </c>
      <c r="S660" s="10" t="str">
        <f t="shared" si="34"/>
        <v>Dz_10</v>
      </c>
      <c r="T660" s="10" t="str">
        <f t="shared" si="32"/>
        <v>D4</v>
      </c>
    </row>
    <row r="661" spans="1:20" x14ac:dyDescent="0.25">
      <c r="A661" s="12">
        <v>39463</v>
      </c>
      <c r="B661" s="10">
        <v>137941.75</v>
      </c>
      <c r="C661" s="10">
        <v>139992.24</v>
      </c>
      <c r="D661" s="10">
        <v>135961.17000000001</v>
      </c>
      <c r="E661" s="10">
        <v>137056.31</v>
      </c>
      <c r="F661" s="15">
        <f t="shared" si="33"/>
        <v>-2.1297877074674454E-2</v>
      </c>
      <c r="G661" s="14">
        <f>IF(F661&gt;0,1,0)</f>
        <v>0</v>
      </c>
      <c r="H661" s="14" t="str">
        <f>IF(F661&gt;$W$1,"Vende",IF(F661&lt;-$W$1,"Compra","Fora"))</f>
        <v>Fora</v>
      </c>
      <c r="I661" s="11">
        <f>F662</f>
        <v>-2.6691583919047579E-2</v>
      </c>
      <c r="J661" s="11">
        <f>SUM(F662:F663)</f>
        <v>-2.2412136376857017E-2</v>
      </c>
      <c r="K661" s="11">
        <f>SUM(F662:F664)</f>
        <v>-8.8417813961950809E-2</v>
      </c>
      <c r="L661" s="11">
        <f>SUM(F662:F665)</f>
        <v>-4.2794043020896289E-2</v>
      </c>
      <c r="M661" s="11">
        <f>SUM(F662:F666)</f>
        <v>-8.8208055102530381E-2</v>
      </c>
      <c r="N661" s="11">
        <f>SUM(F662:F667)</f>
        <v>-1.2648382963428517E-2</v>
      </c>
      <c r="O661" s="11">
        <f>SUM(F662:F668)</f>
        <v>2.7896313014310614E-3</v>
      </c>
      <c r="P661" s="11">
        <f>SUM(F662:F669)</f>
        <v>2.2690530022134725E-2</v>
      </c>
      <c r="Q661" s="11">
        <f>SUM(F662:F670)</f>
        <v>3.0981306694819022E-2</v>
      </c>
      <c r="R661" s="11">
        <f>SUM(F662:F671)</f>
        <v>1.8522784190125319E-2</v>
      </c>
      <c r="S661" s="10" t="str">
        <f t="shared" si="34"/>
        <v>D9</v>
      </c>
      <c r="T661" s="10" t="str">
        <f t="shared" si="32"/>
        <v>D3</v>
      </c>
    </row>
    <row r="662" spans="1:20" x14ac:dyDescent="0.25">
      <c r="A662" s="12">
        <v>39464</v>
      </c>
      <c r="B662" s="10">
        <v>138174.76</v>
      </c>
      <c r="C662" s="10">
        <v>139572.82</v>
      </c>
      <c r="D662" s="10">
        <v>132582.53</v>
      </c>
      <c r="E662" s="10">
        <v>133398.06</v>
      </c>
      <c r="F662" s="15">
        <f t="shared" si="33"/>
        <v>-2.6691583919047579E-2</v>
      </c>
      <c r="G662" s="14">
        <f>IF(F662&gt;0,1,0)</f>
        <v>0</v>
      </c>
      <c r="H662" s="14" t="str">
        <f>IF(F662&gt;$W$1,"Vende",IF(F662&lt;-$W$1,"Compra","Fora"))</f>
        <v>Fora</v>
      </c>
      <c r="I662" s="11">
        <f>F663</f>
        <v>4.279447542190562E-3</v>
      </c>
      <c r="J662" s="11">
        <f>SUM(F663:F664)</f>
        <v>-6.172623004290323E-2</v>
      </c>
      <c r="K662" s="11">
        <f>SUM(F663:F665)</f>
        <v>-1.610245910184871E-2</v>
      </c>
      <c r="L662" s="11">
        <f>SUM(F663:F666)</f>
        <v>-6.1516471183482802E-2</v>
      </c>
      <c r="M662" s="11">
        <f>SUM(F663:F667)</f>
        <v>1.4043200955619062E-2</v>
      </c>
      <c r="N662" s="11">
        <f>SUM(F663:F668)</f>
        <v>2.948121522047864E-2</v>
      </c>
      <c r="O662" s="11">
        <f>SUM(F663:F669)</f>
        <v>4.9382113941182304E-2</v>
      </c>
      <c r="P662" s="11">
        <f>SUM(F663:F670)</f>
        <v>5.7672890613866601E-2</v>
      </c>
      <c r="Q662" s="11">
        <f>SUM(F663:F671)</f>
        <v>4.5214368109172898E-2</v>
      </c>
      <c r="R662" s="11">
        <f>SUM(F663:F672)</f>
        <v>7.9697134197743602E-2</v>
      </c>
      <c r="S662" s="10" t="str">
        <f t="shared" si="34"/>
        <v>Dz_10</v>
      </c>
      <c r="T662" s="10" t="str">
        <f t="shared" si="32"/>
        <v>D2</v>
      </c>
    </row>
    <row r="663" spans="1:20" x14ac:dyDescent="0.25">
      <c r="A663" s="12">
        <v>39465</v>
      </c>
      <c r="B663" s="10">
        <v>135145.63</v>
      </c>
      <c r="C663" s="10">
        <v>136264.07999999999</v>
      </c>
      <c r="D663" s="10">
        <v>131184.47</v>
      </c>
      <c r="E663" s="10">
        <v>133968.93</v>
      </c>
      <c r="F663" s="15">
        <f t="shared" si="33"/>
        <v>4.279447542190562E-3</v>
      </c>
      <c r="G663" s="14">
        <f>IF(F663&gt;0,1,0)</f>
        <v>1</v>
      </c>
      <c r="H663" s="14" t="str">
        <f>IF(F663&gt;$W$1,"Vende",IF(F663&lt;-$W$1,"Compra","Fora"))</f>
        <v>Fora</v>
      </c>
      <c r="I663" s="11">
        <f>F664</f>
        <v>-6.6005677585093792E-2</v>
      </c>
      <c r="J663" s="11">
        <f>SUM(F664:F665)</f>
        <v>-2.0381906644039272E-2</v>
      </c>
      <c r="K663" s="11">
        <f>SUM(F664:F666)</f>
        <v>-6.5795918725673364E-2</v>
      </c>
      <c r="L663" s="11">
        <f>SUM(F664:F667)</f>
        <v>9.7637534134284998E-3</v>
      </c>
      <c r="M663" s="11">
        <f>SUM(F664:F668)</f>
        <v>2.5201767678288078E-2</v>
      </c>
      <c r="N663" s="11">
        <f>SUM(F664:F669)</f>
        <v>4.5102666398991742E-2</v>
      </c>
      <c r="O663" s="11">
        <f>SUM(F664:F670)</f>
        <v>5.3393443071676039E-2</v>
      </c>
      <c r="P663" s="11">
        <f>SUM(F664:F671)</f>
        <v>4.0934920566982336E-2</v>
      </c>
      <c r="Q663" s="11">
        <f>SUM(F664:F672)</f>
        <v>7.541768665555304E-2</v>
      </c>
      <c r="R663" s="11">
        <f>SUM(F664:F673)</f>
        <v>3.2490901163451991E-2</v>
      </c>
      <c r="S663" s="10" t="str">
        <f t="shared" si="34"/>
        <v>D9</v>
      </c>
      <c r="T663" s="10" t="str">
        <f t="shared" si="32"/>
        <v>D1</v>
      </c>
    </row>
    <row r="664" spans="1:20" x14ac:dyDescent="0.25">
      <c r="A664" s="12">
        <v>39468</v>
      </c>
      <c r="B664" s="10">
        <v>126640.78</v>
      </c>
      <c r="C664" s="10">
        <v>127666.02</v>
      </c>
      <c r="D664" s="10">
        <v>124660.2</v>
      </c>
      <c r="E664" s="10">
        <v>125126.22</v>
      </c>
      <c r="F664" s="15">
        <f t="shared" si="33"/>
        <v>-6.6005677585093792E-2</v>
      </c>
      <c r="G664" s="14">
        <f>IF(F664&gt;0,1,0)</f>
        <v>0</v>
      </c>
      <c r="H664" s="14" t="str">
        <f>IF(F664&gt;$W$1,"Vende",IF(F664&lt;-$W$1,"Compra","Fora"))</f>
        <v>Compra</v>
      </c>
      <c r="I664" s="11">
        <f>F665</f>
        <v>4.562377094105452E-2</v>
      </c>
      <c r="J664" s="11">
        <f>SUM(F665:F666)</f>
        <v>2.0975885942042805E-4</v>
      </c>
      <c r="K664" s="11">
        <f>SUM(F665:F667)</f>
        <v>7.5769430998522291E-2</v>
      </c>
      <c r="L664" s="11">
        <f>SUM(F665:F668)</f>
        <v>9.120744526338187E-2</v>
      </c>
      <c r="M664" s="11">
        <f>SUM(F665:F669)</f>
        <v>0.11110834398408553</v>
      </c>
      <c r="N664" s="11">
        <f>SUM(F665:F670)</f>
        <v>0.11939912065676983</v>
      </c>
      <c r="O664" s="11">
        <f>SUM(F665:F671)</f>
        <v>0.10694059815207613</v>
      </c>
      <c r="P664" s="11">
        <f>SUM(F665:F672)</f>
        <v>0.14142336424064683</v>
      </c>
      <c r="Q664" s="11">
        <f>SUM(F665:F673)</f>
        <v>9.8496578748545782E-2</v>
      </c>
      <c r="R664" s="11">
        <f>SUM(F665:F674)</f>
        <v>0.10087507777646809</v>
      </c>
      <c r="S664" s="10" t="str">
        <f t="shared" si="34"/>
        <v>D8</v>
      </c>
      <c r="T664" s="10" t="str">
        <f t="shared" si="32"/>
        <v>D2</v>
      </c>
    </row>
    <row r="665" spans="1:20" x14ac:dyDescent="0.25">
      <c r="A665" s="12">
        <v>39469</v>
      </c>
      <c r="B665" s="10">
        <v>126058.25</v>
      </c>
      <c r="C665" s="10">
        <v>131906.79999999999</v>
      </c>
      <c r="D665" s="10">
        <v>123262.14</v>
      </c>
      <c r="E665" s="10">
        <v>130834.95</v>
      </c>
      <c r="F665" s="15">
        <f t="shared" si="33"/>
        <v>4.562377094105452E-2</v>
      </c>
      <c r="G665" s="14">
        <f>IF(F665&gt;0,1,0)</f>
        <v>1</v>
      </c>
      <c r="H665" s="14" t="str">
        <f>IF(F665&gt;$W$1,"Vende",IF(F665&lt;-$W$1,"Compra","Fora"))</f>
        <v>Vende</v>
      </c>
      <c r="I665" s="11">
        <f>F666</f>
        <v>-4.5414012081634092E-2</v>
      </c>
      <c r="J665" s="11">
        <f>SUM(F666:F667)</f>
        <v>3.0145660057467771E-2</v>
      </c>
      <c r="K665" s="11">
        <f>SUM(F666:F668)</f>
        <v>4.558367432232735E-2</v>
      </c>
      <c r="L665" s="11">
        <f>SUM(F666:F669)</f>
        <v>6.5484573043031014E-2</v>
      </c>
      <c r="M665" s="11">
        <f>SUM(F666:F670)</f>
        <v>7.377534971571531E-2</v>
      </c>
      <c r="N665" s="11">
        <f>SUM(F666:F671)</f>
        <v>6.1316827211021607E-2</v>
      </c>
      <c r="O665" s="11">
        <f>SUM(F666:F672)</f>
        <v>9.5799593299592312E-2</v>
      </c>
      <c r="P665" s="11">
        <f>SUM(F666:F673)</f>
        <v>5.2872807807491262E-2</v>
      </c>
      <c r="Q665" s="11">
        <f>SUM(F666:F674)</f>
        <v>5.5251306835413572E-2</v>
      </c>
      <c r="R665" s="11">
        <f>SUM(F666:F675)</f>
        <v>5.9488563840704445E-2</v>
      </c>
      <c r="S665" s="10" t="str">
        <f t="shared" si="34"/>
        <v>D7</v>
      </c>
      <c r="T665" s="10" t="str">
        <f t="shared" si="32"/>
        <v>D1</v>
      </c>
    </row>
    <row r="666" spans="1:20" x14ac:dyDescent="0.25">
      <c r="A666" s="12">
        <v>39470</v>
      </c>
      <c r="B666" s="10">
        <v>128388.35</v>
      </c>
      <c r="C666" s="10">
        <v>128388.35</v>
      </c>
      <c r="D666" s="10">
        <v>123378.64</v>
      </c>
      <c r="E666" s="10">
        <v>124893.21</v>
      </c>
      <c r="F666" s="15">
        <f t="shared" si="33"/>
        <v>-4.5414012081634092E-2</v>
      </c>
      <c r="G666" s="14">
        <f>IF(F666&gt;0,1,0)</f>
        <v>0</v>
      </c>
      <c r="H666" s="14" t="str">
        <f>IF(F666&gt;$W$1,"Vende",IF(F666&lt;-$W$1,"Compra","Fora"))</f>
        <v>Compra</v>
      </c>
      <c r="I666" s="11">
        <f>F667</f>
        <v>7.5559672139101863E-2</v>
      </c>
      <c r="J666" s="11">
        <f>SUM(F667:F668)</f>
        <v>9.0997686403961442E-2</v>
      </c>
      <c r="K666" s="11">
        <f>SUM(F667:F669)</f>
        <v>0.11089858512466511</v>
      </c>
      <c r="L666" s="11">
        <f>SUM(F667:F670)</f>
        <v>0.1191893617973494</v>
      </c>
      <c r="M666" s="11">
        <f>SUM(F667:F671)</f>
        <v>0.1067308392926557</v>
      </c>
      <c r="N666" s="11">
        <f>SUM(F667:F672)</f>
        <v>0.1412136053812264</v>
      </c>
      <c r="O666" s="11">
        <f>SUM(F667:F673)</f>
        <v>9.8286819889125354E-2</v>
      </c>
      <c r="P666" s="11">
        <f>SUM(F667:F674)</f>
        <v>0.10066531891704766</v>
      </c>
      <c r="Q666" s="11">
        <f>SUM(F667:F675)</f>
        <v>0.10490257592233854</v>
      </c>
      <c r="R666" s="11">
        <f>SUM(F667:F676)</f>
        <v>0.13190682956165389</v>
      </c>
      <c r="S666" s="10" t="str">
        <f t="shared" si="34"/>
        <v>D6</v>
      </c>
      <c r="T666" s="10" t="str">
        <f t="shared" si="32"/>
        <v>D1</v>
      </c>
    </row>
    <row r="667" spans="1:20" x14ac:dyDescent="0.25">
      <c r="A667" s="12">
        <v>39471</v>
      </c>
      <c r="B667" s="10">
        <v>130019.42</v>
      </c>
      <c r="C667" s="10">
        <v>134796.12</v>
      </c>
      <c r="D667" s="10">
        <v>129320.39</v>
      </c>
      <c r="E667" s="10">
        <v>134330.1</v>
      </c>
      <c r="F667" s="15">
        <f t="shared" si="33"/>
        <v>7.5559672139101863E-2</v>
      </c>
      <c r="G667" s="14">
        <f>IF(F667&gt;0,1,0)</f>
        <v>1</v>
      </c>
      <c r="H667" s="14" t="str">
        <f>IF(F667&gt;$W$1,"Vende",IF(F667&lt;-$W$1,"Compra","Fora"))</f>
        <v>Vende</v>
      </c>
      <c r="I667" s="11">
        <f>F668</f>
        <v>1.5438014264859579E-2</v>
      </c>
      <c r="J667" s="11">
        <f>SUM(F668:F669)</f>
        <v>3.5338912985563242E-2</v>
      </c>
      <c r="K667" s="11">
        <f>SUM(F668:F670)</f>
        <v>4.3629689658247539E-2</v>
      </c>
      <c r="L667" s="11">
        <f>SUM(F668:F671)</f>
        <v>3.1171167153553836E-2</v>
      </c>
      <c r="M667" s="11">
        <f>SUM(F668:F672)</f>
        <v>6.565393324212454E-2</v>
      </c>
      <c r="N667" s="11">
        <f>SUM(F668:F673)</f>
        <v>2.2727147750023491E-2</v>
      </c>
      <c r="O667" s="11">
        <f>SUM(F668:F674)</f>
        <v>2.51056467779458E-2</v>
      </c>
      <c r="P667" s="11">
        <f>SUM(F668:F675)</f>
        <v>2.9342903783236673E-2</v>
      </c>
      <c r="Q667" s="11">
        <f>SUM(F668:F676)</f>
        <v>5.634715742255203E-2</v>
      </c>
      <c r="R667" s="11">
        <f>SUM(F668:F677)</f>
        <v>7.5163911440091491E-2</v>
      </c>
      <c r="S667" s="10" t="str">
        <f t="shared" si="34"/>
        <v>Dz_10</v>
      </c>
      <c r="T667" s="10" t="str">
        <f t="shared" si="32"/>
        <v>D1</v>
      </c>
    </row>
    <row r="668" spans="1:20" x14ac:dyDescent="0.25">
      <c r="A668" s="12">
        <v>39475</v>
      </c>
      <c r="B668" s="10">
        <v>131184.47</v>
      </c>
      <c r="C668" s="10">
        <v>137091.26</v>
      </c>
      <c r="D668" s="10">
        <v>130788.35</v>
      </c>
      <c r="E668" s="10">
        <v>136403.89000000001</v>
      </c>
      <c r="F668" s="15">
        <f t="shared" si="33"/>
        <v>1.5438014264859579E-2</v>
      </c>
      <c r="G668" s="14">
        <f>IF(F668&gt;0,1,0)</f>
        <v>1</v>
      </c>
      <c r="H668" s="14" t="str">
        <f>IF(F668&gt;$W$1,"Vende",IF(F668&lt;-$W$1,"Compra","Fora"))</f>
        <v>Fora</v>
      </c>
      <c r="I668" s="11">
        <f>F669</f>
        <v>1.9900898720703664E-2</v>
      </c>
      <c r="J668" s="11">
        <f>SUM(F669:F670)</f>
        <v>2.819167539338796E-2</v>
      </c>
      <c r="K668" s="11">
        <f>SUM(F669:F671)</f>
        <v>1.5733152888694257E-2</v>
      </c>
      <c r="L668" s="11">
        <f>SUM(F669:F672)</f>
        <v>5.0215918977264962E-2</v>
      </c>
      <c r="M668" s="11">
        <f>SUM(F669:F673)</f>
        <v>7.2891334851639122E-3</v>
      </c>
      <c r="N668" s="11">
        <f>SUM(F669:F674)</f>
        <v>9.6676325130862217E-3</v>
      </c>
      <c r="O668" s="11">
        <f>SUM(F669:F675)</f>
        <v>1.3904889518377095E-2</v>
      </c>
      <c r="P668" s="11">
        <f>SUM(F669:F676)</f>
        <v>4.0909143157692451E-2</v>
      </c>
      <c r="Q668" s="11">
        <f>SUM(F669:F677)</f>
        <v>5.9725897175231912E-2</v>
      </c>
      <c r="R668" s="11">
        <f>SUM(F669:F678)</f>
        <v>7.2685906623198182E-2</v>
      </c>
      <c r="S668" s="10" t="str">
        <f t="shared" si="34"/>
        <v>Dz_10</v>
      </c>
      <c r="T668" s="10" t="str">
        <f t="shared" si="32"/>
        <v>D5</v>
      </c>
    </row>
    <row r="669" spans="1:20" x14ac:dyDescent="0.25">
      <c r="A669" s="12">
        <v>39476</v>
      </c>
      <c r="B669" s="10">
        <v>137475.73000000001</v>
      </c>
      <c r="C669" s="10">
        <v>139444.66</v>
      </c>
      <c r="D669" s="10">
        <v>136788.35</v>
      </c>
      <c r="E669" s="10">
        <v>139118.45000000001</v>
      </c>
      <c r="F669" s="15">
        <f t="shared" si="33"/>
        <v>1.9900898720703664E-2</v>
      </c>
      <c r="G669" s="14">
        <f>IF(F669&gt;0,1,0)</f>
        <v>1</v>
      </c>
      <c r="H669" s="14" t="str">
        <f>IF(F669&gt;$W$1,"Vende",IF(F669&lt;-$W$1,"Compra","Fora"))</f>
        <v>Fora</v>
      </c>
      <c r="I669" s="11">
        <f>F670</f>
        <v>8.2907766726842969E-3</v>
      </c>
      <c r="J669" s="11">
        <f>SUM(F670:F671)</f>
        <v>-4.1677458320094063E-3</v>
      </c>
      <c r="K669" s="11">
        <f>SUM(F670:F672)</f>
        <v>3.0315020256561298E-2</v>
      </c>
      <c r="L669" s="11">
        <f>SUM(F670:F673)</f>
        <v>-1.2611765235539751E-2</v>
      </c>
      <c r="M669" s="11">
        <f>SUM(F670:F674)</f>
        <v>-1.0233266207617442E-2</v>
      </c>
      <c r="N669" s="11">
        <f>SUM(F670:F675)</f>
        <v>-5.9960092023265688E-3</v>
      </c>
      <c r="O669" s="11">
        <f>SUM(F670:F676)</f>
        <v>2.1008244436988788E-2</v>
      </c>
      <c r="P669" s="11">
        <f>SUM(F670:F677)</f>
        <v>3.9824998454528249E-2</v>
      </c>
      <c r="Q669" s="11">
        <f>SUM(F670:F678)</f>
        <v>5.2785007902494518E-2</v>
      </c>
      <c r="R669" s="11">
        <f>SUM(F670:F679)</f>
        <v>3.9201070611573186E-2</v>
      </c>
      <c r="S669" s="10" t="str">
        <f t="shared" si="34"/>
        <v>D9</v>
      </c>
      <c r="T669" s="10" t="str">
        <f t="shared" si="32"/>
        <v>D4</v>
      </c>
    </row>
    <row r="670" spans="1:20" x14ac:dyDescent="0.25">
      <c r="A670" s="12">
        <v>39477</v>
      </c>
      <c r="B670" s="10">
        <v>138466.01999999999</v>
      </c>
      <c r="C670" s="10">
        <v>140271.85</v>
      </c>
      <c r="D670" s="10">
        <v>137126.22</v>
      </c>
      <c r="E670" s="10">
        <v>140271.85</v>
      </c>
      <c r="F670" s="15">
        <f t="shared" si="33"/>
        <v>8.2907766726842969E-3</v>
      </c>
      <c r="G670" s="14">
        <f>IF(F670&gt;0,1,0)</f>
        <v>1</v>
      </c>
      <c r="H670" s="14" t="str">
        <f>IF(F670&gt;$W$1,"Vende",IF(F670&lt;-$W$1,"Compra","Fora"))</f>
        <v>Fora</v>
      </c>
      <c r="I670" s="11">
        <f>F671</f>
        <v>-1.2458522504693703E-2</v>
      </c>
      <c r="J670" s="11">
        <f>SUM(F671:F672)</f>
        <v>2.2024243583877001E-2</v>
      </c>
      <c r="K670" s="11">
        <f>SUM(F671:F673)</f>
        <v>-2.0902541908224048E-2</v>
      </c>
      <c r="L670" s="11">
        <f>SUM(F671:F674)</f>
        <v>-1.8524042880301739E-2</v>
      </c>
      <c r="M670" s="11">
        <f>SUM(F671:F675)</f>
        <v>-1.4286785875010866E-2</v>
      </c>
      <c r="N670" s="11">
        <f>SUM(F671:F676)</f>
        <v>1.2717467764304491E-2</v>
      </c>
      <c r="O670" s="11">
        <f>SUM(F671:F677)</f>
        <v>3.1534221781843952E-2</v>
      </c>
      <c r="P670" s="11">
        <f>SUM(F671:F678)</f>
        <v>4.4494231229810222E-2</v>
      </c>
      <c r="Q670" s="11">
        <f>SUM(F671:F679)</f>
        <v>3.0910293938888889E-2</v>
      </c>
      <c r="R670" s="11">
        <f>SUM(F671:F680)</f>
        <v>2.2023148478842458E-2</v>
      </c>
      <c r="S670" s="10" t="str">
        <f t="shared" si="34"/>
        <v>D8</v>
      </c>
      <c r="T670" s="10" t="str">
        <f t="shared" si="32"/>
        <v>D3</v>
      </c>
    </row>
    <row r="671" spans="1:20" x14ac:dyDescent="0.25">
      <c r="A671" s="12">
        <v>39478</v>
      </c>
      <c r="B671" s="10">
        <v>137475.73000000001</v>
      </c>
      <c r="C671" s="10">
        <v>138640.78</v>
      </c>
      <c r="D671" s="10">
        <v>134912.62</v>
      </c>
      <c r="E671" s="10">
        <v>138524.26999999999</v>
      </c>
      <c r="F671" s="15">
        <f t="shared" si="33"/>
        <v>-1.2458522504693703E-2</v>
      </c>
      <c r="G671" s="14">
        <f>IF(F671&gt;0,1,0)</f>
        <v>0</v>
      </c>
      <c r="H671" s="14" t="str">
        <f>IF(F671&gt;$W$1,"Vende",IF(F671&lt;-$W$1,"Compra","Fora"))</f>
        <v>Fora</v>
      </c>
      <c r="I671" s="11">
        <f>F672</f>
        <v>3.4482766088570704E-2</v>
      </c>
      <c r="J671" s="11">
        <f>SUM(F672:F673)</f>
        <v>-8.4440194035303451E-3</v>
      </c>
      <c r="K671" s="11">
        <f>SUM(F672:F674)</f>
        <v>-6.0655203756080356E-3</v>
      </c>
      <c r="L671" s="11">
        <f>SUM(F672:F675)</f>
        <v>-1.8282633703171625E-3</v>
      </c>
      <c r="M671" s="11">
        <f>SUM(F672:F676)</f>
        <v>2.5175990268998194E-2</v>
      </c>
      <c r="N671" s="11">
        <f>SUM(F672:F677)</f>
        <v>4.3992744286537655E-2</v>
      </c>
      <c r="O671" s="11">
        <f>SUM(F672:F678)</f>
        <v>5.6952753734503925E-2</v>
      </c>
      <c r="P671" s="11">
        <f>SUM(F672:F679)</f>
        <v>4.3368816443582592E-2</v>
      </c>
      <c r="Q671" s="11">
        <f>SUM(F672:F680)</f>
        <v>3.4481670983536161E-2</v>
      </c>
      <c r="R671" s="11">
        <f>SUM(F672:F681)</f>
        <v>6.3886299449092188E-2</v>
      </c>
      <c r="S671" s="10" t="str">
        <f t="shared" si="34"/>
        <v>Dz_10</v>
      </c>
      <c r="T671" s="10" t="str">
        <f t="shared" si="32"/>
        <v>D2</v>
      </c>
    </row>
    <row r="672" spans="1:20" x14ac:dyDescent="0.25">
      <c r="A672" s="12">
        <v>39479</v>
      </c>
      <c r="B672" s="10">
        <v>141203.89000000001</v>
      </c>
      <c r="C672" s="10">
        <v>143405.82999999999</v>
      </c>
      <c r="D672" s="10">
        <v>139467.96</v>
      </c>
      <c r="E672" s="10">
        <v>143300.97</v>
      </c>
      <c r="F672" s="15">
        <f t="shared" si="33"/>
        <v>3.4482766088570704E-2</v>
      </c>
      <c r="G672" s="14">
        <f>IF(F672&gt;0,1,0)</f>
        <v>1</v>
      </c>
      <c r="H672" s="14" t="str">
        <f>IF(F672&gt;$W$1,"Vende",IF(F672&lt;-$W$1,"Compra","Fora"))</f>
        <v>Vende</v>
      </c>
      <c r="I672" s="11">
        <f>F673</f>
        <v>-4.2926785492101049E-2</v>
      </c>
      <c r="J672" s="11">
        <f>SUM(F673:F674)</f>
        <v>-4.054828646417874E-2</v>
      </c>
      <c r="K672" s="11">
        <f>SUM(F673:F675)</f>
        <v>-3.6311029458887867E-2</v>
      </c>
      <c r="L672" s="11">
        <f>SUM(F673:F676)</f>
        <v>-9.3067758195725103E-3</v>
      </c>
      <c r="M672" s="11">
        <f>SUM(F673:F677)</f>
        <v>9.5099781979669507E-3</v>
      </c>
      <c r="N672" s="11">
        <f>SUM(F673:F678)</f>
        <v>2.246998764593322E-2</v>
      </c>
      <c r="O672" s="11">
        <f>SUM(F673:F679)</f>
        <v>8.8860503550118874E-3</v>
      </c>
      <c r="P672" s="11">
        <f>SUM(F673:F680)</f>
        <v>-1.0951050345431312E-6</v>
      </c>
      <c r="Q672" s="11">
        <f>SUM(F673:F681)</f>
        <v>2.9403533360521483E-2</v>
      </c>
      <c r="R672" s="11">
        <f>SUM(F673:F682)</f>
        <v>1.3473279261991711E-2</v>
      </c>
      <c r="S672" s="10" t="str">
        <f t="shared" si="34"/>
        <v>D9</v>
      </c>
      <c r="T672" s="10" t="str">
        <f t="shared" si="32"/>
        <v>D1</v>
      </c>
    </row>
    <row r="673" spans="1:20" x14ac:dyDescent="0.25">
      <c r="A673" s="12">
        <v>39484</v>
      </c>
      <c r="B673" s="10">
        <v>138081.56</v>
      </c>
      <c r="C673" s="10">
        <v>139118.45000000001</v>
      </c>
      <c r="D673" s="10">
        <v>136683.5</v>
      </c>
      <c r="E673" s="10">
        <v>137149.51999999999</v>
      </c>
      <c r="F673" s="15">
        <f t="shared" si="33"/>
        <v>-4.2926785492101049E-2</v>
      </c>
      <c r="G673" s="14">
        <f>IF(F673&gt;0,1,0)</f>
        <v>0</v>
      </c>
      <c r="H673" s="14" t="str">
        <f>IF(F673&gt;$W$1,"Vende",IF(F673&lt;-$W$1,"Compra","Fora"))</f>
        <v>Compra</v>
      </c>
      <c r="I673" s="11">
        <f>F674</f>
        <v>2.3784990279223095E-3</v>
      </c>
      <c r="J673" s="11">
        <f>SUM(F674:F675)</f>
        <v>6.6157560332131826E-3</v>
      </c>
      <c r="K673" s="11">
        <f>SUM(F674:F676)</f>
        <v>3.3620009672528539E-2</v>
      </c>
      <c r="L673" s="11">
        <f>SUM(F674:F677)</f>
        <v>5.2436763690068E-2</v>
      </c>
      <c r="M673" s="11">
        <f>SUM(F674:F678)</f>
        <v>6.539677313803427E-2</v>
      </c>
      <c r="N673" s="11">
        <f>SUM(F674:F679)</f>
        <v>5.1812835847112937E-2</v>
      </c>
      <c r="O673" s="11">
        <f>SUM(F674:F680)</f>
        <v>4.2925690387066506E-2</v>
      </c>
      <c r="P673" s="11">
        <f>SUM(F674:F681)</f>
        <v>7.2330318852622533E-2</v>
      </c>
      <c r="Q673" s="11">
        <f>SUM(F674:F682)</f>
        <v>5.640006475409276E-2</v>
      </c>
      <c r="R673" s="11">
        <f>SUM(F674:F683)</f>
        <v>8.3513240101877217E-2</v>
      </c>
      <c r="S673" s="10" t="str">
        <f t="shared" si="34"/>
        <v>Dz_10</v>
      </c>
      <c r="T673" s="10" t="str">
        <f t="shared" si="32"/>
        <v>D1</v>
      </c>
    </row>
    <row r="674" spans="1:20" x14ac:dyDescent="0.25">
      <c r="A674" s="12">
        <v>39485</v>
      </c>
      <c r="B674" s="10">
        <v>137009.71</v>
      </c>
      <c r="C674" s="10">
        <v>138664.07999999999</v>
      </c>
      <c r="D674" s="10">
        <v>135040.78</v>
      </c>
      <c r="E674" s="10">
        <v>137475.73000000001</v>
      </c>
      <c r="F674" s="15">
        <f t="shared" si="33"/>
        <v>2.3784990279223095E-3</v>
      </c>
      <c r="G674" s="14">
        <f>IF(F674&gt;0,1,0)</f>
        <v>1</v>
      </c>
      <c r="H674" s="14" t="str">
        <f>IF(F674&gt;$W$1,"Vende",IF(F674&lt;-$W$1,"Compra","Fora"))</f>
        <v>Fora</v>
      </c>
      <c r="I674" s="11">
        <f>F675</f>
        <v>4.2372570052908731E-3</v>
      </c>
      <c r="J674" s="11">
        <f>SUM(F675:F676)</f>
        <v>3.124151064460623E-2</v>
      </c>
      <c r="K674" s="11">
        <f>SUM(F675:F677)</f>
        <v>5.0058264662145691E-2</v>
      </c>
      <c r="L674" s="11">
        <f>SUM(F675:F678)</f>
        <v>6.301827411011196E-2</v>
      </c>
      <c r="M674" s="11">
        <f>SUM(F675:F679)</f>
        <v>4.9434336819190627E-2</v>
      </c>
      <c r="N674" s="11">
        <f>SUM(F675:F680)</f>
        <v>4.0547191359144197E-2</v>
      </c>
      <c r="O674" s="11">
        <f>SUM(F675:F681)</f>
        <v>6.9951819824700223E-2</v>
      </c>
      <c r="P674" s="11">
        <f>SUM(F675:F682)</f>
        <v>5.4021565726170451E-2</v>
      </c>
      <c r="Q674" s="11">
        <f>SUM(F675:F683)</f>
        <v>8.1134741073954908E-2</v>
      </c>
      <c r="R674" s="11">
        <f>SUM(F675:F684)</f>
        <v>7.9814918637604926E-2</v>
      </c>
      <c r="S674" s="10" t="str">
        <f t="shared" si="34"/>
        <v>D9</v>
      </c>
      <c r="T674" s="10" t="str">
        <f t="shared" si="32"/>
        <v>D1</v>
      </c>
    </row>
    <row r="675" spans="1:20" x14ac:dyDescent="0.25">
      <c r="A675" s="12">
        <v>39486</v>
      </c>
      <c r="B675" s="10">
        <v>136543.69</v>
      </c>
      <c r="C675" s="10">
        <v>138594.18</v>
      </c>
      <c r="D675" s="10">
        <v>136543.69</v>
      </c>
      <c r="E675" s="10">
        <v>138058.25</v>
      </c>
      <c r="F675" s="15">
        <f t="shared" si="33"/>
        <v>4.2372570052908731E-3</v>
      </c>
      <c r="G675" s="14">
        <f>IF(F675&gt;0,1,0)</f>
        <v>1</v>
      </c>
      <c r="H675" s="14" t="str">
        <f>IF(F675&gt;$W$1,"Vende",IF(F675&lt;-$W$1,"Compra","Fora"))</f>
        <v>Fora</v>
      </c>
      <c r="I675" s="11">
        <f>F676</f>
        <v>2.7004253639315356E-2</v>
      </c>
      <c r="J675" s="11">
        <f>SUM(F676:F677)</f>
        <v>4.5821007656854817E-2</v>
      </c>
      <c r="K675" s="11">
        <f>SUM(F676:F678)</f>
        <v>5.8781017104821087E-2</v>
      </c>
      <c r="L675" s="11">
        <f>SUM(F676:F679)</f>
        <v>4.5197079813899754E-2</v>
      </c>
      <c r="M675" s="11">
        <f>SUM(F676:F680)</f>
        <v>3.6309934353853324E-2</v>
      </c>
      <c r="N675" s="11">
        <f>SUM(F676:F681)</f>
        <v>6.571456281940935E-2</v>
      </c>
      <c r="O675" s="11">
        <f>SUM(F676:F682)</f>
        <v>4.9784308720879578E-2</v>
      </c>
      <c r="P675" s="11">
        <f>SUM(F676:F683)</f>
        <v>7.6897484068664035E-2</v>
      </c>
      <c r="Q675" s="11">
        <f>SUM(F676:F684)</f>
        <v>7.5577661632314053E-2</v>
      </c>
      <c r="R675" s="11">
        <f>SUM(F676:F685)</f>
        <v>9.1437067120384574E-2</v>
      </c>
      <c r="S675" s="10" t="str">
        <f t="shared" si="34"/>
        <v>Dz_10</v>
      </c>
      <c r="T675" s="10" t="str">
        <f t="shared" si="32"/>
        <v>D1</v>
      </c>
    </row>
    <row r="676" spans="1:20" x14ac:dyDescent="0.25">
      <c r="A676" s="12">
        <v>39489</v>
      </c>
      <c r="B676" s="10">
        <v>137941.75</v>
      </c>
      <c r="C676" s="10">
        <v>141879.60999999999</v>
      </c>
      <c r="D676" s="10">
        <v>137941.75</v>
      </c>
      <c r="E676" s="10">
        <v>141786.41</v>
      </c>
      <c r="F676" s="15">
        <f t="shared" si="33"/>
        <v>2.7004253639315356E-2</v>
      </c>
      <c r="G676" s="14">
        <f>IF(F676&gt;0,1,0)</f>
        <v>1</v>
      </c>
      <c r="H676" s="14" t="str">
        <f>IF(F676&gt;$W$1,"Vende",IF(F676&lt;-$W$1,"Compra","Fora"))</f>
        <v>Fora</v>
      </c>
      <c r="I676" s="11">
        <f>F677</f>
        <v>1.8816754017539461E-2</v>
      </c>
      <c r="J676" s="11">
        <f>SUM(F677:F678)</f>
        <v>3.1776763465505731E-2</v>
      </c>
      <c r="K676" s="11">
        <f>SUM(F677:F679)</f>
        <v>1.8192826174584398E-2</v>
      </c>
      <c r="L676" s="11">
        <f>SUM(F677:F680)</f>
        <v>9.3056807145379672E-3</v>
      </c>
      <c r="M676" s="11">
        <f>SUM(F677:F681)</f>
        <v>3.8710309180093994E-2</v>
      </c>
      <c r="N676" s="11">
        <f>SUM(F677:F682)</f>
        <v>2.2780055081564221E-2</v>
      </c>
      <c r="O676" s="11">
        <f>SUM(F677:F683)</f>
        <v>4.9893230429348678E-2</v>
      </c>
      <c r="P676" s="11">
        <f>SUM(F677:F684)</f>
        <v>4.8573407992998696E-2</v>
      </c>
      <c r="Q676" s="11">
        <f>SUM(F677:F685)</f>
        <v>6.4432813481069218E-2</v>
      </c>
      <c r="R676" s="11">
        <f>SUM(F677:F686)</f>
        <v>6.7111301777160737E-2</v>
      </c>
      <c r="S676" s="10" t="str">
        <f t="shared" si="34"/>
        <v>Dz_10</v>
      </c>
      <c r="T676" s="10" t="str">
        <f t="shared" si="32"/>
        <v>D4</v>
      </c>
    </row>
    <row r="677" spans="1:20" x14ac:dyDescent="0.25">
      <c r="A677" s="12">
        <v>39490</v>
      </c>
      <c r="B677" s="10">
        <v>142625.25</v>
      </c>
      <c r="C677" s="10">
        <v>146516.51</v>
      </c>
      <c r="D677" s="10">
        <v>142601.94</v>
      </c>
      <c r="E677" s="10">
        <v>144454.37</v>
      </c>
      <c r="F677" s="15">
        <f t="shared" si="33"/>
        <v>1.8816754017539461E-2</v>
      </c>
      <c r="G677" s="14">
        <f>IF(F677&gt;0,1,0)</f>
        <v>1</v>
      </c>
      <c r="H677" s="14" t="str">
        <f>IF(F677&gt;$W$1,"Vende",IF(F677&lt;-$W$1,"Compra","Fora"))</f>
        <v>Fora</v>
      </c>
      <c r="I677" s="11">
        <f>F678</f>
        <v>1.296000944796627E-2</v>
      </c>
      <c r="J677" s="11">
        <f>SUM(F678:F679)</f>
        <v>-6.2392784295506321E-4</v>
      </c>
      <c r="K677" s="11">
        <f>SUM(F678:F680)</f>
        <v>-9.5110733030014938E-3</v>
      </c>
      <c r="L677" s="11">
        <f>SUM(F678:F681)</f>
        <v>1.9893555162554533E-2</v>
      </c>
      <c r="M677" s="11">
        <f>SUM(F678:F682)</f>
        <v>3.9633010640247601E-3</v>
      </c>
      <c r="N677" s="11">
        <f>SUM(F678:F683)</f>
        <v>3.1076476411809217E-2</v>
      </c>
      <c r="O677" s="11">
        <f>SUM(F678:F684)</f>
        <v>2.9756653975459235E-2</v>
      </c>
      <c r="P677" s="11">
        <f>SUM(F678:F685)</f>
        <v>4.5616059463529757E-2</v>
      </c>
      <c r="Q677" s="11">
        <f>SUM(F678:F686)</f>
        <v>4.8294547759621276E-2</v>
      </c>
      <c r="R677" s="11">
        <f>SUM(F678:F687)</f>
        <v>5.5469045777569503E-2</v>
      </c>
      <c r="S677" s="10" t="str">
        <f t="shared" si="34"/>
        <v>Dz_10</v>
      </c>
      <c r="T677" s="10" t="str">
        <f t="shared" si="32"/>
        <v>D3</v>
      </c>
    </row>
    <row r="678" spans="1:20" x14ac:dyDescent="0.25">
      <c r="A678" s="12">
        <v>39491</v>
      </c>
      <c r="B678" s="10">
        <v>144223.24</v>
      </c>
      <c r="C678" s="10">
        <v>147112.32999999999</v>
      </c>
      <c r="D678" s="10">
        <v>144223.24</v>
      </c>
      <c r="E678" s="10">
        <v>146326.5</v>
      </c>
      <c r="F678" s="15">
        <f t="shared" si="33"/>
        <v>1.296000944796627E-2</v>
      </c>
      <c r="G678" s="14">
        <f>IF(F678&gt;0,1,0)</f>
        <v>1</v>
      </c>
      <c r="H678" s="14" t="str">
        <f>IF(F678&gt;$W$1,"Vende",IF(F678&lt;-$W$1,"Compra","Fora"))</f>
        <v>Fora</v>
      </c>
      <c r="I678" s="11">
        <f>F679</f>
        <v>-1.3583937290921333E-2</v>
      </c>
      <c r="J678" s="11">
        <f>SUM(F679:F680)</f>
        <v>-2.2471082750967764E-2</v>
      </c>
      <c r="K678" s="11">
        <f>SUM(F679:F681)</f>
        <v>6.9335457145882629E-3</v>
      </c>
      <c r="L678" s="11">
        <f>SUM(F679:F682)</f>
        <v>-8.9967083839415096E-3</v>
      </c>
      <c r="M678" s="11">
        <f>SUM(F679:F683)</f>
        <v>1.8116466963842948E-2</v>
      </c>
      <c r="N678" s="11">
        <f>SUM(F679:F684)</f>
        <v>1.6796644527492965E-2</v>
      </c>
      <c r="O678" s="11">
        <f>SUM(F679:F685)</f>
        <v>3.2656050015563487E-2</v>
      </c>
      <c r="P678" s="11">
        <f>SUM(F679:F686)</f>
        <v>3.5334538311655006E-2</v>
      </c>
      <c r="Q678" s="11">
        <f>SUM(F679:F687)</f>
        <v>4.2509036329603234E-2</v>
      </c>
      <c r="R678" s="11">
        <f>SUM(F679:F688)</f>
        <v>4.9177731880791997E-2</v>
      </c>
      <c r="S678" s="10" t="str">
        <f t="shared" si="34"/>
        <v>Dz_10</v>
      </c>
      <c r="T678" s="10" t="str">
        <f t="shared" si="32"/>
        <v>D2</v>
      </c>
    </row>
    <row r="679" spans="1:20" x14ac:dyDescent="0.25">
      <c r="A679" s="12">
        <v>39492</v>
      </c>
      <c r="B679" s="10">
        <v>147227.9</v>
      </c>
      <c r="C679" s="10">
        <v>148059.95000000001</v>
      </c>
      <c r="D679" s="10">
        <v>144177.01999999999</v>
      </c>
      <c r="E679" s="10">
        <v>144338.81</v>
      </c>
      <c r="F679" s="15">
        <f t="shared" si="33"/>
        <v>-1.3583937290921333E-2</v>
      </c>
      <c r="G679" s="14">
        <f>IF(F679&gt;0,1,0)</f>
        <v>0</v>
      </c>
      <c r="H679" s="14" t="str">
        <f>IF(F679&gt;$W$1,"Vende",IF(F679&lt;-$W$1,"Compra","Fora"))</f>
        <v>Fora</v>
      </c>
      <c r="I679" s="11">
        <f>F680</f>
        <v>-8.8871454600464306E-3</v>
      </c>
      <c r="J679" s="11">
        <f>SUM(F680:F681)</f>
        <v>2.0517483005509596E-2</v>
      </c>
      <c r="K679" s="11">
        <f>SUM(F680:F682)</f>
        <v>4.5872289069798233E-3</v>
      </c>
      <c r="L679" s="11">
        <f>SUM(F680:F683)</f>
        <v>3.1700404254764281E-2</v>
      </c>
      <c r="M679" s="11">
        <f>SUM(F680:F684)</f>
        <v>3.0380581818414298E-2</v>
      </c>
      <c r="N679" s="11">
        <f>SUM(F680:F685)</f>
        <v>4.623998730648482E-2</v>
      </c>
      <c r="O679" s="11">
        <f>SUM(F680:F686)</f>
        <v>4.8918475602576339E-2</v>
      </c>
      <c r="P679" s="11">
        <f>SUM(F680:F687)</f>
        <v>5.6092973620524567E-2</v>
      </c>
      <c r="Q679" s="11">
        <f>SUM(F680:F688)</f>
        <v>6.276166917171333E-2</v>
      </c>
      <c r="R679" s="11">
        <f>SUM(F680:F689)</f>
        <v>6.0202172368315932E-2</v>
      </c>
      <c r="S679" s="10" t="str">
        <f t="shared" si="34"/>
        <v>D9</v>
      </c>
      <c r="T679" s="10" t="str">
        <f t="shared" si="32"/>
        <v>D1</v>
      </c>
    </row>
    <row r="680" spans="1:20" x14ac:dyDescent="0.25">
      <c r="A680" s="12">
        <v>39493</v>
      </c>
      <c r="B680" s="10">
        <v>143992.12</v>
      </c>
      <c r="C680" s="10">
        <v>144338.81</v>
      </c>
      <c r="D680" s="10">
        <v>141680.85</v>
      </c>
      <c r="E680" s="10">
        <v>143056.04999999999</v>
      </c>
      <c r="F680" s="15">
        <f t="shared" si="33"/>
        <v>-8.8871454600464306E-3</v>
      </c>
      <c r="G680" s="14">
        <f>IF(F680&gt;0,1,0)</f>
        <v>0</v>
      </c>
      <c r="H680" s="14" t="str">
        <f>IF(F680&gt;$W$1,"Vende",IF(F680&lt;-$W$1,"Compra","Fora"))</f>
        <v>Fora</v>
      </c>
      <c r="I680" s="11">
        <f>F681</f>
        <v>2.9404628465556026E-2</v>
      </c>
      <c r="J680" s="11">
        <f>SUM(F681:F682)</f>
        <v>1.3474374367026254E-2</v>
      </c>
      <c r="K680" s="11">
        <f>SUM(F681:F683)</f>
        <v>4.0587549714810711E-2</v>
      </c>
      <c r="L680" s="11">
        <f>SUM(F681:F684)</f>
        <v>3.9267727278460729E-2</v>
      </c>
      <c r="M680" s="11">
        <f>SUM(F681:F685)</f>
        <v>5.512713276653125E-2</v>
      </c>
      <c r="N680" s="11">
        <f>SUM(F681:F686)</f>
        <v>5.780562106262277E-2</v>
      </c>
      <c r="O680" s="11">
        <f>SUM(F681:F687)</f>
        <v>6.4980119080570997E-2</v>
      </c>
      <c r="P680" s="11">
        <f>SUM(F681:F688)</f>
        <v>7.1648814631759761E-2</v>
      </c>
      <c r="Q680" s="11">
        <f>SUM(F681:F689)</f>
        <v>6.9089317828362362E-2</v>
      </c>
      <c r="R680" s="11">
        <f>SUM(F681:F690)</f>
        <v>3.7693100324669326E-2</v>
      </c>
      <c r="S680" s="10" t="str">
        <f t="shared" si="34"/>
        <v>D8</v>
      </c>
      <c r="T680" s="10" t="str">
        <f t="shared" si="32"/>
        <v>D2</v>
      </c>
    </row>
    <row r="681" spans="1:20" x14ac:dyDescent="0.25">
      <c r="A681" s="12">
        <v>39496</v>
      </c>
      <c r="B681" s="10">
        <v>145263.32</v>
      </c>
      <c r="C681" s="10">
        <v>147274.12</v>
      </c>
      <c r="D681" s="10">
        <v>145263.32</v>
      </c>
      <c r="E681" s="10">
        <v>147262.56</v>
      </c>
      <c r="F681" s="15">
        <f t="shared" si="33"/>
        <v>2.9404628465556026E-2</v>
      </c>
      <c r="G681" s="14">
        <f>IF(F681&gt;0,1,0)</f>
        <v>1</v>
      </c>
      <c r="H681" s="14" t="str">
        <f>IF(F681&gt;$W$1,"Vende",IF(F681&lt;-$W$1,"Compra","Fora"))</f>
        <v>Fora</v>
      </c>
      <c r="I681" s="11">
        <f>F682</f>
        <v>-1.5930254098529772E-2</v>
      </c>
      <c r="J681" s="11">
        <f>SUM(F682:F683)</f>
        <v>1.1182921249254685E-2</v>
      </c>
      <c r="K681" s="11">
        <f>SUM(F682:F684)</f>
        <v>9.8630988129047026E-3</v>
      </c>
      <c r="L681" s="11">
        <f>SUM(F682:F685)</f>
        <v>2.5722504300975224E-2</v>
      </c>
      <c r="M681" s="11">
        <f>SUM(F682:F686)</f>
        <v>2.8400992597066743E-2</v>
      </c>
      <c r="N681" s="11">
        <f>SUM(F682:F687)</f>
        <v>3.5575490615014971E-2</v>
      </c>
      <c r="O681" s="11">
        <f>SUM(F682:F688)</f>
        <v>4.2244186166203734E-2</v>
      </c>
      <c r="P681" s="11">
        <f>SUM(F682:F689)</f>
        <v>3.9684689362806336E-2</v>
      </c>
      <c r="Q681" s="11">
        <f>SUM(F682:F690)</f>
        <v>8.2884718591133E-3</v>
      </c>
      <c r="R681" s="11">
        <f>SUM(F682:F691)</f>
        <v>2.4573360041424075E-2</v>
      </c>
      <c r="S681" s="10" t="str">
        <f t="shared" si="34"/>
        <v>D7</v>
      </c>
      <c r="T681" s="10" t="str">
        <f t="shared" si="32"/>
        <v>D1</v>
      </c>
    </row>
    <row r="682" spans="1:20" x14ac:dyDescent="0.25">
      <c r="A682" s="12">
        <v>39497</v>
      </c>
      <c r="B682" s="10">
        <v>147459.01999999999</v>
      </c>
      <c r="C682" s="10">
        <v>148834.23000000001</v>
      </c>
      <c r="D682" s="10">
        <v>144916.63</v>
      </c>
      <c r="E682" s="10">
        <v>144916.63</v>
      </c>
      <c r="F682" s="15">
        <f t="shared" si="33"/>
        <v>-1.5930254098529772E-2</v>
      </c>
      <c r="G682" s="14">
        <f>IF(F682&gt;0,1,0)</f>
        <v>0</v>
      </c>
      <c r="H682" s="14" t="str">
        <f>IF(F682&gt;$W$1,"Vende",IF(F682&lt;-$W$1,"Compra","Fora"))</f>
        <v>Fora</v>
      </c>
      <c r="I682" s="11">
        <f>F683</f>
        <v>2.7113175347784457E-2</v>
      </c>
      <c r="J682" s="11">
        <f>SUM(F683:F684)</f>
        <v>2.5793352911434475E-2</v>
      </c>
      <c r="K682" s="11">
        <f>SUM(F683:F685)</f>
        <v>4.1652758399504997E-2</v>
      </c>
      <c r="L682" s="11">
        <f>SUM(F683:F686)</f>
        <v>4.4331246695596516E-2</v>
      </c>
      <c r="M682" s="11">
        <f>SUM(F683:F687)</f>
        <v>5.1505744713544743E-2</v>
      </c>
      <c r="N682" s="11">
        <f>SUM(F683:F688)</f>
        <v>5.8174440264733507E-2</v>
      </c>
      <c r="O682" s="11">
        <f>SUM(F683:F689)</f>
        <v>5.5614943461336108E-2</v>
      </c>
      <c r="P682" s="11">
        <f>SUM(F683:F690)</f>
        <v>2.4218725957643072E-2</v>
      </c>
      <c r="Q682" s="11">
        <f>SUM(F683:F691)</f>
        <v>4.0503614139953847E-2</v>
      </c>
      <c r="R682" s="11">
        <f>SUM(F683:F692)</f>
        <v>2.6779755096330904E-2</v>
      </c>
      <c r="S682" s="10" t="str">
        <f t="shared" si="34"/>
        <v>D6</v>
      </c>
      <c r="T682" s="10" t="str">
        <f t="shared" si="32"/>
        <v>D8</v>
      </c>
    </row>
    <row r="683" spans="1:20" x14ac:dyDescent="0.25">
      <c r="A683" s="12">
        <v>39498</v>
      </c>
      <c r="B683" s="10">
        <v>143760.99</v>
      </c>
      <c r="C683" s="10">
        <v>149192.47</v>
      </c>
      <c r="D683" s="10">
        <v>143298.74</v>
      </c>
      <c r="E683" s="10">
        <v>148845.78</v>
      </c>
      <c r="F683" s="15">
        <f t="shared" si="33"/>
        <v>2.7113175347784457E-2</v>
      </c>
      <c r="G683" s="14">
        <f>IF(F683&gt;0,1,0)</f>
        <v>1</v>
      </c>
      <c r="H683" s="14" t="str">
        <f>IF(F683&gt;$W$1,"Vende",IF(F683&lt;-$W$1,"Compra","Fora"))</f>
        <v>Fora</v>
      </c>
      <c r="I683" s="11">
        <f>F684</f>
        <v>-1.3198224363499822E-3</v>
      </c>
      <c r="J683" s="11">
        <f>SUM(F684:F685)</f>
        <v>1.4539583051720539E-2</v>
      </c>
      <c r="K683" s="11">
        <f>SUM(F684:F686)</f>
        <v>1.7218071347812058E-2</v>
      </c>
      <c r="L683" s="11">
        <f>SUM(F684:F687)</f>
        <v>2.4392569365760286E-2</v>
      </c>
      <c r="M683" s="11">
        <f>SUM(F684:F688)</f>
        <v>3.106126491694905E-2</v>
      </c>
      <c r="N683" s="11">
        <f>SUM(F684:F689)</f>
        <v>2.8501768113551651E-2</v>
      </c>
      <c r="O683" s="11">
        <f>SUM(F684:F690)</f>
        <v>-2.8944493901413848E-3</v>
      </c>
      <c r="P683" s="11">
        <f>SUM(F684:F691)</f>
        <v>1.339043879216939E-2</v>
      </c>
      <c r="Q683" s="11">
        <f>SUM(F684:F692)</f>
        <v>-3.3342025145355336E-4</v>
      </c>
      <c r="R683" s="11">
        <f>SUM(F684:F693)</f>
        <v>1.7312715033094728E-2</v>
      </c>
      <c r="S683" s="10" t="str">
        <f t="shared" si="34"/>
        <v>D5</v>
      </c>
      <c r="T683" s="10" t="str">
        <f t="shared" si="32"/>
        <v>D7</v>
      </c>
    </row>
    <row r="684" spans="1:20" x14ac:dyDescent="0.25">
      <c r="A684" s="12">
        <v>39499</v>
      </c>
      <c r="B684" s="10">
        <v>150232.54999999999</v>
      </c>
      <c r="C684" s="10">
        <v>151653.98000000001</v>
      </c>
      <c r="D684" s="10">
        <v>148395.09</v>
      </c>
      <c r="E684" s="10">
        <v>148649.32999999999</v>
      </c>
      <c r="F684" s="15">
        <f t="shared" si="33"/>
        <v>-1.3198224363499822E-3</v>
      </c>
      <c r="G684" s="14">
        <f>IF(F684&gt;0,1,0)</f>
        <v>0</v>
      </c>
      <c r="H684" s="14" t="str">
        <f>IF(F684&gt;$W$1,"Vende",IF(F684&lt;-$W$1,"Compra","Fora"))</f>
        <v>Fora</v>
      </c>
      <c r="I684" s="11">
        <f>F685</f>
        <v>1.5859405488070522E-2</v>
      </c>
      <c r="J684" s="11">
        <f>SUM(F685:F686)</f>
        <v>1.8537893784162041E-2</v>
      </c>
      <c r="K684" s="11">
        <f>SUM(F685:F687)</f>
        <v>2.5712391802110268E-2</v>
      </c>
      <c r="L684" s="11">
        <f>SUM(F685:F688)</f>
        <v>3.2381087353299032E-2</v>
      </c>
      <c r="M684" s="11">
        <f>SUM(F685:F689)</f>
        <v>2.9821590549901633E-2</v>
      </c>
      <c r="N684" s="11">
        <f>SUM(F685:F690)</f>
        <v>-1.5746269537914026E-3</v>
      </c>
      <c r="O684" s="11">
        <f>SUM(F685:F691)</f>
        <v>1.4710261228519372E-2</v>
      </c>
      <c r="P684" s="11">
        <f>SUM(F685:F692)</f>
        <v>9.8640218489642884E-4</v>
      </c>
      <c r="Q684" s="11">
        <f>SUM(F685:F693)</f>
        <v>1.863253746944471E-2</v>
      </c>
      <c r="R684" s="11">
        <f>SUM(F685:F694)</f>
        <v>-1.1999153870105417E-2</v>
      </c>
      <c r="S684" s="10" t="str">
        <f t="shared" si="34"/>
        <v>D4</v>
      </c>
      <c r="T684" s="10" t="str">
        <f t="shared" si="32"/>
        <v>Dz_10</v>
      </c>
    </row>
    <row r="685" spans="1:20" x14ac:dyDescent="0.25">
      <c r="A685" s="12">
        <v>39500</v>
      </c>
      <c r="B685" s="10">
        <v>149319.59</v>
      </c>
      <c r="C685" s="10">
        <v>151157.04999999999</v>
      </c>
      <c r="D685" s="10">
        <v>147863.49</v>
      </c>
      <c r="E685" s="10">
        <v>151006.82</v>
      </c>
      <c r="F685" s="15">
        <f t="shared" si="33"/>
        <v>1.5859405488070522E-2</v>
      </c>
      <c r="G685" s="14">
        <f>IF(F685&gt;0,1,0)</f>
        <v>1</v>
      </c>
      <c r="H685" s="14" t="str">
        <f>IF(F685&gt;$W$1,"Vende",IF(F685&lt;-$W$1,"Compra","Fora"))</f>
        <v>Fora</v>
      </c>
      <c r="I685" s="11">
        <f>F686</f>
        <v>2.6784882960915191E-3</v>
      </c>
      <c r="J685" s="11">
        <f>SUM(F686:F687)</f>
        <v>9.8529863140397467E-3</v>
      </c>
      <c r="K685" s="11">
        <f>SUM(F686:F688)</f>
        <v>1.652168186522851E-2</v>
      </c>
      <c r="L685" s="11">
        <f>SUM(F686:F689)</f>
        <v>1.3962185061831112E-2</v>
      </c>
      <c r="M685" s="11">
        <f>SUM(F686:F690)</f>
        <v>-1.7434032441861924E-2</v>
      </c>
      <c r="N685" s="11">
        <f>SUM(F686:F691)</f>
        <v>-1.1491442595511492E-3</v>
      </c>
      <c r="O685" s="11">
        <f>SUM(F686:F692)</f>
        <v>-1.4873003303174093E-2</v>
      </c>
      <c r="P685" s="11">
        <f>SUM(F686:F693)</f>
        <v>2.7731319813741884E-3</v>
      </c>
      <c r="Q685" s="11">
        <f>SUM(F686:F694)</f>
        <v>-2.7858559358175938E-2</v>
      </c>
      <c r="R685" s="11">
        <f>SUM(F686:F695)</f>
        <v>-4.3934241007991592E-2</v>
      </c>
      <c r="S685" s="10" t="str">
        <f t="shared" si="34"/>
        <v>D3</v>
      </c>
      <c r="T685" s="10" t="str">
        <f t="shared" si="32"/>
        <v>Dz_10</v>
      </c>
    </row>
    <row r="686" spans="1:20" x14ac:dyDescent="0.25">
      <c r="A686" s="12">
        <v>39503</v>
      </c>
      <c r="B686" s="10">
        <v>151734.87</v>
      </c>
      <c r="C686" s="10">
        <v>151966</v>
      </c>
      <c r="D686" s="10">
        <v>149308.04</v>
      </c>
      <c r="E686" s="10">
        <v>151411.29</v>
      </c>
      <c r="F686" s="15">
        <f t="shared" si="33"/>
        <v>2.6784882960915191E-3</v>
      </c>
      <c r="G686" s="14">
        <f>IF(F686&gt;0,1,0)</f>
        <v>1</v>
      </c>
      <c r="H686" s="14" t="str">
        <f>IF(F686&gt;$W$1,"Vende",IF(F686&lt;-$W$1,"Compra","Fora"))</f>
        <v>Fora</v>
      </c>
      <c r="I686" s="11">
        <f>F687</f>
        <v>7.1744980179482276E-3</v>
      </c>
      <c r="J686" s="11">
        <f>SUM(F687:F688)</f>
        <v>1.3843193569136991E-2</v>
      </c>
      <c r="K686" s="11">
        <f>SUM(F687:F689)</f>
        <v>1.1283696765739593E-2</v>
      </c>
      <c r="L686" s="11">
        <f>SUM(F687:F690)</f>
        <v>-2.0112520737953443E-2</v>
      </c>
      <c r="M686" s="11">
        <f>SUM(F687:F691)</f>
        <v>-3.8276325556426682E-3</v>
      </c>
      <c r="N686" s="11">
        <f>SUM(F687:F692)</f>
        <v>-1.7551491599265612E-2</v>
      </c>
      <c r="O686" s="11">
        <f>SUM(F687:F693)</f>
        <v>9.464368528266931E-5</v>
      </c>
      <c r="P686" s="11">
        <f>SUM(F687:F694)</f>
        <v>-3.0537047654267457E-2</v>
      </c>
      <c r="Q686" s="11">
        <f>SUM(F687:F695)</f>
        <v>-4.6612729304083111E-2</v>
      </c>
      <c r="R686" s="11">
        <f>SUM(F687:F696)</f>
        <v>-7.3843235543558317E-2</v>
      </c>
      <c r="S686" s="10" t="str">
        <f t="shared" si="34"/>
        <v>D2</v>
      </c>
      <c r="T686" s="10" t="str">
        <f t="shared" si="32"/>
        <v>Dz_10</v>
      </c>
    </row>
    <row r="687" spans="1:20" x14ac:dyDescent="0.25">
      <c r="A687" s="12">
        <v>39504</v>
      </c>
      <c r="B687" s="10">
        <v>151365.07</v>
      </c>
      <c r="C687" s="10">
        <v>152844.28</v>
      </c>
      <c r="D687" s="10">
        <v>149088.47</v>
      </c>
      <c r="E687" s="10">
        <v>152497.59</v>
      </c>
      <c r="F687" s="15">
        <f t="shared" si="33"/>
        <v>7.1744980179482276E-3</v>
      </c>
      <c r="G687" s="14">
        <f>IF(F687&gt;0,1,0)</f>
        <v>1</v>
      </c>
      <c r="H687" s="14" t="str">
        <f>IF(F687&gt;$W$1,"Vende",IF(F687&lt;-$W$1,"Compra","Fora"))</f>
        <v>Fora</v>
      </c>
      <c r="I687" s="11">
        <f>F688</f>
        <v>6.6686955511887636E-3</v>
      </c>
      <c r="J687" s="11">
        <f>SUM(F688:F689)</f>
        <v>4.109198747791365E-3</v>
      </c>
      <c r="K687" s="11">
        <f>SUM(F688:F690)</f>
        <v>-2.7287018755901671E-2</v>
      </c>
      <c r="L687" s="11">
        <f>SUM(F688:F691)</f>
        <v>-1.1002130573590896E-2</v>
      </c>
      <c r="M687" s="11">
        <f>SUM(F688:F692)</f>
        <v>-2.4725989617213839E-2</v>
      </c>
      <c r="N687" s="11">
        <f>SUM(F688:F693)</f>
        <v>-7.0798543326655583E-3</v>
      </c>
      <c r="O687" s="11">
        <f>SUM(F688:F694)</f>
        <v>-3.7711545672215685E-2</v>
      </c>
      <c r="P687" s="11">
        <f>SUM(F688:F695)</f>
        <v>-5.3787227322031339E-2</v>
      </c>
      <c r="Q687" s="11">
        <f>SUM(F688:F696)</f>
        <v>-8.1017733561506544E-2</v>
      </c>
      <c r="R687" s="11">
        <f>SUM(F688:F697)</f>
        <v>-4.857901127902009E-2</v>
      </c>
      <c r="S687" s="10" t="str">
        <f t="shared" si="34"/>
        <v>D1</v>
      </c>
      <c r="T687" s="10" t="str">
        <f t="shared" si="32"/>
        <v>D9</v>
      </c>
    </row>
    <row r="688" spans="1:20" x14ac:dyDescent="0.25">
      <c r="A688" s="12">
        <v>39505</v>
      </c>
      <c r="B688" s="10">
        <v>152035.34</v>
      </c>
      <c r="C688" s="10">
        <v>154161.70000000001</v>
      </c>
      <c r="D688" s="10">
        <v>150960.6</v>
      </c>
      <c r="E688" s="10">
        <v>153514.54999999999</v>
      </c>
      <c r="F688" s="15">
        <f t="shared" si="33"/>
        <v>6.6686955511887636E-3</v>
      </c>
      <c r="G688" s="14">
        <f>IF(F688&gt;0,1,0)</f>
        <v>1</v>
      </c>
      <c r="H688" s="14" t="str">
        <f>IF(F688&gt;$W$1,"Vende",IF(F688&lt;-$W$1,"Compra","Fora"))</f>
        <v>Fora</v>
      </c>
      <c r="I688" s="11">
        <f>F689</f>
        <v>-2.5594968033973986E-3</v>
      </c>
      <c r="J688" s="11">
        <f>SUM(F689:F690)</f>
        <v>-3.3955714307090434E-2</v>
      </c>
      <c r="K688" s="11">
        <f>SUM(F689:F691)</f>
        <v>-1.7670826124779659E-2</v>
      </c>
      <c r="L688" s="11">
        <f>SUM(F689:F692)</f>
        <v>-3.1394685168402603E-2</v>
      </c>
      <c r="M688" s="11">
        <f>SUM(F689:F693)</f>
        <v>-1.3748549883854322E-2</v>
      </c>
      <c r="N688" s="11">
        <f>SUM(F689:F694)</f>
        <v>-4.4380241223404449E-2</v>
      </c>
      <c r="O688" s="11">
        <f>SUM(F689:F695)</f>
        <v>-6.0455922873220103E-2</v>
      </c>
      <c r="P688" s="11">
        <f>SUM(F689:F696)</f>
        <v>-8.7686429112695308E-2</v>
      </c>
      <c r="Q688" s="11">
        <f>SUM(F689:F697)</f>
        <v>-5.5247706830208854E-2</v>
      </c>
      <c r="R688" s="11">
        <f>SUM(F689:F698)</f>
        <v>-5.5247706830208854E-2</v>
      </c>
      <c r="S688" s="10" t="str">
        <f t="shared" si="34"/>
        <v>D1</v>
      </c>
      <c r="T688" s="10" t="str">
        <f t="shared" si="32"/>
        <v>D8</v>
      </c>
    </row>
    <row r="689" spans="1:20" x14ac:dyDescent="0.25">
      <c r="A689" s="12">
        <v>39506</v>
      </c>
      <c r="B689" s="10">
        <v>152439.81</v>
      </c>
      <c r="C689" s="10">
        <v>154161.70000000001</v>
      </c>
      <c r="D689" s="10">
        <v>152104.67000000001</v>
      </c>
      <c r="E689" s="10">
        <v>153121.63</v>
      </c>
      <c r="F689" s="15">
        <f t="shared" si="33"/>
        <v>-2.5594968033973986E-3</v>
      </c>
      <c r="G689" s="14">
        <f>IF(F689&gt;0,1,0)</f>
        <v>0</v>
      </c>
      <c r="H689" s="14" t="str">
        <f>IF(F689&gt;$W$1,"Vende",IF(F689&lt;-$W$1,"Compra","Fora"))</f>
        <v>Fora</v>
      </c>
      <c r="I689" s="11">
        <f>F690</f>
        <v>-3.1396217503693036E-2</v>
      </c>
      <c r="J689" s="11">
        <f>SUM(F690:F691)</f>
        <v>-1.5111329321382261E-2</v>
      </c>
      <c r="K689" s="11">
        <f>SUM(F690:F692)</f>
        <v>-2.8835188365005204E-2</v>
      </c>
      <c r="L689" s="11">
        <f>SUM(F690:F693)</f>
        <v>-1.1189053080456923E-2</v>
      </c>
      <c r="M689" s="11">
        <f>SUM(F690:F694)</f>
        <v>-4.182074442000705E-2</v>
      </c>
      <c r="N689" s="11">
        <f>SUM(F690:F695)</f>
        <v>-5.7896426069822704E-2</v>
      </c>
      <c r="O689" s="11">
        <f>SUM(F690:F696)</f>
        <v>-8.5126932309297909E-2</v>
      </c>
      <c r="P689" s="11">
        <f>SUM(F690:F697)</f>
        <v>-5.2688210026811455E-2</v>
      </c>
      <c r="Q689" s="11">
        <f>SUM(F690:F698)</f>
        <v>-5.2688210026811455E-2</v>
      </c>
      <c r="R689" s="11">
        <f>SUM(F690:F699)</f>
        <v>-5.4602138055637517E-2</v>
      </c>
      <c r="S689" s="10" t="str">
        <f t="shared" si="34"/>
        <v>D4</v>
      </c>
      <c r="T689" s="10" t="str">
        <f t="shared" si="32"/>
        <v>D7</v>
      </c>
    </row>
    <row r="690" spans="1:20" x14ac:dyDescent="0.25">
      <c r="A690" s="12">
        <v>39507</v>
      </c>
      <c r="B690" s="10">
        <v>151157.04999999999</v>
      </c>
      <c r="C690" s="10">
        <v>151388.18</v>
      </c>
      <c r="D690" s="10">
        <v>147921.28</v>
      </c>
      <c r="E690" s="10">
        <v>148314.19</v>
      </c>
      <c r="F690" s="15">
        <f t="shared" si="33"/>
        <v>-3.1396217503693036E-2</v>
      </c>
      <c r="G690" s="14">
        <f>IF(F690&gt;0,1,0)</f>
        <v>0</v>
      </c>
      <c r="H690" s="14" t="str">
        <f>IF(F690&gt;$W$1,"Vende",IF(F690&lt;-$W$1,"Compra","Fora"))</f>
        <v>Compra</v>
      </c>
      <c r="I690" s="11">
        <f>F691</f>
        <v>1.6284888182310775E-2</v>
      </c>
      <c r="J690" s="11">
        <f>SUM(F691:F692)</f>
        <v>2.5610291386878314E-3</v>
      </c>
      <c r="K690" s="11">
        <f>SUM(F691:F693)</f>
        <v>2.0207164423236113E-2</v>
      </c>
      <c r="L690" s="11">
        <f>SUM(F691:F694)</f>
        <v>-1.0424526916314014E-2</v>
      </c>
      <c r="M690" s="11">
        <f>SUM(F691:F695)</f>
        <v>-2.6500208566129668E-2</v>
      </c>
      <c r="N690" s="11">
        <f>SUM(F691:F696)</f>
        <v>-5.3730714805604873E-2</v>
      </c>
      <c r="O690" s="11">
        <f>SUM(F691:F697)</f>
        <v>-2.1291992523118419E-2</v>
      </c>
      <c r="P690" s="11">
        <f>SUM(F691:F698)</f>
        <v>-2.1291992523118419E-2</v>
      </c>
      <c r="Q690" s="11">
        <f>SUM(F691:F699)</f>
        <v>-2.3205920551944481E-2</v>
      </c>
      <c r="R690" s="11">
        <f>SUM(F691:F700)</f>
        <v>-2.6242025476976183E-2</v>
      </c>
      <c r="S690" s="10" t="str">
        <f t="shared" si="34"/>
        <v>D3</v>
      </c>
      <c r="T690" s="10" t="str">
        <f t="shared" si="32"/>
        <v>D6</v>
      </c>
    </row>
    <row r="691" spans="1:20" x14ac:dyDescent="0.25">
      <c r="A691" s="12">
        <v>39510</v>
      </c>
      <c r="B691" s="10">
        <v>147574.59</v>
      </c>
      <c r="C691" s="10">
        <v>151064.6</v>
      </c>
      <c r="D691" s="10">
        <v>147401.24</v>
      </c>
      <c r="E691" s="10">
        <v>150729.47</v>
      </c>
      <c r="F691" s="15">
        <f t="shared" si="33"/>
        <v>1.6284888182310775E-2</v>
      </c>
      <c r="G691" s="14">
        <f>IF(F691&gt;0,1,0)</f>
        <v>1</v>
      </c>
      <c r="H691" s="14" t="str">
        <f>IF(F691&gt;$W$1,"Vende",IF(F691&lt;-$W$1,"Compra","Fora"))</f>
        <v>Fora</v>
      </c>
      <c r="I691" s="11">
        <f>F692</f>
        <v>-1.3723859043622944E-2</v>
      </c>
      <c r="J691" s="11">
        <f>SUM(F692:F693)</f>
        <v>3.9222762409253376E-3</v>
      </c>
      <c r="K691" s="11">
        <f>SUM(F692:F694)</f>
        <v>-2.6709415098624789E-2</v>
      </c>
      <c r="L691" s="11">
        <f>SUM(F692:F695)</f>
        <v>-4.2785096748440443E-2</v>
      </c>
      <c r="M691" s="11">
        <f>SUM(F692:F696)</f>
        <v>-7.0015602987915648E-2</v>
      </c>
      <c r="N691" s="11">
        <f>SUM(F692:F697)</f>
        <v>-3.7576880705429194E-2</v>
      </c>
      <c r="O691" s="11">
        <f>SUM(F692:F698)</f>
        <v>-3.7576880705429194E-2</v>
      </c>
      <c r="P691" s="11">
        <f>SUM(F692:F699)</f>
        <v>-3.9490808734255256E-2</v>
      </c>
      <c r="Q691" s="11">
        <f>SUM(F692:F700)</f>
        <v>-4.2526913659286958E-2</v>
      </c>
      <c r="R691" s="11">
        <f>SUM(F692:F701)</f>
        <v>-7.0656430602163534E-2</v>
      </c>
      <c r="S691" s="10" t="str">
        <f t="shared" si="34"/>
        <v>D2</v>
      </c>
      <c r="T691" s="10" t="str">
        <f t="shared" si="32"/>
        <v>Dz_10</v>
      </c>
    </row>
    <row r="692" spans="1:20" x14ac:dyDescent="0.25">
      <c r="A692" s="12">
        <v>39511</v>
      </c>
      <c r="B692" s="10">
        <v>149076.91</v>
      </c>
      <c r="C692" s="10">
        <v>150648.57</v>
      </c>
      <c r="D692" s="10">
        <v>146187.82</v>
      </c>
      <c r="E692" s="10">
        <v>148660.88</v>
      </c>
      <c r="F692" s="15">
        <f t="shared" si="33"/>
        <v>-1.3723859043622944E-2</v>
      </c>
      <c r="G692" s="14">
        <f>IF(F692&gt;0,1,0)</f>
        <v>0</v>
      </c>
      <c r="H692" s="14" t="str">
        <f>IF(F692&gt;$W$1,"Vende",IF(F692&lt;-$W$1,"Compra","Fora"))</f>
        <v>Fora</v>
      </c>
      <c r="I692" s="11">
        <f>F693</f>
        <v>1.7646135284548281E-2</v>
      </c>
      <c r="J692" s="11">
        <f>SUM(F693:F694)</f>
        <v>-1.2985556055001846E-2</v>
      </c>
      <c r="K692" s="11">
        <f>SUM(F693:F695)</f>
        <v>-2.90612377048175E-2</v>
      </c>
      <c r="L692" s="11">
        <f>SUM(F693:F696)</f>
        <v>-5.6291743944292705E-2</v>
      </c>
      <c r="M692" s="11">
        <f>SUM(F693:F697)</f>
        <v>-2.3853021661806251E-2</v>
      </c>
      <c r="N692" s="11">
        <f>SUM(F693:F698)</f>
        <v>-2.3853021661806251E-2</v>
      </c>
      <c r="O692" s="11">
        <f>SUM(F693:F699)</f>
        <v>-2.5766949690632313E-2</v>
      </c>
      <c r="P692" s="11">
        <f>SUM(F693:F700)</f>
        <v>-2.8803054615664014E-2</v>
      </c>
      <c r="Q692" s="11">
        <f>SUM(F693:F701)</f>
        <v>-5.693257155854059E-2</v>
      </c>
      <c r="R692" s="11">
        <f>SUM(F693:F702)</f>
        <v>-2.6999327966331754E-2</v>
      </c>
      <c r="S692" s="10" t="str">
        <f t="shared" si="34"/>
        <v>D1</v>
      </c>
      <c r="T692" s="10" t="str">
        <f t="shared" si="32"/>
        <v>D9</v>
      </c>
    </row>
    <row r="693" spans="1:20" x14ac:dyDescent="0.25">
      <c r="A693" s="12">
        <v>39512</v>
      </c>
      <c r="B693" s="10">
        <v>150232.54999999999</v>
      </c>
      <c r="C693" s="10">
        <v>152081.56</v>
      </c>
      <c r="D693" s="10">
        <v>149308.04</v>
      </c>
      <c r="E693" s="10">
        <v>151284.17000000001</v>
      </c>
      <c r="F693" s="15">
        <f t="shared" si="33"/>
        <v>1.7646135284548281E-2</v>
      </c>
      <c r="G693" s="14">
        <f>IF(F693&gt;0,1,0)</f>
        <v>1</v>
      </c>
      <c r="H693" s="14" t="str">
        <f>IF(F693&gt;$W$1,"Vende",IF(F693&lt;-$W$1,"Compra","Fora"))</f>
        <v>Fora</v>
      </c>
      <c r="I693" s="11">
        <f>F694</f>
        <v>-3.0631691339550127E-2</v>
      </c>
      <c r="J693" s="11">
        <f>SUM(F694:F695)</f>
        <v>-4.6707372989365781E-2</v>
      </c>
      <c r="K693" s="11">
        <f>SUM(F694:F696)</f>
        <v>-7.3937879228840986E-2</v>
      </c>
      <c r="L693" s="11">
        <f>SUM(F694:F697)</f>
        <v>-4.1499156946354532E-2</v>
      </c>
      <c r="M693" s="11">
        <f>SUM(F694:F698)</f>
        <v>-4.1499156946354532E-2</v>
      </c>
      <c r="N693" s="11">
        <f>SUM(F694:F699)</f>
        <v>-4.3413084975180594E-2</v>
      </c>
      <c r="O693" s="11">
        <f>SUM(F694:F700)</f>
        <v>-4.6449189900212295E-2</v>
      </c>
      <c r="P693" s="11">
        <f>SUM(F694:F701)</f>
        <v>-7.4578706843088871E-2</v>
      </c>
      <c r="Q693" s="11">
        <f>SUM(F694:F702)</f>
        <v>-4.4645463250880035E-2</v>
      </c>
      <c r="R693" s="11">
        <f>SUM(F694:F703)</f>
        <v>-0.10437326618898113</v>
      </c>
      <c r="S693" s="10" t="str">
        <f t="shared" si="34"/>
        <v>D1</v>
      </c>
      <c r="T693" s="10" t="str">
        <f t="shared" si="32"/>
        <v>Dz_10</v>
      </c>
    </row>
    <row r="694" spans="1:20" x14ac:dyDescent="0.25">
      <c r="A694" s="12">
        <v>39513</v>
      </c>
      <c r="B694" s="10">
        <v>150463.67000000001</v>
      </c>
      <c r="C694" s="10">
        <v>150741.03</v>
      </c>
      <c r="D694" s="10">
        <v>146557.63</v>
      </c>
      <c r="E694" s="10">
        <v>146650.07999999999</v>
      </c>
      <c r="F694" s="15">
        <f t="shared" si="33"/>
        <v>-3.0631691339550127E-2</v>
      </c>
      <c r="G694" s="14">
        <f>IF(F694&gt;0,1,0)</f>
        <v>0</v>
      </c>
      <c r="H694" s="14" t="str">
        <f>IF(F694&gt;$W$1,"Vende",IF(F694&lt;-$W$1,"Compra","Fora"))</f>
        <v>Compra</v>
      </c>
      <c r="I694" s="11">
        <f>F695</f>
        <v>-1.6075681649815654E-2</v>
      </c>
      <c r="J694" s="11">
        <f>SUM(F695:F696)</f>
        <v>-4.3306187889290859E-2</v>
      </c>
      <c r="K694" s="11">
        <f>SUM(F695:F697)</f>
        <v>-1.0867465606804405E-2</v>
      </c>
      <c r="L694" s="11">
        <f>SUM(F695:F698)</f>
        <v>-1.0867465606804405E-2</v>
      </c>
      <c r="M694" s="11">
        <f>SUM(F695:F699)</f>
        <v>-1.2781393635630467E-2</v>
      </c>
      <c r="N694" s="11">
        <f>SUM(F695:F700)</f>
        <v>-1.5817498560662169E-2</v>
      </c>
      <c r="O694" s="11">
        <f>SUM(F695:F701)</f>
        <v>-4.3947015503538744E-2</v>
      </c>
      <c r="P694" s="11">
        <f>SUM(F695:F702)</f>
        <v>-1.4013771911329909E-2</v>
      </c>
      <c r="Q694" s="11">
        <f>SUM(F695:F703)</f>
        <v>-7.3741574849431002E-2</v>
      </c>
      <c r="R694" s="11">
        <f>SUM(F695:F704)</f>
        <v>-5.7818531021050834E-2</v>
      </c>
      <c r="S694" s="10" t="str">
        <f t="shared" si="34"/>
        <v>D3</v>
      </c>
      <c r="T694" s="10" t="str">
        <f t="shared" si="32"/>
        <v>D9</v>
      </c>
    </row>
    <row r="695" spans="1:20" x14ac:dyDescent="0.25">
      <c r="A695" s="12">
        <v>39514</v>
      </c>
      <c r="B695" s="10">
        <v>147227.9</v>
      </c>
      <c r="C695" s="10">
        <v>147921.28</v>
      </c>
      <c r="D695" s="10">
        <v>143067.60999999999</v>
      </c>
      <c r="E695" s="10">
        <v>144292.57999999999</v>
      </c>
      <c r="F695" s="15">
        <f t="shared" si="33"/>
        <v>-1.6075681649815654E-2</v>
      </c>
      <c r="G695" s="14">
        <f>IF(F695&gt;0,1,0)</f>
        <v>0</v>
      </c>
      <c r="H695" s="14" t="str">
        <f>IF(F695&gt;$W$1,"Vende",IF(F695&lt;-$W$1,"Compra","Fora"))</f>
        <v>Fora</v>
      </c>
      <c r="I695" s="11">
        <f>F696</f>
        <v>-2.7230506239475205E-2</v>
      </c>
      <c r="J695" s="11">
        <f>SUM(F696:F697)</f>
        <v>5.208216043011249E-3</v>
      </c>
      <c r="K695" s="11">
        <f>SUM(F696:F698)</f>
        <v>5.208216043011249E-3</v>
      </c>
      <c r="L695" s="11">
        <f>SUM(F696:F699)</f>
        <v>3.2942880141851871E-3</v>
      </c>
      <c r="M695" s="11">
        <f>SUM(F696:F700)</f>
        <v>2.5818308915348531E-4</v>
      </c>
      <c r="N695" s="11">
        <f>SUM(F696:F701)</f>
        <v>-2.787133385372309E-2</v>
      </c>
      <c r="O695" s="11">
        <f>SUM(F696:F702)</f>
        <v>2.0619097384857454E-3</v>
      </c>
      <c r="P695" s="11">
        <f>SUM(F696:F703)</f>
        <v>-5.7665893199615348E-2</v>
      </c>
      <c r="Q695" s="11">
        <f>SUM(F696:F704)</f>
        <v>-4.174284937123518E-2</v>
      </c>
      <c r="R695" s="11">
        <f>SUM(F696:F705)</f>
        <v>-3.2607000287536159E-2</v>
      </c>
      <c r="S695" s="10" t="str">
        <f t="shared" si="34"/>
        <v>D2</v>
      </c>
      <c r="T695" s="10" t="str">
        <f t="shared" si="32"/>
        <v>D8</v>
      </c>
    </row>
    <row r="696" spans="1:20" x14ac:dyDescent="0.25">
      <c r="A696" s="12">
        <v>39517</v>
      </c>
      <c r="B696" s="10">
        <v>144569.93</v>
      </c>
      <c r="C696" s="10">
        <v>144685.5</v>
      </c>
      <c r="D696" s="10">
        <v>139762.49</v>
      </c>
      <c r="E696" s="10">
        <v>140363.42000000001</v>
      </c>
      <c r="F696" s="15">
        <f t="shared" si="33"/>
        <v>-2.7230506239475205E-2</v>
      </c>
      <c r="G696" s="14">
        <f>IF(F696&gt;0,1,0)</f>
        <v>0</v>
      </c>
      <c r="H696" s="14" t="str">
        <f>IF(F696&gt;$W$1,"Vende",IF(F696&lt;-$W$1,"Compra","Fora"))</f>
        <v>Fora</v>
      </c>
      <c r="I696" s="11">
        <f>F697</f>
        <v>3.2438722282486454E-2</v>
      </c>
      <c r="J696" s="11">
        <f>SUM(F697:F698)</f>
        <v>3.2438722282486454E-2</v>
      </c>
      <c r="K696" s="11">
        <f>SUM(F697:F699)</f>
        <v>3.0524794253660392E-2</v>
      </c>
      <c r="L696" s="11">
        <f>SUM(F697:F700)</f>
        <v>2.748868932862869E-2</v>
      </c>
      <c r="M696" s="11">
        <f>SUM(F697:F701)</f>
        <v>-6.4082761424788526E-4</v>
      </c>
      <c r="N696" s="11">
        <f>SUM(F697:F702)</f>
        <v>2.9292415977960951E-2</v>
      </c>
      <c r="O696" s="11">
        <f>SUM(F697:F703)</f>
        <v>-3.0435386960140143E-2</v>
      </c>
      <c r="P696" s="11">
        <f>SUM(F697:F704)</f>
        <v>-1.4512343131759975E-2</v>
      </c>
      <c r="Q696" s="11">
        <f>SUM(F697:F705)</f>
        <v>-5.3764940480609535E-3</v>
      </c>
      <c r="R696" s="11">
        <f>SUM(F697:F706)</f>
        <v>1.5553737674370849E-2</v>
      </c>
      <c r="S696" s="10" t="str">
        <f t="shared" si="34"/>
        <v>D1</v>
      </c>
      <c r="T696" s="10" t="str">
        <f t="shared" si="32"/>
        <v>D7</v>
      </c>
    </row>
    <row r="697" spans="1:20" x14ac:dyDescent="0.25">
      <c r="A697" s="12">
        <v>39518</v>
      </c>
      <c r="B697" s="10">
        <v>141218.59</v>
      </c>
      <c r="C697" s="10">
        <v>145263.32</v>
      </c>
      <c r="D697" s="10">
        <v>140987.47</v>
      </c>
      <c r="E697" s="10">
        <v>144916.63</v>
      </c>
      <c r="F697" s="15">
        <f t="shared" si="33"/>
        <v>3.2438722282486454E-2</v>
      </c>
      <c r="G697" s="14">
        <f>IF(F697&gt;0,1,0)</f>
        <v>1</v>
      </c>
      <c r="H697" s="14" t="str">
        <f>IF(F697&gt;$W$1,"Vende",IF(F697&lt;-$W$1,"Compra","Fora"))</f>
        <v>Vende</v>
      </c>
      <c r="I697" s="11">
        <f>F698</f>
        <v>0</v>
      </c>
      <c r="J697" s="11">
        <f>SUM(F698:F699)</f>
        <v>-1.9139280288260618E-3</v>
      </c>
      <c r="K697" s="11">
        <f>SUM(F698:F700)</f>
        <v>-4.9500329538577637E-3</v>
      </c>
      <c r="L697" s="11">
        <f>SUM(F698:F701)</f>
        <v>-3.3079549896734339E-2</v>
      </c>
      <c r="M697" s="11">
        <f>SUM(F698:F702)</f>
        <v>-3.1463063045255035E-3</v>
      </c>
      <c r="N697" s="11">
        <f>SUM(F698:F703)</f>
        <v>-6.2874109242626597E-2</v>
      </c>
      <c r="O697" s="11">
        <f>SUM(F698:F704)</f>
        <v>-4.6951065414246429E-2</v>
      </c>
      <c r="P697" s="11">
        <f>SUM(F698:F705)</f>
        <v>-3.7815216330547408E-2</v>
      </c>
      <c r="Q697" s="11">
        <f>SUM(F698:F706)</f>
        <v>-1.6884984608115605E-2</v>
      </c>
      <c r="R697" s="11">
        <f>SUM(F698:F707)</f>
        <v>-1.6396848862168634E-2</v>
      </c>
      <c r="S697" s="10" t="str">
        <f t="shared" si="34"/>
        <v>D1</v>
      </c>
      <c r="T697" s="10" t="str">
        <f t="shared" si="32"/>
        <v>D6</v>
      </c>
    </row>
    <row r="698" spans="1:20" x14ac:dyDescent="0.25">
      <c r="A698" s="12">
        <v>39519</v>
      </c>
      <c r="B698" s="10">
        <v>145147.75</v>
      </c>
      <c r="C698" s="10">
        <v>146881.20000000001</v>
      </c>
      <c r="D698" s="10">
        <v>144038.34</v>
      </c>
      <c r="E698" s="10">
        <v>144916.63</v>
      </c>
      <c r="F698" s="15">
        <f t="shared" si="33"/>
        <v>0</v>
      </c>
      <c r="G698" s="14">
        <f>IF(F698&gt;0,1,0)</f>
        <v>0</v>
      </c>
      <c r="H698" s="14" t="str">
        <f>IF(F698&gt;$W$1,"Vende",IF(F698&lt;-$W$1,"Compra","Fora"))</f>
        <v>Fora</v>
      </c>
      <c r="I698" s="11">
        <f>F699</f>
        <v>-1.9139280288260618E-3</v>
      </c>
      <c r="J698" s="11">
        <f>SUM(F699:F700)</f>
        <v>-4.9500329538577637E-3</v>
      </c>
      <c r="K698" s="11">
        <f>SUM(F699:F701)</f>
        <v>-3.3079549896734339E-2</v>
      </c>
      <c r="L698" s="11">
        <f>SUM(F699:F702)</f>
        <v>-3.1463063045255035E-3</v>
      </c>
      <c r="M698" s="11">
        <f>SUM(F699:F703)</f>
        <v>-6.2874109242626597E-2</v>
      </c>
      <c r="N698" s="11">
        <f>SUM(F699:F704)</f>
        <v>-4.6951065414246429E-2</v>
      </c>
      <c r="O698" s="11">
        <f>SUM(F699:F705)</f>
        <v>-3.7815216330547408E-2</v>
      </c>
      <c r="P698" s="11">
        <f>SUM(F699:F706)</f>
        <v>-1.6884984608115605E-2</v>
      </c>
      <c r="Q698" s="11">
        <f>SUM(F699:F707)</f>
        <v>-1.6396848862168634E-2</v>
      </c>
      <c r="R698" s="11">
        <f>SUM(F699:F708)</f>
        <v>-2.2739376750047002E-2</v>
      </c>
      <c r="S698" s="10" t="str">
        <f t="shared" si="34"/>
        <v>D1</v>
      </c>
      <c r="T698" s="10" t="str">
        <f t="shared" si="32"/>
        <v>D5</v>
      </c>
    </row>
    <row r="699" spans="1:20" x14ac:dyDescent="0.25">
      <c r="A699" s="12">
        <v>39520</v>
      </c>
      <c r="B699" s="10">
        <v>141981.31</v>
      </c>
      <c r="C699" s="10">
        <v>145355.76999999999</v>
      </c>
      <c r="D699" s="10">
        <v>139843.39000000001</v>
      </c>
      <c r="E699" s="10">
        <v>144639.26999999999</v>
      </c>
      <c r="F699" s="15">
        <f t="shared" si="33"/>
        <v>-1.9139280288260618E-3</v>
      </c>
      <c r="G699" s="14">
        <f>IF(F699&gt;0,1,0)</f>
        <v>0</v>
      </c>
      <c r="H699" s="14" t="str">
        <f>IF(F699&gt;$W$1,"Vende",IF(F699&lt;-$W$1,"Compra","Fora"))</f>
        <v>Fora</v>
      </c>
      <c r="I699" s="11">
        <f>F700</f>
        <v>-3.0361049250317018E-3</v>
      </c>
      <c r="J699" s="11">
        <f>SUM(F700:F701)</f>
        <v>-3.1165621867908277E-2</v>
      </c>
      <c r="K699" s="11">
        <f>SUM(F700:F702)</f>
        <v>-1.2323782756994417E-3</v>
      </c>
      <c r="L699" s="11">
        <f>SUM(F700:F703)</f>
        <v>-6.0960181213800535E-2</v>
      </c>
      <c r="M699" s="11">
        <f>SUM(F700:F704)</f>
        <v>-4.5037137385420367E-2</v>
      </c>
      <c r="N699" s="11">
        <f>SUM(F700:F705)</f>
        <v>-3.5901288301721346E-2</v>
      </c>
      <c r="O699" s="11">
        <f>SUM(F700:F706)</f>
        <v>-1.4971056579289543E-2</v>
      </c>
      <c r="P699" s="11">
        <f>SUM(F700:F707)</f>
        <v>-1.4482920833342572E-2</v>
      </c>
      <c r="Q699" s="11">
        <f>SUM(F700:F708)</f>
        <v>-2.082544872122094E-2</v>
      </c>
      <c r="R699" s="11">
        <f>SUM(F700:F709)</f>
        <v>-2.7535755062616851E-2</v>
      </c>
      <c r="S699" s="10" t="str">
        <f t="shared" si="34"/>
        <v>D3</v>
      </c>
      <c r="T699" s="10" t="str">
        <f t="shared" si="32"/>
        <v>D4</v>
      </c>
    </row>
    <row r="700" spans="1:20" x14ac:dyDescent="0.25">
      <c r="A700" s="12">
        <v>39521</v>
      </c>
      <c r="B700" s="10">
        <v>143807.22</v>
      </c>
      <c r="C700" s="10">
        <v>146765.64000000001</v>
      </c>
      <c r="D700" s="10">
        <v>140698.56</v>
      </c>
      <c r="E700" s="10">
        <v>144200.13</v>
      </c>
      <c r="F700" s="15">
        <f t="shared" si="33"/>
        <v>-3.0361049250317018E-3</v>
      </c>
      <c r="G700" s="14">
        <f>IF(F700&gt;0,1,0)</f>
        <v>0</v>
      </c>
      <c r="H700" s="14" t="str">
        <f>IF(F700&gt;$W$1,"Vende",IF(F700&lt;-$W$1,"Compra","Fora"))</f>
        <v>Fora</v>
      </c>
      <c r="I700" s="11">
        <f>F701</f>
        <v>-2.8129516942876576E-2</v>
      </c>
      <c r="J700" s="11">
        <f>SUM(F701:F702)</f>
        <v>1.8037266493322601E-3</v>
      </c>
      <c r="K700" s="11">
        <f>SUM(F701:F703)</f>
        <v>-5.7924076288768833E-2</v>
      </c>
      <c r="L700" s="11">
        <f>SUM(F701:F704)</f>
        <v>-4.2001032460388665E-2</v>
      </c>
      <c r="M700" s="11">
        <f>SUM(F701:F705)</f>
        <v>-3.2865183376689644E-2</v>
      </c>
      <c r="N700" s="11">
        <f>SUM(F701:F706)</f>
        <v>-1.1934951654257842E-2</v>
      </c>
      <c r="O700" s="11">
        <f>SUM(F701:F707)</f>
        <v>-1.144681590831087E-2</v>
      </c>
      <c r="P700" s="11">
        <f>SUM(F701:F708)</f>
        <v>-1.7789343796189239E-2</v>
      </c>
      <c r="Q700" s="11">
        <f>SUM(F701:F709)</f>
        <v>-2.4499650137585149E-2</v>
      </c>
      <c r="R700" s="11">
        <f>SUM(F701:F710)</f>
        <v>-1.9391679471951306E-2</v>
      </c>
      <c r="S700" s="10" t="str">
        <f t="shared" si="34"/>
        <v>D2</v>
      </c>
      <c r="T700" s="10" t="str">
        <f t="shared" si="32"/>
        <v>D3</v>
      </c>
    </row>
    <row r="701" spans="1:20" x14ac:dyDescent="0.25">
      <c r="A701" s="12">
        <v>39524</v>
      </c>
      <c r="B701" s="10">
        <v>139600.70000000001</v>
      </c>
      <c r="C701" s="10">
        <v>141426.60999999999</v>
      </c>
      <c r="D701" s="10">
        <v>137520.56</v>
      </c>
      <c r="E701" s="10">
        <v>140143.85</v>
      </c>
      <c r="F701" s="15">
        <f t="shared" si="33"/>
        <v>-2.8129516942876576E-2</v>
      </c>
      <c r="G701" s="14">
        <f>IF(F701&gt;0,1,0)</f>
        <v>0</v>
      </c>
      <c r="H701" s="14" t="str">
        <f>IF(F701&gt;$W$1,"Vende",IF(F701&lt;-$W$1,"Compra","Fora"))</f>
        <v>Fora</v>
      </c>
      <c r="I701" s="11">
        <f>F702</f>
        <v>2.9933243592208836E-2</v>
      </c>
      <c r="J701" s="11">
        <f>SUM(F702:F703)</f>
        <v>-2.9794559345892258E-2</v>
      </c>
      <c r="K701" s="11">
        <f>SUM(F702:F704)</f>
        <v>-1.387151551751209E-2</v>
      </c>
      <c r="L701" s="11">
        <f>SUM(F702:F705)</f>
        <v>-4.7356664338130683E-3</v>
      </c>
      <c r="M701" s="11">
        <f>SUM(F702:F706)</f>
        <v>1.6194565288618734E-2</v>
      </c>
      <c r="N701" s="11">
        <f>SUM(F702:F707)</f>
        <v>1.6682701034565706E-2</v>
      </c>
      <c r="O701" s="11">
        <f>SUM(F702:F708)</f>
        <v>1.0340173146687337E-2</v>
      </c>
      <c r="P701" s="11">
        <f>SUM(F702:F709)</f>
        <v>3.6298668052914262E-3</v>
      </c>
      <c r="Q701" s="11">
        <f>SUM(F702:F710)</f>
        <v>8.7378374709252693E-3</v>
      </c>
      <c r="R701" s="11">
        <f>SUM(F702:F711)</f>
        <v>4.3983735563855264E-2</v>
      </c>
      <c r="S701" s="10" t="str">
        <f t="shared" si="34"/>
        <v>Dz_10</v>
      </c>
      <c r="T701" s="10" t="str">
        <f t="shared" si="32"/>
        <v>D2</v>
      </c>
    </row>
    <row r="702" spans="1:20" x14ac:dyDescent="0.25">
      <c r="A702" s="12">
        <v>39525</v>
      </c>
      <c r="B702" s="10">
        <v>143252.51</v>
      </c>
      <c r="C702" s="10">
        <v>144616.16</v>
      </c>
      <c r="D702" s="10">
        <v>141449.72</v>
      </c>
      <c r="E702" s="10">
        <v>144338.81</v>
      </c>
      <c r="F702" s="15">
        <f t="shared" si="33"/>
        <v>2.9933243592208836E-2</v>
      </c>
      <c r="G702" s="14">
        <f>IF(F702&gt;0,1,0)</f>
        <v>1</v>
      </c>
      <c r="H702" s="14" t="str">
        <f>IF(F702&gt;$W$1,"Vende",IF(F702&lt;-$W$1,"Compra","Fora"))</f>
        <v>Fora</v>
      </c>
      <c r="I702" s="11">
        <f>F703</f>
        <v>-5.9727802938101093E-2</v>
      </c>
      <c r="J702" s="11">
        <f>SUM(F703:F704)</f>
        <v>-4.3804759109720925E-2</v>
      </c>
      <c r="K702" s="11">
        <f>SUM(F703:F705)</f>
        <v>-3.4668910026021904E-2</v>
      </c>
      <c r="L702" s="11">
        <f>SUM(F703:F706)</f>
        <v>-1.3738678303590102E-2</v>
      </c>
      <c r="M702" s="11">
        <f>SUM(F703:F707)</f>
        <v>-1.325054255764313E-2</v>
      </c>
      <c r="N702" s="11">
        <f>SUM(F703:F708)</f>
        <v>-1.9593070445521499E-2</v>
      </c>
      <c r="O702" s="11">
        <f>SUM(F703:F709)</f>
        <v>-2.630337678691741E-2</v>
      </c>
      <c r="P702" s="11">
        <f>SUM(F703:F710)</f>
        <v>-2.1195406121283566E-2</v>
      </c>
      <c r="Q702" s="11">
        <f>SUM(F703:F711)</f>
        <v>1.4050491971646428E-2</v>
      </c>
      <c r="R702" s="11">
        <f>SUM(F703:F712)</f>
        <v>2.1018037825998981E-2</v>
      </c>
      <c r="S702" s="10" t="str">
        <f t="shared" si="34"/>
        <v>Dz_10</v>
      </c>
      <c r="T702" s="10" t="str">
        <f t="shared" si="32"/>
        <v>D1</v>
      </c>
    </row>
    <row r="703" spans="1:20" x14ac:dyDescent="0.25">
      <c r="A703" s="12">
        <v>39526</v>
      </c>
      <c r="B703" s="10">
        <v>143633.87</v>
      </c>
      <c r="C703" s="10">
        <v>145240.20000000001</v>
      </c>
      <c r="D703" s="10">
        <v>135671.54999999999</v>
      </c>
      <c r="E703" s="10">
        <v>135717.76999999999</v>
      </c>
      <c r="F703" s="15">
        <f t="shared" si="33"/>
        <v>-5.9727802938101093E-2</v>
      </c>
      <c r="G703" s="14">
        <f>IF(F703&gt;0,1,0)</f>
        <v>0</v>
      </c>
      <c r="H703" s="14" t="str">
        <f>IF(F703&gt;$W$1,"Vende",IF(F703&lt;-$W$1,"Compra","Fora"))</f>
        <v>Compra</v>
      </c>
      <c r="I703" s="11">
        <f>F704</f>
        <v>1.5923043828380168E-2</v>
      </c>
      <c r="J703" s="11">
        <f>SUM(F704:F705)</f>
        <v>2.5058892912079189E-2</v>
      </c>
      <c r="K703" s="11">
        <f>SUM(F704:F706)</f>
        <v>4.5989124634510992E-2</v>
      </c>
      <c r="L703" s="11">
        <f>SUM(F704:F707)</f>
        <v>4.6477260380457963E-2</v>
      </c>
      <c r="M703" s="11">
        <f>SUM(F704:F708)</f>
        <v>4.0134732492579595E-2</v>
      </c>
      <c r="N703" s="11">
        <f>SUM(F704:F709)</f>
        <v>3.3424426151183684E-2</v>
      </c>
      <c r="O703" s="11">
        <f>SUM(F704:F710)</f>
        <v>3.8532396816817527E-2</v>
      </c>
      <c r="P703" s="11">
        <f>SUM(F704:F711)</f>
        <v>7.3778294909747522E-2</v>
      </c>
      <c r="Q703" s="11">
        <f>SUM(F704:F712)</f>
        <v>8.0745840764100074E-2</v>
      </c>
      <c r="R703" s="11">
        <f>SUM(F704:F713)</f>
        <v>9.3483633372653085E-2</v>
      </c>
      <c r="S703" s="10" t="str">
        <f t="shared" si="34"/>
        <v>Dz_10</v>
      </c>
      <c r="T703" s="10" t="str">
        <f t="shared" si="32"/>
        <v>D1</v>
      </c>
    </row>
    <row r="704" spans="1:20" x14ac:dyDescent="0.25">
      <c r="A704" s="12">
        <v>39527</v>
      </c>
      <c r="B704" s="10">
        <v>136827.18</v>
      </c>
      <c r="C704" s="10">
        <v>137982.82</v>
      </c>
      <c r="D704" s="10">
        <v>133845.64000000001</v>
      </c>
      <c r="E704" s="10">
        <v>137878.81</v>
      </c>
      <c r="F704" s="15">
        <f t="shared" si="33"/>
        <v>1.5923043828380168E-2</v>
      </c>
      <c r="G704" s="14">
        <f>IF(F704&gt;0,1,0)</f>
        <v>1</v>
      </c>
      <c r="H704" s="14" t="str">
        <f>IF(F704&gt;$W$1,"Vende",IF(F704&lt;-$W$1,"Compra","Fora"))</f>
        <v>Fora</v>
      </c>
      <c r="I704" s="11">
        <f>F705</f>
        <v>9.1358490836990214E-3</v>
      </c>
      <c r="J704" s="11">
        <f>SUM(F705:F706)</f>
        <v>3.0066080806130824E-2</v>
      </c>
      <c r="K704" s="11">
        <f>SUM(F705:F707)</f>
        <v>3.0554216552077795E-2</v>
      </c>
      <c r="L704" s="11">
        <f>SUM(F705:F708)</f>
        <v>2.4211688664199427E-2</v>
      </c>
      <c r="M704" s="11">
        <f>SUM(F705:F709)</f>
        <v>1.7501382322803516E-2</v>
      </c>
      <c r="N704" s="11">
        <f>SUM(F705:F710)</f>
        <v>2.2609352988437359E-2</v>
      </c>
      <c r="O704" s="11">
        <f>SUM(F705:F711)</f>
        <v>5.7855251081367354E-2</v>
      </c>
      <c r="P704" s="11">
        <f>SUM(F705:F712)</f>
        <v>6.4822796935719906E-2</v>
      </c>
      <c r="Q704" s="11">
        <f>SUM(F705:F713)</f>
        <v>7.7560589544272918E-2</v>
      </c>
      <c r="R704" s="11">
        <f>SUM(F705:F714)</f>
        <v>8.4936411687164814E-2</v>
      </c>
      <c r="S704" s="10" t="str">
        <f t="shared" si="34"/>
        <v>Dz_10</v>
      </c>
      <c r="T704" s="10" t="str">
        <f t="shared" si="32"/>
        <v>D1</v>
      </c>
    </row>
    <row r="705" spans="1:20" x14ac:dyDescent="0.25">
      <c r="A705" s="12">
        <v>39531</v>
      </c>
      <c r="B705" s="10">
        <v>138676.20000000001</v>
      </c>
      <c r="C705" s="10">
        <v>142073.76</v>
      </c>
      <c r="D705" s="10">
        <v>137636.12</v>
      </c>
      <c r="E705" s="10">
        <v>139138.45000000001</v>
      </c>
      <c r="F705" s="15">
        <f t="shared" si="33"/>
        <v>9.1358490836990214E-3</v>
      </c>
      <c r="G705" s="14">
        <f>IF(F705&gt;0,1,0)</f>
        <v>1</v>
      </c>
      <c r="H705" s="14" t="str">
        <f>IF(F705&gt;$W$1,"Vende",IF(F705&lt;-$W$1,"Compra","Fora"))</f>
        <v>Fora</v>
      </c>
      <c r="I705" s="11">
        <f>F706</f>
        <v>2.0930231722431802E-2</v>
      </c>
      <c r="J705" s="11">
        <f>SUM(F706:F707)</f>
        <v>2.1418367468378774E-2</v>
      </c>
      <c r="K705" s="11">
        <f>SUM(F706:F708)</f>
        <v>1.5075839580500405E-2</v>
      </c>
      <c r="L705" s="11">
        <f>SUM(F706:F709)</f>
        <v>8.3655332391044945E-3</v>
      </c>
      <c r="M705" s="11">
        <f>SUM(F706:F710)</f>
        <v>1.3473503904738338E-2</v>
      </c>
      <c r="N705" s="11">
        <f>SUM(F706:F711)</f>
        <v>4.8719401997668332E-2</v>
      </c>
      <c r="O705" s="11">
        <f>SUM(F706:F712)</f>
        <v>5.5686947852020885E-2</v>
      </c>
      <c r="P705" s="11">
        <f>SUM(F706:F713)</f>
        <v>6.8424740460573896E-2</v>
      </c>
      <c r="Q705" s="11">
        <f>SUM(F706:F714)</f>
        <v>7.5800562603465793E-2</v>
      </c>
      <c r="R705" s="11">
        <f>SUM(F706:F715)</f>
        <v>6.6937365738296895E-2</v>
      </c>
      <c r="S705" s="10" t="str">
        <f t="shared" si="34"/>
        <v>D9</v>
      </c>
      <c r="T705" s="10" t="str">
        <f t="shared" si="32"/>
        <v>D4</v>
      </c>
    </row>
    <row r="706" spans="1:20" x14ac:dyDescent="0.25">
      <c r="A706" s="12">
        <v>39532</v>
      </c>
      <c r="B706" s="10">
        <v>141195.48000000001</v>
      </c>
      <c r="C706" s="10">
        <v>143298.74</v>
      </c>
      <c r="D706" s="10">
        <v>140525.21</v>
      </c>
      <c r="E706" s="10">
        <v>142050.65</v>
      </c>
      <c r="F706" s="15">
        <f t="shared" si="33"/>
        <v>2.0930231722431802E-2</v>
      </c>
      <c r="G706" s="14">
        <f>IF(F706&gt;0,1,0)</f>
        <v>1</v>
      </c>
      <c r="H706" s="14" t="str">
        <f>IF(F706&gt;$W$1,"Vende",IF(F706&lt;-$W$1,"Compra","Fora"))</f>
        <v>Fora</v>
      </c>
      <c r="I706" s="11">
        <f>F707</f>
        <v>4.8813574594697151E-4</v>
      </c>
      <c r="J706" s="11">
        <f>SUM(F707:F708)</f>
        <v>-5.8543921419313971E-3</v>
      </c>
      <c r="K706" s="11">
        <f>SUM(F707:F709)</f>
        <v>-1.2564698483327308E-2</v>
      </c>
      <c r="L706" s="11">
        <f>SUM(F707:F710)</f>
        <v>-7.4567278176934648E-3</v>
      </c>
      <c r="M706" s="11">
        <f>SUM(F707:F711)</f>
        <v>2.778917027523653E-2</v>
      </c>
      <c r="N706" s="11">
        <f>SUM(F707:F712)</f>
        <v>3.4756716129589083E-2</v>
      </c>
      <c r="O706" s="11">
        <f>SUM(F707:F713)</f>
        <v>4.7494508738142094E-2</v>
      </c>
      <c r="P706" s="11">
        <f>SUM(F707:F714)</f>
        <v>5.4870330881033991E-2</v>
      </c>
      <c r="Q706" s="11">
        <f>SUM(F707:F715)</f>
        <v>4.6007134015865092E-2</v>
      </c>
      <c r="R706" s="11">
        <f>SUM(F707:F716)</f>
        <v>5.0672757178479189E-2</v>
      </c>
      <c r="S706" s="10" t="str">
        <f t="shared" si="34"/>
        <v>D8</v>
      </c>
      <c r="T706" s="10" t="str">
        <f t="shared" si="32"/>
        <v>D3</v>
      </c>
    </row>
    <row r="707" spans="1:20" x14ac:dyDescent="0.25">
      <c r="A707" s="12">
        <v>39533</v>
      </c>
      <c r="B707" s="10">
        <v>141796.41</v>
      </c>
      <c r="C707" s="10">
        <v>144916.63</v>
      </c>
      <c r="D707" s="10">
        <v>141103.03</v>
      </c>
      <c r="E707" s="10">
        <v>142119.99</v>
      </c>
      <c r="F707" s="15">
        <f t="shared" si="33"/>
        <v>4.8813574594697151E-4</v>
      </c>
      <c r="G707" s="14">
        <f>IF(F707&gt;0,1,0)</f>
        <v>1</v>
      </c>
      <c r="H707" s="14" t="str">
        <f>IF(F707&gt;$W$1,"Vende",IF(F707&lt;-$W$1,"Compra","Fora"))</f>
        <v>Fora</v>
      </c>
      <c r="I707" s="11">
        <f>F708</f>
        <v>-6.3425278878783686E-3</v>
      </c>
      <c r="J707" s="11">
        <f>SUM(F708:F709)</f>
        <v>-1.3052834229274279E-2</v>
      </c>
      <c r="K707" s="11">
        <f>SUM(F708:F710)</f>
        <v>-7.9448635636404363E-3</v>
      </c>
      <c r="L707" s="11">
        <f>SUM(F708:F711)</f>
        <v>2.7301034529289558E-2</v>
      </c>
      <c r="M707" s="11">
        <f>SUM(F708:F712)</f>
        <v>3.4268580383642111E-2</v>
      </c>
      <c r="N707" s="11">
        <f>SUM(F708:F713)</f>
        <v>4.7006372992195122E-2</v>
      </c>
      <c r="O707" s="11">
        <f>SUM(F708:F714)</f>
        <v>5.4382195135087019E-2</v>
      </c>
      <c r="P707" s="11">
        <f>SUM(F708:F715)</f>
        <v>4.5518998269918121E-2</v>
      </c>
      <c r="Q707" s="11">
        <f>SUM(F708:F716)</f>
        <v>5.0184621432532217E-2</v>
      </c>
      <c r="R707" s="11">
        <f>SUM(F708:F717)</f>
        <v>3.338894184287311E-2</v>
      </c>
      <c r="S707" s="10" t="str">
        <f t="shared" si="34"/>
        <v>D7</v>
      </c>
      <c r="T707" s="10" t="str">
        <f t="shared" ref="T707:T770" si="35">INDEX($I$1:$R$1,1,MATCH(MIN($I707:$R707),$I707:$R707,0))</f>
        <v>D2</v>
      </c>
    </row>
    <row r="708" spans="1:20" x14ac:dyDescent="0.25">
      <c r="A708" s="12">
        <v>39534</v>
      </c>
      <c r="B708" s="10">
        <v>143298.74</v>
      </c>
      <c r="C708" s="10">
        <v>144500.6</v>
      </c>
      <c r="D708" s="10">
        <v>140640.78</v>
      </c>
      <c r="E708" s="10">
        <v>141218.59</v>
      </c>
      <c r="F708" s="15">
        <f t="shared" ref="F708:F771" si="36">E708/E707-1</f>
        <v>-6.3425278878783686E-3</v>
      </c>
      <c r="G708" s="14">
        <f>IF(F708&gt;0,1,0)</f>
        <v>0</v>
      </c>
      <c r="H708" s="14" t="str">
        <f>IF(F708&gt;$W$1,"Vende",IF(F708&lt;-$W$1,"Compra","Fora"))</f>
        <v>Fora</v>
      </c>
      <c r="I708" s="11">
        <f>F709</f>
        <v>-6.7103063413959108E-3</v>
      </c>
      <c r="J708" s="11">
        <f>SUM(F709:F710)</f>
        <v>-1.6023356757620677E-3</v>
      </c>
      <c r="K708" s="11">
        <f>SUM(F709:F711)</f>
        <v>3.3643562417167927E-2</v>
      </c>
      <c r="L708" s="11">
        <f>SUM(F709:F712)</f>
        <v>4.061110827152048E-2</v>
      </c>
      <c r="M708" s="11">
        <f>SUM(F709:F713)</f>
        <v>5.3348900880073491E-2</v>
      </c>
      <c r="N708" s="11">
        <f>SUM(F709:F714)</f>
        <v>6.0724723022965388E-2</v>
      </c>
      <c r="O708" s="11">
        <f>SUM(F709:F715)</f>
        <v>5.1861526157796489E-2</v>
      </c>
      <c r="P708" s="11">
        <f>SUM(F709:F716)</f>
        <v>5.6527149320410586E-2</v>
      </c>
      <c r="Q708" s="11">
        <f>SUM(F709:F717)</f>
        <v>3.9731469730751479E-2</v>
      </c>
      <c r="R708" s="11">
        <f>SUM(F709:F718)</f>
        <v>4.3903736124466852E-2</v>
      </c>
      <c r="S708" s="10" t="str">
        <f t="shared" si="34"/>
        <v>D6</v>
      </c>
      <c r="T708" s="10" t="str">
        <f t="shared" si="35"/>
        <v>D1</v>
      </c>
    </row>
    <row r="709" spans="1:20" x14ac:dyDescent="0.25">
      <c r="A709" s="12">
        <v>39535</v>
      </c>
      <c r="B709" s="10">
        <v>141449.72</v>
      </c>
      <c r="C709" s="10">
        <v>142489.79</v>
      </c>
      <c r="D709" s="10">
        <v>139369.57999999999</v>
      </c>
      <c r="E709" s="10">
        <v>140270.97</v>
      </c>
      <c r="F709" s="15">
        <f t="shared" si="36"/>
        <v>-6.7103063413959108E-3</v>
      </c>
      <c r="G709" s="14">
        <f>IF(F709&gt;0,1,0)</f>
        <v>0</v>
      </c>
      <c r="H709" s="14" t="str">
        <f>IF(F709&gt;$W$1,"Vende",IF(F709&lt;-$W$1,"Compra","Fora"))</f>
        <v>Fora</v>
      </c>
      <c r="I709" s="11">
        <f>F710</f>
        <v>5.1079706656338431E-3</v>
      </c>
      <c r="J709" s="11">
        <f>SUM(F710:F711)</f>
        <v>4.0353868758563838E-2</v>
      </c>
      <c r="K709" s="11">
        <f>SUM(F710:F712)</f>
        <v>4.732141461291639E-2</v>
      </c>
      <c r="L709" s="11">
        <f>SUM(F710:F713)</f>
        <v>6.0059207221469402E-2</v>
      </c>
      <c r="M709" s="11">
        <f>SUM(F710:F714)</f>
        <v>6.7435029364361299E-2</v>
      </c>
      <c r="N709" s="11">
        <f>SUM(F710:F715)</f>
        <v>5.85718324991924E-2</v>
      </c>
      <c r="O709" s="11">
        <f>SUM(F710:F716)</f>
        <v>6.3237455661806496E-2</v>
      </c>
      <c r="P709" s="11">
        <f>SUM(F710:F717)</f>
        <v>4.6441776072147389E-2</v>
      </c>
      <c r="Q709" s="11">
        <f>SUM(F710:F718)</f>
        <v>5.0614042465862763E-2</v>
      </c>
      <c r="R709" s="11">
        <f>SUM(F710:F719)</f>
        <v>2.9761104322092446E-2</v>
      </c>
      <c r="S709" s="10" t="str">
        <f t="shared" si="34"/>
        <v>D5</v>
      </c>
      <c r="T709" s="10" t="str">
        <f t="shared" si="35"/>
        <v>D1</v>
      </c>
    </row>
    <row r="710" spans="1:20" x14ac:dyDescent="0.25">
      <c r="A710" s="12">
        <v>39538</v>
      </c>
      <c r="B710" s="10">
        <v>139831.82999999999</v>
      </c>
      <c r="C710" s="10">
        <v>141426.60999999999</v>
      </c>
      <c r="D710" s="10">
        <v>138745.53</v>
      </c>
      <c r="E710" s="10">
        <v>140987.47</v>
      </c>
      <c r="F710" s="15">
        <f t="shared" si="36"/>
        <v>5.1079706656338431E-3</v>
      </c>
      <c r="G710" s="14">
        <f>IF(F710&gt;0,1,0)</f>
        <v>1</v>
      </c>
      <c r="H710" s="14" t="str">
        <f>IF(F710&gt;$W$1,"Vende",IF(F710&lt;-$W$1,"Compra","Fora"))</f>
        <v>Fora</v>
      </c>
      <c r="I710" s="11">
        <f>F711</f>
        <v>3.5245898092929995E-2</v>
      </c>
      <c r="J710" s="11">
        <f>SUM(F711:F712)</f>
        <v>4.2213443947282547E-2</v>
      </c>
      <c r="K710" s="11">
        <f>SUM(F711:F713)</f>
        <v>5.4951236555835559E-2</v>
      </c>
      <c r="L710" s="11">
        <f>SUM(F711:F714)</f>
        <v>6.2327058698727456E-2</v>
      </c>
      <c r="M710" s="11">
        <f>SUM(F711:F715)</f>
        <v>5.3463861833558557E-2</v>
      </c>
      <c r="N710" s="11">
        <f>SUM(F711:F716)</f>
        <v>5.8129484996172653E-2</v>
      </c>
      <c r="O710" s="11">
        <f>SUM(F711:F717)</f>
        <v>4.1333805406513546E-2</v>
      </c>
      <c r="P710" s="11">
        <f>SUM(F711:F718)</f>
        <v>4.550607180022892E-2</v>
      </c>
      <c r="Q710" s="11">
        <f>SUM(F711:F719)</f>
        <v>2.4653133656458603E-2</v>
      </c>
      <c r="R710" s="11">
        <f>SUM(F711:F720)</f>
        <v>1.8568283712081191E-2</v>
      </c>
      <c r="S710" s="10" t="str">
        <f t="shared" si="34"/>
        <v>D4</v>
      </c>
      <c r="T710" s="10" t="str">
        <f t="shared" si="35"/>
        <v>Dz_10</v>
      </c>
    </row>
    <row r="711" spans="1:20" x14ac:dyDescent="0.25">
      <c r="A711" s="12">
        <v>39539</v>
      </c>
      <c r="B711" s="10">
        <v>142374.23000000001</v>
      </c>
      <c r="C711" s="10">
        <v>146049.15</v>
      </c>
      <c r="D711" s="10">
        <v>141611.51</v>
      </c>
      <c r="E711" s="10">
        <v>145956.70000000001</v>
      </c>
      <c r="F711" s="15">
        <f t="shared" si="36"/>
        <v>3.5245898092929995E-2</v>
      </c>
      <c r="G711" s="14">
        <f>IF(F711&gt;0,1,0)</f>
        <v>1</v>
      </c>
      <c r="H711" s="14" t="str">
        <f>IF(F711&gt;$W$1,"Vende",IF(F711&lt;-$W$1,"Compra","Fora"))</f>
        <v>Vende</v>
      </c>
      <c r="I711" s="11">
        <f>F712</f>
        <v>6.9675458543525526E-3</v>
      </c>
      <c r="J711" s="11">
        <f>SUM(F712:F713)</f>
        <v>1.9705338462905564E-2</v>
      </c>
      <c r="K711" s="11">
        <f>SUM(F712:F714)</f>
        <v>2.7081160605797461E-2</v>
      </c>
      <c r="L711" s="11">
        <f>SUM(F712:F715)</f>
        <v>1.8217963740628562E-2</v>
      </c>
      <c r="M711" s="11">
        <f>SUM(F712:F716)</f>
        <v>2.2883586903242659E-2</v>
      </c>
      <c r="N711" s="11">
        <f>SUM(F712:F717)</f>
        <v>6.0879073135835515E-3</v>
      </c>
      <c r="O711" s="11">
        <f>SUM(F712:F718)</f>
        <v>1.0260173707298925E-2</v>
      </c>
      <c r="P711" s="11">
        <f>SUM(F712:F719)</f>
        <v>-1.0592764436471391E-2</v>
      </c>
      <c r="Q711" s="11">
        <f>SUM(F712:F720)</f>
        <v>-1.6677614380848804E-2</v>
      </c>
      <c r="R711" s="11">
        <f>SUM(F712:F721)</f>
        <v>-3.3056437071031786E-3</v>
      </c>
      <c r="S711" s="10" t="str">
        <f t="shared" si="34"/>
        <v>D3</v>
      </c>
      <c r="T711" s="10" t="str">
        <f t="shared" si="35"/>
        <v>D9</v>
      </c>
    </row>
    <row r="712" spans="1:20" x14ac:dyDescent="0.25">
      <c r="A712" s="12">
        <v>39540</v>
      </c>
      <c r="B712" s="10">
        <v>146291.82999999999</v>
      </c>
      <c r="C712" s="10">
        <v>148106.18</v>
      </c>
      <c r="D712" s="10">
        <v>145679.34</v>
      </c>
      <c r="E712" s="10">
        <v>146973.66</v>
      </c>
      <c r="F712" s="15">
        <f t="shared" si="36"/>
        <v>6.9675458543525526E-3</v>
      </c>
      <c r="G712" s="14">
        <f>IF(F712&gt;0,1,0)</f>
        <v>1</v>
      </c>
      <c r="H712" s="14" t="str">
        <f>IF(F712&gt;$W$1,"Vende",IF(F712&lt;-$W$1,"Compra","Fora"))</f>
        <v>Fora</v>
      </c>
      <c r="I712" s="11">
        <f>F713</f>
        <v>1.2737792608553011E-2</v>
      </c>
      <c r="J712" s="11">
        <f>SUM(F713:F714)</f>
        <v>2.0113614751444908E-2</v>
      </c>
      <c r="K712" s="11">
        <f>SUM(F713:F715)</f>
        <v>1.125041788627601E-2</v>
      </c>
      <c r="L712" s="11">
        <f>SUM(F713:F716)</f>
        <v>1.5916041048890106E-2</v>
      </c>
      <c r="M712" s="11">
        <f>SUM(F713:F717)</f>
        <v>-8.7963854076900105E-4</v>
      </c>
      <c r="N712" s="11">
        <f>SUM(F713:F718)</f>
        <v>3.2926278529463726E-3</v>
      </c>
      <c r="O712" s="11">
        <f>SUM(F713:F719)</f>
        <v>-1.7560310290823944E-2</v>
      </c>
      <c r="P712" s="11">
        <f>SUM(F713:F720)</f>
        <v>-2.3645160235201357E-2</v>
      </c>
      <c r="Q712" s="11">
        <f>SUM(F713:F721)</f>
        <v>-1.0273189561455731E-2</v>
      </c>
      <c r="R712" s="11">
        <f>SUM(F713:F722)</f>
        <v>1.4420080877826869E-2</v>
      </c>
      <c r="S712" s="10" t="str">
        <f t="shared" ref="S712:S775" si="37">INDEX($I$1:$R$1,1,MATCH(MAX($I712:$R712),$I712:$R712,0))</f>
        <v>D2</v>
      </c>
      <c r="T712" s="10" t="str">
        <f t="shared" si="35"/>
        <v>D8</v>
      </c>
    </row>
    <row r="713" spans="1:20" x14ac:dyDescent="0.25">
      <c r="A713" s="12">
        <v>39541</v>
      </c>
      <c r="B713" s="10">
        <v>146881.20000000001</v>
      </c>
      <c r="C713" s="10">
        <v>150209.43</v>
      </c>
      <c r="D713" s="10">
        <v>145690.9</v>
      </c>
      <c r="E713" s="10">
        <v>148845.78</v>
      </c>
      <c r="F713" s="15">
        <f t="shared" si="36"/>
        <v>1.2737792608553011E-2</v>
      </c>
      <c r="G713" s="14">
        <f>IF(F713&gt;0,1,0)</f>
        <v>1</v>
      </c>
      <c r="H713" s="14" t="str">
        <f>IF(F713&gt;$W$1,"Vende",IF(F713&lt;-$W$1,"Compra","Fora"))</f>
        <v>Fora</v>
      </c>
      <c r="I713" s="11">
        <f>F714</f>
        <v>7.3758221428918969E-3</v>
      </c>
      <c r="J713" s="11">
        <f>SUM(F714:F715)</f>
        <v>-1.4873747222770017E-3</v>
      </c>
      <c r="K713" s="11">
        <f>SUM(F714:F716)</f>
        <v>3.1782484403370947E-3</v>
      </c>
      <c r="L713" s="11">
        <f>SUM(F714:F717)</f>
        <v>-1.3617431149322012E-2</v>
      </c>
      <c r="M713" s="11">
        <f>SUM(F714:F718)</f>
        <v>-9.4451647556066387E-3</v>
      </c>
      <c r="N713" s="11">
        <f>SUM(F714:F719)</f>
        <v>-3.0298102899376955E-2</v>
      </c>
      <c r="O713" s="11">
        <f>SUM(F714:F720)</f>
        <v>-3.6382952843754368E-2</v>
      </c>
      <c r="P713" s="11">
        <f>SUM(F714:F721)</f>
        <v>-2.3010982170008742E-2</v>
      </c>
      <c r="Q713" s="11">
        <f>SUM(F714:F722)</f>
        <v>1.6822882692738572E-3</v>
      </c>
      <c r="R713" s="11">
        <f>SUM(F714:F723)</f>
        <v>9.0499403864022776E-3</v>
      </c>
      <c r="S713" s="10" t="str">
        <f t="shared" si="37"/>
        <v>Dz_10</v>
      </c>
      <c r="T713" s="10" t="str">
        <f t="shared" si="35"/>
        <v>D7</v>
      </c>
    </row>
    <row r="714" spans="1:20" x14ac:dyDescent="0.25">
      <c r="A714" s="12">
        <v>39542</v>
      </c>
      <c r="B714" s="10">
        <v>149793.4</v>
      </c>
      <c r="C714" s="10">
        <v>150463.67000000001</v>
      </c>
      <c r="D714" s="10">
        <v>148175.51999999999</v>
      </c>
      <c r="E714" s="10">
        <v>149943.64000000001</v>
      </c>
      <c r="F714" s="15">
        <f t="shared" si="36"/>
        <v>7.3758221428918969E-3</v>
      </c>
      <c r="G714" s="14">
        <f>IF(F714&gt;0,1,0)</f>
        <v>1</v>
      </c>
      <c r="H714" s="14" t="str">
        <f>IF(F714&gt;$W$1,"Vende",IF(F714&lt;-$W$1,"Compra","Fora"))</f>
        <v>Fora</v>
      </c>
      <c r="I714" s="11">
        <f>F715</f>
        <v>-8.8631968651688986E-3</v>
      </c>
      <c r="J714" s="11">
        <f>SUM(F715:F716)</f>
        <v>-4.1975737025548021E-3</v>
      </c>
      <c r="K714" s="11">
        <f>SUM(F715:F717)</f>
        <v>-2.0993253292213909E-2</v>
      </c>
      <c r="L714" s="11">
        <f>SUM(F715:F718)</f>
        <v>-1.6820986898498536E-2</v>
      </c>
      <c r="M714" s="11">
        <f>SUM(F715:F719)</f>
        <v>-3.7673925042268852E-2</v>
      </c>
      <c r="N714" s="11">
        <f>SUM(F715:F720)</f>
        <v>-4.3758774986646265E-2</v>
      </c>
      <c r="O714" s="11">
        <f>SUM(F715:F721)</f>
        <v>-3.0386804312900639E-2</v>
      </c>
      <c r="P714" s="11">
        <f>SUM(F715:F722)</f>
        <v>-5.6935338736180396E-3</v>
      </c>
      <c r="Q714" s="11">
        <f>SUM(F715:F723)</f>
        <v>1.6741182435103807E-3</v>
      </c>
      <c r="R714" s="11">
        <f>SUM(F715:F724)</f>
        <v>1.9788501983376561E-3</v>
      </c>
      <c r="S714" s="10" t="str">
        <f t="shared" si="37"/>
        <v>Dz_10</v>
      </c>
      <c r="T714" s="10" t="str">
        <f t="shared" si="35"/>
        <v>D6</v>
      </c>
    </row>
    <row r="715" spans="1:20" x14ac:dyDescent="0.25">
      <c r="A715" s="12">
        <v>39545</v>
      </c>
      <c r="B715" s="10">
        <v>151272.62</v>
      </c>
      <c r="C715" s="10">
        <v>151584.64000000001</v>
      </c>
      <c r="D715" s="10">
        <v>148152.4</v>
      </c>
      <c r="E715" s="10">
        <v>148614.66</v>
      </c>
      <c r="F715" s="15">
        <f t="shared" si="36"/>
        <v>-8.8631968651688986E-3</v>
      </c>
      <c r="G715" s="14">
        <f>IF(F715&gt;0,1,0)</f>
        <v>0</v>
      </c>
      <c r="H715" s="14" t="str">
        <f>IF(F715&gt;$W$1,"Vende",IF(F715&lt;-$W$1,"Compra","Fora"))</f>
        <v>Fora</v>
      </c>
      <c r="I715" s="11">
        <f>F716</f>
        <v>4.6656231626140965E-3</v>
      </c>
      <c r="J715" s="11">
        <f>SUM(F716:F717)</f>
        <v>-1.2130056427045011E-2</v>
      </c>
      <c r="K715" s="11">
        <f>SUM(F716:F718)</f>
        <v>-7.957790033329637E-3</v>
      </c>
      <c r="L715" s="11">
        <f>SUM(F716:F719)</f>
        <v>-2.8810728177099953E-2</v>
      </c>
      <c r="M715" s="11">
        <f>SUM(F716:F720)</f>
        <v>-3.4895578121477366E-2</v>
      </c>
      <c r="N715" s="11">
        <f>SUM(F716:F721)</f>
        <v>-2.1523607447731741E-2</v>
      </c>
      <c r="O715" s="11">
        <f>SUM(F716:F722)</f>
        <v>3.169662991550859E-3</v>
      </c>
      <c r="P715" s="11">
        <f>SUM(F716:F723)</f>
        <v>1.0537315108679279E-2</v>
      </c>
      <c r="Q715" s="11">
        <f>SUM(F716:F724)</f>
        <v>1.0842047063506555E-2</v>
      </c>
      <c r="R715" s="11">
        <f>SUM(F716:F725)</f>
        <v>2.2266247280890883E-2</v>
      </c>
      <c r="S715" s="10" t="str">
        <f t="shared" si="37"/>
        <v>Dz_10</v>
      </c>
      <c r="T715" s="10" t="str">
        <f t="shared" si="35"/>
        <v>D5</v>
      </c>
    </row>
    <row r="716" spans="1:20" x14ac:dyDescent="0.25">
      <c r="A716" s="12">
        <v>39546</v>
      </c>
      <c r="B716" s="10">
        <v>147759.49</v>
      </c>
      <c r="C716" s="10">
        <v>150348.10999999999</v>
      </c>
      <c r="D716" s="10">
        <v>147227.9</v>
      </c>
      <c r="E716" s="10">
        <v>149308.04</v>
      </c>
      <c r="F716" s="15">
        <f t="shared" si="36"/>
        <v>4.6656231626140965E-3</v>
      </c>
      <c r="G716" s="14">
        <f>IF(F716&gt;0,1,0)</f>
        <v>1</v>
      </c>
      <c r="H716" s="14" t="str">
        <f>IF(F716&gt;$W$1,"Vende",IF(F716&lt;-$W$1,"Compra","Fora"))</f>
        <v>Fora</v>
      </c>
      <c r="I716" s="11">
        <f>F717</f>
        <v>-1.6795679589659107E-2</v>
      </c>
      <c r="J716" s="11">
        <f>SUM(F717:F718)</f>
        <v>-1.2623413195943733E-2</v>
      </c>
      <c r="K716" s="11">
        <f>SUM(F717:F719)</f>
        <v>-3.347635133971405E-2</v>
      </c>
      <c r="L716" s="11">
        <f>SUM(F717:F720)</f>
        <v>-3.9561201284091463E-2</v>
      </c>
      <c r="M716" s="11">
        <f>SUM(F717:F721)</f>
        <v>-2.6189230610345837E-2</v>
      </c>
      <c r="N716" s="11">
        <f>SUM(F717:F722)</f>
        <v>-1.4959601710632375E-3</v>
      </c>
      <c r="O716" s="11">
        <f>SUM(F717:F723)</f>
        <v>5.8716919460651829E-3</v>
      </c>
      <c r="P716" s="11">
        <f>SUM(F717:F724)</f>
        <v>6.1764239008924582E-3</v>
      </c>
      <c r="Q716" s="11">
        <f>SUM(F717:F725)</f>
        <v>1.7600624118276786E-2</v>
      </c>
      <c r="R716" s="11">
        <f>SUM(F717:F726)</f>
        <v>9.3175096909632327E-3</v>
      </c>
      <c r="S716" s="10" t="str">
        <f t="shared" si="37"/>
        <v>D9</v>
      </c>
      <c r="T716" s="10" t="str">
        <f t="shared" si="35"/>
        <v>D4</v>
      </c>
    </row>
    <row r="717" spans="1:20" x14ac:dyDescent="0.25">
      <c r="A717" s="12">
        <v>39547</v>
      </c>
      <c r="B717" s="10">
        <v>149192.47</v>
      </c>
      <c r="C717" s="10">
        <v>149758.74</v>
      </c>
      <c r="D717" s="10">
        <v>146187.82</v>
      </c>
      <c r="E717" s="10">
        <v>146800.31</v>
      </c>
      <c r="F717" s="15">
        <f t="shared" si="36"/>
        <v>-1.6795679589659107E-2</v>
      </c>
      <c r="G717" s="14">
        <f>IF(F717&gt;0,1,0)</f>
        <v>0</v>
      </c>
      <c r="H717" s="14" t="str">
        <f>IF(F717&gt;$W$1,"Vende",IF(F717&lt;-$W$1,"Compra","Fora"))</f>
        <v>Fora</v>
      </c>
      <c r="I717" s="11">
        <f>F718</f>
        <v>4.1722663937153737E-3</v>
      </c>
      <c r="J717" s="11">
        <f>SUM(F718:F719)</f>
        <v>-1.6680671750054943E-2</v>
      </c>
      <c r="K717" s="11">
        <f>SUM(F718:F720)</f>
        <v>-2.2765521694432356E-2</v>
      </c>
      <c r="L717" s="11">
        <f>SUM(F718:F721)</f>
        <v>-9.3935510206867301E-3</v>
      </c>
      <c r="M717" s="11">
        <f>SUM(F718:F722)</f>
        <v>1.529971941859587E-2</v>
      </c>
      <c r="N717" s="11">
        <f>SUM(F718:F723)</f>
        <v>2.266737153572429E-2</v>
      </c>
      <c r="O717" s="11">
        <f>SUM(F718:F724)</f>
        <v>2.2972103490551565E-2</v>
      </c>
      <c r="P717" s="11">
        <f>SUM(F718:F725)</f>
        <v>3.4396303707935894E-2</v>
      </c>
      <c r="Q717" s="11">
        <f>SUM(F718:F726)</f>
        <v>2.611318928062234E-2</v>
      </c>
      <c r="R717" s="11">
        <f>SUM(F718:F727)</f>
        <v>1.8064605687746371E-2</v>
      </c>
      <c r="S717" s="10" t="str">
        <f t="shared" si="37"/>
        <v>D8</v>
      </c>
      <c r="T717" s="10" t="str">
        <f t="shared" si="35"/>
        <v>D3</v>
      </c>
    </row>
    <row r="718" spans="1:20" x14ac:dyDescent="0.25">
      <c r="A718" s="12">
        <v>39548</v>
      </c>
      <c r="B718" s="10">
        <v>146176.26999999999</v>
      </c>
      <c r="C718" s="10">
        <v>147574.59</v>
      </c>
      <c r="D718" s="10">
        <v>145286.43</v>
      </c>
      <c r="E718" s="10">
        <v>147412.79999999999</v>
      </c>
      <c r="F718" s="15">
        <f t="shared" si="36"/>
        <v>4.1722663937153737E-3</v>
      </c>
      <c r="G718" s="14">
        <f>IF(F718&gt;0,1,0)</f>
        <v>1</v>
      </c>
      <c r="H718" s="14" t="str">
        <f>IF(F718&gt;$W$1,"Vende",IF(F718&lt;-$W$1,"Compra","Fora"))</f>
        <v>Fora</v>
      </c>
      <c r="I718" s="11">
        <f>F719</f>
        <v>-2.0852938143770317E-2</v>
      </c>
      <c r="J718" s="11">
        <f>SUM(F719:F720)</f>
        <v>-2.6937788088147729E-2</v>
      </c>
      <c r="K718" s="11">
        <f>SUM(F719:F721)</f>
        <v>-1.3565817414402104E-2</v>
      </c>
      <c r="L718" s="11">
        <f>SUM(F719:F722)</f>
        <v>1.1127453024880496E-2</v>
      </c>
      <c r="M718" s="11">
        <f>SUM(F719:F723)</f>
        <v>1.8495105142008916E-2</v>
      </c>
      <c r="N718" s="11">
        <f>SUM(F719:F724)</f>
        <v>1.8799837096836192E-2</v>
      </c>
      <c r="O718" s="11">
        <f>SUM(F719:F725)</f>
        <v>3.022403731422052E-2</v>
      </c>
      <c r="P718" s="11">
        <f>SUM(F719:F726)</f>
        <v>2.1940922886906966E-2</v>
      </c>
      <c r="Q718" s="11">
        <f>SUM(F719:F727)</f>
        <v>1.3892339294030998E-2</v>
      </c>
      <c r="R718" s="11">
        <f>SUM(F719:F728)</f>
        <v>3.0120117106029354E-2</v>
      </c>
      <c r="S718" s="10" t="str">
        <f t="shared" si="37"/>
        <v>D7</v>
      </c>
      <c r="T718" s="10" t="str">
        <f t="shared" si="35"/>
        <v>D2</v>
      </c>
    </row>
    <row r="719" spans="1:20" x14ac:dyDescent="0.25">
      <c r="A719" s="12">
        <v>39549</v>
      </c>
      <c r="B719" s="10">
        <v>145841.13</v>
      </c>
      <c r="C719" s="10">
        <v>146303.39000000001</v>
      </c>
      <c r="D719" s="10">
        <v>144338.81</v>
      </c>
      <c r="E719" s="10">
        <v>144338.81</v>
      </c>
      <c r="F719" s="15">
        <f t="shared" si="36"/>
        <v>-2.0852938143770317E-2</v>
      </c>
      <c r="G719" s="14">
        <f>IF(F719&gt;0,1,0)</f>
        <v>0</v>
      </c>
      <c r="H719" s="14" t="str">
        <f>IF(F719&gt;$W$1,"Vende",IF(F719&lt;-$W$1,"Compra","Fora"))</f>
        <v>Fora</v>
      </c>
      <c r="I719" s="11">
        <f>F720</f>
        <v>-6.0848499443774129E-3</v>
      </c>
      <c r="J719" s="11">
        <f>SUM(F720:F721)</f>
        <v>7.2871207293682128E-3</v>
      </c>
      <c r="K719" s="11">
        <f>SUM(F720:F722)</f>
        <v>3.1980391168650812E-2</v>
      </c>
      <c r="L719" s="11">
        <f>SUM(F720:F723)</f>
        <v>3.9348043285779233E-2</v>
      </c>
      <c r="M719" s="11">
        <f>SUM(F720:F724)</f>
        <v>3.9652775240606508E-2</v>
      </c>
      <c r="N719" s="11">
        <f>SUM(F720:F725)</f>
        <v>5.1076975457990836E-2</v>
      </c>
      <c r="O719" s="11">
        <f>SUM(F720:F726)</f>
        <v>4.2793861030677283E-2</v>
      </c>
      <c r="P719" s="11">
        <f>SUM(F720:F727)</f>
        <v>3.4745277437801314E-2</v>
      </c>
      <c r="Q719" s="11">
        <f>SUM(F720:F728)</f>
        <v>5.097305524979967E-2</v>
      </c>
      <c r="R719" s="11">
        <f>SUM(F720:F729)</f>
        <v>5.1726310494420669E-2</v>
      </c>
      <c r="S719" s="10" t="str">
        <f t="shared" si="37"/>
        <v>Dz_10</v>
      </c>
      <c r="T719" s="10" t="str">
        <f t="shared" si="35"/>
        <v>D1</v>
      </c>
    </row>
    <row r="720" spans="1:20" x14ac:dyDescent="0.25">
      <c r="A720" s="12">
        <v>39552</v>
      </c>
      <c r="B720" s="10">
        <v>143298.74</v>
      </c>
      <c r="C720" s="10">
        <v>145332.65</v>
      </c>
      <c r="D720" s="10">
        <v>142143.1</v>
      </c>
      <c r="E720" s="10">
        <v>143460.53</v>
      </c>
      <c r="F720" s="15">
        <f t="shared" si="36"/>
        <v>-6.0848499443774129E-3</v>
      </c>
      <c r="G720" s="14">
        <f>IF(F720&gt;0,1,0)</f>
        <v>0</v>
      </c>
      <c r="H720" s="14" t="str">
        <f>IF(F720&gt;$W$1,"Vende",IF(F720&lt;-$W$1,"Compra","Fora"))</f>
        <v>Fora</v>
      </c>
      <c r="I720" s="11">
        <f>F721</f>
        <v>1.3371970673745626E-2</v>
      </c>
      <c r="J720" s="11">
        <f>SUM(F721:F722)</f>
        <v>3.8065241113028225E-2</v>
      </c>
      <c r="K720" s="11">
        <f>SUM(F721:F723)</f>
        <v>4.5432893230156646E-2</v>
      </c>
      <c r="L720" s="11">
        <f>SUM(F721:F724)</f>
        <v>4.5737625184983921E-2</v>
      </c>
      <c r="M720" s="11">
        <f>SUM(F721:F725)</f>
        <v>5.7161825402368249E-2</v>
      </c>
      <c r="N720" s="11">
        <f>SUM(F721:F726)</f>
        <v>4.8878710975054696E-2</v>
      </c>
      <c r="O720" s="11">
        <f>SUM(F721:F727)</f>
        <v>4.0830127382178727E-2</v>
      </c>
      <c r="P720" s="11">
        <f>SUM(F721:F728)</f>
        <v>5.7057905194177083E-2</v>
      </c>
      <c r="Q720" s="11">
        <f>SUM(F721:F729)</f>
        <v>5.7811160438798082E-2</v>
      </c>
      <c r="R720" s="11">
        <f>SUM(F721:F730)</f>
        <v>2.7252661522931376E-2</v>
      </c>
      <c r="S720" s="10" t="str">
        <f t="shared" si="37"/>
        <v>D9</v>
      </c>
      <c r="T720" s="10" t="str">
        <f t="shared" si="35"/>
        <v>D1</v>
      </c>
    </row>
    <row r="721" spans="1:20" x14ac:dyDescent="0.25">
      <c r="A721" s="12">
        <v>39553</v>
      </c>
      <c r="B721" s="10">
        <v>143876.54999999999</v>
      </c>
      <c r="C721" s="10">
        <v>145471.32999999999</v>
      </c>
      <c r="D721" s="10">
        <v>143714.76</v>
      </c>
      <c r="E721" s="10">
        <v>145378.88</v>
      </c>
      <c r="F721" s="15">
        <f t="shared" si="36"/>
        <v>1.3371970673745626E-2</v>
      </c>
      <c r="G721" s="14">
        <f>IF(F721&gt;0,1,0)</f>
        <v>1</v>
      </c>
      <c r="H721" s="14" t="str">
        <f>IF(F721&gt;$W$1,"Vende",IF(F721&lt;-$W$1,"Compra","Fora"))</f>
        <v>Fora</v>
      </c>
      <c r="I721" s="11">
        <f>F722</f>
        <v>2.46932704392826E-2</v>
      </c>
      <c r="J721" s="11">
        <f>SUM(F722:F723)</f>
        <v>3.206092255641102E-2</v>
      </c>
      <c r="K721" s="11">
        <f>SUM(F722:F724)</f>
        <v>3.2365654511238295E-2</v>
      </c>
      <c r="L721" s="11">
        <f>SUM(F722:F725)</f>
        <v>4.3789854728622624E-2</v>
      </c>
      <c r="M721" s="11">
        <f>SUM(F722:F726)</f>
        <v>3.550674030130907E-2</v>
      </c>
      <c r="N721" s="11">
        <f>SUM(F722:F727)</f>
        <v>2.7458156708433101E-2</v>
      </c>
      <c r="O721" s="11">
        <f>SUM(F722:F728)</f>
        <v>4.3685934520431458E-2</v>
      </c>
      <c r="P721" s="11">
        <f>SUM(F722:F729)</f>
        <v>4.4439189765052456E-2</v>
      </c>
      <c r="Q721" s="11">
        <f>SUM(F722:F730)</f>
        <v>1.3880690849185751E-2</v>
      </c>
      <c r="R721" s="11">
        <f>SUM(F722:F731)</f>
        <v>8.3756486965891552E-2</v>
      </c>
      <c r="S721" s="10" t="str">
        <f t="shared" si="37"/>
        <v>Dz_10</v>
      </c>
      <c r="T721" s="10" t="str">
        <f t="shared" si="35"/>
        <v>D9</v>
      </c>
    </row>
    <row r="722" spans="1:20" x14ac:dyDescent="0.25">
      <c r="A722" s="12">
        <v>39554</v>
      </c>
      <c r="B722" s="10">
        <v>146339.23000000001</v>
      </c>
      <c r="C722" s="10">
        <v>149140.25</v>
      </c>
      <c r="D722" s="10">
        <v>146339.23000000001</v>
      </c>
      <c r="E722" s="10">
        <v>148968.76</v>
      </c>
      <c r="F722" s="15">
        <f t="shared" si="36"/>
        <v>2.46932704392826E-2</v>
      </c>
      <c r="G722" s="14">
        <f>IF(F722&gt;0,1,0)</f>
        <v>1</v>
      </c>
      <c r="H722" s="14" t="str">
        <f>IF(F722&gt;$W$1,"Vende",IF(F722&lt;-$W$1,"Compra","Fora"))</f>
        <v>Fora</v>
      </c>
      <c r="I722" s="11">
        <f>F723</f>
        <v>7.3676521171284204E-3</v>
      </c>
      <c r="J722" s="11">
        <f>SUM(F723:F724)</f>
        <v>7.6723840719556957E-3</v>
      </c>
      <c r="K722" s="11">
        <f>SUM(F723:F725)</f>
        <v>1.9096584289340024E-2</v>
      </c>
      <c r="L722" s="11">
        <f>SUM(F723:F726)</f>
        <v>1.081346986202647E-2</v>
      </c>
      <c r="M722" s="11">
        <f>SUM(F723:F727)</f>
        <v>2.7648862691505016E-3</v>
      </c>
      <c r="N722" s="11">
        <f>SUM(F723:F728)</f>
        <v>1.8992664081148858E-2</v>
      </c>
      <c r="O722" s="11">
        <f>SUM(F723:F729)</f>
        <v>1.9745919325769856E-2</v>
      </c>
      <c r="P722" s="11">
        <f>SUM(F723:F730)</f>
        <v>-1.0812579590096849E-2</v>
      </c>
      <c r="Q722" s="11">
        <f>SUM(F723:F731)</f>
        <v>5.9063216526608953E-2</v>
      </c>
      <c r="R722" s="11">
        <f>SUM(F723:F732)</f>
        <v>7.9382515350621352E-2</v>
      </c>
      <c r="S722" s="10" t="str">
        <f t="shared" si="37"/>
        <v>Dz_10</v>
      </c>
      <c r="T722" s="10" t="str">
        <f t="shared" si="35"/>
        <v>D8</v>
      </c>
    </row>
    <row r="723" spans="1:20" x14ac:dyDescent="0.25">
      <c r="A723" s="12">
        <v>39555</v>
      </c>
      <c r="B723" s="10">
        <v>147814.06</v>
      </c>
      <c r="C723" s="10">
        <v>150729.41</v>
      </c>
      <c r="D723" s="10">
        <v>147391.04000000001</v>
      </c>
      <c r="E723" s="10">
        <v>150066.31</v>
      </c>
      <c r="F723" s="15">
        <f t="shared" si="36"/>
        <v>7.3676521171284204E-3</v>
      </c>
      <c r="G723" s="14">
        <f>IF(F723&gt;0,1,0)</f>
        <v>1</v>
      </c>
      <c r="H723" s="14" t="str">
        <f>IF(F723&gt;$W$1,"Vende",IF(F723&lt;-$W$1,"Compra","Fora"))</f>
        <v>Fora</v>
      </c>
      <c r="I723" s="11">
        <f>F724</f>
        <v>3.0473195482727533E-4</v>
      </c>
      <c r="J723" s="11">
        <f>SUM(F724:F725)</f>
        <v>1.1728932172211604E-2</v>
      </c>
      <c r="K723" s="11">
        <f>SUM(F724:F726)</f>
        <v>3.4458177448980498E-3</v>
      </c>
      <c r="L723" s="11">
        <f>SUM(F724:F727)</f>
        <v>-4.6027658479779188E-3</v>
      </c>
      <c r="M723" s="11">
        <f>SUM(F724:F728)</f>
        <v>1.1625011964020437E-2</v>
      </c>
      <c r="N723" s="11">
        <f>SUM(F724:F729)</f>
        <v>1.2378267208641436E-2</v>
      </c>
      <c r="O723" s="11">
        <f>SUM(F724:F730)</f>
        <v>-1.8180231707225269E-2</v>
      </c>
      <c r="P723" s="11">
        <f>SUM(F724:F731)</f>
        <v>5.1695564409480532E-2</v>
      </c>
      <c r="Q723" s="11">
        <f>SUM(F724:F732)</f>
        <v>7.2014863233492932E-2</v>
      </c>
      <c r="R723" s="11">
        <f>SUM(F724:F733)</f>
        <v>8.4817105300873274E-2</v>
      </c>
      <c r="S723" s="10" t="str">
        <f t="shared" si="37"/>
        <v>Dz_10</v>
      </c>
      <c r="T723" s="10" t="str">
        <f t="shared" si="35"/>
        <v>D7</v>
      </c>
    </row>
    <row r="724" spans="1:20" x14ac:dyDescent="0.25">
      <c r="A724" s="12">
        <v>39556</v>
      </c>
      <c r="B724" s="10">
        <v>151369.64000000001</v>
      </c>
      <c r="C724" s="10">
        <v>151586.85999999999</v>
      </c>
      <c r="D724" s="10">
        <v>149563.26999999999</v>
      </c>
      <c r="E724" s="10">
        <v>150112.04</v>
      </c>
      <c r="F724" s="15">
        <f t="shared" si="36"/>
        <v>3.0473195482727533E-4</v>
      </c>
      <c r="G724" s="14">
        <f>IF(F724&gt;0,1,0)</f>
        <v>1</v>
      </c>
      <c r="H724" s="14" t="str">
        <f>IF(F724&gt;$W$1,"Vende",IF(F724&lt;-$W$1,"Compra","Fora"))</f>
        <v>Fora</v>
      </c>
      <c r="I724" s="11">
        <f>F725</f>
        <v>1.1424200217384328E-2</v>
      </c>
      <c r="J724" s="11">
        <f>SUM(F725:F726)</f>
        <v>3.1410857900707745E-3</v>
      </c>
      <c r="K724" s="11">
        <f>SUM(F725:F727)</f>
        <v>-4.9074978028051941E-3</v>
      </c>
      <c r="L724" s="11">
        <f>SUM(F725:F728)</f>
        <v>1.1320280009193162E-2</v>
      </c>
      <c r="M724" s="11">
        <f>SUM(F725:F729)</f>
        <v>1.207353525381416E-2</v>
      </c>
      <c r="N724" s="11">
        <f>SUM(F725:F730)</f>
        <v>-1.8484963662052545E-2</v>
      </c>
      <c r="O724" s="11">
        <f>SUM(F725:F731)</f>
        <v>5.1390832454653257E-2</v>
      </c>
      <c r="P724" s="11">
        <f>SUM(F725:F732)</f>
        <v>7.1710131278665656E-2</v>
      </c>
      <c r="Q724" s="11">
        <f>SUM(F725:F733)</f>
        <v>8.4512373346045999E-2</v>
      </c>
      <c r="R724" s="11">
        <f>SUM(F725:F734)</f>
        <v>8.8725886427764022E-2</v>
      </c>
      <c r="S724" s="10" t="str">
        <f t="shared" si="37"/>
        <v>Dz_10</v>
      </c>
      <c r="T724" s="10" t="str">
        <f t="shared" si="35"/>
        <v>D6</v>
      </c>
    </row>
    <row r="725" spans="1:20" x14ac:dyDescent="0.25">
      <c r="A725" s="12">
        <v>39560</v>
      </c>
      <c r="B725" s="10">
        <v>151941.28</v>
      </c>
      <c r="C725" s="10">
        <v>153061.69</v>
      </c>
      <c r="D725" s="10">
        <v>151095.26</v>
      </c>
      <c r="E725" s="10">
        <v>151826.95000000001</v>
      </c>
      <c r="F725" s="15">
        <f t="shared" si="36"/>
        <v>1.1424200217384328E-2</v>
      </c>
      <c r="G725" s="14">
        <f>IF(F725&gt;0,1,0)</f>
        <v>1</v>
      </c>
      <c r="H725" s="14" t="str">
        <f>IF(F725&gt;$W$1,"Vende",IF(F725&lt;-$W$1,"Compra","Fora"))</f>
        <v>Fora</v>
      </c>
      <c r="I725" s="11">
        <f>F726</f>
        <v>-8.2831144273135537E-3</v>
      </c>
      <c r="J725" s="11">
        <f>SUM(F726:F727)</f>
        <v>-1.6331698020189522E-2</v>
      </c>
      <c r="K725" s="11">
        <f>SUM(F726:F728)</f>
        <v>-1.039202081911661E-4</v>
      </c>
      <c r="L725" s="11">
        <f>SUM(F726:F729)</f>
        <v>6.4933503642983226E-4</v>
      </c>
      <c r="M725" s="11">
        <f>SUM(F726:F730)</f>
        <v>-2.9909163879436873E-2</v>
      </c>
      <c r="N725" s="11">
        <f>SUM(F726:F731)</f>
        <v>3.9966632237268929E-2</v>
      </c>
      <c r="O725" s="11">
        <f>SUM(F726:F732)</f>
        <v>6.0285931061281328E-2</v>
      </c>
      <c r="P725" s="11">
        <f>SUM(F726:F733)</f>
        <v>7.3088173128661671E-2</v>
      </c>
      <c r="Q725" s="11">
        <f>SUM(F726:F734)</f>
        <v>7.7301686210379694E-2</v>
      </c>
      <c r="R725" s="11">
        <f>SUM(F726:F735)</f>
        <v>5.1357637349653484E-2</v>
      </c>
      <c r="S725" s="10" t="str">
        <f t="shared" si="37"/>
        <v>D9</v>
      </c>
      <c r="T725" s="10" t="str">
        <f t="shared" si="35"/>
        <v>D5</v>
      </c>
    </row>
    <row r="726" spans="1:20" x14ac:dyDescent="0.25">
      <c r="A726" s="12">
        <v>39561</v>
      </c>
      <c r="B726" s="10">
        <v>151598.29999999999</v>
      </c>
      <c r="C726" s="10">
        <v>152147.07</v>
      </c>
      <c r="D726" s="10">
        <v>150249.23000000001</v>
      </c>
      <c r="E726" s="10">
        <v>150569.35</v>
      </c>
      <c r="F726" s="15">
        <f t="shared" si="36"/>
        <v>-8.2831144273135537E-3</v>
      </c>
      <c r="G726" s="14">
        <f>IF(F726&gt;0,1,0)</f>
        <v>0</v>
      </c>
      <c r="H726" s="14" t="str">
        <f>IF(F726&gt;$W$1,"Vende",IF(F726&lt;-$W$1,"Compra","Fora"))</f>
        <v>Fora</v>
      </c>
      <c r="I726" s="11">
        <f>F727</f>
        <v>-8.0485835928759686E-3</v>
      </c>
      <c r="J726" s="11">
        <f>SUM(F727:F728)</f>
        <v>8.1791942191223876E-3</v>
      </c>
      <c r="K726" s="11">
        <f>SUM(F727:F729)</f>
        <v>8.932449463743386E-3</v>
      </c>
      <c r="L726" s="11">
        <f>SUM(F727:F730)</f>
        <v>-2.1626049452123319E-2</v>
      </c>
      <c r="M726" s="11">
        <f>SUM(F727:F731)</f>
        <v>4.8249746664582482E-2</v>
      </c>
      <c r="N726" s="11">
        <f>SUM(F727:F732)</f>
        <v>6.8569045488594882E-2</v>
      </c>
      <c r="O726" s="11">
        <f>SUM(F727:F733)</f>
        <v>8.1371287555975225E-2</v>
      </c>
      <c r="P726" s="11">
        <f>SUM(F727:F734)</f>
        <v>8.5584800637693248E-2</v>
      </c>
      <c r="Q726" s="11">
        <f>SUM(F727:F735)</f>
        <v>5.9640751776967038E-2</v>
      </c>
      <c r="R726" s="11">
        <f>SUM(F727:F736)</f>
        <v>6.7753316166796917E-2</v>
      </c>
      <c r="S726" s="10" t="str">
        <f t="shared" si="37"/>
        <v>D8</v>
      </c>
      <c r="T726" s="10" t="str">
        <f t="shared" si="35"/>
        <v>D4</v>
      </c>
    </row>
    <row r="727" spans="1:20" x14ac:dyDescent="0.25">
      <c r="A727" s="12">
        <v>39562</v>
      </c>
      <c r="B727" s="10">
        <v>149494.67000000001</v>
      </c>
      <c r="C727" s="10">
        <v>151026.66</v>
      </c>
      <c r="D727" s="10">
        <v>148877.29999999999</v>
      </c>
      <c r="E727" s="10">
        <v>149357.48000000001</v>
      </c>
      <c r="F727" s="15">
        <f t="shared" si="36"/>
        <v>-8.0485835928759686E-3</v>
      </c>
      <c r="G727" s="14">
        <f>IF(F727&gt;0,1,0)</f>
        <v>0</v>
      </c>
      <c r="H727" s="14" t="str">
        <f>IF(F727&gt;$W$1,"Vende",IF(F727&lt;-$W$1,"Compra","Fora"))</f>
        <v>Fora</v>
      </c>
      <c r="I727" s="11">
        <f>F728</f>
        <v>1.6227777811998356E-2</v>
      </c>
      <c r="J727" s="11">
        <f>SUM(F728:F729)</f>
        <v>1.6981033056619355E-2</v>
      </c>
      <c r="K727" s="11">
        <f>SUM(F728:F730)</f>
        <v>-1.3577465859247351E-2</v>
      </c>
      <c r="L727" s="11">
        <f>SUM(F728:F731)</f>
        <v>5.6298330257458451E-2</v>
      </c>
      <c r="M727" s="11">
        <f>SUM(F728:F732)</f>
        <v>7.661762908147085E-2</v>
      </c>
      <c r="N727" s="11">
        <f>SUM(F728:F733)</f>
        <v>8.9419871148851193E-2</v>
      </c>
      <c r="O727" s="11">
        <f>SUM(F728:F734)</f>
        <v>9.3633384230569217E-2</v>
      </c>
      <c r="P727" s="11">
        <f>SUM(F728:F735)</f>
        <v>6.7689335369843007E-2</v>
      </c>
      <c r="Q727" s="11">
        <f>SUM(F728:F736)</f>
        <v>7.5801899759672886E-2</v>
      </c>
      <c r="R727" s="11">
        <f>SUM(F728:F737)</f>
        <v>7.5374588490010885E-2</v>
      </c>
      <c r="S727" s="10" t="str">
        <f t="shared" si="37"/>
        <v>D7</v>
      </c>
      <c r="T727" s="10" t="str">
        <f t="shared" si="35"/>
        <v>D3</v>
      </c>
    </row>
    <row r="728" spans="1:20" x14ac:dyDescent="0.25">
      <c r="A728" s="12">
        <v>39563</v>
      </c>
      <c r="B728" s="10">
        <v>149997.71</v>
      </c>
      <c r="C728" s="10">
        <v>151781.22</v>
      </c>
      <c r="D728" s="10">
        <v>148854.44</v>
      </c>
      <c r="E728" s="10">
        <v>151781.22</v>
      </c>
      <c r="F728" s="15">
        <f t="shared" si="36"/>
        <v>1.6227777811998356E-2</v>
      </c>
      <c r="G728" s="14">
        <f>IF(F728&gt;0,1,0)</f>
        <v>1</v>
      </c>
      <c r="H728" s="14" t="str">
        <f>IF(F728&gt;$W$1,"Vende",IF(F728&lt;-$W$1,"Compra","Fora"))</f>
        <v>Fora</v>
      </c>
      <c r="I728" s="11">
        <f>F729</f>
        <v>7.5325524462099835E-4</v>
      </c>
      <c r="J728" s="11">
        <f>SUM(F729:F730)</f>
        <v>-2.9805243671245707E-2</v>
      </c>
      <c r="K728" s="11">
        <f>SUM(F729:F731)</f>
        <v>4.0070552445460095E-2</v>
      </c>
      <c r="L728" s="11">
        <f>SUM(F729:F732)</f>
        <v>6.0389851269472494E-2</v>
      </c>
      <c r="M728" s="11">
        <f>SUM(F729:F733)</f>
        <v>7.3192093336852837E-2</v>
      </c>
      <c r="N728" s="11">
        <f>SUM(F729:F734)</f>
        <v>7.740560641857086E-2</v>
      </c>
      <c r="O728" s="11">
        <f>SUM(F729:F735)</f>
        <v>5.146155755784465E-2</v>
      </c>
      <c r="P728" s="11">
        <f>SUM(F729:F736)</f>
        <v>5.957412194767453E-2</v>
      </c>
      <c r="Q728" s="11">
        <f>SUM(F729:F737)</f>
        <v>5.9146810678012529E-2</v>
      </c>
      <c r="R728" s="11">
        <f>SUM(F729:F738)</f>
        <v>7.5604517349990297E-2</v>
      </c>
      <c r="S728" s="10" t="str">
        <f t="shared" si="37"/>
        <v>D6</v>
      </c>
      <c r="T728" s="10" t="str">
        <f t="shared" si="35"/>
        <v>D2</v>
      </c>
    </row>
    <row r="729" spans="1:20" x14ac:dyDescent="0.25">
      <c r="A729" s="12">
        <v>39566</v>
      </c>
      <c r="B729" s="10">
        <v>151598.29999999999</v>
      </c>
      <c r="C729" s="10">
        <v>153153.15</v>
      </c>
      <c r="D729" s="10">
        <v>151541.13</v>
      </c>
      <c r="E729" s="10">
        <v>151895.54999999999</v>
      </c>
      <c r="F729" s="15">
        <f t="shared" si="36"/>
        <v>7.5325524462099835E-4</v>
      </c>
      <c r="G729" s="14">
        <f>IF(F729&gt;0,1,0)</f>
        <v>1</v>
      </c>
      <c r="H729" s="14" t="str">
        <f>IF(F729&gt;$W$1,"Vende",IF(F729&lt;-$W$1,"Compra","Fora"))</f>
        <v>Fora</v>
      </c>
      <c r="I729" s="11">
        <f>F730</f>
        <v>-3.0558498915866705E-2</v>
      </c>
      <c r="J729" s="11">
        <f>SUM(F730:F731)</f>
        <v>3.9317297200839096E-2</v>
      </c>
      <c r="K729" s="11">
        <f>SUM(F730:F732)</f>
        <v>5.9636596024851496E-2</v>
      </c>
      <c r="L729" s="11">
        <f>SUM(F730:F733)</f>
        <v>7.2438838092231839E-2</v>
      </c>
      <c r="M729" s="11">
        <f>SUM(F730:F734)</f>
        <v>7.6652351173949862E-2</v>
      </c>
      <c r="N729" s="11">
        <f>SUM(F730:F735)</f>
        <v>5.0708302313223652E-2</v>
      </c>
      <c r="O729" s="11">
        <f>SUM(F730:F736)</f>
        <v>5.8820866703053531E-2</v>
      </c>
      <c r="P729" s="11">
        <f>SUM(F730:F737)</f>
        <v>5.8393555433391531E-2</v>
      </c>
      <c r="Q729" s="11">
        <f>SUM(F730:F738)</f>
        <v>7.4851262105369298E-2</v>
      </c>
      <c r="R729" s="11">
        <f>SUM(F730:F739)</f>
        <v>7.057564821083806E-2</v>
      </c>
      <c r="S729" s="10" t="str">
        <f t="shared" si="37"/>
        <v>D5</v>
      </c>
      <c r="T729" s="10" t="str">
        <f t="shared" si="35"/>
        <v>D1</v>
      </c>
    </row>
    <row r="730" spans="1:20" x14ac:dyDescent="0.25">
      <c r="A730" s="12">
        <v>39567</v>
      </c>
      <c r="B730" s="10">
        <v>151872.68</v>
      </c>
      <c r="C730" s="10">
        <v>151941.28</v>
      </c>
      <c r="D730" s="10">
        <v>147139.51999999999</v>
      </c>
      <c r="E730" s="10">
        <v>147253.85</v>
      </c>
      <c r="F730" s="15">
        <f t="shared" si="36"/>
        <v>-3.0558498915866705E-2</v>
      </c>
      <c r="G730" s="14">
        <f>IF(F730&gt;0,1,0)</f>
        <v>0</v>
      </c>
      <c r="H730" s="14" t="str">
        <f>IF(F730&gt;$W$1,"Vende",IF(F730&lt;-$W$1,"Compra","Fora"))</f>
        <v>Compra</v>
      </c>
      <c r="I730" s="11">
        <f>F731</f>
        <v>6.9875796116705802E-2</v>
      </c>
      <c r="J730" s="11">
        <f>SUM(F731:F732)</f>
        <v>9.0195094940718201E-2</v>
      </c>
      <c r="K730" s="11">
        <f>SUM(F731:F733)</f>
        <v>0.10299733700809854</v>
      </c>
      <c r="L730" s="11">
        <f>SUM(F731:F734)</f>
        <v>0.10721085008981657</v>
      </c>
      <c r="M730" s="11">
        <f>SUM(F731:F735)</f>
        <v>8.1266801229090357E-2</v>
      </c>
      <c r="N730" s="11">
        <f>SUM(F731:F736)</f>
        <v>8.9379365618920237E-2</v>
      </c>
      <c r="O730" s="11">
        <f>SUM(F731:F737)</f>
        <v>8.8952054349258236E-2</v>
      </c>
      <c r="P730" s="11">
        <f>SUM(F731:F738)</f>
        <v>0.105409761021236</v>
      </c>
      <c r="Q730" s="11">
        <f>SUM(F731:F739)</f>
        <v>0.10113414712670477</v>
      </c>
      <c r="R730" s="11">
        <f>SUM(F731:F740)</f>
        <v>9.1983070690286439E-2</v>
      </c>
      <c r="S730" s="10" t="str">
        <f t="shared" si="37"/>
        <v>D4</v>
      </c>
      <c r="T730" s="10" t="str">
        <f t="shared" si="35"/>
        <v>D1</v>
      </c>
    </row>
    <row r="731" spans="1:20" x14ac:dyDescent="0.25">
      <c r="A731" s="12">
        <v>39568</v>
      </c>
      <c r="B731" s="10">
        <v>147025.20000000001</v>
      </c>
      <c r="C731" s="10">
        <v>158229.29</v>
      </c>
      <c r="D731" s="10">
        <v>146910.87</v>
      </c>
      <c r="E731" s="10">
        <v>157543.32999999999</v>
      </c>
      <c r="F731" s="15">
        <f t="shared" si="36"/>
        <v>6.9875796116705802E-2</v>
      </c>
      <c r="G731" s="14">
        <f>IF(F731&gt;0,1,0)</f>
        <v>1</v>
      </c>
      <c r="H731" s="14" t="str">
        <f>IF(F731&gt;$W$1,"Vende",IF(F731&lt;-$W$1,"Compra","Fora"))</f>
        <v>Vende</v>
      </c>
      <c r="I731" s="11">
        <f>F732</f>
        <v>2.03192988240124E-2</v>
      </c>
      <c r="J731" s="11">
        <f>SUM(F732:F733)</f>
        <v>3.3121540891392742E-2</v>
      </c>
      <c r="K731" s="11">
        <f>SUM(F732:F734)</f>
        <v>3.7335053973110766E-2</v>
      </c>
      <c r="L731" s="11">
        <f>SUM(F732:F735)</f>
        <v>1.1391005112384556E-2</v>
      </c>
      <c r="M731" s="11">
        <f>SUM(F732:F736)</f>
        <v>1.9503569502214435E-2</v>
      </c>
      <c r="N731" s="11">
        <f>SUM(F732:F737)</f>
        <v>1.9076258232552434E-2</v>
      </c>
      <c r="O731" s="11">
        <f>SUM(F732:F738)</f>
        <v>3.5533964904530202E-2</v>
      </c>
      <c r="P731" s="11">
        <f>SUM(F732:F739)</f>
        <v>3.1258351009998964E-2</v>
      </c>
      <c r="Q731" s="11">
        <f>SUM(F732:F740)</f>
        <v>2.2107274573580638E-2</v>
      </c>
      <c r="R731" s="11">
        <f>SUM(F732:F741)</f>
        <v>5.308198354486704E-2</v>
      </c>
      <c r="S731" s="10" t="str">
        <f t="shared" si="37"/>
        <v>Dz_10</v>
      </c>
      <c r="T731" s="10" t="str">
        <f t="shared" si="35"/>
        <v>D4</v>
      </c>
    </row>
    <row r="732" spans="1:20" x14ac:dyDescent="0.25">
      <c r="A732" s="12">
        <v>39570</v>
      </c>
      <c r="B732" s="10">
        <v>157086.01999999999</v>
      </c>
      <c r="C732" s="10">
        <v>164448.71</v>
      </c>
      <c r="D732" s="10">
        <v>157086.01999999999</v>
      </c>
      <c r="E732" s="10">
        <v>160744.5</v>
      </c>
      <c r="F732" s="15">
        <f t="shared" si="36"/>
        <v>2.03192988240124E-2</v>
      </c>
      <c r="G732" s="14">
        <f>IF(F732&gt;0,1,0)</f>
        <v>1</v>
      </c>
      <c r="H732" s="14" t="str">
        <f>IF(F732&gt;$W$1,"Vende",IF(F732&lt;-$W$1,"Compra","Fora"))</f>
        <v>Fora</v>
      </c>
      <c r="I732" s="11">
        <f>F733</f>
        <v>1.2802242067380343E-2</v>
      </c>
      <c r="J732" s="11">
        <f>SUM(F733:F734)</f>
        <v>1.7015755149098366E-2</v>
      </c>
      <c r="K732" s="11">
        <f>SUM(F733:F735)</f>
        <v>-8.9282937116278438E-3</v>
      </c>
      <c r="L732" s="11">
        <f>SUM(F733:F736)</f>
        <v>-8.1572932179796442E-4</v>
      </c>
      <c r="M732" s="11">
        <f>SUM(F733:F737)</f>
        <v>-1.2430405914599651E-3</v>
      </c>
      <c r="N732" s="11">
        <f>SUM(F733:F738)</f>
        <v>1.5214666080517802E-2</v>
      </c>
      <c r="O732" s="11">
        <f>SUM(F733:F739)</f>
        <v>1.0939052185986564E-2</v>
      </c>
      <c r="P732" s="11">
        <f>SUM(F733:F740)</f>
        <v>1.787975749568238E-3</v>
      </c>
      <c r="Q732" s="11">
        <f>SUM(F733:F741)</f>
        <v>3.276268472085464E-2</v>
      </c>
      <c r="R732" s="11">
        <f>SUM(F733:F742)</f>
        <v>4.5717496334956254E-2</v>
      </c>
      <c r="S732" s="10" t="str">
        <f t="shared" si="37"/>
        <v>Dz_10</v>
      </c>
      <c r="T732" s="10" t="str">
        <f t="shared" si="35"/>
        <v>D3</v>
      </c>
    </row>
    <row r="733" spans="1:20" x14ac:dyDescent="0.25">
      <c r="A733" s="12">
        <v>39573</v>
      </c>
      <c r="B733" s="10">
        <v>160287.19</v>
      </c>
      <c r="C733" s="10">
        <v>163145.38</v>
      </c>
      <c r="D733" s="10">
        <v>159601.22</v>
      </c>
      <c r="E733" s="10">
        <v>162802.39000000001</v>
      </c>
      <c r="F733" s="15">
        <f t="shared" si="36"/>
        <v>1.2802242067380343E-2</v>
      </c>
      <c r="G733" s="14">
        <f>IF(F733&gt;0,1,0)</f>
        <v>1</v>
      </c>
      <c r="H733" s="14" t="str">
        <f>IF(F733&gt;$W$1,"Vende",IF(F733&lt;-$W$1,"Compra","Fora"))</f>
        <v>Fora</v>
      </c>
      <c r="I733" s="11">
        <f>F734</f>
        <v>4.2135130817180233E-3</v>
      </c>
      <c r="J733" s="11">
        <f>SUM(F734:F735)</f>
        <v>-2.1730535779008187E-2</v>
      </c>
      <c r="K733" s="11">
        <f>SUM(F734:F736)</f>
        <v>-1.3617971389178307E-2</v>
      </c>
      <c r="L733" s="11">
        <f>SUM(F734:F737)</f>
        <v>-1.4045282658840308E-2</v>
      </c>
      <c r="M733" s="11">
        <f>SUM(F734:F738)</f>
        <v>2.4124240131374597E-3</v>
      </c>
      <c r="N733" s="11">
        <f>SUM(F734:F739)</f>
        <v>-1.8631898813937786E-3</v>
      </c>
      <c r="O733" s="11">
        <f>SUM(F734:F740)</f>
        <v>-1.1014266317812105E-2</v>
      </c>
      <c r="P733" s="11">
        <f>SUM(F734:F741)</f>
        <v>1.9960442653474297E-2</v>
      </c>
      <c r="Q733" s="11">
        <f>SUM(F734:F742)</f>
        <v>3.2915254267575911E-2</v>
      </c>
      <c r="R733" s="11">
        <f>SUM(F734:F743)</f>
        <v>4.0126128194292843E-2</v>
      </c>
      <c r="S733" s="10" t="str">
        <f t="shared" si="37"/>
        <v>Dz_10</v>
      </c>
      <c r="T733" s="10" t="str">
        <f t="shared" si="35"/>
        <v>D2</v>
      </c>
    </row>
    <row r="734" spans="1:20" x14ac:dyDescent="0.25">
      <c r="A734" s="12">
        <v>39574</v>
      </c>
      <c r="B734" s="10">
        <v>161659.12</v>
      </c>
      <c r="C734" s="10">
        <v>164677.37</v>
      </c>
      <c r="D734" s="10">
        <v>160938.85999999999</v>
      </c>
      <c r="E734" s="10">
        <v>163488.35999999999</v>
      </c>
      <c r="F734" s="15">
        <f t="shared" si="36"/>
        <v>4.2135130817180233E-3</v>
      </c>
      <c r="G734" s="14">
        <f>IF(F734&gt;0,1,0)</f>
        <v>1</v>
      </c>
      <c r="H734" s="14" t="str">
        <f>IF(F734&gt;$W$1,"Vende",IF(F734&lt;-$W$1,"Compra","Fora"))</f>
        <v>Fora</v>
      </c>
      <c r="I734" s="11">
        <f>F735</f>
        <v>-2.594404886072621E-2</v>
      </c>
      <c r="J734" s="11">
        <f>SUM(F735:F736)</f>
        <v>-1.783148447089633E-2</v>
      </c>
      <c r="K734" s="11">
        <f>SUM(F735:F737)</f>
        <v>-1.8258795740558331E-2</v>
      </c>
      <c r="L734" s="11">
        <f>SUM(F735:F738)</f>
        <v>-1.8010890685805636E-3</v>
      </c>
      <c r="M734" s="11">
        <f>SUM(F735:F739)</f>
        <v>-6.0767029631118019E-3</v>
      </c>
      <c r="N734" s="11">
        <f>SUM(F735:F740)</f>
        <v>-1.5227779399530128E-2</v>
      </c>
      <c r="O734" s="11">
        <f>SUM(F735:F741)</f>
        <v>1.5746929571756274E-2</v>
      </c>
      <c r="P734" s="11">
        <f>SUM(F735:F742)</f>
        <v>2.8701741185857887E-2</v>
      </c>
      <c r="Q734" s="11">
        <f>SUM(F735:F743)</f>
        <v>3.5912615112574819E-2</v>
      </c>
      <c r="R734" s="11">
        <f>SUM(F735:F744)</f>
        <v>3.6250352900329075E-2</v>
      </c>
      <c r="S734" s="10" t="str">
        <f t="shared" si="37"/>
        <v>Dz_10</v>
      </c>
      <c r="T734" s="10" t="str">
        <f t="shared" si="35"/>
        <v>D1</v>
      </c>
    </row>
    <row r="735" spans="1:20" x14ac:dyDescent="0.25">
      <c r="A735" s="12">
        <v>39575</v>
      </c>
      <c r="B735" s="10">
        <v>163031.04999999999</v>
      </c>
      <c r="C735" s="10">
        <v>163133.94</v>
      </c>
      <c r="D735" s="10">
        <v>158206.43</v>
      </c>
      <c r="E735" s="10">
        <v>159246.81</v>
      </c>
      <c r="F735" s="15">
        <f t="shared" si="36"/>
        <v>-2.594404886072621E-2</v>
      </c>
      <c r="G735" s="14">
        <f>IF(F735&gt;0,1,0)</f>
        <v>0</v>
      </c>
      <c r="H735" s="14" t="str">
        <f>IF(F735&gt;$W$1,"Vende",IF(F735&lt;-$W$1,"Compra","Fora"))</f>
        <v>Fora</v>
      </c>
      <c r="I735" s="11">
        <f>F736</f>
        <v>8.1125643898298794E-3</v>
      </c>
      <c r="J735" s="11">
        <f>SUM(F736:F737)</f>
        <v>7.6852531201678786E-3</v>
      </c>
      <c r="K735" s="11">
        <f>SUM(F736:F738)</f>
        <v>2.4142959792145646E-2</v>
      </c>
      <c r="L735" s="11">
        <f>SUM(F736:F739)</f>
        <v>1.9867345897614408E-2</v>
      </c>
      <c r="M735" s="11">
        <f>SUM(F736:F740)</f>
        <v>1.0716269461196082E-2</v>
      </c>
      <c r="N735" s="11">
        <f>SUM(F736:F741)</f>
        <v>4.1690978432482484E-2</v>
      </c>
      <c r="O735" s="11">
        <f>SUM(F736:F742)</f>
        <v>5.4645790046584097E-2</v>
      </c>
      <c r="P735" s="11">
        <f>SUM(F736:F743)</f>
        <v>6.1856663973301029E-2</v>
      </c>
      <c r="Q735" s="11">
        <f>SUM(F736:F744)</f>
        <v>6.2194401761055285E-2</v>
      </c>
      <c r="R735" s="11">
        <f>SUM(F736:F745)</f>
        <v>4.788067800780349E-2</v>
      </c>
      <c r="S735" s="10" t="str">
        <f t="shared" si="37"/>
        <v>D9</v>
      </c>
      <c r="T735" s="10" t="str">
        <f t="shared" si="35"/>
        <v>D2</v>
      </c>
    </row>
    <row r="736" spans="1:20" x14ac:dyDescent="0.25">
      <c r="A736" s="12">
        <v>39576</v>
      </c>
      <c r="B736" s="10">
        <v>160344.35</v>
      </c>
      <c r="C736" s="10">
        <v>161636.25</v>
      </c>
      <c r="D736" s="10">
        <v>158915.26</v>
      </c>
      <c r="E736" s="10">
        <v>160538.71</v>
      </c>
      <c r="F736" s="15">
        <f t="shared" si="36"/>
        <v>8.1125643898298794E-3</v>
      </c>
      <c r="G736" s="14">
        <f>IF(F736&gt;0,1,0)</f>
        <v>1</v>
      </c>
      <c r="H736" s="14" t="str">
        <f>IF(F736&gt;$W$1,"Vende",IF(F736&lt;-$W$1,"Compra","Fora"))</f>
        <v>Fora</v>
      </c>
      <c r="I736" s="11">
        <f>F737</f>
        <v>-4.2731126966200073E-4</v>
      </c>
      <c r="J736" s="11">
        <f>SUM(F737:F738)</f>
        <v>1.6030395402315767E-2</v>
      </c>
      <c r="K736" s="11">
        <f>SUM(F737:F739)</f>
        <v>1.1754781507784529E-2</v>
      </c>
      <c r="L736" s="11">
        <f>SUM(F737:F740)</f>
        <v>2.6037050713662024E-3</v>
      </c>
      <c r="M736" s="11">
        <f>SUM(F737:F741)</f>
        <v>3.3578414042652605E-2</v>
      </c>
      <c r="N736" s="11">
        <f>SUM(F737:F742)</f>
        <v>4.6533225656754218E-2</v>
      </c>
      <c r="O736" s="11">
        <f>SUM(F737:F743)</f>
        <v>5.374409958347115E-2</v>
      </c>
      <c r="P736" s="11">
        <f>SUM(F737:F744)</f>
        <v>5.4081837371225405E-2</v>
      </c>
      <c r="Q736" s="11">
        <f>SUM(F737:F745)</f>
        <v>3.9768113617973611E-2</v>
      </c>
      <c r="R736" s="11">
        <f>SUM(F737:F746)</f>
        <v>2.2438197362339762E-2</v>
      </c>
      <c r="S736" s="10" t="str">
        <f t="shared" si="37"/>
        <v>D8</v>
      </c>
      <c r="T736" s="10" t="str">
        <f t="shared" si="35"/>
        <v>D1</v>
      </c>
    </row>
    <row r="737" spans="1:20" x14ac:dyDescent="0.25">
      <c r="A737" s="12">
        <v>39577</v>
      </c>
      <c r="B737" s="10">
        <v>159429.73000000001</v>
      </c>
      <c r="C737" s="10">
        <v>160858.82999999999</v>
      </c>
      <c r="D737" s="10">
        <v>158800.93</v>
      </c>
      <c r="E737" s="10">
        <v>160470.10999999999</v>
      </c>
      <c r="F737" s="15">
        <f t="shared" si="36"/>
        <v>-4.2731126966200073E-4</v>
      </c>
      <c r="G737" s="14">
        <f>IF(F737&gt;0,1,0)</f>
        <v>0</v>
      </c>
      <c r="H737" s="14" t="str">
        <f>IF(F737&gt;$W$1,"Vende",IF(F737&lt;-$W$1,"Compra","Fora"))</f>
        <v>Fora</v>
      </c>
      <c r="I737" s="11">
        <f>F738</f>
        <v>1.6457706671977768E-2</v>
      </c>
      <c r="J737" s="11">
        <f>SUM(F738:F739)</f>
        <v>1.2182092777446529E-2</v>
      </c>
      <c r="K737" s="11">
        <f>SUM(F738:F740)</f>
        <v>3.0310163410282032E-3</v>
      </c>
      <c r="L737" s="11">
        <f>SUM(F738:F741)</f>
        <v>3.4005725312314605E-2</v>
      </c>
      <c r="M737" s="11">
        <f>SUM(F738:F742)</f>
        <v>4.6960536926416219E-2</v>
      </c>
      <c r="N737" s="11">
        <f>SUM(F738:F743)</f>
        <v>5.4171410853133151E-2</v>
      </c>
      <c r="O737" s="11">
        <f>SUM(F738:F744)</f>
        <v>5.4509148640887406E-2</v>
      </c>
      <c r="P737" s="11">
        <f>SUM(F738:F745)</f>
        <v>4.0195424887635611E-2</v>
      </c>
      <c r="Q737" s="11">
        <f>SUM(F738:F746)</f>
        <v>2.2865508632001763E-2</v>
      </c>
      <c r="R737" s="11">
        <f>SUM(F738:F747)</f>
        <v>2.635075415362631E-2</v>
      </c>
      <c r="S737" s="10" t="str">
        <f t="shared" si="37"/>
        <v>D7</v>
      </c>
      <c r="T737" s="10" t="str">
        <f t="shared" si="35"/>
        <v>D3</v>
      </c>
    </row>
    <row r="738" spans="1:20" x14ac:dyDescent="0.25">
      <c r="A738" s="12">
        <v>39580</v>
      </c>
      <c r="B738" s="10">
        <v>160973.15</v>
      </c>
      <c r="C738" s="10">
        <v>163111.07999999999</v>
      </c>
      <c r="D738" s="10">
        <v>159361.14000000001</v>
      </c>
      <c r="E738" s="10">
        <v>163111.07999999999</v>
      </c>
      <c r="F738" s="15">
        <f t="shared" si="36"/>
        <v>1.6457706671977768E-2</v>
      </c>
      <c r="G738" s="14">
        <f>IF(F738&gt;0,1,0)</f>
        <v>1</v>
      </c>
      <c r="H738" s="14" t="str">
        <f>IF(F738&gt;$W$1,"Vende",IF(F738&lt;-$W$1,"Compra","Fora"))</f>
        <v>Fora</v>
      </c>
      <c r="I738" s="11">
        <f>F739</f>
        <v>-4.2756138945312383E-3</v>
      </c>
      <c r="J738" s="11">
        <f>SUM(F739:F740)</f>
        <v>-1.3426690330949564E-2</v>
      </c>
      <c r="K738" s="11">
        <f>SUM(F739:F741)</f>
        <v>1.7548018640336838E-2</v>
      </c>
      <c r="L738" s="11">
        <f>SUM(F739:F742)</f>
        <v>3.0502830254438451E-2</v>
      </c>
      <c r="M738" s="11">
        <f>SUM(F739:F743)</f>
        <v>3.7713704181155383E-2</v>
      </c>
      <c r="N738" s="11">
        <f>SUM(F739:F744)</f>
        <v>3.8051441968909638E-2</v>
      </c>
      <c r="O738" s="11">
        <f>SUM(F739:F745)</f>
        <v>2.3737718215657844E-2</v>
      </c>
      <c r="P738" s="11">
        <f>SUM(F739:F746)</f>
        <v>6.4078019600239955E-3</v>
      </c>
      <c r="Q738" s="11">
        <f>SUM(F739:F747)</f>
        <v>9.8930474816485425E-3</v>
      </c>
      <c r="R738" s="11">
        <f>SUM(F739:F748)</f>
        <v>1.6815610273945847E-4</v>
      </c>
      <c r="S738" s="10" t="str">
        <f t="shared" si="37"/>
        <v>D6</v>
      </c>
      <c r="T738" s="10" t="str">
        <f t="shared" si="35"/>
        <v>D2</v>
      </c>
    </row>
    <row r="739" spans="1:20" x14ac:dyDescent="0.25">
      <c r="A739" s="12">
        <v>39581</v>
      </c>
      <c r="B739" s="10">
        <v>163031.04999999999</v>
      </c>
      <c r="C739" s="10">
        <v>164174.32</v>
      </c>
      <c r="D739" s="10">
        <v>161521.93</v>
      </c>
      <c r="E739" s="10">
        <v>162413.68</v>
      </c>
      <c r="F739" s="15">
        <f t="shared" si="36"/>
        <v>-4.2756138945312383E-3</v>
      </c>
      <c r="G739" s="14">
        <f>IF(F739&gt;0,1,0)</f>
        <v>0</v>
      </c>
      <c r="H739" s="14" t="str">
        <f>IF(F739&gt;$W$1,"Vende",IF(F739&lt;-$W$1,"Compra","Fora"))</f>
        <v>Fora</v>
      </c>
      <c r="I739" s="11">
        <f>F740</f>
        <v>-9.1510764364183261E-3</v>
      </c>
      <c r="J739" s="11">
        <f>SUM(F740:F741)</f>
        <v>2.1823632534868076E-2</v>
      </c>
      <c r="K739" s="11">
        <f>SUM(F740:F742)</f>
        <v>3.4778444148969689E-2</v>
      </c>
      <c r="L739" s="11">
        <f>SUM(F740:F743)</f>
        <v>4.1989318075686621E-2</v>
      </c>
      <c r="M739" s="11">
        <f>SUM(F740:F744)</f>
        <v>4.2327055863440877E-2</v>
      </c>
      <c r="N739" s="11">
        <f>SUM(F740:F745)</f>
        <v>2.8013332110189082E-2</v>
      </c>
      <c r="O739" s="11">
        <f>SUM(F740:F746)</f>
        <v>1.0683415854555234E-2</v>
      </c>
      <c r="P739" s="11">
        <f>SUM(F740:F747)</f>
        <v>1.4168661376179781E-2</v>
      </c>
      <c r="Q739" s="11">
        <f>SUM(F740:F748)</f>
        <v>4.4437699972706968E-3</v>
      </c>
      <c r="R739" s="11">
        <f>SUM(F740:F749)</f>
        <v>3.2782702607888514E-2</v>
      </c>
      <c r="S739" s="10" t="str">
        <f t="shared" si="37"/>
        <v>D5</v>
      </c>
      <c r="T739" s="10" t="str">
        <f t="shared" si="35"/>
        <v>D1</v>
      </c>
    </row>
    <row r="740" spans="1:20" x14ac:dyDescent="0.25">
      <c r="A740" s="12">
        <v>39582</v>
      </c>
      <c r="B740" s="10">
        <v>162688.07</v>
      </c>
      <c r="C740" s="10">
        <v>163831.34</v>
      </c>
      <c r="D740" s="10">
        <v>160515.84</v>
      </c>
      <c r="E740" s="10">
        <v>160927.42000000001</v>
      </c>
      <c r="F740" s="15">
        <f t="shared" si="36"/>
        <v>-9.1510764364183261E-3</v>
      </c>
      <c r="G740" s="14">
        <f>IF(F740&gt;0,1,0)</f>
        <v>0</v>
      </c>
      <c r="H740" s="14" t="str">
        <f>IF(F740&gt;$W$1,"Vende",IF(F740&lt;-$W$1,"Compra","Fora"))</f>
        <v>Fora</v>
      </c>
      <c r="I740" s="11">
        <f>F741</f>
        <v>3.0974708971286402E-2</v>
      </c>
      <c r="J740" s="11">
        <f>SUM(F741:F742)</f>
        <v>4.3929520585388016E-2</v>
      </c>
      <c r="K740" s="11">
        <f>SUM(F741:F743)</f>
        <v>5.1140394512104947E-2</v>
      </c>
      <c r="L740" s="11">
        <f>SUM(F741:F744)</f>
        <v>5.1478132299859203E-2</v>
      </c>
      <c r="M740" s="11">
        <f>SUM(F741:F745)</f>
        <v>3.7164408546607408E-2</v>
      </c>
      <c r="N740" s="11">
        <f>SUM(F741:F746)</f>
        <v>1.983449229097356E-2</v>
      </c>
      <c r="O740" s="11">
        <f>SUM(F741:F747)</f>
        <v>2.3319737812598107E-2</v>
      </c>
      <c r="P740" s="11">
        <f>SUM(F741:F748)</f>
        <v>1.3594846433689023E-2</v>
      </c>
      <c r="Q740" s="11">
        <f>SUM(F741:F749)</f>
        <v>4.193377904430684E-2</v>
      </c>
      <c r="R740" s="11">
        <f>SUM(F741:F750)</f>
        <v>2.4880561686622116E-2</v>
      </c>
      <c r="S740" s="10" t="str">
        <f t="shared" si="37"/>
        <v>D4</v>
      </c>
      <c r="T740" s="10" t="str">
        <f t="shared" si="35"/>
        <v>D8</v>
      </c>
    </row>
    <row r="741" spans="1:20" x14ac:dyDescent="0.25">
      <c r="A741" s="12">
        <v>39583</v>
      </c>
      <c r="B741" s="10">
        <v>161201.81</v>
      </c>
      <c r="C741" s="10">
        <v>165912.1</v>
      </c>
      <c r="D741" s="10">
        <v>160973.15</v>
      </c>
      <c r="E741" s="10">
        <v>165912.1</v>
      </c>
      <c r="F741" s="15">
        <f t="shared" si="36"/>
        <v>3.0974708971286402E-2</v>
      </c>
      <c r="G741" s="14">
        <f>IF(F741&gt;0,1,0)</f>
        <v>1</v>
      </c>
      <c r="H741" s="14" t="str">
        <f>IF(F741&gt;$W$1,"Vende",IF(F741&lt;-$W$1,"Compra","Fora"))</f>
        <v>Vende</v>
      </c>
      <c r="I741" s="11">
        <f>F742</f>
        <v>1.2954811614101613E-2</v>
      </c>
      <c r="J741" s="11">
        <f>SUM(F742:F743)</f>
        <v>2.0165685540818545E-2</v>
      </c>
      <c r="K741" s="11">
        <f>SUM(F742:F744)</f>
        <v>2.0503423328572801E-2</v>
      </c>
      <c r="L741" s="11">
        <f>SUM(F742:F745)</f>
        <v>6.189699575321006E-3</v>
      </c>
      <c r="M741" s="11">
        <f>SUM(F742:F746)</f>
        <v>-1.1140216680312842E-2</v>
      </c>
      <c r="N741" s="11">
        <f>SUM(F742:F747)</f>
        <v>-7.6549711586882951E-3</v>
      </c>
      <c r="O741" s="11">
        <f>SUM(F742:F748)</f>
        <v>-1.7379862537597379E-2</v>
      </c>
      <c r="P741" s="11">
        <f>SUM(F742:F749)</f>
        <v>1.0959070073020438E-2</v>
      </c>
      <c r="Q741" s="11">
        <f>SUM(F742:F750)</f>
        <v>-6.0941472846642863E-3</v>
      </c>
      <c r="R741" s="11">
        <f>SUM(F742:F751)</f>
        <v>2.8579994022712718E-3</v>
      </c>
      <c r="S741" s="10" t="str">
        <f t="shared" si="37"/>
        <v>D3</v>
      </c>
      <c r="T741" s="10" t="str">
        <f t="shared" si="35"/>
        <v>D7</v>
      </c>
    </row>
    <row r="742" spans="1:20" x14ac:dyDescent="0.25">
      <c r="A742" s="12">
        <v>39584</v>
      </c>
      <c r="B742" s="10">
        <v>166689.53</v>
      </c>
      <c r="C742" s="10">
        <v>168312.98</v>
      </c>
      <c r="D742" s="10">
        <v>165889.24</v>
      </c>
      <c r="E742" s="10">
        <v>168061.46</v>
      </c>
      <c r="F742" s="15">
        <f t="shared" si="36"/>
        <v>1.2954811614101613E-2</v>
      </c>
      <c r="G742" s="14">
        <f>IF(F742&gt;0,1,0)</f>
        <v>1</v>
      </c>
      <c r="H742" s="14" t="str">
        <f>IF(F742&gt;$W$1,"Vende",IF(F742&lt;-$W$1,"Compra","Fora"))</f>
        <v>Fora</v>
      </c>
      <c r="I742" s="11">
        <f>F743</f>
        <v>7.2108739267169319E-3</v>
      </c>
      <c r="J742" s="11">
        <f>SUM(F743:F744)</f>
        <v>7.5486117144711873E-3</v>
      </c>
      <c r="K742" s="11">
        <f>SUM(F743:F745)</f>
        <v>-6.7651120387806074E-3</v>
      </c>
      <c r="L742" s="11">
        <f>SUM(F743:F746)</f>
        <v>-2.4095028294414456E-2</v>
      </c>
      <c r="M742" s="11">
        <f>SUM(F743:F747)</f>
        <v>-2.0609782772789909E-2</v>
      </c>
      <c r="N742" s="11">
        <f>SUM(F743:F748)</f>
        <v>-3.0334674151698993E-2</v>
      </c>
      <c r="O742" s="11">
        <f>SUM(F743:F749)</f>
        <v>-1.9957415410811752E-3</v>
      </c>
      <c r="P742" s="11">
        <f>SUM(F743:F750)</f>
        <v>-1.90489588987659E-2</v>
      </c>
      <c r="Q742" s="11">
        <f>SUM(F743:F751)</f>
        <v>-1.0096812211830342E-2</v>
      </c>
      <c r="R742" s="11">
        <f>SUM(F743:F752)</f>
        <v>-1.4980256695519834E-2</v>
      </c>
      <c r="S742" s="10" t="str">
        <f t="shared" si="37"/>
        <v>D2</v>
      </c>
      <c r="T742" s="10" t="str">
        <f t="shared" si="35"/>
        <v>D6</v>
      </c>
    </row>
    <row r="743" spans="1:20" x14ac:dyDescent="0.25">
      <c r="A743" s="12">
        <v>39587</v>
      </c>
      <c r="B743" s="10">
        <v>168061.46</v>
      </c>
      <c r="C743" s="10">
        <v>170119.36</v>
      </c>
      <c r="D743" s="10">
        <v>166849.59</v>
      </c>
      <c r="E743" s="10">
        <v>169273.33</v>
      </c>
      <c r="F743" s="15">
        <f t="shared" si="36"/>
        <v>7.2108739267169319E-3</v>
      </c>
      <c r="G743" s="14">
        <f>IF(F743&gt;0,1,0)</f>
        <v>1</v>
      </c>
      <c r="H743" s="14" t="str">
        <f>IF(F743&gt;$W$1,"Vende",IF(F743&lt;-$W$1,"Compra","Fora"))</f>
        <v>Fora</v>
      </c>
      <c r="I743" s="11">
        <f>F744</f>
        <v>3.3773778775425534E-4</v>
      </c>
      <c r="J743" s="11">
        <f>SUM(F744:F745)</f>
        <v>-1.3975985965497539E-2</v>
      </c>
      <c r="K743" s="11">
        <f>SUM(F744:F746)</f>
        <v>-3.1305902221131388E-2</v>
      </c>
      <c r="L743" s="11">
        <f>SUM(F744:F747)</f>
        <v>-2.7820656699506841E-2</v>
      </c>
      <c r="M743" s="11">
        <f>SUM(F744:F748)</f>
        <v>-3.7545548078415925E-2</v>
      </c>
      <c r="N743" s="11">
        <f>SUM(F744:F749)</f>
        <v>-9.2066154677981071E-3</v>
      </c>
      <c r="O743" s="11">
        <f>SUM(F744:F750)</f>
        <v>-2.6259832825482832E-2</v>
      </c>
      <c r="P743" s="11">
        <f>SUM(F744:F751)</f>
        <v>-1.7307686138547274E-2</v>
      </c>
      <c r="Q743" s="11">
        <f>SUM(F744:F752)</f>
        <v>-2.2191130622236765E-2</v>
      </c>
      <c r="R743" s="11">
        <f>SUM(F744:F753)</f>
        <v>-4.8455955535696815E-2</v>
      </c>
      <c r="S743" s="10" t="str">
        <f t="shared" si="37"/>
        <v>D1</v>
      </c>
      <c r="T743" s="10" t="str">
        <f t="shared" si="35"/>
        <v>Dz_10</v>
      </c>
    </row>
    <row r="744" spans="1:20" x14ac:dyDescent="0.25">
      <c r="A744" s="12">
        <v>39588</v>
      </c>
      <c r="B744" s="10">
        <v>168130.06</v>
      </c>
      <c r="C744" s="10">
        <v>169776.37</v>
      </c>
      <c r="D744" s="10">
        <v>166003.56</v>
      </c>
      <c r="E744" s="10">
        <v>169330.5</v>
      </c>
      <c r="F744" s="15">
        <f t="shared" si="36"/>
        <v>3.3773778775425534E-4</v>
      </c>
      <c r="G744" s="14">
        <f>IF(F744&gt;0,1,0)</f>
        <v>1</v>
      </c>
      <c r="H744" s="14" t="str">
        <f>IF(F744&gt;$W$1,"Vende",IF(F744&lt;-$W$1,"Compra","Fora"))</f>
        <v>Fora</v>
      </c>
      <c r="I744" s="11">
        <f>F745</f>
        <v>-1.4313723753251795E-2</v>
      </c>
      <c r="J744" s="11">
        <f>SUM(F745:F746)</f>
        <v>-3.1643640008885643E-2</v>
      </c>
      <c r="K744" s="11">
        <f>SUM(F745:F747)</f>
        <v>-2.8158394487261096E-2</v>
      </c>
      <c r="L744" s="11">
        <f>SUM(F745:F748)</f>
        <v>-3.788328586617018E-2</v>
      </c>
      <c r="M744" s="11">
        <f>SUM(F745:F749)</f>
        <v>-9.5443532555523625E-3</v>
      </c>
      <c r="N744" s="11">
        <f>SUM(F745:F750)</f>
        <v>-2.6597570613237087E-2</v>
      </c>
      <c r="O744" s="11">
        <f>SUM(F745:F751)</f>
        <v>-1.7645423926301529E-2</v>
      </c>
      <c r="P744" s="11">
        <f>SUM(F745:F752)</f>
        <v>-2.2528868409991021E-2</v>
      </c>
      <c r="Q744" s="11">
        <f>SUM(F745:F753)</f>
        <v>-4.8793693323451071E-2</v>
      </c>
      <c r="R744" s="11">
        <f>SUM(F745:F754)</f>
        <v>-7.1366124190018754E-2</v>
      </c>
      <c r="S744" s="10" t="str">
        <f t="shared" si="37"/>
        <v>D5</v>
      </c>
      <c r="T744" s="10" t="str">
        <f t="shared" si="35"/>
        <v>Dz_10</v>
      </c>
    </row>
    <row r="745" spans="1:20" x14ac:dyDescent="0.25">
      <c r="A745" s="12">
        <v>39589</v>
      </c>
      <c r="B745" s="10">
        <v>168747.43</v>
      </c>
      <c r="C745" s="10">
        <v>169501.99</v>
      </c>
      <c r="D745" s="10">
        <v>166003.56</v>
      </c>
      <c r="E745" s="10">
        <v>166906.75</v>
      </c>
      <c r="F745" s="15">
        <f t="shared" si="36"/>
        <v>-1.4313723753251795E-2</v>
      </c>
      <c r="G745" s="14">
        <f>IF(F745&gt;0,1,0)</f>
        <v>0</v>
      </c>
      <c r="H745" s="14" t="str">
        <f>IF(F745&gt;$W$1,"Vende",IF(F745&lt;-$W$1,"Compra","Fora"))</f>
        <v>Fora</v>
      </c>
      <c r="I745" s="11">
        <f>F746</f>
        <v>-1.7329916255633848E-2</v>
      </c>
      <c r="J745" s="11">
        <f>SUM(F746:F747)</f>
        <v>-1.3844670734009301E-2</v>
      </c>
      <c r="K745" s="11">
        <f>SUM(F746:F748)</f>
        <v>-2.3569562112918385E-2</v>
      </c>
      <c r="L745" s="11">
        <f>SUM(F746:F749)</f>
        <v>4.7693704976994322E-3</v>
      </c>
      <c r="M745" s="11">
        <f>SUM(F746:F750)</f>
        <v>-1.2283846859985292E-2</v>
      </c>
      <c r="N745" s="11">
        <f>SUM(F746:F751)</f>
        <v>-3.3317001730497342E-3</v>
      </c>
      <c r="O745" s="11">
        <f>SUM(F746:F752)</f>
        <v>-8.2151446567392261E-3</v>
      </c>
      <c r="P745" s="11">
        <f>SUM(F746:F753)</f>
        <v>-3.4479969570199276E-2</v>
      </c>
      <c r="Q745" s="11">
        <f>SUM(F746:F754)</f>
        <v>-5.7052400436766959E-2</v>
      </c>
      <c r="R745" s="11">
        <f>SUM(F746:F755)</f>
        <v>-1.8562922640427137E-2</v>
      </c>
      <c r="S745" s="10" t="str">
        <f t="shared" si="37"/>
        <v>D4</v>
      </c>
      <c r="T745" s="10" t="str">
        <f t="shared" si="35"/>
        <v>D9</v>
      </c>
    </row>
    <row r="746" spans="1:20" x14ac:dyDescent="0.25">
      <c r="A746" s="12">
        <v>39591</v>
      </c>
      <c r="B746" s="10">
        <v>165546.25</v>
      </c>
      <c r="C746" s="10">
        <v>166003.56</v>
      </c>
      <c r="D746" s="10">
        <v>162688.07</v>
      </c>
      <c r="E746" s="10">
        <v>164014.26999999999</v>
      </c>
      <c r="F746" s="15">
        <f t="shared" si="36"/>
        <v>-1.7329916255633848E-2</v>
      </c>
      <c r="G746" s="14">
        <f>IF(F746&gt;0,1,0)</f>
        <v>0</v>
      </c>
      <c r="H746" s="14" t="str">
        <f>IF(F746&gt;$W$1,"Vende",IF(F746&lt;-$W$1,"Compra","Fora"))</f>
        <v>Fora</v>
      </c>
      <c r="I746" s="11">
        <f>F747</f>
        <v>3.485245521624547E-3</v>
      </c>
      <c r="J746" s="11">
        <f>SUM(F747:F748)</f>
        <v>-6.239645857284537E-3</v>
      </c>
      <c r="K746" s="11">
        <f>SUM(F747:F749)</f>
        <v>2.209928675333328E-2</v>
      </c>
      <c r="L746" s="11">
        <f>SUM(F747:F750)</f>
        <v>5.0460693956485558E-3</v>
      </c>
      <c r="M746" s="11">
        <f>SUM(F747:F751)</f>
        <v>1.3998216082584114E-2</v>
      </c>
      <c r="N746" s="11">
        <f>SUM(F747:F752)</f>
        <v>9.1147715988946221E-3</v>
      </c>
      <c r="O746" s="11">
        <f>SUM(F747:F753)</f>
        <v>-1.7150053314565428E-2</v>
      </c>
      <c r="P746" s="11">
        <f>SUM(F747:F754)</f>
        <v>-3.9722484181133111E-2</v>
      </c>
      <c r="Q746" s="11">
        <f>SUM(F747:F755)</f>
        <v>-1.2330063847932893E-3</v>
      </c>
      <c r="R746" s="11">
        <f>SUM(F747:F756)</f>
        <v>-2.37505116065716E-2</v>
      </c>
      <c r="S746" s="10" t="str">
        <f t="shared" si="37"/>
        <v>D3</v>
      </c>
      <c r="T746" s="10" t="str">
        <f t="shared" si="35"/>
        <v>D8</v>
      </c>
    </row>
    <row r="747" spans="1:20" x14ac:dyDescent="0.25">
      <c r="A747" s="12">
        <v>39594</v>
      </c>
      <c r="B747" s="10">
        <v>164174.32</v>
      </c>
      <c r="C747" s="10">
        <v>165317.6</v>
      </c>
      <c r="D747" s="10">
        <v>163488.35999999999</v>
      </c>
      <c r="E747" s="10">
        <v>164585.9</v>
      </c>
      <c r="F747" s="15">
        <f t="shared" si="36"/>
        <v>3.485245521624547E-3</v>
      </c>
      <c r="G747" s="14">
        <f>IF(F747&gt;0,1,0)</f>
        <v>1</v>
      </c>
      <c r="H747" s="14" t="str">
        <f>IF(F747&gt;$W$1,"Vende",IF(F747&lt;-$W$1,"Compra","Fora"))</f>
        <v>Fora</v>
      </c>
      <c r="I747" s="11">
        <f>F748</f>
        <v>-9.7248913789090841E-3</v>
      </c>
      <c r="J747" s="11">
        <f>SUM(F748:F749)</f>
        <v>1.8614041231708733E-2</v>
      </c>
      <c r="K747" s="11">
        <f>SUM(F748:F750)</f>
        <v>1.5608238740240088E-3</v>
      </c>
      <c r="L747" s="11">
        <f>SUM(F748:F751)</f>
        <v>1.0512970560959567E-2</v>
      </c>
      <c r="M747" s="11">
        <f>SUM(F748:F752)</f>
        <v>5.629526077270075E-3</v>
      </c>
      <c r="N747" s="11">
        <f>SUM(F748:F753)</f>
        <v>-2.0635298836189975E-2</v>
      </c>
      <c r="O747" s="11">
        <f>SUM(F748:F754)</f>
        <v>-4.3207729702757658E-2</v>
      </c>
      <c r="P747" s="11">
        <f>SUM(F748:F755)</f>
        <v>-4.7182519064178363E-3</v>
      </c>
      <c r="Q747" s="11">
        <f>SUM(F748:F756)</f>
        <v>-2.7235757128196147E-2</v>
      </c>
      <c r="R747" s="11">
        <f>SUM(F748:F757)</f>
        <v>-3.2815925357362108E-2</v>
      </c>
      <c r="S747" s="10" t="str">
        <f t="shared" si="37"/>
        <v>D2</v>
      </c>
      <c r="T747" s="10" t="str">
        <f t="shared" si="35"/>
        <v>D7</v>
      </c>
    </row>
    <row r="748" spans="1:20" x14ac:dyDescent="0.25">
      <c r="A748" s="12">
        <v>39595</v>
      </c>
      <c r="B748" s="10">
        <v>164025.70000000001</v>
      </c>
      <c r="C748" s="10">
        <v>164460.14000000001</v>
      </c>
      <c r="D748" s="10">
        <v>161213.24</v>
      </c>
      <c r="E748" s="10">
        <v>162985.32</v>
      </c>
      <c r="F748" s="15">
        <f t="shared" si="36"/>
        <v>-9.7248913789090841E-3</v>
      </c>
      <c r="G748" s="14">
        <f>IF(F748&gt;0,1,0)</f>
        <v>0</v>
      </c>
      <c r="H748" s="14" t="str">
        <f>IF(F748&gt;$W$1,"Vende",IF(F748&lt;-$W$1,"Compra","Fora"))</f>
        <v>Fora</v>
      </c>
      <c r="I748" s="11">
        <f>F749</f>
        <v>2.8338932610617817E-2</v>
      </c>
      <c r="J748" s="11">
        <f>SUM(F749:F750)</f>
        <v>1.1285715252933093E-2</v>
      </c>
      <c r="K748" s="11">
        <f>SUM(F749:F751)</f>
        <v>2.0237861939868651E-2</v>
      </c>
      <c r="L748" s="11">
        <f>SUM(F749:F752)</f>
        <v>1.5354417456179159E-2</v>
      </c>
      <c r="M748" s="11">
        <f>SUM(F749:F753)</f>
        <v>-1.0910407457280891E-2</v>
      </c>
      <c r="N748" s="11">
        <f>SUM(F749:F754)</f>
        <v>-3.3482838323848574E-2</v>
      </c>
      <c r="O748" s="11">
        <f>SUM(F749:F755)</f>
        <v>5.0066394724912477E-3</v>
      </c>
      <c r="P748" s="11">
        <f>SUM(F749:F756)</f>
        <v>-1.7510865749287063E-2</v>
      </c>
      <c r="Q748" s="11">
        <f>SUM(F749:F757)</f>
        <v>-2.3091033978453024E-2</v>
      </c>
      <c r="R748" s="11">
        <f>SUM(F749:F758)</f>
        <v>-4.2947151005854889E-2</v>
      </c>
      <c r="S748" s="10" t="str">
        <f t="shared" si="37"/>
        <v>D1</v>
      </c>
      <c r="T748" s="10" t="str">
        <f t="shared" si="35"/>
        <v>Dz_10</v>
      </c>
    </row>
    <row r="749" spans="1:20" x14ac:dyDescent="0.25">
      <c r="A749" s="12">
        <v>39596</v>
      </c>
      <c r="B749" s="10">
        <v>163031.04999999999</v>
      </c>
      <c r="C749" s="10">
        <v>168130.06</v>
      </c>
      <c r="D749" s="10">
        <v>162070.70000000001</v>
      </c>
      <c r="E749" s="10">
        <v>167604.15</v>
      </c>
      <c r="F749" s="15">
        <f t="shared" si="36"/>
        <v>2.8338932610617817E-2</v>
      </c>
      <c r="G749" s="14">
        <f>IF(F749&gt;0,1,0)</f>
        <v>1</v>
      </c>
      <c r="H749" s="14" t="str">
        <f>IF(F749&gt;$W$1,"Vende",IF(F749&lt;-$W$1,"Compra","Fora"))</f>
        <v>Fora</v>
      </c>
      <c r="I749" s="11">
        <f>F750</f>
        <v>-1.7053217357684725E-2</v>
      </c>
      <c r="J749" s="11">
        <f>SUM(F750:F751)</f>
        <v>-8.1010706707491664E-3</v>
      </c>
      <c r="K749" s="11">
        <f>SUM(F750:F752)</f>
        <v>-1.2984515154438658E-2</v>
      </c>
      <c r="L749" s="11">
        <f>SUM(F750:F753)</f>
        <v>-3.9249340067898708E-2</v>
      </c>
      <c r="M749" s="11">
        <f>SUM(F750:F754)</f>
        <v>-6.1821770934466391E-2</v>
      </c>
      <c r="N749" s="11">
        <f>SUM(F750:F755)</f>
        <v>-2.333229313812657E-2</v>
      </c>
      <c r="O749" s="11">
        <f>SUM(F750:F756)</f>
        <v>-4.5849798359904881E-2</v>
      </c>
      <c r="P749" s="11">
        <f>SUM(F750:F757)</f>
        <v>-5.1429966589070841E-2</v>
      </c>
      <c r="Q749" s="11">
        <f>SUM(F750:F758)</f>
        <v>-7.1286083616472706E-2</v>
      </c>
      <c r="R749" s="11">
        <f>SUM(F750:F759)</f>
        <v>-8.6333096382666175E-2</v>
      </c>
      <c r="S749" s="10" t="str">
        <f t="shared" si="37"/>
        <v>D2</v>
      </c>
      <c r="T749" s="10" t="str">
        <f t="shared" si="35"/>
        <v>Dz_10</v>
      </c>
    </row>
    <row r="750" spans="1:20" x14ac:dyDescent="0.25">
      <c r="A750" s="12">
        <v>39597</v>
      </c>
      <c r="B750" s="10">
        <v>167809.94</v>
      </c>
      <c r="C750" s="10">
        <v>170782.46</v>
      </c>
      <c r="D750" s="10">
        <v>163945.67000000001</v>
      </c>
      <c r="E750" s="10">
        <v>164745.96</v>
      </c>
      <c r="F750" s="15">
        <f t="shared" si="36"/>
        <v>-1.7053217357684725E-2</v>
      </c>
      <c r="G750" s="14">
        <f>IF(F750&gt;0,1,0)</f>
        <v>0</v>
      </c>
      <c r="H750" s="14" t="str">
        <f>IF(F750&gt;$W$1,"Vende",IF(F750&lt;-$W$1,"Compra","Fora"))</f>
        <v>Fora</v>
      </c>
      <c r="I750" s="11">
        <f>F751</f>
        <v>8.9521466869355582E-3</v>
      </c>
      <c r="J750" s="11">
        <f>SUM(F751:F752)</f>
        <v>4.0687022032460662E-3</v>
      </c>
      <c r="K750" s="11">
        <f>SUM(F751:F753)</f>
        <v>-2.2196122710213984E-2</v>
      </c>
      <c r="L750" s="11">
        <f>SUM(F751:F754)</f>
        <v>-4.4768553576781667E-2</v>
      </c>
      <c r="M750" s="11">
        <f>SUM(F751:F755)</f>
        <v>-6.2790757804418451E-3</v>
      </c>
      <c r="N750" s="11">
        <f>SUM(F751:F756)</f>
        <v>-2.8796581002220156E-2</v>
      </c>
      <c r="O750" s="11">
        <f>SUM(F751:F757)</f>
        <v>-3.4376749231386117E-2</v>
      </c>
      <c r="P750" s="11">
        <f>SUM(F751:F758)</f>
        <v>-5.4232866258787982E-2</v>
      </c>
      <c r="Q750" s="11">
        <f>SUM(F751:F759)</f>
        <v>-6.927987902498145E-2</v>
      </c>
      <c r="R750" s="11">
        <f>SUM(F751:F760)</f>
        <v>-6.5032150136031919E-2</v>
      </c>
      <c r="S750" s="10" t="str">
        <f t="shared" si="37"/>
        <v>D1</v>
      </c>
      <c r="T750" s="10" t="str">
        <f t="shared" si="35"/>
        <v>D9</v>
      </c>
    </row>
    <row r="751" spans="1:20" x14ac:dyDescent="0.25">
      <c r="A751" s="12">
        <v>39598</v>
      </c>
      <c r="B751" s="10">
        <v>166117.89000000001</v>
      </c>
      <c r="C751" s="10">
        <v>167535.54999999999</v>
      </c>
      <c r="D751" s="10">
        <v>164448.71</v>
      </c>
      <c r="E751" s="10">
        <v>166220.79</v>
      </c>
      <c r="F751" s="15">
        <f t="shared" si="36"/>
        <v>8.9521466869355582E-3</v>
      </c>
      <c r="G751" s="14">
        <f>IF(F751&gt;0,1,0)</f>
        <v>1</v>
      </c>
      <c r="H751" s="14" t="str">
        <f>IF(F751&gt;$W$1,"Vende",IF(F751&lt;-$W$1,"Compra","Fora"))</f>
        <v>Fora</v>
      </c>
      <c r="I751" s="11">
        <f>F752</f>
        <v>-4.8834444836894919E-3</v>
      </c>
      <c r="J751" s="11">
        <f>SUM(F752:F753)</f>
        <v>-3.1148269397149542E-2</v>
      </c>
      <c r="K751" s="11">
        <f>SUM(F752:F754)</f>
        <v>-5.3720700263717225E-2</v>
      </c>
      <c r="L751" s="11">
        <f>SUM(F752:F755)</f>
        <v>-1.5231222467377403E-2</v>
      </c>
      <c r="M751" s="11">
        <f>SUM(F752:F756)</f>
        <v>-3.7748727689155714E-2</v>
      </c>
      <c r="N751" s="11">
        <f>SUM(F752:F757)</f>
        <v>-4.3328895918321675E-2</v>
      </c>
      <c r="O751" s="11">
        <f>SUM(F752:F758)</f>
        <v>-6.318501294572354E-2</v>
      </c>
      <c r="P751" s="11">
        <f>SUM(F752:F759)</f>
        <v>-7.8232025711917008E-2</v>
      </c>
      <c r="Q751" s="11">
        <f>SUM(F752:F760)</f>
        <v>-7.3984296822967477E-2</v>
      </c>
      <c r="R751" s="11">
        <f>SUM(F752:F761)</f>
        <v>-7.9475516693288117E-2</v>
      </c>
      <c r="S751" s="10" t="str">
        <f t="shared" si="37"/>
        <v>D1</v>
      </c>
      <c r="T751" s="10" t="str">
        <f t="shared" si="35"/>
        <v>Dz_10</v>
      </c>
    </row>
    <row r="752" spans="1:20" x14ac:dyDescent="0.25">
      <c r="A752" s="12">
        <v>39601</v>
      </c>
      <c r="B752" s="10">
        <v>165088.94</v>
      </c>
      <c r="C752" s="10">
        <v>165889.24</v>
      </c>
      <c r="D752" s="10">
        <v>163374.03</v>
      </c>
      <c r="E752" s="10">
        <v>165409.06</v>
      </c>
      <c r="F752" s="15">
        <f t="shared" si="36"/>
        <v>-4.8834444836894919E-3</v>
      </c>
      <c r="G752" s="14">
        <f>IF(F752&gt;0,1,0)</f>
        <v>0</v>
      </c>
      <c r="H752" s="14" t="str">
        <f>IF(F752&gt;$W$1,"Vende",IF(F752&lt;-$W$1,"Compra","Fora"))</f>
        <v>Fora</v>
      </c>
      <c r="I752" s="11">
        <f>F753</f>
        <v>-2.626482491346005E-2</v>
      </c>
      <c r="J752" s="11">
        <f>SUM(F753:F754)</f>
        <v>-4.8837255780027733E-2</v>
      </c>
      <c r="K752" s="11">
        <f>SUM(F753:F755)</f>
        <v>-1.0347777983687911E-2</v>
      </c>
      <c r="L752" s="11">
        <f>SUM(F753:F756)</f>
        <v>-3.2865283205466223E-2</v>
      </c>
      <c r="M752" s="11">
        <f>SUM(F753:F757)</f>
        <v>-3.8445451434632183E-2</v>
      </c>
      <c r="N752" s="11">
        <f>SUM(F753:F758)</f>
        <v>-5.8301568462034048E-2</v>
      </c>
      <c r="O752" s="11">
        <f>SUM(F753:F759)</f>
        <v>-7.3348581228227516E-2</v>
      </c>
      <c r="P752" s="11">
        <f>SUM(F753:F760)</f>
        <v>-6.9100852339277985E-2</v>
      </c>
      <c r="Q752" s="11">
        <f>SUM(F753:F761)</f>
        <v>-7.4592072209598625E-2</v>
      </c>
      <c r="R752" s="11">
        <f>SUM(F753:F762)</f>
        <v>-7.086133554851759E-2</v>
      </c>
      <c r="S752" s="10" t="str">
        <f t="shared" si="37"/>
        <v>D3</v>
      </c>
      <c r="T752" s="10" t="str">
        <f t="shared" si="35"/>
        <v>D9</v>
      </c>
    </row>
    <row r="753" spans="1:20" x14ac:dyDescent="0.25">
      <c r="A753" s="12">
        <v>39602</v>
      </c>
      <c r="B753" s="10">
        <v>165203.26999999999</v>
      </c>
      <c r="C753" s="10">
        <v>165729.18</v>
      </c>
      <c r="D753" s="10">
        <v>159555.49</v>
      </c>
      <c r="E753" s="10">
        <v>161064.62</v>
      </c>
      <c r="F753" s="15">
        <f t="shared" si="36"/>
        <v>-2.626482491346005E-2</v>
      </c>
      <c r="G753" s="14">
        <f>IF(F753&gt;0,1,0)</f>
        <v>0</v>
      </c>
      <c r="H753" s="14" t="str">
        <f>IF(F753&gt;$W$1,"Vende",IF(F753&lt;-$W$1,"Compra","Fora"))</f>
        <v>Fora</v>
      </c>
      <c r="I753" s="11">
        <f>F754</f>
        <v>-2.2572430866567683E-2</v>
      </c>
      <c r="J753" s="11">
        <f>SUM(F754:F755)</f>
        <v>1.5917046929772138E-2</v>
      </c>
      <c r="K753" s="11">
        <f>SUM(F754:F756)</f>
        <v>-6.6004582920061727E-3</v>
      </c>
      <c r="L753" s="11">
        <f>SUM(F754:F757)</f>
        <v>-1.2180626521172133E-2</v>
      </c>
      <c r="M753" s="11">
        <f>SUM(F754:F758)</f>
        <v>-3.2036743548573998E-2</v>
      </c>
      <c r="N753" s="11">
        <f>SUM(F754:F759)</f>
        <v>-4.7083756314767466E-2</v>
      </c>
      <c r="O753" s="11">
        <f>SUM(F754:F760)</f>
        <v>-4.2836027425817935E-2</v>
      </c>
      <c r="P753" s="11">
        <f>SUM(F754:F761)</f>
        <v>-4.8327247296138576E-2</v>
      </c>
      <c r="Q753" s="11">
        <f>SUM(F754:F762)</f>
        <v>-4.459651063505754E-2</v>
      </c>
      <c r="R753" s="11">
        <f>SUM(F754:F763)</f>
        <v>-2.8390741570095135E-2</v>
      </c>
      <c r="S753" s="10" t="str">
        <f t="shared" si="37"/>
        <v>D2</v>
      </c>
      <c r="T753" s="10" t="str">
        <f t="shared" si="35"/>
        <v>D8</v>
      </c>
    </row>
    <row r="754" spans="1:20" x14ac:dyDescent="0.25">
      <c r="A754" s="12">
        <v>39603</v>
      </c>
      <c r="B754" s="10">
        <v>159875.60999999999</v>
      </c>
      <c r="C754" s="10">
        <v>160287.19</v>
      </c>
      <c r="D754" s="10">
        <v>156903.09</v>
      </c>
      <c r="E754" s="10">
        <v>157429</v>
      </c>
      <c r="F754" s="15">
        <f t="shared" si="36"/>
        <v>-2.2572430866567683E-2</v>
      </c>
      <c r="G754" s="14">
        <f>IF(F754&gt;0,1,0)</f>
        <v>0</v>
      </c>
      <c r="H754" s="14" t="str">
        <f>IF(F754&gt;$W$1,"Vende",IF(F754&lt;-$W$1,"Compra","Fora"))</f>
        <v>Fora</v>
      </c>
      <c r="I754" s="11">
        <f>F755</f>
        <v>3.8489477796339822E-2</v>
      </c>
      <c r="J754" s="11">
        <f>SUM(F755:F756)</f>
        <v>1.597197257456151E-2</v>
      </c>
      <c r="K754" s="11">
        <f>SUM(F755:F757)</f>
        <v>1.039180434539555E-2</v>
      </c>
      <c r="L754" s="11">
        <f>SUM(F755:F758)</f>
        <v>-9.464312682006315E-3</v>
      </c>
      <c r="M754" s="11">
        <f>SUM(F755:F759)</f>
        <v>-2.4511325448199783E-2</v>
      </c>
      <c r="N754" s="11">
        <f>SUM(F755:F760)</f>
        <v>-2.0263596559250252E-2</v>
      </c>
      <c r="O754" s="11">
        <f>SUM(F755:F761)</f>
        <v>-2.5754816429570893E-2</v>
      </c>
      <c r="P754" s="11">
        <f>SUM(F755:F762)</f>
        <v>-2.2024079768489857E-2</v>
      </c>
      <c r="Q754" s="11">
        <f>SUM(F755:F763)</f>
        <v>-5.8183107035274517E-3</v>
      </c>
      <c r="R754" s="11">
        <f>SUM(F755:F764)</f>
        <v>-2.4491673823331395E-2</v>
      </c>
      <c r="S754" s="10" t="str">
        <f t="shared" si="37"/>
        <v>D1</v>
      </c>
      <c r="T754" s="10" t="str">
        <f t="shared" si="35"/>
        <v>D7</v>
      </c>
    </row>
    <row r="755" spans="1:20" x14ac:dyDescent="0.25">
      <c r="A755" s="12">
        <v>39604</v>
      </c>
      <c r="B755" s="10">
        <v>158446.51999999999</v>
      </c>
      <c r="C755" s="10">
        <v>163488.35999999999</v>
      </c>
      <c r="D755" s="10">
        <v>158343.62</v>
      </c>
      <c r="E755" s="10">
        <v>163488.35999999999</v>
      </c>
      <c r="F755" s="15">
        <f t="shared" si="36"/>
        <v>3.8489477796339822E-2</v>
      </c>
      <c r="G755" s="14">
        <f>IF(F755&gt;0,1,0)</f>
        <v>1</v>
      </c>
      <c r="H755" s="14" t="str">
        <f>IF(F755&gt;$W$1,"Vende",IF(F755&lt;-$W$1,"Compra","Fora"))</f>
        <v>Vende</v>
      </c>
      <c r="I755" s="11">
        <f>F756</f>
        <v>-2.2517505221778311E-2</v>
      </c>
      <c r="J755" s="11">
        <f>SUM(F756:F757)</f>
        <v>-2.8097673450944272E-2</v>
      </c>
      <c r="K755" s="11">
        <f>SUM(F756:F758)</f>
        <v>-4.7953790478346137E-2</v>
      </c>
      <c r="L755" s="11">
        <f>SUM(F756:F759)</f>
        <v>-6.3000803244539605E-2</v>
      </c>
      <c r="M755" s="11">
        <f>SUM(F756:F760)</f>
        <v>-5.8753074355590074E-2</v>
      </c>
      <c r="N755" s="11">
        <f>SUM(F756:F761)</f>
        <v>-6.4244294225910714E-2</v>
      </c>
      <c r="O755" s="11">
        <f>SUM(F756:F762)</f>
        <v>-6.0513557564829679E-2</v>
      </c>
      <c r="P755" s="11">
        <f>SUM(F756:F763)</f>
        <v>-4.4307788499867273E-2</v>
      </c>
      <c r="Q755" s="11">
        <f>SUM(F756:F764)</f>
        <v>-6.2981151619671216E-2</v>
      </c>
      <c r="R755" s="11">
        <f>SUM(F756:F765)</f>
        <v>-6.7609777244918456E-2</v>
      </c>
      <c r="S755" s="10" t="str">
        <f t="shared" si="37"/>
        <v>D1</v>
      </c>
      <c r="T755" s="10" t="str">
        <f t="shared" si="35"/>
        <v>Dz_10</v>
      </c>
    </row>
    <row r="756" spans="1:20" x14ac:dyDescent="0.25">
      <c r="A756" s="12">
        <v>39605</v>
      </c>
      <c r="B756" s="10">
        <v>163717.01</v>
      </c>
      <c r="C756" s="10">
        <v>163831.34</v>
      </c>
      <c r="D756" s="10">
        <v>159029.59</v>
      </c>
      <c r="E756" s="10">
        <v>159807.01</v>
      </c>
      <c r="F756" s="15">
        <f t="shared" si="36"/>
        <v>-2.2517505221778311E-2</v>
      </c>
      <c r="G756" s="14">
        <f>IF(F756&gt;0,1,0)</f>
        <v>0</v>
      </c>
      <c r="H756" s="14" t="str">
        <f>IF(F756&gt;$W$1,"Vende",IF(F756&lt;-$W$1,"Compra","Fora"))</f>
        <v>Fora</v>
      </c>
      <c r="I756" s="11">
        <f>F757</f>
        <v>-5.5801682291659604E-3</v>
      </c>
      <c r="J756" s="11">
        <f>SUM(F757:F758)</f>
        <v>-2.5436285256567825E-2</v>
      </c>
      <c r="K756" s="11">
        <f>SUM(F757:F759)</f>
        <v>-4.0483298022761294E-2</v>
      </c>
      <c r="L756" s="11">
        <f>SUM(F757:F760)</f>
        <v>-3.6235569133811762E-2</v>
      </c>
      <c r="M756" s="11">
        <f>SUM(F757:F761)</f>
        <v>-4.1726789004132403E-2</v>
      </c>
      <c r="N756" s="11">
        <f>SUM(F757:F762)</f>
        <v>-3.7996052343051367E-2</v>
      </c>
      <c r="O756" s="11">
        <f>SUM(F757:F763)</f>
        <v>-2.1790283278088962E-2</v>
      </c>
      <c r="P756" s="11">
        <f>SUM(F757:F764)</f>
        <v>-4.0463646397892905E-2</v>
      </c>
      <c r="Q756" s="11">
        <f>SUM(F757:F765)</f>
        <v>-4.5092272023140145E-2</v>
      </c>
      <c r="R756" s="11">
        <f>SUM(F757:F766)</f>
        <v>-7.668365314529435E-2</v>
      </c>
      <c r="S756" s="10" t="str">
        <f t="shared" si="37"/>
        <v>D1</v>
      </c>
      <c r="T756" s="10" t="str">
        <f t="shared" si="35"/>
        <v>Dz_10</v>
      </c>
    </row>
    <row r="757" spans="1:20" x14ac:dyDescent="0.25">
      <c r="A757" s="12">
        <v>39608</v>
      </c>
      <c r="B757" s="10">
        <v>160332.92000000001</v>
      </c>
      <c r="C757" s="10">
        <v>160790.23000000001</v>
      </c>
      <c r="D757" s="10">
        <v>157131.75</v>
      </c>
      <c r="E757" s="10">
        <v>158915.26</v>
      </c>
      <c r="F757" s="15">
        <f t="shared" si="36"/>
        <v>-5.5801682291659604E-3</v>
      </c>
      <c r="G757" s="14">
        <f>IF(F757&gt;0,1,0)</f>
        <v>0</v>
      </c>
      <c r="H757" s="14" t="str">
        <f>IF(F757&gt;$W$1,"Vende",IF(F757&lt;-$W$1,"Compra","Fora"))</f>
        <v>Fora</v>
      </c>
      <c r="I757" s="11">
        <f>F758</f>
        <v>-1.9856117027401865E-2</v>
      </c>
      <c r="J757" s="11">
        <f>SUM(F758:F759)</f>
        <v>-3.4903129793595333E-2</v>
      </c>
      <c r="K757" s="11">
        <f>SUM(F758:F760)</f>
        <v>-3.0655400904645802E-2</v>
      </c>
      <c r="L757" s="11">
        <f>SUM(F758:F761)</f>
        <v>-3.6146620774966443E-2</v>
      </c>
      <c r="M757" s="11">
        <f>SUM(F758:F762)</f>
        <v>-3.2415884113885407E-2</v>
      </c>
      <c r="N757" s="11">
        <f>SUM(F758:F763)</f>
        <v>-1.6210115048923002E-2</v>
      </c>
      <c r="O757" s="11">
        <f>SUM(F758:F764)</f>
        <v>-3.4883478168726945E-2</v>
      </c>
      <c r="P757" s="11">
        <f>SUM(F758:F765)</f>
        <v>-3.9512103793974185E-2</v>
      </c>
      <c r="Q757" s="11">
        <f>SUM(F758:F766)</f>
        <v>-7.110348491612839E-2</v>
      </c>
      <c r="R757" s="11">
        <f>SUM(F758:F767)</f>
        <v>-7.3694958642206321E-2</v>
      </c>
      <c r="S757" s="10" t="str">
        <f t="shared" si="37"/>
        <v>D6</v>
      </c>
      <c r="T757" s="10" t="str">
        <f t="shared" si="35"/>
        <v>Dz_10</v>
      </c>
    </row>
    <row r="758" spans="1:20" x14ac:dyDescent="0.25">
      <c r="A758" s="12">
        <v>39609</v>
      </c>
      <c r="B758" s="10">
        <v>156400.04999999999</v>
      </c>
      <c r="C758" s="10">
        <v>156845.93</v>
      </c>
      <c r="D758" s="10">
        <v>153404.67000000001</v>
      </c>
      <c r="E758" s="10">
        <v>155759.82</v>
      </c>
      <c r="F758" s="15">
        <f t="shared" si="36"/>
        <v>-1.9856117027401865E-2</v>
      </c>
      <c r="G758" s="14">
        <f>IF(F758&gt;0,1,0)</f>
        <v>0</v>
      </c>
      <c r="H758" s="14" t="str">
        <f>IF(F758&gt;$W$1,"Vende",IF(F758&lt;-$W$1,"Compra","Fora"))</f>
        <v>Fora</v>
      </c>
      <c r="I758" s="11">
        <f>F759</f>
        <v>-1.5047012766193468E-2</v>
      </c>
      <c r="J758" s="11">
        <f>SUM(F759:F760)</f>
        <v>-1.0799283877243937E-2</v>
      </c>
      <c r="K758" s="11">
        <f>SUM(F759:F761)</f>
        <v>-1.6290503747564578E-2</v>
      </c>
      <c r="L758" s="11">
        <f>SUM(F759:F762)</f>
        <v>-1.2559767086483542E-2</v>
      </c>
      <c r="M758" s="11">
        <f>SUM(F759:F763)</f>
        <v>3.6460019784788633E-3</v>
      </c>
      <c r="N758" s="11">
        <f>SUM(F759:F764)</f>
        <v>-1.502736114132508E-2</v>
      </c>
      <c r="O758" s="11">
        <f>SUM(F759:F765)</f>
        <v>-1.965598676657232E-2</v>
      </c>
      <c r="P758" s="11">
        <f>SUM(F759:F766)</f>
        <v>-5.1247367888726525E-2</v>
      </c>
      <c r="Q758" s="11">
        <f>SUM(F759:F767)</f>
        <v>-5.3838841614804456E-2</v>
      </c>
      <c r="R758" s="11">
        <f>SUM(F759:F768)</f>
        <v>-6.1939053962319912E-2</v>
      </c>
      <c r="S758" s="10" t="str">
        <f t="shared" si="37"/>
        <v>D5</v>
      </c>
      <c r="T758" s="10" t="str">
        <f t="shared" si="35"/>
        <v>Dz_10</v>
      </c>
    </row>
    <row r="759" spans="1:20" x14ac:dyDescent="0.25">
      <c r="A759" s="12">
        <v>39610</v>
      </c>
      <c r="B759" s="10">
        <v>156400.04999999999</v>
      </c>
      <c r="C759" s="10">
        <v>156628.71</v>
      </c>
      <c r="D759" s="10">
        <v>152570.07999999999</v>
      </c>
      <c r="E759" s="10">
        <v>153416.1</v>
      </c>
      <c r="F759" s="15">
        <f t="shared" si="36"/>
        <v>-1.5047012766193468E-2</v>
      </c>
      <c r="G759" s="14">
        <f>IF(F759&gt;0,1,0)</f>
        <v>0</v>
      </c>
      <c r="H759" s="14" t="str">
        <f>IF(F759&gt;$W$1,"Vende",IF(F759&lt;-$W$1,"Compra","Fora"))</f>
        <v>Fora</v>
      </c>
      <c r="I759" s="11">
        <f>F760</f>
        <v>4.2477288889495313E-3</v>
      </c>
      <c r="J759" s="11">
        <f>SUM(F760:F761)</f>
        <v>-1.2434909813711092E-3</v>
      </c>
      <c r="K759" s="11">
        <f>SUM(F760:F762)</f>
        <v>2.4872456797099263E-3</v>
      </c>
      <c r="L759" s="11">
        <f>SUM(F760:F763)</f>
        <v>1.8693014744672332E-2</v>
      </c>
      <c r="M759" s="11">
        <f>SUM(F760:F764)</f>
        <v>1.9651624868388673E-5</v>
      </c>
      <c r="N759" s="11">
        <f>SUM(F760:F765)</f>
        <v>-4.6089740003788515E-3</v>
      </c>
      <c r="O759" s="11">
        <f>SUM(F760:F766)</f>
        <v>-3.6200355122533057E-2</v>
      </c>
      <c r="P759" s="11">
        <f>SUM(F760:F767)</f>
        <v>-3.8791828848610987E-2</v>
      </c>
      <c r="Q759" s="11">
        <f>SUM(F760:F768)</f>
        <v>-4.6892041196126444E-2</v>
      </c>
      <c r="R759" s="11">
        <f>SUM(F760:F769)</f>
        <v>-2.2238776025772511E-2</v>
      </c>
      <c r="S759" s="10" t="str">
        <f t="shared" si="37"/>
        <v>D4</v>
      </c>
      <c r="T759" s="10" t="str">
        <f t="shared" si="35"/>
        <v>D9</v>
      </c>
    </row>
    <row r="760" spans="1:20" x14ac:dyDescent="0.25">
      <c r="A760" s="12">
        <v>39611</v>
      </c>
      <c r="B760" s="10">
        <v>154570.81</v>
      </c>
      <c r="C760" s="10">
        <v>155714.09</v>
      </c>
      <c r="D760" s="10">
        <v>152970.23000000001</v>
      </c>
      <c r="E760" s="10">
        <v>154067.76999999999</v>
      </c>
      <c r="F760" s="15">
        <f t="shared" si="36"/>
        <v>4.2477288889495313E-3</v>
      </c>
      <c r="G760" s="14">
        <f>IF(F760&gt;0,1,0)</f>
        <v>1</v>
      </c>
      <c r="H760" s="14" t="str">
        <f>IF(F760&gt;$W$1,"Vende",IF(F760&lt;-$W$1,"Compra","Fora"))</f>
        <v>Fora</v>
      </c>
      <c r="I760" s="11">
        <f>F761</f>
        <v>-5.4912198703206405E-3</v>
      </c>
      <c r="J760" s="11">
        <f>SUM(F761:F762)</f>
        <v>-1.760483209239605E-3</v>
      </c>
      <c r="K760" s="11">
        <f>SUM(F761:F763)</f>
        <v>1.44452858557228E-2</v>
      </c>
      <c r="L760" s="11">
        <f>SUM(F761:F764)</f>
        <v>-4.2280772640811426E-3</v>
      </c>
      <c r="M760" s="11">
        <f>SUM(F761:F765)</f>
        <v>-8.8567028893283828E-3</v>
      </c>
      <c r="N760" s="11">
        <f>SUM(F761:F766)</f>
        <v>-4.0448084011482588E-2</v>
      </c>
      <c r="O760" s="11">
        <f>SUM(F761:F767)</f>
        <v>-4.3039557737560519E-2</v>
      </c>
      <c r="P760" s="11">
        <f>SUM(F761:F768)</f>
        <v>-5.1139770085075975E-2</v>
      </c>
      <c r="Q760" s="11">
        <f>SUM(F761:F769)</f>
        <v>-2.6486504914722042E-2</v>
      </c>
      <c r="R760" s="11">
        <f>SUM(F761:F770)</f>
        <v>-5.0697013951574332E-2</v>
      </c>
      <c r="S760" s="10" t="str">
        <f t="shared" si="37"/>
        <v>D3</v>
      </c>
      <c r="T760" s="10" t="str">
        <f t="shared" si="35"/>
        <v>D8</v>
      </c>
    </row>
    <row r="761" spans="1:20" x14ac:dyDescent="0.25">
      <c r="A761" s="12">
        <v>39612</v>
      </c>
      <c r="B761" s="10">
        <v>154342.16</v>
      </c>
      <c r="C761" s="10">
        <v>155073.85</v>
      </c>
      <c r="D761" s="10">
        <v>153004.53</v>
      </c>
      <c r="E761" s="10">
        <v>153221.75</v>
      </c>
      <c r="F761" s="15">
        <f t="shared" si="36"/>
        <v>-5.4912198703206405E-3</v>
      </c>
      <c r="G761" s="14">
        <f>IF(F761&gt;0,1,0)</f>
        <v>0</v>
      </c>
      <c r="H761" s="14" t="str">
        <f>IF(F761&gt;$W$1,"Vende",IF(F761&lt;-$W$1,"Compra","Fora"))</f>
        <v>Fora</v>
      </c>
      <c r="I761" s="11">
        <f>F762</f>
        <v>3.7307366610810355E-3</v>
      </c>
      <c r="J761" s="11">
        <f>SUM(F762:F763)</f>
        <v>1.9936505726043441E-2</v>
      </c>
      <c r="K761" s="11">
        <f>SUM(F762:F764)</f>
        <v>1.2631426062394979E-3</v>
      </c>
      <c r="L761" s="11">
        <f>SUM(F762:F765)</f>
        <v>-3.3654830190077423E-3</v>
      </c>
      <c r="M761" s="11">
        <f>SUM(F762:F766)</f>
        <v>-3.4956864141161947E-2</v>
      </c>
      <c r="N761" s="11">
        <f>SUM(F762:F767)</f>
        <v>-3.7548337867239878E-2</v>
      </c>
      <c r="O761" s="11">
        <f>SUM(F762:F768)</f>
        <v>-4.5648550214755335E-2</v>
      </c>
      <c r="P761" s="11">
        <f>SUM(F762:F769)</f>
        <v>-2.0995285044401402E-2</v>
      </c>
      <c r="Q761" s="11">
        <f>SUM(F762:F770)</f>
        <v>-4.5205794081253692E-2</v>
      </c>
      <c r="R761" s="11">
        <f>SUM(F762:F771)</f>
        <v>-4.2277762469617675E-2</v>
      </c>
      <c r="S761" s="10" t="str">
        <f t="shared" si="37"/>
        <v>D2</v>
      </c>
      <c r="T761" s="10" t="str">
        <f t="shared" si="35"/>
        <v>D7</v>
      </c>
    </row>
    <row r="762" spans="1:20" x14ac:dyDescent="0.25">
      <c r="A762" s="12">
        <v>39615</v>
      </c>
      <c r="B762" s="10">
        <v>152970.23000000001</v>
      </c>
      <c r="C762" s="10">
        <v>154845.20000000001</v>
      </c>
      <c r="D762" s="10">
        <v>151826.95000000001</v>
      </c>
      <c r="E762" s="10">
        <v>153793.38</v>
      </c>
      <c r="F762" s="15">
        <f t="shared" si="36"/>
        <v>3.7307366610810355E-3</v>
      </c>
      <c r="G762" s="14">
        <f>IF(F762&gt;0,1,0)</f>
        <v>1</v>
      </c>
      <c r="H762" s="14" t="str">
        <f>IF(F762&gt;$W$1,"Vende",IF(F762&lt;-$W$1,"Compra","Fora"))</f>
        <v>Fora</v>
      </c>
      <c r="I762" s="11">
        <f>F763</f>
        <v>1.6205769064962405E-2</v>
      </c>
      <c r="J762" s="11">
        <f>SUM(F763:F764)</f>
        <v>-2.4675940548415376E-3</v>
      </c>
      <c r="K762" s="11">
        <f>SUM(F763:F765)</f>
        <v>-7.0962196800887778E-3</v>
      </c>
      <c r="L762" s="11">
        <f>SUM(F763:F766)</f>
        <v>-3.8687600802242983E-2</v>
      </c>
      <c r="M762" s="11">
        <f>SUM(F763:F767)</f>
        <v>-4.1279074528320914E-2</v>
      </c>
      <c r="N762" s="11">
        <f>SUM(F763:F768)</f>
        <v>-4.937928687583637E-2</v>
      </c>
      <c r="O762" s="11">
        <f>SUM(F763:F769)</f>
        <v>-2.4726021705482437E-2</v>
      </c>
      <c r="P762" s="11">
        <f>SUM(F763:F770)</f>
        <v>-4.8936530742334727E-2</v>
      </c>
      <c r="Q762" s="11">
        <f>SUM(F763:F771)</f>
        <v>-4.600849913069871E-2</v>
      </c>
      <c r="R762" s="11">
        <f>SUM(F763:F772)</f>
        <v>-3.6020768078805276E-2</v>
      </c>
      <c r="S762" s="10" t="str">
        <f t="shared" si="37"/>
        <v>D1</v>
      </c>
      <c r="T762" s="10" t="str">
        <f t="shared" si="35"/>
        <v>D6</v>
      </c>
    </row>
    <row r="763" spans="1:20" x14ac:dyDescent="0.25">
      <c r="A763" s="12">
        <v>39616</v>
      </c>
      <c r="B763" s="10">
        <v>155028.12</v>
      </c>
      <c r="C763" s="10">
        <v>158069.23000000001</v>
      </c>
      <c r="D763" s="10">
        <v>155028.12</v>
      </c>
      <c r="E763" s="10">
        <v>156285.72</v>
      </c>
      <c r="F763" s="15">
        <f t="shared" si="36"/>
        <v>1.6205769064962405E-2</v>
      </c>
      <c r="G763" s="14">
        <f>IF(F763&gt;0,1,0)</f>
        <v>1</v>
      </c>
      <c r="H763" s="14" t="str">
        <f>IF(F763&gt;$W$1,"Vende",IF(F763&lt;-$W$1,"Compra","Fora"))</f>
        <v>Fora</v>
      </c>
      <c r="I763" s="11">
        <f>F764</f>
        <v>-1.8673363119803943E-2</v>
      </c>
      <c r="J763" s="11">
        <f>SUM(F764:F765)</f>
        <v>-2.3301988745051183E-2</v>
      </c>
      <c r="K763" s="11">
        <f>SUM(F764:F766)</f>
        <v>-5.4893369867205388E-2</v>
      </c>
      <c r="L763" s="11">
        <f>SUM(F764:F767)</f>
        <v>-5.7484843593283319E-2</v>
      </c>
      <c r="M763" s="11">
        <f>SUM(F764:F768)</f>
        <v>-6.5585055940798775E-2</v>
      </c>
      <c r="N763" s="11">
        <f>SUM(F764:F769)</f>
        <v>-4.0931790770444842E-2</v>
      </c>
      <c r="O763" s="11">
        <f>SUM(F764:F770)</f>
        <v>-6.5142299807297133E-2</v>
      </c>
      <c r="P763" s="11">
        <f>SUM(F764:F771)</f>
        <v>-6.2214268195661115E-2</v>
      </c>
      <c r="Q763" s="11">
        <f>SUM(F764:F772)</f>
        <v>-5.2226537143767682E-2</v>
      </c>
      <c r="R763" s="11">
        <f>SUM(F764:F773)</f>
        <v>-7.2612991351510003E-2</v>
      </c>
      <c r="S763" s="10" t="str">
        <f t="shared" si="37"/>
        <v>D1</v>
      </c>
      <c r="T763" s="10" t="str">
        <f t="shared" si="35"/>
        <v>Dz_10</v>
      </c>
    </row>
    <row r="764" spans="1:20" x14ac:dyDescent="0.25">
      <c r="A764" s="12">
        <v>39617</v>
      </c>
      <c r="B764" s="10">
        <v>156150.51</v>
      </c>
      <c r="C764" s="10">
        <v>156150.51</v>
      </c>
      <c r="D764" s="10">
        <v>153040.57</v>
      </c>
      <c r="E764" s="10">
        <v>153367.34</v>
      </c>
      <c r="F764" s="15">
        <f t="shared" si="36"/>
        <v>-1.8673363119803943E-2</v>
      </c>
      <c r="G764" s="14">
        <f>IF(F764&gt;0,1,0)</f>
        <v>0</v>
      </c>
      <c r="H764" s="14" t="str">
        <f>IF(F764&gt;$W$1,"Vende",IF(F764&lt;-$W$1,"Compra","Fora"))</f>
        <v>Fora</v>
      </c>
      <c r="I764" s="11">
        <f>F765</f>
        <v>-4.6286256252472402E-3</v>
      </c>
      <c r="J764" s="11">
        <f>SUM(F765:F766)</f>
        <v>-3.6220006747401445E-2</v>
      </c>
      <c r="K764" s="11">
        <f>SUM(F765:F767)</f>
        <v>-3.8811480473479376E-2</v>
      </c>
      <c r="L764" s="11">
        <f>SUM(F765:F768)</f>
        <v>-4.6911692820994833E-2</v>
      </c>
      <c r="M764" s="11">
        <f>SUM(F765:F769)</f>
        <v>-2.22584276506409E-2</v>
      </c>
      <c r="N764" s="11">
        <f>SUM(F765:F770)</f>
        <v>-4.646893668749319E-2</v>
      </c>
      <c r="O764" s="11">
        <f>SUM(F765:F771)</f>
        <v>-4.3540905075857173E-2</v>
      </c>
      <c r="P764" s="11">
        <f>SUM(F765:F772)</f>
        <v>-3.3553174023963739E-2</v>
      </c>
      <c r="Q764" s="11">
        <f>SUM(F765:F773)</f>
        <v>-5.393962823170606E-2</v>
      </c>
      <c r="R764" s="11">
        <f>SUM(F765:F774)</f>
        <v>-9.6492838782442858E-2</v>
      </c>
      <c r="S764" s="10" t="str">
        <f t="shared" si="37"/>
        <v>D1</v>
      </c>
      <c r="T764" s="10" t="str">
        <f t="shared" si="35"/>
        <v>Dz_10</v>
      </c>
    </row>
    <row r="765" spans="1:20" x14ac:dyDescent="0.25">
      <c r="A765" s="12">
        <v>39618</v>
      </c>
      <c r="B765" s="10">
        <v>154032.15</v>
      </c>
      <c r="C765" s="10">
        <v>154708.22</v>
      </c>
      <c r="D765" s="10">
        <v>151079.96</v>
      </c>
      <c r="E765" s="10">
        <v>152657.46</v>
      </c>
      <c r="F765" s="15">
        <f t="shared" si="36"/>
        <v>-4.6286256252472402E-3</v>
      </c>
      <c r="G765" s="14">
        <f>IF(F765&gt;0,1,0)</f>
        <v>0</v>
      </c>
      <c r="H765" s="14" t="str">
        <f>IF(F765&gt;$W$1,"Vende",IF(F765&lt;-$W$1,"Compra","Fora"))</f>
        <v>Fora</v>
      </c>
      <c r="I765" s="11">
        <f>F766</f>
        <v>-3.1591381122154205E-2</v>
      </c>
      <c r="J765" s="11">
        <f>SUM(F766:F767)</f>
        <v>-3.4182854848232136E-2</v>
      </c>
      <c r="K765" s="11">
        <f>SUM(F766:F768)</f>
        <v>-4.2283067195747592E-2</v>
      </c>
      <c r="L765" s="11">
        <f>SUM(F766:F769)</f>
        <v>-1.7629802025393659E-2</v>
      </c>
      <c r="M765" s="11">
        <f>SUM(F766:F770)</f>
        <v>-4.184031106224595E-2</v>
      </c>
      <c r="N765" s="11">
        <f>SUM(F766:F771)</f>
        <v>-3.8912279450609932E-2</v>
      </c>
      <c r="O765" s="11">
        <f>SUM(F766:F772)</f>
        <v>-2.8924548398716499E-2</v>
      </c>
      <c r="P765" s="11">
        <f>SUM(F766:F773)</f>
        <v>-4.931100260645882E-2</v>
      </c>
      <c r="Q765" s="11">
        <f>SUM(F766:F774)</f>
        <v>-9.1864213157195618E-2</v>
      </c>
      <c r="R765" s="11">
        <f>SUM(F766:F775)</f>
        <v>-0.12673846491969787</v>
      </c>
      <c r="S765" s="10" t="str">
        <f t="shared" si="37"/>
        <v>D4</v>
      </c>
      <c r="T765" s="10" t="str">
        <f t="shared" si="35"/>
        <v>Dz_10</v>
      </c>
    </row>
    <row r="766" spans="1:20" x14ac:dyDescent="0.25">
      <c r="A766" s="12">
        <v>39619</v>
      </c>
      <c r="B766" s="10">
        <v>151665.89000000001</v>
      </c>
      <c r="C766" s="10">
        <v>152094.07</v>
      </c>
      <c r="D766" s="10">
        <v>147271.41</v>
      </c>
      <c r="E766" s="10">
        <v>147834.79999999999</v>
      </c>
      <c r="F766" s="15">
        <f t="shared" si="36"/>
        <v>-3.1591381122154205E-2</v>
      </c>
      <c r="G766" s="14">
        <f>IF(F766&gt;0,1,0)</f>
        <v>0</v>
      </c>
      <c r="H766" s="14" t="str">
        <f>IF(F766&gt;$W$1,"Vende",IF(F766&lt;-$W$1,"Compra","Fora"))</f>
        <v>Compra</v>
      </c>
      <c r="I766" s="11">
        <f>F767</f>
        <v>-2.5914737260779308E-3</v>
      </c>
      <c r="J766" s="11">
        <f>SUM(F767:F768)</f>
        <v>-1.0691686073593387E-2</v>
      </c>
      <c r="K766" s="11">
        <f>SUM(F767:F769)</f>
        <v>1.3961579096760546E-2</v>
      </c>
      <c r="L766" s="11">
        <f>SUM(F767:F770)</f>
        <v>-1.0248929940091744E-2</v>
      </c>
      <c r="M766" s="11">
        <f>SUM(F767:F771)</f>
        <v>-7.3208983284557272E-3</v>
      </c>
      <c r="N766" s="11">
        <f>SUM(F767:F772)</f>
        <v>2.6668327234377065E-3</v>
      </c>
      <c r="O766" s="11">
        <f>SUM(F767:F773)</f>
        <v>-1.7719621484304615E-2</v>
      </c>
      <c r="P766" s="11">
        <f>SUM(F767:F774)</f>
        <v>-6.0272832035041413E-2</v>
      </c>
      <c r="Q766" s="11">
        <f>SUM(F767:F775)</f>
        <v>-9.5147083797543663E-2</v>
      </c>
      <c r="R766" s="11">
        <f>SUM(F767:F776)</f>
        <v>-8.5903376103259044E-2</v>
      </c>
      <c r="S766" s="10" t="str">
        <f t="shared" si="37"/>
        <v>D3</v>
      </c>
      <c r="T766" s="10" t="str">
        <f t="shared" si="35"/>
        <v>D9</v>
      </c>
    </row>
    <row r="767" spans="1:20" x14ac:dyDescent="0.25">
      <c r="A767" s="12">
        <v>39622</v>
      </c>
      <c r="B767" s="10">
        <v>147722.12</v>
      </c>
      <c r="C767" s="10">
        <v>148984.13</v>
      </c>
      <c r="D767" s="10">
        <v>147158.73000000001</v>
      </c>
      <c r="E767" s="10">
        <v>147451.69</v>
      </c>
      <c r="F767" s="15">
        <f t="shared" si="36"/>
        <v>-2.5914737260779308E-3</v>
      </c>
      <c r="G767" s="14">
        <f>IF(F767&gt;0,1,0)</f>
        <v>0</v>
      </c>
      <c r="H767" s="14" t="str">
        <f>IF(F767&gt;$W$1,"Vende",IF(F767&lt;-$W$1,"Compra","Fora"))</f>
        <v>Fora</v>
      </c>
      <c r="I767" s="11">
        <f>F768</f>
        <v>-8.1002123475154564E-3</v>
      </c>
      <c r="J767" s="11">
        <f>SUM(F768:F769)</f>
        <v>1.6553052822838477E-2</v>
      </c>
      <c r="K767" s="11">
        <f>SUM(F768:F770)</f>
        <v>-7.6574562140138136E-3</v>
      </c>
      <c r="L767" s="11">
        <f>SUM(F768:F771)</f>
        <v>-4.7294246023777964E-3</v>
      </c>
      <c r="M767" s="11">
        <f>SUM(F768:F772)</f>
        <v>5.2583064495156373E-3</v>
      </c>
      <c r="N767" s="11">
        <f>SUM(F768:F773)</f>
        <v>-1.5128147758226684E-2</v>
      </c>
      <c r="O767" s="11">
        <f>SUM(F768:F774)</f>
        <v>-5.7681358308963482E-2</v>
      </c>
      <c r="P767" s="11">
        <f>SUM(F768:F775)</f>
        <v>-9.2555610071465733E-2</v>
      </c>
      <c r="Q767" s="11">
        <f>SUM(F768:F776)</f>
        <v>-8.3311902377181113E-2</v>
      </c>
      <c r="R767" s="11">
        <f>SUM(F768:F777)</f>
        <v>-9.1638299447871385E-2</v>
      </c>
      <c r="S767" s="10" t="str">
        <f t="shared" si="37"/>
        <v>D2</v>
      </c>
      <c r="T767" s="10" t="str">
        <f t="shared" si="35"/>
        <v>D8</v>
      </c>
    </row>
    <row r="768" spans="1:20" x14ac:dyDescent="0.25">
      <c r="A768" s="12">
        <v>39623</v>
      </c>
      <c r="B768" s="10">
        <v>146031.94</v>
      </c>
      <c r="C768" s="10">
        <v>148713.70000000001</v>
      </c>
      <c r="D768" s="10">
        <v>145288.26</v>
      </c>
      <c r="E768" s="10">
        <v>146257.29999999999</v>
      </c>
      <c r="F768" s="15">
        <f t="shared" si="36"/>
        <v>-8.1002123475154564E-3</v>
      </c>
      <c r="G768" s="14">
        <f>IF(F768&gt;0,1,0)</f>
        <v>0</v>
      </c>
      <c r="H768" s="14" t="str">
        <f>IF(F768&gt;$W$1,"Vende",IF(F768&lt;-$W$1,"Compra","Fora"))</f>
        <v>Fora</v>
      </c>
      <c r="I768" s="11">
        <f>F769</f>
        <v>2.4653265170353933E-2</v>
      </c>
      <c r="J768" s="11">
        <f>SUM(F769:F770)</f>
        <v>4.4275613350164278E-4</v>
      </c>
      <c r="K768" s="11">
        <f>SUM(F769:F771)</f>
        <v>3.37078774513766E-3</v>
      </c>
      <c r="L768" s="11">
        <f>SUM(F769:F772)</f>
        <v>1.3358518797031094E-2</v>
      </c>
      <c r="M768" s="11">
        <f>SUM(F769:F773)</f>
        <v>-7.027935410711228E-3</v>
      </c>
      <c r="N768" s="11">
        <f>SUM(F769:F774)</f>
        <v>-4.9581145961448025E-2</v>
      </c>
      <c r="O768" s="11">
        <f>SUM(F769:F775)</f>
        <v>-8.4455397723950276E-2</v>
      </c>
      <c r="P768" s="11">
        <f>SUM(F769:F776)</f>
        <v>-7.5211690029665657E-2</v>
      </c>
      <c r="Q768" s="11">
        <f>SUM(F769:F777)</f>
        <v>-8.3538087100355929E-2</v>
      </c>
      <c r="R768" s="11">
        <f>SUM(F769:F778)</f>
        <v>-6.9264385743469825E-2</v>
      </c>
      <c r="S768" s="10" t="str">
        <f t="shared" si="37"/>
        <v>D1</v>
      </c>
      <c r="T768" s="10" t="str">
        <f t="shared" si="35"/>
        <v>D7</v>
      </c>
    </row>
    <row r="769" spans="1:20" x14ac:dyDescent="0.25">
      <c r="A769" s="12">
        <v>39624</v>
      </c>
      <c r="B769" s="10">
        <v>147384.09</v>
      </c>
      <c r="C769" s="10">
        <v>151395.46</v>
      </c>
      <c r="D769" s="10">
        <v>147226.34</v>
      </c>
      <c r="E769" s="10">
        <v>149863.01999999999</v>
      </c>
      <c r="F769" s="15">
        <f t="shared" si="36"/>
        <v>2.4653265170353933E-2</v>
      </c>
      <c r="G769" s="14">
        <f>IF(F769&gt;0,1,0)</f>
        <v>1</v>
      </c>
      <c r="H769" s="14" t="str">
        <f>IF(F769&gt;$W$1,"Vende",IF(F769&lt;-$W$1,"Compra","Fora"))</f>
        <v>Fora</v>
      </c>
      <c r="I769" s="11">
        <f>F770</f>
        <v>-2.421050903685229E-2</v>
      </c>
      <c r="J769" s="11">
        <f>SUM(F770:F771)</f>
        <v>-2.1282477425216273E-2</v>
      </c>
      <c r="K769" s="11">
        <f>SUM(F770:F772)</f>
        <v>-1.1294746373322839E-2</v>
      </c>
      <c r="L769" s="11">
        <f>SUM(F770:F773)</f>
        <v>-3.1681200581065161E-2</v>
      </c>
      <c r="M769" s="11">
        <f>SUM(F770:F774)</f>
        <v>-7.4234411131801958E-2</v>
      </c>
      <c r="N769" s="11">
        <f>SUM(F770:F775)</f>
        <v>-0.10910866289430421</v>
      </c>
      <c r="O769" s="11">
        <f>SUM(F770:F776)</f>
        <v>-9.9864955200019589E-2</v>
      </c>
      <c r="P769" s="11">
        <f>SUM(F770:F777)</f>
        <v>-0.10819135227070986</v>
      </c>
      <c r="Q769" s="11">
        <f>SUM(F770:F778)</f>
        <v>-9.3917650913823758E-2</v>
      </c>
      <c r="R769" s="11">
        <f>SUM(F770:F779)</f>
        <v>-8.5225591578339754E-2</v>
      </c>
      <c r="S769" s="10" t="str">
        <f t="shared" si="37"/>
        <v>D3</v>
      </c>
      <c r="T769" s="10" t="str">
        <f t="shared" si="35"/>
        <v>D6</v>
      </c>
    </row>
    <row r="770" spans="1:20" x14ac:dyDescent="0.25">
      <c r="A770" s="12">
        <v>39625</v>
      </c>
      <c r="B770" s="10">
        <v>148736.23000000001</v>
      </c>
      <c r="C770" s="10">
        <v>148736.23000000001</v>
      </c>
      <c r="D770" s="10">
        <v>145175.57999999999</v>
      </c>
      <c r="E770" s="10">
        <v>146234.76</v>
      </c>
      <c r="F770" s="15">
        <f t="shared" si="36"/>
        <v>-2.421050903685229E-2</v>
      </c>
      <c r="G770" s="14">
        <f>IF(F770&gt;0,1,0)</f>
        <v>0</v>
      </c>
      <c r="H770" s="14" t="str">
        <f>IF(F770&gt;$W$1,"Vende",IF(F770&lt;-$W$1,"Compra","Fora"))</f>
        <v>Fora</v>
      </c>
      <c r="I770" s="11">
        <f>F771</f>
        <v>2.9280316116360172E-3</v>
      </c>
      <c r="J770" s="11">
        <f>SUM(F771:F772)</f>
        <v>1.2915762663529451E-2</v>
      </c>
      <c r="K770" s="11">
        <f>SUM(F771:F773)</f>
        <v>-7.4706915442128707E-3</v>
      </c>
      <c r="L770" s="11">
        <f>SUM(F771:F774)</f>
        <v>-5.0023902094949668E-2</v>
      </c>
      <c r="M770" s="11">
        <f>SUM(F771:F775)</f>
        <v>-8.4898153857451919E-2</v>
      </c>
      <c r="N770" s="11">
        <f>SUM(F771:F776)</f>
        <v>-7.5654446163167299E-2</v>
      </c>
      <c r="O770" s="11">
        <f>SUM(F771:F777)</f>
        <v>-8.3980843233857572E-2</v>
      </c>
      <c r="P770" s="11">
        <f>SUM(F771:F778)</f>
        <v>-6.9707141876971468E-2</v>
      </c>
      <c r="Q770" s="11">
        <f>SUM(F771:F779)</f>
        <v>-6.1015082541487464E-2</v>
      </c>
      <c r="R770" s="11">
        <f>SUM(F771:F780)</f>
        <v>-6.503644258900998E-2</v>
      </c>
      <c r="S770" s="10" t="str">
        <f t="shared" si="37"/>
        <v>D2</v>
      </c>
      <c r="T770" s="10" t="str">
        <f t="shared" si="35"/>
        <v>D5</v>
      </c>
    </row>
    <row r="771" spans="1:20" x14ac:dyDescent="0.25">
      <c r="A771" s="12">
        <v>39626</v>
      </c>
      <c r="B771" s="10">
        <v>145581.22</v>
      </c>
      <c r="C771" s="10">
        <v>147496.76999999999</v>
      </c>
      <c r="D771" s="10">
        <v>144341.75</v>
      </c>
      <c r="E771" s="10">
        <v>146662.94</v>
      </c>
      <c r="F771" s="15">
        <f t="shared" si="36"/>
        <v>2.9280316116360172E-3</v>
      </c>
      <c r="G771" s="14">
        <f>IF(F771&gt;0,1,0)</f>
        <v>1</v>
      </c>
      <c r="H771" s="14" t="str">
        <f>IF(F771&gt;$W$1,"Vende",IF(F771&lt;-$W$1,"Compra","Fora"))</f>
        <v>Fora</v>
      </c>
      <c r="I771" s="11">
        <f>F772</f>
        <v>9.9877310518934337E-3</v>
      </c>
      <c r="J771" s="11">
        <f>SUM(F772:F773)</f>
        <v>-1.0398723155848888E-2</v>
      </c>
      <c r="K771" s="11">
        <f>SUM(F772:F774)</f>
        <v>-5.2951933706585685E-2</v>
      </c>
      <c r="L771" s="11">
        <f>SUM(F772:F775)</f>
        <v>-8.7826185469087936E-2</v>
      </c>
      <c r="M771" s="11">
        <f>SUM(F772:F776)</f>
        <v>-7.8582477774803317E-2</v>
      </c>
      <c r="N771" s="11">
        <f>SUM(F772:F777)</f>
        <v>-8.6908874845493589E-2</v>
      </c>
      <c r="O771" s="11">
        <f>SUM(F772:F778)</f>
        <v>-7.2635173488607485E-2</v>
      </c>
      <c r="P771" s="11">
        <f>SUM(F772:F779)</f>
        <v>-6.3943114153123481E-2</v>
      </c>
      <c r="Q771" s="11">
        <f>SUM(F772:F780)</f>
        <v>-6.7964474200645997E-2</v>
      </c>
      <c r="R771" s="11">
        <f>SUM(F772:F781)</f>
        <v>-6.4668464973692164E-2</v>
      </c>
      <c r="S771" s="10" t="str">
        <f t="shared" si="37"/>
        <v>D1</v>
      </c>
      <c r="T771" s="10" t="str">
        <f t="shared" ref="T771:T834" si="38">INDEX($I$1:$R$1,1,MATCH(MIN($I771:$R771),$I771:$R771,0))</f>
        <v>D4</v>
      </c>
    </row>
    <row r="772" spans="1:20" x14ac:dyDescent="0.25">
      <c r="A772" s="12">
        <v>39629</v>
      </c>
      <c r="B772" s="10">
        <v>146482.65</v>
      </c>
      <c r="C772" s="10">
        <v>149074.26999999999</v>
      </c>
      <c r="D772" s="10">
        <v>145243.19</v>
      </c>
      <c r="E772" s="10">
        <v>148127.76999999999</v>
      </c>
      <c r="F772" s="15">
        <f t="shared" ref="F772:F835" si="39">E772/E771-1</f>
        <v>9.9877310518934337E-3</v>
      </c>
      <c r="G772" s="14">
        <f>IF(F772&gt;0,1,0)</f>
        <v>1</v>
      </c>
      <c r="H772" s="14" t="str">
        <f>IF(F772&gt;$W$1,"Vende",IF(F772&lt;-$W$1,"Compra","Fora"))</f>
        <v>Fora</v>
      </c>
      <c r="I772" s="11">
        <f>F773</f>
        <v>-2.0386454207742322E-2</v>
      </c>
      <c r="J772" s="11">
        <f>SUM(F773:F774)</f>
        <v>-6.2939664758479119E-2</v>
      </c>
      <c r="K772" s="11">
        <f>SUM(F773:F775)</f>
        <v>-9.781391652098137E-2</v>
      </c>
      <c r="L772" s="11">
        <f>SUM(F773:F776)</f>
        <v>-8.857020882669675E-2</v>
      </c>
      <c r="M772" s="11">
        <f>SUM(F773:F777)</f>
        <v>-9.6896605897387023E-2</v>
      </c>
      <c r="N772" s="11">
        <f>SUM(F773:F778)</f>
        <v>-8.2622904540500919E-2</v>
      </c>
      <c r="O772" s="11">
        <f>SUM(F773:F779)</f>
        <v>-7.3930845205016915E-2</v>
      </c>
      <c r="P772" s="11">
        <f>SUM(F773:F780)</f>
        <v>-7.795220525253943E-2</v>
      </c>
      <c r="Q772" s="11">
        <f>SUM(F773:F781)</f>
        <v>-7.4656196025585597E-2</v>
      </c>
      <c r="R772" s="11">
        <f>SUM(F773:F782)</f>
        <v>-5.9544522677208667E-2</v>
      </c>
      <c r="S772" s="10" t="str">
        <f t="shared" si="37"/>
        <v>D1</v>
      </c>
      <c r="T772" s="10" t="str">
        <f t="shared" si="38"/>
        <v>D3</v>
      </c>
    </row>
    <row r="773" spans="1:20" x14ac:dyDescent="0.25">
      <c r="A773" s="12">
        <v>39630</v>
      </c>
      <c r="B773" s="10">
        <v>145806.57999999999</v>
      </c>
      <c r="C773" s="10">
        <v>146302.37</v>
      </c>
      <c r="D773" s="10">
        <v>143260.04</v>
      </c>
      <c r="E773" s="10">
        <v>145107.97</v>
      </c>
      <c r="F773" s="15">
        <f t="shared" si="39"/>
        <v>-2.0386454207742322E-2</v>
      </c>
      <c r="G773" s="14">
        <f>IF(F773&gt;0,1,0)</f>
        <v>0</v>
      </c>
      <c r="H773" s="14" t="str">
        <f>IF(F773&gt;$W$1,"Vende",IF(F773&lt;-$W$1,"Compra","Fora"))</f>
        <v>Fora</v>
      </c>
      <c r="I773" s="11">
        <f>F774</f>
        <v>-4.2553210550736797E-2</v>
      </c>
      <c r="J773" s="11">
        <f>SUM(F774:F775)</f>
        <v>-7.7427462313239048E-2</v>
      </c>
      <c r="K773" s="11">
        <f>SUM(F774:F776)</f>
        <v>-6.8183754618954429E-2</v>
      </c>
      <c r="L773" s="11">
        <f>SUM(F774:F777)</f>
        <v>-7.6510151689644701E-2</v>
      </c>
      <c r="M773" s="11">
        <f>SUM(F774:F778)</f>
        <v>-6.2236450332758597E-2</v>
      </c>
      <c r="N773" s="11">
        <f>SUM(F774:F779)</f>
        <v>-5.3544390997274594E-2</v>
      </c>
      <c r="O773" s="11">
        <f>SUM(F774:F780)</f>
        <v>-5.7565751044797109E-2</v>
      </c>
      <c r="P773" s="11">
        <f>SUM(F774:F781)</f>
        <v>-5.4269741817843276E-2</v>
      </c>
      <c r="Q773" s="11">
        <f>SUM(F774:F782)</f>
        <v>-3.9158068469466345E-2</v>
      </c>
      <c r="R773" s="11">
        <f>SUM(F774:F783)</f>
        <v>-2.6536722491260045E-2</v>
      </c>
      <c r="S773" s="10" t="str">
        <f t="shared" si="37"/>
        <v>Dz_10</v>
      </c>
      <c r="T773" s="10" t="str">
        <f t="shared" si="38"/>
        <v>D2</v>
      </c>
    </row>
    <row r="774" spans="1:20" x14ac:dyDescent="0.25">
      <c r="A774" s="12">
        <v>39631</v>
      </c>
      <c r="B774" s="10">
        <v>145919.26</v>
      </c>
      <c r="C774" s="10">
        <v>146392.51</v>
      </c>
      <c r="D774" s="10">
        <v>138775.41</v>
      </c>
      <c r="E774" s="10">
        <v>138933.16</v>
      </c>
      <c r="F774" s="15">
        <f t="shared" si="39"/>
        <v>-4.2553210550736797E-2</v>
      </c>
      <c r="G774" s="14">
        <f>IF(F774&gt;0,1,0)</f>
        <v>0</v>
      </c>
      <c r="H774" s="14" t="str">
        <f>IF(F774&gt;$W$1,"Vende",IF(F774&lt;-$W$1,"Compra","Fora"))</f>
        <v>Compra</v>
      </c>
      <c r="I774" s="11">
        <f>F775</f>
        <v>-3.4874251762502251E-2</v>
      </c>
      <c r="J774" s="11">
        <f>SUM(F775:F776)</f>
        <v>-2.5630544068217631E-2</v>
      </c>
      <c r="K774" s="11">
        <f>SUM(F775:F777)</f>
        <v>-3.3956941138907903E-2</v>
      </c>
      <c r="L774" s="11">
        <f>SUM(F775:F778)</f>
        <v>-1.96832397820218E-2</v>
      </c>
      <c r="M774" s="11">
        <f>SUM(F775:F779)</f>
        <v>-1.0991180446537796E-2</v>
      </c>
      <c r="N774" s="11">
        <f>SUM(F775:F780)</f>
        <v>-1.5012540494060311E-2</v>
      </c>
      <c r="O774" s="11">
        <f>SUM(F775:F781)</f>
        <v>-1.1716531267106478E-2</v>
      </c>
      <c r="P774" s="11">
        <f>SUM(F775:F782)</f>
        <v>3.3951420812704525E-3</v>
      </c>
      <c r="Q774" s="11">
        <f>SUM(F775:F783)</f>
        <v>1.6016488059476752E-2</v>
      </c>
      <c r="R774" s="11">
        <f>SUM(F775:F784)</f>
        <v>-3.0483951318271085E-2</v>
      </c>
      <c r="S774" s="10" t="str">
        <f t="shared" si="37"/>
        <v>D9</v>
      </c>
      <c r="T774" s="10" t="str">
        <f t="shared" si="38"/>
        <v>D1</v>
      </c>
    </row>
    <row r="775" spans="1:20" x14ac:dyDescent="0.25">
      <c r="A775" s="12">
        <v>39632</v>
      </c>
      <c r="B775" s="10">
        <v>139721.92000000001</v>
      </c>
      <c r="C775" s="10">
        <v>140262.78</v>
      </c>
      <c r="D775" s="10">
        <v>134087.97</v>
      </c>
      <c r="E775" s="10">
        <v>134087.97</v>
      </c>
      <c r="F775" s="15">
        <f t="shared" si="39"/>
        <v>-3.4874251762502251E-2</v>
      </c>
      <c r="G775" s="14">
        <f>IF(F775&gt;0,1,0)</f>
        <v>0</v>
      </c>
      <c r="H775" s="14" t="str">
        <f>IF(F775&gt;$W$1,"Vende",IF(F775&lt;-$W$1,"Compra","Fora"))</f>
        <v>Compra</v>
      </c>
      <c r="I775" s="11">
        <f>F776</f>
        <v>9.2437076942846197E-3</v>
      </c>
      <c r="J775" s="11">
        <f>SUM(F776:F777)</f>
        <v>9.1731062359434734E-4</v>
      </c>
      <c r="K775" s="11">
        <f>SUM(F776:F778)</f>
        <v>1.5191011980480451E-2</v>
      </c>
      <c r="L775" s="11">
        <f>SUM(F776:F779)</f>
        <v>2.3883071315964455E-2</v>
      </c>
      <c r="M775" s="11">
        <f>SUM(F776:F780)</f>
        <v>1.9861711268441939E-2</v>
      </c>
      <c r="N775" s="11">
        <f>SUM(F776:F781)</f>
        <v>2.3157720495395773E-2</v>
      </c>
      <c r="O775" s="11">
        <f>SUM(F776:F782)</f>
        <v>3.8269393843772703E-2</v>
      </c>
      <c r="P775" s="11">
        <f>SUM(F776:F783)</f>
        <v>5.0890739821979003E-2</v>
      </c>
      <c r="Q775" s="11">
        <f>SUM(F776:F784)</f>
        <v>4.3903004442311655E-3</v>
      </c>
      <c r="R775" s="11">
        <f>SUM(F776:F785)</f>
        <v>1.6624232082171675E-2</v>
      </c>
      <c r="S775" s="10" t="str">
        <f t="shared" si="37"/>
        <v>D8</v>
      </c>
      <c r="T775" s="10" t="str">
        <f t="shared" si="38"/>
        <v>D2</v>
      </c>
    </row>
    <row r="776" spans="1:20" x14ac:dyDescent="0.25">
      <c r="A776" s="12">
        <v>39633</v>
      </c>
      <c r="B776" s="10">
        <v>133862.60999999999</v>
      </c>
      <c r="C776" s="10">
        <v>136003.51</v>
      </c>
      <c r="D776" s="10">
        <v>133028.79</v>
      </c>
      <c r="E776" s="10">
        <v>135327.44</v>
      </c>
      <c r="F776" s="15">
        <f t="shared" si="39"/>
        <v>9.2437076942846197E-3</v>
      </c>
      <c r="G776" s="14">
        <f>IF(F776&gt;0,1,0)</f>
        <v>1</v>
      </c>
      <c r="H776" s="14" t="str">
        <f>IF(F776&gt;$W$1,"Vende",IF(F776&lt;-$W$1,"Compra","Fora"))</f>
        <v>Fora</v>
      </c>
      <c r="I776" s="11">
        <f>F777</f>
        <v>-8.3263970706902724E-3</v>
      </c>
      <c r="J776" s="11">
        <f>SUM(F777:F778)</f>
        <v>5.9473042861958314E-3</v>
      </c>
      <c r="K776" s="11">
        <f>SUM(F777:F779)</f>
        <v>1.4639363621679835E-2</v>
      </c>
      <c r="L776" s="11">
        <f>SUM(F777:F780)</f>
        <v>1.061800357415732E-2</v>
      </c>
      <c r="M776" s="11">
        <f>SUM(F777:F781)</f>
        <v>1.3914012801111153E-2</v>
      </c>
      <c r="N776" s="11">
        <f>SUM(F777:F782)</f>
        <v>2.9025686149488084E-2</v>
      </c>
      <c r="O776" s="11">
        <f>SUM(F777:F783)</f>
        <v>4.1647032127694383E-2</v>
      </c>
      <c r="P776" s="11">
        <f>SUM(F777:F784)</f>
        <v>-4.8534072500534542E-3</v>
      </c>
      <c r="Q776" s="11">
        <f>SUM(F777:F785)</f>
        <v>7.3805243878870552E-3</v>
      </c>
      <c r="R776" s="11">
        <f>SUM(F777:F786)</f>
        <v>1.4996444286908606E-2</v>
      </c>
      <c r="S776" s="10" t="str">
        <f t="shared" ref="S776:S839" si="40">INDEX($I$1:$R$1,1,MATCH(MAX($I776:$R776),$I776:$R776,0))</f>
        <v>D7</v>
      </c>
      <c r="T776" s="10" t="str">
        <f t="shared" si="38"/>
        <v>D1</v>
      </c>
    </row>
    <row r="777" spans="1:20" x14ac:dyDescent="0.25">
      <c r="A777" s="12">
        <v>39636</v>
      </c>
      <c r="B777" s="10">
        <v>136116.19</v>
      </c>
      <c r="C777" s="10">
        <v>138043</v>
      </c>
      <c r="D777" s="10">
        <v>133186.54</v>
      </c>
      <c r="E777" s="10">
        <v>134200.65</v>
      </c>
      <c r="F777" s="15">
        <f t="shared" si="39"/>
        <v>-8.3263970706902724E-3</v>
      </c>
      <c r="G777" s="14">
        <f>IF(F777&gt;0,1,0)</f>
        <v>0</v>
      </c>
      <c r="H777" s="14" t="str">
        <f>IF(F777&gt;$W$1,"Vende",IF(F777&lt;-$W$1,"Compra","Fora"))</f>
        <v>Fora</v>
      </c>
      <c r="I777" s="11">
        <f>F778</f>
        <v>1.4273701356886104E-2</v>
      </c>
      <c r="J777" s="11">
        <f>SUM(F778:F779)</f>
        <v>2.2965760692370107E-2</v>
      </c>
      <c r="K777" s="11">
        <f>SUM(F778:F780)</f>
        <v>1.8944400644847592E-2</v>
      </c>
      <c r="L777" s="11">
        <f>SUM(F778:F781)</f>
        <v>2.2240409871801425E-2</v>
      </c>
      <c r="M777" s="11">
        <f>SUM(F778:F782)</f>
        <v>3.7352083220178356E-2</v>
      </c>
      <c r="N777" s="11">
        <f>SUM(F778:F783)</f>
        <v>4.9973429198384656E-2</v>
      </c>
      <c r="O777" s="11">
        <f>SUM(F778:F784)</f>
        <v>3.4729898206368182E-3</v>
      </c>
      <c r="P777" s="11">
        <f>SUM(F778:F785)</f>
        <v>1.5706921458577328E-2</v>
      </c>
      <c r="Q777" s="11">
        <f>SUM(F778:F786)</f>
        <v>2.3322841357598878E-2</v>
      </c>
      <c r="R777" s="11">
        <f>SUM(F778:F787)</f>
        <v>1.5928827496857978E-2</v>
      </c>
      <c r="S777" s="10" t="str">
        <f t="shared" si="40"/>
        <v>D6</v>
      </c>
      <c r="T777" s="10" t="str">
        <f t="shared" si="38"/>
        <v>D7</v>
      </c>
    </row>
    <row r="778" spans="1:20" x14ac:dyDescent="0.25">
      <c r="A778" s="12">
        <v>39637</v>
      </c>
      <c r="B778" s="10">
        <v>132961.18</v>
      </c>
      <c r="C778" s="10">
        <v>136116.19</v>
      </c>
      <c r="D778" s="10">
        <v>131868.19</v>
      </c>
      <c r="E778" s="10">
        <v>136116.19</v>
      </c>
      <c r="F778" s="15">
        <f t="shared" si="39"/>
        <v>1.4273701356886104E-2</v>
      </c>
      <c r="G778" s="14">
        <f>IF(F778&gt;0,1,0)</f>
        <v>1</v>
      </c>
      <c r="H778" s="14" t="str">
        <f>IF(F778&gt;$W$1,"Vende",IF(F778&lt;-$W$1,"Compra","Fora"))</f>
        <v>Fora</v>
      </c>
      <c r="I778" s="11">
        <f>F779</f>
        <v>8.6920593354840037E-3</v>
      </c>
      <c r="J778" s="11">
        <f>SUM(F779:F780)</f>
        <v>4.6706992879614884E-3</v>
      </c>
      <c r="K778" s="11">
        <f>SUM(F779:F781)</f>
        <v>7.9667085149153216E-3</v>
      </c>
      <c r="L778" s="11">
        <f>SUM(F779:F782)</f>
        <v>2.3078381863292252E-2</v>
      </c>
      <c r="M778" s="11">
        <f>SUM(F779:F783)</f>
        <v>3.5699727841498552E-2</v>
      </c>
      <c r="N778" s="11">
        <f>SUM(F779:F784)</f>
        <v>-1.0800711536249286E-2</v>
      </c>
      <c r="O778" s="11">
        <f>SUM(F779:F785)</f>
        <v>1.4332201016912238E-3</v>
      </c>
      <c r="P778" s="11">
        <f>SUM(F779:F786)</f>
        <v>9.0491400007127742E-3</v>
      </c>
      <c r="Q778" s="11">
        <f>SUM(F779:F787)</f>
        <v>1.6551261399718742E-3</v>
      </c>
      <c r="R778" s="11">
        <f>SUM(F779:F788)</f>
        <v>-1.1091136440852911E-2</v>
      </c>
      <c r="S778" s="10" t="str">
        <f t="shared" si="40"/>
        <v>D5</v>
      </c>
      <c r="T778" s="10" t="str">
        <f t="shared" si="38"/>
        <v>Dz_10</v>
      </c>
    </row>
    <row r="779" spans="1:20" x14ac:dyDescent="0.25">
      <c r="A779" s="12">
        <v>39639</v>
      </c>
      <c r="B779" s="10">
        <v>133569.65</v>
      </c>
      <c r="C779" s="10">
        <v>137851.45000000001</v>
      </c>
      <c r="D779" s="10">
        <v>132363.98000000001</v>
      </c>
      <c r="E779" s="10">
        <v>137299.32</v>
      </c>
      <c r="F779" s="15">
        <f t="shared" si="39"/>
        <v>8.6920593354840037E-3</v>
      </c>
      <c r="G779" s="14">
        <f>IF(F779&gt;0,1,0)</f>
        <v>1</v>
      </c>
      <c r="H779" s="14" t="str">
        <f>IF(F779&gt;$W$1,"Vende",IF(F779&lt;-$W$1,"Compra","Fora"))</f>
        <v>Fora</v>
      </c>
      <c r="I779" s="11">
        <f>F780</f>
        <v>-4.0213600475225153E-3</v>
      </c>
      <c r="J779" s="11">
        <f>SUM(F780:F781)</f>
        <v>-7.2535082056868205E-4</v>
      </c>
      <c r="K779" s="11">
        <f>SUM(F780:F782)</f>
        <v>1.4386322527808248E-2</v>
      </c>
      <c r="L779" s="11">
        <f>SUM(F780:F783)</f>
        <v>2.7007668506014548E-2</v>
      </c>
      <c r="M779" s="11">
        <f>SUM(F780:F784)</f>
        <v>-1.9492770871733289E-2</v>
      </c>
      <c r="N779" s="11">
        <f>SUM(F780:F785)</f>
        <v>-7.2588392337927798E-3</v>
      </c>
      <c r="O779" s="11">
        <f>SUM(F780:F786)</f>
        <v>3.5708066522877058E-4</v>
      </c>
      <c r="P779" s="11">
        <f>SUM(F780:F787)</f>
        <v>-7.0369331955121295E-3</v>
      </c>
      <c r="Q779" s="11">
        <f>SUM(F780:F788)</f>
        <v>-1.9783195776336915E-2</v>
      </c>
      <c r="R779" s="11">
        <f>SUM(F780:F789)</f>
        <v>-6.0527679531109047E-2</v>
      </c>
      <c r="S779" s="10" t="str">
        <f t="shared" si="40"/>
        <v>D4</v>
      </c>
      <c r="T779" s="10" t="str">
        <f t="shared" si="38"/>
        <v>Dz_10</v>
      </c>
    </row>
    <row r="780" spans="1:20" x14ac:dyDescent="0.25">
      <c r="A780" s="12">
        <v>39640</v>
      </c>
      <c r="B780" s="10">
        <v>135665.47</v>
      </c>
      <c r="C780" s="10">
        <v>138910.63</v>
      </c>
      <c r="D780" s="10">
        <v>135214.76</v>
      </c>
      <c r="E780" s="10">
        <v>136747.19</v>
      </c>
      <c r="F780" s="15">
        <f t="shared" si="39"/>
        <v>-4.0213600475225153E-3</v>
      </c>
      <c r="G780" s="14">
        <f>IF(F780&gt;0,1,0)</f>
        <v>0</v>
      </c>
      <c r="H780" s="14" t="str">
        <f>IF(F780&gt;$W$1,"Vende",IF(F780&lt;-$W$1,"Compra","Fora"))</f>
        <v>Fora</v>
      </c>
      <c r="I780" s="11">
        <f>F781</f>
        <v>3.2960092269538332E-3</v>
      </c>
      <c r="J780" s="11">
        <f>SUM(F781:F782)</f>
        <v>1.8407682575330764E-2</v>
      </c>
      <c r="K780" s="11">
        <f>SUM(F781:F783)</f>
        <v>3.1029028553537064E-2</v>
      </c>
      <c r="L780" s="11">
        <f>SUM(F781:F784)</f>
        <v>-1.5471410824210774E-2</v>
      </c>
      <c r="M780" s="11">
        <f>SUM(F781:F785)</f>
        <v>-3.2374791862702645E-3</v>
      </c>
      <c r="N780" s="11">
        <f>SUM(F781:F786)</f>
        <v>4.3784407127512859E-3</v>
      </c>
      <c r="O780" s="11">
        <f>SUM(F781:F787)</f>
        <v>-3.0155731479896142E-3</v>
      </c>
      <c r="P780" s="11">
        <f>SUM(F781:F788)</f>
        <v>-1.57618357288144E-2</v>
      </c>
      <c r="Q780" s="11">
        <f>SUM(F781:F789)</f>
        <v>-5.6506319483586531E-2</v>
      </c>
      <c r="R780" s="11">
        <f>SUM(F781:F790)</f>
        <v>-4.4620238284473257E-2</v>
      </c>
      <c r="S780" s="10" t="str">
        <f t="shared" si="40"/>
        <v>D3</v>
      </c>
      <c r="T780" s="10" t="str">
        <f t="shared" si="38"/>
        <v>D9</v>
      </c>
    </row>
    <row r="781" spans="1:20" x14ac:dyDescent="0.25">
      <c r="A781" s="12">
        <v>39643</v>
      </c>
      <c r="B781" s="10">
        <v>139271.20000000001</v>
      </c>
      <c r="C781" s="10">
        <v>139676.85</v>
      </c>
      <c r="D781" s="10">
        <v>137130.29999999999</v>
      </c>
      <c r="E781" s="10">
        <v>137197.91</v>
      </c>
      <c r="F781" s="15">
        <f t="shared" si="39"/>
        <v>3.2960092269538332E-3</v>
      </c>
      <c r="G781" s="14">
        <f>IF(F781&gt;0,1,0)</f>
        <v>1</v>
      </c>
      <c r="H781" s="14" t="str">
        <f>IF(F781&gt;$W$1,"Vende",IF(F781&lt;-$W$1,"Compra","Fora"))</f>
        <v>Fora</v>
      </c>
      <c r="I781" s="11">
        <f>F782</f>
        <v>1.5111673348376931E-2</v>
      </c>
      <c r="J781" s="11">
        <f>SUM(F782:F783)</f>
        <v>2.773301932658323E-2</v>
      </c>
      <c r="K781" s="11">
        <f>SUM(F782:F784)</f>
        <v>-1.8767420051164607E-2</v>
      </c>
      <c r="L781" s="11">
        <f>SUM(F782:F785)</f>
        <v>-6.5334884132240978E-3</v>
      </c>
      <c r="M781" s="11">
        <f>SUM(F782:F786)</f>
        <v>1.0824314857974526E-3</v>
      </c>
      <c r="N781" s="11">
        <f>SUM(F782:F787)</f>
        <v>-6.3115823749434474E-3</v>
      </c>
      <c r="O781" s="11">
        <f>SUM(F782:F788)</f>
        <v>-1.9057844955768233E-2</v>
      </c>
      <c r="P781" s="11">
        <f>SUM(F782:F789)</f>
        <v>-5.9802328710540364E-2</v>
      </c>
      <c r="Q781" s="11">
        <f>SUM(F782:F790)</f>
        <v>-4.791624751142709E-2</v>
      </c>
      <c r="R781" s="11">
        <f>SUM(F782:F791)</f>
        <v>-6.4153980984849701E-2</v>
      </c>
      <c r="S781" s="10" t="str">
        <f t="shared" si="40"/>
        <v>D2</v>
      </c>
      <c r="T781" s="10" t="str">
        <f t="shared" si="38"/>
        <v>Dz_10</v>
      </c>
    </row>
    <row r="782" spans="1:20" x14ac:dyDescent="0.25">
      <c r="A782" s="12">
        <v>39644</v>
      </c>
      <c r="B782" s="10">
        <v>135428.85</v>
      </c>
      <c r="C782" s="10">
        <v>140397.99</v>
      </c>
      <c r="D782" s="10">
        <v>133704.85999999999</v>
      </c>
      <c r="E782" s="10">
        <v>139271.20000000001</v>
      </c>
      <c r="F782" s="15">
        <f t="shared" si="39"/>
        <v>1.5111673348376931E-2</v>
      </c>
      <c r="G782" s="14">
        <f>IF(F782&gt;0,1,0)</f>
        <v>1</v>
      </c>
      <c r="H782" s="14" t="str">
        <f>IF(F782&gt;$W$1,"Vende",IF(F782&lt;-$W$1,"Compra","Fora"))</f>
        <v>Fora</v>
      </c>
      <c r="I782" s="11">
        <f>F783</f>
        <v>1.26213459782063E-2</v>
      </c>
      <c r="J782" s="11">
        <f>SUM(F783:F784)</f>
        <v>-3.3879093399541538E-2</v>
      </c>
      <c r="K782" s="11">
        <f>SUM(F783:F785)</f>
        <v>-2.1645161761601028E-2</v>
      </c>
      <c r="L782" s="11">
        <f>SUM(F783:F786)</f>
        <v>-1.4029241862579478E-2</v>
      </c>
      <c r="M782" s="11">
        <f>SUM(F783:F787)</f>
        <v>-2.1423255723320378E-2</v>
      </c>
      <c r="N782" s="11">
        <f>SUM(F783:F788)</f>
        <v>-3.4169518304145163E-2</v>
      </c>
      <c r="O782" s="11">
        <f>SUM(F783:F789)</f>
        <v>-7.4914002058917295E-2</v>
      </c>
      <c r="P782" s="11">
        <f>SUM(F783:F790)</f>
        <v>-6.3027920859804021E-2</v>
      </c>
      <c r="Q782" s="11">
        <f>SUM(F783:F791)</f>
        <v>-7.9265654333226632E-2</v>
      </c>
      <c r="R782" s="11">
        <f>SUM(F783:F792)</f>
        <v>-5.6438636943506371E-2</v>
      </c>
      <c r="S782" s="10" t="str">
        <f t="shared" si="40"/>
        <v>D1</v>
      </c>
      <c r="T782" s="10" t="str">
        <f t="shared" si="38"/>
        <v>D9</v>
      </c>
    </row>
    <row r="783" spans="1:20" x14ac:dyDescent="0.25">
      <c r="A783" s="12">
        <v>39645</v>
      </c>
      <c r="B783" s="10">
        <v>138595.13</v>
      </c>
      <c r="C783" s="10">
        <v>141524.78</v>
      </c>
      <c r="D783" s="10">
        <v>138155.68</v>
      </c>
      <c r="E783" s="10">
        <v>141028.99</v>
      </c>
      <c r="F783" s="15">
        <f t="shared" si="39"/>
        <v>1.26213459782063E-2</v>
      </c>
      <c r="G783" s="14">
        <f>IF(F783&gt;0,1,0)</f>
        <v>1</v>
      </c>
      <c r="H783" s="14" t="str">
        <f>IF(F783&gt;$W$1,"Vende",IF(F783&lt;-$W$1,"Compra","Fora"))</f>
        <v>Fora</v>
      </c>
      <c r="I783" s="11">
        <f>F784</f>
        <v>-4.6500439377747838E-2</v>
      </c>
      <c r="J783" s="11">
        <f>SUM(F784:F785)</f>
        <v>-3.4266507739807328E-2</v>
      </c>
      <c r="K783" s="11">
        <f>SUM(F784:F786)</f>
        <v>-2.6650587840785778E-2</v>
      </c>
      <c r="L783" s="11">
        <f>SUM(F784:F787)</f>
        <v>-3.4044601701526678E-2</v>
      </c>
      <c r="M783" s="11">
        <f>SUM(F784:F788)</f>
        <v>-4.6790864282351463E-2</v>
      </c>
      <c r="N783" s="11">
        <f>SUM(F784:F789)</f>
        <v>-8.7535348037123595E-2</v>
      </c>
      <c r="O783" s="11">
        <f>SUM(F784:F790)</f>
        <v>-7.5649266838010321E-2</v>
      </c>
      <c r="P783" s="11">
        <f>SUM(F784:F791)</f>
        <v>-9.1887000311432931E-2</v>
      </c>
      <c r="Q783" s="11">
        <f>SUM(F784:F792)</f>
        <v>-6.905998292171267E-2</v>
      </c>
      <c r="R783" s="11">
        <f>SUM(F784:F793)</f>
        <v>-3.3866830192385455E-2</v>
      </c>
      <c r="S783" s="10" t="str">
        <f t="shared" si="40"/>
        <v>D3</v>
      </c>
      <c r="T783" s="10" t="str">
        <f t="shared" si="38"/>
        <v>D8</v>
      </c>
    </row>
    <row r="784" spans="1:20" x14ac:dyDescent="0.25">
      <c r="A784" s="12">
        <v>39646</v>
      </c>
      <c r="B784" s="10">
        <v>142876.93</v>
      </c>
      <c r="C784" s="10">
        <v>142876.93</v>
      </c>
      <c r="D784" s="10">
        <v>134087.97</v>
      </c>
      <c r="E784" s="10">
        <v>134471.07999999999</v>
      </c>
      <c r="F784" s="15">
        <f t="shared" si="39"/>
        <v>-4.6500439377747838E-2</v>
      </c>
      <c r="G784" s="14">
        <f>IF(F784&gt;0,1,0)</f>
        <v>0</v>
      </c>
      <c r="H784" s="14" t="str">
        <f>IF(F784&gt;$W$1,"Vende",IF(F784&lt;-$W$1,"Compra","Fora"))</f>
        <v>Compra</v>
      </c>
      <c r="I784" s="11">
        <f>F785</f>
        <v>1.2233931637940509E-2</v>
      </c>
      <c r="J784" s="11">
        <f>SUM(F785:F786)</f>
        <v>1.984985153696206E-2</v>
      </c>
      <c r="K784" s="11">
        <f>SUM(F785:F787)</f>
        <v>1.245583767622116E-2</v>
      </c>
      <c r="L784" s="11">
        <f>SUM(F785:F788)</f>
        <v>-2.9042490460362558E-4</v>
      </c>
      <c r="M784" s="11">
        <f>SUM(F785:F789)</f>
        <v>-4.1034908659375757E-2</v>
      </c>
      <c r="N784" s="11">
        <f>SUM(F785:F790)</f>
        <v>-2.9148827460262483E-2</v>
      </c>
      <c r="O784" s="11">
        <f>SUM(F785:F791)</f>
        <v>-4.5386560933685094E-2</v>
      </c>
      <c r="P784" s="11">
        <f>SUM(F785:F792)</f>
        <v>-2.2559543543964833E-2</v>
      </c>
      <c r="Q784" s="11">
        <f>SUM(F785:F793)</f>
        <v>1.2633609185362382E-2</v>
      </c>
      <c r="R784" s="11">
        <f>SUM(F785:F794)</f>
        <v>4.2587983169616317E-3</v>
      </c>
      <c r="S784" s="10" t="str">
        <f t="shared" si="40"/>
        <v>D2</v>
      </c>
      <c r="T784" s="10" t="str">
        <f t="shared" si="38"/>
        <v>D7</v>
      </c>
    </row>
    <row r="785" spans="1:20" x14ac:dyDescent="0.25">
      <c r="A785" s="12">
        <v>39647</v>
      </c>
      <c r="B785" s="10">
        <v>136116.19</v>
      </c>
      <c r="C785" s="10">
        <v>139383.88</v>
      </c>
      <c r="D785" s="10">
        <v>134718.97</v>
      </c>
      <c r="E785" s="10">
        <v>136116.19</v>
      </c>
      <c r="F785" s="15">
        <f t="shared" si="39"/>
        <v>1.2233931637940509E-2</v>
      </c>
      <c r="G785" s="14">
        <f>IF(F785&gt;0,1,0)</f>
        <v>1</v>
      </c>
      <c r="H785" s="14" t="str">
        <f>IF(F785&gt;$W$1,"Vende",IF(F785&lt;-$W$1,"Compra","Fora"))</f>
        <v>Fora</v>
      </c>
      <c r="I785" s="11">
        <f>F786</f>
        <v>7.6159198990215504E-3</v>
      </c>
      <c r="J785" s="11">
        <f>SUM(F786:F787)</f>
        <v>2.2190603828065036E-4</v>
      </c>
      <c r="K785" s="11">
        <f>SUM(F786:F788)</f>
        <v>-1.2524356542544135E-2</v>
      </c>
      <c r="L785" s="11">
        <f>SUM(F786:F789)</f>
        <v>-5.3268840297316267E-2</v>
      </c>
      <c r="M785" s="11">
        <f>SUM(F786:F790)</f>
        <v>-4.1382759098202992E-2</v>
      </c>
      <c r="N785" s="11">
        <f>SUM(F786:F791)</f>
        <v>-5.7620492571625603E-2</v>
      </c>
      <c r="O785" s="11">
        <f>SUM(F786:F792)</f>
        <v>-3.4793475181905342E-2</v>
      </c>
      <c r="P785" s="11">
        <f>SUM(F786:F793)</f>
        <v>3.9967754742187278E-4</v>
      </c>
      <c r="Q785" s="11">
        <f>SUM(F786:F794)</f>
        <v>-7.9751333209788777E-3</v>
      </c>
      <c r="R785" s="11">
        <f>SUM(F786:F795)</f>
        <v>-3.8830528723982405E-2</v>
      </c>
      <c r="S785" s="10" t="str">
        <f t="shared" si="40"/>
        <v>D1</v>
      </c>
      <c r="T785" s="10" t="str">
        <f t="shared" si="38"/>
        <v>D6</v>
      </c>
    </row>
    <row r="786" spans="1:20" x14ac:dyDescent="0.25">
      <c r="A786" s="12">
        <v>39650</v>
      </c>
      <c r="B786" s="10">
        <v>137693.70000000001</v>
      </c>
      <c r="C786" s="10">
        <v>139383.88</v>
      </c>
      <c r="D786" s="10">
        <v>136950.01</v>
      </c>
      <c r="E786" s="10">
        <v>137152.84</v>
      </c>
      <c r="F786" s="15">
        <f t="shared" si="39"/>
        <v>7.6159198990215504E-3</v>
      </c>
      <c r="G786" s="14">
        <f>IF(F786&gt;0,1,0)</f>
        <v>1</v>
      </c>
      <c r="H786" s="14" t="str">
        <f>IF(F786&gt;$W$1,"Vende",IF(F786&lt;-$W$1,"Compra","Fora"))</f>
        <v>Fora</v>
      </c>
      <c r="I786" s="11">
        <f>F787</f>
        <v>-7.3940138607409001E-3</v>
      </c>
      <c r="J786" s="11">
        <f>SUM(F787:F788)</f>
        <v>-2.0140276441565685E-2</v>
      </c>
      <c r="K786" s="11">
        <f>SUM(F787:F789)</f>
        <v>-6.0884760196337817E-2</v>
      </c>
      <c r="L786" s="11">
        <f>SUM(F787:F790)</f>
        <v>-4.8998678997224543E-2</v>
      </c>
      <c r="M786" s="11">
        <f>SUM(F787:F791)</f>
        <v>-6.5236412470647154E-2</v>
      </c>
      <c r="N786" s="11">
        <f>SUM(F787:F792)</f>
        <v>-4.2409395080926893E-2</v>
      </c>
      <c r="O786" s="11">
        <f>SUM(F787:F793)</f>
        <v>-7.2162423515996776E-3</v>
      </c>
      <c r="P786" s="11">
        <f>SUM(F787:F794)</f>
        <v>-1.5591053220000428E-2</v>
      </c>
      <c r="Q786" s="11">
        <f>SUM(F787:F795)</f>
        <v>-4.6446448623003955E-2</v>
      </c>
      <c r="R786" s="11">
        <f>SUM(F787:F796)</f>
        <v>-8.2684611638839556E-2</v>
      </c>
      <c r="S786" s="10" t="str">
        <f t="shared" si="40"/>
        <v>D7</v>
      </c>
      <c r="T786" s="10" t="str">
        <f t="shared" si="38"/>
        <v>Dz_10</v>
      </c>
    </row>
    <row r="787" spans="1:20" x14ac:dyDescent="0.25">
      <c r="A787" s="12">
        <v>39651</v>
      </c>
      <c r="B787" s="10">
        <v>136116.19</v>
      </c>
      <c r="C787" s="10">
        <v>136972.54999999999</v>
      </c>
      <c r="D787" s="10">
        <v>134155.57999999999</v>
      </c>
      <c r="E787" s="10">
        <v>136138.73000000001</v>
      </c>
      <c r="F787" s="15">
        <f t="shared" si="39"/>
        <v>-7.3940138607409001E-3</v>
      </c>
      <c r="G787" s="14">
        <f>IF(F787&gt;0,1,0)</f>
        <v>0</v>
      </c>
      <c r="H787" s="14" t="str">
        <f>IF(F787&gt;$W$1,"Vende",IF(F787&lt;-$W$1,"Compra","Fora"))</f>
        <v>Fora</v>
      </c>
      <c r="I787" s="11">
        <f>F788</f>
        <v>-1.2746262580824785E-2</v>
      </c>
      <c r="J787" s="11">
        <f>SUM(F788:F789)</f>
        <v>-5.3490746335596917E-2</v>
      </c>
      <c r="K787" s="11">
        <f>SUM(F788:F790)</f>
        <v>-4.1604665136483643E-2</v>
      </c>
      <c r="L787" s="11">
        <f>SUM(F788:F791)</f>
        <v>-5.7842398609906254E-2</v>
      </c>
      <c r="M787" s="11">
        <f>SUM(F788:F792)</f>
        <v>-3.5015381220185993E-2</v>
      </c>
      <c r="N787" s="11">
        <f>SUM(F788:F793)</f>
        <v>1.7777150914122242E-4</v>
      </c>
      <c r="O787" s="11">
        <f>SUM(F788:F794)</f>
        <v>-8.1970393592595281E-3</v>
      </c>
      <c r="P787" s="11">
        <f>SUM(F788:F795)</f>
        <v>-3.9052434762263055E-2</v>
      </c>
      <c r="Q787" s="11">
        <f>SUM(F788:F796)</f>
        <v>-7.5290597778098656E-2</v>
      </c>
      <c r="R787" s="11">
        <f>SUM(F788:F797)</f>
        <v>-6.2577905186824268E-2</v>
      </c>
      <c r="S787" s="10" t="str">
        <f t="shared" si="40"/>
        <v>D6</v>
      </c>
      <c r="T787" s="10" t="str">
        <f t="shared" si="38"/>
        <v>D9</v>
      </c>
    </row>
    <row r="788" spans="1:20" x14ac:dyDescent="0.25">
      <c r="A788" s="12">
        <v>39652</v>
      </c>
      <c r="B788" s="10">
        <v>136566.91</v>
      </c>
      <c r="C788" s="10">
        <v>136882.41</v>
      </c>
      <c r="D788" s="10">
        <v>134133.04</v>
      </c>
      <c r="E788" s="10">
        <v>134403.47</v>
      </c>
      <c r="F788" s="15">
        <f t="shared" si="39"/>
        <v>-1.2746262580824785E-2</v>
      </c>
      <c r="G788" s="14">
        <f>IF(F788&gt;0,1,0)</f>
        <v>0</v>
      </c>
      <c r="H788" s="14" t="str">
        <f>IF(F788&gt;$W$1,"Vende",IF(F788&lt;-$W$1,"Compra","Fora"))</f>
        <v>Fora</v>
      </c>
      <c r="I788" s="11">
        <f>F789</f>
        <v>-4.0744483754772132E-2</v>
      </c>
      <c r="J788" s="11">
        <f>SUM(F789:F790)</f>
        <v>-2.8858402555658857E-2</v>
      </c>
      <c r="K788" s="11">
        <f>SUM(F789:F791)</f>
        <v>-4.5096136029081468E-2</v>
      </c>
      <c r="L788" s="11">
        <f>SUM(F789:F792)</f>
        <v>-2.2269118639361207E-2</v>
      </c>
      <c r="M788" s="11">
        <f>SUM(F789:F793)</f>
        <v>1.2924034089966008E-2</v>
      </c>
      <c r="N788" s="11">
        <f>SUM(F789:F794)</f>
        <v>4.5492232215652573E-3</v>
      </c>
      <c r="O788" s="11">
        <f>SUM(F789:F795)</f>
        <v>-2.630617218143827E-2</v>
      </c>
      <c r="P788" s="11">
        <f>SUM(F789:F796)</f>
        <v>-6.254433519727387E-2</v>
      </c>
      <c r="Q788" s="11">
        <f>SUM(F789:F797)</f>
        <v>-4.9831642605999482E-2</v>
      </c>
      <c r="R788" s="11">
        <f>SUM(F789:F798)</f>
        <v>-2.7996427607386076E-2</v>
      </c>
      <c r="S788" s="10" t="str">
        <f t="shared" si="40"/>
        <v>D5</v>
      </c>
      <c r="T788" s="10" t="str">
        <f t="shared" si="38"/>
        <v>D8</v>
      </c>
    </row>
    <row r="789" spans="1:20" x14ac:dyDescent="0.25">
      <c r="A789" s="12">
        <v>39653</v>
      </c>
      <c r="B789" s="10">
        <v>132961.18</v>
      </c>
      <c r="C789" s="10">
        <v>135124.62</v>
      </c>
      <c r="D789" s="10">
        <v>128814.59</v>
      </c>
      <c r="E789" s="10">
        <v>128927.27</v>
      </c>
      <c r="F789" s="15">
        <f t="shared" si="39"/>
        <v>-4.0744483754772132E-2</v>
      </c>
      <c r="G789" s="14">
        <f>IF(F789&gt;0,1,0)</f>
        <v>0</v>
      </c>
      <c r="H789" s="14" t="str">
        <f>IF(F789&gt;$W$1,"Vende",IF(F789&lt;-$W$1,"Compra","Fora"))</f>
        <v>Compra</v>
      </c>
      <c r="I789" s="11">
        <f>F790</f>
        <v>1.1886081199113274E-2</v>
      </c>
      <c r="J789" s="11">
        <f>SUM(F790:F791)</f>
        <v>-4.3516522743093367E-3</v>
      </c>
      <c r="K789" s="11">
        <f>SUM(F790:F792)</f>
        <v>1.8475365115410924E-2</v>
      </c>
      <c r="L789" s="11">
        <f>SUM(F790:F793)</f>
        <v>5.3668517844738139E-2</v>
      </c>
      <c r="M789" s="11">
        <f>SUM(F790:F794)</f>
        <v>4.5293706976337389E-2</v>
      </c>
      <c r="N789" s="11">
        <f>SUM(F790:F795)</f>
        <v>1.4438311573333862E-2</v>
      </c>
      <c r="O789" s="11">
        <f>SUM(F790:F796)</f>
        <v>-2.1799851442501739E-2</v>
      </c>
      <c r="P789" s="11">
        <f>SUM(F790:F797)</f>
        <v>-9.0871588512273505E-3</v>
      </c>
      <c r="Q789" s="11">
        <f>SUM(F790:F798)</f>
        <v>1.2748056147386055E-2</v>
      </c>
      <c r="R789" s="11">
        <f>SUM(F790:F799)</f>
        <v>-3.6028967675756363E-3</v>
      </c>
      <c r="S789" s="10" t="str">
        <f t="shared" si="40"/>
        <v>D4</v>
      </c>
      <c r="T789" s="10" t="str">
        <f t="shared" si="38"/>
        <v>D7</v>
      </c>
    </row>
    <row r="790" spans="1:20" x14ac:dyDescent="0.25">
      <c r="A790" s="12">
        <v>39654</v>
      </c>
      <c r="B790" s="10">
        <v>130031.53</v>
      </c>
      <c r="C790" s="10">
        <v>130944.23</v>
      </c>
      <c r="D790" s="10">
        <v>127597.66</v>
      </c>
      <c r="E790" s="10">
        <v>130459.71</v>
      </c>
      <c r="F790" s="15">
        <f t="shared" si="39"/>
        <v>1.1886081199113274E-2</v>
      </c>
      <c r="G790" s="14">
        <f>IF(F790&gt;0,1,0)</f>
        <v>1</v>
      </c>
      <c r="H790" s="14" t="str">
        <f>IF(F790&gt;$W$1,"Vende",IF(F790&lt;-$W$1,"Compra","Fora"))</f>
        <v>Fora</v>
      </c>
      <c r="I790" s="11">
        <f>F791</f>
        <v>-1.6237733473422611E-2</v>
      </c>
      <c r="J790" s="11">
        <f>SUM(F791:F792)</f>
        <v>6.5892839162976502E-3</v>
      </c>
      <c r="K790" s="11">
        <f>SUM(F791:F793)</f>
        <v>4.1782436645624865E-2</v>
      </c>
      <c r="L790" s="11">
        <f>SUM(F791:F794)</f>
        <v>3.3407625777224115E-2</v>
      </c>
      <c r="M790" s="11">
        <f>SUM(F791:F795)</f>
        <v>2.5522303742205876E-3</v>
      </c>
      <c r="N790" s="11">
        <f>SUM(F791:F796)</f>
        <v>-3.3685932641615013E-2</v>
      </c>
      <c r="O790" s="11">
        <f>SUM(F791:F797)</f>
        <v>-2.0973240050340625E-2</v>
      </c>
      <c r="P790" s="11">
        <f>SUM(F791:F798)</f>
        <v>8.6197494827278121E-4</v>
      </c>
      <c r="Q790" s="11">
        <f>SUM(F791:F799)</f>
        <v>-1.548897796668891E-2</v>
      </c>
      <c r="R790" s="11">
        <f>SUM(F791:F800)</f>
        <v>-1.7687688853496364E-2</v>
      </c>
      <c r="S790" s="10" t="str">
        <f t="shared" si="40"/>
        <v>D3</v>
      </c>
      <c r="T790" s="10" t="str">
        <f t="shared" si="38"/>
        <v>D6</v>
      </c>
    </row>
    <row r="791" spans="1:20" x14ac:dyDescent="0.25">
      <c r="A791" s="12">
        <v>39657</v>
      </c>
      <c r="B791" s="10">
        <v>129896.31</v>
      </c>
      <c r="C791" s="10">
        <v>131879.46</v>
      </c>
      <c r="D791" s="10">
        <v>128341.34</v>
      </c>
      <c r="E791" s="10">
        <v>128341.34</v>
      </c>
      <c r="F791" s="15">
        <f t="shared" si="39"/>
        <v>-1.6237733473422611E-2</v>
      </c>
      <c r="G791" s="14">
        <f>IF(F791&gt;0,1,0)</f>
        <v>0</v>
      </c>
      <c r="H791" s="14" t="str">
        <f>IF(F791&gt;$W$1,"Vende",IF(F791&lt;-$W$1,"Compra","Fora"))</f>
        <v>Fora</v>
      </c>
      <c r="I791" s="11">
        <f>F792</f>
        <v>2.2827017389720261E-2</v>
      </c>
      <c r="J791" s="11">
        <f>SUM(F792:F793)</f>
        <v>5.8020170119047476E-2</v>
      </c>
      <c r="K791" s="11">
        <f>SUM(F792:F794)</f>
        <v>4.9645359250646726E-2</v>
      </c>
      <c r="L791" s="11">
        <f>SUM(F792:F795)</f>
        <v>1.8789963847643198E-2</v>
      </c>
      <c r="M791" s="11">
        <f>SUM(F792:F796)</f>
        <v>-1.7448199168192402E-2</v>
      </c>
      <c r="N791" s="11">
        <f>SUM(F792:F797)</f>
        <v>-4.7355065769180138E-3</v>
      </c>
      <c r="O791" s="11">
        <f>SUM(F792:F798)</f>
        <v>1.7099708421695392E-2</v>
      </c>
      <c r="P791" s="11">
        <f>SUM(F792:F799)</f>
        <v>7.4875550673370039E-4</v>
      </c>
      <c r="Q791" s="11">
        <f>SUM(F792:F800)</f>
        <v>-1.449955380073753E-3</v>
      </c>
      <c r="R791" s="11">
        <f>SUM(F792:F801)</f>
        <v>-3.8029968457941932E-2</v>
      </c>
      <c r="S791" s="10" t="str">
        <f t="shared" si="40"/>
        <v>D2</v>
      </c>
      <c r="T791" s="10" t="str">
        <f t="shared" si="38"/>
        <v>Dz_10</v>
      </c>
    </row>
    <row r="792" spans="1:20" x14ac:dyDescent="0.25">
      <c r="A792" s="12">
        <v>39658</v>
      </c>
      <c r="B792" s="10">
        <v>129355.45</v>
      </c>
      <c r="C792" s="10">
        <v>131744.25</v>
      </c>
      <c r="D792" s="10">
        <v>129130.09</v>
      </c>
      <c r="E792" s="10">
        <v>131270.99</v>
      </c>
      <c r="F792" s="15">
        <f t="shared" si="39"/>
        <v>2.2827017389720261E-2</v>
      </c>
      <c r="G792" s="14">
        <f>IF(F792&gt;0,1,0)</f>
        <v>1</v>
      </c>
      <c r="H792" s="14" t="str">
        <f>IF(F792&gt;$W$1,"Vende",IF(F792&lt;-$W$1,"Compra","Fora"))</f>
        <v>Fora</v>
      </c>
      <c r="I792" s="11">
        <f>F793</f>
        <v>3.5193152729327215E-2</v>
      </c>
      <c r="J792" s="11">
        <f>SUM(F793:F794)</f>
        <v>2.6818341860926465E-2</v>
      </c>
      <c r="K792" s="11">
        <f>SUM(F793:F795)</f>
        <v>-4.0370535420770626E-3</v>
      </c>
      <c r="L792" s="11">
        <f>SUM(F793:F796)</f>
        <v>-4.0275216557912663E-2</v>
      </c>
      <c r="M792" s="11">
        <f>SUM(F793:F797)</f>
        <v>-2.7562523966638275E-2</v>
      </c>
      <c r="N792" s="11">
        <f>SUM(F793:F798)</f>
        <v>-5.727308968024869E-3</v>
      </c>
      <c r="O792" s="11">
        <f>SUM(F793:F799)</f>
        <v>-2.2078261882986561E-2</v>
      </c>
      <c r="P792" s="11">
        <f>SUM(F793:F800)</f>
        <v>-2.4276972769794014E-2</v>
      </c>
      <c r="Q792" s="11">
        <f>SUM(F793:F801)</f>
        <v>-6.0856985847662193E-2</v>
      </c>
      <c r="R792" s="11">
        <f>SUM(F793:F802)</f>
        <v>-6.4516671758723998E-2</v>
      </c>
      <c r="S792" s="10" t="str">
        <f t="shared" si="40"/>
        <v>D1</v>
      </c>
      <c r="T792" s="10" t="str">
        <f t="shared" si="38"/>
        <v>Dz_10</v>
      </c>
    </row>
    <row r="793" spans="1:20" x14ac:dyDescent="0.25">
      <c r="A793" s="12">
        <v>39659</v>
      </c>
      <c r="B793" s="10">
        <v>131541.42000000001</v>
      </c>
      <c r="C793" s="10">
        <v>136059.85</v>
      </c>
      <c r="D793" s="10">
        <v>131282.26</v>
      </c>
      <c r="E793" s="10">
        <v>135890.82999999999</v>
      </c>
      <c r="F793" s="15">
        <f t="shared" si="39"/>
        <v>3.5193152729327215E-2</v>
      </c>
      <c r="G793" s="14">
        <f>IF(F793&gt;0,1,0)</f>
        <v>1</v>
      </c>
      <c r="H793" s="14" t="str">
        <f>IF(F793&gt;$W$1,"Vende",IF(F793&lt;-$W$1,"Compra","Fora"))</f>
        <v>Vende</v>
      </c>
      <c r="I793" s="11">
        <f>F794</f>
        <v>-8.3748108684007505E-3</v>
      </c>
      <c r="J793" s="11">
        <f>SUM(F794:F795)</f>
        <v>-3.9230206271404278E-2</v>
      </c>
      <c r="K793" s="11">
        <f>SUM(F794:F796)</f>
        <v>-7.5468369287239878E-2</v>
      </c>
      <c r="L793" s="11">
        <f>SUM(F794:F797)</f>
        <v>-6.275567669596549E-2</v>
      </c>
      <c r="M793" s="11">
        <f>SUM(F794:F798)</f>
        <v>-4.0920461697352084E-2</v>
      </c>
      <c r="N793" s="11">
        <f>SUM(F794:F799)</f>
        <v>-5.7271414612313776E-2</v>
      </c>
      <c r="O793" s="11">
        <f>SUM(F794:F800)</f>
        <v>-5.9470125499121229E-2</v>
      </c>
      <c r="P793" s="11">
        <f>SUM(F794:F801)</f>
        <v>-9.6050138576989408E-2</v>
      </c>
      <c r="Q793" s="11">
        <f>SUM(F794:F802)</f>
        <v>-9.9709824488051213E-2</v>
      </c>
      <c r="R793" s="11">
        <f>SUM(F794:F803)</f>
        <v>-8.8898984162949279E-2</v>
      </c>
      <c r="S793" s="10" t="str">
        <f t="shared" si="40"/>
        <v>D1</v>
      </c>
      <c r="T793" s="10" t="str">
        <f t="shared" si="38"/>
        <v>D9</v>
      </c>
    </row>
    <row r="794" spans="1:20" x14ac:dyDescent="0.25">
      <c r="A794" s="12">
        <v>39660</v>
      </c>
      <c r="B794" s="10">
        <v>136792.26</v>
      </c>
      <c r="C794" s="10">
        <v>136792.26</v>
      </c>
      <c r="D794" s="10">
        <v>133975.29</v>
      </c>
      <c r="E794" s="10">
        <v>134752.76999999999</v>
      </c>
      <c r="F794" s="15">
        <f t="shared" si="39"/>
        <v>-8.3748108684007505E-3</v>
      </c>
      <c r="G794" s="14">
        <f>IF(F794&gt;0,1,0)</f>
        <v>0</v>
      </c>
      <c r="H794" s="14" t="str">
        <f>IF(F794&gt;$W$1,"Vende",IF(F794&lt;-$W$1,"Compra","Fora"))</f>
        <v>Fora</v>
      </c>
      <c r="I794" s="11">
        <f>F795</f>
        <v>-3.0855395403003527E-2</v>
      </c>
      <c r="J794" s="11">
        <f>SUM(F795:F796)</f>
        <v>-6.7093558418839128E-2</v>
      </c>
      <c r="K794" s="11">
        <f>SUM(F795:F797)</f>
        <v>-5.4380865827564739E-2</v>
      </c>
      <c r="L794" s="11">
        <f>SUM(F795:F798)</f>
        <v>-3.2545650828951334E-2</v>
      </c>
      <c r="M794" s="11">
        <f>SUM(F795:F799)</f>
        <v>-4.8896603743913025E-2</v>
      </c>
      <c r="N794" s="11">
        <f>SUM(F795:F800)</f>
        <v>-5.1095314630720479E-2</v>
      </c>
      <c r="O794" s="11">
        <f>SUM(F795:F801)</f>
        <v>-8.7675327708588657E-2</v>
      </c>
      <c r="P794" s="11">
        <f>SUM(F795:F802)</f>
        <v>-9.1335013619650463E-2</v>
      </c>
      <c r="Q794" s="11">
        <f>SUM(F795:F803)</f>
        <v>-8.0524173294548529E-2</v>
      </c>
      <c r="R794" s="11">
        <f>SUM(F795:F804)</f>
        <v>-6.858123444135078E-2</v>
      </c>
      <c r="S794" s="10" t="str">
        <f t="shared" si="40"/>
        <v>D1</v>
      </c>
      <c r="T794" s="10" t="str">
        <f t="shared" si="38"/>
        <v>D8</v>
      </c>
    </row>
    <row r="795" spans="1:20" x14ac:dyDescent="0.25">
      <c r="A795" s="12">
        <v>39661</v>
      </c>
      <c r="B795" s="10">
        <v>134087.97</v>
      </c>
      <c r="C795" s="10">
        <v>134876.72</v>
      </c>
      <c r="D795" s="10">
        <v>129851.24</v>
      </c>
      <c r="E795" s="10">
        <v>130594.92</v>
      </c>
      <c r="F795" s="15">
        <f t="shared" si="39"/>
        <v>-3.0855395403003527E-2</v>
      </c>
      <c r="G795" s="14">
        <f>IF(F795&gt;0,1,0)</f>
        <v>0</v>
      </c>
      <c r="H795" s="14" t="str">
        <f>IF(F795&gt;$W$1,"Vende",IF(F795&lt;-$W$1,"Compra","Fora"))</f>
        <v>Compra</v>
      </c>
      <c r="I795" s="11">
        <f>F796</f>
        <v>-3.6238163015835601E-2</v>
      </c>
      <c r="J795" s="11">
        <f>SUM(F796:F797)</f>
        <v>-2.3525470424561212E-2</v>
      </c>
      <c r="K795" s="11">
        <f>SUM(F796:F798)</f>
        <v>-1.6902554259478064E-3</v>
      </c>
      <c r="L795" s="11">
        <f>SUM(F796:F799)</f>
        <v>-1.8041208340909498E-2</v>
      </c>
      <c r="M795" s="11">
        <f>SUM(F796:F800)</f>
        <v>-2.0239919227716952E-2</v>
      </c>
      <c r="N795" s="11">
        <f>SUM(F796:F801)</f>
        <v>-5.681993230558513E-2</v>
      </c>
      <c r="O795" s="11">
        <f>SUM(F796:F802)</f>
        <v>-6.0479618216646935E-2</v>
      </c>
      <c r="P795" s="11">
        <f>SUM(F796:F803)</f>
        <v>-4.9668777891545002E-2</v>
      </c>
      <c r="Q795" s="11">
        <f>SUM(F796:F804)</f>
        <v>-3.7725839038347253E-2</v>
      </c>
      <c r="R795" s="11">
        <f>SUM(F796:F805)</f>
        <v>-6.1682123567506908E-2</v>
      </c>
      <c r="S795" s="10" t="str">
        <f t="shared" si="40"/>
        <v>D3</v>
      </c>
      <c r="T795" s="10" t="str">
        <f t="shared" si="38"/>
        <v>Dz_10</v>
      </c>
    </row>
    <row r="796" spans="1:20" x14ac:dyDescent="0.25">
      <c r="A796" s="12">
        <v>39664</v>
      </c>
      <c r="B796" s="10">
        <v>130594.92</v>
      </c>
      <c r="C796" s="10">
        <v>130594.92</v>
      </c>
      <c r="D796" s="10">
        <v>125163.79</v>
      </c>
      <c r="E796" s="10">
        <v>125862.39999999999</v>
      </c>
      <c r="F796" s="15">
        <f t="shared" si="39"/>
        <v>-3.6238163015835601E-2</v>
      </c>
      <c r="G796" s="14">
        <f>IF(F796&gt;0,1,0)</f>
        <v>0</v>
      </c>
      <c r="H796" s="14" t="str">
        <f>IF(F796&gt;$W$1,"Vende",IF(F796&lt;-$W$1,"Compra","Fora"))</f>
        <v>Compra</v>
      </c>
      <c r="I796" s="11">
        <f>F797</f>
        <v>1.2712692591274388E-2</v>
      </c>
      <c r="J796" s="11">
        <f>SUM(F797:F798)</f>
        <v>3.4547907589887794E-2</v>
      </c>
      <c r="K796" s="11">
        <f>SUM(F797:F799)</f>
        <v>1.8196954674926102E-2</v>
      </c>
      <c r="L796" s="11">
        <f>SUM(F797:F800)</f>
        <v>1.5998243788118649E-2</v>
      </c>
      <c r="M796" s="11">
        <f>SUM(F797:F801)</f>
        <v>-2.058176928974953E-2</v>
      </c>
      <c r="N796" s="11">
        <f>SUM(F797:F802)</f>
        <v>-2.4241455200811335E-2</v>
      </c>
      <c r="O796" s="11">
        <f>SUM(F797:F803)</f>
        <v>-1.3430614875709401E-2</v>
      </c>
      <c r="P796" s="11">
        <f>SUM(F797:F804)</f>
        <v>-1.4876760225116525E-3</v>
      </c>
      <c r="Q796" s="11">
        <f>SUM(F797:F805)</f>
        <v>-2.5443960551671307E-2</v>
      </c>
      <c r="R796" s="11">
        <f>SUM(F797:F806)</f>
        <v>-4.3491292975624818E-2</v>
      </c>
      <c r="S796" s="10" t="str">
        <f t="shared" si="40"/>
        <v>D2</v>
      </c>
      <c r="T796" s="10" t="str">
        <f t="shared" si="38"/>
        <v>Dz_10</v>
      </c>
    </row>
    <row r="797" spans="1:20" x14ac:dyDescent="0.25">
      <c r="A797" s="12">
        <v>39665</v>
      </c>
      <c r="B797" s="10">
        <v>126515.94</v>
      </c>
      <c r="C797" s="10">
        <v>128746.99</v>
      </c>
      <c r="D797" s="10">
        <v>125569.44</v>
      </c>
      <c r="E797" s="10">
        <v>127462.45</v>
      </c>
      <c r="F797" s="15">
        <f t="shared" si="39"/>
        <v>1.2712692591274388E-2</v>
      </c>
      <c r="G797" s="14">
        <f>IF(F797&gt;0,1,0)</f>
        <v>1</v>
      </c>
      <c r="H797" s="14" t="str">
        <f>IF(F797&gt;$W$1,"Vende",IF(F797&lt;-$W$1,"Compra","Fora"))</f>
        <v>Fora</v>
      </c>
      <c r="I797" s="11">
        <f>F798</f>
        <v>2.1835214998613406E-2</v>
      </c>
      <c r="J797" s="11">
        <f>SUM(F798:F799)</f>
        <v>5.4842620836517142E-3</v>
      </c>
      <c r="K797" s="11">
        <f>SUM(F798:F800)</f>
        <v>3.2855511968442608E-3</v>
      </c>
      <c r="L797" s="11">
        <f>SUM(F798:F801)</f>
        <v>-3.3294461881023918E-2</v>
      </c>
      <c r="M797" s="11">
        <f>SUM(F798:F802)</f>
        <v>-3.6954147792085723E-2</v>
      </c>
      <c r="N797" s="11">
        <f>SUM(F798:F803)</f>
        <v>-2.6143307466983789E-2</v>
      </c>
      <c r="O797" s="11">
        <f>SUM(F798:F804)</f>
        <v>-1.4200368613786041E-2</v>
      </c>
      <c r="P797" s="11">
        <f>SUM(F798:F805)</f>
        <v>-3.8156653142945696E-2</v>
      </c>
      <c r="Q797" s="11">
        <f>SUM(F798:F806)</f>
        <v>-5.6203985566899206E-2</v>
      </c>
      <c r="R797" s="11">
        <f>SUM(F798:F807)</f>
        <v>-5.0138853352137636E-2</v>
      </c>
      <c r="S797" s="10" t="str">
        <f t="shared" si="40"/>
        <v>D1</v>
      </c>
      <c r="T797" s="10" t="str">
        <f t="shared" si="38"/>
        <v>D9</v>
      </c>
    </row>
    <row r="798" spans="1:20" x14ac:dyDescent="0.25">
      <c r="A798" s="12">
        <v>39666</v>
      </c>
      <c r="B798" s="10">
        <v>127259.62</v>
      </c>
      <c r="C798" s="10">
        <v>130718.87</v>
      </c>
      <c r="D798" s="10">
        <v>127259.62</v>
      </c>
      <c r="E798" s="10">
        <v>130245.62</v>
      </c>
      <c r="F798" s="15">
        <f t="shared" si="39"/>
        <v>2.1835214998613406E-2</v>
      </c>
      <c r="G798" s="14">
        <f>IF(F798&gt;0,1,0)</f>
        <v>1</v>
      </c>
      <c r="H798" s="14" t="str">
        <f>IF(F798&gt;$W$1,"Vende",IF(F798&lt;-$W$1,"Compra","Fora"))</f>
        <v>Fora</v>
      </c>
      <c r="I798" s="11">
        <f>F799</f>
        <v>-1.6350952914961692E-2</v>
      </c>
      <c r="J798" s="11">
        <f>SUM(F799:F800)</f>
        <v>-1.8549663801769145E-2</v>
      </c>
      <c r="K798" s="11">
        <f>SUM(F799:F801)</f>
        <v>-5.5129676879637324E-2</v>
      </c>
      <c r="L798" s="11">
        <f>SUM(F799:F802)</f>
        <v>-5.8789362790699129E-2</v>
      </c>
      <c r="M798" s="11">
        <f>SUM(F799:F803)</f>
        <v>-4.7978522465597195E-2</v>
      </c>
      <c r="N798" s="11">
        <f>SUM(F799:F804)</f>
        <v>-3.6035583612399447E-2</v>
      </c>
      <c r="O798" s="11">
        <f>SUM(F799:F805)</f>
        <v>-5.9991868141559102E-2</v>
      </c>
      <c r="P798" s="11">
        <f>SUM(F799:F806)</f>
        <v>-7.8039200565512612E-2</v>
      </c>
      <c r="Q798" s="11">
        <f>SUM(F799:F807)</f>
        <v>-7.1974068350751041E-2</v>
      </c>
      <c r="R798" s="11">
        <f>SUM(F799:F808)</f>
        <v>-4.1648954334945643E-2</v>
      </c>
      <c r="S798" s="10" t="str">
        <f t="shared" si="40"/>
        <v>D1</v>
      </c>
      <c r="T798" s="10" t="str">
        <f t="shared" si="38"/>
        <v>D8</v>
      </c>
    </row>
    <row r="799" spans="1:20" x14ac:dyDescent="0.25">
      <c r="A799" s="12">
        <v>39667</v>
      </c>
      <c r="B799" s="10">
        <v>130707.6</v>
      </c>
      <c r="C799" s="10">
        <v>131338.6</v>
      </c>
      <c r="D799" s="10">
        <v>127868.09</v>
      </c>
      <c r="E799" s="10">
        <v>128115.98</v>
      </c>
      <c r="F799" s="15">
        <f t="shared" si="39"/>
        <v>-1.6350952914961692E-2</v>
      </c>
      <c r="G799" s="14">
        <f>IF(F799&gt;0,1,0)</f>
        <v>0</v>
      </c>
      <c r="H799" s="14" t="str">
        <f>IF(F799&gt;$W$1,"Vende",IF(F799&lt;-$W$1,"Compra","Fora"))</f>
        <v>Fora</v>
      </c>
      <c r="I799" s="11">
        <f>F800</f>
        <v>-2.1987108868074534E-3</v>
      </c>
      <c r="J799" s="11">
        <f>SUM(F800:F801)</f>
        <v>-3.8778723964675632E-2</v>
      </c>
      <c r="K799" s="11">
        <f>SUM(F800:F802)</f>
        <v>-4.2438409875737437E-2</v>
      </c>
      <c r="L799" s="11">
        <f>SUM(F800:F803)</f>
        <v>-3.1627569550635504E-2</v>
      </c>
      <c r="M799" s="11">
        <f>SUM(F800:F804)</f>
        <v>-1.9684630697437755E-2</v>
      </c>
      <c r="N799" s="11">
        <f>SUM(F800:F805)</f>
        <v>-4.364091522659741E-2</v>
      </c>
      <c r="O799" s="11">
        <f>SUM(F800:F806)</f>
        <v>-6.168824765055092E-2</v>
      </c>
      <c r="P799" s="11">
        <f>SUM(F800:F807)</f>
        <v>-5.562311543578935E-2</v>
      </c>
      <c r="Q799" s="11">
        <f>SUM(F800:F808)</f>
        <v>-2.5298001419983951E-2</v>
      </c>
      <c r="R799" s="11">
        <f>SUM(F800:F809)</f>
        <v>-1.8737711873880292E-2</v>
      </c>
      <c r="S799" s="10" t="str">
        <f t="shared" si="40"/>
        <v>D1</v>
      </c>
      <c r="T799" s="10" t="str">
        <f t="shared" si="38"/>
        <v>D7</v>
      </c>
    </row>
    <row r="800" spans="1:20" x14ac:dyDescent="0.25">
      <c r="A800" s="12">
        <v>39668</v>
      </c>
      <c r="B800" s="10">
        <v>127777.95</v>
      </c>
      <c r="C800" s="10">
        <v>129130.09</v>
      </c>
      <c r="D800" s="10">
        <v>126651.16</v>
      </c>
      <c r="E800" s="10">
        <v>127834.29</v>
      </c>
      <c r="F800" s="15">
        <f t="shared" si="39"/>
        <v>-2.1987108868074534E-3</v>
      </c>
      <c r="G800" s="14">
        <f>IF(F800&gt;0,1,0)</f>
        <v>0</v>
      </c>
      <c r="H800" s="14" t="str">
        <f>IF(F800&gt;$W$1,"Vende",IF(F800&lt;-$W$1,"Compra","Fora"))</f>
        <v>Fora</v>
      </c>
      <c r="I800" s="11">
        <f>F801</f>
        <v>-3.6580013077868179E-2</v>
      </c>
      <c r="J800" s="11">
        <f>SUM(F801:F802)</f>
        <v>-4.0239698988929984E-2</v>
      </c>
      <c r="K800" s="11">
        <f>SUM(F801:F803)</f>
        <v>-2.942885866382805E-2</v>
      </c>
      <c r="L800" s="11">
        <f>SUM(F801:F804)</f>
        <v>-1.7485919810630302E-2</v>
      </c>
      <c r="M800" s="11">
        <f>SUM(F801:F805)</f>
        <v>-4.1442204339789956E-2</v>
      </c>
      <c r="N800" s="11">
        <f>SUM(F801:F806)</f>
        <v>-5.9489536763743467E-2</v>
      </c>
      <c r="O800" s="11">
        <f>SUM(F801:F807)</f>
        <v>-5.3424404548981896E-2</v>
      </c>
      <c r="P800" s="11">
        <f>SUM(F801:F808)</f>
        <v>-2.3099290533176497E-2</v>
      </c>
      <c r="Q800" s="11">
        <f>SUM(F801:F809)</f>
        <v>-1.6539000987072838E-2</v>
      </c>
      <c r="R800" s="11">
        <f>SUM(F801:F810)</f>
        <v>-1.7771998178092274E-2</v>
      </c>
      <c r="S800" s="10" t="str">
        <f t="shared" si="40"/>
        <v>D9</v>
      </c>
      <c r="T800" s="10" t="str">
        <f t="shared" si="38"/>
        <v>D6</v>
      </c>
    </row>
    <row r="801" spans="1:20" x14ac:dyDescent="0.25">
      <c r="A801" s="12">
        <v>39671</v>
      </c>
      <c r="B801" s="10">
        <v>128679.38</v>
      </c>
      <c r="C801" s="10">
        <v>130256.88</v>
      </c>
      <c r="D801" s="10">
        <v>122820.07</v>
      </c>
      <c r="E801" s="10">
        <v>123158.11</v>
      </c>
      <c r="F801" s="15">
        <f t="shared" si="39"/>
        <v>-3.6580013077868179E-2</v>
      </c>
      <c r="G801" s="14">
        <f>IF(F801&gt;0,1,0)</f>
        <v>0</v>
      </c>
      <c r="H801" s="14" t="str">
        <f>IF(F801&gt;$W$1,"Vende",IF(F801&lt;-$W$1,"Compra","Fora"))</f>
        <v>Compra</v>
      </c>
      <c r="I801" s="11">
        <f>F802</f>
        <v>-3.6596859110618052E-3</v>
      </c>
      <c r="J801" s="11">
        <f>SUM(F802:F803)</f>
        <v>7.1511544140401284E-3</v>
      </c>
      <c r="K801" s="11">
        <f>SUM(F802:F804)</f>
        <v>1.9094093267237877E-2</v>
      </c>
      <c r="L801" s="11">
        <f>SUM(F802:F805)</f>
        <v>-4.8621912619217778E-3</v>
      </c>
      <c r="M801" s="11">
        <f>SUM(F802:F806)</f>
        <v>-2.2909523685875288E-2</v>
      </c>
      <c r="N801" s="11">
        <f>SUM(F802:F807)</f>
        <v>-1.6844391471113718E-2</v>
      </c>
      <c r="O801" s="11">
        <f>SUM(F802:F808)</f>
        <v>1.3480722544691681E-2</v>
      </c>
      <c r="P801" s="11">
        <f>SUM(F802:F809)</f>
        <v>2.004101209079534E-2</v>
      </c>
      <c r="Q801" s="11">
        <f>SUM(F802:F810)</f>
        <v>1.8808014899775904E-2</v>
      </c>
      <c r="R801" s="11">
        <f>SUM(F802:F811)</f>
        <v>-4.031550312655785E-3</v>
      </c>
      <c r="S801" s="10" t="str">
        <f t="shared" si="40"/>
        <v>D8</v>
      </c>
      <c r="T801" s="10" t="str">
        <f t="shared" si="38"/>
        <v>D5</v>
      </c>
    </row>
    <row r="802" spans="1:20" x14ac:dyDescent="0.25">
      <c r="A802" s="12">
        <v>39672</v>
      </c>
      <c r="B802" s="10">
        <v>122820.07</v>
      </c>
      <c r="C802" s="10">
        <v>124837.03</v>
      </c>
      <c r="D802" s="10">
        <v>122189.07</v>
      </c>
      <c r="E802" s="10">
        <v>122707.39</v>
      </c>
      <c r="F802" s="15">
        <f t="shared" si="39"/>
        <v>-3.6596859110618052E-3</v>
      </c>
      <c r="G802" s="14">
        <f>IF(F802&gt;0,1,0)</f>
        <v>0</v>
      </c>
      <c r="H802" s="14" t="str">
        <f>IF(F802&gt;$W$1,"Vende",IF(F802&lt;-$W$1,"Compra","Fora"))</f>
        <v>Fora</v>
      </c>
      <c r="I802" s="11">
        <f>F803</f>
        <v>1.0810840325101934E-2</v>
      </c>
      <c r="J802" s="11">
        <f>SUM(F803:F804)</f>
        <v>2.2753779178299682E-2</v>
      </c>
      <c r="K802" s="11">
        <f>SUM(F803:F805)</f>
        <v>-1.2025053508599726E-3</v>
      </c>
      <c r="L802" s="11">
        <f>SUM(F803:F806)</f>
        <v>-1.9249837774813483E-2</v>
      </c>
      <c r="M802" s="11">
        <f>SUM(F803:F807)</f>
        <v>-1.3184705560051913E-2</v>
      </c>
      <c r="N802" s="11">
        <f>SUM(F803:F808)</f>
        <v>1.7140408455753486E-2</v>
      </c>
      <c r="O802" s="11">
        <f>SUM(F803:F809)</f>
        <v>2.3700698001857146E-2</v>
      </c>
      <c r="P802" s="11">
        <f>SUM(F803:F810)</f>
        <v>2.246770081083771E-2</v>
      </c>
      <c r="Q802" s="11">
        <f>SUM(F803:F811)</f>
        <v>-3.7186440159397982E-4</v>
      </c>
      <c r="R802" s="11">
        <f>SUM(F803:F812)</f>
        <v>-1.0108303367051263E-4</v>
      </c>
      <c r="S802" s="10" t="str">
        <f t="shared" si="40"/>
        <v>D7</v>
      </c>
      <c r="T802" s="10" t="str">
        <f t="shared" si="38"/>
        <v>D4</v>
      </c>
    </row>
    <row r="803" spans="1:20" x14ac:dyDescent="0.25">
      <c r="A803" s="12">
        <v>39673</v>
      </c>
      <c r="B803" s="10">
        <v>122044.11</v>
      </c>
      <c r="C803" s="10">
        <v>125360.53</v>
      </c>
      <c r="D803" s="10">
        <v>121823.02</v>
      </c>
      <c r="E803" s="10">
        <v>124033.96</v>
      </c>
      <c r="F803" s="15">
        <f t="shared" si="39"/>
        <v>1.0810840325101934E-2</v>
      </c>
      <c r="G803" s="14">
        <f>IF(F803&gt;0,1,0)</f>
        <v>1</v>
      </c>
      <c r="H803" s="14" t="str">
        <f>IF(F803&gt;$W$1,"Vende",IF(F803&lt;-$W$1,"Compra","Fora"))</f>
        <v>Fora</v>
      </c>
      <c r="I803" s="11">
        <f>F804</f>
        <v>1.1942938853197749E-2</v>
      </c>
      <c r="J803" s="11">
        <f>SUM(F804:F805)</f>
        <v>-1.2013345675961906E-2</v>
      </c>
      <c r="K803" s="11">
        <f>SUM(F804:F806)</f>
        <v>-3.0060678099915417E-2</v>
      </c>
      <c r="L803" s="11">
        <f>SUM(F804:F807)</f>
        <v>-2.3995545885153846E-2</v>
      </c>
      <c r="M803" s="11">
        <f>SUM(F804:F808)</f>
        <v>6.3295681306515528E-3</v>
      </c>
      <c r="N803" s="11">
        <f>SUM(F804:F809)</f>
        <v>1.2889857676755212E-2</v>
      </c>
      <c r="O803" s="11">
        <f>SUM(F804:F810)</f>
        <v>1.1656860485735776E-2</v>
      </c>
      <c r="P803" s="11">
        <f>SUM(F804:F811)</f>
        <v>-1.1182704726695913E-2</v>
      </c>
      <c r="Q803" s="11">
        <f>SUM(F804:F812)</f>
        <v>-1.0911923358772446E-2</v>
      </c>
      <c r="R803" s="11">
        <f>SUM(F804:F813)</f>
        <v>5.4178857369531208E-3</v>
      </c>
      <c r="S803" s="10" t="str">
        <f t="shared" si="40"/>
        <v>D6</v>
      </c>
      <c r="T803" s="10" t="str">
        <f t="shared" si="38"/>
        <v>D3</v>
      </c>
    </row>
    <row r="804" spans="1:20" x14ac:dyDescent="0.25">
      <c r="A804" s="12">
        <v>39674</v>
      </c>
      <c r="B804" s="10">
        <v>125139.43</v>
      </c>
      <c r="C804" s="10">
        <v>126244.9</v>
      </c>
      <c r="D804" s="10">
        <v>123414.9</v>
      </c>
      <c r="E804" s="10">
        <v>125515.29</v>
      </c>
      <c r="F804" s="15">
        <f t="shared" si="39"/>
        <v>1.1942938853197749E-2</v>
      </c>
      <c r="G804" s="14">
        <f>IF(F804&gt;0,1,0)</f>
        <v>1</v>
      </c>
      <c r="H804" s="14" t="str">
        <f>IF(F804&gt;$W$1,"Vende",IF(F804&lt;-$W$1,"Compra","Fora"))</f>
        <v>Fora</v>
      </c>
      <c r="I804" s="11">
        <f>F805</f>
        <v>-2.3956284529159655E-2</v>
      </c>
      <c r="J804" s="11">
        <f>SUM(F805:F806)</f>
        <v>-4.2003616953113165E-2</v>
      </c>
      <c r="K804" s="11">
        <f>SUM(F805:F807)</f>
        <v>-3.5938484738351595E-2</v>
      </c>
      <c r="L804" s="11">
        <f>SUM(F805:F808)</f>
        <v>-5.613370722546196E-3</v>
      </c>
      <c r="M804" s="11">
        <f>SUM(F805:F809)</f>
        <v>9.4691882355746326E-4</v>
      </c>
      <c r="N804" s="11">
        <f>SUM(F805:F810)</f>
        <v>-2.8607836746197268E-4</v>
      </c>
      <c r="O804" s="11">
        <f>SUM(F805:F811)</f>
        <v>-2.3125643579893662E-2</v>
      </c>
      <c r="P804" s="11">
        <f>SUM(F805:F812)</f>
        <v>-2.2854862211970195E-2</v>
      </c>
      <c r="Q804" s="11">
        <f>SUM(F805:F813)</f>
        <v>-6.5250531162446279E-3</v>
      </c>
      <c r="R804" s="11">
        <f>SUM(F805:F814)</f>
        <v>8.1220937644381763E-3</v>
      </c>
      <c r="S804" s="10" t="str">
        <f t="shared" si="40"/>
        <v>Dz_10</v>
      </c>
      <c r="T804" s="10" t="str">
        <f t="shared" si="38"/>
        <v>D2</v>
      </c>
    </row>
    <row r="805" spans="1:20" x14ac:dyDescent="0.25">
      <c r="A805" s="12">
        <v>39675</v>
      </c>
      <c r="B805" s="10">
        <v>123812.87</v>
      </c>
      <c r="C805" s="10">
        <v>124686.19</v>
      </c>
      <c r="D805" s="10">
        <v>121281.33</v>
      </c>
      <c r="E805" s="10">
        <v>122508.41</v>
      </c>
      <c r="F805" s="15">
        <f t="shared" si="39"/>
        <v>-2.3956284529159655E-2</v>
      </c>
      <c r="G805" s="14">
        <f>IF(F805&gt;0,1,0)</f>
        <v>0</v>
      </c>
      <c r="H805" s="14" t="str">
        <f>IF(F805&gt;$W$1,"Vende",IF(F805&lt;-$W$1,"Compra","Fora"))</f>
        <v>Fora</v>
      </c>
      <c r="I805" s="11">
        <f>F806</f>
        <v>-1.804733242395351E-2</v>
      </c>
      <c r="J805" s="11">
        <f>SUM(F806:F807)</f>
        <v>-1.198220020919194E-2</v>
      </c>
      <c r="K805" s="11">
        <f>SUM(F806:F808)</f>
        <v>1.8342913806613459E-2</v>
      </c>
      <c r="L805" s="11">
        <f>SUM(F806:F809)</f>
        <v>2.4903203352717118E-2</v>
      </c>
      <c r="M805" s="11">
        <f>SUM(F806:F810)</f>
        <v>2.3670206161697682E-2</v>
      </c>
      <c r="N805" s="11">
        <f>SUM(F806:F811)</f>
        <v>8.3064094926599275E-4</v>
      </c>
      <c r="O805" s="11">
        <f>SUM(F806:F812)</f>
        <v>1.1014223171894599E-3</v>
      </c>
      <c r="P805" s="11">
        <f>SUM(F806:F813)</f>
        <v>1.7431231412915027E-2</v>
      </c>
      <c r="Q805" s="11">
        <f>SUM(F806:F814)</f>
        <v>3.2078378293597831E-2</v>
      </c>
      <c r="R805" s="11">
        <f>SUM(F806:F815)</f>
        <v>1.869256865895208E-2</v>
      </c>
      <c r="S805" s="10" t="str">
        <f t="shared" si="40"/>
        <v>D9</v>
      </c>
      <c r="T805" s="10" t="str">
        <f t="shared" si="38"/>
        <v>D1</v>
      </c>
    </row>
    <row r="806" spans="1:20" x14ac:dyDescent="0.25">
      <c r="A806" s="12">
        <v>39678</v>
      </c>
      <c r="B806" s="10">
        <v>123260.13</v>
      </c>
      <c r="C806" s="10">
        <v>124100.29</v>
      </c>
      <c r="D806" s="10">
        <v>119612.07</v>
      </c>
      <c r="E806" s="10">
        <v>120297.46</v>
      </c>
      <c r="F806" s="15">
        <f t="shared" si="39"/>
        <v>-1.804733242395351E-2</v>
      </c>
      <c r="G806" s="14">
        <f>IF(F806&gt;0,1,0)</f>
        <v>0</v>
      </c>
      <c r="H806" s="14" t="str">
        <f>IF(F806&gt;$W$1,"Vende",IF(F806&lt;-$W$1,"Compra","Fora"))</f>
        <v>Fora</v>
      </c>
      <c r="I806" s="11">
        <f>F807</f>
        <v>6.0651322147615705E-3</v>
      </c>
      <c r="J806" s="11">
        <f>SUM(F807:F808)</f>
        <v>3.6390246230566969E-2</v>
      </c>
      <c r="K806" s="11">
        <f>SUM(F807:F809)</f>
        <v>4.2950535776670629E-2</v>
      </c>
      <c r="L806" s="11">
        <f>SUM(F807:F810)</f>
        <v>4.1717538585651193E-2</v>
      </c>
      <c r="M806" s="11">
        <f>SUM(F807:F811)</f>
        <v>1.8877973373219503E-2</v>
      </c>
      <c r="N806" s="11">
        <f>SUM(F807:F812)</f>
        <v>1.914875474114297E-2</v>
      </c>
      <c r="O806" s="11">
        <f>SUM(F807:F813)</f>
        <v>3.5478563836868537E-2</v>
      </c>
      <c r="P806" s="11">
        <f>SUM(F807:F814)</f>
        <v>5.0125710717551342E-2</v>
      </c>
      <c r="Q806" s="11">
        <f>SUM(F807:F815)</f>
        <v>3.6739901082905591E-2</v>
      </c>
      <c r="R806" s="11">
        <f>SUM(F807:F816)</f>
        <v>3.106464963918576E-2</v>
      </c>
      <c r="S806" s="10" t="str">
        <f t="shared" si="40"/>
        <v>D8</v>
      </c>
      <c r="T806" s="10" t="str">
        <f t="shared" si="38"/>
        <v>D1</v>
      </c>
    </row>
    <row r="807" spans="1:20" x14ac:dyDescent="0.25">
      <c r="A807" s="12">
        <v>39679</v>
      </c>
      <c r="B807" s="10">
        <v>118948.79</v>
      </c>
      <c r="C807" s="10">
        <v>122663.17</v>
      </c>
      <c r="D807" s="10">
        <v>117953.86</v>
      </c>
      <c r="E807" s="10">
        <v>121027.08</v>
      </c>
      <c r="F807" s="15">
        <f t="shared" si="39"/>
        <v>6.0651322147615705E-3</v>
      </c>
      <c r="G807" s="14">
        <f>IF(F807&gt;0,1,0)</f>
        <v>1</v>
      </c>
      <c r="H807" s="14" t="str">
        <f>IF(F807&gt;$W$1,"Vende",IF(F807&lt;-$W$1,"Compra","Fora"))</f>
        <v>Fora</v>
      </c>
      <c r="I807" s="11">
        <f>F808</f>
        <v>3.0325114015805399E-2</v>
      </c>
      <c r="J807" s="11">
        <f>SUM(F808:F809)</f>
        <v>3.6885403561909058E-2</v>
      </c>
      <c r="K807" s="11">
        <f>SUM(F808:F810)</f>
        <v>3.5652406370889622E-2</v>
      </c>
      <c r="L807" s="11">
        <f>SUM(F808:F811)</f>
        <v>1.2812841158457933E-2</v>
      </c>
      <c r="M807" s="11">
        <f>SUM(F808:F812)</f>
        <v>1.30836225263814E-2</v>
      </c>
      <c r="N807" s="11">
        <f>SUM(F808:F813)</f>
        <v>2.9413431622106967E-2</v>
      </c>
      <c r="O807" s="11">
        <f>SUM(F808:F814)</f>
        <v>4.4060578502789771E-2</v>
      </c>
      <c r="P807" s="11">
        <f>SUM(F808:F815)</f>
        <v>3.067476886814402E-2</v>
      </c>
      <c r="Q807" s="11">
        <f>SUM(F808:F816)</f>
        <v>2.4999517424424189E-2</v>
      </c>
      <c r="R807" s="11">
        <f>SUM(F808:F817)</f>
        <v>1.0641183239986418E-2</v>
      </c>
      <c r="S807" s="10" t="str">
        <f t="shared" si="40"/>
        <v>D7</v>
      </c>
      <c r="T807" s="10" t="str">
        <f t="shared" si="38"/>
        <v>Dz_10</v>
      </c>
    </row>
    <row r="808" spans="1:20" x14ac:dyDescent="0.25">
      <c r="A808" s="12">
        <v>39680</v>
      </c>
      <c r="B808" s="10">
        <v>121922.51</v>
      </c>
      <c r="C808" s="10">
        <v>125249.98</v>
      </c>
      <c r="D808" s="10">
        <v>121712.47</v>
      </c>
      <c r="E808" s="10">
        <v>124697.24</v>
      </c>
      <c r="F808" s="15">
        <f t="shared" si="39"/>
        <v>3.0325114015805399E-2</v>
      </c>
      <c r="G808" s="14">
        <f>IF(F808&gt;0,1,0)</f>
        <v>1</v>
      </c>
      <c r="H808" s="14" t="str">
        <f>IF(F808&gt;$W$1,"Vende",IF(F808&lt;-$W$1,"Compra","Fora"))</f>
        <v>Vende</v>
      </c>
      <c r="I808" s="11">
        <f>F809</f>
        <v>6.5602895461036592E-3</v>
      </c>
      <c r="J808" s="11">
        <f>SUM(F809:F810)</f>
        <v>5.3272923550842233E-3</v>
      </c>
      <c r="K808" s="11">
        <f>SUM(F809:F811)</f>
        <v>-1.7512272857347466E-2</v>
      </c>
      <c r="L808" s="11">
        <f>SUM(F809:F812)</f>
        <v>-1.7241491489423999E-2</v>
      </c>
      <c r="M808" s="11">
        <f>SUM(F809:F813)</f>
        <v>-9.1168239369843196E-4</v>
      </c>
      <c r="N808" s="11">
        <f>SUM(F809:F814)</f>
        <v>1.3735464486984372E-2</v>
      </c>
      <c r="O808" s="11">
        <f>SUM(F809:F815)</f>
        <v>3.4965485233862115E-4</v>
      </c>
      <c r="P808" s="11">
        <f>SUM(F809:F816)</f>
        <v>-5.3255965913812098E-3</v>
      </c>
      <c r="Q808" s="11">
        <f>SUM(F809:F817)</f>
        <v>-1.9683930775818981E-2</v>
      </c>
      <c r="R808" s="11">
        <f>SUM(F809:F818)</f>
        <v>-4.1399515497857364E-2</v>
      </c>
      <c r="S808" s="10" t="str">
        <f t="shared" si="40"/>
        <v>D6</v>
      </c>
      <c r="T808" s="10" t="str">
        <f t="shared" si="38"/>
        <v>Dz_10</v>
      </c>
    </row>
    <row r="809" spans="1:20" x14ac:dyDescent="0.25">
      <c r="A809" s="12">
        <v>39681</v>
      </c>
      <c r="B809" s="10">
        <v>124210.84</v>
      </c>
      <c r="C809" s="10">
        <v>126333.34</v>
      </c>
      <c r="D809" s="10">
        <v>123812.87</v>
      </c>
      <c r="E809" s="10">
        <v>125515.29</v>
      </c>
      <c r="F809" s="15">
        <f t="shared" si="39"/>
        <v>6.5602895461036592E-3</v>
      </c>
      <c r="G809" s="14">
        <f>IF(F809&gt;0,1,0)</f>
        <v>1</v>
      </c>
      <c r="H809" s="14" t="str">
        <f>IF(F809&gt;$W$1,"Vende",IF(F809&lt;-$W$1,"Compra","Fora"))</f>
        <v>Fora</v>
      </c>
      <c r="I809" s="11">
        <f>F810</f>
        <v>-1.2329971910194359E-3</v>
      </c>
      <c r="J809" s="11">
        <f>SUM(F810:F811)</f>
        <v>-2.4072562403451125E-2</v>
      </c>
      <c r="K809" s="11">
        <f>SUM(F810:F812)</f>
        <v>-2.3801781035527658E-2</v>
      </c>
      <c r="L809" s="11">
        <f>SUM(F810:F813)</f>
        <v>-7.4719719398020912E-3</v>
      </c>
      <c r="M809" s="11">
        <f>SUM(F810:F814)</f>
        <v>7.1751749408807131E-3</v>
      </c>
      <c r="N809" s="11">
        <f>SUM(F810:F815)</f>
        <v>-6.2106346937650381E-3</v>
      </c>
      <c r="O809" s="11">
        <f>SUM(F810:F816)</f>
        <v>-1.1885886137484869E-2</v>
      </c>
      <c r="P809" s="11">
        <f>SUM(F810:F817)</f>
        <v>-2.624422032192264E-2</v>
      </c>
      <c r="Q809" s="11">
        <f>SUM(F810:F818)</f>
        <v>-4.7959805043961024E-2</v>
      </c>
      <c r="R809" s="11">
        <f>SUM(F810:F819)</f>
        <v>-8.6620528450705003E-2</v>
      </c>
      <c r="S809" s="10" t="str">
        <f t="shared" si="40"/>
        <v>D5</v>
      </c>
      <c r="T809" s="10" t="str">
        <f t="shared" si="38"/>
        <v>Dz_10</v>
      </c>
    </row>
    <row r="810" spans="1:20" x14ac:dyDescent="0.25">
      <c r="A810" s="12">
        <v>39682</v>
      </c>
      <c r="B810" s="10">
        <v>126023.81</v>
      </c>
      <c r="C810" s="10">
        <v>126897.13</v>
      </c>
      <c r="D810" s="10">
        <v>123945.52</v>
      </c>
      <c r="E810" s="10">
        <v>125360.53</v>
      </c>
      <c r="F810" s="15">
        <f t="shared" si="39"/>
        <v>-1.2329971910194359E-3</v>
      </c>
      <c r="G810" s="14">
        <f>IF(F810&gt;0,1,0)</f>
        <v>0</v>
      </c>
      <c r="H810" s="14" t="str">
        <f>IF(F810&gt;$W$1,"Vende",IF(F810&lt;-$W$1,"Compra","Fora"))</f>
        <v>Fora</v>
      </c>
      <c r="I810" s="11">
        <f>F811</f>
        <v>-2.2839565212431689E-2</v>
      </c>
      <c r="J810" s="11">
        <f>SUM(F811:F812)</f>
        <v>-2.2568783844508222E-2</v>
      </c>
      <c r="K810" s="11">
        <f>SUM(F811:F813)</f>
        <v>-6.2389747487826552E-3</v>
      </c>
      <c r="L810" s="11">
        <f>SUM(F811:F814)</f>
        <v>8.408172131900149E-3</v>
      </c>
      <c r="M810" s="11">
        <f>SUM(F811:F815)</f>
        <v>-4.9776375027456021E-3</v>
      </c>
      <c r="N810" s="11">
        <f>SUM(F811:F816)</f>
        <v>-1.0652888946465433E-2</v>
      </c>
      <c r="O810" s="11">
        <f>SUM(F811:F817)</f>
        <v>-2.5011223130903204E-2</v>
      </c>
      <c r="P810" s="11">
        <f>SUM(F811:F818)</f>
        <v>-4.6726807852941588E-2</v>
      </c>
      <c r="Q810" s="11">
        <f>SUM(F811:F819)</f>
        <v>-8.5387531259685567E-2</v>
      </c>
      <c r="R810" s="11">
        <f>SUM(F811:F820)</f>
        <v>-7.0956111161508573E-2</v>
      </c>
      <c r="S810" s="10" t="str">
        <f t="shared" si="40"/>
        <v>D4</v>
      </c>
      <c r="T810" s="10" t="str">
        <f t="shared" si="38"/>
        <v>D9</v>
      </c>
    </row>
    <row r="811" spans="1:20" x14ac:dyDescent="0.25">
      <c r="A811" s="12">
        <v>39685</v>
      </c>
      <c r="B811" s="10">
        <v>125139.43</v>
      </c>
      <c r="C811" s="10">
        <v>125471.07</v>
      </c>
      <c r="D811" s="10">
        <v>122375.75</v>
      </c>
      <c r="E811" s="10">
        <v>122497.35</v>
      </c>
      <c r="F811" s="15">
        <f t="shared" si="39"/>
        <v>-2.2839565212431689E-2</v>
      </c>
      <c r="G811" s="14">
        <f>IF(F811&gt;0,1,0)</f>
        <v>0</v>
      </c>
      <c r="H811" s="14" t="str">
        <f>IF(F811&gt;$W$1,"Vende",IF(F811&lt;-$W$1,"Compra","Fora"))</f>
        <v>Fora</v>
      </c>
      <c r="I811" s="11">
        <f>F812</f>
        <v>2.7078136792346719E-4</v>
      </c>
      <c r="J811" s="11">
        <f>SUM(F812:F813)</f>
        <v>1.6600590463649034E-2</v>
      </c>
      <c r="K811" s="11">
        <f>SUM(F812:F814)</f>
        <v>3.1247737344331838E-2</v>
      </c>
      <c r="L811" s="11">
        <f>SUM(F812:F815)</f>
        <v>1.7861927709686087E-2</v>
      </c>
      <c r="M811" s="11">
        <f>SUM(F812:F816)</f>
        <v>1.2186676265966256E-2</v>
      </c>
      <c r="N811" s="11">
        <f>SUM(F812:F817)</f>
        <v>-2.1716579184715146E-3</v>
      </c>
      <c r="O811" s="11">
        <f>SUM(F812:F818)</f>
        <v>-2.3887242640509898E-2</v>
      </c>
      <c r="P811" s="11">
        <f>SUM(F812:F819)</f>
        <v>-6.2547966047253878E-2</v>
      </c>
      <c r="Q811" s="11">
        <f>SUM(F812:F820)</f>
        <v>-4.8116545949076883E-2</v>
      </c>
      <c r="R811" s="11">
        <f>SUM(F812:F821)</f>
        <v>-7.789649716259206E-2</v>
      </c>
      <c r="S811" s="10" t="str">
        <f t="shared" si="40"/>
        <v>D3</v>
      </c>
      <c r="T811" s="10" t="str">
        <f t="shared" si="38"/>
        <v>Dz_10</v>
      </c>
    </row>
    <row r="812" spans="1:20" x14ac:dyDescent="0.25">
      <c r="A812" s="12">
        <v>39686</v>
      </c>
      <c r="B812" s="10">
        <v>121159.73</v>
      </c>
      <c r="C812" s="10">
        <v>124033.96</v>
      </c>
      <c r="D812" s="10">
        <v>120717.54</v>
      </c>
      <c r="E812" s="10">
        <v>122530.52</v>
      </c>
      <c r="F812" s="15">
        <f t="shared" si="39"/>
        <v>2.7078136792346719E-4</v>
      </c>
      <c r="G812" s="14">
        <f>IF(F812&gt;0,1,0)</f>
        <v>1</v>
      </c>
      <c r="H812" s="14" t="str">
        <f>IF(F812&gt;$W$1,"Vende",IF(F812&lt;-$W$1,"Compra","Fora"))</f>
        <v>Fora</v>
      </c>
      <c r="I812" s="11">
        <f>F813</f>
        <v>1.6329809095725567E-2</v>
      </c>
      <c r="J812" s="11">
        <f>SUM(F813:F814)</f>
        <v>3.0976955976408371E-2</v>
      </c>
      <c r="K812" s="11">
        <f>SUM(F813:F815)</f>
        <v>1.759114634176262E-2</v>
      </c>
      <c r="L812" s="11">
        <f>SUM(F813:F816)</f>
        <v>1.1915894898042789E-2</v>
      </c>
      <c r="M812" s="11">
        <f>SUM(F813:F817)</f>
        <v>-2.4424392863949818E-3</v>
      </c>
      <c r="N812" s="11">
        <f>SUM(F813:F818)</f>
        <v>-2.4158024008433365E-2</v>
      </c>
      <c r="O812" s="11">
        <f>SUM(F813:F819)</f>
        <v>-6.2818747415177345E-2</v>
      </c>
      <c r="P812" s="11">
        <f>SUM(F813:F820)</f>
        <v>-4.838732731700035E-2</v>
      </c>
      <c r="Q812" s="11">
        <f>SUM(F813:F821)</f>
        <v>-7.8167278530515527E-2</v>
      </c>
      <c r="R812" s="11">
        <f>SUM(F813:F822)</f>
        <v>-0.11922306261146565</v>
      </c>
      <c r="S812" s="10" t="str">
        <f t="shared" si="40"/>
        <v>D2</v>
      </c>
      <c r="T812" s="10" t="str">
        <f t="shared" si="38"/>
        <v>Dz_10</v>
      </c>
    </row>
    <row r="813" spans="1:20" x14ac:dyDescent="0.25">
      <c r="A813" s="12">
        <v>39687</v>
      </c>
      <c r="B813" s="10">
        <v>122508.41</v>
      </c>
      <c r="C813" s="10">
        <v>124896.23</v>
      </c>
      <c r="D813" s="10">
        <v>122132.55</v>
      </c>
      <c r="E813" s="10">
        <v>124531.42</v>
      </c>
      <c r="F813" s="15">
        <f t="shared" si="39"/>
        <v>1.6329809095725567E-2</v>
      </c>
      <c r="G813" s="14">
        <f>IF(F813&gt;0,1,0)</f>
        <v>1</v>
      </c>
      <c r="H813" s="14" t="str">
        <f>IF(F813&gt;$W$1,"Vende",IF(F813&lt;-$W$1,"Compra","Fora"))</f>
        <v>Fora</v>
      </c>
      <c r="I813" s="11">
        <f>F814</f>
        <v>1.4647146880682804E-2</v>
      </c>
      <c r="J813" s="11">
        <f>SUM(F814:F815)</f>
        <v>1.2613372460370531E-3</v>
      </c>
      <c r="K813" s="11">
        <f>SUM(F814:F816)</f>
        <v>-4.4139141976827778E-3</v>
      </c>
      <c r="L813" s="11">
        <f>SUM(F814:F817)</f>
        <v>-1.8772248382120549E-2</v>
      </c>
      <c r="M813" s="11">
        <f>SUM(F814:F818)</f>
        <v>-4.0487833104158932E-2</v>
      </c>
      <c r="N813" s="11">
        <f>SUM(F814:F819)</f>
        <v>-7.9148556510902912E-2</v>
      </c>
      <c r="O813" s="11">
        <f>SUM(F814:F820)</f>
        <v>-6.4717136412725917E-2</v>
      </c>
      <c r="P813" s="11">
        <f>SUM(F814:F821)</f>
        <v>-9.4497087626241094E-2</v>
      </c>
      <c r="Q813" s="11">
        <f>SUM(F814:F822)</f>
        <v>-0.13555287170719121</v>
      </c>
      <c r="R813" s="11">
        <f>SUM(F814:F823)</f>
        <v>-9.7836221699998838E-2</v>
      </c>
      <c r="S813" s="10" t="str">
        <f t="shared" si="40"/>
        <v>D1</v>
      </c>
      <c r="T813" s="10" t="str">
        <f t="shared" si="38"/>
        <v>D9</v>
      </c>
    </row>
    <row r="814" spans="1:20" x14ac:dyDescent="0.25">
      <c r="A814" s="12">
        <v>39688</v>
      </c>
      <c r="B814" s="10">
        <v>125426.85</v>
      </c>
      <c r="C814" s="10">
        <v>127107.17</v>
      </c>
      <c r="D814" s="10">
        <v>125095.21</v>
      </c>
      <c r="E814" s="10">
        <v>126355.45</v>
      </c>
      <c r="F814" s="15">
        <f t="shared" si="39"/>
        <v>1.4647146880682804E-2</v>
      </c>
      <c r="G814" s="14">
        <f>IF(F814&gt;0,1,0)</f>
        <v>1</v>
      </c>
      <c r="H814" s="14" t="str">
        <f>IF(F814&gt;$W$1,"Vende",IF(F814&lt;-$W$1,"Compra","Fora"))</f>
        <v>Fora</v>
      </c>
      <c r="I814" s="11">
        <f>F815</f>
        <v>-1.3385809634645751E-2</v>
      </c>
      <c r="J814" s="11">
        <f>SUM(F815:F816)</f>
        <v>-1.9061061078365582E-2</v>
      </c>
      <c r="K814" s="11">
        <f>SUM(F815:F817)</f>
        <v>-3.3419395262803353E-2</v>
      </c>
      <c r="L814" s="11">
        <f>SUM(F815:F818)</f>
        <v>-5.5134979984841737E-2</v>
      </c>
      <c r="M814" s="11">
        <f>SUM(F815:F819)</f>
        <v>-9.3795703391585716E-2</v>
      </c>
      <c r="N814" s="11">
        <f>SUM(F815:F820)</f>
        <v>-7.9364283293408722E-2</v>
      </c>
      <c r="O814" s="11">
        <f>SUM(F815:F821)</f>
        <v>-0.1091442345069239</v>
      </c>
      <c r="P814" s="11">
        <f>SUM(F815:F822)</f>
        <v>-0.15020001858787402</v>
      </c>
      <c r="Q814" s="11">
        <f>SUM(F815:F823)</f>
        <v>-0.11248336858068164</v>
      </c>
      <c r="R814" s="11">
        <f>SUM(F815:F824)</f>
        <v>-9.0872352475318996E-2</v>
      </c>
      <c r="S814" s="10" t="str">
        <f t="shared" si="40"/>
        <v>D1</v>
      </c>
      <c r="T814" s="10" t="str">
        <f t="shared" si="38"/>
        <v>D8</v>
      </c>
    </row>
    <row r="815" spans="1:20" x14ac:dyDescent="0.25">
      <c r="A815" s="12">
        <v>39689</v>
      </c>
      <c r="B815" s="10">
        <v>126698.15</v>
      </c>
      <c r="C815" s="10">
        <v>127770.46</v>
      </c>
      <c r="D815" s="10">
        <v>124442.98</v>
      </c>
      <c r="E815" s="10">
        <v>124664.08</v>
      </c>
      <c r="F815" s="15">
        <f t="shared" si="39"/>
        <v>-1.3385809634645751E-2</v>
      </c>
      <c r="G815" s="14">
        <f>IF(F815&gt;0,1,0)</f>
        <v>0</v>
      </c>
      <c r="H815" s="14" t="str">
        <f>IF(F815&gt;$W$1,"Vende",IF(F815&lt;-$W$1,"Compra","Fora"))</f>
        <v>Fora</v>
      </c>
      <c r="I815" s="11">
        <f>F816</f>
        <v>-5.6752514437198309E-3</v>
      </c>
      <c r="J815" s="11">
        <f>SUM(F816:F817)</f>
        <v>-2.0033585628157602E-2</v>
      </c>
      <c r="K815" s="11">
        <f>SUM(F816:F818)</f>
        <v>-4.1749170350195985E-2</v>
      </c>
      <c r="L815" s="11">
        <f>SUM(F816:F819)</f>
        <v>-8.0409893756939965E-2</v>
      </c>
      <c r="M815" s="11">
        <f>SUM(F816:F820)</f>
        <v>-6.5978473658762971E-2</v>
      </c>
      <c r="N815" s="11">
        <f>SUM(F816:F821)</f>
        <v>-9.5758424872278147E-2</v>
      </c>
      <c r="O815" s="11">
        <f>SUM(F816:F822)</f>
        <v>-0.13681420895322827</v>
      </c>
      <c r="P815" s="11">
        <f>SUM(F816:F823)</f>
        <v>-9.9097558946035891E-2</v>
      </c>
      <c r="Q815" s="11">
        <f>SUM(F816:F824)</f>
        <v>-7.7486542840673245E-2</v>
      </c>
      <c r="R815" s="11">
        <f>SUM(F816:F825)</f>
        <v>-5.9024971995848663E-2</v>
      </c>
      <c r="S815" s="10" t="str">
        <f t="shared" si="40"/>
        <v>D1</v>
      </c>
      <c r="T815" s="10" t="str">
        <f t="shared" si="38"/>
        <v>D7</v>
      </c>
    </row>
    <row r="816" spans="1:20" x14ac:dyDescent="0.25">
      <c r="A816" s="12">
        <v>39692</v>
      </c>
      <c r="B816" s="10">
        <v>124255.05</v>
      </c>
      <c r="C816" s="10">
        <v>124431.93</v>
      </c>
      <c r="D816" s="10">
        <v>123094.31</v>
      </c>
      <c r="E816" s="10">
        <v>123956.58</v>
      </c>
      <c r="F816" s="15">
        <f t="shared" si="39"/>
        <v>-5.6752514437198309E-3</v>
      </c>
      <c r="G816" s="14">
        <f>IF(F816&gt;0,1,0)</f>
        <v>0</v>
      </c>
      <c r="H816" s="14" t="str">
        <f>IF(F816&gt;$W$1,"Vende",IF(F816&lt;-$W$1,"Compra","Fora"))</f>
        <v>Fora</v>
      </c>
      <c r="I816" s="11">
        <f>F817</f>
        <v>-1.4358334184437771E-2</v>
      </c>
      <c r="J816" s="11">
        <f>SUM(F817:F818)</f>
        <v>-3.6073918906476155E-2</v>
      </c>
      <c r="K816" s="11">
        <f>SUM(F817:F819)</f>
        <v>-7.4734642313220134E-2</v>
      </c>
      <c r="L816" s="11">
        <f>SUM(F817:F820)</f>
        <v>-6.030322221504314E-2</v>
      </c>
      <c r="M816" s="11">
        <f>SUM(F817:F821)</f>
        <v>-9.0083173428558316E-2</v>
      </c>
      <c r="N816" s="11">
        <f>SUM(F817:F822)</f>
        <v>-0.13113895750950844</v>
      </c>
      <c r="O816" s="11">
        <f>SUM(F817:F823)</f>
        <v>-9.342230750231606E-2</v>
      </c>
      <c r="P816" s="11">
        <f>SUM(F817:F824)</f>
        <v>-7.1811291396953414E-2</v>
      </c>
      <c r="Q816" s="11">
        <f>SUM(F817:F825)</f>
        <v>-5.3349720552128832E-2</v>
      </c>
      <c r="R816" s="11">
        <f>SUM(F817:F826)</f>
        <v>-0.12623496594974914</v>
      </c>
      <c r="S816" s="10" t="str">
        <f t="shared" si="40"/>
        <v>D1</v>
      </c>
      <c r="T816" s="10" t="str">
        <f t="shared" si="38"/>
        <v>D6</v>
      </c>
    </row>
    <row r="817" spans="1:20" x14ac:dyDescent="0.25">
      <c r="A817" s="12">
        <v>39693</v>
      </c>
      <c r="B817" s="10">
        <v>123481.22</v>
      </c>
      <c r="C817" s="10">
        <v>124365.6</v>
      </c>
      <c r="D817" s="10">
        <v>121380.83</v>
      </c>
      <c r="E817" s="10">
        <v>122176.77</v>
      </c>
      <c r="F817" s="15">
        <f t="shared" si="39"/>
        <v>-1.4358334184437771E-2</v>
      </c>
      <c r="G817" s="14">
        <f>IF(F817&gt;0,1,0)</f>
        <v>0</v>
      </c>
      <c r="H817" s="14" t="str">
        <f>IF(F817&gt;$W$1,"Vende",IF(F817&lt;-$W$1,"Compra","Fora"))</f>
        <v>Fora</v>
      </c>
      <c r="I817" s="11">
        <f>F818</f>
        <v>-2.1715584722038384E-2</v>
      </c>
      <c r="J817" s="11">
        <f>SUM(F818:F819)</f>
        <v>-6.0376308128782363E-2</v>
      </c>
      <c r="K817" s="11">
        <f>SUM(F818:F820)</f>
        <v>-4.5944888030605369E-2</v>
      </c>
      <c r="L817" s="11">
        <f>SUM(F818:F821)</f>
        <v>-7.5724839244120545E-2</v>
      </c>
      <c r="M817" s="11">
        <f>SUM(F818:F822)</f>
        <v>-0.11678062332507066</v>
      </c>
      <c r="N817" s="11">
        <f>SUM(F818:F823)</f>
        <v>-7.9063973317878289E-2</v>
      </c>
      <c r="O817" s="11">
        <f>SUM(F818:F824)</f>
        <v>-5.7452957212515643E-2</v>
      </c>
      <c r="P817" s="11">
        <f>SUM(F818:F825)</f>
        <v>-3.8991386367691061E-2</v>
      </c>
      <c r="Q817" s="11">
        <f>SUM(F818:F826)</f>
        <v>-0.11187663176531137</v>
      </c>
      <c r="R817" s="11">
        <f>SUM(F818:F827)</f>
        <v>-0.10983992029436995</v>
      </c>
      <c r="S817" s="10" t="str">
        <f t="shared" si="40"/>
        <v>D1</v>
      </c>
      <c r="T817" s="10" t="str">
        <f t="shared" si="38"/>
        <v>D5</v>
      </c>
    </row>
    <row r="818" spans="1:20" x14ac:dyDescent="0.25">
      <c r="A818" s="12">
        <v>39694</v>
      </c>
      <c r="B818" s="10">
        <v>120761.76</v>
      </c>
      <c r="C818" s="10">
        <v>123923.41</v>
      </c>
      <c r="D818" s="10">
        <v>118296.56</v>
      </c>
      <c r="E818" s="10">
        <v>119523.63</v>
      </c>
      <c r="F818" s="15">
        <f t="shared" si="39"/>
        <v>-2.1715584722038384E-2</v>
      </c>
      <c r="G818" s="14">
        <f>IF(F818&gt;0,1,0)</f>
        <v>0</v>
      </c>
      <c r="H818" s="14" t="str">
        <f>IF(F818&gt;$W$1,"Vende",IF(F818&lt;-$W$1,"Compra","Fora"))</f>
        <v>Fora</v>
      </c>
      <c r="I818" s="11">
        <f>F819</f>
        <v>-3.866072340674398E-2</v>
      </c>
      <c r="J818" s="11">
        <f>SUM(F819:F820)</f>
        <v>-2.4229303308566985E-2</v>
      </c>
      <c r="K818" s="11">
        <f>SUM(F819:F821)</f>
        <v>-5.4009254522082162E-2</v>
      </c>
      <c r="L818" s="11">
        <f>SUM(F819:F822)</f>
        <v>-9.5065038603032281E-2</v>
      </c>
      <c r="M818" s="11">
        <f>SUM(F819:F823)</f>
        <v>-5.7348388595839905E-2</v>
      </c>
      <c r="N818" s="11">
        <f>SUM(F819:F824)</f>
        <v>-3.5737372490477259E-2</v>
      </c>
      <c r="O818" s="11">
        <f>SUM(F819:F825)</f>
        <v>-1.7275801645652678E-2</v>
      </c>
      <c r="P818" s="11">
        <f>SUM(F819:F826)</f>
        <v>-9.016104704327299E-2</v>
      </c>
      <c r="Q818" s="11">
        <f>SUM(F819:F827)</f>
        <v>-8.8124335572331569E-2</v>
      </c>
      <c r="R818" s="11">
        <f>SUM(F819:F828)</f>
        <v>-0.1440186786154618</v>
      </c>
      <c r="S818" s="10" t="str">
        <f t="shared" si="40"/>
        <v>D7</v>
      </c>
      <c r="T818" s="10" t="str">
        <f t="shared" si="38"/>
        <v>Dz_10</v>
      </c>
    </row>
    <row r="819" spans="1:20" x14ac:dyDescent="0.25">
      <c r="A819" s="12">
        <v>39695</v>
      </c>
      <c r="B819" s="10">
        <v>119833.17</v>
      </c>
      <c r="C819" s="10">
        <v>120485.39</v>
      </c>
      <c r="D819" s="10">
        <v>114327.92</v>
      </c>
      <c r="E819" s="10">
        <v>114902.76</v>
      </c>
      <c r="F819" s="15">
        <f t="shared" si="39"/>
        <v>-3.866072340674398E-2</v>
      </c>
      <c r="G819" s="14">
        <f>IF(F819&gt;0,1,0)</f>
        <v>0</v>
      </c>
      <c r="H819" s="14" t="str">
        <f>IF(F819&gt;$W$1,"Vende",IF(F819&lt;-$W$1,"Compra","Fora"))</f>
        <v>Compra</v>
      </c>
      <c r="I819" s="11">
        <f>F820</f>
        <v>1.4431420098176995E-2</v>
      </c>
      <c r="J819" s="11">
        <f>SUM(F820:F821)</f>
        <v>-1.5348531115338182E-2</v>
      </c>
      <c r="K819" s="11">
        <f>SUM(F820:F822)</f>
        <v>-5.6404315196288302E-2</v>
      </c>
      <c r="L819" s="11">
        <f>SUM(F820:F823)</f>
        <v>-1.8687665189095926E-2</v>
      </c>
      <c r="M819" s="11">
        <f>SUM(F820:F824)</f>
        <v>2.9233509162667204E-3</v>
      </c>
      <c r="N819" s="11">
        <f>SUM(F820:F825)</f>
        <v>2.1384921761091302E-2</v>
      </c>
      <c r="O819" s="11">
        <f>SUM(F820:F826)</f>
        <v>-5.1500323636529011E-2</v>
      </c>
      <c r="P819" s="11">
        <f>SUM(F820:F827)</f>
        <v>-4.9463612165587589E-2</v>
      </c>
      <c r="Q819" s="11">
        <f>SUM(F820:F828)</f>
        <v>-0.10535795520871782</v>
      </c>
      <c r="R819" s="11">
        <f>SUM(F820:F829)</f>
        <v>-4.6046875722046465E-2</v>
      </c>
      <c r="S819" s="10" t="str">
        <f t="shared" si="40"/>
        <v>D6</v>
      </c>
      <c r="T819" s="10" t="str">
        <f t="shared" si="38"/>
        <v>D9</v>
      </c>
    </row>
    <row r="820" spans="1:20" x14ac:dyDescent="0.25">
      <c r="A820" s="12">
        <v>39696</v>
      </c>
      <c r="B820" s="10">
        <v>114305.81</v>
      </c>
      <c r="C820" s="10">
        <v>116560.97</v>
      </c>
      <c r="D820" s="10">
        <v>111895.88</v>
      </c>
      <c r="E820" s="10">
        <v>116560.97</v>
      </c>
      <c r="F820" s="15">
        <f t="shared" si="39"/>
        <v>1.4431420098176995E-2</v>
      </c>
      <c r="G820" s="14">
        <f>IF(F820&gt;0,1,0)</f>
        <v>1</v>
      </c>
      <c r="H820" s="14" t="str">
        <f>IF(F820&gt;$W$1,"Vende",IF(F820&lt;-$W$1,"Compra","Fora"))</f>
        <v>Fora</v>
      </c>
      <c r="I820" s="11">
        <f>F821</f>
        <v>-2.9779951213515177E-2</v>
      </c>
      <c r="J820" s="11">
        <f>SUM(F821:F822)</f>
        <v>-7.0835735294465296E-2</v>
      </c>
      <c r="K820" s="11">
        <f>SUM(F821:F823)</f>
        <v>-3.311908528727292E-2</v>
      </c>
      <c r="L820" s="11">
        <f>SUM(F821:F824)</f>
        <v>-1.1508069181910274E-2</v>
      </c>
      <c r="M820" s="11">
        <f>SUM(F821:F825)</f>
        <v>6.9535016629143076E-3</v>
      </c>
      <c r="N820" s="11">
        <f>SUM(F821:F826)</f>
        <v>-6.5931743734706005E-2</v>
      </c>
      <c r="O820" s="11">
        <f>SUM(F821:F827)</f>
        <v>-6.3895032263764584E-2</v>
      </c>
      <c r="P820" s="11">
        <f>SUM(F821:F828)</f>
        <v>-0.11978937530689482</v>
      </c>
      <c r="Q820" s="11">
        <f>SUM(F821:F829)</f>
        <v>-6.047829582022346E-2</v>
      </c>
      <c r="R820" s="11">
        <f>SUM(F821:F830)</f>
        <v>1.8985163429060758E-2</v>
      </c>
      <c r="S820" s="10" t="str">
        <f t="shared" si="40"/>
        <v>Dz_10</v>
      </c>
      <c r="T820" s="10" t="str">
        <f t="shared" si="38"/>
        <v>D8</v>
      </c>
    </row>
    <row r="821" spans="1:20" x14ac:dyDescent="0.25">
      <c r="A821" s="12">
        <v>39699</v>
      </c>
      <c r="B821" s="10">
        <v>119390.98</v>
      </c>
      <c r="C821" s="10">
        <v>120043.21</v>
      </c>
      <c r="D821" s="10">
        <v>112946.08</v>
      </c>
      <c r="E821" s="10">
        <v>113089.79</v>
      </c>
      <c r="F821" s="15">
        <f t="shared" si="39"/>
        <v>-2.9779951213515177E-2</v>
      </c>
      <c r="G821" s="14">
        <f>IF(F821&gt;0,1,0)</f>
        <v>0</v>
      </c>
      <c r="H821" s="14" t="str">
        <f>IF(F821&gt;$W$1,"Vende",IF(F821&lt;-$W$1,"Compra","Fora"))</f>
        <v>Fora</v>
      </c>
      <c r="I821" s="11">
        <f>F822</f>
        <v>-4.105578408095012E-2</v>
      </c>
      <c r="J821" s="11">
        <f>SUM(F822:F823)</f>
        <v>-3.3391340737577435E-3</v>
      </c>
      <c r="K821" s="11">
        <f>SUM(F822:F824)</f>
        <v>1.8271882031604902E-2</v>
      </c>
      <c r="L821" s="11">
        <f>SUM(F822:F825)</f>
        <v>3.6733452876429484E-2</v>
      </c>
      <c r="M821" s="11">
        <f>SUM(F822:F826)</f>
        <v>-3.6151792521190829E-2</v>
      </c>
      <c r="N821" s="11">
        <f>SUM(F822:F827)</f>
        <v>-3.4115081050249407E-2</v>
      </c>
      <c r="O821" s="11">
        <f>SUM(F822:F828)</f>
        <v>-9.0009424093379642E-2</v>
      </c>
      <c r="P821" s="11">
        <f>SUM(F822:F829)</f>
        <v>-3.0698344606708283E-2</v>
      </c>
      <c r="Q821" s="11">
        <f>SUM(F822:F830)</f>
        <v>4.8765114642575935E-2</v>
      </c>
      <c r="R821" s="11">
        <f>SUM(F822:F831)</f>
        <v>2.2124854800242066E-2</v>
      </c>
      <c r="S821" s="10" t="str">
        <f t="shared" si="40"/>
        <v>D9</v>
      </c>
      <c r="T821" s="10" t="str">
        <f t="shared" si="38"/>
        <v>D7</v>
      </c>
    </row>
    <row r="822" spans="1:20" x14ac:dyDescent="0.25">
      <c r="A822" s="12">
        <v>39700</v>
      </c>
      <c r="B822" s="10">
        <v>113642.52</v>
      </c>
      <c r="C822" s="10">
        <v>113642.52</v>
      </c>
      <c r="D822" s="10">
        <v>107938.29</v>
      </c>
      <c r="E822" s="10">
        <v>108446.8</v>
      </c>
      <c r="F822" s="15">
        <f t="shared" si="39"/>
        <v>-4.105578408095012E-2</v>
      </c>
      <c r="G822" s="14">
        <f>IF(F822&gt;0,1,0)</f>
        <v>0</v>
      </c>
      <c r="H822" s="14" t="str">
        <f>IF(F822&gt;$W$1,"Vende",IF(F822&lt;-$W$1,"Compra","Fora"))</f>
        <v>Compra</v>
      </c>
      <c r="I822" s="11">
        <f>F823</f>
        <v>3.7716650007192376E-2</v>
      </c>
      <c r="J822" s="11">
        <f>SUM(F823:F824)</f>
        <v>5.9327666112555022E-2</v>
      </c>
      <c r="K822" s="11">
        <f>SUM(F823:F825)</f>
        <v>7.7789236957379604E-2</v>
      </c>
      <c r="L822" s="11">
        <f>SUM(F823:F826)</f>
        <v>4.9039915597592909E-3</v>
      </c>
      <c r="M822" s="11">
        <f>SUM(F823:F827)</f>
        <v>6.9407030307007123E-3</v>
      </c>
      <c r="N822" s="11">
        <f>SUM(F823:F828)</f>
        <v>-4.8953640012429522E-2</v>
      </c>
      <c r="O822" s="11">
        <f>SUM(F823:F829)</f>
        <v>1.0357439474241836E-2</v>
      </c>
      <c r="P822" s="11">
        <f>SUM(F823:F830)</f>
        <v>8.9820898723526055E-2</v>
      </c>
      <c r="Q822" s="11">
        <f>SUM(F823:F831)</f>
        <v>6.3180638881192186E-2</v>
      </c>
      <c r="R822" s="11">
        <f>SUM(F823:F832)</f>
        <v>3.3683538077654673E-2</v>
      </c>
      <c r="S822" s="10" t="str">
        <f t="shared" si="40"/>
        <v>D8</v>
      </c>
      <c r="T822" s="10" t="str">
        <f t="shared" si="38"/>
        <v>D6</v>
      </c>
    </row>
    <row r="823" spans="1:20" x14ac:dyDescent="0.25">
      <c r="A823" s="12">
        <v>39701</v>
      </c>
      <c r="B823" s="10">
        <v>108336.26</v>
      </c>
      <c r="C823" s="10">
        <v>112537.05</v>
      </c>
      <c r="D823" s="10">
        <v>106456.95</v>
      </c>
      <c r="E823" s="10">
        <v>112537.05</v>
      </c>
      <c r="F823" s="15">
        <f t="shared" si="39"/>
        <v>3.7716650007192376E-2</v>
      </c>
      <c r="G823" s="14">
        <f>IF(F823&gt;0,1,0)</f>
        <v>1</v>
      </c>
      <c r="H823" s="14" t="str">
        <f>IF(F823&gt;$W$1,"Vende",IF(F823&lt;-$W$1,"Compra","Fora"))</f>
        <v>Vende</v>
      </c>
      <c r="I823" s="11">
        <f>F824</f>
        <v>2.1611016105362646E-2</v>
      </c>
      <c r="J823" s="11">
        <f>SUM(F824:F825)</f>
        <v>4.0072586950187228E-2</v>
      </c>
      <c r="K823" s="11">
        <f>SUM(F824:F826)</f>
        <v>-3.2812658447433085E-2</v>
      </c>
      <c r="L823" s="11">
        <f>SUM(F824:F827)</f>
        <v>-3.0775946976491664E-2</v>
      </c>
      <c r="M823" s="11">
        <f>SUM(F824:F828)</f>
        <v>-8.6670290019621898E-2</v>
      </c>
      <c r="N823" s="11">
        <f>SUM(F824:F829)</f>
        <v>-2.735921053295054E-2</v>
      </c>
      <c r="O823" s="11">
        <f>SUM(F824:F830)</f>
        <v>5.2104248716333679E-2</v>
      </c>
      <c r="P823" s="11">
        <f>SUM(F824:F831)</f>
        <v>2.546398887399981E-2</v>
      </c>
      <c r="Q823" s="11">
        <f>SUM(F824:F832)</f>
        <v>-4.0331119295377027E-3</v>
      </c>
      <c r="R823" s="11">
        <f>SUM(F824:F833)</f>
        <v>-2.339043413917774E-3</v>
      </c>
      <c r="S823" s="10" t="str">
        <f t="shared" si="40"/>
        <v>D7</v>
      </c>
      <c r="T823" s="10" t="str">
        <f t="shared" si="38"/>
        <v>D5</v>
      </c>
    </row>
    <row r="824" spans="1:20" x14ac:dyDescent="0.25">
      <c r="A824" s="12">
        <v>39702</v>
      </c>
      <c r="B824" s="10">
        <v>110547.2</v>
      </c>
      <c r="C824" s="10">
        <v>115079.64</v>
      </c>
      <c r="D824" s="10">
        <v>107562.43</v>
      </c>
      <c r="E824" s="10">
        <v>114969.09</v>
      </c>
      <c r="F824" s="15">
        <f t="shared" si="39"/>
        <v>2.1611016105362646E-2</v>
      </c>
      <c r="G824" s="14">
        <f>IF(F824&gt;0,1,0)</f>
        <v>1</v>
      </c>
      <c r="H824" s="14" t="str">
        <f>IF(F824&gt;$W$1,"Vende",IF(F824&lt;-$W$1,"Compra","Fora"))</f>
        <v>Fora</v>
      </c>
      <c r="I824" s="11">
        <f>F825</f>
        <v>1.8461570844824582E-2</v>
      </c>
      <c r="J824" s="11">
        <f>SUM(F825:F826)</f>
        <v>-5.4423674552795731E-2</v>
      </c>
      <c r="K824" s="11">
        <f>SUM(F825:F827)</f>
        <v>-5.238696308185431E-2</v>
      </c>
      <c r="L824" s="11">
        <f>SUM(F825:F828)</f>
        <v>-0.10828130612498454</v>
      </c>
      <c r="M824" s="11">
        <f>SUM(F825:F829)</f>
        <v>-4.8970226638313186E-2</v>
      </c>
      <c r="N824" s="11">
        <f>SUM(F825:F830)</f>
        <v>3.0493232610971033E-2</v>
      </c>
      <c r="O824" s="11">
        <f>SUM(F825:F831)</f>
        <v>3.852972768637164E-3</v>
      </c>
      <c r="P824" s="11">
        <f>SUM(F825:F832)</f>
        <v>-2.5644128034900349E-2</v>
      </c>
      <c r="Q824" s="11">
        <f>SUM(F825:F833)</f>
        <v>-2.395005951928042E-2</v>
      </c>
      <c r="R824" s="11">
        <f>SUM(F825:F834)</f>
        <v>1.6439854093724393E-2</v>
      </c>
      <c r="S824" s="10" t="str">
        <f t="shared" si="40"/>
        <v>D6</v>
      </c>
      <c r="T824" s="10" t="str">
        <f t="shared" si="38"/>
        <v>D4</v>
      </c>
    </row>
    <row r="825" spans="1:20" x14ac:dyDescent="0.25">
      <c r="A825" s="12">
        <v>39703</v>
      </c>
      <c r="B825" s="10">
        <v>114747.99</v>
      </c>
      <c r="C825" s="10">
        <v>117611.17</v>
      </c>
      <c r="D825" s="10">
        <v>112868.69</v>
      </c>
      <c r="E825" s="10">
        <v>117091.6</v>
      </c>
      <c r="F825" s="15">
        <f t="shared" si="39"/>
        <v>1.8461570844824582E-2</v>
      </c>
      <c r="G825" s="14">
        <f>IF(F825&gt;0,1,0)</f>
        <v>1</v>
      </c>
      <c r="H825" s="14" t="str">
        <f>IF(F825&gt;$W$1,"Vende",IF(F825&lt;-$W$1,"Compra","Fora"))</f>
        <v>Fora</v>
      </c>
      <c r="I825" s="11">
        <f>F826</f>
        <v>-7.2885245397620313E-2</v>
      </c>
      <c r="J825" s="11">
        <f>SUM(F826:F827)</f>
        <v>-7.0848533926678892E-2</v>
      </c>
      <c r="K825" s="11">
        <f>SUM(F826:F828)</f>
        <v>-0.12674287696980913</v>
      </c>
      <c r="L825" s="11">
        <f>SUM(F826:F829)</f>
        <v>-6.7431797483137768E-2</v>
      </c>
      <c r="M825" s="11">
        <f>SUM(F826:F830)</f>
        <v>1.2031661766146451E-2</v>
      </c>
      <c r="N825" s="11">
        <f>SUM(F826:F831)</f>
        <v>-1.4608598076187418E-2</v>
      </c>
      <c r="O825" s="11">
        <f>SUM(F826:F832)</f>
        <v>-4.4105698879724931E-2</v>
      </c>
      <c r="P825" s="11">
        <f>SUM(F826:F833)</f>
        <v>-4.2411630364105002E-2</v>
      </c>
      <c r="Q825" s="11">
        <f>SUM(F826:F834)</f>
        <v>-2.0217167511001888E-3</v>
      </c>
      <c r="R825" s="11">
        <f>SUM(F826:F835)</f>
        <v>-1.1488091102303866E-2</v>
      </c>
      <c r="S825" s="10" t="str">
        <f t="shared" si="40"/>
        <v>D5</v>
      </c>
      <c r="T825" s="10" t="str">
        <f t="shared" si="38"/>
        <v>D3</v>
      </c>
    </row>
    <row r="826" spans="1:20" x14ac:dyDescent="0.25">
      <c r="A826" s="12">
        <v>39706</v>
      </c>
      <c r="B826" s="10">
        <v>110326.11</v>
      </c>
      <c r="C826" s="10">
        <v>113565.14</v>
      </c>
      <c r="D826" s="10">
        <v>108004.62</v>
      </c>
      <c r="E826" s="10">
        <v>108557.35</v>
      </c>
      <c r="F826" s="15">
        <f t="shared" si="39"/>
        <v>-7.2885245397620313E-2</v>
      </c>
      <c r="G826" s="14">
        <f>IF(F826&gt;0,1,0)</f>
        <v>0</v>
      </c>
      <c r="H826" s="14" t="str">
        <f>IF(F826&gt;$W$1,"Vende",IF(F826&lt;-$W$1,"Compra","Fora"))</f>
        <v>Compra</v>
      </c>
      <c r="I826" s="11">
        <f>F827</f>
        <v>2.0367114709414214E-3</v>
      </c>
      <c r="J826" s="11">
        <f>SUM(F827:F828)</f>
        <v>-5.3857631572188813E-2</v>
      </c>
      <c r="K826" s="11">
        <f>SUM(F827:F829)</f>
        <v>5.4534479144825454E-3</v>
      </c>
      <c r="L826" s="11">
        <f>SUM(F827:F830)</f>
        <v>8.4916907163766764E-2</v>
      </c>
      <c r="M826" s="11">
        <f>SUM(F827:F831)</f>
        <v>5.8276647321432895E-2</v>
      </c>
      <c r="N826" s="11">
        <f>SUM(F827:F832)</f>
        <v>2.8779546517895382E-2</v>
      </c>
      <c r="O826" s="11">
        <f>SUM(F827:F833)</f>
        <v>3.0473615033515311E-2</v>
      </c>
      <c r="P826" s="11">
        <f>SUM(F827:F834)</f>
        <v>7.0863528646520124E-2</v>
      </c>
      <c r="Q826" s="11">
        <f>SUM(F827:F835)</f>
        <v>6.1397154295316447E-2</v>
      </c>
      <c r="R826" s="11">
        <f>SUM(F827:F836)</f>
        <v>-3.1758596633485237E-2</v>
      </c>
      <c r="S826" s="10" t="str">
        <f t="shared" si="40"/>
        <v>D4</v>
      </c>
      <c r="T826" s="10" t="str">
        <f t="shared" si="38"/>
        <v>D2</v>
      </c>
    </row>
    <row r="827" spans="1:20" x14ac:dyDescent="0.25">
      <c r="A827" s="12">
        <v>39707</v>
      </c>
      <c r="B827" s="10">
        <v>108004.62</v>
      </c>
      <c r="C827" s="10">
        <v>110613.53</v>
      </c>
      <c r="D827" s="10">
        <v>103074.21</v>
      </c>
      <c r="E827" s="10">
        <v>108778.45</v>
      </c>
      <c r="F827" s="15">
        <f t="shared" si="39"/>
        <v>2.0367114709414214E-3</v>
      </c>
      <c r="G827" s="14">
        <f>IF(F827&gt;0,1,0)</f>
        <v>1</v>
      </c>
      <c r="H827" s="14" t="str">
        <f>IF(F827&gt;$W$1,"Vende",IF(F827&lt;-$W$1,"Compra","Fora"))</f>
        <v>Fora</v>
      </c>
      <c r="I827" s="11">
        <f>F828</f>
        <v>-5.5894343043130235E-2</v>
      </c>
      <c r="J827" s="11">
        <f>SUM(F828:F829)</f>
        <v>3.416736443541124E-3</v>
      </c>
      <c r="K827" s="11">
        <f>SUM(F828:F830)</f>
        <v>8.2880195692825342E-2</v>
      </c>
      <c r="L827" s="11">
        <f>SUM(F828:F831)</f>
        <v>5.6239935850491474E-2</v>
      </c>
      <c r="M827" s="11">
        <f>SUM(F828:F832)</f>
        <v>2.6742835046953961E-2</v>
      </c>
      <c r="N827" s="11">
        <f>SUM(F828:F833)</f>
        <v>2.843690356257389E-2</v>
      </c>
      <c r="O827" s="11">
        <f>SUM(F828:F834)</f>
        <v>6.8826817175578703E-2</v>
      </c>
      <c r="P827" s="11">
        <f>SUM(F828:F835)</f>
        <v>5.9360442824375026E-2</v>
      </c>
      <c r="Q827" s="11">
        <f>SUM(F828:F836)</f>
        <v>-3.3795308104426658E-2</v>
      </c>
      <c r="R827" s="11">
        <f>SUM(F828:F837)</f>
        <v>1.5172106205944669E-2</v>
      </c>
      <c r="S827" s="10" t="str">
        <f t="shared" si="40"/>
        <v>D3</v>
      </c>
      <c r="T827" s="10" t="str">
        <f t="shared" si="38"/>
        <v>D1</v>
      </c>
    </row>
    <row r="828" spans="1:20" x14ac:dyDescent="0.25">
      <c r="A828" s="12">
        <v>39708</v>
      </c>
      <c r="B828" s="10">
        <v>109441.73</v>
      </c>
      <c r="C828" s="10">
        <v>110657.75</v>
      </c>
      <c r="D828" s="10">
        <v>101924.52</v>
      </c>
      <c r="E828" s="10">
        <v>102698.35</v>
      </c>
      <c r="F828" s="15">
        <f t="shared" si="39"/>
        <v>-5.5894343043130235E-2</v>
      </c>
      <c r="G828" s="14">
        <f>IF(F828&gt;0,1,0)</f>
        <v>0</v>
      </c>
      <c r="H828" s="14" t="str">
        <f>IF(F828&gt;$W$1,"Vende",IF(F828&lt;-$W$1,"Compra","Fora"))</f>
        <v>Compra</v>
      </c>
      <c r="I828" s="11">
        <f>F829</f>
        <v>5.9311079486671359E-2</v>
      </c>
      <c r="J828" s="11">
        <f>SUM(F829:F830)</f>
        <v>0.13877453873595558</v>
      </c>
      <c r="K828" s="11">
        <f>SUM(F829:F831)</f>
        <v>0.11213427889362171</v>
      </c>
      <c r="L828" s="11">
        <f>SUM(F829:F832)</f>
        <v>8.2637178090084196E-2</v>
      </c>
      <c r="M828" s="11">
        <f>SUM(F829:F833)</f>
        <v>8.4331246605704124E-2</v>
      </c>
      <c r="N828" s="11">
        <f>SUM(F829:F834)</f>
        <v>0.12472116021870894</v>
      </c>
      <c r="O828" s="11">
        <f>SUM(F829:F835)</f>
        <v>0.11525478586750526</v>
      </c>
      <c r="P828" s="11">
        <f>SUM(F829:F836)</f>
        <v>2.2099034938703577E-2</v>
      </c>
      <c r="Q828" s="11">
        <f>SUM(F829:F837)</f>
        <v>7.1066449249074903E-2</v>
      </c>
      <c r="R828" s="11">
        <f>SUM(F829:F838)</f>
        <v>8.486793366324008E-2</v>
      </c>
      <c r="S828" s="10" t="str">
        <f t="shared" si="40"/>
        <v>D2</v>
      </c>
      <c r="T828" s="10" t="str">
        <f t="shared" si="38"/>
        <v>D8</v>
      </c>
    </row>
    <row r="829" spans="1:20" x14ac:dyDescent="0.25">
      <c r="A829" s="12">
        <v>39709</v>
      </c>
      <c r="B829" s="10">
        <v>104577.65</v>
      </c>
      <c r="C829" s="10">
        <v>109552.28</v>
      </c>
      <c r="D829" s="10">
        <v>101051.2</v>
      </c>
      <c r="E829" s="10">
        <v>108789.5</v>
      </c>
      <c r="F829" s="15">
        <f t="shared" si="39"/>
        <v>5.9311079486671359E-2</v>
      </c>
      <c r="G829" s="14">
        <f>IF(F829&gt;0,1,0)</f>
        <v>1</v>
      </c>
      <c r="H829" s="14" t="str">
        <f>IF(F829&gt;$W$1,"Vende",IF(F829&lt;-$W$1,"Compra","Fora"))</f>
        <v>Vende</v>
      </c>
      <c r="I829" s="11">
        <f>F830</f>
        <v>7.9463459249284218E-2</v>
      </c>
      <c r="J829" s="11">
        <f>SUM(F830:F831)</f>
        <v>5.282319940695035E-2</v>
      </c>
      <c r="K829" s="11">
        <f>SUM(F830:F832)</f>
        <v>2.3326098603412837E-2</v>
      </c>
      <c r="L829" s="11">
        <f>SUM(F830:F833)</f>
        <v>2.5020167119032766E-2</v>
      </c>
      <c r="M829" s="11">
        <f>SUM(F830:F834)</f>
        <v>6.5410080732037579E-2</v>
      </c>
      <c r="N829" s="11">
        <f>SUM(F830:F835)</f>
        <v>5.5943706380833902E-2</v>
      </c>
      <c r="O829" s="11">
        <f>SUM(F830:F836)</f>
        <v>-3.7212044547967782E-2</v>
      </c>
      <c r="P829" s="11">
        <f>SUM(F830:F837)</f>
        <v>1.1755369762403545E-2</v>
      </c>
      <c r="Q829" s="11">
        <f>SUM(F830:F838)</f>
        <v>2.5556854176568722E-2</v>
      </c>
      <c r="R829" s="11">
        <f>SUM(F830:F839)</f>
        <v>-4.0609314391565121E-2</v>
      </c>
      <c r="S829" s="10" t="str">
        <f t="shared" si="40"/>
        <v>D1</v>
      </c>
      <c r="T829" s="10" t="str">
        <f t="shared" si="38"/>
        <v>Dz_10</v>
      </c>
    </row>
    <row r="830" spans="1:20" x14ac:dyDescent="0.25">
      <c r="A830" s="12">
        <v>39710</v>
      </c>
      <c r="B830" s="10">
        <v>114305.81</v>
      </c>
      <c r="C830" s="10">
        <v>117434.29</v>
      </c>
      <c r="D830" s="10">
        <v>114305.81</v>
      </c>
      <c r="E830" s="10">
        <v>117434.29</v>
      </c>
      <c r="F830" s="15">
        <f t="shared" si="39"/>
        <v>7.9463459249284218E-2</v>
      </c>
      <c r="G830" s="14">
        <f>IF(F830&gt;0,1,0)</f>
        <v>1</v>
      </c>
      <c r="H830" s="14" t="str">
        <f>IF(F830&gt;$W$1,"Vende",IF(F830&lt;-$W$1,"Compra","Fora"))</f>
        <v>Vende</v>
      </c>
      <c r="I830" s="11">
        <f>F831</f>
        <v>-2.6640259842333869E-2</v>
      </c>
      <c r="J830" s="11">
        <f>SUM(F831:F832)</f>
        <v>-5.6137360645871381E-2</v>
      </c>
      <c r="K830" s="11">
        <f>SUM(F831:F833)</f>
        <v>-5.4443292130251453E-2</v>
      </c>
      <c r="L830" s="11">
        <f>SUM(F831:F834)</f>
        <v>-1.405337851724664E-2</v>
      </c>
      <c r="M830" s="11">
        <f>SUM(F831:F835)</f>
        <v>-2.3519752868450317E-2</v>
      </c>
      <c r="N830" s="11">
        <f>SUM(F831:F836)</f>
        <v>-0.116675503797252</v>
      </c>
      <c r="O830" s="11">
        <f>SUM(F831:F837)</f>
        <v>-6.7708089486880674E-2</v>
      </c>
      <c r="P830" s="11">
        <f>SUM(F831:F838)</f>
        <v>-5.3906605072715497E-2</v>
      </c>
      <c r="Q830" s="11">
        <f>SUM(F831:F839)</f>
        <v>-0.12007277364084934</v>
      </c>
      <c r="R830" s="11">
        <f>SUM(F831:F840)</f>
        <v>-0.15855488370288007</v>
      </c>
      <c r="S830" s="10" t="str">
        <f t="shared" si="40"/>
        <v>D4</v>
      </c>
      <c r="T830" s="10" t="str">
        <f t="shared" si="38"/>
        <v>Dz_10</v>
      </c>
    </row>
    <row r="831" spans="1:20" x14ac:dyDescent="0.25">
      <c r="A831" s="12">
        <v>39713</v>
      </c>
      <c r="B831" s="10">
        <v>116848.39</v>
      </c>
      <c r="C831" s="10">
        <v>119700.51</v>
      </c>
      <c r="D831" s="10">
        <v>114106.82</v>
      </c>
      <c r="E831" s="10">
        <v>114305.81</v>
      </c>
      <c r="F831" s="15">
        <f t="shared" si="39"/>
        <v>-2.6640259842333869E-2</v>
      </c>
      <c r="G831" s="14">
        <f>IF(F831&gt;0,1,0)</f>
        <v>0</v>
      </c>
      <c r="H831" s="14" t="str">
        <f>IF(F831&gt;$W$1,"Vende",IF(F831&lt;-$W$1,"Compra","Fora"))</f>
        <v>Fora</v>
      </c>
      <c r="I831" s="11">
        <f>F832</f>
        <v>-2.9497100803537513E-2</v>
      </c>
      <c r="J831" s="11">
        <f>SUM(F832:F833)</f>
        <v>-2.7803032287917584E-2</v>
      </c>
      <c r="K831" s="11">
        <f>SUM(F832:F834)</f>
        <v>1.2586881325087229E-2</v>
      </c>
      <c r="L831" s="11">
        <f>SUM(F832:F835)</f>
        <v>3.1205069738835522E-3</v>
      </c>
      <c r="M831" s="11">
        <f>SUM(F832:F836)</f>
        <v>-9.0035243954918132E-2</v>
      </c>
      <c r="N831" s="11">
        <f>SUM(F832:F837)</f>
        <v>-4.1067829644546805E-2</v>
      </c>
      <c r="O831" s="11">
        <f>SUM(F832:F838)</f>
        <v>-2.7266345230381628E-2</v>
      </c>
      <c r="P831" s="11">
        <f>SUM(F832:F839)</f>
        <v>-9.3432513798515471E-2</v>
      </c>
      <c r="Q831" s="11">
        <f>SUM(F832:F840)</f>
        <v>-0.1319146238605462</v>
      </c>
      <c r="R831" s="11">
        <f>SUM(F832:F841)</f>
        <v>-0.19768948014453891</v>
      </c>
      <c r="S831" s="10" t="str">
        <f t="shared" si="40"/>
        <v>D3</v>
      </c>
      <c r="T831" s="10" t="str">
        <f t="shared" si="38"/>
        <v>Dz_10</v>
      </c>
    </row>
    <row r="832" spans="1:20" x14ac:dyDescent="0.25">
      <c r="A832" s="12">
        <v>39714</v>
      </c>
      <c r="B832" s="10">
        <v>113863.62</v>
      </c>
      <c r="C832" s="10">
        <v>115654.48</v>
      </c>
      <c r="D832" s="10">
        <v>109894.97</v>
      </c>
      <c r="E832" s="10">
        <v>110934.12</v>
      </c>
      <c r="F832" s="15">
        <f t="shared" si="39"/>
        <v>-2.9497100803537513E-2</v>
      </c>
      <c r="G832" s="14">
        <f>IF(F832&gt;0,1,0)</f>
        <v>0</v>
      </c>
      <c r="H832" s="14" t="str">
        <f>IF(F832&gt;$W$1,"Vende",IF(F832&lt;-$W$1,"Compra","Fora"))</f>
        <v>Fora</v>
      </c>
      <c r="I832" s="11">
        <f>F833</f>
        <v>1.6940685156199287E-3</v>
      </c>
      <c r="J832" s="11">
        <f>SUM(F833:F834)</f>
        <v>4.2083982128624742E-2</v>
      </c>
      <c r="K832" s="11">
        <f>SUM(F833:F835)</f>
        <v>3.2617607777421065E-2</v>
      </c>
      <c r="L832" s="11">
        <f>SUM(F833:F836)</f>
        <v>-6.0538143151380619E-2</v>
      </c>
      <c r="M832" s="11">
        <f>SUM(F833:F837)</f>
        <v>-1.1570728841009292E-2</v>
      </c>
      <c r="N832" s="11">
        <f>SUM(F833:F838)</f>
        <v>2.2307555731558848E-3</v>
      </c>
      <c r="O832" s="11">
        <f>SUM(F833:F839)</f>
        <v>-6.3935412994977958E-2</v>
      </c>
      <c r="P832" s="11">
        <f>SUM(F833:F840)</f>
        <v>-0.10241752305700869</v>
      </c>
      <c r="Q832" s="11">
        <f>SUM(F833:F841)</f>
        <v>-0.1681923793410014</v>
      </c>
      <c r="R832" s="11">
        <f>SUM(F833:F842)</f>
        <v>-0.19921855580857351</v>
      </c>
      <c r="S832" s="10" t="str">
        <f t="shared" si="40"/>
        <v>D2</v>
      </c>
      <c r="T832" s="10" t="str">
        <f t="shared" si="38"/>
        <v>Dz_10</v>
      </c>
    </row>
    <row r="833" spans="1:20" x14ac:dyDescent="0.25">
      <c r="A833" s="12">
        <v>39715</v>
      </c>
      <c r="B833" s="10">
        <v>111873.77</v>
      </c>
      <c r="C833" s="10">
        <v>113156.12</v>
      </c>
      <c r="D833" s="10">
        <v>110502.98</v>
      </c>
      <c r="E833" s="10">
        <v>111122.05</v>
      </c>
      <c r="F833" s="15">
        <f t="shared" si="39"/>
        <v>1.6940685156199287E-3</v>
      </c>
      <c r="G833" s="14">
        <f>IF(F833&gt;0,1,0)</f>
        <v>1</v>
      </c>
      <c r="H833" s="14" t="str">
        <f>IF(F833&gt;$W$1,"Vende",IF(F833&lt;-$W$1,"Compra","Fora"))</f>
        <v>Fora</v>
      </c>
      <c r="I833" s="11">
        <f>F834</f>
        <v>4.0389913613004813E-2</v>
      </c>
      <c r="J833" s="11">
        <f>SUM(F834:F835)</f>
        <v>3.0923539261801136E-2</v>
      </c>
      <c r="K833" s="11">
        <f>SUM(F834:F836)</f>
        <v>-6.2232211667000548E-2</v>
      </c>
      <c r="L833" s="11">
        <f>SUM(F834:F837)</f>
        <v>-1.3264797356629221E-2</v>
      </c>
      <c r="M833" s="11">
        <f>SUM(F834:F838)</f>
        <v>5.3668705753595614E-4</v>
      </c>
      <c r="N833" s="11">
        <f>SUM(F834:F839)</f>
        <v>-6.5629481510597887E-2</v>
      </c>
      <c r="O833" s="11">
        <f>SUM(F834:F840)</f>
        <v>-0.10411159157262861</v>
      </c>
      <c r="P833" s="11">
        <f>SUM(F834:F841)</f>
        <v>-0.16988644785662133</v>
      </c>
      <c r="Q833" s="11">
        <f>SUM(F834:F842)</f>
        <v>-0.20091262432419343</v>
      </c>
      <c r="R833" s="11">
        <f>SUM(F834:F843)</f>
        <v>-0.26076490640550576</v>
      </c>
      <c r="S833" s="10" t="str">
        <f t="shared" si="40"/>
        <v>D1</v>
      </c>
      <c r="T833" s="10" t="str">
        <f t="shared" si="38"/>
        <v>Dz_10</v>
      </c>
    </row>
    <row r="834" spans="1:20" x14ac:dyDescent="0.25">
      <c r="A834" s="12">
        <v>39716</v>
      </c>
      <c r="B834" s="10">
        <v>111652.67</v>
      </c>
      <c r="C834" s="10">
        <v>116074.56</v>
      </c>
      <c r="D834" s="10">
        <v>111210.48</v>
      </c>
      <c r="E834" s="10">
        <v>115610.26</v>
      </c>
      <c r="F834" s="15">
        <f t="shared" si="39"/>
        <v>4.0389913613004813E-2</v>
      </c>
      <c r="G834" s="14">
        <f>IF(F834&gt;0,1,0)</f>
        <v>1</v>
      </c>
      <c r="H834" s="14" t="str">
        <f>IF(F834&gt;$W$1,"Vende",IF(F834&lt;-$W$1,"Compra","Fora"))</f>
        <v>Vende</v>
      </c>
      <c r="I834" s="11">
        <f>F835</f>
        <v>-9.4663743512036769E-3</v>
      </c>
      <c r="J834" s="11">
        <f>SUM(F835:F836)</f>
        <v>-0.10262212528000536</v>
      </c>
      <c r="K834" s="11">
        <f>SUM(F835:F837)</f>
        <v>-5.3654710969634034E-2</v>
      </c>
      <c r="L834" s="11">
        <f>SUM(F835:F838)</f>
        <v>-3.9853226555468857E-2</v>
      </c>
      <c r="M834" s="11">
        <f>SUM(F835:F839)</f>
        <v>-0.1060193951236027</v>
      </c>
      <c r="N834" s="11">
        <f>SUM(F835:F840)</f>
        <v>-0.14450150518563343</v>
      </c>
      <c r="O834" s="11">
        <f>SUM(F835:F841)</f>
        <v>-0.21027636146962614</v>
      </c>
      <c r="P834" s="11">
        <f>SUM(F835:F842)</f>
        <v>-0.24130253793719825</v>
      </c>
      <c r="Q834" s="11">
        <f>SUM(F835:F843)</f>
        <v>-0.30115482001851057</v>
      </c>
      <c r="R834" s="11">
        <f>SUM(F835:F844)</f>
        <v>-0.33442703756873726</v>
      </c>
      <c r="S834" s="10" t="str">
        <f t="shared" si="40"/>
        <v>D1</v>
      </c>
      <c r="T834" s="10" t="str">
        <f t="shared" si="38"/>
        <v>Dz_10</v>
      </c>
    </row>
    <row r="835" spans="1:20" x14ac:dyDescent="0.25">
      <c r="A835" s="12">
        <v>39717</v>
      </c>
      <c r="B835" s="10">
        <v>112094.86</v>
      </c>
      <c r="C835" s="10">
        <v>114526.9</v>
      </c>
      <c r="D835" s="10">
        <v>111210.48</v>
      </c>
      <c r="E835" s="10">
        <v>114515.85</v>
      </c>
      <c r="F835" s="15">
        <f t="shared" si="39"/>
        <v>-9.4663743512036769E-3</v>
      </c>
      <c r="G835" s="14">
        <f>IF(F835&gt;0,1,0)</f>
        <v>0</v>
      </c>
      <c r="H835" s="14" t="str">
        <f>IF(F835&gt;$W$1,"Vende",IF(F835&lt;-$W$1,"Compra","Fora"))</f>
        <v>Fora</v>
      </c>
      <c r="I835" s="11">
        <f>F836</f>
        <v>-9.3155750928801684E-2</v>
      </c>
      <c r="J835" s="11">
        <f>SUM(F836:F837)</f>
        <v>-4.4188336618430357E-2</v>
      </c>
      <c r="K835" s="11">
        <f>SUM(F836:F838)</f>
        <v>-3.038685220426518E-2</v>
      </c>
      <c r="L835" s="11">
        <f>SUM(F836:F839)</f>
        <v>-9.6553020772399023E-2</v>
      </c>
      <c r="M835" s="11">
        <f>SUM(F836:F840)</f>
        <v>-0.13503513083442975</v>
      </c>
      <c r="N835" s="11">
        <f>SUM(F836:F841)</f>
        <v>-0.20080998711842246</v>
      </c>
      <c r="O835" s="11">
        <f>SUM(F836:F842)</f>
        <v>-0.23183616358599457</v>
      </c>
      <c r="P835" s="11">
        <f>SUM(F836:F843)</f>
        <v>-0.29168844566730689</v>
      </c>
      <c r="Q835" s="11">
        <f>SUM(F836:F844)</f>
        <v>-0.32496066321753359</v>
      </c>
      <c r="R835" s="11">
        <f>SUM(F836:F845)</f>
        <v>-0.34935091309915844</v>
      </c>
      <c r="S835" s="10" t="str">
        <f t="shared" si="40"/>
        <v>D3</v>
      </c>
      <c r="T835" s="10" t="str">
        <f t="shared" ref="T835:T898" si="41">INDEX($I$1:$R$1,1,MATCH(MIN($I835:$R835),$I835:$R835,0))</f>
        <v>Dz_10</v>
      </c>
    </row>
    <row r="836" spans="1:20" x14ac:dyDescent="0.25">
      <c r="A836" s="12">
        <v>39720</v>
      </c>
      <c r="B836" s="10">
        <v>108336.26</v>
      </c>
      <c r="C836" s="10">
        <v>109640.71</v>
      </c>
      <c r="D836" s="10">
        <v>103848.04</v>
      </c>
      <c r="E836" s="10">
        <v>103848.04</v>
      </c>
      <c r="F836" s="15">
        <f t="shared" ref="F836:F899" si="42">E836/E835-1</f>
        <v>-9.3155750928801684E-2</v>
      </c>
      <c r="G836" s="14">
        <f>IF(F836&gt;0,1,0)</f>
        <v>0</v>
      </c>
      <c r="H836" s="14" t="str">
        <f>IF(F836&gt;$W$1,"Vende",IF(F836&lt;-$W$1,"Compra","Fora"))</f>
        <v>Compra</v>
      </c>
      <c r="I836" s="11">
        <f>F837</f>
        <v>4.8967414310371327E-2</v>
      </c>
      <c r="J836" s="11">
        <f>SUM(F837:F838)</f>
        <v>6.2768898724536504E-2</v>
      </c>
      <c r="K836" s="11">
        <f>SUM(F837:F839)</f>
        <v>-3.3972698435973392E-3</v>
      </c>
      <c r="L836" s="11">
        <f>SUM(F837:F840)</f>
        <v>-4.1879379905628067E-2</v>
      </c>
      <c r="M836" s="11">
        <f>SUM(F837:F841)</f>
        <v>-0.10765423618962078</v>
      </c>
      <c r="N836" s="11">
        <f>SUM(F837:F842)</f>
        <v>-0.13868041265719289</v>
      </c>
      <c r="O836" s="11">
        <f>SUM(F837:F843)</f>
        <v>-0.19853269473850521</v>
      </c>
      <c r="P836" s="11">
        <f>SUM(F837:F844)</f>
        <v>-0.2318049122887319</v>
      </c>
      <c r="Q836" s="11">
        <f>SUM(F837:F845)</f>
        <v>-0.25619516217035676</v>
      </c>
      <c r="R836" s="11">
        <f>SUM(F837:F846)</f>
        <v>-0.10647290930650943</v>
      </c>
      <c r="S836" s="10" t="str">
        <f t="shared" si="40"/>
        <v>D2</v>
      </c>
      <c r="T836" s="10" t="str">
        <f t="shared" si="41"/>
        <v>D9</v>
      </c>
    </row>
    <row r="837" spans="1:20" x14ac:dyDescent="0.25">
      <c r="A837" s="12">
        <v>39721</v>
      </c>
      <c r="B837" s="10">
        <v>104212.85</v>
      </c>
      <c r="C837" s="10">
        <v>109662.82</v>
      </c>
      <c r="D837" s="10">
        <v>103306.36</v>
      </c>
      <c r="E837" s="10">
        <v>108933.21</v>
      </c>
      <c r="F837" s="15">
        <f t="shared" si="42"/>
        <v>4.8967414310371327E-2</v>
      </c>
      <c r="G837" s="14">
        <f>IF(F837&gt;0,1,0)</f>
        <v>1</v>
      </c>
      <c r="H837" s="14" t="str">
        <f>IF(F837&gt;$W$1,"Vende",IF(F837&lt;-$W$1,"Compra","Fora"))</f>
        <v>Vende</v>
      </c>
      <c r="I837" s="11">
        <f>F838</f>
        <v>1.3801484414165177E-2</v>
      </c>
      <c r="J837" s="11">
        <f>SUM(F838:F839)</f>
        <v>-5.2364684153968666E-2</v>
      </c>
      <c r="K837" s="11">
        <f>SUM(F838:F840)</f>
        <v>-9.0846794215999394E-2</v>
      </c>
      <c r="L837" s="11">
        <f>SUM(F838:F841)</f>
        <v>-0.1566216504999921</v>
      </c>
      <c r="M837" s="11">
        <f>SUM(F838:F842)</f>
        <v>-0.18764782696756421</v>
      </c>
      <c r="N837" s="11">
        <f>SUM(F838:F843)</f>
        <v>-0.24750010904887654</v>
      </c>
      <c r="O837" s="11">
        <f>SUM(F838:F844)</f>
        <v>-0.28077232659910323</v>
      </c>
      <c r="P837" s="11">
        <f>SUM(F838:F845)</f>
        <v>-0.30516257648072809</v>
      </c>
      <c r="Q837" s="11">
        <f>SUM(F838:F846)</f>
        <v>-0.15544032361688076</v>
      </c>
      <c r="R837" s="11">
        <f>SUM(F838:F847)</f>
        <v>-0.14553451669559025</v>
      </c>
      <c r="S837" s="10" t="str">
        <f t="shared" si="40"/>
        <v>D1</v>
      </c>
      <c r="T837" s="10" t="str">
        <f t="shared" si="41"/>
        <v>D8</v>
      </c>
    </row>
    <row r="838" spans="1:20" x14ac:dyDescent="0.25">
      <c r="A838" s="12">
        <v>39722</v>
      </c>
      <c r="B838" s="10">
        <v>108557.35</v>
      </c>
      <c r="C838" s="10">
        <v>110989.39</v>
      </c>
      <c r="D838" s="10">
        <v>105793.67</v>
      </c>
      <c r="E838" s="10">
        <v>110436.65</v>
      </c>
      <c r="F838" s="15">
        <f t="shared" si="42"/>
        <v>1.3801484414165177E-2</v>
      </c>
      <c r="G838" s="14">
        <f>IF(F838&gt;0,1,0)</f>
        <v>1</v>
      </c>
      <c r="H838" s="14" t="str">
        <f>IF(F838&gt;$W$1,"Vende",IF(F838&lt;-$W$1,"Compra","Fora"))</f>
        <v>Fora</v>
      </c>
      <c r="I838" s="11">
        <f>F839</f>
        <v>-6.6166168568133843E-2</v>
      </c>
      <c r="J838" s="11">
        <f>SUM(F839:F840)</f>
        <v>-0.10464827863016457</v>
      </c>
      <c r="K838" s="11">
        <f>SUM(F839:F841)</f>
        <v>-0.17042313491415728</v>
      </c>
      <c r="L838" s="11">
        <f>SUM(F839:F842)</f>
        <v>-0.20144931138172939</v>
      </c>
      <c r="M838" s="11">
        <f>SUM(F839:F843)</f>
        <v>-0.26130159346304171</v>
      </c>
      <c r="N838" s="11">
        <f>SUM(F839:F844)</f>
        <v>-0.29457381101326841</v>
      </c>
      <c r="O838" s="11">
        <f>SUM(F839:F845)</f>
        <v>-0.31896406089489326</v>
      </c>
      <c r="P838" s="11">
        <f>SUM(F839:F846)</f>
        <v>-0.16924180803104594</v>
      </c>
      <c r="Q838" s="11">
        <f>SUM(F839:F847)</f>
        <v>-0.15933600110975543</v>
      </c>
      <c r="R838" s="11">
        <f>SUM(F839:F848)</f>
        <v>-0.26546811077820986</v>
      </c>
      <c r="S838" s="10" t="str">
        <f t="shared" si="40"/>
        <v>D1</v>
      </c>
      <c r="T838" s="10" t="str">
        <f t="shared" si="41"/>
        <v>D7</v>
      </c>
    </row>
    <row r="839" spans="1:20" x14ac:dyDescent="0.25">
      <c r="A839" s="12">
        <v>39723</v>
      </c>
      <c r="B839" s="10">
        <v>108999.54</v>
      </c>
      <c r="C839" s="10">
        <v>109331.18</v>
      </c>
      <c r="D839" s="10">
        <v>100266.31</v>
      </c>
      <c r="E839" s="10">
        <v>103129.48</v>
      </c>
      <c r="F839" s="15">
        <f t="shared" si="42"/>
        <v>-6.6166168568133843E-2</v>
      </c>
      <c r="G839" s="14">
        <f>IF(F839&gt;0,1,0)</f>
        <v>0</v>
      </c>
      <c r="H839" s="14" t="str">
        <f>IF(F839&gt;$W$1,"Vende",IF(F839&lt;-$W$1,"Compra","Fora"))</f>
        <v>Compra</v>
      </c>
      <c r="I839" s="11">
        <f>F840</f>
        <v>-3.8482110062030728E-2</v>
      </c>
      <c r="J839" s="11">
        <f>SUM(F840:F841)</f>
        <v>-0.10425696634602344</v>
      </c>
      <c r="K839" s="11">
        <f>SUM(F840:F842)</f>
        <v>-0.13528314281359555</v>
      </c>
      <c r="L839" s="11">
        <f>SUM(F840:F843)</f>
        <v>-0.19513542489490787</v>
      </c>
      <c r="M839" s="11">
        <f>SUM(F840:F844)</f>
        <v>-0.22840764244513456</v>
      </c>
      <c r="N839" s="11">
        <f>SUM(F840:F845)</f>
        <v>-0.25279789232675942</v>
      </c>
      <c r="O839" s="11">
        <f>SUM(F840:F846)</f>
        <v>-0.10307563946291209</v>
      </c>
      <c r="P839" s="11">
        <f>SUM(F840:F847)</f>
        <v>-9.3169832541621589E-2</v>
      </c>
      <c r="Q839" s="11">
        <f>SUM(F840:F848)</f>
        <v>-0.19930194221007602</v>
      </c>
      <c r="R839" s="11">
        <f>SUM(F840:F849)</f>
        <v>-0.20985599806355448</v>
      </c>
      <c r="S839" s="10" t="str">
        <f t="shared" si="40"/>
        <v>D1</v>
      </c>
      <c r="T839" s="10" t="str">
        <f t="shared" si="41"/>
        <v>D6</v>
      </c>
    </row>
    <row r="840" spans="1:20" x14ac:dyDescent="0.25">
      <c r="A840" s="12">
        <v>39724</v>
      </c>
      <c r="B840" s="10">
        <v>103693.27</v>
      </c>
      <c r="C840" s="10">
        <v>106987.58</v>
      </c>
      <c r="D840" s="10">
        <v>98188.02</v>
      </c>
      <c r="E840" s="10">
        <v>99160.84</v>
      </c>
      <c r="F840" s="15">
        <f t="shared" si="42"/>
        <v>-3.8482110062030728E-2</v>
      </c>
      <c r="G840" s="14">
        <f>IF(F840&gt;0,1,0)</f>
        <v>0</v>
      </c>
      <c r="H840" s="14" t="str">
        <f>IF(F840&gt;$W$1,"Vende",IF(F840&lt;-$W$1,"Compra","Fora"))</f>
        <v>Compra</v>
      </c>
      <c r="I840" s="11">
        <f>F841</f>
        <v>-6.5774856283992711E-2</v>
      </c>
      <c r="J840" s="11">
        <f>SUM(F841:F842)</f>
        <v>-9.6801032751564819E-2</v>
      </c>
      <c r="K840" s="11">
        <f>SUM(F841:F843)</f>
        <v>-0.15665331483287714</v>
      </c>
      <c r="L840" s="11">
        <f>SUM(F841:F844)</f>
        <v>-0.18992553238310383</v>
      </c>
      <c r="M840" s="11">
        <f>SUM(F841:F845)</f>
        <v>-0.21431578226472869</v>
      </c>
      <c r="N840" s="11">
        <f>SUM(F841:F846)</f>
        <v>-6.4593529400881367E-2</v>
      </c>
      <c r="O840" s="11">
        <f>SUM(F841:F847)</f>
        <v>-5.4687722479590861E-2</v>
      </c>
      <c r="P840" s="11">
        <f>SUM(F841:F848)</f>
        <v>-0.16081983214804529</v>
      </c>
      <c r="Q840" s="11">
        <f>SUM(F841:F849)</f>
        <v>-0.17137388800152376</v>
      </c>
      <c r="R840" s="11">
        <f>SUM(F841:F850)</f>
        <v>-0.17137388800152376</v>
      </c>
      <c r="S840" s="10" t="str">
        <f t="shared" ref="S840:S903" si="43">INDEX($I$1:$R$1,1,MATCH(MAX($I840:$R840),$I840:$R840,0))</f>
        <v>D7</v>
      </c>
      <c r="T840" s="10" t="str">
        <f t="shared" si="41"/>
        <v>D5</v>
      </c>
    </row>
    <row r="841" spans="1:20" x14ac:dyDescent="0.25">
      <c r="A841" s="12">
        <v>39727</v>
      </c>
      <c r="B841" s="10">
        <v>89598.51</v>
      </c>
      <c r="C841" s="10">
        <v>93622.42</v>
      </c>
      <c r="D841" s="10">
        <v>89156.32</v>
      </c>
      <c r="E841" s="10">
        <v>92638.55</v>
      </c>
      <c r="F841" s="15">
        <f t="shared" si="42"/>
        <v>-6.5774856283992711E-2</v>
      </c>
      <c r="G841" s="14">
        <f>IF(F841&gt;0,1,0)</f>
        <v>0</v>
      </c>
      <c r="H841" s="14" t="str">
        <f>IF(F841&gt;$W$1,"Vende",IF(F841&lt;-$W$1,"Compra","Fora"))</f>
        <v>Compra</v>
      </c>
      <c r="I841" s="11">
        <f>F842</f>
        <v>-3.1026176467572109E-2</v>
      </c>
      <c r="J841" s="11">
        <f>SUM(F842:F843)</f>
        <v>-9.0878458548884433E-2</v>
      </c>
      <c r="K841" s="11">
        <f>SUM(F842:F844)</f>
        <v>-0.12415067609911112</v>
      </c>
      <c r="L841" s="11">
        <f>SUM(F842:F845)</f>
        <v>-0.14854092598073598</v>
      </c>
      <c r="M841" s="11">
        <f>SUM(F842:F846)</f>
        <v>1.1813268831113444E-3</v>
      </c>
      <c r="N841" s="11">
        <f>SUM(F842:F847)</f>
        <v>1.108713380440185E-2</v>
      </c>
      <c r="O841" s="11">
        <f>SUM(F842:F848)</f>
        <v>-9.5044975864052583E-2</v>
      </c>
      <c r="P841" s="11">
        <f>SUM(F842:F849)</f>
        <v>-0.10559903171753104</v>
      </c>
      <c r="Q841" s="11">
        <f>SUM(F842:F850)</f>
        <v>-0.10559903171753104</v>
      </c>
      <c r="R841" s="11">
        <f>SUM(F842:F851)</f>
        <v>-2.9599064016189836E-2</v>
      </c>
      <c r="S841" s="10" t="str">
        <f t="shared" si="43"/>
        <v>D6</v>
      </c>
      <c r="T841" s="10" t="str">
        <f t="shared" si="41"/>
        <v>D4</v>
      </c>
    </row>
    <row r="842" spans="1:20" x14ac:dyDescent="0.25">
      <c r="A842" s="12">
        <v>39728</v>
      </c>
      <c r="B842" s="10">
        <v>94186.22</v>
      </c>
      <c r="C842" s="10">
        <v>96065.52</v>
      </c>
      <c r="D842" s="10">
        <v>87818.7</v>
      </c>
      <c r="E842" s="10">
        <v>89764.33</v>
      </c>
      <c r="F842" s="15">
        <f t="shared" si="42"/>
        <v>-3.1026176467572109E-2</v>
      </c>
      <c r="G842" s="14">
        <f>IF(F842&gt;0,1,0)</f>
        <v>0</v>
      </c>
      <c r="H842" s="14" t="str">
        <f>IF(F842&gt;$W$1,"Vende",IF(F842&lt;-$W$1,"Compra","Fora"))</f>
        <v>Compra</v>
      </c>
      <c r="I842" s="11">
        <f>F843</f>
        <v>-5.9852282081312325E-2</v>
      </c>
      <c r="J842" s="11">
        <f>SUM(F843:F844)</f>
        <v>-9.3124499631539015E-2</v>
      </c>
      <c r="K842" s="11">
        <f>SUM(F843:F845)</f>
        <v>-0.11751474951316387</v>
      </c>
      <c r="L842" s="11">
        <f>SUM(F843:F846)</f>
        <v>3.2207503350683453E-2</v>
      </c>
      <c r="M842" s="11">
        <f>SUM(F843:F847)</f>
        <v>4.2113310271973958E-2</v>
      </c>
      <c r="N842" s="11">
        <f>SUM(F843:F848)</f>
        <v>-6.4018799396480475E-2</v>
      </c>
      <c r="O842" s="11">
        <f>SUM(F843:F849)</f>
        <v>-7.4572855249958936E-2</v>
      </c>
      <c r="P842" s="11">
        <f>SUM(F843:F850)</f>
        <v>-7.4572855249958936E-2</v>
      </c>
      <c r="Q842" s="11">
        <f>SUM(F843:F851)</f>
        <v>1.4271124513822731E-3</v>
      </c>
      <c r="R842" s="11">
        <f>SUM(F843:F852)</f>
        <v>-9.7252396574951661E-3</v>
      </c>
      <c r="S842" s="10" t="str">
        <f t="shared" si="43"/>
        <v>D5</v>
      </c>
      <c r="T842" s="10" t="str">
        <f t="shared" si="41"/>
        <v>D3</v>
      </c>
    </row>
    <row r="843" spans="1:20" x14ac:dyDescent="0.25">
      <c r="A843" s="12">
        <v>39729</v>
      </c>
      <c r="B843" s="10">
        <v>91754.18</v>
      </c>
      <c r="C843" s="10">
        <v>91754.18</v>
      </c>
      <c r="D843" s="10">
        <v>82733.53</v>
      </c>
      <c r="E843" s="10">
        <v>84391.73</v>
      </c>
      <c r="F843" s="15">
        <f t="shared" si="42"/>
        <v>-5.9852282081312325E-2</v>
      </c>
      <c r="G843" s="14">
        <f>IF(F843&gt;0,1,0)</f>
        <v>0</v>
      </c>
      <c r="H843" s="14" t="str">
        <f>IF(F843&gt;$W$1,"Vende",IF(F843&lt;-$W$1,"Compra","Fora"))</f>
        <v>Compra</v>
      </c>
      <c r="I843" s="11">
        <f>F844</f>
        <v>-3.327221755022669E-2</v>
      </c>
      <c r="J843" s="11">
        <f>SUM(F844:F845)</f>
        <v>-5.766246743185155E-2</v>
      </c>
      <c r="K843" s="11">
        <f>SUM(F844:F846)</f>
        <v>9.2059785431995778E-2</v>
      </c>
      <c r="L843" s="11">
        <f>SUM(F844:F847)</f>
        <v>0.10196559235328628</v>
      </c>
      <c r="M843" s="11">
        <f>SUM(F844:F848)</f>
        <v>-4.16651731516815E-3</v>
      </c>
      <c r="N843" s="11">
        <f>SUM(F844:F849)</f>
        <v>-1.4720573168646611E-2</v>
      </c>
      <c r="O843" s="11">
        <f>SUM(F844:F850)</f>
        <v>-1.4720573168646611E-2</v>
      </c>
      <c r="P843" s="11">
        <f>SUM(F844:F851)</f>
        <v>6.1279394532694598E-2</v>
      </c>
      <c r="Q843" s="11">
        <f>SUM(F844:F852)</f>
        <v>5.0127042423817159E-2</v>
      </c>
      <c r="R843" s="11">
        <f>SUM(F844:F853)</f>
        <v>-4.5988301646299412E-2</v>
      </c>
      <c r="S843" s="10" t="str">
        <f t="shared" si="43"/>
        <v>D4</v>
      </c>
      <c r="T843" s="10" t="str">
        <f t="shared" si="41"/>
        <v>D2</v>
      </c>
    </row>
    <row r="844" spans="1:20" x14ac:dyDescent="0.25">
      <c r="A844" s="12">
        <v>39730</v>
      </c>
      <c r="B844" s="10">
        <v>89211.59</v>
      </c>
      <c r="C844" s="10">
        <v>89985.42</v>
      </c>
      <c r="D844" s="10">
        <v>81395.899999999994</v>
      </c>
      <c r="E844" s="10">
        <v>81583.83</v>
      </c>
      <c r="F844" s="15">
        <f t="shared" si="42"/>
        <v>-3.327221755022669E-2</v>
      </c>
      <c r="G844" s="14">
        <f>IF(F844&gt;0,1,0)</f>
        <v>0</v>
      </c>
      <c r="H844" s="14" t="str">
        <f>IF(F844&gt;$W$1,"Vende",IF(F844&lt;-$W$1,"Compra","Fora"))</f>
        <v>Compra</v>
      </c>
      <c r="I844" s="11">
        <f>F845</f>
        <v>-2.4390249881624859E-2</v>
      </c>
      <c r="J844" s="11">
        <f>SUM(F845:F846)</f>
        <v>0.12533200298222247</v>
      </c>
      <c r="K844" s="11">
        <f>SUM(F845:F847)</f>
        <v>0.13523780990351297</v>
      </c>
      <c r="L844" s="11">
        <f>SUM(F845:F848)</f>
        <v>2.910570023505854E-2</v>
      </c>
      <c r="M844" s="11">
        <f>SUM(F845:F849)</f>
        <v>1.8551644381580079E-2</v>
      </c>
      <c r="N844" s="11">
        <f>SUM(F845:F850)</f>
        <v>1.8551644381580079E-2</v>
      </c>
      <c r="O844" s="11">
        <f>SUM(F845:F851)</f>
        <v>9.4551612082921288E-2</v>
      </c>
      <c r="P844" s="11">
        <f>SUM(F845:F852)</f>
        <v>8.3399259974043849E-2</v>
      </c>
      <c r="Q844" s="11">
        <f>SUM(F845:F853)</f>
        <v>-1.2716084096072722E-2</v>
      </c>
      <c r="R844" s="11">
        <f>SUM(F845:F854)</f>
        <v>-5.4723565905165916E-2</v>
      </c>
      <c r="S844" s="10" t="str">
        <f t="shared" si="43"/>
        <v>D3</v>
      </c>
      <c r="T844" s="10" t="str">
        <f t="shared" si="41"/>
        <v>Dz_10</v>
      </c>
    </row>
    <row r="845" spans="1:20" x14ac:dyDescent="0.25">
      <c r="A845" s="12">
        <v>39731</v>
      </c>
      <c r="B845" s="10">
        <v>76940.850000000006</v>
      </c>
      <c r="C845" s="10">
        <v>80920.55</v>
      </c>
      <c r="D845" s="10">
        <v>74243.5</v>
      </c>
      <c r="E845" s="10">
        <v>79593.98</v>
      </c>
      <c r="F845" s="15">
        <f t="shared" si="42"/>
        <v>-2.4390249881624859E-2</v>
      </c>
      <c r="G845" s="14">
        <f>IF(F845&gt;0,1,0)</f>
        <v>0</v>
      </c>
      <c r="H845" s="14" t="str">
        <f>IF(F845&gt;$W$1,"Vende",IF(F845&lt;-$W$1,"Compra","Fora"))</f>
        <v>Fora</v>
      </c>
      <c r="I845" s="11">
        <f>F846</f>
        <v>0.14972225286384733</v>
      </c>
      <c r="J845" s="11">
        <f>SUM(F846:F847)</f>
        <v>0.15962805978513783</v>
      </c>
      <c r="K845" s="11">
        <f>SUM(F846:F848)</f>
        <v>5.34959501166834E-2</v>
      </c>
      <c r="L845" s="11">
        <f>SUM(F846:F849)</f>
        <v>4.2941894263204938E-2</v>
      </c>
      <c r="M845" s="11">
        <f>SUM(F846:F850)</f>
        <v>4.2941894263204938E-2</v>
      </c>
      <c r="N845" s="11">
        <f>SUM(F846:F851)</f>
        <v>0.11894186196454615</v>
      </c>
      <c r="O845" s="11">
        <f>SUM(F846:F852)</f>
        <v>0.10778950985566871</v>
      </c>
      <c r="P845" s="11">
        <f>SUM(F846:F853)</f>
        <v>1.1674165785552137E-2</v>
      </c>
      <c r="Q845" s="11">
        <f>SUM(F846:F854)</f>
        <v>-3.0333316023541057E-2</v>
      </c>
      <c r="R845" s="11">
        <f>SUM(F846:F855)</f>
        <v>-0.10703373557201679</v>
      </c>
      <c r="S845" s="10" t="str">
        <f t="shared" si="43"/>
        <v>D2</v>
      </c>
      <c r="T845" s="10" t="str">
        <f t="shared" si="41"/>
        <v>Dz_10</v>
      </c>
    </row>
    <row r="846" spans="1:20" x14ac:dyDescent="0.25">
      <c r="A846" s="12">
        <v>39734</v>
      </c>
      <c r="B846" s="10">
        <v>79593.98</v>
      </c>
      <c r="C846" s="10">
        <v>91533.08</v>
      </c>
      <c r="D846" s="10">
        <v>79593.98</v>
      </c>
      <c r="E846" s="10">
        <v>91510.97</v>
      </c>
      <c r="F846" s="15">
        <f t="shared" si="42"/>
        <v>0.14972225286384733</v>
      </c>
      <c r="G846" s="14">
        <f>IF(F846&gt;0,1,0)</f>
        <v>1</v>
      </c>
      <c r="H846" s="14" t="str">
        <f>IF(F846&gt;$W$1,"Vende",IF(F846&lt;-$W$1,"Compra","Fora"))</f>
        <v>Vende</v>
      </c>
      <c r="I846" s="11">
        <f>F847</f>
        <v>9.9058069212905053E-3</v>
      </c>
      <c r="J846" s="11">
        <f>SUM(F847:F848)</f>
        <v>-9.6226302747163928E-2</v>
      </c>
      <c r="K846" s="11">
        <f>SUM(F847:F849)</f>
        <v>-0.10678035860064239</v>
      </c>
      <c r="L846" s="11">
        <f>SUM(F847:F850)</f>
        <v>-0.10678035860064239</v>
      </c>
      <c r="M846" s="11">
        <f>SUM(F847:F851)</f>
        <v>-3.078039089930118E-2</v>
      </c>
      <c r="N846" s="11">
        <f>SUM(F847:F852)</f>
        <v>-4.1932743008178619E-2</v>
      </c>
      <c r="O846" s="11">
        <f>SUM(F847:F853)</f>
        <v>-0.13804808707829519</v>
      </c>
      <c r="P846" s="11">
        <f>SUM(F847:F854)</f>
        <v>-0.18005556888738838</v>
      </c>
      <c r="Q846" s="11">
        <f>SUM(F847:F855)</f>
        <v>-0.25675598843586411</v>
      </c>
      <c r="R846" s="11">
        <f>SUM(F847:F856)</f>
        <v>-0.31161492485938469</v>
      </c>
      <c r="S846" s="10" t="str">
        <f t="shared" si="43"/>
        <v>D1</v>
      </c>
      <c r="T846" s="10" t="str">
        <f t="shared" si="41"/>
        <v>Dz_10</v>
      </c>
    </row>
    <row r="847" spans="1:20" x14ac:dyDescent="0.25">
      <c r="A847" s="12">
        <v>39735</v>
      </c>
      <c r="B847" s="10">
        <v>93744.03</v>
      </c>
      <c r="C847" s="10">
        <v>96728.8</v>
      </c>
      <c r="D847" s="10">
        <v>88879.95</v>
      </c>
      <c r="E847" s="10">
        <v>92417.46</v>
      </c>
      <c r="F847" s="15">
        <f t="shared" si="42"/>
        <v>9.9058069212905053E-3</v>
      </c>
      <c r="G847" s="14">
        <f>IF(F847&gt;0,1,0)</f>
        <v>1</v>
      </c>
      <c r="H847" s="14" t="str">
        <f>IF(F847&gt;$W$1,"Vende",IF(F847&lt;-$W$1,"Compra","Fora"))</f>
        <v>Fora</v>
      </c>
      <c r="I847" s="11">
        <f>F848</f>
        <v>-0.10613210966845443</v>
      </c>
      <c r="J847" s="11">
        <f>SUM(F848:F849)</f>
        <v>-0.11668616552193289</v>
      </c>
      <c r="K847" s="11">
        <f>SUM(F848:F850)</f>
        <v>-0.11668616552193289</v>
      </c>
      <c r="L847" s="11">
        <f>SUM(F848:F851)</f>
        <v>-4.0686197820591685E-2</v>
      </c>
      <c r="M847" s="11">
        <f>SUM(F848:F852)</f>
        <v>-5.1838549929469124E-2</v>
      </c>
      <c r="N847" s="11">
        <f>SUM(F848:F853)</f>
        <v>-0.14795389399958569</v>
      </c>
      <c r="O847" s="11">
        <f>SUM(F848:F854)</f>
        <v>-0.18996137580867889</v>
      </c>
      <c r="P847" s="11">
        <f>SUM(F848:F855)</f>
        <v>-0.26666179535715462</v>
      </c>
      <c r="Q847" s="11">
        <f>SUM(F848:F856)</f>
        <v>-0.3215207317806752</v>
      </c>
      <c r="R847" s="11">
        <f>SUM(F848:F857)</f>
        <v>-0.19863514995104503</v>
      </c>
      <c r="S847" s="10" t="str">
        <f t="shared" si="43"/>
        <v>D4</v>
      </c>
      <c r="T847" s="10" t="str">
        <f t="shared" si="41"/>
        <v>D9</v>
      </c>
    </row>
    <row r="848" spans="1:20" x14ac:dyDescent="0.25">
      <c r="A848" s="12">
        <v>39736</v>
      </c>
      <c r="B848" s="10">
        <v>89365.94</v>
      </c>
      <c r="C848" s="10">
        <v>90019.839999999997</v>
      </c>
      <c r="D848" s="10">
        <v>82609</v>
      </c>
      <c r="E848" s="10">
        <v>82609</v>
      </c>
      <c r="F848" s="15">
        <f t="shared" si="42"/>
        <v>-0.10613210966845443</v>
      </c>
      <c r="G848" s="14">
        <f>IF(F848&gt;0,1,0)</f>
        <v>0</v>
      </c>
      <c r="H848" s="14" t="str">
        <f>IF(F848&gt;$W$1,"Vende",IF(F848&lt;-$W$1,"Compra","Fora"))</f>
        <v>Compra</v>
      </c>
      <c r="I848" s="11">
        <f>F849</f>
        <v>-1.0554055853478461E-2</v>
      </c>
      <c r="J848" s="11">
        <f>SUM(F849:F850)</f>
        <v>-1.0554055853478461E-2</v>
      </c>
      <c r="K848" s="11">
        <f>SUM(F849:F851)</f>
        <v>6.5445911847862748E-2</v>
      </c>
      <c r="L848" s="11">
        <f>SUM(F849:F852)</f>
        <v>5.4293559738985309E-2</v>
      </c>
      <c r="M848" s="11">
        <f>SUM(F849:F853)</f>
        <v>-4.1821784331131262E-2</v>
      </c>
      <c r="N848" s="11">
        <f>SUM(F849:F854)</f>
        <v>-8.3829266140224457E-2</v>
      </c>
      <c r="O848" s="11">
        <f>SUM(F849:F855)</f>
        <v>-0.16052968568870019</v>
      </c>
      <c r="P848" s="11">
        <f>SUM(F849:F856)</f>
        <v>-0.21538862211222076</v>
      </c>
      <c r="Q848" s="11">
        <f>SUM(F849:F857)</f>
        <v>-9.2503040282590598E-2</v>
      </c>
      <c r="R848" s="11">
        <f>SUM(F849:F858)</f>
        <v>-4.3913411203454933E-2</v>
      </c>
      <c r="S848" s="10" t="str">
        <f t="shared" si="43"/>
        <v>D3</v>
      </c>
      <c r="T848" s="10" t="str">
        <f t="shared" si="41"/>
        <v>D8</v>
      </c>
    </row>
    <row r="849" spans="1:20" x14ac:dyDescent="0.25">
      <c r="A849" s="12">
        <v>39737</v>
      </c>
      <c r="B849" s="10">
        <v>80407.55</v>
      </c>
      <c r="C849" s="10">
        <v>85159.2</v>
      </c>
      <c r="D849" s="10">
        <v>75416.13</v>
      </c>
      <c r="E849" s="10">
        <v>81737.14</v>
      </c>
      <c r="F849" s="15">
        <f t="shared" si="42"/>
        <v>-1.0554055853478461E-2</v>
      </c>
      <c r="G849" s="14">
        <f>IF(F849&gt;0,1,0)</f>
        <v>0</v>
      </c>
      <c r="H849" s="14" t="str">
        <f>IF(F849&gt;$W$1,"Vende",IF(F849&lt;-$W$1,"Compra","Fora"))</f>
        <v>Fora</v>
      </c>
      <c r="I849" s="11">
        <f>F850</f>
        <v>0</v>
      </c>
      <c r="J849" s="11">
        <f>SUM(F850:F851)</f>
        <v>7.5999967701341209E-2</v>
      </c>
      <c r="K849" s="11">
        <f>SUM(F850:F852)</f>
        <v>6.484761559246377E-2</v>
      </c>
      <c r="L849" s="11">
        <f>SUM(F850:F853)</f>
        <v>-3.1267728477652801E-2</v>
      </c>
      <c r="M849" s="11">
        <f>SUM(F850:F854)</f>
        <v>-7.3275210286745995E-2</v>
      </c>
      <c r="N849" s="11">
        <f>SUM(F850:F855)</f>
        <v>-0.14997562983522172</v>
      </c>
      <c r="O849" s="11">
        <f>SUM(F850:F856)</f>
        <v>-0.2048345662587423</v>
      </c>
      <c r="P849" s="11">
        <f>SUM(F850:F857)</f>
        <v>-8.1948984429112137E-2</v>
      </c>
      <c r="Q849" s="11">
        <f>SUM(F850:F858)</f>
        <v>-3.3359355349976472E-2</v>
      </c>
      <c r="R849" s="11">
        <f>SUM(F850:F859)</f>
        <v>5.8048997662766277E-2</v>
      </c>
      <c r="S849" s="10" t="str">
        <f t="shared" si="43"/>
        <v>D2</v>
      </c>
      <c r="T849" s="10" t="str">
        <f t="shared" si="41"/>
        <v>D7</v>
      </c>
    </row>
    <row r="850" spans="1:20" x14ac:dyDescent="0.25">
      <c r="A850" s="12">
        <v>39738</v>
      </c>
      <c r="B850" s="10">
        <v>81083.240000000005</v>
      </c>
      <c r="C850" s="10">
        <v>85834.9</v>
      </c>
      <c r="D850" s="10">
        <v>78565.740000000005</v>
      </c>
      <c r="E850" s="10">
        <v>81737.14</v>
      </c>
      <c r="F850" s="15">
        <f t="shared" si="42"/>
        <v>0</v>
      </c>
      <c r="G850" s="14">
        <f>IF(F850&gt;0,1,0)</f>
        <v>0</v>
      </c>
      <c r="H850" s="14" t="str">
        <f>IF(F850&gt;$W$1,"Vende",IF(F850&lt;-$W$1,"Compra","Fora"))</f>
        <v>Fora</v>
      </c>
      <c r="I850" s="11">
        <f>F851</f>
        <v>7.5999967701341209E-2</v>
      </c>
      <c r="J850" s="11">
        <f>SUM(F851:F852)</f>
        <v>6.484761559246377E-2</v>
      </c>
      <c r="K850" s="11">
        <f>SUM(F851:F853)</f>
        <v>-3.1267728477652801E-2</v>
      </c>
      <c r="L850" s="11">
        <f>SUM(F851:F854)</f>
        <v>-7.3275210286745995E-2</v>
      </c>
      <c r="M850" s="11">
        <f>SUM(F851:F855)</f>
        <v>-0.14997562983522172</v>
      </c>
      <c r="N850" s="11">
        <f>SUM(F851:F856)</f>
        <v>-0.2048345662587423</v>
      </c>
      <c r="O850" s="11">
        <f>SUM(F851:F857)</f>
        <v>-8.1948984429112137E-2</v>
      </c>
      <c r="P850" s="11">
        <f>SUM(F851:F858)</f>
        <v>-3.3359355349976472E-2</v>
      </c>
      <c r="Q850" s="11">
        <f>SUM(F851:F859)</f>
        <v>5.8048997662766277E-2</v>
      </c>
      <c r="R850" s="11">
        <f>SUM(F851:F860)</f>
        <v>2.9787338597566104E-2</v>
      </c>
      <c r="S850" s="10" t="str">
        <f t="shared" si="43"/>
        <v>D1</v>
      </c>
      <c r="T850" s="10" t="str">
        <f t="shared" si="41"/>
        <v>D6</v>
      </c>
    </row>
    <row r="851" spans="1:20" x14ac:dyDescent="0.25">
      <c r="A851" s="12">
        <v>39741</v>
      </c>
      <c r="B851" s="10">
        <v>83698.83</v>
      </c>
      <c r="C851" s="10">
        <v>88058.15</v>
      </c>
      <c r="D851" s="10">
        <v>82380.14</v>
      </c>
      <c r="E851" s="10">
        <v>87949.16</v>
      </c>
      <c r="F851" s="15">
        <f t="shared" si="42"/>
        <v>7.5999967701341209E-2</v>
      </c>
      <c r="G851" s="14">
        <f>IF(F851&gt;0,1,0)</f>
        <v>1</v>
      </c>
      <c r="H851" s="14" t="str">
        <f>IF(F851&gt;$W$1,"Vende",IF(F851&lt;-$W$1,"Compra","Fora"))</f>
        <v>Vende</v>
      </c>
      <c r="I851" s="11">
        <f>F852</f>
        <v>-1.1152352108877439E-2</v>
      </c>
      <c r="J851" s="11">
        <f>SUM(F852:F853)</f>
        <v>-0.10726769617899401</v>
      </c>
      <c r="K851" s="11">
        <f>SUM(F852:F854)</f>
        <v>-0.1492751779880872</v>
      </c>
      <c r="L851" s="11">
        <f>SUM(F852:F855)</f>
        <v>-0.22597559753656293</v>
      </c>
      <c r="M851" s="11">
        <f>SUM(F852:F856)</f>
        <v>-0.28083453396008351</v>
      </c>
      <c r="N851" s="11">
        <f>SUM(F852:F857)</f>
        <v>-0.15794895213045335</v>
      </c>
      <c r="O851" s="11">
        <f>SUM(F852:F858)</f>
        <v>-0.10935932305131768</v>
      </c>
      <c r="P851" s="11">
        <f>SUM(F852:F859)</f>
        <v>-1.7950970038574932E-2</v>
      </c>
      <c r="Q851" s="11">
        <f>SUM(F852:F860)</f>
        <v>-4.6212629103775105E-2</v>
      </c>
      <c r="R851" s="11">
        <f>SUM(F852:F861)</f>
        <v>-1.1684128269853766E-2</v>
      </c>
      <c r="S851" s="10" t="str">
        <f t="shared" si="43"/>
        <v>D1</v>
      </c>
      <c r="T851" s="10" t="str">
        <f t="shared" si="41"/>
        <v>D5</v>
      </c>
    </row>
    <row r="852" spans="1:20" x14ac:dyDescent="0.25">
      <c r="A852" s="12">
        <v>39742</v>
      </c>
      <c r="B852" s="10">
        <v>86118.25</v>
      </c>
      <c r="C852" s="10">
        <v>89365.94</v>
      </c>
      <c r="D852" s="10">
        <v>84134.76</v>
      </c>
      <c r="E852" s="10">
        <v>86968.320000000007</v>
      </c>
      <c r="F852" s="15">
        <f t="shared" si="42"/>
        <v>-1.1152352108877439E-2</v>
      </c>
      <c r="G852" s="14">
        <f>IF(F852&gt;0,1,0)</f>
        <v>0</v>
      </c>
      <c r="H852" s="14" t="str">
        <f>IF(F852&gt;$W$1,"Vende",IF(F852&lt;-$W$1,"Compra","Fora"))</f>
        <v>Fora</v>
      </c>
      <c r="I852" s="11">
        <f>F853</f>
        <v>-9.6115344070116571E-2</v>
      </c>
      <c r="J852" s="11">
        <f>SUM(F853:F854)</f>
        <v>-0.13812282587920977</v>
      </c>
      <c r="K852" s="11">
        <f>SUM(F853:F855)</f>
        <v>-0.21482324542768549</v>
      </c>
      <c r="L852" s="11">
        <f>SUM(F853:F856)</f>
        <v>-0.26968218185120607</v>
      </c>
      <c r="M852" s="11">
        <f>SUM(F853:F857)</f>
        <v>-0.14679660002157591</v>
      </c>
      <c r="N852" s="11">
        <f>SUM(F853:F858)</f>
        <v>-9.8206970942440242E-2</v>
      </c>
      <c r="O852" s="11">
        <f>SUM(F853:F859)</f>
        <v>-6.7986179296974925E-3</v>
      </c>
      <c r="P852" s="11">
        <f>SUM(F853:F860)</f>
        <v>-3.5060276994897666E-2</v>
      </c>
      <c r="Q852" s="11">
        <f>SUM(F853:F861)</f>
        <v>-5.3177616097632718E-4</v>
      </c>
      <c r="R852" s="11">
        <f>SUM(F853:F862)</f>
        <v>5.3640283274362432E-2</v>
      </c>
      <c r="S852" s="10" t="str">
        <f t="shared" si="43"/>
        <v>Dz_10</v>
      </c>
      <c r="T852" s="10" t="str">
        <f t="shared" si="41"/>
        <v>D4</v>
      </c>
    </row>
    <row r="853" spans="1:20" x14ac:dyDescent="0.25">
      <c r="A853" s="12">
        <v>39743</v>
      </c>
      <c r="B853" s="10">
        <v>81519.17</v>
      </c>
      <c r="C853" s="10">
        <v>83459.070000000007</v>
      </c>
      <c r="D853" s="10">
        <v>78609.33</v>
      </c>
      <c r="E853" s="10">
        <v>78609.33</v>
      </c>
      <c r="F853" s="15">
        <f t="shared" si="42"/>
        <v>-9.6115344070116571E-2</v>
      </c>
      <c r="G853" s="14">
        <f>IF(F853&gt;0,1,0)</f>
        <v>0</v>
      </c>
      <c r="H853" s="14" t="str">
        <f>IF(F853&gt;$W$1,"Vende",IF(F853&lt;-$W$1,"Compra","Fora"))</f>
        <v>Compra</v>
      </c>
      <c r="I853" s="11">
        <f>F854</f>
        <v>-4.2007481809093195E-2</v>
      </c>
      <c r="J853" s="11">
        <f>SUM(F854:F855)</f>
        <v>-0.11870790135756892</v>
      </c>
      <c r="K853" s="11">
        <f>SUM(F854:F856)</f>
        <v>-0.1735668377810895</v>
      </c>
      <c r="L853" s="11">
        <f>SUM(F854:F857)</f>
        <v>-5.0681255951459336E-2</v>
      </c>
      <c r="M853" s="11">
        <f>SUM(F854:F858)</f>
        <v>-2.0916268723236708E-3</v>
      </c>
      <c r="N853" s="11">
        <f>SUM(F854:F859)</f>
        <v>8.9316726140419078E-2</v>
      </c>
      <c r="O853" s="11">
        <f>SUM(F854:F860)</f>
        <v>6.1055067075218905E-2</v>
      </c>
      <c r="P853" s="11">
        <f>SUM(F854:F861)</f>
        <v>9.5583567909140243E-2</v>
      </c>
      <c r="Q853" s="11">
        <f>SUM(F854:F862)</f>
        <v>0.149755627344479</v>
      </c>
      <c r="R853" s="11">
        <f>SUM(F854:F863)</f>
        <v>8.4363510180855528E-2</v>
      </c>
      <c r="S853" s="10" t="str">
        <f t="shared" si="43"/>
        <v>D9</v>
      </c>
      <c r="T853" s="10" t="str">
        <f t="shared" si="41"/>
        <v>D3</v>
      </c>
    </row>
    <row r="854" spans="1:20" x14ac:dyDescent="0.25">
      <c r="A854" s="12">
        <v>39744</v>
      </c>
      <c r="B854" s="10">
        <v>74108.34</v>
      </c>
      <c r="C854" s="10">
        <v>79819.039999999994</v>
      </c>
      <c r="D854" s="10">
        <v>71056.820000000007</v>
      </c>
      <c r="E854" s="10">
        <v>75307.149999999994</v>
      </c>
      <c r="F854" s="15">
        <f t="shared" si="42"/>
        <v>-4.2007481809093195E-2</v>
      </c>
      <c r="G854" s="14">
        <f>IF(F854&gt;0,1,0)</f>
        <v>0</v>
      </c>
      <c r="H854" s="14" t="str">
        <f>IF(F854&gt;$W$1,"Vende",IF(F854&lt;-$W$1,"Compra","Fora"))</f>
        <v>Compra</v>
      </c>
      <c r="I854" s="11">
        <f>F855</f>
        <v>-7.6700419548475729E-2</v>
      </c>
      <c r="J854" s="11">
        <f>SUM(F855:F856)</f>
        <v>-0.13155935597199631</v>
      </c>
      <c r="K854" s="11">
        <f>SUM(F855:F857)</f>
        <v>-8.6737741423661419E-3</v>
      </c>
      <c r="L854" s="11">
        <f>SUM(F855:F858)</f>
        <v>3.9915854936769524E-2</v>
      </c>
      <c r="M854" s="11">
        <f>SUM(F855:F859)</f>
        <v>0.13132420794951227</v>
      </c>
      <c r="N854" s="11">
        <f>SUM(F855:F860)</f>
        <v>0.1030625488843121</v>
      </c>
      <c r="O854" s="11">
        <f>SUM(F855:F861)</f>
        <v>0.13759104971823344</v>
      </c>
      <c r="P854" s="11">
        <f>SUM(F855:F862)</f>
        <v>0.1917631091535722</v>
      </c>
      <c r="Q854" s="11">
        <f>SUM(F855:F863)</f>
        <v>0.12637099198994872</v>
      </c>
      <c r="R854" s="11">
        <f>SUM(F855:F864)</f>
        <v>9.3146269312957108E-2</v>
      </c>
      <c r="S854" s="10" t="str">
        <f t="shared" si="43"/>
        <v>D8</v>
      </c>
      <c r="T854" s="10" t="str">
        <f t="shared" si="41"/>
        <v>D2</v>
      </c>
    </row>
    <row r="855" spans="1:20" x14ac:dyDescent="0.25">
      <c r="A855" s="12">
        <v>39745</v>
      </c>
      <c r="B855" s="10">
        <v>68659.199999999997</v>
      </c>
      <c r="C855" s="10">
        <v>72560.78</v>
      </c>
      <c r="D855" s="10">
        <v>67569.37</v>
      </c>
      <c r="E855" s="10">
        <v>69531.06</v>
      </c>
      <c r="F855" s="15">
        <f t="shared" si="42"/>
        <v>-7.6700419548475729E-2</v>
      </c>
      <c r="G855" s="14">
        <f>IF(F855&gt;0,1,0)</f>
        <v>0</v>
      </c>
      <c r="H855" s="14" t="str">
        <f>IF(F855&gt;$W$1,"Vende",IF(F855&lt;-$W$1,"Compra","Fora"))</f>
        <v>Compra</v>
      </c>
      <c r="I855" s="11">
        <f>F856</f>
        <v>-5.4858936423520577E-2</v>
      </c>
      <c r="J855" s="11">
        <f>SUM(F856:F857)</f>
        <v>6.8026645406109587E-2</v>
      </c>
      <c r="K855" s="11">
        <f>SUM(F856:F858)</f>
        <v>0.11661627448524525</v>
      </c>
      <c r="L855" s="11">
        <f>SUM(F856:F859)</f>
        <v>0.208024627497988</v>
      </c>
      <c r="M855" s="11">
        <f>SUM(F856:F860)</f>
        <v>0.17976296843278783</v>
      </c>
      <c r="N855" s="11">
        <f>SUM(F856:F861)</f>
        <v>0.21429146926670917</v>
      </c>
      <c r="O855" s="11">
        <f>SUM(F856:F862)</f>
        <v>0.26846352870204793</v>
      </c>
      <c r="P855" s="11">
        <f>SUM(F856:F863)</f>
        <v>0.20307141153842445</v>
      </c>
      <c r="Q855" s="11">
        <f>SUM(F856:F864)</f>
        <v>0.16984668886143284</v>
      </c>
      <c r="R855" s="11">
        <f>SUM(F856:F865)</f>
        <v>0.17523750677488115</v>
      </c>
      <c r="S855" s="10" t="str">
        <f t="shared" si="43"/>
        <v>D7</v>
      </c>
      <c r="T855" s="10" t="str">
        <f t="shared" si="41"/>
        <v>D1</v>
      </c>
    </row>
    <row r="856" spans="1:20" x14ac:dyDescent="0.25">
      <c r="A856" s="12">
        <v>39748</v>
      </c>
      <c r="B856" s="10">
        <v>68659.199999999997</v>
      </c>
      <c r="C856" s="10">
        <v>69738.13</v>
      </c>
      <c r="D856" s="10">
        <v>65171.75</v>
      </c>
      <c r="E856" s="10">
        <v>65716.66</v>
      </c>
      <c r="F856" s="15">
        <f t="shared" si="42"/>
        <v>-5.4858936423520577E-2</v>
      </c>
      <c r="G856" s="14">
        <f>IF(F856&gt;0,1,0)</f>
        <v>0</v>
      </c>
      <c r="H856" s="14" t="str">
        <f>IF(F856&gt;$W$1,"Vende",IF(F856&lt;-$W$1,"Compra","Fora"))</f>
        <v>Compra</v>
      </c>
      <c r="I856" s="11">
        <f>F857</f>
        <v>0.12288558182963016</v>
      </c>
      <c r="J856" s="11">
        <f>SUM(F857:F858)</f>
        <v>0.17147521090876583</v>
      </c>
      <c r="K856" s="11">
        <f>SUM(F857:F859)</f>
        <v>0.26288356392150858</v>
      </c>
      <c r="L856" s="11">
        <f>SUM(F857:F860)</f>
        <v>0.23462190485630841</v>
      </c>
      <c r="M856" s="11">
        <f>SUM(F857:F861)</f>
        <v>0.26915040569022974</v>
      </c>
      <c r="N856" s="11">
        <f>SUM(F857:F862)</f>
        <v>0.3233224651255685</v>
      </c>
      <c r="O856" s="11">
        <f>SUM(F857:F863)</f>
        <v>0.25793034796194503</v>
      </c>
      <c r="P856" s="11">
        <f>SUM(F857:F864)</f>
        <v>0.22470562528495341</v>
      </c>
      <c r="Q856" s="11">
        <f>SUM(F857:F865)</f>
        <v>0.23009644319840172</v>
      </c>
      <c r="R856" s="11">
        <f>SUM(F857:F866)</f>
        <v>0.22902401143508599</v>
      </c>
      <c r="S856" s="10" t="str">
        <f t="shared" si="43"/>
        <v>D6</v>
      </c>
      <c r="T856" s="10" t="str">
        <f t="shared" si="41"/>
        <v>D1</v>
      </c>
    </row>
    <row r="857" spans="1:20" x14ac:dyDescent="0.25">
      <c r="A857" s="12">
        <v>39749</v>
      </c>
      <c r="B857" s="10">
        <v>69749.03</v>
      </c>
      <c r="C857" s="10">
        <v>73792.289999999994</v>
      </c>
      <c r="D857" s="10">
        <v>66043.61</v>
      </c>
      <c r="E857" s="10">
        <v>73792.289999999994</v>
      </c>
      <c r="F857" s="15">
        <f t="shared" si="42"/>
        <v>0.12288558182963016</v>
      </c>
      <c r="G857" s="14">
        <f>IF(F857&gt;0,1,0)</f>
        <v>1</v>
      </c>
      <c r="H857" s="14" t="str">
        <f>IF(F857&gt;$W$1,"Vende",IF(F857&lt;-$W$1,"Compra","Fora"))</f>
        <v>Vende</v>
      </c>
      <c r="I857" s="11">
        <f>F858</f>
        <v>4.8589629079135666E-2</v>
      </c>
      <c r="J857" s="11">
        <f>SUM(F858:F859)</f>
        <v>0.13999798209187841</v>
      </c>
      <c r="K857" s="11">
        <f>SUM(F858:F860)</f>
        <v>0.11173632302667824</v>
      </c>
      <c r="L857" s="11">
        <f>SUM(F858:F861)</f>
        <v>0.14626482386059958</v>
      </c>
      <c r="M857" s="11">
        <f>SUM(F858:F862)</f>
        <v>0.20043688329593834</v>
      </c>
      <c r="N857" s="11">
        <f>SUM(F858:F863)</f>
        <v>0.13504476613231486</v>
      </c>
      <c r="O857" s="11">
        <f>SUM(F858:F864)</f>
        <v>0.10182004345532325</v>
      </c>
      <c r="P857" s="11">
        <f>SUM(F858:F865)</f>
        <v>0.10721086136877156</v>
      </c>
      <c r="Q857" s="11">
        <f>SUM(F858:F866)</f>
        <v>0.10613842960545583</v>
      </c>
      <c r="R857" s="11">
        <f>SUM(F858:F867)</f>
        <v>0.12680407329604015</v>
      </c>
      <c r="S857" s="10" t="str">
        <f t="shared" si="43"/>
        <v>D5</v>
      </c>
      <c r="T857" s="10" t="str">
        <f t="shared" si="41"/>
        <v>D1</v>
      </c>
    </row>
    <row r="858" spans="1:20" x14ac:dyDescent="0.25">
      <c r="A858" s="12">
        <v>39750</v>
      </c>
      <c r="B858" s="10">
        <v>75110.98</v>
      </c>
      <c r="C858" s="10">
        <v>80080.600000000006</v>
      </c>
      <c r="D858" s="10">
        <v>74108.34</v>
      </c>
      <c r="E858" s="10">
        <v>77377.83</v>
      </c>
      <c r="F858" s="15">
        <f t="shared" si="42"/>
        <v>4.8589629079135666E-2</v>
      </c>
      <c r="G858" s="14">
        <f>IF(F858&gt;0,1,0)</f>
        <v>1</v>
      </c>
      <c r="H858" s="14" t="str">
        <f>IF(F858&gt;$W$1,"Vende",IF(F858&lt;-$W$1,"Compra","Fora"))</f>
        <v>Vende</v>
      </c>
      <c r="I858" s="11">
        <f>F859</f>
        <v>9.1408353012742749E-2</v>
      </c>
      <c r="J858" s="11">
        <f>SUM(F859:F860)</f>
        <v>6.3146693947542576E-2</v>
      </c>
      <c r="K858" s="11">
        <f>SUM(F859:F861)</f>
        <v>9.7675194781463914E-2</v>
      </c>
      <c r="L858" s="11">
        <f>SUM(F859:F862)</f>
        <v>0.15184725421680267</v>
      </c>
      <c r="M858" s="11">
        <f>SUM(F859:F863)</f>
        <v>8.6455137053179199E-2</v>
      </c>
      <c r="N858" s="11">
        <f>SUM(F859:F864)</f>
        <v>5.3230414376187585E-2</v>
      </c>
      <c r="O858" s="11">
        <f>SUM(F859:F865)</f>
        <v>5.8621232289635894E-2</v>
      </c>
      <c r="P858" s="11">
        <f>SUM(F859:F866)</f>
        <v>5.7548800526320165E-2</v>
      </c>
      <c r="Q858" s="11">
        <f>SUM(F859:F867)</f>
        <v>7.8214444216904488E-2</v>
      </c>
      <c r="R858" s="11">
        <f>SUM(F859:F868)</f>
        <v>-4.0890394817137965E-3</v>
      </c>
      <c r="S858" s="10" t="str">
        <f t="shared" si="43"/>
        <v>D4</v>
      </c>
      <c r="T858" s="10" t="str">
        <f t="shared" si="41"/>
        <v>Dz_10</v>
      </c>
    </row>
    <row r="859" spans="1:20" x14ac:dyDescent="0.25">
      <c r="A859" s="12">
        <v>39751</v>
      </c>
      <c r="B859" s="10">
        <v>79993.41</v>
      </c>
      <c r="C859" s="10">
        <v>84450.81</v>
      </c>
      <c r="D859" s="10">
        <v>78859.990000000005</v>
      </c>
      <c r="E859" s="10">
        <v>84450.81</v>
      </c>
      <c r="F859" s="15">
        <f t="shared" si="42"/>
        <v>9.1408353012742749E-2</v>
      </c>
      <c r="G859" s="14">
        <f>IF(F859&gt;0,1,0)</f>
        <v>1</v>
      </c>
      <c r="H859" s="14" t="str">
        <f>IF(F859&gt;$W$1,"Vende",IF(F859&lt;-$W$1,"Compra","Fora"))</f>
        <v>Vende</v>
      </c>
      <c r="I859" s="11">
        <f>F860</f>
        <v>-2.8261659065200173E-2</v>
      </c>
      <c r="J859" s="11">
        <f>SUM(F860:F861)</f>
        <v>6.2668417687211653E-3</v>
      </c>
      <c r="K859" s="11">
        <f>SUM(F860:F862)</f>
        <v>6.0438901204059925E-2</v>
      </c>
      <c r="L859" s="11">
        <f>SUM(F860:F863)</f>
        <v>-4.9532159595635505E-3</v>
      </c>
      <c r="M859" s="11">
        <f>SUM(F860:F864)</f>
        <v>-3.8177938636555164E-2</v>
      </c>
      <c r="N859" s="11">
        <f>SUM(F860:F865)</f>
        <v>-3.2787120723106855E-2</v>
      </c>
      <c r="O859" s="11">
        <f>SUM(F860:F866)</f>
        <v>-3.3859552486422584E-2</v>
      </c>
      <c r="P859" s="11">
        <f>SUM(F860:F867)</f>
        <v>-1.3193908795838261E-2</v>
      </c>
      <c r="Q859" s="11">
        <f>SUM(F860:F868)</f>
        <v>-9.5497392494456546E-2</v>
      </c>
      <c r="R859" s="11">
        <f>SUM(F860:F869)</f>
        <v>-4.1199398921955122E-2</v>
      </c>
      <c r="S859" s="10" t="str">
        <f t="shared" si="43"/>
        <v>D3</v>
      </c>
      <c r="T859" s="10" t="str">
        <f t="shared" si="41"/>
        <v>D9</v>
      </c>
    </row>
    <row r="860" spans="1:20" x14ac:dyDescent="0.25">
      <c r="A860" s="12">
        <v>39752</v>
      </c>
      <c r="B860" s="10">
        <v>81737.14</v>
      </c>
      <c r="C860" s="10">
        <v>84527.1</v>
      </c>
      <c r="D860" s="10">
        <v>79928.03</v>
      </c>
      <c r="E860" s="10">
        <v>82064.09</v>
      </c>
      <c r="F860" s="15">
        <f t="shared" si="42"/>
        <v>-2.8261659065200173E-2</v>
      </c>
      <c r="G860" s="14">
        <f>IF(F860&gt;0,1,0)</f>
        <v>0</v>
      </c>
      <c r="H860" s="14" t="str">
        <f>IF(F860&gt;$W$1,"Vende",IF(F860&lt;-$W$1,"Compra","Fora"))</f>
        <v>Fora</v>
      </c>
      <c r="I860" s="11">
        <f>F861</f>
        <v>3.4528500833921338E-2</v>
      </c>
      <c r="J860" s="11">
        <f>SUM(F861:F862)</f>
        <v>8.8700560269260098E-2</v>
      </c>
      <c r="K860" s="11">
        <f>SUM(F861:F863)</f>
        <v>2.3308443105636623E-2</v>
      </c>
      <c r="L860" s="11">
        <f>SUM(F861:F864)</f>
        <v>-9.9162795713549912E-3</v>
      </c>
      <c r="M860" s="11">
        <f>SUM(F861:F865)</f>
        <v>-4.525461657906682E-3</v>
      </c>
      <c r="N860" s="11">
        <f>SUM(F861:F866)</f>
        <v>-5.5978934212224107E-3</v>
      </c>
      <c r="O860" s="11">
        <f>SUM(F861:F867)</f>
        <v>1.5067750269361913E-2</v>
      </c>
      <c r="P860" s="11">
        <f>SUM(F861:F868)</f>
        <v>-6.7235733429256372E-2</v>
      </c>
      <c r="Q860" s="11">
        <f>SUM(F861:F869)</f>
        <v>-1.2937739856754948E-2</v>
      </c>
      <c r="R860" s="11">
        <f>SUM(F861:F870)</f>
        <v>-2.6526561270292626E-2</v>
      </c>
      <c r="S860" s="10" t="str">
        <f t="shared" si="43"/>
        <v>D2</v>
      </c>
      <c r="T860" s="10" t="str">
        <f t="shared" si="41"/>
        <v>D8</v>
      </c>
    </row>
    <row r="861" spans="1:20" x14ac:dyDescent="0.25">
      <c r="A861" s="12">
        <v>39755</v>
      </c>
      <c r="B861" s="10">
        <v>83262.899999999994</v>
      </c>
      <c r="C861" s="10">
        <v>85551.54</v>
      </c>
      <c r="D861" s="10">
        <v>82674.39</v>
      </c>
      <c r="E861" s="10">
        <v>84897.64</v>
      </c>
      <c r="F861" s="15">
        <f t="shared" si="42"/>
        <v>3.4528500833921338E-2</v>
      </c>
      <c r="G861" s="14">
        <f>IF(F861&gt;0,1,0)</f>
        <v>1</v>
      </c>
      <c r="H861" s="14" t="str">
        <f>IF(F861&gt;$W$1,"Vende",IF(F861&lt;-$W$1,"Compra","Fora"))</f>
        <v>Vende</v>
      </c>
      <c r="I861" s="11">
        <f>F862</f>
        <v>5.417205943533876E-2</v>
      </c>
      <c r="J861" s="11">
        <f>SUM(F862:F863)</f>
        <v>-1.1220057728284716E-2</v>
      </c>
      <c r="K861" s="11">
        <f>SUM(F862:F864)</f>
        <v>-4.444478040527633E-2</v>
      </c>
      <c r="L861" s="11">
        <f>SUM(F862:F865)</f>
        <v>-3.905396249182802E-2</v>
      </c>
      <c r="M861" s="11">
        <f>SUM(F862:F866)</f>
        <v>-4.0126394255143749E-2</v>
      </c>
      <c r="N861" s="11">
        <f>SUM(F862:F867)</f>
        <v>-1.9460750564559426E-2</v>
      </c>
      <c r="O861" s="11">
        <f>SUM(F862:F868)</f>
        <v>-0.10176423426317771</v>
      </c>
      <c r="P861" s="11">
        <f>SUM(F862:F869)</f>
        <v>-4.7466240690676287E-2</v>
      </c>
      <c r="Q861" s="11">
        <f>SUM(F862:F870)</f>
        <v>-6.1055062104213964E-2</v>
      </c>
      <c r="R861" s="11">
        <f>SUM(F862:F871)</f>
        <v>-5.9539716193138692E-2</v>
      </c>
      <c r="S861" s="10" t="str">
        <f t="shared" si="43"/>
        <v>D1</v>
      </c>
      <c r="T861" s="10" t="str">
        <f t="shared" si="41"/>
        <v>D7</v>
      </c>
    </row>
    <row r="862" spans="1:20" x14ac:dyDescent="0.25">
      <c r="A862" s="12">
        <v>39756</v>
      </c>
      <c r="B862" s="10">
        <v>86968.320000000007</v>
      </c>
      <c r="C862" s="10">
        <v>91022.48</v>
      </c>
      <c r="D862" s="10">
        <v>86336.22</v>
      </c>
      <c r="E862" s="10">
        <v>89496.72</v>
      </c>
      <c r="F862" s="15">
        <f t="shared" si="42"/>
        <v>5.417205943533876E-2</v>
      </c>
      <c r="G862" s="14">
        <f>IF(F862&gt;0,1,0)</f>
        <v>1</v>
      </c>
      <c r="H862" s="14" t="str">
        <f>IF(F862&gt;$W$1,"Vende",IF(F862&lt;-$W$1,"Compra","Fora"))</f>
        <v>Vende</v>
      </c>
      <c r="I862" s="11">
        <f>F863</f>
        <v>-6.5392117163623475E-2</v>
      </c>
      <c r="J862" s="11">
        <f>SUM(F863:F864)</f>
        <v>-9.8616839840615089E-2</v>
      </c>
      <c r="K862" s="11">
        <f>SUM(F863:F865)</f>
        <v>-9.322602192716678E-2</v>
      </c>
      <c r="L862" s="11">
        <f>SUM(F863:F866)</f>
        <v>-9.4298453690482509E-2</v>
      </c>
      <c r="M862" s="11">
        <f>SUM(F863:F867)</f>
        <v>-7.3632809999898186E-2</v>
      </c>
      <c r="N862" s="11">
        <f>SUM(F863:F868)</f>
        <v>-0.15593629369851647</v>
      </c>
      <c r="O862" s="11">
        <f>SUM(F863:F869)</f>
        <v>-0.10163830012601505</v>
      </c>
      <c r="P862" s="11">
        <f>SUM(F863:F870)</f>
        <v>-0.11522712153955272</v>
      </c>
      <c r="Q862" s="11">
        <f>SUM(F863:F871)</f>
        <v>-0.11371177562847745</v>
      </c>
      <c r="R862" s="11">
        <f>SUM(F863:F872)</f>
        <v>-0.16598127325773726</v>
      </c>
      <c r="S862" s="10" t="str">
        <f t="shared" si="43"/>
        <v>D1</v>
      </c>
      <c r="T862" s="10" t="str">
        <f t="shared" si="41"/>
        <v>Dz_10</v>
      </c>
    </row>
    <row r="863" spans="1:20" x14ac:dyDescent="0.25">
      <c r="A863" s="12">
        <v>39757</v>
      </c>
      <c r="B863" s="10">
        <v>89365.94</v>
      </c>
      <c r="C863" s="10">
        <v>89671.09</v>
      </c>
      <c r="D863" s="10">
        <v>83437.27</v>
      </c>
      <c r="E863" s="10">
        <v>83644.34</v>
      </c>
      <c r="F863" s="15">
        <f t="shared" si="42"/>
        <v>-6.5392117163623475E-2</v>
      </c>
      <c r="G863" s="14">
        <f>IF(F863&gt;0,1,0)</f>
        <v>0</v>
      </c>
      <c r="H863" s="14" t="str">
        <f>IF(F863&gt;$W$1,"Vende",IF(F863&lt;-$W$1,"Compra","Fora"))</f>
        <v>Compra</v>
      </c>
      <c r="I863" s="11">
        <f>F864</f>
        <v>-3.3224722676991614E-2</v>
      </c>
      <c r="J863" s="11">
        <f>SUM(F864:F865)</f>
        <v>-2.7833904763543305E-2</v>
      </c>
      <c r="K863" s="11">
        <f>SUM(F864:F866)</f>
        <v>-2.8906336526859033E-2</v>
      </c>
      <c r="L863" s="11">
        <f>SUM(F864:F867)</f>
        <v>-8.2406928362747101E-3</v>
      </c>
      <c r="M863" s="11">
        <f>SUM(F864:F868)</f>
        <v>-9.0544176534892995E-2</v>
      </c>
      <c r="N863" s="11">
        <f>SUM(F864:F869)</f>
        <v>-3.6246182962391571E-2</v>
      </c>
      <c r="O863" s="11">
        <f>SUM(F864:F870)</f>
        <v>-4.9835004375929248E-2</v>
      </c>
      <c r="P863" s="11">
        <f>SUM(F864:F871)</f>
        <v>-4.8319658464853976E-2</v>
      </c>
      <c r="Q863" s="11">
        <f>SUM(F864:F872)</f>
        <v>-0.10058915609411379</v>
      </c>
      <c r="R863" s="11">
        <f>SUM(F864:F873)</f>
        <v>-0.1180057775811747</v>
      </c>
      <c r="S863" s="10" t="str">
        <f t="shared" si="43"/>
        <v>D4</v>
      </c>
      <c r="T863" s="10" t="str">
        <f t="shared" si="41"/>
        <v>Dz_10</v>
      </c>
    </row>
    <row r="864" spans="1:20" x14ac:dyDescent="0.25">
      <c r="A864" s="12">
        <v>39758</v>
      </c>
      <c r="B864" s="10">
        <v>82805.17</v>
      </c>
      <c r="C864" s="10">
        <v>83655.240000000005</v>
      </c>
      <c r="D864" s="10">
        <v>78140.710000000006</v>
      </c>
      <c r="E864" s="10">
        <v>80865.279999999999</v>
      </c>
      <c r="F864" s="15">
        <f t="shared" si="42"/>
        <v>-3.3224722676991614E-2</v>
      </c>
      <c r="G864" s="14">
        <f>IF(F864&gt;0,1,0)</f>
        <v>0</v>
      </c>
      <c r="H864" s="14" t="str">
        <f>IF(F864&gt;$W$1,"Vende",IF(F864&lt;-$W$1,"Compra","Fora"))</f>
        <v>Compra</v>
      </c>
      <c r="I864" s="11">
        <f>F865</f>
        <v>5.3908179134483092E-3</v>
      </c>
      <c r="J864" s="11">
        <f>SUM(F865:F866)</f>
        <v>4.3183861501325804E-3</v>
      </c>
      <c r="K864" s="11">
        <f>SUM(F865:F867)</f>
        <v>2.4984029840716904E-2</v>
      </c>
      <c r="L864" s="11">
        <f>SUM(F865:F868)</f>
        <v>-5.7319453857901381E-2</v>
      </c>
      <c r="M864" s="11">
        <f>SUM(F865:F869)</f>
        <v>-3.0214602853999573E-3</v>
      </c>
      <c r="N864" s="11">
        <f>SUM(F865:F870)</f>
        <v>-1.6610281698937635E-2</v>
      </c>
      <c r="O864" s="11">
        <f>SUM(F865:F871)</f>
        <v>-1.5094935787862362E-2</v>
      </c>
      <c r="P864" s="11">
        <f>SUM(F865:F872)</f>
        <v>-6.7364433417122171E-2</v>
      </c>
      <c r="Q864" s="11">
        <f>SUM(F865:F873)</f>
        <v>-8.4781054904183084E-2</v>
      </c>
      <c r="R864" s="11">
        <f>SUM(F865:F874)</f>
        <v>-0.1512507974774796</v>
      </c>
      <c r="S864" s="10" t="str">
        <f t="shared" si="43"/>
        <v>D3</v>
      </c>
      <c r="T864" s="10" t="str">
        <f t="shared" si="41"/>
        <v>Dz_10</v>
      </c>
    </row>
    <row r="865" spans="1:20" x14ac:dyDescent="0.25">
      <c r="A865" s="12">
        <v>39759</v>
      </c>
      <c r="B865" s="10">
        <v>82173.070000000007</v>
      </c>
      <c r="C865" s="10">
        <v>83480.87</v>
      </c>
      <c r="D865" s="10">
        <v>80080.600000000006</v>
      </c>
      <c r="E865" s="10">
        <v>81301.210000000006</v>
      </c>
      <c r="F865" s="15">
        <f t="shared" si="42"/>
        <v>5.3908179134483092E-3</v>
      </c>
      <c r="G865" s="14">
        <f>IF(F865&gt;0,1,0)</f>
        <v>1</v>
      </c>
      <c r="H865" s="14" t="str">
        <f>IF(F865&gt;$W$1,"Vende",IF(F865&lt;-$W$1,"Compra","Fora"))</f>
        <v>Fora</v>
      </c>
      <c r="I865" s="11">
        <f>F866</f>
        <v>-1.0724317633157288E-3</v>
      </c>
      <c r="J865" s="11">
        <f>SUM(F866:F867)</f>
        <v>1.9593211927268595E-2</v>
      </c>
      <c r="K865" s="11">
        <f>SUM(F866:F868)</f>
        <v>-6.271027177134969E-2</v>
      </c>
      <c r="L865" s="11">
        <f>SUM(F866:F869)</f>
        <v>-8.4122781988482664E-3</v>
      </c>
      <c r="M865" s="11">
        <f>SUM(F866:F870)</f>
        <v>-2.2001099612385944E-2</v>
      </c>
      <c r="N865" s="11">
        <f>SUM(F866:F871)</f>
        <v>-2.0485753701310672E-2</v>
      </c>
      <c r="O865" s="11">
        <f>SUM(F866:F872)</f>
        <v>-7.2755251330570481E-2</v>
      </c>
      <c r="P865" s="11">
        <f>SUM(F866:F873)</f>
        <v>-9.0171872817631393E-2</v>
      </c>
      <c r="Q865" s="11">
        <f>SUM(F866:F874)</f>
        <v>-0.15664161539092791</v>
      </c>
      <c r="R865" s="11">
        <f>SUM(F866:F875)</f>
        <v>-6.9616250233595633E-2</v>
      </c>
      <c r="S865" s="10" t="str">
        <f t="shared" si="43"/>
        <v>D2</v>
      </c>
      <c r="T865" s="10" t="str">
        <f t="shared" si="41"/>
        <v>D9</v>
      </c>
    </row>
    <row r="866" spans="1:20" x14ac:dyDescent="0.25">
      <c r="A866" s="12">
        <v>39762</v>
      </c>
      <c r="B866" s="10">
        <v>85464.35</v>
      </c>
      <c r="C866" s="10">
        <v>86183.64</v>
      </c>
      <c r="D866" s="10">
        <v>80058.8</v>
      </c>
      <c r="E866" s="10">
        <v>81214.02</v>
      </c>
      <c r="F866" s="15">
        <f t="shared" si="42"/>
        <v>-1.0724317633157288E-3</v>
      </c>
      <c r="G866" s="14">
        <f>IF(F866&gt;0,1,0)</f>
        <v>0</v>
      </c>
      <c r="H866" s="14" t="str">
        <f>IF(F866&gt;$W$1,"Vende",IF(F866&lt;-$W$1,"Compra","Fora"))</f>
        <v>Fora</v>
      </c>
      <c r="I866" s="11">
        <f>F867</f>
        <v>2.0665643690584323E-2</v>
      </c>
      <c r="J866" s="11">
        <f>SUM(F867:F868)</f>
        <v>-6.1637840008033962E-2</v>
      </c>
      <c r="K866" s="11">
        <f>SUM(F867:F869)</f>
        <v>-7.3398464355325377E-3</v>
      </c>
      <c r="L866" s="11">
        <f>SUM(F867:F870)</f>
        <v>-2.0928667849070215E-2</v>
      </c>
      <c r="M866" s="11">
        <f>SUM(F867:F871)</f>
        <v>-1.9413321937994943E-2</v>
      </c>
      <c r="N866" s="11">
        <f>SUM(F867:F872)</f>
        <v>-7.1682819567254752E-2</v>
      </c>
      <c r="O866" s="11">
        <f>SUM(F867:F873)</f>
        <v>-8.9099441054315665E-2</v>
      </c>
      <c r="P866" s="11">
        <f>SUM(F867:F874)</f>
        <v>-0.15556918362761218</v>
      </c>
      <c r="Q866" s="11">
        <f>SUM(F867:F875)</f>
        <v>-6.8543818470279905E-2</v>
      </c>
      <c r="R866" s="11">
        <f>SUM(F867:F876)</f>
        <v>-4.2342963188370386E-2</v>
      </c>
      <c r="S866" s="10" t="str">
        <f t="shared" si="43"/>
        <v>D1</v>
      </c>
      <c r="T866" s="10" t="str">
        <f t="shared" si="41"/>
        <v>D8</v>
      </c>
    </row>
    <row r="867" spans="1:20" x14ac:dyDescent="0.25">
      <c r="A867" s="12">
        <v>39763</v>
      </c>
      <c r="B867" s="10">
        <v>79993.41</v>
      </c>
      <c r="C867" s="10">
        <v>83328.289999999994</v>
      </c>
      <c r="D867" s="10">
        <v>78358.67</v>
      </c>
      <c r="E867" s="10">
        <v>82892.36</v>
      </c>
      <c r="F867" s="15">
        <f t="shared" si="42"/>
        <v>2.0665643690584323E-2</v>
      </c>
      <c r="G867" s="14">
        <f>IF(F867&gt;0,1,0)</f>
        <v>1</v>
      </c>
      <c r="H867" s="14" t="str">
        <f>IF(F867&gt;$W$1,"Vende",IF(F867&lt;-$W$1,"Compra","Fora"))</f>
        <v>Fora</v>
      </c>
      <c r="I867" s="11">
        <f>F868</f>
        <v>-8.2303483698618285E-2</v>
      </c>
      <c r="J867" s="11">
        <f>SUM(F868:F869)</f>
        <v>-2.8005490126116861E-2</v>
      </c>
      <c r="K867" s="11">
        <f>SUM(F868:F870)</f>
        <v>-4.1594311539654538E-2</v>
      </c>
      <c r="L867" s="11">
        <f>SUM(F868:F871)</f>
        <v>-4.0078965628579266E-2</v>
      </c>
      <c r="M867" s="11">
        <f>SUM(F868:F872)</f>
        <v>-9.2348463257839075E-2</v>
      </c>
      <c r="N867" s="11">
        <f>SUM(F868:F873)</f>
        <v>-0.10976508474489999</v>
      </c>
      <c r="O867" s="11">
        <f>SUM(F868:F874)</f>
        <v>-0.17623482731819651</v>
      </c>
      <c r="P867" s="11">
        <f>SUM(F868:F875)</f>
        <v>-8.9209462160864228E-2</v>
      </c>
      <c r="Q867" s="11">
        <f>SUM(F868:F876)</f>
        <v>-6.3008606878954709E-2</v>
      </c>
      <c r="R867" s="11">
        <f>SUM(F868:F877)</f>
        <v>-1.620001925680159E-2</v>
      </c>
      <c r="S867" s="10" t="str">
        <f t="shared" si="43"/>
        <v>Dz_10</v>
      </c>
      <c r="T867" s="10" t="str">
        <f t="shared" si="41"/>
        <v>D7</v>
      </c>
    </row>
    <row r="868" spans="1:20" x14ac:dyDescent="0.25">
      <c r="A868" s="12">
        <v>39764</v>
      </c>
      <c r="B868" s="10">
        <v>83262.899999999994</v>
      </c>
      <c r="C868" s="10">
        <v>83480.87</v>
      </c>
      <c r="D868" s="10">
        <v>75416.13</v>
      </c>
      <c r="E868" s="10">
        <v>76070.03</v>
      </c>
      <c r="F868" s="15">
        <f t="shared" si="42"/>
        <v>-8.2303483698618285E-2</v>
      </c>
      <c r="G868" s="14">
        <f>IF(F868&gt;0,1,0)</f>
        <v>0</v>
      </c>
      <c r="H868" s="14" t="str">
        <f>IF(F868&gt;$W$1,"Vende",IF(F868&lt;-$W$1,"Compra","Fora"))</f>
        <v>Compra</v>
      </c>
      <c r="I868" s="11">
        <f>F869</f>
        <v>5.4297993572501424E-2</v>
      </c>
      <c r="J868" s="11">
        <f>SUM(F869:F870)</f>
        <v>4.0709172158963747E-2</v>
      </c>
      <c r="K868" s="11">
        <f>SUM(F869:F871)</f>
        <v>4.2224518070039019E-2</v>
      </c>
      <c r="L868" s="11">
        <f>SUM(F869:F872)</f>
        <v>-1.004497955922079E-2</v>
      </c>
      <c r="M868" s="11">
        <f>SUM(F869:F873)</f>
        <v>-2.7461601046281703E-2</v>
      </c>
      <c r="N868" s="11">
        <f>SUM(F869:F874)</f>
        <v>-9.3931343619578223E-2</v>
      </c>
      <c r="O868" s="11">
        <f>SUM(F869:F875)</f>
        <v>-6.905978462245943E-3</v>
      </c>
      <c r="P868" s="11">
        <f>SUM(F869:F876)</f>
        <v>1.9294876819663576E-2</v>
      </c>
      <c r="Q868" s="11">
        <f>SUM(F869:F877)</f>
        <v>6.6103464441816695E-2</v>
      </c>
      <c r="R868" s="11">
        <f>SUM(F869:F878)</f>
        <v>5.6347324425765288E-2</v>
      </c>
      <c r="S868" s="10" t="str">
        <f t="shared" si="43"/>
        <v>D9</v>
      </c>
      <c r="T868" s="10" t="str">
        <f t="shared" si="41"/>
        <v>D6</v>
      </c>
    </row>
    <row r="869" spans="1:20" x14ac:dyDescent="0.25">
      <c r="A869" s="12">
        <v>39765</v>
      </c>
      <c r="B869" s="10">
        <v>75634.100000000006</v>
      </c>
      <c r="C869" s="10">
        <v>80211.38</v>
      </c>
      <c r="D869" s="10">
        <v>74108.34</v>
      </c>
      <c r="E869" s="10">
        <v>80200.479999999996</v>
      </c>
      <c r="F869" s="15">
        <f t="shared" si="42"/>
        <v>5.4297993572501424E-2</v>
      </c>
      <c r="G869" s="14">
        <f>IF(F869&gt;0,1,0)</f>
        <v>1</v>
      </c>
      <c r="H869" s="14" t="str">
        <f>IF(F869&gt;$W$1,"Vende",IF(F869&lt;-$W$1,"Compra","Fora"))</f>
        <v>Vende</v>
      </c>
      <c r="I869" s="11">
        <f>F870</f>
        <v>-1.3588821413537677E-2</v>
      </c>
      <c r="J869" s="11">
        <f>SUM(F870:F871)</f>
        <v>-1.2073475502462405E-2</v>
      </c>
      <c r="K869" s="11">
        <f>SUM(F870:F872)</f>
        <v>-6.4342973131722214E-2</v>
      </c>
      <c r="L869" s="11">
        <f>SUM(F870:F873)</f>
        <v>-8.1759594618783127E-2</v>
      </c>
      <c r="M869" s="11">
        <f>SUM(F870:F874)</f>
        <v>-0.14822933719207965</v>
      </c>
      <c r="N869" s="11">
        <f>SUM(F870:F875)</f>
        <v>-6.1203972034747367E-2</v>
      </c>
      <c r="O869" s="11">
        <f>SUM(F870:F876)</f>
        <v>-3.5003116752837848E-2</v>
      </c>
      <c r="P869" s="11">
        <f>SUM(F870:F877)</f>
        <v>1.1805470869315271E-2</v>
      </c>
      <c r="Q869" s="11">
        <f>SUM(F870:F878)</f>
        <v>2.0493308532638643E-3</v>
      </c>
      <c r="R869" s="11">
        <f>SUM(F870:F879)</f>
        <v>1.4638246093919616E-2</v>
      </c>
      <c r="S869" s="10" t="str">
        <f t="shared" si="43"/>
        <v>Dz_10</v>
      </c>
      <c r="T869" s="10" t="str">
        <f t="shared" si="41"/>
        <v>D5</v>
      </c>
    </row>
    <row r="870" spans="1:20" x14ac:dyDescent="0.25">
      <c r="A870" s="12">
        <v>39766</v>
      </c>
      <c r="B870" s="10">
        <v>82609</v>
      </c>
      <c r="C870" s="10">
        <v>82826.97</v>
      </c>
      <c r="D870" s="10">
        <v>76985.490000000005</v>
      </c>
      <c r="E870" s="10">
        <v>79110.649999999994</v>
      </c>
      <c r="F870" s="15">
        <f t="shared" si="42"/>
        <v>-1.3588821413537677E-2</v>
      </c>
      <c r="G870" s="14">
        <f>IF(F870&gt;0,1,0)</f>
        <v>0</v>
      </c>
      <c r="H870" s="14" t="str">
        <f>IF(F870&gt;$W$1,"Vende",IF(F870&lt;-$W$1,"Compra","Fora"))</f>
        <v>Fora</v>
      </c>
      <c r="I870" s="11">
        <f>F871</f>
        <v>1.5153459110752721E-3</v>
      </c>
      <c r="J870" s="11">
        <f>SUM(F871:F872)</f>
        <v>-5.0754151718184537E-2</v>
      </c>
      <c r="K870" s="11">
        <f>SUM(F871:F873)</f>
        <v>-6.817077320524545E-2</v>
      </c>
      <c r="L870" s="11">
        <f>SUM(F871:F874)</f>
        <v>-0.13464051577854197</v>
      </c>
      <c r="M870" s="11">
        <f>SUM(F871:F875)</f>
        <v>-4.761515062120969E-2</v>
      </c>
      <c r="N870" s="11">
        <f>SUM(F871:F876)</f>
        <v>-2.1414295339300171E-2</v>
      </c>
      <c r="O870" s="11">
        <f>SUM(F871:F877)</f>
        <v>2.5394292282852948E-2</v>
      </c>
      <c r="P870" s="11">
        <f>SUM(F871:F878)</f>
        <v>1.5638152266801542E-2</v>
      </c>
      <c r="Q870" s="11">
        <f>SUM(F871:F879)</f>
        <v>2.8227067507457293E-2</v>
      </c>
      <c r="R870" s="11">
        <f>SUM(F871:F880)</f>
        <v>-2.6637750674327054E-2</v>
      </c>
      <c r="S870" s="10" t="str">
        <f t="shared" si="43"/>
        <v>D9</v>
      </c>
      <c r="T870" s="10" t="str">
        <f t="shared" si="41"/>
        <v>D4</v>
      </c>
    </row>
    <row r="871" spans="1:20" x14ac:dyDescent="0.25">
      <c r="A871" s="12">
        <v>39769</v>
      </c>
      <c r="B871" s="10">
        <v>76505.960000000006</v>
      </c>
      <c r="C871" s="10">
        <v>80418.45</v>
      </c>
      <c r="D871" s="10">
        <v>75198.17</v>
      </c>
      <c r="E871" s="10">
        <v>79230.53</v>
      </c>
      <c r="F871" s="15">
        <f t="shared" si="42"/>
        <v>1.5153459110752721E-3</v>
      </c>
      <c r="G871" s="14">
        <f>IF(F871&gt;0,1,0)</f>
        <v>1</v>
      </c>
      <c r="H871" s="14" t="str">
        <f>IF(F871&gt;$W$1,"Vende",IF(F871&lt;-$W$1,"Compra","Fora"))</f>
        <v>Fora</v>
      </c>
      <c r="I871" s="11">
        <f>F872</f>
        <v>-5.2269497629259809E-2</v>
      </c>
      <c r="J871" s="11">
        <f>SUM(F872:F873)</f>
        <v>-6.9686119116320722E-2</v>
      </c>
      <c r="K871" s="11">
        <f>SUM(F872:F874)</f>
        <v>-0.13615586168961724</v>
      </c>
      <c r="L871" s="11">
        <f>SUM(F872:F875)</f>
        <v>-4.9130496532284962E-2</v>
      </c>
      <c r="M871" s="11">
        <f>SUM(F872:F876)</f>
        <v>-2.2929641250375443E-2</v>
      </c>
      <c r="N871" s="11">
        <f>SUM(F872:F877)</f>
        <v>2.3878946371777676E-2</v>
      </c>
      <c r="O871" s="11">
        <f>SUM(F872:F878)</f>
        <v>1.412280635572627E-2</v>
      </c>
      <c r="P871" s="11">
        <f>SUM(F872:F879)</f>
        <v>2.6711721596382021E-2</v>
      </c>
      <c r="Q871" s="11">
        <f>SUM(F872:F880)</f>
        <v>-2.8153096585402326E-2</v>
      </c>
      <c r="R871" s="11">
        <f>SUM(F872:F881)</f>
        <v>-1.5856876343140924E-2</v>
      </c>
      <c r="S871" s="10" t="str">
        <f t="shared" si="43"/>
        <v>D8</v>
      </c>
      <c r="T871" s="10" t="str">
        <f t="shared" si="41"/>
        <v>D3</v>
      </c>
    </row>
    <row r="872" spans="1:20" x14ac:dyDescent="0.25">
      <c r="A872" s="12">
        <v>39770</v>
      </c>
      <c r="B872" s="10">
        <v>76288</v>
      </c>
      <c r="C872" s="10">
        <v>78838.2</v>
      </c>
      <c r="D872" s="10">
        <v>74446.19</v>
      </c>
      <c r="E872" s="10">
        <v>75089.19</v>
      </c>
      <c r="F872" s="15">
        <f t="shared" si="42"/>
        <v>-5.2269497629259809E-2</v>
      </c>
      <c r="G872" s="14">
        <f>IF(F872&gt;0,1,0)</f>
        <v>0</v>
      </c>
      <c r="H872" s="14" t="str">
        <f>IF(F872&gt;$W$1,"Vende",IF(F872&lt;-$W$1,"Compra","Fora"))</f>
        <v>Compra</v>
      </c>
      <c r="I872" s="11">
        <f>F873</f>
        <v>-1.7416621487060913E-2</v>
      </c>
      <c r="J872" s="11">
        <f>SUM(F873:F874)</f>
        <v>-8.3886364060357432E-2</v>
      </c>
      <c r="K872" s="11">
        <f>SUM(F873:F875)</f>
        <v>3.1390010969748472E-3</v>
      </c>
      <c r="L872" s="11">
        <f>SUM(F873:F876)</f>
        <v>2.9339856378884366E-2</v>
      </c>
      <c r="M872" s="11">
        <f>SUM(F873:F877)</f>
        <v>7.6148444001037485E-2</v>
      </c>
      <c r="N872" s="11">
        <f>SUM(F873:F878)</f>
        <v>6.6392303984986079E-2</v>
      </c>
      <c r="O872" s="11">
        <f>SUM(F873:F879)</f>
        <v>7.898121922564183E-2</v>
      </c>
      <c r="P872" s="11">
        <f>SUM(F873:F880)</f>
        <v>2.4116401043857483E-2</v>
      </c>
      <c r="Q872" s="11">
        <f>SUM(F873:F881)</f>
        <v>3.6412621286118885E-2</v>
      </c>
      <c r="R872" s="11">
        <f>SUM(F873:F882)</f>
        <v>4.1779919775255525E-2</v>
      </c>
      <c r="S872" s="10" t="str">
        <f t="shared" si="43"/>
        <v>D7</v>
      </c>
      <c r="T872" s="10" t="str">
        <f t="shared" si="41"/>
        <v>D2</v>
      </c>
    </row>
    <row r="873" spans="1:20" x14ac:dyDescent="0.25">
      <c r="A873" s="12">
        <v>39771</v>
      </c>
      <c r="B873" s="10">
        <v>75416.13</v>
      </c>
      <c r="C873" s="10">
        <v>76680.34</v>
      </c>
      <c r="D873" s="10">
        <v>73127.5</v>
      </c>
      <c r="E873" s="10">
        <v>73781.39</v>
      </c>
      <c r="F873" s="15">
        <f t="shared" si="42"/>
        <v>-1.7416621487060913E-2</v>
      </c>
      <c r="G873" s="14">
        <f>IF(F873&gt;0,1,0)</f>
        <v>0</v>
      </c>
      <c r="H873" s="14" t="str">
        <f>IF(F873&gt;$W$1,"Vende",IF(F873&lt;-$W$1,"Compra","Fora"))</f>
        <v>Fora</v>
      </c>
      <c r="I873" s="11">
        <f>F874</f>
        <v>-6.646974257329652E-2</v>
      </c>
      <c r="J873" s="11">
        <f>SUM(F874:F875)</f>
        <v>2.055562258403576E-2</v>
      </c>
      <c r="K873" s="11">
        <f>SUM(F874:F876)</f>
        <v>4.6756477865945278E-2</v>
      </c>
      <c r="L873" s="11">
        <f>SUM(F874:F877)</f>
        <v>9.3565065488098398E-2</v>
      </c>
      <c r="M873" s="11">
        <f>SUM(F874:F878)</f>
        <v>8.3808925472046991E-2</v>
      </c>
      <c r="N873" s="11">
        <f>SUM(F874:F879)</f>
        <v>9.6397840712702743E-2</v>
      </c>
      <c r="O873" s="11">
        <f>SUM(F874:F880)</f>
        <v>4.1533022530918395E-2</v>
      </c>
      <c r="P873" s="11">
        <f>SUM(F874:F881)</f>
        <v>5.3829242773179797E-2</v>
      </c>
      <c r="Q873" s="11">
        <f>SUM(F874:F882)</f>
        <v>5.9196541262316438E-2</v>
      </c>
      <c r="R873" s="11">
        <f>SUM(F874:F883)</f>
        <v>6.2287267536583424E-2</v>
      </c>
      <c r="S873" s="10" t="str">
        <f t="shared" si="43"/>
        <v>D6</v>
      </c>
      <c r="T873" s="10" t="str">
        <f t="shared" si="41"/>
        <v>D1</v>
      </c>
    </row>
    <row r="874" spans="1:20" x14ac:dyDescent="0.25">
      <c r="A874" s="12">
        <v>39773</v>
      </c>
      <c r="B874" s="10">
        <v>69749.03</v>
      </c>
      <c r="C874" s="10">
        <v>71296.58</v>
      </c>
      <c r="D874" s="10">
        <v>68223.27</v>
      </c>
      <c r="E874" s="10">
        <v>68877.16</v>
      </c>
      <c r="F874" s="15">
        <f t="shared" si="42"/>
        <v>-6.646974257329652E-2</v>
      </c>
      <c r="G874" s="14">
        <f>IF(F874&gt;0,1,0)</f>
        <v>0</v>
      </c>
      <c r="H874" s="14" t="str">
        <f>IF(F874&gt;$W$1,"Vende",IF(F874&lt;-$W$1,"Compra","Fora"))</f>
        <v>Compra</v>
      </c>
      <c r="I874" s="11">
        <f>F875</f>
        <v>8.702536515733228E-2</v>
      </c>
      <c r="J874" s="11">
        <f>SUM(F875:F876)</f>
        <v>0.1132262204392418</v>
      </c>
      <c r="K874" s="11">
        <f>SUM(F875:F877)</f>
        <v>0.16003480806139492</v>
      </c>
      <c r="L874" s="11">
        <f>SUM(F875:F878)</f>
        <v>0.15027866804534351</v>
      </c>
      <c r="M874" s="11">
        <f>SUM(F875:F879)</f>
        <v>0.16286758328599926</v>
      </c>
      <c r="N874" s="11">
        <f>SUM(F875:F880)</f>
        <v>0.10800276510421492</v>
      </c>
      <c r="O874" s="11">
        <f>SUM(F875:F881)</f>
        <v>0.12029898534647632</v>
      </c>
      <c r="P874" s="11">
        <f>SUM(F875:F882)</f>
        <v>0.12566628383561296</v>
      </c>
      <c r="Q874" s="11">
        <f>SUM(F875:F883)</f>
        <v>0.12875701010987994</v>
      </c>
      <c r="R874" s="11">
        <f>SUM(F875:F884)</f>
        <v>0.13155805712264479</v>
      </c>
      <c r="S874" s="10" t="str">
        <f t="shared" si="43"/>
        <v>D5</v>
      </c>
      <c r="T874" s="10" t="str">
        <f t="shared" si="41"/>
        <v>D1</v>
      </c>
    </row>
    <row r="875" spans="1:20" x14ac:dyDescent="0.25">
      <c r="A875" s="12">
        <v>39776</v>
      </c>
      <c r="B875" s="10">
        <v>72691.56</v>
      </c>
      <c r="C875" s="10">
        <v>75634.100000000006</v>
      </c>
      <c r="D875" s="10">
        <v>71994.070000000007</v>
      </c>
      <c r="E875" s="10">
        <v>74871.22</v>
      </c>
      <c r="F875" s="15">
        <f t="shared" si="42"/>
        <v>8.702536515733228E-2</v>
      </c>
      <c r="G875" s="14">
        <f>IF(F875&gt;0,1,0)</f>
        <v>1</v>
      </c>
      <c r="H875" s="14" t="str">
        <f>IF(F875&gt;$W$1,"Vende",IF(F875&lt;-$W$1,"Compra","Fora"))</f>
        <v>Vende</v>
      </c>
      <c r="I875" s="11">
        <f>F876</f>
        <v>2.6200855281909519E-2</v>
      </c>
      <c r="J875" s="11">
        <f>SUM(F876:F877)</f>
        <v>7.3009442904062638E-2</v>
      </c>
      <c r="K875" s="11">
        <f>SUM(F876:F878)</f>
        <v>6.3253302888011231E-2</v>
      </c>
      <c r="L875" s="11">
        <f>SUM(F876:F879)</f>
        <v>7.5842218128666983E-2</v>
      </c>
      <c r="M875" s="11">
        <f>SUM(F876:F880)</f>
        <v>2.0977399946882636E-2</v>
      </c>
      <c r="N875" s="11">
        <f>SUM(F876:F881)</f>
        <v>3.3273620189144038E-2</v>
      </c>
      <c r="O875" s="11">
        <f>SUM(F876:F882)</f>
        <v>3.8640918678280678E-2</v>
      </c>
      <c r="P875" s="11">
        <f>SUM(F876:F883)</f>
        <v>4.1731644952547664E-2</v>
      </c>
      <c r="Q875" s="11">
        <f>SUM(F876:F884)</f>
        <v>4.453269196531251E-2</v>
      </c>
      <c r="R875" s="11">
        <f>SUM(F876:F885)</f>
        <v>0.12051038411409498</v>
      </c>
      <c r="S875" s="10" t="str">
        <f t="shared" si="43"/>
        <v>Dz_10</v>
      </c>
      <c r="T875" s="10" t="str">
        <f t="shared" si="41"/>
        <v>D5</v>
      </c>
    </row>
    <row r="876" spans="1:20" x14ac:dyDescent="0.25">
      <c r="A876" s="12">
        <v>39777</v>
      </c>
      <c r="B876" s="10">
        <v>75198.17</v>
      </c>
      <c r="C876" s="10">
        <v>78053.52</v>
      </c>
      <c r="D876" s="10">
        <v>73781.39</v>
      </c>
      <c r="E876" s="10">
        <v>76832.91</v>
      </c>
      <c r="F876" s="15">
        <f t="shared" si="42"/>
        <v>2.6200855281909519E-2</v>
      </c>
      <c r="G876" s="14">
        <f>IF(F876&gt;0,1,0)</f>
        <v>1</v>
      </c>
      <c r="H876" s="14" t="str">
        <f>IF(F876&gt;$W$1,"Vende",IF(F876&lt;-$W$1,"Compra","Fora"))</f>
        <v>Fora</v>
      </c>
      <c r="I876" s="11">
        <f>F877</f>
        <v>4.6808587622153119E-2</v>
      </c>
      <c r="J876" s="11">
        <f>SUM(F877:F878)</f>
        <v>3.7052447606101713E-2</v>
      </c>
      <c r="K876" s="11">
        <f>SUM(F877:F879)</f>
        <v>4.9641362846757464E-2</v>
      </c>
      <c r="L876" s="11">
        <f>SUM(F877:F880)</f>
        <v>-5.2234553350268831E-3</v>
      </c>
      <c r="M876" s="11">
        <f>SUM(F877:F881)</f>
        <v>7.0727649072345189E-3</v>
      </c>
      <c r="N876" s="11">
        <f>SUM(F877:F882)</f>
        <v>1.2440063396371159E-2</v>
      </c>
      <c r="O876" s="11">
        <f>SUM(F877:F883)</f>
        <v>1.5530789670638145E-2</v>
      </c>
      <c r="P876" s="11">
        <f>SUM(F877:F884)</f>
        <v>1.8331836683402991E-2</v>
      </c>
      <c r="Q876" s="11">
        <f>SUM(F877:F885)</f>
        <v>9.4309528832185463E-2</v>
      </c>
      <c r="R876" s="11">
        <f>SUM(F877:F886)</f>
        <v>8.4444519867839296E-2</v>
      </c>
      <c r="S876" s="10" t="str">
        <f t="shared" si="43"/>
        <v>D9</v>
      </c>
      <c r="T876" s="10" t="str">
        <f t="shared" si="41"/>
        <v>D4</v>
      </c>
    </row>
    <row r="877" spans="1:20" x14ac:dyDescent="0.25">
      <c r="A877" s="12">
        <v>39778</v>
      </c>
      <c r="B877" s="10">
        <v>75209.070000000007</v>
      </c>
      <c r="C877" s="10">
        <v>81301.210000000006</v>
      </c>
      <c r="D877" s="10">
        <v>75198.17</v>
      </c>
      <c r="E877" s="10">
        <v>80429.350000000006</v>
      </c>
      <c r="F877" s="15">
        <f t="shared" si="42"/>
        <v>4.6808587622153119E-2</v>
      </c>
      <c r="G877" s="14">
        <f>IF(F877&gt;0,1,0)</f>
        <v>1</v>
      </c>
      <c r="H877" s="14" t="str">
        <f>IF(F877&gt;$W$1,"Vende",IF(F877&lt;-$W$1,"Compra","Fora"))</f>
        <v>Vende</v>
      </c>
      <c r="I877" s="11">
        <f>F878</f>
        <v>-9.7561400160514067E-3</v>
      </c>
      <c r="J877" s="11">
        <f>SUM(F878:F879)</f>
        <v>2.8327752246043447E-3</v>
      </c>
      <c r="K877" s="11">
        <f>SUM(F878:F880)</f>
        <v>-5.2032042957180002E-2</v>
      </c>
      <c r="L877" s="11">
        <f>SUM(F878:F881)</f>
        <v>-3.9735822714918601E-2</v>
      </c>
      <c r="M877" s="11">
        <f>SUM(F878:F882)</f>
        <v>-3.436852422578196E-2</v>
      </c>
      <c r="N877" s="11">
        <f>SUM(F878:F883)</f>
        <v>-3.1277797951514974E-2</v>
      </c>
      <c r="O877" s="11">
        <f>SUM(F878:F884)</f>
        <v>-2.8476750938750128E-2</v>
      </c>
      <c r="P877" s="11">
        <f>SUM(F878:F885)</f>
        <v>4.7500941210032344E-2</v>
      </c>
      <c r="Q877" s="11">
        <f>SUM(F878:F886)</f>
        <v>3.7635932245686177E-2</v>
      </c>
      <c r="R877" s="11">
        <f>SUM(F878:F887)</f>
        <v>6.5428318630154636E-2</v>
      </c>
      <c r="S877" s="10" t="str">
        <f t="shared" si="43"/>
        <v>Dz_10</v>
      </c>
      <c r="T877" s="10" t="str">
        <f t="shared" si="41"/>
        <v>D3</v>
      </c>
    </row>
    <row r="878" spans="1:20" x14ac:dyDescent="0.25">
      <c r="A878" s="12">
        <v>39779</v>
      </c>
      <c r="B878" s="10">
        <v>80647.31</v>
      </c>
      <c r="C878" s="10">
        <v>80799.89</v>
      </c>
      <c r="D878" s="10">
        <v>79208.740000000005</v>
      </c>
      <c r="E878" s="10">
        <v>79644.67</v>
      </c>
      <c r="F878" s="15">
        <f t="shared" si="42"/>
        <v>-9.7561400160514067E-3</v>
      </c>
      <c r="G878" s="14">
        <f>IF(F878&gt;0,1,0)</f>
        <v>0</v>
      </c>
      <c r="H878" s="14" t="str">
        <f>IF(F878&gt;$W$1,"Vende",IF(F878&lt;-$W$1,"Compra","Fora"))</f>
        <v>Fora</v>
      </c>
      <c r="I878" s="11">
        <f>F879</f>
        <v>1.2588915240655751E-2</v>
      </c>
      <c r="J878" s="11">
        <f>SUM(F879:F880)</f>
        <v>-4.2275902941128596E-2</v>
      </c>
      <c r="K878" s="11">
        <f>SUM(F879:F881)</f>
        <v>-2.9979682698867194E-2</v>
      </c>
      <c r="L878" s="11">
        <f>SUM(F879:F882)</f>
        <v>-2.4612384209730553E-2</v>
      </c>
      <c r="M878" s="11">
        <f>SUM(F879:F883)</f>
        <v>-2.1521657935463567E-2</v>
      </c>
      <c r="N878" s="11">
        <f>SUM(F879:F884)</f>
        <v>-1.8720610922698722E-2</v>
      </c>
      <c r="O878" s="11">
        <f>SUM(F879:F885)</f>
        <v>5.725708122608375E-2</v>
      </c>
      <c r="P878" s="11">
        <f>SUM(F879:F886)</f>
        <v>4.7392072261737583E-2</v>
      </c>
      <c r="Q878" s="11">
        <f>SUM(F879:F887)</f>
        <v>7.5184458646206043E-2</v>
      </c>
      <c r="R878" s="11">
        <f>SUM(F879:F888)</f>
        <v>6.4980293415201729E-2</v>
      </c>
      <c r="S878" s="10" t="str">
        <f t="shared" si="43"/>
        <v>D9</v>
      </c>
      <c r="T878" s="10" t="str">
        <f t="shared" si="41"/>
        <v>D2</v>
      </c>
    </row>
    <row r="879" spans="1:20" x14ac:dyDescent="0.25">
      <c r="A879" s="12">
        <v>39780</v>
      </c>
      <c r="B879" s="10">
        <v>79023.47</v>
      </c>
      <c r="C879" s="10">
        <v>81911.509999999995</v>
      </c>
      <c r="D879" s="10">
        <v>78260.59</v>
      </c>
      <c r="E879" s="10">
        <v>80647.31</v>
      </c>
      <c r="F879" s="15">
        <f t="shared" si="42"/>
        <v>1.2588915240655751E-2</v>
      </c>
      <c r="G879" s="14">
        <f>IF(F879&gt;0,1,0)</f>
        <v>1</v>
      </c>
      <c r="H879" s="14" t="str">
        <f>IF(F879&gt;$W$1,"Vende",IF(F879&lt;-$W$1,"Compra","Fora"))</f>
        <v>Fora</v>
      </c>
      <c r="I879" s="11">
        <f>F880</f>
        <v>-5.4864818181784347E-2</v>
      </c>
      <c r="J879" s="11">
        <f>SUM(F880:F881)</f>
        <v>-4.2568597939522945E-2</v>
      </c>
      <c r="K879" s="11">
        <f>SUM(F880:F882)</f>
        <v>-3.7201299450386305E-2</v>
      </c>
      <c r="L879" s="11">
        <f>SUM(F880:F883)</f>
        <v>-3.4110573176119319E-2</v>
      </c>
      <c r="M879" s="11">
        <f>SUM(F880:F884)</f>
        <v>-3.1309526163354473E-2</v>
      </c>
      <c r="N879" s="11">
        <f>SUM(F880:F885)</f>
        <v>4.4668165985427999E-2</v>
      </c>
      <c r="O879" s="11">
        <f>SUM(F880:F886)</f>
        <v>3.4803157021081832E-2</v>
      </c>
      <c r="P879" s="11">
        <f>SUM(F880:F887)</f>
        <v>6.2595543405550291E-2</v>
      </c>
      <c r="Q879" s="11">
        <f>SUM(F880:F888)</f>
        <v>5.2391378174545977E-2</v>
      </c>
      <c r="R879" s="11">
        <f>SUM(F880:F889)</f>
        <v>6.4504794773133423E-2</v>
      </c>
      <c r="S879" s="10" t="str">
        <f t="shared" si="43"/>
        <v>Dz_10</v>
      </c>
      <c r="T879" s="10" t="str">
        <f t="shared" si="41"/>
        <v>D1</v>
      </c>
    </row>
    <row r="880" spans="1:20" x14ac:dyDescent="0.25">
      <c r="A880" s="12">
        <v>39783</v>
      </c>
      <c r="B880" s="10">
        <v>78511.25</v>
      </c>
      <c r="C880" s="10">
        <v>78685.62</v>
      </c>
      <c r="D880" s="10">
        <v>75328.95</v>
      </c>
      <c r="E880" s="10">
        <v>76222.61</v>
      </c>
      <c r="F880" s="15">
        <f t="shared" si="42"/>
        <v>-5.4864818181784347E-2</v>
      </c>
      <c r="G880" s="14">
        <f>IF(F880&gt;0,1,0)</f>
        <v>0</v>
      </c>
      <c r="H880" s="14" t="str">
        <f>IF(F880&gt;$W$1,"Vende",IF(F880&lt;-$W$1,"Compra","Fora"))</f>
        <v>Compra</v>
      </c>
      <c r="I880" s="11">
        <f>F881</f>
        <v>1.2296220242261402E-2</v>
      </c>
      <c r="J880" s="11">
        <f>SUM(F881:F882)</f>
        <v>1.7663518731398042E-2</v>
      </c>
      <c r="K880" s="11">
        <f>SUM(F881:F883)</f>
        <v>2.0754245005665029E-2</v>
      </c>
      <c r="L880" s="11">
        <f>SUM(F881:F884)</f>
        <v>2.3555292018429874E-2</v>
      </c>
      <c r="M880" s="11">
        <f>SUM(F881:F885)</f>
        <v>9.9532984167212346E-2</v>
      </c>
      <c r="N880" s="11">
        <f>SUM(F881:F886)</f>
        <v>8.9667975202866179E-2</v>
      </c>
      <c r="O880" s="11">
        <f>SUM(F881:F887)</f>
        <v>0.11746036158733464</v>
      </c>
      <c r="P880" s="11">
        <f>SUM(F881:F888)</f>
        <v>0.10725619635633032</v>
      </c>
      <c r="Q880" s="11">
        <f>SUM(F881:F889)</f>
        <v>0.11936961295491777</v>
      </c>
      <c r="R880" s="11">
        <f>SUM(F881:F890)</f>
        <v>9.3395588498152549E-2</v>
      </c>
      <c r="S880" s="10" t="str">
        <f t="shared" si="43"/>
        <v>D9</v>
      </c>
      <c r="T880" s="10" t="str">
        <f t="shared" si="41"/>
        <v>D1</v>
      </c>
    </row>
    <row r="881" spans="1:20" x14ac:dyDescent="0.25">
      <c r="A881" s="12">
        <v>39784</v>
      </c>
      <c r="B881" s="10">
        <v>77377.83</v>
      </c>
      <c r="C881" s="10">
        <v>78511.25</v>
      </c>
      <c r="D881" s="10">
        <v>76375.179999999993</v>
      </c>
      <c r="E881" s="10">
        <v>77159.86</v>
      </c>
      <c r="F881" s="15">
        <f t="shared" si="42"/>
        <v>1.2296220242261402E-2</v>
      </c>
      <c r="G881" s="14">
        <f>IF(F881&gt;0,1,0)</f>
        <v>1</v>
      </c>
      <c r="H881" s="14" t="str">
        <f>IF(F881&gt;$W$1,"Vende",IF(F881&lt;-$W$1,"Compra","Fora"))</f>
        <v>Fora</v>
      </c>
      <c r="I881" s="11">
        <f>F882</f>
        <v>5.3672984891366404E-3</v>
      </c>
      <c r="J881" s="11">
        <f>SUM(F882:F883)</f>
        <v>8.4580247634036265E-3</v>
      </c>
      <c r="K881" s="11">
        <f>SUM(F882:F884)</f>
        <v>1.1259071776168472E-2</v>
      </c>
      <c r="L881" s="11">
        <f>SUM(F882:F885)</f>
        <v>8.7236763924950944E-2</v>
      </c>
      <c r="M881" s="11">
        <f>SUM(F882:F886)</f>
        <v>7.7371754960604777E-2</v>
      </c>
      <c r="N881" s="11">
        <f>SUM(F882:F887)</f>
        <v>0.10516414134507324</v>
      </c>
      <c r="O881" s="11">
        <f>SUM(F882:F888)</f>
        <v>9.4959976114068922E-2</v>
      </c>
      <c r="P881" s="11">
        <f>SUM(F882:F889)</f>
        <v>0.10707339271265637</v>
      </c>
      <c r="Q881" s="11">
        <f>SUM(F882:F890)</f>
        <v>8.1099368255891147E-2</v>
      </c>
      <c r="R881" s="11">
        <f>SUM(F882:F891)</f>
        <v>0.12554385001640789</v>
      </c>
      <c r="S881" s="10" t="str">
        <f t="shared" si="43"/>
        <v>Dz_10</v>
      </c>
      <c r="T881" s="10" t="str">
        <f t="shared" si="41"/>
        <v>D1</v>
      </c>
    </row>
    <row r="882" spans="1:20" x14ac:dyDescent="0.25">
      <c r="A882" s="12">
        <v>39785</v>
      </c>
      <c r="B882" s="10">
        <v>76396.98</v>
      </c>
      <c r="C882" s="10">
        <v>77922.740000000005</v>
      </c>
      <c r="D882" s="10">
        <v>74086.539999999994</v>
      </c>
      <c r="E882" s="10">
        <v>77574</v>
      </c>
      <c r="F882" s="15">
        <f t="shared" si="42"/>
        <v>5.3672984891366404E-3</v>
      </c>
      <c r="G882" s="14">
        <f>IF(F882&gt;0,1,0)</f>
        <v>1</v>
      </c>
      <c r="H882" s="14" t="str">
        <f>IF(F882&gt;$W$1,"Vende",IF(F882&lt;-$W$1,"Compra","Fora"))</f>
        <v>Fora</v>
      </c>
      <c r="I882" s="11">
        <f>F883</f>
        <v>3.0907262742669861E-3</v>
      </c>
      <c r="J882" s="11">
        <f>SUM(F883:F884)</f>
        <v>5.8917732870318318E-3</v>
      </c>
      <c r="K882" s="11">
        <f>SUM(F883:F885)</f>
        <v>8.1869465435814304E-2</v>
      </c>
      <c r="L882" s="11">
        <f>SUM(F883:F886)</f>
        <v>7.2004456471468137E-2</v>
      </c>
      <c r="M882" s="11">
        <f>SUM(F883:F887)</f>
        <v>9.9796842855936596E-2</v>
      </c>
      <c r="N882" s="11">
        <f>SUM(F883:F888)</f>
        <v>8.9592677624932282E-2</v>
      </c>
      <c r="O882" s="11">
        <f>SUM(F883:F889)</f>
        <v>0.10170609422351973</v>
      </c>
      <c r="P882" s="11">
        <f>SUM(F883:F890)</f>
        <v>7.5732069766754506E-2</v>
      </c>
      <c r="Q882" s="11">
        <f>SUM(F883:F891)</f>
        <v>0.12017655152727125</v>
      </c>
      <c r="R882" s="11">
        <f>SUM(F883:F892)</f>
        <v>0.11005830027235164</v>
      </c>
      <c r="S882" s="10" t="str">
        <f t="shared" si="43"/>
        <v>D9</v>
      </c>
      <c r="T882" s="10" t="str">
        <f t="shared" si="41"/>
        <v>D1</v>
      </c>
    </row>
    <row r="883" spans="1:20" x14ac:dyDescent="0.25">
      <c r="A883" s="12">
        <v>39786</v>
      </c>
      <c r="B883" s="10">
        <v>77835.55</v>
      </c>
      <c r="C883" s="10">
        <v>79186.94</v>
      </c>
      <c r="D883" s="10">
        <v>76941.89</v>
      </c>
      <c r="E883" s="10">
        <v>77813.759999999995</v>
      </c>
      <c r="F883" s="15">
        <f t="shared" si="42"/>
        <v>3.0907262742669861E-3</v>
      </c>
      <c r="G883" s="14">
        <f>IF(F883&gt;0,1,0)</f>
        <v>1</v>
      </c>
      <c r="H883" s="14" t="str">
        <f>IF(F883&gt;$W$1,"Vende",IF(F883&lt;-$W$1,"Compra","Fora"))</f>
        <v>Fora</v>
      </c>
      <c r="I883" s="11">
        <f>F884</f>
        <v>2.8010470127648457E-3</v>
      </c>
      <c r="J883" s="11">
        <f>SUM(F884:F885)</f>
        <v>7.8778739161547318E-2</v>
      </c>
      <c r="K883" s="11">
        <f>SUM(F884:F886)</f>
        <v>6.8913730197201151E-2</v>
      </c>
      <c r="L883" s="11">
        <f>SUM(F884:F887)</f>
        <v>9.670611658166961E-2</v>
      </c>
      <c r="M883" s="11">
        <f>SUM(F884:F888)</f>
        <v>8.6501951350665296E-2</v>
      </c>
      <c r="N883" s="11">
        <f>SUM(F884:F889)</f>
        <v>9.8615367949252741E-2</v>
      </c>
      <c r="O883" s="11">
        <f>SUM(F884:F890)</f>
        <v>7.264134349248752E-2</v>
      </c>
      <c r="P883" s="11">
        <f>SUM(F884:F891)</f>
        <v>0.11708582525300426</v>
      </c>
      <c r="Q883" s="11">
        <f>SUM(F884:F892)</f>
        <v>0.10696757399808465</v>
      </c>
      <c r="R883" s="11">
        <f>SUM(F884:F893)</f>
        <v>9.8593193819276448E-2</v>
      </c>
      <c r="S883" s="10" t="str">
        <f t="shared" si="43"/>
        <v>D8</v>
      </c>
      <c r="T883" s="10" t="str">
        <f t="shared" si="41"/>
        <v>D1</v>
      </c>
    </row>
    <row r="884" spans="1:20" x14ac:dyDescent="0.25">
      <c r="A884" s="12">
        <v>39787</v>
      </c>
      <c r="B884" s="10">
        <v>76702.13</v>
      </c>
      <c r="C884" s="10">
        <v>78031.72</v>
      </c>
      <c r="D884" s="10">
        <v>74609.66</v>
      </c>
      <c r="E884" s="10">
        <v>78031.72</v>
      </c>
      <c r="F884" s="15">
        <f t="shared" si="42"/>
        <v>2.8010470127648457E-3</v>
      </c>
      <c r="G884" s="14">
        <f>IF(F884&gt;0,1,0)</f>
        <v>1</v>
      </c>
      <c r="H884" s="14" t="str">
        <f>IF(F884&gt;$W$1,"Vende",IF(F884&lt;-$W$1,"Compra","Fora"))</f>
        <v>Fora</v>
      </c>
      <c r="I884" s="11">
        <f>F885</f>
        <v>7.5977692148782472E-2</v>
      </c>
      <c r="J884" s="11">
        <f>SUM(F885:F886)</f>
        <v>6.6112683184436305E-2</v>
      </c>
      <c r="K884" s="11">
        <f>SUM(F885:F887)</f>
        <v>9.3905069568904764E-2</v>
      </c>
      <c r="L884" s="11">
        <f>SUM(F885:F888)</f>
        <v>8.370090433790045E-2</v>
      </c>
      <c r="M884" s="11">
        <f>SUM(F885:F889)</f>
        <v>9.5814320936487896E-2</v>
      </c>
      <c r="N884" s="11">
        <f>SUM(F885:F890)</f>
        <v>6.9840296479722674E-2</v>
      </c>
      <c r="O884" s="11">
        <f>SUM(F885:F891)</f>
        <v>0.11428477824023942</v>
      </c>
      <c r="P884" s="11">
        <f>SUM(F885:F892)</f>
        <v>0.10416652698531981</v>
      </c>
      <c r="Q884" s="11">
        <f>SUM(F885:F893)</f>
        <v>9.5792146806511602E-2</v>
      </c>
      <c r="R884" s="11">
        <f>SUM(F885:F894)</f>
        <v>8.9334072054530367E-2</v>
      </c>
      <c r="S884" s="10" t="str">
        <f t="shared" si="43"/>
        <v>D7</v>
      </c>
      <c r="T884" s="10" t="str">
        <f t="shared" si="41"/>
        <v>D2</v>
      </c>
    </row>
    <row r="885" spans="1:20" x14ac:dyDescent="0.25">
      <c r="A885" s="12">
        <v>39790</v>
      </c>
      <c r="B885" s="10">
        <v>81726.240000000005</v>
      </c>
      <c r="C885" s="10">
        <v>84221.95</v>
      </c>
      <c r="D885" s="10">
        <v>80451.14</v>
      </c>
      <c r="E885" s="10">
        <v>83960.39</v>
      </c>
      <c r="F885" s="15">
        <f t="shared" si="42"/>
        <v>7.5977692148782472E-2</v>
      </c>
      <c r="G885" s="14">
        <f>IF(F885&gt;0,1,0)</f>
        <v>1</v>
      </c>
      <c r="H885" s="14" t="str">
        <f>IF(F885&gt;$W$1,"Vende",IF(F885&lt;-$W$1,"Compra","Fora"))</f>
        <v>Vende</v>
      </c>
      <c r="I885" s="11">
        <f>F886</f>
        <v>-9.8650089643461669E-3</v>
      </c>
      <c r="J885" s="11">
        <f>SUM(F886:F887)</f>
        <v>1.7927377420122292E-2</v>
      </c>
      <c r="K885" s="11">
        <f>SUM(F886:F888)</f>
        <v>7.7232121891179784E-3</v>
      </c>
      <c r="L885" s="11">
        <f>SUM(F886:F889)</f>
        <v>1.9836628787705424E-2</v>
      </c>
      <c r="M885" s="11">
        <f>SUM(F886:F890)</f>
        <v>-6.1373956690597975E-3</v>
      </c>
      <c r="N885" s="11">
        <f>SUM(F886:F891)</f>
        <v>3.8307086091456943E-2</v>
      </c>
      <c r="O885" s="11">
        <f>SUM(F886:F892)</f>
        <v>2.8188834836537335E-2</v>
      </c>
      <c r="P885" s="11">
        <f>SUM(F886:F893)</f>
        <v>1.981445465772913E-2</v>
      </c>
      <c r="Q885" s="11">
        <f>SUM(F886:F894)</f>
        <v>1.3356379905747895E-2</v>
      </c>
      <c r="R885" s="11">
        <f>SUM(F886:F895)</f>
        <v>-2.3393527862980656E-2</v>
      </c>
      <c r="S885" s="10" t="str">
        <f t="shared" si="43"/>
        <v>D6</v>
      </c>
      <c r="T885" s="10" t="str">
        <f t="shared" si="41"/>
        <v>Dz_10</v>
      </c>
    </row>
    <row r="886" spans="1:20" x14ac:dyDescent="0.25">
      <c r="A886" s="12">
        <v>39791</v>
      </c>
      <c r="B886" s="10">
        <v>83262.899999999994</v>
      </c>
      <c r="C886" s="10">
        <v>85311.78</v>
      </c>
      <c r="D886" s="10">
        <v>82347.44</v>
      </c>
      <c r="E886" s="10">
        <v>83132.12</v>
      </c>
      <c r="F886" s="15">
        <f t="shared" si="42"/>
        <v>-9.8650089643461669E-3</v>
      </c>
      <c r="G886" s="14">
        <f>IF(F886&gt;0,1,0)</f>
        <v>0</v>
      </c>
      <c r="H886" s="14" t="str">
        <f>IF(F886&gt;$W$1,"Vende",IF(F886&lt;-$W$1,"Compra","Fora"))</f>
        <v>Fora</v>
      </c>
      <c r="I886" s="11">
        <f>F887</f>
        <v>2.7792386384468459E-2</v>
      </c>
      <c r="J886" s="11">
        <f>SUM(F887:F888)</f>
        <v>1.7588221153464145E-2</v>
      </c>
      <c r="K886" s="11">
        <f>SUM(F887:F889)</f>
        <v>2.9701637752051591E-2</v>
      </c>
      <c r="L886" s="11">
        <f>SUM(F887:F890)</f>
        <v>3.7276132952863694E-3</v>
      </c>
      <c r="M886" s="11">
        <f>SUM(F887:F891)</f>
        <v>4.817209505580311E-2</v>
      </c>
      <c r="N886" s="11">
        <f>SUM(F887:F892)</f>
        <v>3.8053843800883502E-2</v>
      </c>
      <c r="O886" s="11">
        <f>SUM(F887:F893)</f>
        <v>2.9679463622075297E-2</v>
      </c>
      <c r="P886" s="11">
        <f>SUM(F887:F894)</f>
        <v>2.3221388870094062E-2</v>
      </c>
      <c r="Q886" s="11">
        <f>SUM(F887:F895)</f>
        <v>-1.352851889863449E-2</v>
      </c>
      <c r="R886" s="11">
        <f>SUM(F887:F896)</f>
        <v>-4.5711302832914469E-2</v>
      </c>
      <c r="S886" s="10" t="str">
        <f t="shared" si="43"/>
        <v>D5</v>
      </c>
      <c r="T886" s="10" t="str">
        <f t="shared" si="41"/>
        <v>Dz_10</v>
      </c>
    </row>
    <row r="887" spans="1:20" x14ac:dyDescent="0.25">
      <c r="A887" s="12">
        <v>39792</v>
      </c>
      <c r="B887" s="10">
        <v>84788.66</v>
      </c>
      <c r="C887" s="10">
        <v>87120.89</v>
      </c>
      <c r="D887" s="10">
        <v>84363.63</v>
      </c>
      <c r="E887" s="10">
        <v>85442.559999999998</v>
      </c>
      <c r="F887" s="15">
        <f t="shared" si="42"/>
        <v>2.7792386384468459E-2</v>
      </c>
      <c r="G887" s="14">
        <f>IF(F887&gt;0,1,0)</f>
        <v>1</v>
      </c>
      <c r="H887" s="14" t="str">
        <f>IF(F887&gt;$W$1,"Vende",IF(F887&lt;-$W$1,"Compra","Fora"))</f>
        <v>Fora</v>
      </c>
      <c r="I887" s="11">
        <f>F888</f>
        <v>-1.0204165231004314E-2</v>
      </c>
      <c r="J887" s="11">
        <f>SUM(F888:F889)</f>
        <v>1.9092513675831313E-3</v>
      </c>
      <c r="K887" s="11">
        <f>SUM(F888:F890)</f>
        <v>-2.406477308918209E-2</v>
      </c>
      <c r="L887" s="11">
        <f>SUM(F888:F891)</f>
        <v>2.0379708671334651E-2</v>
      </c>
      <c r="M887" s="11">
        <f>SUM(F888:F892)</f>
        <v>1.0261457416415043E-2</v>
      </c>
      <c r="N887" s="11">
        <f>SUM(F888:F893)</f>
        <v>1.8870772376068379E-3</v>
      </c>
      <c r="O887" s="11">
        <f>SUM(F888:F894)</f>
        <v>-4.5709975143743975E-3</v>
      </c>
      <c r="P887" s="11">
        <f>SUM(F888:F895)</f>
        <v>-4.1320905283102949E-2</v>
      </c>
      <c r="Q887" s="11">
        <f>SUM(F888:F896)</f>
        <v>-7.3503689217382928E-2</v>
      </c>
      <c r="R887" s="11">
        <f>SUM(F888:F897)</f>
        <v>-6.8944828351562903E-2</v>
      </c>
      <c r="S887" s="10" t="str">
        <f t="shared" si="43"/>
        <v>D4</v>
      </c>
      <c r="T887" s="10" t="str">
        <f t="shared" si="41"/>
        <v>D9</v>
      </c>
    </row>
    <row r="888" spans="1:20" x14ac:dyDescent="0.25">
      <c r="A888" s="12">
        <v>39793</v>
      </c>
      <c r="B888" s="10">
        <v>85769.51</v>
      </c>
      <c r="C888" s="10">
        <v>87120.89</v>
      </c>
      <c r="D888" s="10">
        <v>84461.71</v>
      </c>
      <c r="E888" s="10">
        <v>84570.69</v>
      </c>
      <c r="F888" s="15">
        <f t="shared" si="42"/>
        <v>-1.0204165231004314E-2</v>
      </c>
      <c r="G888" s="14">
        <f>IF(F888&gt;0,1,0)</f>
        <v>0</v>
      </c>
      <c r="H888" s="14" t="str">
        <f>IF(F888&gt;$W$1,"Vende",IF(F888&lt;-$W$1,"Compra","Fora"))</f>
        <v>Fora</v>
      </c>
      <c r="I888" s="11">
        <f>F889</f>
        <v>1.2113416598587445E-2</v>
      </c>
      <c r="J888" s="11">
        <f>SUM(F889:F890)</f>
        <v>-1.3860607858177776E-2</v>
      </c>
      <c r="K888" s="11">
        <f>SUM(F889:F891)</f>
        <v>3.0583873902338965E-2</v>
      </c>
      <c r="L888" s="11">
        <f>SUM(F889:F892)</f>
        <v>2.0465622647419357E-2</v>
      </c>
      <c r="M888" s="11">
        <f>SUM(F889:F893)</f>
        <v>1.2091242468611152E-2</v>
      </c>
      <c r="N888" s="11">
        <f>SUM(F889:F894)</f>
        <v>5.6331677166299166E-3</v>
      </c>
      <c r="O888" s="11">
        <f>SUM(F889:F895)</f>
        <v>-3.1116740052098635E-2</v>
      </c>
      <c r="P888" s="11">
        <f>SUM(F889:F896)</f>
        <v>-6.3299523986378614E-2</v>
      </c>
      <c r="Q888" s="11">
        <f>SUM(F889:F897)</f>
        <v>-5.8740663120558589E-2</v>
      </c>
      <c r="R888" s="11">
        <f>SUM(F889:F898)</f>
        <v>-5.059855994466822E-2</v>
      </c>
      <c r="S888" s="10" t="str">
        <f t="shared" si="43"/>
        <v>D3</v>
      </c>
      <c r="T888" s="10" t="str">
        <f t="shared" si="41"/>
        <v>D8</v>
      </c>
    </row>
    <row r="889" spans="1:20" x14ac:dyDescent="0.25">
      <c r="A889" s="12">
        <v>39794</v>
      </c>
      <c r="B889" s="10">
        <v>80974.259999999995</v>
      </c>
      <c r="C889" s="10">
        <v>85987.47</v>
      </c>
      <c r="D889" s="10">
        <v>80778.09</v>
      </c>
      <c r="E889" s="10">
        <v>85595.13</v>
      </c>
      <c r="F889" s="15">
        <f t="shared" si="42"/>
        <v>1.2113416598587445E-2</v>
      </c>
      <c r="G889" s="14">
        <f>IF(F889&gt;0,1,0)</f>
        <v>1</v>
      </c>
      <c r="H889" s="14" t="str">
        <f>IF(F889&gt;$W$1,"Vende",IF(F889&lt;-$W$1,"Compra","Fora"))</f>
        <v>Fora</v>
      </c>
      <c r="I889" s="11">
        <f>F890</f>
        <v>-2.5974024456765221E-2</v>
      </c>
      <c r="J889" s="11">
        <f>SUM(F890:F891)</f>
        <v>1.847045730375152E-2</v>
      </c>
      <c r="K889" s="11">
        <f>SUM(F890:F892)</f>
        <v>8.3522060488319116E-3</v>
      </c>
      <c r="L889" s="11">
        <f>SUM(F890:F893)</f>
        <v>-2.2174129976293422E-5</v>
      </c>
      <c r="M889" s="11">
        <f>SUM(F890:F894)</f>
        <v>-6.4802488819575288E-3</v>
      </c>
      <c r="N889" s="11">
        <f>SUM(F890:F895)</f>
        <v>-4.323015665068608E-2</v>
      </c>
      <c r="O889" s="11">
        <f>SUM(F890:F896)</f>
        <v>-7.5412940584966059E-2</v>
      </c>
      <c r="P889" s="11">
        <f>SUM(F890:F897)</f>
        <v>-7.0854079719146035E-2</v>
      </c>
      <c r="Q889" s="11">
        <f>SUM(F890:F898)</f>
        <v>-6.2711976543255665E-2</v>
      </c>
      <c r="R889" s="11">
        <f>SUM(F890:F899)</f>
        <v>-5.6489272278610447E-2</v>
      </c>
      <c r="S889" s="10" t="str">
        <f t="shared" si="43"/>
        <v>D2</v>
      </c>
      <c r="T889" s="10" t="str">
        <f t="shared" si="41"/>
        <v>D7</v>
      </c>
    </row>
    <row r="890" spans="1:20" x14ac:dyDescent="0.25">
      <c r="A890" s="12">
        <v>39797</v>
      </c>
      <c r="B890" s="10">
        <v>87099.1</v>
      </c>
      <c r="C890" s="10">
        <v>87186.28</v>
      </c>
      <c r="D890" s="10">
        <v>83153.919999999998</v>
      </c>
      <c r="E890" s="10">
        <v>83371.88</v>
      </c>
      <c r="F890" s="15">
        <f t="shared" si="42"/>
        <v>-2.5974024456765221E-2</v>
      </c>
      <c r="G890" s="14">
        <f>IF(F890&gt;0,1,0)</f>
        <v>0</v>
      </c>
      <c r="H890" s="14" t="str">
        <f>IF(F890&gt;$W$1,"Vende",IF(F890&lt;-$W$1,"Compra","Fora"))</f>
        <v>Fora</v>
      </c>
      <c r="I890" s="11">
        <f>F891</f>
        <v>4.4444481760516741E-2</v>
      </c>
      <c r="J890" s="11">
        <f>SUM(F891:F892)</f>
        <v>3.4326230505597133E-2</v>
      </c>
      <c r="K890" s="11">
        <f>SUM(F891:F893)</f>
        <v>2.5951850326788928E-2</v>
      </c>
      <c r="L890" s="11">
        <f>SUM(F891:F894)</f>
        <v>1.9493775574807692E-2</v>
      </c>
      <c r="M890" s="11">
        <f>SUM(F891:F895)</f>
        <v>-1.7256132193920859E-2</v>
      </c>
      <c r="N890" s="11">
        <f>SUM(F891:F896)</f>
        <v>-4.9438916128200838E-2</v>
      </c>
      <c r="O890" s="11">
        <f>SUM(F891:F897)</f>
        <v>-4.4880055262380814E-2</v>
      </c>
      <c r="P890" s="11">
        <f>SUM(F891:F898)</f>
        <v>-3.6737952086490444E-2</v>
      </c>
      <c r="Q890" s="11">
        <f>SUM(F891:F899)</f>
        <v>-3.0515247821845226E-2</v>
      </c>
      <c r="R890" s="11">
        <f>SUM(F891:F900)</f>
        <v>4.6589943443790749E-2</v>
      </c>
      <c r="S890" s="10" t="str">
        <f t="shared" si="43"/>
        <v>Dz_10</v>
      </c>
      <c r="T890" s="10" t="str">
        <f t="shared" si="41"/>
        <v>D6</v>
      </c>
    </row>
    <row r="891" spans="1:20" x14ac:dyDescent="0.25">
      <c r="A891" s="12">
        <v>39798</v>
      </c>
      <c r="B891" s="10">
        <v>84243.75</v>
      </c>
      <c r="C891" s="10">
        <v>87273.47</v>
      </c>
      <c r="D891" s="10">
        <v>84243.75</v>
      </c>
      <c r="E891" s="10">
        <v>87077.3</v>
      </c>
      <c r="F891" s="15">
        <f t="shared" si="42"/>
        <v>4.4444481760516741E-2</v>
      </c>
      <c r="G891" s="14">
        <f>IF(F891&gt;0,1,0)</f>
        <v>1</v>
      </c>
      <c r="H891" s="14" t="str">
        <f>IF(F891&gt;$W$1,"Vende",IF(F891&lt;-$W$1,"Compra","Fora"))</f>
        <v>Vende</v>
      </c>
      <c r="I891" s="11">
        <f>F892</f>
        <v>-1.0118251254919608E-2</v>
      </c>
      <c r="J891" s="11">
        <f>SUM(F892:F893)</f>
        <v>-1.8492631433727813E-2</v>
      </c>
      <c r="K891" s="11">
        <f>SUM(F892:F894)</f>
        <v>-2.4950706185709048E-2</v>
      </c>
      <c r="L891" s="11">
        <f>SUM(F892:F895)</f>
        <v>-6.17006139544376E-2</v>
      </c>
      <c r="M891" s="11">
        <f>SUM(F892:F896)</f>
        <v>-9.3883397888717579E-2</v>
      </c>
      <c r="N891" s="11">
        <f>SUM(F892:F897)</f>
        <v>-8.9324537022897554E-2</v>
      </c>
      <c r="O891" s="11">
        <f>SUM(F892:F898)</f>
        <v>-8.1182433847007185E-2</v>
      </c>
      <c r="P891" s="11">
        <f>SUM(F892:F899)</f>
        <v>-7.4959729582361967E-2</v>
      </c>
      <c r="Q891" s="11">
        <f>SUM(F892:F900)</f>
        <v>2.1454616832740081E-3</v>
      </c>
      <c r="R891" s="11">
        <f>SUM(F892:F901)</f>
        <v>3.8060461584306204E-2</v>
      </c>
      <c r="S891" s="10" t="str">
        <f t="shared" si="43"/>
        <v>Dz_10</v>
      </c>
      <c r="T891" s="10" t="str">
        <f t="shared" si="41"/>
        <v>D5</v>
      </c>
    </row>
    <row r="892" spans="1:20" x14ac:dyDescent="0.25">
      <c r="A892" s="12">
        <v>39799</v>
      </c>
      <c r="B892" s="10">
        <v>85347.01</v>
      </c>
      <c r="C892" s="10">
        <v>87788.53</v>
      </c>
      <c r="D892" s="10">
        <v>85134.7</v>
      </c>
      <c r="E892" s="10">
        <v>86196.23</v>
      </c>
      <c r="F892" s="15">
        <f t="shared" si="42"/>
        <v>-1.0118251254919608E-2</v>
      </c>
      <c r="G892" s="14">
        <f>IF(F892&gt;0,1,0)</f>
        <v>0</v>
      </c>
      <c r="H892" s="14" t="str">
        <f>IF(F892&gt;$W$1,"Vende",IF(F892&lt;-$W$1,"Compra","Fora"))</f>
        <v>Fora</v>
      </c>
      <c r="I892" s="11">
        <f>F893</f>
        <v>-8.3743801788082051E-3</v>
      </c>
      <c r="J892" s="11">
        <f>SUM(F893:F894)</f>
        <v>-1.483245493078944E-2</v>
      </c>
      <c r="K892" s="11">
        <f>SUM(F893:F895)</f>
        <v>-5.1582362699517992E-2</v>
      </c>
      <c r="L892" s="11">
        <f>SUM(F893:F896)</f>
        <v>-8.3765146633797971E-2</v>
      </c>
      <c r="M892" s="11">
        <f>SUM(F893:F897)</f>
        <v>-7.9206285767977946E-2</v>
      </c>
      <c r="N892" s="11">
        <f>SUM(F893:F898)</f>
        <v>-7.1064182592087577E-2</v>
      </c>
      <c r="O892" s="11">
        <f>SUM(F893:F899)</f>
        <v>-6.4841478327442359E-2</v>
      </c>
      <c r="P892" s="11">
        <f>SUM(F893:F900)</f>
        <v>1.2263712938193616E-2</v>
      </c>
      <c r="Q892" s="11">
        <f>SUM(F893:F901)</f>
        <v>4.8178712839225812E-2</v>
      </c>
      <c r="R892" s="11">
        <f>SUM(F893:F902)</f>
        <v>6.5867337325910325E-2</v>
      </c>
      <c r="S892" s="10" t="str">
        <f t="shared" si="43"/>
        <v>Dz_10</v>
      </c>
      <c r="T892" s="10" t="str">
        <f t="shared" si="41"/>
        <v>D4</v>
      </c>
    </row>
    <row r="893" spans="1:20" x14ac:dyDescent="0.25">
      <c r="A893" s="12">
        <v>39800</v>
      </c>
      <c r="B893" s="10">
        <v>86408.54</v>
      </c>
      <c r="C893" s="10">
        <v>88202.52</v>
      </c>
      <c r="D893" s="10">
        <v>84582.71</v>
      </c>
      <c r="E893" s="10">
        <v>85474.39</v>
      </c>
      <c r="F893" s="15">
        <f t="shared" si="42"/>
        <v>-8.3743801788082051E-3</v>
      </c>
      <c r="G893" s="14">
        <f>IF(F893&gt;0,1,0)</f>
        <v>0</v>
      </c>
      <c r="H893" s="14" t="str">
        <f>IF(F893&gt;$W$1,"Vende",IF(F893&lt;-$W$1,"Compra","Fora"))</f>
        <v>Fora</v>
      </c>
      <c r="I893" s="11">
        <f>F894</f>
        <v>-6.4580747519812354E-3</v>
      </c>
      <c r="J893" s="11">
        <f>SUM(F894:F895)</f>
        <v>-4.3207982520709787E-2</v>
      </c>
      <c r="K893" s="11">
        <f>SUM(F894:F896)</f>
        <v>-7.5390766454989766E-2</v>
      </c>
      <c r="L893" s="11">
        <f>SUM(F894:F897)</f>
        <v>-7.0831905589169741E-2</v>
      </c>
      <c r="M893" s="11">
        <f>SUM(F894:F898)</f>
        <v>-6.2689802413279372E-2</v>
      </c>
      <c r="N893" s="11">
        <f>SUM(F894:F899)</f>
        <v>-5.6467098148634154E-2</v>
      </c>
      <c r="O893" s="11">
        <f>SUM(F894:F900)</f>
        <v>2.0638093117001821E-2</v>
      </c>
      <c r="P893" s="11">
        <f>SUM(F894:F901)</f>
        <v>5.6553093018034017E-2</v>
      </c>
      <c r="Q893" s="11">
        <f>SUM(F894:F902)</f>
        <v>7.424171750471853E-2</v>
      </c>
      <c r="R893" s="11">
        <f>SUM(F894:F903)</f>
        <v>3.7277642719457549E-2</v>
      </c>
      <c r="S893" s="10" t="str">
        <f t="shared" si="43"/>
        <v>D9</v>
      </c>
      <c r="T893" s="10" t="str">
        <f t="shared" si="41"/>
        <v>D3</v>
      </c>
    </row>
    <row r="894" spans="1:20" x14ac:dyDescent="0.25">
      <c r="A894" s="12">
        <v>39801</v>
      </c>
      <c r="B894" s="10">
        <v>84508.4</v>
      </c>
      <c r="C894" s="10">
        <v>86313</v>
      </c>
      <c r="D894" s="10">
        <v>83860.86</v>
      </c>
      <c r="E894" s="10">
        <v>84922.39</v>
      </c>
      <c r="F894" s="15">
        <f t="shared" si="42"/>
        <v>-6.4580747519812354E-3</v>
      </c>
      <c r="G894" s="14">
        <f>IF(F894&gt;0,1,0)</f>
        <v>0</v>
      </c>
      <c r="H894" s="14" t="str">
        <f>IF(F894&gt;$W$1,"Vende",IF(F894&lt;-$W$1,"Compra","Fora"))</f>
        <v>Fora</v>
      </c>
      <c r="I894" s="11">
        <f>F895</f>
        <v>-3.6749907768728551E-2</v>
      </c>
      <c r="J894" s="11">
        <f>SUM(F895:F896)</f>
        <v>-6.8932691703008531E-2</v>
      </c>
      <c r="K894" s="11">
        <f>SUM(F895:F897)</f>
        <v>-6.4373830837188506E-2</v>
      </c>
      <c r="L894" s="11">
        <f>SUM(F895:F898)</f>
        <v>-5.6231727661298136E-2</v>
      </c>
      <c r="M894" s="11">
        <f>SUM(F895:F899)</f>
        <v>-5.0009023396652919E-2</v>
      </c>
      <c r="N894" s="11">
        <f>SUM(F895:F900)</f>
        <v>2.7096167868983057E-2</v>
      </c>
      <c r="O894" s="11">
        <f>SUM(F895:F901)</f>
        <v>6.3011167770015253E-2</v>
      </c>
      <c r="P894" s="11">
        <f>SUM(F895:F902)</f>
        <v>8.0699792256699765E-2</v>
      </c>
      <c r="Q894" s="11">
        <f>SUM(F895:F903)</f>
        <v>4.3735717471438784E-2</v>
      </c>
      <c r="R894" s="11">
        <f>SUM(F895:F904)</f>
        <v>6.8883140926007558E-2</v>
      </c>
      <c r="S894" s="10" t="str">
        <f t="shared" si="43"/>
        <v>D8</v>
      </c>
      <c r="T894" s="10" t="str">
        <f t="shared" si="41"/>
        <v>D2</v>
      </c>
    </row>
    <row r="895" spans="1:20" x14ac:dyDescent="0.25">
      <c r="A895" s="12">
        <v>39804</v>
      </c>
      <c r="B895" s="10">
        <v>85559.31</v>
      </c>
      <c r="C895" s="10">
        <v>85845.93</v>
      </c>
      <c r="D895" s="10">
        <v>81164.58</v>
      </c>
      <c r="E895" s="10">
        <v>81801.5</v>
      </c>
      <c r="F895" s="15">
        <f t="shared" si="42"/>
        <v>-3.6749907768728551E-2</v>
      </c>
      <c r="G895" s="14">
        <f>IF(F895&gt;0,1,0)</f>
        <v>0</v>
      </c>
      <c r="H895" s="14" t="str">
        <f>IF(F895&gt;$W$1,"Vende",IF(F895&lt;-$W$1,"Compra","Fora"))</f>
        <v>Compra</v>
      </c>
      <c r="I895" s="11">
        <f>F896</f>
        <v>-3.2182783934279979E-2</v>
      </c>
      <c r="J895" s="11">
        <f>SUM(F896:F897)</f>
        <v>-2.7623923068459955E-2</v>
      </c>
      <c r="K895" s="11">
        <f>SUM(F896:F898)</f>
        <v>-1.9481819892569585E-2</v>
      </c>
      <c r="L895" s="11">
        <f>SUM(F896:F899)</f>
        <v>-1.3259115627924367E-2</v>
      </c>
      <c r="M895" s="11">
        <f>SUM(F896:F900)</f>
        <v>6.3846075637711608E-2</v>
      </c>
      <c r="N895" s="11">
        <f>SUM(F896:F901)</f>
        <v>9.9761075538743804E-2</v>
      </c>
      <c r="O895" s="11">
        <f>SUM(F896:F902)</f>
        <v>0.11744970002542832</v>
      </c>
      <c r="P895" s="11">
        <f>SUM(F896:F903)</f>
        <v>8.0485625240167336E-2</v>
      </c>
      <c r="Q895" s="11">
        <f>SUM(F896:F904)</f>
        <v>0.10563304869473611</v>
      </c>
      <c r="R895" s="11">
        <f>SUM(F896:F905)</f>
        <v>9.2252812555361108E-2</v>
      </c>
      <c r="S895" s="10" t="str">
        <f t="shared" si="43"/>
        <v>D7</v>
      </c>
      <c r="T895" s="10" t="str">
        <f t="shared" si="41"/>
        <v>D1</v>
      </c>
    </row>
    <row r="896" spans="1:20" x14ac:dyDescent="0.25">
      <c r="A896" s="12">
        <v>39805</v>
      </c>
      <c r="B896" s="10">
        <v>82480.88</v>
      </c>
      <c r="C896" s="10">
        <v>82693.179999999993</v>
      </c>
      <c r="D896" s="10">
        <v>78648.75</v>
      </c>
      <c r="E896" s="10">
        <v>79168.899999999994</v>
      </c>
      <c r="F896" s="15">
        <f t="shared" si="42"/>
        <v>-3.2182783934279979E-2</v>
      </c>
      <c r="G896" s="14">
        <f>IF(F896&gt;0,1,0)</f>
        <v>0</v>
      </c>
      <c r="H896" s="14" t="str">
        <f>IF(F896&gt;$W$1,"Vende",IF(F896&lt;-$W$1,"Compra","Fora"))</f>
        <v>Compra</v>
      </c>
      <c r="I896" s="11">
        <f>F897</f>
        <v>4.5588608658200247E-3</v>
      </c>
      <c r="J896" s="11">
        <f>SUM(F897:F898)</f>
        <v>1.2700964041710394E-2</v>
      </c>
      <c r="K896" s="11">
        <f>SUM(F897:F899)</f>
        <v>1.8923668306355612E-2</v>
      </c>
      <c r="L896" s="11">
        <f>SUM(F897:F900)</f>
        <v>9.6028859571991587E-2</v>
      </c>
      <c r="M896" s="11">
        <f>SUM(F897:F901)</f>
        <v>0.13194385947302378</v>
      </c>
      <c r="N896" s="11">
        <f>SUM(F897:F902)</f>
        <v>0.1496324839597083</v>
      </c>
      <c r="O896" s="11">
        <f>SUM(F897:F903)</f>
        <v>0.11266840917444731</v>
      </c>
      <c r="P896" s="11">
        <f>SUM(F897:F904)</f>
        <v>0.13781583262901609</v>
      </c>
      <c r="Q896" s="11">
        <f>SUM(F897:F905)</f>
        <v>0.12443559648964109</v>
      </c>
      <c r="R896" s="11">
        <f>SUM(F897:F906)</f>
        <v>7.7326374382511776E-2</v>
      </c>
      <c r="S896" s="10" t="str">
        <f t="shared" si="43"/>
        <v>D6</v>
      </c>
      <c r="T896" s="10" t="str">
        <f t="shared" si="41"/>
        <v>D1</v>
      </c>
    </row>
    <row r="897" spans="1:20" x14ac:dyDescent="0.25">
      <c r="A897" s="12">
        <v>39808</v>
      </c>
      <c r="B897" s="10">
        <v>79614.75</v>
      </c>
      <c r="C897" s="10">
        <v>80485.2</v>
      </c>
      <c r="D897" s="10">
        <v>78563.83</v>
      </c>
      <c r="E897" s="10">
        <v>79529.820000000007</v>
      </c>
      <c r="F897" s="15">
        <f t="shared" si="42"/>
        <v>4.5588608658200247E-3</v>
      </c>
      <c r="G897" s="14">
        <f>IF(F897&gt;0,1,0)</f>
        <v>1</v>
      </c>
      <c r="H897" s="14" t="str">
        <f>IF(F897&gt;$W$1,"Vende",IF(F897&lt;-$W$1,"Compra","Fora"))</f>
        <v>Fora</v>
      </c>
      <c r="I897" s="11">
        <f>F898</f>
        <v>8.1421031758903695E-3</v>
      </c>
      <c r="J897" s="11">
        <f>SUM(F898:F899)</f>
        <v>1.4364807440535587E-2</v>
      </c>
      <c r="K897" s="11">
        <f>SUM(F898:F900)</f>
        <v>9.1469998706171562E-2</v>
      </c>
      <c r="L897" s="11">
        <f>SUM(F898:F901)</f>
        <v>0.12738499860720376</v>
      </c>
      <c r="M897" s="11">
        <f>SUM(F898:F902)</f>
        <v>0.14507362309388827</v>
      </c>
      <c r="N897" s="11">
        <f>SUM(F898:F903)</f>
        <v>0.10810954830862729</v>
      </c>
      <c r="O897" s="11">
        <f>SUM(F898:F904)</f>
        <v>0.13325697176319606</v>
      </c>
      <c r="P897" s="11">
        <f>SUM(F898:F905)</f>
        <v>0.11987673562382106</v>
      </c>
      <c r="Q897" s="11">
        <f>SUM(F898:F906)</f>
        <v>7.2767513516691751E-2</v>
      </c>
      <c r="R897" s="11">
        <f>SUM(F898:F907)</f>
        <v>7.8510290501598523E-2</v>
      </c>
      <c r="S897" s="10" t="str">
        <f t="shared" si="43"/>
        <v>D5</v>
      </c>
      <c r="T897" s="10" t="str">
        <f t="shared" si="41"/>
        <v>D1</v>
      </c>
    </row>
    <row r="898" spans="1:20" x14ac:dyDescent="0.25">
      <c r="A898" s="12">
        <v>39811</v>
      </c>
      <c r="B898" s="10">
        <v>80357.820000000007</v>
      </c>
      <c r="C898" s="10">
        <v>81207.039999999994</v>
      </c>
      <c r="D898" s="10">
        <v>79221.98</v>
      </c>
      <c r="E898" s="10">
        <v>80177.36</v>
      </c>
      <c r="F898" s="15">
        <f t="shared" si="42"/>
        <v>8.1421031758903695E-3</v>
      </c>
      <c r="G898" s="14">
        <f>IF(F898&gt;0,1,0)</f>
        <v>1</v>
      </c>
      <c r="H898" s="14" t="str">
        <f>IF(F898&gt;$W$1,"Vende",IF(F898&lt;-$W$1,"Compra","Fora"))</f>
        <v>Fora</v>
      </c>
      <c r="I898" s="11">
        <f>F899</f>
        <v>6.222704264645218E-3</v>
      </c>
      <c r="J898" s="11">
        <f>SUM(F899:F900)</f>
        <v>8.3327895530281193E-2</v>
      </c>
      <c r="K898" s="11">
        <f>SUM(F899:F901)</f>
        <v>0.11924289543131339</v>
      </c>
      <c r="L898" s="11">
        <f>SUM(F899:F902)</f>
        <v>0.1369315199179979</v>
      </c>
      <c r="M898" s="11">
        <f>SUM(F899:F903)</f>
        <v>9.9967445132736921E-2</v>
      </c>
      <c r="N898" s="11">
        <f>SUM(F899:F904)</f>
        <v>0.12511486858730569</v>
      </c>
      <c r="O898" s="11">
        <f>SUM(F899:F905)</f>
        <v>0.11173463244793069</v>
      </c>
      <c r="P898" s="11">
        <f>SUM(F899:F906)</f>
        <v>6.4625410340801381E-2</v>
      </c>
      <c r="Q898" s="11">
        <f>SUM(F899:F907)</f>
        <v>7.0368187325708154E-2</v>
      </c>
      <c r="R898" s="11">
        <f>SUM(F899:F908)</f>
        <v>2.9653170343674762E-2</v>
      </c>
      <c r="S898" s="10" t="str">
        <f t="shared" si="43"/>
        <v>D4</v>
      </c>
      <c r="T898" s="10" t="str">
        <f t="shared" si="41"/>
        <v>D1</v>
      </c>
    </row>
    <row r="899" spans="1:20" x14ac:dyDescent="0.25">
      <c r="A899" s="12">
        <v>39812</v>
      </c>
      <c r="B899" s="10">
        <v>80676.28</v>
      </c>
      <c r="C899" s="10">
        <v>81695.34</v>
      </c>
      <c r="D899" s="10">
        <v>80187.97</v>
      </c>
      <c r="E899" s="10">
        <v>80676.28</v>
      </c>
      <c r="F899" s="15">
        <f t="shared" si="42"/>
        <v>6.222704264645218E-3</v>
      </c>
      <c r="G899" s="14">
        <f>IF(F899&gt;0,1,0)</f>
        <v>1</v>
      </c>
      <c r="H899" s="14" t="str">
        <f>IF(F899&gt;$W$1,"Vende",IF(F899&lt;-$W$1,"Compra","Fora"))</f>
        <v>Fora</v>
      </c>
      <c r="I899" s="11">
        <f>F900</f>
        <v>7.7105191265635975E-2</v>
      </c>
      <c r="J899" s="11">
        <f>SUM(F900:F901)</f>
        <v>0.11302019116666817</v>
      </c>
      <c r="K899" s="11">
        <f>SUM(F900:F902)</f>
        <v>0.13070881565335268</v>
      </c>
      <c r="L899" s="11">
        <f>SUM(F900:F903)</f>
        <v>9.3744740868091703E-2</v>
      </c>
      <c r="M899" s="11">
        <f>SUM(F900:F904)</f>
        <v>0.11889216432266048</v>
      </c>
      <c r="N899" s="11">
        <f>SUM(F900:F905)</f>
        <v>0.10551192818328547</v>
      </c>
      <c r="O899" s="11">
        <f>SUM(F900:F906)</f>
        <v>5.8402706076156163E-2</v>
      </c>
      <c r="P899" s="11">
        <f>SUM(F900:F907)</f>
        <v>6.4145483061062936E-2</v>
      </c>
      <c r="Q899" s="11">
        <f>SUM(F900:F908)</f>
        <v>2.3430466079029544E-2</v>
      </c>
      <c r="R899" s="11">
        <f>SUM(F900:F909)</f>
        <v>4.6981258953732064E-2</v>
      </c>
      <c r="S899" s="10" t="str">
        <f t="shared" si="43"/>
        <v>D3</v>
      </c>
      <c r="T899" s="10" t="str">
        <f t="shared" ref="T899:T962" si="44">INDEX($I$1:$R$1,1,MATCH(MIN($I899:$R899),$I899:$R899,0))</f>
        <v>D9</v>
      </c>
    </row>
    <row r="900" spans="1:20" x14ac:dyDescent="0.25">
      <c r="A900" s="12">
        <v>39815</v>
      </c>
      <c r="B900" s="10">
        <v>81950.11</v>
      </c>
      <c r="C900" s="10">
        <v>86939.3</v>
      </c>
      <c r="D900" s="10">
        <v>81737.8</v>
      </c>
      <c r="E900" s="10">
        <v>86896.84</v>
      </c>
      <c r="F900" s="15">
        <f t="shared" ref="F900:F963" si="45">E900/E899-1</f>
        <v>7.7105191265635975E-2</v>
      </c>
      <c r="G900" s="14">
        <f>IF(F900&gt;0,1,0)</f>
        <v>1</v>
      </c>
      <c r="H900" s="14" t="str">
        <f>IF(F900&gt;$W$1,"Vende",IF(F900&lt;-$W$1,"Compra","Fora"))</f>
        <v>Vende</v>
      </c>
      <c r="I900" s="11">
        <f>F901</f>
        <v>3.5914999901032196E-2</v>
      </c>
      <c r="J900" s="11">
        <f>SUM(F901:F902)</f>
        <v>5.3603624387716708E-2</v>
      </c>
      <c r="K900" s="11">
        <f>SUM(F901:F903)</f>
        <v>1.6639549602455728E-2</v>
      </c>
      <c r="L900" s="11">
        <f>SUM(F901:F904)</f>
        <v>4.1786973057024501E-2</v>
      </c>
      <c r="M900" s="11">
        <f>SUM(F901:F905)</f>
        <v>2.84067369176495E-2</v>
      </c>
      <c r="N900" s="11">
        <f>SUM(F901:F906)</f>
        <v>-1.8702485189479812E-2</v>
      </c>
      <c r="O900" s="11">
        <f>SUM(F901:F907)</f>
        <v>-1.2959708204573039E-2</v>
      </c>
      <c r="P900" s="11">
        <f>SUM(F901:F908)</f>
        <v>-5.3674725186606431E-2</v>
      </c>
      <c r="Q900" s="11">
        <f>SUM(F901:F909)</f>
        <v>-3.0123932311903912E-2</v>
      </c>
      <c r="R900" s="11">
        <f>SUM(F901:F910)</f>
        <v>-2.1021549019034746E-2</v>
      </c>
      <c r="S900" s="10" t="str">
        <f t="shared" si="43"/>
        <v>D2</v>
      </c>
      <c r="T900" s="10" t="str">
        <f t="shared" si="44"/>
        <v>D8</v>
      </c>
    </row>
    <row r="901" spans="1:20" x14ac:dyDescent="0.25">
      <c r="A901" s="12">
        <v>39818</v>
      </c>
      <c r="B901" s="10">
        <v>87257.76</v>
      </c>
      <c r="C901" s="10">
        <v>90548.5</v>
      </c>
      <c r="D901" s="10">
        <v>85347.01</v>
      </c>
      <c r="E901" s="10">
        <v>90017.74</v>
      </c>
      <c r="F901" s="15">
        <f t="shared" si="45"/>
        <v>3.5914999901032196E-2</v>
      </c>
      <c r="G901" s="14">
        <f>IF(F901&gt;0,1,0)</f>
        <v>1</v>
      </c>
      <c r="H901" s="14" t="str">
        <f>IF(F901&gt;$W$1,"Vende",IF(F901&lt;-$W$1,"Compra","Fora"))</f>
        <v>Vende</v>
      </c>
      <c r="I901" s="11">
        <f>F902</f>
        <v>1.7688624486684512E-2</v>
      </c>
      <c r="J901" s="11">
        <f>SUM(F902:F903)</f>
        <v>-1.9275450298576469E-2</v>
      </c>
      <c r="K901" s="11">
        <f>SUM(F902:F904)</f>
        <v>5.871973155992305E-3</v>
      </c>
      <c r="L901" s="11">
        <f>SUM(F902:F905)</f>
        <v>-7.5082629833826964E-3</v>
      </c>
      <c r="M901" s="11">
        <f>SUM(F902:F906)</f>
        <v>-5.4617485090512008E-2</v>
      </c>
      <c r="N901" s="11">
        <f>SUM(F902:F907)</f>
        <v>-4.8874708105605236E-2</v>
      </c>
      <c r="O901" s="11">
        <f>SUM(F902:F908)</f>
        <v>-8.9589725087638628E-2</v>
      </c>
      <c r="P901" s="11">
        <f>SUM(F902:F909)</f>
        <v>-6.6038932212936108E-2</v>
      </c>
      <c r="Q901" s="11">
        <f>SUM(F902:F910)</f>
        <v>-5.6936548920066943E-2</v>
      </c>
      <c r="R901" s="11">
        <f>SUM(F902:F911)</f>
        <v>-7.2722093155657919E-2</v>
      </c>
      <c r="S901" s="10" t="str">
        <f t="shared" si="43"/>
        <v>D1</v>
      </c>
      <c r="T901" s="10" t="str">
        <f t="shared" si="44"/>
        <v>D7</v>
      </c>
    </row>
    <row r="902" spans="1:20" x14ac:dyDescent="0.25">
      <c r="A902" s="12">
        <v>39819</v>
      </c>
      <c r="B902" s="10">
        <v>90845.73</v>
      </c>
      <c r="C902" s="10">
        <v>91716.19</v>
      </c>
      <c r="D902" s="10">
        <v>89656.82</v>
      </c>
      <c r="E902" s="10">
        <v>91610.03</v>
      </c>
      <c r="F902" s="15">
        <f t="shared" si="45"/>
        <v>1.7688624486684512E-2</v>
      </c>
      <c r="G902" s="14">
        <f>IF(F902&gt;0,1,0)</f>
        <v>1</v>
      </c>
      <c r="H902" s="14" t="str">
        <f>IF(F902&gt;$W$1,"Vende",IF(F902&lt;-$W$1,"Compra","Fora"))</f>
        <v>Fora</v>
      </c>
      <c r="I902" s="11">
        <f>F903</f>
        <v>-3.6964074785260981E-2</v>
      </c>
      <c r="J902" s="11">
        <f>SUM(F903:F904)</f>
        <v>-1.1816651330692207E-2</v>
      </c>
      <c r="K902" s="11">
        <f>SUM(F903:F905)</f>
        <v>-2.5196887470067209E-2</v>
      </c>
      <c r="L902" s="11">
        <f>SUM(F903:F906)</f>
        <v>-7.230610957719652E-2</v>
      </c>
      <c r="M902" s="11">
        <f>SUM(F903:F907)</f>
        <v>-6.6563332592289748E-2</v>
      </c>
      <c r="N902" s="11">
        <f>SUM(F903:F908)</f>
        <v>-0.10727834957432314</v>
      </c>
      <c r="O902" s="11">
        <f>SUM(F903:F909)</f>
        <v>-8.372755669962062E-2</v>
      </c>
      <c r="P902" s="11">
        <f>SUM(F903:F910)</f>
        <v>-7.4625173406751455E-2</v>
      </c>
      <c r="Q902" s="11">
        <f>SUM(F903:F911)</f>
        <v>-9.0410717642342431E-2</v>
      </c>
      <c r="R902" s="11">
        <f>SUM(F903:F912)</f>
        <v>-0.13063469595055932</v>
      </c>
      <c r="S902" s="10" t="str">
        <f t="shared" si="43"/>
        <v>D2</v>
      </c>
      <c r="T902" s="10" t="str">
        <f t="shared" si="44"/>
        <v>Dz_10</v>
      </c>
    </row>
    <row r="903" spans="1:20" x14ac:dyDescent="0.25">
      <c r="A903" s="12">
        <v>39820</v>
      </c>
      <c r="B903" s="10">
        <v>89816.05</v>
      </c>
      <c r="C903" s="10">
        <v>90399.89</v>
      </c>
      <c r="D903" s="10">
        <v>87470.07</v>
      </c>
      <c r="E903" s="10">
        <v>88223.75</v>
      </c>
      <c r="F903" s="15">
        <f t="shared" si="45"/>
        <v>-3.6964074785260981E-2</v>
      </c>
      <c r="G903" s="14">
        <f>IF(F903&gt;0,1,0)</f>
        <v>0</v>
      </c>
      <c r="H903" s="14" t="str">
        <f>IF(F903&gt;$W$1,"Vende",IF(F903&lt;-$W$1,"Compra","Fora"))</f>
        <v>Compra</v>
      </c>
      <c r="I903" s="11">
        <f>F904</f>
        <v>2.5147423454568774E-2</v>
      </c>
      <c r="J903" s="11">
        <f>SUM(F904:F905)</f>
        <v>1.1767187315193772E-2</v>
      </c>
      <c r="K903" s="11">
        <f>SUM(F904:F906)</f>
        <v>-3.5342034791935539E-2</v>
      </c>
      <c r="L903" s="11">
        <f>SUM(F904:F907)</f>
        <v>-2.9599257807028767E-2</v>
      </c>
      <c r="M903" s="11">
        <f>SUM(F904:F908)</f>
        <v>-7.0314274789062159E-2</v>
      </c>
      <c r="N903" s="11">
        <f>SUM(F904:F909)</f>
        <v>-4.6763481914359639E-2</v>
      </c>
      <c r="O903" s="11">
        <f>SUM(F904:F910)</f>
        <v>-3.7661098621490474E-2</v>
      </c>
      <c r="P903" s="11">
        <f>SUM(F904:F911)</f>
        <v>-5.344664285708145E-2</v>
      </c>
      <c r="Q903" s="11">
        <f>SUM(F904:F912)</f>
        <v>-9.367062116529834E-2</v>
      </c>
      <c r="R903" s="11">
        <f>SUM(F904:F913)</f>
        <v>-6.1840406630849221E-2</v>
      </c>
      <c r="S903" s="10" t="str">
        <f t="shared" si="43"/>
        <v>D1</v>
      </c>
      <c r="T903" s="10" t="str">
        <f t="shared" si="44"/>
        <v>D9</v>
      </c>
    </row>
    <row r="904" spans="1:20" x14ac:dyDescent="0.25">
      <c r="A904" s="12">
        <v>39821</v>
      </c>
      <c r="B904" s="10">
        <v>88202.52</v>
      </c>
      <c r="C904" s="10">
        <v>90537.89</v>
      </c>
      <c r="D904" s="10">
        <v>86758.84</v>
      </c>
      <c r="E904" s="10">
        <v>90442.35</v>
      </c>
      <c r="F904" s="15">
        <f t="shared" si="45"/>
        <v>2.5147423454568774E-2</v>
      </c>
      <c r="G904" s="14">
        <f>IF(F904&gt;0,1,0)</f>
        <v>1</v>
      </c>
      <c r="H904" s="14" t="str">
        <f>IF(F904&gt;$W$1,"Vende",IF(F904&lt;-$W$1,"Compra","Fora"))</f>
        <v>Fora</v>
      </c>
      <c r="I904" s="11">
        <f>F905</f>
        <v>-1.3380236139375001E-2</v>
      </c>
      <c r="J904" s="11">
        <f>SUM(F905:F906)</f>
        <v>-6.0489458246504313E-2</v>
      </c>
      <c r="K904" s="11">
        <f>SUM(F905:F907)</f>
        <v>-5.4746681261597541E-2</v>
      </c>
      <c r="L904" s="11">
        <f>SUM(F905:F908)</f>
        <v>-9.5461698243630932E-2</v>
      </c>
      <c r="M904" s="11">
        <f>SUM(F905:F909)</f>
        <v>-7.1910905368928413E-2</v>
      </c>
      <c r="N904" s="11">
        <f>SUM(F905:F910)</f>
        <v>-6.2808522076059248E-2</v>
      </c>
      <c r="O904" s="11">
        <f>SUM(F905:F911)</f>
        <v>-7.8594066311650224E-2</v>
      </c>
      <c r="P904" s="11">
        <f>SUM(F905:F912)</f>
        <v>-0.11881804461986711</v>
      </c>
      <c r="Q904" s="11">
        <f>SUM(F905:F913)</f>
        <v>-8.6987830085417994E-2</v>
      </c>
      <c r="R904" s="11">
        <f>SUM(F905:F914)</f>
        <v>-0.10112661192561723</v>
      </c>
      <c r="S904" s="10" t="str">
        <f t="shared" ref="S904:S967" si="46">INDEX($I$1:$R$1,1,MATCH(MAX($I904:$R904),$I904:$R904,0))</f>
        <v>D1</v>
      </c>
      <c r="T904" s="10" t="str">
        <f t="shared" si="44"/>
        <v>D8</v>
      </c>
    </row>
    <row r="905" spans="1:20" x14ac:dyDescent="0.25">
      <c r="A905" s="12">
        <v>39822</v>
      </c>
      <c r="B905" s="10">
        <v>89784.2</v>
      </c>
      <c r="C905" s="10">
        <v>91811.72</v>
      </c>
      <c r="D905" s="10">
        <v>88552.83</v>
      </c>
      <c r="E905" s="10">
        <v>89232.21</v>
      </c>
      <c r="F905" s="15">
        <f t="shared" si="45"/>
        <v>-1.3380236139375001E-2</v>
      </c>
      <c r="G905" s="14">
        <f>IF(F905&gt;0,1,0)</f>
        <v>0</v>
      </c>
      <c r="H905" s="14" t="str">
        <f>IF(F905&gt;$W$1,"Vende",IF(F905&lt;-$W$1,"Compra","Fora"))</f>
        <v>Fora</v>
      </c>
      <c r="I905" s="11">
        <f>F906</f>
        <v>-4.7109222107129312E-2</v>
      </c>
      <c r="J905" s="11">
        <f>SUM(F906:F907)</f>
        <v>-4.1366445122222539E-2</v>
      </c>
      <c r="K905" s="11">
        <f>SUM(F906:F908)</f>
        <v>-8.2081462104255931E-2</v>
      </c>
      <c r="L905" s="11">
        <f>SUM(F906:F909)</f>
        <v>-5.8530669229553411E-2</v>
      </c>
      <c r="M905" s="11">
        <f>SUM(F906:F910)</f>
        <v>-4.9428285936684246E-2</v>
      </c>
      <c r="N905" s="11">
        <f>SUM(F906:F911)</f>
        <v>-6.5213830172275222E-2</v>
      </c>
      <c r="O905" s="11">
        <f>SUM(F906:F912)</f>
        <v>-0.10543780848049211</v>
      </c>
      <c r="P905" s="11">
        <f>SUM(F906:F913)</f>
        <v>-7.3607593946042993E-2</v>
      </c>
      <c r="Q905" s="11">
        <f>SUM(F906:F914)</f>
        <v>-8.7746375786242226E-2</v>
      </c>
      <c r="R905" s="11">
        <f>SUM(F906:F915)</f>
        <v>-8.6442631651709068E-2</v>
      </c>
      <c r="S905" s="10" t="str">
        <f t="shared" si="46"/>
        <v>D2</v>
      </c>
      <c r="T905" s="10" t="str">
        <f t="shared" si="44"/>
        <v>D7</v>
      </c>
    </row>
    <row r="906" spans="1:20" x14ac:dyDescent="0.25">
      <c r="A906" s="12">
        <v>39825</v>
      </c>
      <c r="B906" s="10">
        <v>88404.21</v>
      </c>
      <c r="C906" s="10">
        <v>88595.29</v>
      </c>
      <c r="D906" s="10">
        <v>84497.78</v>
      </c>
      <c r="E906" s="10">
        <v>85028.55</v>
      </c>
      <c r="F906" s="15">
        <f t="shared" si="45"/>
        <v>-4.7109222107129312E-2</v>
      </c>
      <c r="G906" s="14">
        <f>IF(F906&gt;0,1,0)</f>
        <v>0</v>
      </c>
      <c r="H906" s="14" t="str">
        <f>IF(F906&gt;$W$1,"Vende",IF(F906&lt;-$W$1,"Compra","Fora"))</f>
        <v>Compra</v>
      </c>
      <c r="I906" s="11">
        <f>F907</f>
        <v>5.7427769849067722E-3</v>
      </c>
      <c r="J906" s="11">
        <f>SUM(F907:F908)</f>
        <v>-3.497223999712662E-2</v>
      </c>
      <c r="K906" s="11">
        <f>SUM(F907:F909)</f>
        <v>-1.14214471224241E-2</v>
      </c>
      <c r="L906" s="11">
        <f>SUM(F907:F910)</f>
        <v>-2.3190638295549348E-3</v>
      </c>
      <c r="M906" s="11">
        <f>SUM(F907:F911)</f>
        <v>-1.8104608065145911E-2</v>
      </c>
      <c r="N906" s="11">
        <f>SUM(F907:F912)</f>
        <v>-5.8328586373362801E-2</v>
      </c>
      <c r="O906" s="11">
        <f>SUM(F907:F913)</f>
        <v>-2.6498371838913681E-2</v>
      </c>
      <c r="P906" s="11">
        <f>SUM(F907:F914)</f>
        <v>-4.0637153679112914E-2</v>
      </c>
      <c r="Q906" s="11">
        <f>SUM(F907:F915)</f>
        <v>-3.9333409544579756E-2</v>
      </c>
      <c r="R906" s="11">
        <f>SUM(F907:F916)</f>
        <v>-2.8916791431228606E-2</v>
      </c>
      <c r="S906" s="10" t="str">
        <f t="shared" si="46"/>
        <v>D1</v>
      </c>
      <c r="T906" s="10" t="str">
        <f t="shared" si="44"/>
        <v>D6</v>
      </c>
    </row>
    <row r="907" spans="1:20" x14ac:dyDescent="0.25">
      <c r="A907" s="12">
        <v>39826</v>
      </c>
      <c r="B907" s="10">
        <v>83860.86</v>
      </c>
      <c r="C907" s="10">
        <v>86833.15</v>
      </c>
      <c r="D907" s="10">
        <v>82587.03</v>
      </c>
      <c r="E907" s="10">
        <v>85516.85</v>
      </c>
      <c r="F907" s="15">
        <f t="shared" si="45"/>
        <v>5.7427769849067722E-3</v>
      </c>
      <c r="G907" s="14">
        <f>IF(F907&gt;0,1,0)</f>
        <v>1</v>
      </c>
      <c r="H907" s="14" t="str">
        <f>IF(F907&gt;$W$1,"Vende",IF(F907&lt;-$W$1,"Compra","Fora"))</f>
        <v>Fora</v>
      </c>
      <c r="I907" s="11">
        <f>F908</f>
        <v>-4.0715016982033392E-2</v>
      </c>
      <c r="J907" s="11">
        <f>SUM(F908:F909)</f>
        <v>-1.7164224107330872E-2</v>
      </c>
      <c r="K907" s="11">
        <f>SUM(F908:F910)</f>
        <v>-8.0618408144617071E-3</v>
      </c>
      <c r="L907" s="11">
        <f>SUM(F908:F911)</f>
        <v>-2.3847385050052683E-2</v>
      </c>
      <c r="M907" s="11">
        <f>SUM(F908:F912)</f>
        <v>-6.4071363358269573E-2</v>
      </c>
      <c r="N907" s="11">
        <f>SUM(F908:F913)</f>
        <v>-3.2241148823820454E-2</v>
      </c>
      <c r="O907" s="11">
        <f>SUM(F908:F914)</f>
        <v>-4.6379930664019686E-2</v>
      </c>
      <c r="P907" s="11">
        <f>SUM(F908:F915)</f>
        <v>-4.5076186529486528E-2</v>
      </c>
      <c r="Q907" s="11">
        <f>SUM(F908:F916)</f>
        <v>-3.4659568416135378E-2</v>
      </c>
      <c r="R907" s="11">
        <f>SUM(F908:F917)</f>
        <v>-2.5896685823029286E-2</v>
      </c>
      <c r="S907" s="10" t="str">
        <f t="shared" si="46"/>
        <v>D3</v>
      </c>
      <c r="T907" s="10" t="str">
        <f t="shared" si="44"/>
        <v>D5</v>
      </c>
    </row>
    <row r="908" spans="1:20" x14ac:dyDescent="0.25">
      <c r="A908" s="12">
        <v>39827</v>
      </c>
      <c r="B908" s="10">
        <v>84710.09</v>
      </c>
      <c r="C908" s="10">
        <v>85134.7</v>
      </c>
      <c r="D908" s="10">
        <v>80846.12</v>
      </c>
      <c r="E908" s="10">
        <v>82035.03</v>
      </c>
      <c r="F908" s="15">
        <f t="shared" si="45"/>
        <v>-4.0715016982033392E-2</v>
      </c>
      <c r="G908" s="14">
        <f>IF(F908&gt;0,1,0)</f>
        <v>0</v>
      </c>
      <c r="H908" s="14" t="str">
        <f>IF(F908&gt;$W$1,"Vende",IF(F908&lt;-$W$1,"Compra","Fora"))</f>
        <v>Compra</v>
      </c>
      <c r="I908" s="11">
        <f>F909</f>
        <v>2.355079287470252E-2</v>
      </c>
      <c r="J908" s="11">
        <f>SUM(F909:F910)</f>
        <v>3.2653176167571685E-2</v>
      </c>
      <c r="K908" s="11">
        <f>SUM(F909:F911)</f>
        <v>1.6867631931980709E-2</v>
      </c>
      <c r="L908" s="11">
        <f>SUM(F909:F912)</f>
        <v>-2.3356346376236181E-2</v>
      </c>
      <c r="M908" s="11">
        <f>SUM(F909:F913)</f>
        <v>8.4738681582129383E-3</v>
      </c>
      <c r="N908" s="11">
        <f>SUM(F909:F914)</f>
        <v>-5.6649136819862944E-3</v>
      </c>
      <c r="O908" s="11">
        <f>SUM(F909:F915)</f>
        <v>-4.3611695474531365E-3</v>
      </c>
      <c r="P908" s="11">
        <f>SUM(F909:F916)</f>
        <v>6.0554485658980139E-3</v>
      </c>
      <c r="Q908" s="11">
        <f>SUM(F909:F917)</f>
        <v>1.4818331159004106E-2</v>
      </c>
      <c r="R908" s="11">
        <f>SUM(F909:F918)</f>
        <v>5.0842927123024739E-2</v>
      </c>
      <c r="S908" s="10" t="str">
        <f t="shared" si="46"/>
        <v>Dz_10</v>
      </c>
      <c r="T908" s="10" t="str">
        <f t="shared" si="44"/>
        <v>D4</v>
      </c>
    </row>
    <row r="909" spans="1:20" x14ac:dyDescent="0.25">
      <c r="A909" s="12">
        <v>39828</v>
      </c>
      <c r="B909" s="10">
        <v>81737.8</v>
      </c>
      <c r="C909" s="10">
        <v>84264.25</v>
      </c>
      <c r="D909" s="10">
        <v>79190.13</v>
      </c>
      <c r="E909" s="10">
        <v>83967.02</v>
      </c>
      <c r="F909" s="15">
        <f t="shared" si="45"/>
        <v>2.355079287470252E-2</v>
      </c>
      <c r="G909" s="14">
        <f>IF(F909&gt;0,1,0)</f>
        <v>1</v>
      </c>
      <c r="H909" s="14" t="str">
        <f>IF(F909&gt;$W$1,"Vende",IF(F909&lt;-$W$1,"Compra","Fora"))</f>
        <v>Fora</v>
      </c>
      <c r="I909" s="11">
        <f>F910</f>
        <v>9.102383292869165E-3</v>
      </c>
      <c r="J909" s="11">
        <f>SUM(F910:F911)</f>
        <v>-6.6831609427218108E-3</v>
      </c>
      <c r="K909" s="11">
        <f>SUM(F910:F912)</f>
        <v>-4.6907139250938701E-2</v>
      </c>
      <c r="L909" s="11">
        <f>SUM(F910:F913)</f>
        <v>-1.5076924716489581E-2</v>
      </c>
      <c r="M909" s="11">
        <f>SUM(F910:F914)</f>
        <v>-2.9215706556688814E-2</v>
      </c>
      <c r="N909" s="11">
        <f>SUM(F910:F915)</f>
        <v>-2.7911962422155656E-2</v>
      </c>
      <c r="O909" s="11">
        <f>SUM(F910:F916)</f>
        <v>-1.7495344308804506E-2</v>
      </c>
      <c r="P909" s="11">
        <f>SUM(F910:F917)</f>
        <v>-8.7324617156984141E-3</v>
      </c>
      <c r="Q909" s="11">
        <f>SUM(F910:F918)</f>
        <v>2.729213424832222E-2</v>
      </c>
      <c r="R909" s="11">
        <f>SUM(F910:F919)</f>
        <v>1.2495539797486632E-2</v>
      </c>
      <c r="S909" s="10" t="str">
        <f t="shared" si="46"/>
        <v>D9</v>
      </c>
      <c r="T909" s="10" t="str">
        <f t="shared" si="44"/>
        <v>D3</v>
      </c>
    </row>
    <row r="910" spans="1:20" x14ac:dyDescent="0.25">
      <c r="A910" s="12">
        <v>39829</v>
      </c>
      <c r="B910" s="10">
        <v>86047.62</v>
      </c>
      <c r="C910" s="10">
        <v>86153.77</v>
      </c>
      <c r="D910" s="10">
        <v>82714.41</v>
      </c>
      <c r="E910" s="10">
        <v>84731.32</v>
      </c>
      <c r="F910" s="15">
        <f t="shared" si="45"/>
        <v>9.102383292869165E-3</v>
      </c>
      <c r="G910" s="14">
        <f>IF(F910&gt;0,1,0)</f>
        <v>1</v>
      </c>
      <c r="H910" s="14" t="str">
        <f>IF(F910&gt;$W$1,"Vende",IF(F910&lt;-$W$1,"Compra","Fora"))</f>
        <v>Fora</v>
      </c>
      <c r="I910" s="11">
        <f>F911</f>
        <v>-1.5785544235590976E-2</v>
      </c>
      <c r="J910" s="11">
        <f>SUM(F911:F912)</f>
        <v>-5.6009522543807866E-2</v>
      </c>
      <c r="K910" s="11">
        <f>SUM(F911:F913)</f>
        <v>-2.4179308009358746E-2</v>
      </c>
      <c r="L910" s="11">
        <f>SUM(F911:F914)</f>
        <v>-3.8318089849557979E-2</v>
      </c>
      <c r="M910" s="11">
        <f>SUM(F911:F915)</f>
        <v>-3.7014345715024821E-2</v>
      </c>
      <c r="N910" s="11">
        <f>SUM(F911:F916)</f>
        <v>-2.6597727601673671E-2</v>
      </c>
      <c r="O910" s="11">
        <f>SUM(F911:F917)</f>
        <v>-1.7834845008567579E-2</v>
      </c>
      <c r="P910" s="11">
        <f>SUM(F911:F918)</f>
        <v>1.8189750955453055E-2</v>
      </c>
      <c r="Q910" s="11">
        <f>SUM(F911:F919)</f>
        <v>3.3931565046174672E-3</v>
      </c>
      <c r="R910" s="11">
        <f>SUM(F911:F920)</f>
        <v>-9.1224890840103656E-3</v>
      </c>
      <c r="S910" s="10" t="str">
        <f t="shared" si="46"/>
        <v>D8</v>
      </c>
      <c r="T910" s="10" t="str">
        <f t="shared" si="44"/>
        <v>D2</v>
      </c>
    </row>
    <row r="911" spans="1:20" x14ac:dyDescent="0.25">
      <c r="A911" s="12">
        <v>39832</v>
      </c>
      <c r="B911" s="10">
        <v>84922.39</v>
      </c>
      <c r="C911" s="10">
        <v>85538.08</v>
      </c>
      <c r="D911" s="10">
        <v>82841.8</v>
      </c>
      <c r="E911" s="10">
        <v>83393.789999999994</v>
      </c>
      <c r="F911" s="15">
        <f t="shared" si="45"/>
        <v>-1.5785544235590976E-2</v>
      </c>
      <c r="G911" s="14">
        <f>IF(F911&gt;0,1,0)</f>
        <v>0</v>
      </c>
      <c r="H911" s="14" t="str">
        <f>IF(F911&gt;$W$1,"Vende",IF(F911&lt;-$W$1,"Compra","Fora"))</f>
        <v>Fora</v>
      </c>
      <c r="I911" s="11">
        <f>F912</f>
        <v>-4.022397830821689E-2</v>
      </c>
      <c r="J911" s="11">
        <f>SUM(F912:F913)</f>
        <v>-8.3937637737677706E-3</v>
      </c>
      <c r="K911" s="11">
        <f>SUM(F912:F914)</f>
        <v>-2.2532545613967003E-2</v>
      </c>
      <c r="L911" s="11">
        <f>SUM(F912:F915)</f>
        <v>-2.1228801479433845E-2</v>
      </c>
      <c r="M911" s="11">
        <f>SUM(F912:F916)</f>
        <v>-1.0812183366082695E-2</v>
      </c>
      <c r="N911" s="11">
        <f>SUM(F912:F917)</f>
        <v>-2.0493007729766033E-3</v>
      </c>
      <c r="O911" s="11">
        <f>SUM(F912:F918)</f>
        <v>3.397529519104403E-2</v>
      </c>
      <c r="P911" s="11">
        <f>SUM(F912:F919)</f>
        <v>1.9178700740208443E-2</v>
      </c>
      <c r="Q911" s="11">
        <f>SUM(F912:F920)</f>
        <v>6.6630551515806102E-3</v>
      </c>
      <c r="R911" s="11">
        <f>SUM(F912:F921)</f>
        <v>-8.5459999570813849E-3</v>
      </c>
      <c r="S911" s="10" t="str">
        <f t="shared" si="46"/>
        <v>D7</v>
      </c>
      <c r="T911" s="10" t="str">
        <f t="shared" si="44"/>
        <v>D1</v>
      </c>
    </row>
    <row r="912" spans="1:20" x14ac:dyDescent="0.25">
      <c r="A912" s="12">
        <v>39833</v>
      </c>
      <c r="B912" s="10">
        <v>82725.03</v>
      </c>
      <c r="C912" s="10">
        <v>84051.94</v>
      </c>
      <c r="D912" s="10">
        <v>79933.2</v>
      </c>
      <c r="E912" s="10">
        <v>80039.360000000001</v>
      </c>
      <c r="F912" s="15">
        <f t="shared" si="45"/>
        <v>-4.022397830821689E-2</v>
      </c>
      <c r="G912" s="14">
        <f>IF(F912&gt;0,1,0)</f>
        <v>0</v>
      </c>
      <c r="H912" s="14" t="str">
        <f>IF(F912&gt;$W$1,"Vende",IF(F912&lt;-$W$1,"Compra","Fora"))</f>
        <v>Compra</v>
      </c>
      <c r="I912" s="11">
        <f>F913</f>
        <v>3.1830214534449119E-2</v>
      </c>
      <c r="J912" s="11">
        <f>SUM(F913:F914)</f>
        <v>1.7691432694249887E-2</v>
      </c>
      <c r="K912" s="11">
        <f>SUM(F913:F915)</f>
        <v>1.8995176828783045E-2</v>
      </c>
      <c r="L912" s="11">
        <f>SUM(F913:F916)</f>
        <v>2.9411794942134195E-2</v>
      </c>
      <c r="M912" s="11">
        <f>SUM(F913:F917)</f>
        <v>3.8174677535240287E-2</v>
      </c>
      <c r="N912" s="11">
        <f>SUM(F913:F918)</f>
        <v>7.419927349926092E-2</v>
      </c>
      <c r="O912" s="11">
        <f>SUM(F913:F919)</f>
        <v>5.9402679048425333E-2</v>
      </c>
      <c r="P912" s="11">
        <f>SUM(F913:F920)</f>
        <v>4.68870334597975E-2</v>
      </c>
      <c r="Q912" s="11">
        <f>SUM(F913:F921)</f>
        <v>3.1677978351135505E-2</v>
      </c>
      <c r="R912" s="11">
        <f>SUM(F913:F922)</f>
        <v>5.8704969333772783E-2</v>
      </c>
      <c r="S912" s="10" t="str">
        <f t="shared" si="46"/>
        <v>D6</v>
      </c>
      <c r="T912" s="10" t="str">
        <f t="shared" si="44"/>
        <v>D2</v>
      </c>
    </row>
    <row r="913" spans="1:20" x14ac:dyDescent="0.25">
      <c r="A913" s="12">
        <v>39834</v>
      </c>
      <c r="B913" s="10">
        <v>80888.58</v>
      </c>
      <c r="C913" s="10">
        <v>82618.87</v>
      </c>
      <c r="D913" s="10">
        <v>80060.59</v>
      </c>
      <c r="E913" s="10">
        <v>82587.03</v>
      </c>
      <c r="F913" s="15">
        <f t="shared" si="45"/>
        <v>3.1830214534449119E-2</v>
      </c>
      <c r="G913" s="14">
        <f>IF(F913&gt;0,1,0)</f>
        <v>1</v>
      </c>
      <c r="H913" s="14" t="str">
        <f>IF(F913&gt;$W$1,"Vende",IF(F913&lt;-$W$1,"Compra","Fora"))</f>
        <v>Vende</v>
      </c>
      <c r="I913" s="11">
        <f>F914</f>
        <v>-1.4138781840199233E-2</v>
      </c>
      <c r="J913" s="11">
        <f>SUM(F914:F915)</f>
        <v>-1.2835037705666075E-2</v>
      </c>
      <c r="K913" s="11">
        <f>SUM(F914:F916)</f>
        <v>-2.4184195923149243E-3</v>
      </c>
      <c r="L913" s="11">
        <f>SUM(F914:F917)</f>
        <v>6.3444630007911673E-3</v>
      </c>
      <c r="M913" s="11">
        <f>SUM(F914:F918)</f>
        <v>4.2369058964811801E-2</v>
      </c>
      <c r="N913" s="11">
        <f>SUM(F914:F919)</f>
        <v>2.7572464513976214E-2</v>
      </c>
      <c r="O913" s="11">
        <f>SUM(F914:F920)</f>
        <v>1.5056818925348381E-2</v>
      </c>
      <c r="P913" s="11">
        <f>SUM(F914:F921)</f>
        <v>-1.5223618331361433E-4</v>
      </c>
      <c r="Q913" s="11">
        <f>SUM(F914:F922)</f>
        <v>2.6874754799323664E-2</v>
      </c>
      <c r="R913" s="11">
        <f>SUM(F914:F923)</f>
        <v>3.715039020473998E-2</v>
      </c>
      <c r="S913" s="10" t="str">
        <f t="shared" si="46"/>
        <v>D5</v>
      </c>
      <c r="T913" s="10" t="str">
        <f t="shared" si="44"/>
        <v>D1</v>
      </c>
    </row>
    <row r="914" spans="1:20" x14ac:dyDescent="0.25">
      <c r="A914" s="12">
        <v>39835</v>
      </c>
      <c r="B914" s="10">
        <v>83648.56</v>
      </c>
      <c r="C914" s="10">
        <v>83648.56</v>
      </c>
      <c r="D914" s="10">
        <v>79614.75</v>
      </c>
      <c r="E914" s="10">
        <v>81419.350000000006</v>
      </c>
      <c r="F914" s="15">
        <f t="shared" si="45"/>
        <v>-1.4138781840199233E-2</v>
      </c>
      <c r="G914" s="14">
        <f>IF(F914&gt;0,1,0)</f>
        <v>0</v>
      </c>
      <c r="H914" s="14" t="str">
        <f>IF(F914&gt;$W$1,"Vende",IF(F914&lt;-$W$1,"Compra","Fora"))</f>
        <v>Fora</v>
      </c>
      <c r="I914" s="11">
        <f>F915</f>
        <v>1.303744134533158E-3</v>
      </c>
      <c r="J914" s="11">
        <f>SUM(F915:F916)</f>
        <v>1.1720362247884308E-2</v>
      </c>
      <c r="K914" s="11">
        <f>SUM(F915:F917)</f>
        <v>2.04832448409904E-2</v>
      </c>
      <c r="L914" s="11">
        <f>SUM(F915:F918)</f>
        <v>5.6507840805011034E-2</v>
      </c>
      <c r="M914" s="11">
        <f>SUM(F915:F919)</f>
        <v>4.1711246354175446E-2</v>
      </c>
      <c r="N914" s="11">
        <f>SUM(F915:F920)</f>
        <v>2.9195600765547614E-2</v>
      </c>
      <c r="O914" s="11">
        <f>SUM(F915:F921)</f>
        <v>1.3986545656885618E-2</v>
      </c>
      <c r="P914" s="11">
        <f>SUM(F915:F922)</f>
        <v>4.1013536639522896E-2</v>
      </c>
      <c r="Q914" s="11">
        <f>SUM(F915:F923)</f>
        <v>5.1289172044939213E-2</v>
      </c>
      <c r="R914" s="11">
        <f>SUM(F915:F924)</f>
        <v>7.5848844138618365E-2</v>
      </c>
      <c r="S914" s="10" t="str">
        <f t="shared" si="46"/>
        <v>Dz_10</v>
      </c>
      <c r="T914" s="10" t="str">
        <f t="shared" si="44"/>
        <v>D1</v>
      </c>
    </row>
    <row r="915" spans="1:20" x14ac:dyDescent="0.25">
      <c r="A915" s="12">
        <v>39836</v>
      </c>
      <c r="B915" s="10">
        <v>80039.360000000001</v>
      </c>
      <c r="C915" s="10">
        <v>82958.559999999998</v>
      </c>
      <c r="D915" s="10">
        <v>78723.06</v>
      </c>
      <c r="E915" s="10">
        <v>81525.5</v>
      </c>
      <c r="F915" s="15">
        <f t="shared" si="45"/>
        <v>1.303744134533158E-3</v>
      </c>
      <c r="G915" s="14">
        <f>IF(F915&gt;0,1,0)</f>
        <v>1</v>
      </c>
      <c r="H915" s="14" t="str">
        <f>IF(F915&gt;$W$1,"Vende",IF(F915&lt;-$W$1,"Compra","Fora"))</f>
        <v>Fora</v>
      </c>
      <c r="I915" s="11">
        <f>F916</f>
        <v>1.041661811335115E-2</v>
      </c>
      <c r="J915" s="11">
        <f>SUM(F916:F917)</f>
        <v>1.9179500706457242E-2</v>
      </c>
      <c r="K915" s="11">
        <f>SUM(F916:F918)</f>
        <v>5.5204096670477876E-2</v>
      </c>
      <c r="L915" s="11">
        <f>SUM(F916:F919)</f>
        <v>4.0407502219642288E-2</v>
      </c>
      <c r="M915" s="11">
        <f>SUM(F916:F920)</f>
        <v>2.7891856631014456E-2</v>
      </c>
      <c r="N915" s="11">
        <f>SUM(F916:F921)</f>
        <v>1.268280152235246E-2</v>
      </c>
      <c r="O915" s="11">
        <f>SUM(F916:F922)</f>
        <v>3.9709792504989738E-2</v>
      </c>
      <c r="P915" s="11">
        <f>SUM(F916:F923)</f>
        <v>4.9985427910406055E-2</v>
      </c>
      <c r="Q915" s="11">
        <f>SUM(F916:F924)</f>
        <v>7.4545100004085207E-2</v>
      </c>
      <c r="R915" s="11">
        <f>SUM(F916:F925)</f>
        <v>0.11510205575243015</v>
      </c>
      <c r="S915" s="10" t="str">
        <f t="shared" si="46"/>
        <v>Dz_10</v>
      </c>
      <c r="T915" s="10" t="str">
        <f t="shared" si="44"/>
        <v>D1</v>
      </c>
    </row>
    <row r="916" spans="1:20" x14ac:dyDescent="0.25">
      <c r="A916" s="12">
        <v>39839</v>
      </c>
      <c r="B916" s="10">
        <v>81950.11</v>
      </c>
      <c r="C916" s="10">
        <v>83606.100000000006</v>
      </c>
      <c r="D916" s="10">
        <v>80973.5</v>
      </c>
      <c r="E916" s="10">
        <v>82374.720000000001</v>
      </c>
      <c r="F916" s="15">
        <f t="shared" si="45"/>
        <v>1.041661811335115E-2</v>
      </c>
      <c r="G916" s="14">
        <f>IF(F916&gt;0,1,0)</f>
        <v>1</v>
      </c>
      <c r="H916" s="14" t="str">
        <f>IF(F916&gt;$W$1,"Vende",IF(F916&lt;-$W$1,"Compra","Fora"))</f>
        <v>Fora</v>
      </c>
      <c r="I916" s="11">
        <f>F917</f>
        <v>8.7628825931060916E-3</v>
      </c>
      <c r="J916" s="11">
        <f>SUM(F917:F918)</f>
        <v>4.4787478557126725E-2</v>
      </c>
      <c r="K916" s="11">
        <f>SUM(F917:F919)</f>
        <v>2.9990884106291138E-2</v>
      </c>
      <c r="L916" s="11">
        <f>SUM(F917:F920)</f>
        <v>1.7475238517663305E-2</v>
      </c>
      <c r="M916" s="11">
        <f>SUM(F917:F921)</f>
        <v>2.26618340900131E-3</v>
      </c>
      <c r="N916" s="11">
        <f>SUM(F917:F922)</f>
        <v>2.9293174391638588E-2</v>
      </c>
      <c r="O916" s="11">
        <f>SUM(F917:F923)</f>
        <v>3.9568809797054905E-2</v>
      </c>
      <c r="P916" s="11">
        <f>SUM(F917:F924)</f>
        <v>6.4128481890734057E-2</v>
      </c>
      <c r="Q916" s="11">
        <f>SUM(F917:F925)</f>
        <v>0.104685437639079</v>
      </c>
      <c r="R916" s="11">
        <f>SUM(F917:F926)</f>
        <v>8.8513207714211783E-2</v>
      </c>
      <c r="S916" s="10" t="str">
        <f t="shared" si="46"/>
        <v>D9</v>
      </c>
      <c r="T916" s="10" t="str">
        <f t="shared" si="44"/>
        <v>D5</v>
      </c>
    </row>
    <row r="917" spans="1:20" x14ac:dyDescent="0.25">
      <c r="A917" s="12">
        <v>39840</v>
      </c>
      <c r="B917" s="10">
        <v>82374.720000000001</v>
      </c>
      <c r="C917" s="10">
        <v>83563.64</v>
      </c>
      <c r="D917" s="10">
        <v>81429.960000000006</v>
      </c>
      <c r="E917" s="10">
        <v>83096.56</v>
      </c>
      <c r="F917" s="15">
        <f t="shared" si="45"/>
        <v>8.7628825931060916E-3</v>
      </c>
      <c r="G917" s="14">
        <f>IF(F917&gt;0,1,0)</f>
        <v>1</v>
      </c>
      <c r="H917" s="14" t="str">
        <f>IF(F917&gt;$W$1,"Vende",IF(F917&lt;-$W$1,"Compra","Fora"))</f>
        <v>Fora</v>
      </c>
      <c r="I917" s="11">
        <f>F918</f>
        <v>3.6024595964020634E-2</v>
      </c>
      <c r="J917" s="11">
        <f>SUM(F918:F919)</f>
        <v>2.1228001513185046E-2</v>
      </c>
      <c r="K917" s="11">
        <f>SUM(F918:F920)</f>
        <v>8.7123559245572135E-3</v>
      </c>
      <c r="L917" s="11">
        <f>SUM(F918:F921)</f>
        <v>-6.4966991841047816E-3</v>
      </c>
      <c r="M917" s="11">
        <f>SUM(F918:F922)</f>
        <v>2.0530291798532496E-2</v>
      </c>
      <c r="N917" s="11">
        <f>SUM(F918:F923)</f>
        <v>3.0805927203948813E-2</v>
      </c>
      <c r="O917" s="11">
        <f>SUM(F918:F924)</f>
        <v>5.5365599297627965E-2</v>
      </c>
      <c r="P917" s="11">
        <f>SUM(F918:F925)</f>
        <v>9.5922555045972913E-2</v>
      </c>
      <c r="Q917" s="11">
        <f>SUM(F918:F926)</f>
        <v>7.9750325121105692E-2</v>
      </c>
      <c r="R917" s="11">
        <f>SUM(F918:F927)</f>
        <v>5.2787202131748145E-2</v>
      </c>
      <c r="S917" s="10" t="str">
        <f t="shared" si="46"/>
        <v>D8</v>
      </c>
      <c r="T917" s="10" t="str">
        <f t="shared" si="44"/>
        <v>D4</v>
      </c>
    </row>
    <row r="918" spans="1:20" x14ac:dyDescent="0.25">
      <c r="A918" s="12">
        <v>39841</v>
      </c>
      <c r="B918" s="10">
        <v>84922.39</v>
      </c>
      <c r="C918" s="10">
        <v>86514.69</v>
      </c>
      <c r="D918" s="10">
        <v>84550.86</v>
      </c>
      <c r="E918" s="10">
        <v>86090.08</v>
      </c>
      <c r="F918" s="15">
        <f t="shared" si="45"/>
        <v>3.6024595964020634E-2</v>
      </c>
      <c r="G918" s="14">
        <f>IF(F918&gt;0,1,0)</f>
        <v>1</v>
      </c>
      <c r="H918" s="14" t="str">
        <f>IF(F918&gt;$W$1,"Vende",IF(F918&lt;-$W$1,"Compra","Fora"))</f>
        <v>Vende</v>
      </c>
      <c r="I918" s="11">
        <f>F919</f>
        <v>-1.4796594450835587E-2</v>
      </c>
      <c r="J918" s="11">
        <f>SUM(F919:F920)</f>
        <v>-2.731224003946342E-2</v>
      </c>
      <c r="K918" s="11">
        <f>SUM(F919:F921)</f>
        <v>-4.2521295148125415E-2</v>
      </c>
      <c r="L918" s="11">
        <f>SUM(F919:F922)</f>
        <v>-1.5494304165488137E-2</v>
      </c>
      <c r="M918" s="11">
        <f>SUM(F919:F923)</f>
        <v>-5.2186687600718207E-3</v>
      </c>
      <c r="N918" s="11">
        <f>SUM(F919:F924)</f>
        <v>1.9341003333607332E-2</v>
      </c>
      <c r="O918" s="11">
        <f>SUM(F919:F925)</f>
        <v>5.9897959081952279E-2</v>
      </c>
      <c r="P918" s="11">
        <f>SUM(F919:F926)</f>
        <v>4.3725729157085058E-2</v>
      </c>
      <c r="Q918" s="11">
        <f>SUM(F919:F927)</f>
        <v>1.6762606167727512E-2</v>
      </c>
      <c r="R918" s="11">
        <f>SUM(F919:F928)</f>
        <v>1.579034380985167E-2</v>
      </c>
      <c r="S918" s="10" t="str">
        <f t="shared" si="46"/>
        <v>D7</v>
      </c>
      <c r="T918" s="10" t="str">
        <f t="shared" si="44"/>
        <v>D3</v>
      </c>
    </row>
    <row r="919" spans="1:20" x14ac:dyDescent="0.25">
      <c r="A919" s="12">
        <v>39842</v>
      </c>
      <c r="B919" s="10">
        <v>84943.63</v>
      </c>
      <c r="C919" s="10">
        <v>85538.08</v>
      </c>
      <c r="D919" s="10">
        <v>84179.32</v>
      </c>
      <c r="E919" s="10">
        <v>84816.24</v>
      </c>
      <c r="F919" s="15">
        <f t="shared" si="45"/>
        <v>-1.4796594450835587E-2</v>
      </c>
      <c r="G919" s="14">
        <f>IF(F919&gt;0,1,0)</f>
        <v>0</v>
      </c>
      <c r="H919" s="14" t="str">
        <f>IF(F919&gt;$W$1,"Vende",IF(F919&lt;-$W$1,"Compra","Fora"))</f>
        <v>Fora</v>
      </c>
      <c r="I919" s="11">
        <f>F920</f>
        <v>-1.2515645588627833E-2</v>
      </c>
      <c r="J919" s="11">
        <f>SUM(F920:F921)</f>
        <v>-2.7724700697289828E-2</v>
      </c>
      <c r="K919" s="11">
        <f>SUM(F920:F922)</f>
        <v>-6.9770971465255016E-4</v>
      </c>
      <c r="L919" s="11">
        <f>SUM(F920:F923)</f>
        <v>9.5779256907637667E-3</v>
      </c>
      <c r="M919" s="11">
        <f>SUM(F920:F924)</f>
        <v>3.4137597784442919E-2</v>
      </c>
      <c r="N919" s="11">
        <f>SUM(F920:F925)</f>
        <v>7.4694553532787866E-2</v>
      </c>
      <c r="O919" s="11">
        <f>SUM(F920:F926)</f>
        <v>5.8522323607920645E-2</v>
      </c>
      <c r="P919" s="11">
        <f>SUM(F920:F927)</f>
        <v>3.1559200618563099E-2</v>
      </c>
      <c r="Q919" s="11">
        <f>SUM(F920:F928)</f>
        <v>3.0586938260687258E-2</v>
      </c>
      <c r="R919" s="11">
        <f>SUM(F920:F929)</f>
        <v>1.8664789445498875E-2</v>
      </c>
      <c r="S919" s="10" t="str">
        <f t="shared" si="46"/>
        <v>D6</v>
      </c>
      <c r="T919" s="10" t="str">
        <f t="shared" si="44"/>
        <v>D2</v>
      </c>
    </row>
    <row r="920" spans="1:20" x14ac:dyDescent="0.25">
      <c r="A920" s="12">
        <v>39843</v>
      </c>
      <c r="B920" s="10">
        <v>83860.86</v>
      </c>
      <c r="C920" s="10">
        <v>86079.46</v>
      </c>
      <c r="D920" s="10">
        <v>83245.179999999993</v>
      </c>
      <c r="E920" s="10">
        <v>83754.710000000006</v>
      </c>
      <c r="F920" s="15">
        <f t="shared" si="45"/>
        <v>-1.2515645588627833E-2</v>
      </c>
      <c r="G920" s="14">
        <f>IF(F920&gt;0,1,0)</f>
        <v>0</v>
      </c>
      <c r="H920" s="14" t="str">
        <f>IF(F920&gt;$W$1,"Vende",IF(F920&lt;-$W$1,"Compra","Fora"))</f>
        <v>Fora</v>
      </c>
      <c r="I920" s="11">
        <f>F921</f>
        <v>-1.5209055108661995E-2</v>
      </c>
      <c r="J920" s="11">
        <f>SUM(F921:F922)</f>
        <v>1.1817935873975283E-2</v>
      </c>
      <c r="K920" s="11">
        <f>SUM(F921:F923)</f>
        <v>2.2093571279391599E-2</v>
      </c>
      <c r="L920" s="11">
        <f>SUM(F921:F924)</f>
        <v>4.6653243373070752E-2</v>
      </c>
      <c r="M920" s="11">
        <f>SUM(F921:F925)</f>
        <v>8.7210199121415699E-2</v>
      </c>
      <c r="N920" s="11">
        <f>SUM(F921:F926)</f>
        <v>7.1037969196548478E-2</v>
      </c>
      <c r="O920" s="11">
        <f>SUM(F921:F927)</f>
        <v>4.4074846207190932E-2</v>
      </c>
      <c r="P920" s="11">
        <f>SUM(F921:F928)</f>
        <v>4.310258384931509E-2</v>
      </c>
      <c r="Q920" s="11">
        <f>SUM(F921:F929)</f>
        <v>3.1180435034126708E-2</v>
      </c>
      <c r="R920" s="11">
        <f>SUM(F921:F930)</f>
        <v>5.9991072693830416E-2</v>
      </c>
      <c r="S920" s="10" t="str">
        <f t="shared" si="46"/>
        <v>D5</v>
      </c>
      <c r="T920" s="10" t="str">
        <f t="shared" si="44"/>
        <v>D1</v>
      </c>
    </row>
    <row r="921" spans="1:20" x14ac:dyDescent="0.25">
      <c r="A921" s="12">
        <v>39846</v>
      </c>
      <c r="B921" s="10">
        <v>82268.570000000007</v>
      </c>
      <c r="C921" s="10">
        <v>84147.48</v>
      </c>
      <c r="D921" s="10">
        <v>81589.19</v>
      </c>
      <c r="E921" s="10">
        <v>82480.88</v>
      </c>
      <c r="F921" s="15">
        <f t="shared" si="45"/>
        <v>-1.5209055108661995E-2</v>
      </c>
      <c r="G921" s="14">
        <f>IF(F921&gt;0,1,0)</f>
        <v>0</v>
      </c>
      <c r="H921" s="14" t="str">
        <f>IF(F921&gt;$W$1,"Vende",IF(F921&lt;-$W$1,"Compra","Fora"))</f>
        <v>Fora</v>
      </c>
      <c r="I921" s="11">
        <f>F922</f>
        <v>2.7026990982637278E-2</v>
      </c>
      <c r="J921" s="11">
        <f>SUM(F922:F923)</f>
        <v>3.7302626388053595E-2</v>
      </c>
      <c r="K921" s="11">
        <f>SUM(F922:F924)</f>
        <v>6.1862298481732747E-2</v>
      </c>
      <c r="L921" s="11">
        <f>SUM(F922:F925)</f>
        <v>0.10241925423007769</v>
      </c>
      <c r="M921" s="11">
        <f>SUM(F922:F926)</f>
        <v>8.6247024305210473E-2</v>
      </c>
      <c r="N921" s="11">
        <f>SUM(F922:F927)</f>
        <v>5.9283901315852927E-2</v>
      </c>
      <c r="O921" s="11">
        <f>SUM(F922:F928)</f>
        <v>5.8311638957977086E-2</v>
      </c>
      <c r="P921" s="11">
        <f>SUM(F922:F929)</f>
        <v>4.6389490142788703E-2</v>
      </c>
      <c r="Q921" s="11">
        <f>SUM(F922:F930)</f>
        <v>7.5200127802492411E-2</v>
      </c>
      <c r="R921" s="11">
        <f>SUM(F922:F931)</f>
        <v>7.2088566141261246E-2</v>
      </c>
      <c r="S921" s="10" t="str">
        <f t="shared" si="46"/>
        <v>D4</v>
      </c>
      <c r="T921" s="10" t="str">
        <f t="shared" si="44"/>
        <v>D1</v>
      </c>
    </row>
    <row r="922" spans="1:20" x14ac:dyDescent="0.25">
      <c r="A922" s="12">
        <v>39847</v>
      </c>
      <c r="B922" s="10">
        <v>82480.88</v>
      </c>
      <c r="C922" s="10">
        <v>84922.39</v>
      </c>
      <c r="D922" s="10">
        <v>82013.8</v>
      </c>
      <c r="E922" s="10">
        <v>84710.09</v>
      </c>
      <c r="F922" s="15">
        <f t="shared" si="45"/>
        <v>2.7026990982637278E-2</v>
      </c>
      <c r="G922" s="14">
        <f>IF(F922&gt;0,1,0)</f>
        <v>1</v>
      </c>
      <c r="H922" s="14" t="str">
        <f>IF(F922&gt;$W$1,"Vende",IF(F922&lt;-$W$1,"Compra","Fora"))</f>
        <v>Fora</v>
      </c>
      <c r="I922" s="11">
        <f>F923</f>
        <v>1.0275635405416317E-2</v>
      </c>
      <c r="J922" s="11">
        <f>SUM(F923:F924)</f>
        <v>3.4835307499095469E-2</v>
      </c>
      <c r="K922" s="11">
        <f>SUM(F923:F925)</f>
        <v>7.5392263247440416E-2</v>
      </c>
      <c r="L922" s="11">
        <f>SUM(F923:F926)</f>
        <v>5.9220033322573196E-2</v>
      </c>
      <c r="M922" s="11">
        <f>SUM(F923:F927)</f>
        <v>3.2256910333215649E-2</v>
      </c>
      <c r="N922" s="11">
        <f>SUM(F923:F928)</f>
        <v>3.1284647975339808E-2</v>
      </c>
      <c r="O922" s="11">
        <f>SUM(F923:F929)</f>
        <v>1.9362499160151425E-2</v>
      </c>
      <c r="P922" s="11">
        <f>SUM(F923:F930)</f>
        <v>4.8173136819855134E-2</v>
      </c>
      <c r="Q922" s="11">
        <f>SUM(F923:F931)</f>
        <v>4.5061575158623968E-2</v>
      </c>
      <c r="R922" s="11">
        <f>SUM(F923:F932)</f>
        <v>5.4457134789986927E-3</v>
      </c>
      <c r="S922" s="10" t="str">
        <f t="shared" si="46"/>
        <v>D3</v>
      </c>
      <c r="T922" s="10" t="str">
        <f t="shared" si="44"/>
        <v>Dz_10</v>
      </c>
    </row>
    <row r="923" spans="1:20" x14ac:dyDescent="0.25">
      <c r="A923" s="12">
        <v>39848</v>
      </c>
      <c r="B923" s="10">
        <v>84922.39</v>
      </c>
      <c r="C923" s="10">
        <v>88616.52</v>
      </c>
      <c r="D923" s="10">
        <v>84455.32</v>
      </c>
      <c r="E923" s="10">
        <v>85580.54</v>
      </c>
      <c r="F923" s="15">
        <f t="shared" si="45"/>
        <v>1.0275635405416317E-2</v>
      </c>
      <c r="G923" s="14">
        <f>IF(F923&gt;0,1,0)</f>
        <v>1</v>
      </c>
      <c r="H923" s="14" t="str">
        <f>IF(F923&gt;$W$1,"Vende",IF(F923&lt;-$W$1,"Compra","Fora"))</f>
        <v>Fora</v>
      </c>
      <c r="I923" s="11">
        <f>F924</f>
        <v>2.4559672093679152E-2</v>
      </c>
      <c r="J923" s="11">
        <f>SUM(F924:F925)</f>
        <v>6.51166278420241E-2</v>
      </c>
      <c r="K923" s="11">
        <f>SUM(F924:F926)</f>
        <v>4.8944397917156879E-2</v>
      </c>
      <c r="L923" s="11">
        <f>SUM(F924:F927)</f>
        <v>2.1981274927799332E-2</v>
      </c>
      <c r="M923" s="11">
        <f>SUM(F924:F928)</f>
        <v>2.1009012569923491E-2</v>
      </c>
      <c r="N923" s="11">
        <f>SUM(F924:F929)</f>
        <v>9.0868637547351083E-3</v>
      </c>
      <c r="O923" s="11">
        <f>SUM(F924:F930)</f>
        <v>3.7897501414438817E-2</v>
      </c>
      <c r="P923" s="11">
        <f>SUM(F924:F931)</f>
        <v>3.4785939753207651E-2</v>
      </c>
      <c r="Q923" s="11">
        <f>SUM(F924:F932)</f>
        <v>-4.8299219264176241E-3</v>
      </c>
      <c r="R923" s="11">
        <f>SUM(F924:F933)</f>
        <v>-1.466030941315688E-2</v>
      </c>
      <c r="S923" s="10" t="str">
        <f t="shared" si="46"/>
        <v>D2</v>
      </c>
      <c r="T923" s="10" t="str">
        <f t="shared" si="44"/>
        <v>Dz_10</v>
      </c>
    </row>
    <row r="924" spans="1:20" x14ac:dyDescent="0.25">
      <c r="A924" s="12">
        <v>39849</v>
      </c>
      <c r="B924" s="10">
        <v>85347.01</v>
      </c>
      <c r="C924" s="10">
        <v>88276.83</v>
      </c>
      <c r="D924" s="10">
        <v>84710.09</v>
      </c>
      <c r="E924" s="10">
        <v>87682.37</v>
      </c>
      <c r="F924" s="15">
        <f t="shared" si="45"/>
        <v>2.4559672093679152E-2</v>
      </c>
      <c r="G924" s="14">
        <f>IF(F924&gt;0,1,0)</f>
        <v>1</v>
      </c>
      <c r="H924" s="14" t="str">
        <f>IF(F924&gt;$W$1,"Vende",IF(F924&lt;-$W$1,"Compra","Fora"))</f>
        <v>Fora</v>
      </c>
      <c r="I924" s="11">
        <f>F925</f>
        <v>4.0556955748344947E-2</v>
      </c>
      <c r="J924" s="11">
        <f>SUM(F925:F926)</f>
        <v>2.4384725823477726E-2</v>
      </c>
      <c r="K924" s="11">
        <f>SUM(F925:F927)</f>
        <v>-2.5783971658798199E-3</v>
      </c>
      <c r="L924" s="11">
        <f>SUM(F925:F928)</f>
        <v>-3.5506595237556615E-3</v>
      </c>
      <c r="M924" s="11">
        <f>SUM(F925:F929)</f>
        <v>-1.5472808338944044E-2</v>
      </c>
      <c r="N924" s="11">
        <f>SUM(F925:F930)</f>
        <v>1.3337829320759664E-2</v>
      </c>
      <c r="O924" s="11">
        <f>SUM(F925:F931)</f>
        <v>1.0226267659528498E-2</v>
      </c>
      <c r="P924" s="11">
        <f>SUM(F925:F932)</f>
        <v>-2.9389594020096776E-2</v>
      </c>
      <c r="Q924" s="11">
        <f>SUM(F925:F933)</f>
        <v>-3.9219981506836032E-2</v>
      </c>
      <c r="R924" s="11">
        <f>SUM(F925:F934)</f>
        <v>-3.4007796162438431E-2</v>
      </c>
      <c r="S924" s="10" t="str">
        <f t="shared" si="46"/>
        <v>D1</v>
      </c>
      <c r="T924" s="10" t="str">
        <f t="shared" si="44"/>
        <v>D9</v>
      </c>
    </row>
    <row r="925" spans="1:20" x14ac:dyDescent="0.25">
      <c r="A925" s="12">
        <v>39850</v>
      </c>
      <c r="B925" s="10">
        <v>88319.29</v>
      </c>
      <c r="C925" s="10">
        <v>91334.04</v>
      </c>
      <c r="D925" s="10">
        <v>87926.52</v>
      </c>
      <c r="E925" s="10">
        <v>91238.5</v>
      </c>
      <c r="F925" s="15">
        <f t="shared" si="45"/>
        <v>4.0556955748344947E-2</v>
      </c>
      <c r="G925" s="14">
        <f>IF(F925&gt;0,1,0)</f>
        <v>1</v>
      </c>
      <c r="H925" s="14" t="str">
        <f>IF(F925&gt;$W$1,"Vende",IF(F925&lt;-$W$1,"Compra","Fora"))</f>
        <v>Vende</v>
      </c>
      <c r="I925" s="11">
        <f>F926</f>
        <v>-1.6172229924867221E-2</v>
      </c>
      <c r="J925" s="11">
        <f>SUM(F926:F927)</f>
        <v>-4.3135352914224767E-2</v>
      </c>
      <c r="K925" s="11">
        <f>SUM(F926:F928)</f>
        <v>-4.4107615272100609E-2</v>
      </c>
      <c r="L925" s="11">
        <f>SUM(F926:F929)</f>
        <v>-5.6029764087288991E-2</v>
      </c>
      <c r="M925" s="11">
        <f>SUM(F926:F930)</f>
        <v>-2.7219126427585283E-2</v>
      </c>
      <c r="N925" s="11">
        <f>SUM(F926:F931)</f>
        <v>-3.0330688088816449E-2</v>
      </c>
      <c r="O925" s="11">
        <f>SUM(F926:F932)</f>
        <v>-6.9946549768441724E-2</v>
      </c>
      <c r="P925" s="11">
        <f>SUM(F926:F933)</f>
        <v>-7.977693725518098E-2</v>
      </c>
      <c r="Q925" s="11">
        <f>SUM(F926:F934)</f>
        <v>-7.4564751910783378E-2</v>
      </c>
      <c r="R925" s="11">
        <f>SUM(F926:F935)</f>
        <v>-9.5552414264962637E-2</v>
      </c>
      <c r="S925" s="10" t="str">
        <f t="shared" si="46"/>
        <v>D1</v>
      </c>
      <c r="T925" s="10" t="str">
        <f t="shared" si="44"/>
        <v>Dz_10</v>
      </c>
    </row>
    <row r="926" spans="1:20" x14ac:dyDescent="0.25">
      <c r="A926" s="12">
        <v>39853</v>
      </c>
      <c r="B926" s="10">
        <v>90442.35</v>
      </c>
      <c r="C926" s="10">
        <v>92469.87</v>
      </c>
      <c r="D926" s="10">
        <v>89147.28</v>
      </c>
      <c r="E926" s="10">
        <v>89762.97</v>
      </c>
      <c r="F926" s="15">
        <f t="shared" si="45"/>
        <v>-1.6172229924867221E-2</v>
      </c>
      <c r="G926" s="14">
        <f>IF(F926&gt;0,1,0)</f>
        <v>0</v>
      </c>
      <c r="H926" s="14" t="str">
        <f>IF(F926&gt;$W$1,"Vende",IF(F926&lt;-$W$1,"Compra","Fora"))</f>
        <v>Fora</v>
      </c>
      <c r="I926" s="11">
        <f>F927</f>
        <v>-2.6963122989357546E-2</v>
      </c>
      <c r="J926" s="11">
        <f>SUM(F927:F928)</f>
        <v>-2.7935385347233388E-2</v>
      </c>
      <c r="K926" s="11">
        <f>SUM(F927:F929)</f>
        <v>-3.985753416242177E-2</v>
      </c>
      <c r="L926" s="11">
        <f>SUM(F927:F930)</f>
        <v>-1.1046896502718062E-2</v>
      </c>
      <c r="M926" s="11">
        <f>SUM(F927:F931)</f>
        <v>-1.4158458163949228E-2</v>
      </c>
      <c r="N926" s="11">
        <f>SUM(F927:F932)</f>
        <v>-5.3774319843574503E-2</v>
      </c>
      <c r="O926" s="11">
        <f>SUM(F927:F933)</f>
        <v>-6.3604707330313759E-2</v>
      </c>
      <c r="P926" s="11">
        <f>SUM(F927:F934)</f>
        <v>-5.8392521985916157E-2</v>
      </c>
      <c r="Q926" s="11">
        <f>SUM(F927:F935)</f>
        <v>-7.9380184340095417E-2</v>
      </c>
      <c r="R926" s="11">
        <f>SUM(F927:F936)</f>
        <v>-9.9556651693997411E-2</v>
      </c>
      <c r="S926" s="10" t="str">
        <f t="shared" si="46"/>
        <v>D4</v>
      </c>
      <c r="T926" s="10" t="str">
        <f t="shared" si="44"/>
        <v>Dz_10</v>
      </c>
    </row>
    <row r="927" spans="1:20" x14ac:dyDescent="0.25">
      <c r="A927" s="12">
        <v>39854</v>
      </c>
      <c r="B927" s="10">
        <v>89041.13</v>
      </c>
      <c r="C927" s="10">
        <v>91249.11</v>
      </c>
      <c r="D927" s="10">
        <v>86833.15</v>
      </c>
      <c r="E927" s="10">
        <v>87342.68</v>
      </c>
      <c r="F927" s="15">
        <f t="shared" si="45"/>
        <v>-2.6963122989357546E-2</v>
      </c>
      <c r="G927" s="14">
        <f>IF(F927&gt;0,1,0)</f>
        <v>0</v>
      </c>
      <c r="H927" s="14" t="str">
        <f>IF(F927&gt;$W$1,"Vende",IF(F927&lt;-$W$1,"Compra","Fora"))</f>
        <v>Fora</v>
      </c>
      <c r="I927" s="11">
        <f>F928</f>
        <v>-9.7226235787584159E-4</v>
      </c>
      <c r="J927" s="11">
        <f>SUM(F928:F929)</f>
        <v>-1.2894411173064224E-2</v>
      </c>
      <c r="K927" s="11">
        <f>SUM(F928:F930)</f>
        <v>1.5916226486639484E-2</v>
      </c>
      <c r="L927" s="11">
        <f>SUM(F928:F931)</f>
        <v>1.2804664825408318E-2</v>
      </c>
      <c r="M927" s="11">
        <f>SUM(F928:F932)</f>
        <v>-2.6811196854216957E-2</v>
      </c>
      <c r="N927" s="11">
        <f>SUM(F928:F933)</f>
        <v>-3.6641584340956213E-2</v>
      </c>
      <c r="O927" s="11">
        <f>SUM(F928:F934)</f>
        <v>-3.1429398996558611E-2</v>
      </c>
      <c r="P927" s="11">
        <f>SUM(F928:F935)</f>
        <v>-5.241706135073787E-2</v>
      </c>
      <c r="Q927" s="11">
        <f>SUM(F928:F936)</f>
        <v>-7.2593528704639865E-2</v>
      </c>
      <c r="R927" s="11">
        <f>SUM(F928:F937)</f>
        <v>-7.0920412000001654E-2</v>
      </c>
      <c r="S927" s="10" t="str">
        <f t="shared" si="46"/>
        <v>D3</v>
      </c>
      <c r="T927" s="10" t="str">
        <f t="shared" si="44"/>
        <v>D9</v>
      </c>
    </row>
    <row r="928" spans="1:20" x14ac:dyDescent="0.25">
      <c r="A928" s="12">
        <v>39855</v>
      </c>
      <c r="B928" s="10">
        <v>88064.52</v>
      </c>
      <c r="C928" s="10">
        <v>89550.67</v>
      </c>
      <c r="D928" s="10">
        <v>85559.31</v>
      </c>
      <c r="E928" s="10">
        <v>87257.76</v>
      </c>
      <c r="F928" s="15">
        <f t="shared" si="45"/>
        <v>-9.7226235787584159E-4</v>
      </c>
      <c r="G928" s="14">
        <f>IF(F928&gt;0,1,0)</f>
        <v>0</v>
      </c>
      <c r="H928" s="14" t="str">
        <f>IF(F928&gt;$W$1,"Vende",IF(F928&lt;-$W$1,"Compra","Fora"))</f>
        <v>Fora</v>
      </c>
      <c r="I928" s="11">
        <f>F929</f>
        <v>-1.1922148815188383E-2</v>
      </c>
      <c r="J928" s="11">
        <f>SUM(F929:F930)</f>
        <v>1.6888488844515326E-2</v>
      </c>
      <c r="K928" s="11">
        <f>SUM(F929:F931)</f>
        <v>1.377692718328416E-2</v>
      </c>
      <c r="L928" s="11">
        <f>SUM(F929:F932)</f>
        <v>-2.5838934496341115E-2</v>
      </c>
      <c r="M928" s="11">
        <f>SUM(F929:F933)</f>
        <v>-3.5669321983080371E-2</v>
      </c>
      <c r="N928" s="11">
        <f>SUM(F929:F934)</f>
        <v>-3.0457136638682769E-2</v>
      </c>
      <c r="O928" s="11">
        <f>SUM(F929:F935)</f>
        <v>-5.1444798992862029E-2</v>
      </c>
      <c r="P928" s="11">
        <f>SUM(F929:F936)</f>
        <v>-7.1621266346764023E-2</v>
      </c>
      <c r="Q928" s="11">
        <f>SUM(F929:F937)</f>
        <v>-6.9948149642125812E-2</v>
      </c>
      <c r="R928" s="11">
        <f>SUM(F929:F938)</f>
        <v>-7.9070649407263605E-2</v>
      </c>
      <c r="S928" s="10" t="str">
        <f t="shared" si="46"/>
        <v>D2</v>
      </c>
      <c r="T928" s="10" t="str">
        <f t="shared" si="44"/>
        <v>Dz_10</v>
      </c>
    </row>
    <row r="929" spans="1:20" x14ac:dyDescent="0.25">
      <c r="A929" s="12">
        <v>39856</v>
      </c>
      <c r="B929" s="10">
        <v>86291.77</v>
      </c>
      <c r="C929" s="10">
        <v>87300.22</v>
      </c>
      <c r="D929" s="10">
        <v>84986.09</v>
      </c>
      <c r="E929" s="10">
        <v>86217.46</v>
      </c>
      <c r="F929" s="15">
        <f t="shared" si="45"/>
        <v>-1.1922148815188383E-2</v>
      </c>
      <c r="G929" s="14">
        <f>IF(F929&gt;0,1,0)</f>
        <v>0</v>
      </c>
      <c r="H929" s="14" t="str">
        <f>IF(F929&gt;$W$1,"Vende",IF(F929&lt;-$W$1,"Compra","Fora"))</f>
        <v>Fora</v>
      </c>
      <c r="I929" s="11">
        <f>F930</f>
        <v>2.8810637659703708E-2</v>
      </c>
      <c r="J929" s="11">
        <f>SUM(F930:F931)</f>
        <v>2.5699075998472543E-2</v>
      </c>
      <c r="K929" s="11">
        <f>SUM(F930:F932)</f>
        <v>-1.3916785681152732E-2</v>
      </c>
      <c r="L929" s="11">
        <f>SUM(F930:F933)</f>
        <v>-2.3747173167891988E-2</v>
      </c>
      <c r="M929" s="11">
        <f>SUM(F930:F934)</f>
        <v>-1.8534987823494387E-2</v>
      </c>
      <c r="N929" s="11">
        <f>SUM(F930:F935)</f>
        <v>-3.9522650177673646E-2</v>
      </c>
      <c r="O929" s="11">
        <f>SUM(F930:F936)</f>
        <v>-5.9699117531575641E-2</v>
      </c>
      <c r="P929" s="11">
        <f>SUM(F930:F937)</f>
        <v>-5.8026000826937429E-2</v>
      </c>
      <c r="Q929" s="11">
        <f>SUM(F930:F938)</f>
        <v>-6.7148500592075222E-2</v>
      </c>
      <c r="R929" s="11">
        <f>SUM(F930:F939)</f>
        <v>-0.11797832816011466</v>
      </c>
      <c r="S929" s="10" t="str">
        <f t="shared" si="46"/>
        <v>D1</v>
      </c>
      <c r="T929" s="10" t="str">
        <f t="shared" si="44"/>
        <v>Dz_10</v>
      </c>
    </row>
    <row r="930" spans="1:20" x14ac:dyDescent="0.25">
      <c r="A930" s="12">
        <v>39857</v>
      </c>
      <c r="B930" s="10">
        <v>88043.29</v>
      </c>
      <c r="C930" s="10">
        <v>89009.279999999999</v>
      </c>
      <c r="D930" s="10">
        <v>87194.07</v>
      </c>
      <c r="E930" s="10">
        <v>88701.440000000002</v>
      </c>
      <c r="F930" s="15">
        <f t="shared" si="45"/>
        <v>2.8810637659703708E-2</v>
      </c>
      <c r="G930" s="14">
        <f>IF(F930&gt;0,1,0)</f>
        <v>1</v>
      </c>
      <c r="H930" s="14" t="str">
        <f>IF(F930&gt;$W$1,"Vende",IF(F930&lt;-$W$1,"Compra","Fora"))</f>
        <v>Fora</v>
      </c>
      <c r="I930" s="11">
        <f>F931</f>
        <v>-3.1115616612311658E-3</v>
      </c>
      <c r="J930" s="11">
        <f>SUM(F931:F932)</f>
        <v>-4.2727423340856441E-2</v>
      </c>
      <c r="K930" s="11">
        <f>SUM(F931:F933)</f>
        <v>-5.2557810827595697E-2</v>
      </c>
      <c r="L930" s="11">
        <f>SUM(F931:F934)</f>
        <v>-4.7345625483198095E-2</v>
      </c>
      <c r="M930" s="11">
        <f>SUM(F931:F935)</f>
        <v>-6.8333287837377354E-2</v>
      </c>
      <c r="N930" s="11">
        <f>SUM(F931:F936)</f>
        <v>-8.8509755191279349E-2</v>
      </c>
      <c r="O930" s="11">
        <f>SUM(F931:F937)</f>
        <v>-8.6836638486641138E-2</v>
      </c>
      <c r="P930" s="11">
        <f>SUM(F931:F938)</f>
        <v>-9.595913825177893E-2</v>
      </c>
      <c r="Q930" s="11">
        <f>SUM(F931:F939)</f>
        <v>-0.14678896581981837</v>
      </c>
      <c r="R930" s="11">
        <f>SUM(F931:F940)</f>
        <v>-0.13995842428182337</v>
      </c>
      <c r="S930" s="10" t="str">
        <f t="shared" si="46"/>
        <v>D1</v>
      </c>
      <c r="T930" s="10" t="str">
        <f t="shared" si="44"/>
        <v>D9</v>
      </c>
    </row>
    <row r="931" spans="1:20" x14ac:dyDescent="0.25">
      <c r="A931" s="12">
        <v>39860</v>
      </c>
      <c r="B931" s="10">
        <v>88106.98</v>
      </c>
      <c r="C931" s="10">
        <v>88425.44</v>
      </c>
      <c r="D931" s="10">
        <v>87066.69</v>
      </c>
      <c r="E931" s="10">
        <v>88425.44</v>
      </c>
      <c r="F931" s="15">
        <f t="shared" si="45"/>
        <v>-3.1115616612311658E-3</v>
      </c>
      <c r="G931" s="14">
        <f>IF(F931&gt;0,1,0)</f>
        <v>0</v>
      </c>
      <c r="H931" s="14" t="str">
        <f>IF(F931&gt;$W$1,"Vende",IF(F931&lt;-$W$1,"Compra","Fora"))</f>
        <v>Fora</v>
      </c>
      <c r="I931" s="11">
        <f>F932</f>
        <v>-3.9615861679625275E-2</v>
      </c>
      <c r="J931" s="11">
        <f>SUM(F932:F933)</f>
        <v>-4.9446249166364531E-2</v>
      </c>
      <c r="K931" s="11">
        <f>SUM(F932:F934)</f>
        <v>-4.4234063821966929E-2</v>
      </c>
      <c r="L931" s="11">
        <f>SUM(F932:F935)</f>
        <v>-6.5221726176146189E-2</v>
      </c>
      <c r="M931" s="11">
        <f>SUM(F932:F936)</f>
        <v>-8.5398193530048183E-2</v>
      </c>
      <c r="N931" s="11">
        <f>SUM(F932:F937)</f>
        <v>-8.3725076825409972E-2</v>
      </c>
      <c r="O931" s="11">
        <f>SUM(F932:F938)</f>
        <v>-9.2847576590547765E-2</v>
      </c>
      <c r="P931" s="11">
        <f>SUM(F932:F939)</f>
        <v>-0.14367740415858721</v>
      </c>
      <c r="Q931" s="11">
        <f>SUM(F932:F940)</f>
        <v>-0.1368468626205922</v>
      </c>
      <c r="R931" s="11">
        <f>SUM(F932:F941)</f>
        <v>-7.9044881060524763E-2</v>
      </c>
      <c r="S931" s="10" t="str">
        <f t="shared" si="46"/>
        <v>D1</v>
      </c>
      <c r="T931" s="10" t="str">
        <f t="shared" si="44"/>
        <v>D8</v>
      </c>
    </row>
    <row r="932" spans="1:20" x14ac:dyDescent="0.25">
      <c r="A932" s="12">
        <v>39861</v>
      </c>
      <c r="B932" s="10">
        <v>87045.45</v>
      </c>
      <c r="C932" s="10">
        <v>87363.91</v>
      </c>
      <c r="D932" s="10">
        <v>84497.78</v>
      </c>
      <c r="E932" s="10">
        <v>84922.39</v>
      </c>
      <c r="F932" s="15">
        <f t="shared" si="45"/>
        <v>-3.9615861679625275E-2</v>
      </c>
      <c r="G932" s="14">
        <f>IF(F932&gt;0,1,0)</f>
        <v>0</v>
      </c>
      <c r="H932" s="14" t="str">
        <f>IF(F932&gt;$W$1,"Vende",IF(F932&lt;-$W$1,"Compra","Fora"))</f>
        <v>Compra</v>
      </c>
      <c r="I932" s="11">
        <f>F933</f>
        <v>-9.830387486739256E-3</v>
      </c>
      <c r="J932" s="11">
        <f>SUM(F933:F934)</f>
        <v>-4.6182021423416542E-3</v>
      </c>
      <c r="K932" s="11">
        <f>SUM(F933:F935)</f>
        <v>-2.5605864496520914E-2</v>
      </c>
      <c r="L932" s="11">
        <f>SUM(F933:F936)</f>
        <v>-4.5782331850422908E-2</v>
      </c>
      <c r="M932" s="11">
        <f>SUM(F933:F937)</f>
        <v>-4.4109215145784697E-2</v>
      </c>
      <c r="N932" s="11">
        <f>SUM(F933:F938)</f>
        <v>-5.323171491092249E-2</v>
      </c>
      <c r="O932" s="11">
        <f>SUM(F933:F939)</f>
        <v>-0.10406154247896193</v>
      </c>
      <c r="P932" s="11">
        <f>SUM(F933:F940)</f>
        <v>-9.7231000940966927E-2</v>
      </c>
      <c r="Q932" s="11">
        <f>SUM(F933:F941)</f>
        <v>-3.9429019380899488E-2</v>
      </c>
      <c r="R932" s="11">
        <f>SUM(F933:F942)</f>
        <v>-6.482668804997882E-2</v>
      </c>
      <c r="S932" s="10" t="str">
        <f t="shared" si="46"/>
        <v>D2</v>
      </c>
      <c r="T932" s="10" t="str">
        <f t="shared" si="44"/>
        <v>D7</v>
      </c>
    </row>
    <row r="933" spans="1:20" x14ac:dyDescent="0.25">
      <c r="A933" s="12">
        <v>39862</v>
      </c>
      <c r="B933" s="10">
        <v>84755.43</v>
      </c>
      <c r="C933" s="10">
        <v>85652.87</v>
      </c>
      <c r="D933" s="10">
        <v>83211.009999999995</v>
      </c>
      <c r="E933" s="10">
        <v>84087.57</v>
      </c>
      <c r="F933" s="15">
        <f t="shared" si="45"/>
        <v>-9.830387486739256E-3</v>
      </c>
      <c r="G933" s="14">
        <f>IF(F933&gt;0,1,0)</f>
        <v>0</v>
      </c>
      <c r="H933" s="14" t="str">
        <f>IF(F933&gt;$W$1,"Vende",IF(F933&lt;-$W$1,"Compra","Fora"))</f>
        <v>Fora</v>
      </c>
      <c r="I933" s="11">
        <f>F934</f>
        <v>5.2121853443976018E-3</v>
      </c>
      <c r="J933" s="11">
        <f>SUM(F934:F935)</f>
        <v>-1.5775477009781658E-2</v>
      </c>
      <c r="K933" s="11">
        <f>SUM(F934:F936)</f>
        <v>-3.5951944363683652E-2</v>
      </c>
      <c r="L933" s="11">
        <f>SUM(F934:F937)</f>
        <v>-3.4278827659045441E-2</v>
      </c>
      <c r="M933" s="11">
        <f>SUM(F934:F938)</f>
        <v>-4.3401327424183234E-2</v>
      </c>
      <c r="N933" s="11">
        <f>SUM(F934:F939)</f>
        <v>-9.4231154992222677E-2</v>
      </c>
      <c r="O933" s="11">
        <f>SUM(F934:F940)</f>
        <v>-8.7400613454227671E-2</v>
      </c>
      <c r="P933" s="11">
        <f>SUM(F934:F941)</f>
        <v>-2.9598631894160232E-2</v>
      </c>
      <c r="Q933" s="11">
        <f>SUM(F934:F942)</f>
        <v>-5.4996300563239564E-2</v>
      </c>
      <c r="R933" s="11">
        <f>SUM(F934:F943)</f>
        <v>-6.9210549647645614E-2</v>
      </c>
      <c r="S933" s="10" t="str">
        <f t="shared" si="46"/>
        <v>D1</v>
      </c>
      <c r="T933" s="10" t="str">
        <f t="shared" si="44"/>
        <v>D6</v>
      </c>
    </row>
    <row r="934" spans="1:20" x14ac:dyDescent="0.25">
      <c r="A934" s="12">
        <v>39863</v>
      </c>
      <c r="B934" s="10">
        <v>85360.68</v>
      </c>
      <c r="C934" s="10">
        <v>85778.09</v>
      </c>
      <c r="D934" s="10">
        <v>83878.87</v>
      </c>
      <c r="E934" s="10">
        <v>84525.85</v>
      </c>
      <c r="F934" s="15">
        <f t="shared" si="45"/>
        <v>5.2121853443976018E-3</v>
      </c>
      <c r="G934" s="14">
        <f>IF(F934&gt;0,1,0)</f>
        <v>1</v>
      </c>
      <c r="H934" s="14" t="str">
        <f>IF(F934&gt;$W$1,"Vende",IF(F934&lt;-$W$1,"Compra","Fora"))</f>
        <v>Fora</v>
      </c>
      <c r="I934" s="11">
        <f>F935</f>
        <v>-2.098766235417926E-2</v>
      </c>
      <c r="J934" s="11">
        <f>SUM(F935:F936)</f>
        <v>-4.1164129708081254E-2</v>
      </c>
      <c r="K934" s="11">
        <f>SUM(F935:F937)</f>
        <v>-3.9491013003443043E-2</v>
      </c>
      <c r="L934" s="11">
        <f>SUM(F935:F938)</f>
        <v>-4.8613512768580835E-2</v>
      </c>
      <c r="M934" s="11">
        <f>SUM(F935:F939)</f>
        <v>-9.9443340336620278E-2</v>
      </c>
      <c r="N934" s="11">
        <f>SUM(F935:F940)</f>
        <v>-9.2612798798625273E-2</v>
      </c>
      <c r="O934" s="11">
        <f>SUM(F935:F941)</f>
        <v>-3.4810817238557834E-2</v>
      </c>
      <c r="P934" s="11">
        <f>SUM(F935:F942)</f>
        <v>-6.0208485907637166E-2</v>
      </c>
      <c r="Q934" s="11">
        <f>SUM(F935:F943)</f>
        <v>-7.4422734992043216E-2</v>
      </c>
      <c r="R934" s="11">
        <f>SUM(F935:F944)</f>
        <v>-8.5637759288895721E-2</v>
      </c>
      <c r="S934" s="10" t="str">
        <f t="shared" si="46"/>
        <v>D1</v>
      </c>
      <c r="T934" s="10" t="str">
        <f t="shared" si="44"/>
        <v>D5</v>
      </c>
    </row>
    <row r="935" spans="1:20" x14ac:dyDescent="0.25">
      <c r="A935" s="12">
        <v>39864</v>
      </c>
      <c r="B935" s="10">
        <v>82459.67</v>
      </c>
      <c r="C935" s="10">
        <v>83169.27</v>
      </c>
      <c r="D935" s="10">
        <v>80790.02</v>
      </c>
      <c r="E935" s="10">
        <v>82751.850000000006</v>
      </c>
      <c r="F935" s="15">
        <f t="shared" si="45"/>
        <v>-2.098766235417926E-2</v>
      </c>
      <c r="G935" s="14">
        <f>IF(F935&gt;0,1,0)</f>
        <v>0</v>
      </c>
      <c r="H935" s="14" t="str">
        <f>IF(F935&gt;$W$1,"Vende",IF(F935&lt;-$W$1,"Compra","Fora"))</f>
        <v>Fora</v>
      </c>
      <c r="I935" s="11">
        <f>F936</f>
        <v>-2.0176467353901995E-2</v>
      </c>
      <c r="J935" s="11">
        <f>SUM(F936:F937)</f>
        <v>-1.8503350649263783E-2</v>
      </c>
      <c r="K935" s="11">
        <f>SUM(F936:F938)</f>
        <v>-2.7625850414401576E-2</v>
      </c>
      <c r="L935" s="11">
        <f>SUM(F936:F939)</f>
        <v>-7.8455677982441019E-2</v>
      </c>
      <c r="M935" s="11">
        <f>SUM(F936:F940)</f>
        <v>-7.1625136444446014E-2</v>
      </c>
      <c r="N935" s="11">
        <f>SUM(F936:F941)</f>
        <v>-1.3823154884378575E-2</v>
      </c>
      <c r="O935" s="11">
        <f>SUM(F936:F942)</f>
        <v>-3.9220823553457906E-2</v>
      </c>
      <c r="P935" s="11">
        <f>SUM(F936:F943)</f>
        <v>-5.3435072637863956E-2</v>
      </c>
      <c r="Q935" s="11">
        <f>SUM(F936:F944)</f>
        <v>-6.4650096934716461E-2</v>
      </c>
      <c r="R935" s="11">
        <f>SUM(F936:F945)</f>
        <v>-1.9981245151549087E-3</v>
      </c>
      <c r="S935" s="10" t="str">
        <f t="shared" si="46"/>
        <v>Dz_10</v>
      </c>
      <c r="T935" s="10" t="str">
        <f t="shared" si="44"/>
        <v>D4</v>
      </c>
    </row>
    <row r="936" spans="1:20" x14ac:dyDescent="0.25">
      <c r="A936" s="12">
        <v>39869</v>
      </c>
      <c r="B936" s="10">
        <v>79725.62</v>
      </c>
      <c r="C936" s="10">
        <v>82543.149999999994</v>
      </c>
      <c r="D936" s="10">
        <v>79308.210000000006</v>
      </c>
      <c r="E936" s="10">
        <v>81082.210000000006</v>
      </c>
      <c r="F936" s="15">
        <f t="shared" si="45"/>
        <v>-2.0176467353901995E-2</v>
      </c>
      <c r="G936" s="14">
        <f>IF(F936&gt;0,1,0)</f>
        <v>0</v>
      </c>
      <c r="H936" s="14" t="str">
        <f>IF(F936&gt;$W$1,"Vende",IF(F936&lt;-$W$1,"Compra","Fora"))</f>
        <v>Fora</v>
      </c>
      <c r="I936" s="11">
        <f>F937</f>
        <v>1.6731167046382112E-3</v>
      </c>
      <c r="J936" s="11">
        <f>SUM(F937:F938)</f>
        <v>-7.4493830604995814E-3</v>
      </c>
      <c r="K936" s="11">
        <f>SUM(F937:F939)</f>
        <v>-5.8279210628539024E-2</v>
      </c>
      <c r="L936" s="11">
        <f>SUM(F937:F940)</f>
        <v>-5.1448669090544019E-2</v>
      </c>
      <c r="M936" s="11">
        <f>SUM(F937:F941)</f>
        <v>6.35331246952342E-3</v>
      </c>
      <c r="N936" s="11">
        <f>SUM(F937:F942)</f>
        <v>-1.9044356199555912E-2</v>
      </c>
      <c r="O936" s="11">
        <f>SUM(F937:F943)</f>
        <v>-3.3258605283961962E-2</v>
      </c>
      <c r="P936" s="11">
        <f>SUM(F937:F944)</f>
        <v>-4.4473629580814467E-2</v>
      </c>
      <c r="Q936" s="11">
        <f>SUM(F937:F945)</f>
        <v>1.8178342838747086E-2</v>
      </c>
      <c r="R936" s="11">
        <f>SUM(F937:F946)</f>
        <v>1.5255872977288143E-2</v>
      </c>
      <c r="S936" s="10" t="str">
        <f t="shared" si="46"/>
        <v>D9</v>
      </c>
      <c r="T936" s="10" t="str">
        <f t="shared" si="44"/>
        <v>D3</v>
      </c>
    </row>
    <row r="937" spans="1:20" x14ac:dyDescent="0.25">
      <c r="A937" s="12">
        <v>39870</v>
      </c>
      <c r="B937" s="10">
        <v>82355.31</v>
      </c>
      <c r="C937" s="10">
        <v>83064.91</v>
      </c>
      <c r="D937" s="10">
        <v>80977.850000000006</v>
      </c>
      <c r="E937" s="10">
        <v>81217.87</v>
      </c>
      <c r="F937" s="15">
        <f t="shared" si="45"/>
        <v>1.6731167046382112E-3</v>
      </c>
      <c r="G937" s="14">
        <f>IF(F937&gt;0,1,0)</f>
        <v>1</v>
      </c>
      <c r="H937" s="14" t="str">
        <f>IF(F937&gt;$W$1,"Vende",IF(F937&lt;-$W$1,"Compra","Fora"))</f>
        <v>Fora</v>
      </c>
      <c r="I937" s="11">
        <f>F938</f>
        <v>-9.1224997651377926E-3</v>
      </c>
      <c r="J937" s="11">
        <f>SUM(F938:F939)</f>
        <v>-5.9952327333177236E-2</v>
      </c>
      <c r="K937" s="11">
        <f>SUM(F938:F940)</f>
        <v>-5.312178579518223E-2</v>
      </c>
      <c r="L937" s="11">
        <f>SUM(F938:F941)</f>
        <v>4.6801957648852088E-3</v>
      </c>
      <c r="M937" s="11">
        <f>SUM(F938:F942)</f>
        <v>-2.0717472904194123E-2</v>
      </c>
      <c r="N937" s="11">
        <f>SUM(F938:F943)</f>
        <v>-3.4931721988600173E-2</v>
      </c>
      <c r="O937" s="11">
        <f>SUM(F938:F944)</f>
        <v>-4.6146746285452678E-2</v>
      </c>
      <c r="P937" s="11">
        <f>SUM(F938:F945)</f>
        <v>1.6505226134108875E-2</v>
      </c>
      <c r="Q937" s="11">
        <f>SUM(F938:F946)</f>
        <v>1.3582756272649932E-2</v>
      </c>
      <c r="R937" s="11">
        <f>SUM(F938:F947)</f>
        <v>2.2630730809849564E-2</v>
      </c>
      <c r="S937" s="10" t="str">
        <f t="shared" si="46"/>
        <v>Dz_10</v>
      </c>
      <c r="T937" s="10" t="str">
        <f t="shared" si="44"/>
        <v>D2</v>
      </c>
    </row>
    <row r="938" spans="1:20" x14ac:dyDescent="0.25">
      <c r="A938" s="12">
        <v>39871</v>
      </c>
      <c r="B938" s="10">
        <v>80143.03</v>
      </c>
      <c r="C938" s="10">
        <v>82230.09</v>
      </c>
      <c r="D938" s="10">
        <v>78191.63</v>
      </c>
      <c r="E938" s="10">
        <v>80476.960000000006</v>
      </c>
      <c r="F938" s="15">
        <f t="shared" si="45"/>
        <v>-9.1224997651377926E-3</v>
      </c>
      <c r="G938" s="14">
        <f>IF(F938&gt;0,1,0)</f>
        <v>0</v>
      </c>
      <c r="H938" s="14" t="str">
        <f>IF(F938&gt;$W$1,"Vende",IF(F938&lt;-$W$1,"Compra","Fora"))</f>
        <v>Fora</v>
      </c>
      <c r="I938" s="11">
        <f>F939</f>
        <v>-5.0829827568039443E-2</v>
      </c>
      <c r="J938" s="11">
        <f>SUM(F939:F940)</f>
        <v>-4.3999286030044438E-2</v>
      </c>
      <c r="K938" s="11">
        <f>SUM(F939:F941)</f>
        <v>1.3802695530023001E-2</v>
      </c>
      <c r="L938" s="11">
        <f>SUM(F939:F942)</f>
        <v>-1.159497313905633E-2</v>
      </c>
      <c r="M938" s="11">
        <f>SUM(F939:F943)</f>
        <v>-2.580922222346238E-2</v>
      </c>
      <c r="N938" s="11">
        <f>SUM(F939:F944)</f>
        <v>-3.7024246520314885E-2</v>
      </c>
      <c r="O938" s="11">
        <f>SUM(F939:F945)</f>
        <v>2.5627725899246667E-2</v>
      </c>
      <c r="P938" s="11">
        <f>SUM(F939:F946)</f>
        <v>2.2705256037787724E-2</v>
      </c>
      <c r="Q938" s="11">
        <f>SUM(F939:F947)</f>
        <v>3.1753230574987357E-2</v>
      </c>
      <c r="R938" s="11">
        <f>SUM(F939:F948)</f>
        <v>2.5438559384839521E-2</v>
      </c>
      <c r="S938" s="10" t="str">
        <f t="shared" si="46"/>
        <v>D9</v>
      </c>
      <c r="T938" s="10" t="str">
        <f t="shared" si="44"/>
        <v>D1</v>
      </c>
    </row>
    <row r="939" spans="1:20" x14ac:dyDescent="0.25">
      <c r="A939" s="12">
        <v>39874</v>
      </c>
      <c r="B939" s="10">
        <v>78682.09</v>
      </c>
      <c r="C939" s="10">
        <v>79349.95</v>
      </c>
      <c r="D939" s="10">
        <v>76292.41</v>
      </c>
      <c r="E939" s="10">
        <v>76386.33</v>
      </c>
      <c r="F939" s="15">
        <f t="shared" si="45"/>
        <v>-5.0829827568039443E-2</v>
      </c>
      <c r="G939" s="14">
        <f>IF(F939&gt;0,1,0)</f>
        <v>0</v>
      </c>
      <c r="H939" s="14" t="str">
        <f>IF(F939&gt;$W$1,"Vende",IF(F939&lt;-$W$1,"Compra","Fora"))</f>
        <v>Compra</v>
      </c>
      <c r="I939" s="11">
        <f>F940</f>
        <v>6.8305415379950052E-3</v>
      </c>
      <c r="J939" s="11">
        <f>SUM(F940:F941)</f>
        <v>6.4632523098062444E-2</v>
      </c>
      <c r="K939" s="11">
        <f>SUM(F940:F942)</f>
        <v>3.9234854428983112E-2</v>
      </c>
      <c r="L939" s="11">
        <f>SUM(F940:F943)</f>
        <v>2.5020605344577063E-2</v>
      </c>
      <c r="M939" s="11">
        <f>SUM(F940:F944)</f>
        <v>1.3805581047724558E-2</v>
      </c>
      <c r="N939" s="11">
        <f>SUM(F940:F945)</f>
        <v>7.645755346728611E-2</v>
      </c>
      <c r="O939" s="11">
        <f>SUM(F940:F946)</f>
        <v>7.3535083605827167E-2</v>
      </c>
      <c r="P939" s="11">
        <f>SUM(F940:F947)</f>
        <v>8.25830581430268E-2</v>
      </c>
      <c r="Q939" s="11">
        <f>SUM(F940:F948)</f>
        <v>7.6268386952878964E-2</v>
      </c>
      <c r="R939" s="11">
        <f>SUM(F940:F949)</f>
        <v>6.48296014094637E-2</v>
      </c>
      <c r="S939" s="10" t="str">
        <f t="shared" si="46"/>
        <v>D8</v>
      </c>
      <c r="T939" s="10" t="str">
        <f t="shared" si="44"/>
        <v>D1</v>
      </c>
    </row>
    <row r="940" spans="1:20" x14ac:dyDescent="0.25">
      <c r="A940" s="12">
        <v>39875</v>
      </c>
      <c r="B940" s="10">
        <v>77221.149999999994</v>
      </c>
      <c r="C940" s="10">
        <v>78473.39</v>
      </c>
      <c r="D940" s="10">
        <v>75426.28</v>
      </c>
      <c r="E940" s="10">
        <v>76908.09</v>
      </c>
      <c r="F940" s="15">
        <f t="shared" si="45"/>
        <v>6.8305415379950052E-3</v>
      </c>
      <c r="G940" s="14">
        <f>IF(F940&gt;0,1,0)</f>
        <v>1</v>
      </c>
      <c r="H940" s="14" t="str">
        <f>IF(F940&gt;$W$1,"Vende",IF(F940&lt;-$W$1,"Compra","Fora"))</f>
        <v>Fora</v>
      </c>
      <c r="I940" s="11">
        <f>F941</f>
        <v>5.7801981560067439E-2</v>
      </c>
      <c r="J940" s="11">
        <f>SUM(F941:F942)</f>
        <v>3.2404312890988107E-2</v>
      </c>
      <c r="K940" s="11">
        <f>SUM(F941:F943)</f>
        <v>1.8190063806582057E-2</v>
      </c>
      <c r="L940" s="11">
        <f>SUM(F941:F944)</f>
        <v>6.9750395097295526E-3</v>
      </c>
      <c r="M940" s="11">
        <f>SUM(F941:F945)</f>
        <v>6.9627011929291105E-2</v>
      </c>
      <c r="N940" s="11">
        <f>SUM(F941:F946)</f>
        <v>6.6704542067832162E-2</v>
      </c>
      <c r="O940" s="11">
        <f>SUM(F941:F947)</f>
        <v>7.5752516605031794E-2</v>
      </c>
      <c r="P940" s="11">
        <f>SUM(F941:F948)</f>
        <v>6.9437845414883959E-2</v>
      </c>
      <c r="Q940" s="11">
        <f>SUM(F941:F949)</f>
        <v>5.7999059871468694E-2</v>
      </c>
      <c r="R940" s="11">
        <f>SUM(F941:F950)</f>
        <v>8.4612644995922248E-2</v>
      </c>
      <c r="S940" s="10" t="str">
        <f t="shared" si="46"/>
        <v>Dz_10</v>
      </c>
      <c r="T940" s="10" t="str">
        <f t="shared" si="44"/>
        <v>D4</v>
      </c>
    </row>
    <row r="941" spans="1:20" x14ac:dyDescent="0.25">
      <c r="A941" s="12">
        <v>39876</v>
      </c>
      <c r="B941" s="10">
        <v>78682.09</v>
      </c>
      <c r="C941" s="10">
        <v>81541.36</v>
      </c>
      <c r="D941" s="10">
        <v>78682.09</v>
      </c>
      <c r="E941" s="10">
        <v>81353.53</v>
      </c>
      <c r="F941" s="15">
        <f t="shared" si="45"/>
        <v>5.7801981560067439E-2</v>
      </c>
      <c r="G941" s="14">
        <f>IF(F941&gt;0,1,0)</f>
        <v>1</v>
      </c>
      <c r="H941" s="14" t="str">
        <f>IF(F941&gt;$W$1,"Vende",IF(F941&lt;-$W$1,"Compra","Fora"))</f>
        <v>Vende</v>
      </c>
      <c r="I941" s="11">
        <f>F942</f>
        <v>-2.5397668669079332E-2</v>
      </c>
      <c r="J941" s="11">
        <f>SUM(F942:F943)</f>
        <v>-3.9611917753485382E-2</v>
      </c>
      <c r="K941" s="11">
        <f>SUM(F942:F944)</f>
        <v>-5.0826942050337887E-2</v>
      </c>
      <c r="L941" s="11">
        <f>SUM(F942:F945)</f>
        <v>1.1825030369223666E-2</v>
      </c>
      <c r="M941" s="11">
        <f>SUM(F942:F946)</f>
        <v>8.902560507764723E-3</v>
      </c>
      <c r="N941" s="11">
        <f>SUM(F942:F947)</f>
        <v>1.7950535044964355E-2</v>
      </c>
      <c r="O941" s="11">
        <f>SUM(F942:F948)</f>
        <v>1.1635863854816519E-2</v>
      </c>
      <c r="P941" s="11">
        <f>SUM(F942:F949)</f>
        <v>1.9707831140125531E-4</v>
      </c>
      <c r="Q941" s="11">
        <f>SUM(F942:F950)</f>
        <v>2.6810663435854809E-2</v>
      </c>
      <c r="R941" s="11">
        <f>SUM(F942:F951)</f>
        <v>4.2840632545062207E-2</v>
      </c>
      <c r="S941" s="10" t="str">
        <f t="shared" si="46"/>
        <v>Dz_10</v>
      </c>
      <c r="T941" s="10" t="str">
        <f t="shared" si="44"/>
        <v>D3</v>
      </c>
    </row>
    <row r="942" spans="1:20" x14ac:dyDescent="0.25">
      <c r="A942" s="12">
        <v>39877</v>
      </c>
      <c r="B942" s="10">
        <v>79412.56</v>
      </c>
      <c r="C942" s="10">
        <v>80456.09</v>
      </c>
      <c r="D942" s="10">
        <v>78139.460000000006</v>
      </c>
      <c r="E942" s="10">
        <v>79287.34</v>
      </c>
      <c r="F942" s="15">
        <f t="shared" si="45"/>
        <v>-2.5397668669079332E-2</v>
      </c>
      <c r="G942" s="14">
        <f>IF(F942&gt;0,1,0)</f>
        <v>0</v>
      </c>
      <c r="H942" s="14" t="str">
        <f>IF(F942&gt;$W$1,"Vende",IF(F942&lt;-$W$1,"Compra","Fora"))</f>
        <v>Fora</v>
      </c>
      <c r="I942" s="11">
        <f>F943</f>
        <v>-1.421424908440605E-2</v>
      </c>
      <c r="J942" s="11">
        <f>SUM(F943:F944)</f>
        <v>-2.5429273381258555E-2</v>
      </c>
      <c r="K942" s="11">
        <f>SUM(F943:F945)</f>
        <v>3.7222699038302998E-2</v>
      </c>
      <c r="L942" s="11">
        <f>SUM(F943:F946)</f>
        <v>3.4300229176844055E-2</v>
      </c>
      <c r="M942" s="11">
        <f>SUM(F943:F947)</f>
        <v>4.3348203714043687E-2</v>
      </c>
      <c r="N942" s="11">
        <f>SUM(F943:F948)</f>
        <v>3.7033532523895851E-2</v>
      </c>
      <c r="O942" s="11">
        <f>SUM(F943:F949)</f>
        <v>2.5594746980480587E-2</v>
      </c>
      <c r="P942" s="11">
        <f>SUM(F943:F950)</f>
        <v>5.2208332104934141E-2</v>
      </c>
      <c r="Q942" s="11">
        <f>SUM(F943:F951)</f>
        <v>6.8238301214141539E-2</v>
      </c>
      <c r="R942" s="11">
        <f>SUM(F943:F952)</f>
        <v>6.9840682272546917E-2</v>
      </c>
      <c r="S942" s="10" t="str">
        <f t="shared" si="46"/>
        <v>Dz_10</v>
      </c>
      <c r="T942" s="10" t="str">
        <f t="shared" si="44"/>
        <v>D2</v>
      </c>
    </row>
    <row r="943" spans="1:20" x14ac:dyDescent="0.25">
      <c r="A943" s="12">
        <v>39878</v>
      </c>
      <c r="B943" s="10">
        <v>78682.09</v>
      </c>
      <c r="C943" s="10">
        <v>80863.070000000007</v>
      </c>
      <c r="D943" s="10">
        <v>76949.83</v>
      </c>
      <c r="E943" s="10">
        <v>78160.33</v>
      </c>
      <c r="F943" s="15">
        <f t="shared" si="45"/>
        <v>-1.421424908440605E-2</v>
      </c>
      <c r="G943" s="14">
        <f>IF(F943&gt;0,1,0)</f>
        <v>0</v>
      </c>
      <c r="H943" s="14" t="str">
        <f>IF(F943&gt;$W$1,"Vende",IF(F943&lt;-$W$1,"Compra","Fora"))</f>
        <v>Fora</v>
      </c>
      <c r="I943" s="11">
        <f>F944</f>
        <v>-1.1215024296852505E-2</v>
      </c>
      <c r="J943" s="11">
        <f>SUM(F944:F945)</f>
        <v>5.1436948122709047E-2</v>
      </c>
      <c r="K943" s="11">
        <f>SUM(F944:F946)</f>
        <v>4.8514478261250105E-2</v>
      </c>
      <c r="L943" s="11">
        <f>SUM(F944:F947)</f>
        <v>5.7562452798449737E-2</v>
      </c>
      <c r="M943" s="11">
        <f>SUM(F944:F948)</f>
        <v>5.1247781608301901E-2</v>
      </c>
      <c r="N943" s="11">
        <f>SUM(F944:F949)</f>
        <v>3.9808996064886637E-2</v>
      </c>
      <c r="O943" s="11">
        <f>SUM(F944:F950)</f>
        <v>6.6422581189340191E-2</v>
      </c>
      <c r="P943" s="11">
        <f>SUM(F944:F951)</f>
        <v>8.2452550298547589E-2</v>
      </c>
      <c r="Q943" s="11">
        <f>SUM(F944:F952)</f>
        <v>8.4054931356952967E-2</v>
      </c>
      <c r="R943" s="11">
        <f>SUM(F944:F953)</f>
        <v>7.8394129233485876E-2</v>
      </c>
      <c r="S943" s="10" t="str">
        <f t="shared" si="46"/>
        <v>D9</v>
      </c>
      <c r="T943" s="10" t="str">
        <f t="shared" si="44"/>
        <v>D1</v>
      </c>
    </row>
    <row r="944" spans="1:20" x14ac:dyDescent="0.25">
      <c r="A944" s="12">
        <v>39881</v>
      </c>
      <c r="B944" s="10">
        <v>77221.149999999994</v>
      </c>
      <c r="C944" s="10">
        <v>79162.11</v>
      </c>
      <c r="D944" s="10">
        <v>76657.64</v>
      </c>
      <c r="E944" s="10">
        <v>77283.759999999995</v>
      </c>
      <c r="F944" s="15">
        <f t="shared" si="45"/>
        <v>-1.1215024296852505E-2</v>
      </c>
      <c r="G944" s="14">
        <f>IF(F944&gt;0,1,0)</f>
        <v>0</v>
      </c>
      <c r="H944" s="14" t="str">
        <f>IF(F944&gt;$W$1,"Vende",IF(F944&lt;-$W$1,"Compra","Fora"))</f>
        <v>Fora</v>
      </c>
      <c r="I944" s="11">
        <f>F945</f>
        <v>6.2651972419561552E-2</v>
      </c>
      <c r="J944" s="11">
        <f>SUM(F945:F946)</f>
        <v>5.972950255810261E-2</v>
      </c>
      <c r="K944" s="11">
        <f>SUM(F945:F947)</f>
        <v>6.8777477095302242E-2</v>
      </c>
      <c r="L944" s="11">
        <f>SUM(F945:F948)</f>
        <v>6.2462805905154406E-2</v>
      </c>
      <c r="M944" s="11">
        <f>SUM(F945:F949)</f>
        <v>5.1024020361739142E-2</v>
      </c>
      <c r="N944" s="11">
        <f>SUM(F945:F950)</f>
        <v>7.7637605486192696E-2</v>
      </c>
      <c r="O944" s="11">
        <f>SUM(F945:F951)</f>
        <v>9.3667574595400094E-2</v>
      </c>
      <c r="P944" s="11">
        <f>SUM(F945:F952)</f>
        <v>9.5269955653805471E-2</v>
      </c>
      <c r="Q944" s="11">
        <f>SUM(F945:F953)</f>
        <v>8.9609153530338381E-2</v>
      </c>
      <c r="R944" s="11">
        <f>SUM(F945:F954)</f>
        <v>0.14864376274092017</v>
      </c>
      <c r="S944" s="10" t="str">
        <f t="shared" si="46"/>
        <v>Dz_10</v>
      </c>
      <c r="T944" s="10" t="str">
        <f t="shared" si="44"/>
        <v>D5</v>
      </c>
    </row>
    <row r="945" spans="1:20" x14ac:dyDescent="0.25">
      <c r="A945" s="12">
        <v>39882</v>
      </c>
      <c r="B945" s="10">
        <v>79099.5</v>
      </c>
      <c r="C945" s="10">
        <v>82125.740000000005</v>
      </c>
      <c r="D945" s="10">
        <v>78901.23</v>
      </c>
      <c r="E945" s="10">
        <v>82125.740000000005</v>
      </c>
      <c r="F945" s="15">
        <f t="shared" si="45"/>
        <v>6.2651972419561552E-2</v>
      </c>
      <c r="G945" s="14">
        <f>IF(F945&gt;0,1,0)</f>
        <v>1</v>
      </c>
      <c r="H945" s="14" t="str">
        <f>IF(F945&gt;$W$1,"Vende",IF(F945&lt;-$W$1,"Compra","Fora"))</f>
        <v>Vende</v>
      </c>
      <c r="I945" s="11">
        <f>F946</f>
        <v>-2.9224698614589428E-3</v>
      </c>
      <c r="J945" s="11">
        <f>SUM(F946:F947)</f>
        <v>6.1255046757406895E-3</v>
      </c>
      <c r="K945" s="11">
        <f>SUM(F946:F948)</f>
        <v>-1.8916651440714638E-4</v>
      </c>
      <c r="L945" s="11">
        <f>SUM(F946:F949)</f>
        <v>-1.162795205782241E-2</v>
      </c>
      <c r="M945" s="11">
        <f>SUM(F946:F950)</f>
        <v>1.4985633066631143E-2</v>
      </c>
      <c r="N945" s="11">
        <f>SUM(F946:F951)</f>
        <v>3.1015602175838541E-2</v>
      </c>
      <c r="O945" s="11">
        <f>SUM(F946:F952)</f>
        <v>3.2617983234243919E-2</v>
      </c>
      <c r="P945" s="11">
        <f>SUM(F946:F953)</f>
        <v>2.6957181110776829E-2</v>
      </c>
      <c r="Q945" s="11">
        <f>SUM(F946:F954)</f>
        <v>8.5991790321358619E-2</v>
      </c>
      <c r="R945" s="11">
        <f>SUM(F946:F955)</f>
        <v>6.5307042567906537E-2</v>
      </c>
      <c r="S945" s="10" t="str">
        <f t="shared" si="46"/>
        <v>D9</v>
      </c>
      <c r="T945" s="10" t="str">
        <f t="shared" si="44"/>
        <v>D4</v>
      </c>
    </row>
    <row r="946" spans="1:20" x14ac:dyDescent="0.25">
      <c r="A946" s="12">
        <v>39883</v>
      </c>
      <c r="B946" s="10">
        <v>82230.09</v>
      </c>
      <c r="C946" s="10">
        <v>83169.27</v>
      </c>
      <c r="D946" s="10">
        <v>80497.83</v>
      </c>
      <c r="E946" s="10">
        <v>81885.73</v>
      </c>
      <c r="F946" s="15">
        <f t="shared" si="45"/>
        <v>-2.9224698614589428E-3</v>
      </c>
      <c r="G946" s="14">
        <f>IF(F946&gt;0,1,0)</f>
        <v>0</v>
      </c>
      <c r="H946" s="14" t="str">
        <f>IF(F946&gt;$W$1,"Vende",IF(F946&lt;-$W$1,"Compra","Fora"))</f>
        <v>Fora</v>
      </c>
      <c r="I946" s="11">
        <f>F947</f>
        <v>9.0479745371996323E-3</v>
      </c>
      <c r="J946" s="11">
        <f>SUM(F947:F948)</f>
        <v>2.7333033470517965E-3</v>
      </c>
      <c r="K946" s="11">
        <f>SUM(F947:F949)</f>
        <v>-8.7054821963634677E-3</v>
      </c>
      <c r="L946" s="11">
        <f>SUM(F947:F950)</f>
        <v>1.7908102928090086E-2</v>
      </c>
      <c r="M946" s="11">
        <f>SUM(F947:F951)</f>
        <v>3.3938072037297484E-2</v>
      </c>
      <c r="N946" s="11">
        <f>SUM(F947:F952)</f>
        <v>3.5540453095702862E-2</v>
      </c>
      <c r="O946" s="11">
        <f>SUM(F947:F953)</f>
        <v>2.9879650972235772E-2</v>
      </c>
      <c r="P946" s="11">
        <f>SUM(F947:F954)</f>
        <v>8.8914260182817562E-2</v>
      </c>
      <c r="Q946" s="11">
        <f>SUM(F947:F955)</f>
        <v>6.822951242936548E-2</v>
      </c>
      <c r="R946" s="11">
        <f>SUM(F947:F956)</f>
        <v>7.6463344430055313E-2</v>
      </c>
      <c r="S946" s="10" t="str">
        <f t="shared" si="46"/>
        <v>D8</v>
      </c>
      <c r="T946" s="10" t="str">
        <f t="shared" si="44"/>
        <v>D3</v>
      </c>
    </row>
    <row r="947" spans="1:20" x14ac:dyDescent="0.25">
      <c r="A947" s="12">
        <v>39884</v>
      </c>
      <c r="B947" s="10">
        <v>81499.62</v>
      </c>
      <c r="C947" s="10">
        <v>82960.56</v>
      </c>
      <c r="D947" s="10">
        <v>80570.880000000005</v>
      </c>
      <c r="E947" s="10">
        <v>82626.63</v>
      </c>
      <c r="F947" s="15">
        <f t="shared" si="45"/>
        <v>9.0479745371996323E-3</v>
      </c>
      <c r="G947" s="14">
        <f>IF(F947&gt;0,1,0)</f>
        <v>1</v>
      </c>
      <c r="H947" s="14" t="str">
        <f>IF(F947&gt;$W$1,"Vende",IF(F947&lt;-$W$1,"Compra","Fora"))</f>
        <v>Fora</v>
      </c>
      <c r="I947" s="11">
        <f>F948</f>
        <v>-6.3146711901478358E-3</v>
      </c>
      <c r="J947" s="11">
        <f>SUM(F948:F949)</f>
        <v>-1.77534567335631E-2</v>
      </c>
      <c r="K947" s="11">
        <f>SUM(F948:F950)</f>
        <v>8.8601283908904538E-3</v>
      </c>
      <c r="L947" s="11">
        <f>SUM(F948:F951)</f>
        <v>2.4890097500097852E-2</v>
      </c>
      <c r="M947" s="11">
        <f>SUM(F948:F952)</f>
        <v>2.649247855850323E-2</v>
      </c>
      <c r="N947" s="11">
        <f>SUM(F948:F953)</f>
        <v>2.0831676435036139E-2</v>
      </c>
      <c r="O947" s="11">
        <f>SUM(F948:F954)</f>
        <v>7.9866285645617929E-2</v>
      </c>
      <c r="P947" s="11">
        <f>SUM(F948:F955)</f>
        <v>5.9181537892165847E-2</v>
      </c>
      <c r="Q947" s="11">
        <f>SUM(F948:F956)</f>
        <v>6.7415369892855681E-2</v>
      </c>
      <c r="R947" s="11">
        <f>SUM(F948:F957)</f>
        <v>8.1973297353196362E-2</v>
      </c>
      <c r="S947" s="10" t="str">
        <f t="shared" si="46"/>
        <v>Dz_10</v>
      </c>
      <c r="T947" s="10" t="str">
        <f t="shared" si="44"/>
        <v>D2</v>
      </c>
    </row>
    <row r="948" spans="1:20" x14ac:dyDescent="0.25">
      <c r="A948" s="12">
        <v>39885</v>
      </c>
      <c r="B948" s="10">
        <v>83064.91</v>
      </c>
      <c r="C948" s="10">
        <v>84421.5</v>
      </c>
      <c r="D948" s="10">
        <v>81186.559999999998</v>
      </c>
      <c r="E948" s="10">
        <v>82104.87</v>
      </c>
      <c r="F948" s="15">
        <f t="shared" si="45"/>
        <v>-6.3146711901478358E-3</v>
      </c>
      <c r="G948" s="14">
        <f>IF(F948&gt;0,1,0)</f>
        <v>0</v>
      </c>
      <c r="H948" s="14" t="str">
        <f>IF(F948&gt;$W$1,"Vende",IF(F948&lt;-$W$1,"Compra","Fora"))</f>
        <v>Fora</v>
      </c>
      <c r="I948" s="11">
        <f>F949</f>
        <v>-1.1438785543415264E-2</v>
      </c>
      <c r="J948" s="11">
        <f>SUM(F949:F950)</f>
        <v>1.517479958103829E-2</v>
      </c>
      <c r="K948" s="11">
        <f>SUM(F949:F951)</f>
        <v>3.1204768690245688E-2</v>
      </c>
      <c r="L948" s="11">
        <f>SUM(F949:F952)</f>
        <v>3.2807149748651065E-2</v>
      </c>
      <c r="M948" s="11">
        <f>SUM(F949:F953)</f>
        <v>2.7146347625183975E-2</v>
      </c>
      <c r="N948" s="11">
        <f>SUM(F949:F954)</f>
        <v>8.6180956835765765E-2</v>
      </c>
      <c r="O948" s="11">
        <f>SUM(F949:F955)</f>
        <v>6.5496209082313683E-2</v>
      </c>
      <c r="P948" s="11">
        <f>SUM(F949:F956)</f>
        <v>7.3730041083003517E-2</v>
      </c>
      <c r="Q948" s="11">
        <f>SUM(F949:F957)</f>
        <v>8.8287968543344197E-2</v>
      </c>
      <c r="R948" s="11">
        <f>SUM(F949:F958)</f>
        <v>7.3588910474770453E-2</v>
      </c>
      <c r="S948" s="10" t="str">
        <f t="shared" si="46"/>
        <v>D9</v>
      </c>
      <c r="T948" s="10" t="str">
        <f t="shared" si="44"/>
        <v>D1</v>
      </c>
    </row>
    <row r="949" spans="1:20" x14ac:dyDescent="0.25">
      <c r="A949" s="12">
        <v>39888</v>
      </c>
      <c r="B949" s="10">
        <v>83127.520000000004</v>
      </c>
      <c r="C949" s="10">
        <v>83732.77</v>
      </c>
      <c r="D949" s="10">
        <v>80883.94</v>
      </c>
      <c r="E949" s="10">
        <v>81165.69</v>
      </c>
      <c r="F949" s="15">
        <f t="shared" si="45"/>
        <v>-1.1438785543415264E-2</v>
      </c>
      <c r="G949" s="14">
        <f>IF(F949&gt;0,1,0)</f>
        <v>0</v>
      </c>
      <c r="H949" s="14" t="str">
        <f>IF(F949&gt;$W$1,"Vende",IF(F949&lt;-$W$1,"Compra","Fora"))</f>
        <v>Fora</v>
      </c>
      <c r="I949" s="11">
        <f>F950</f>
        <v>2.6613585124453554E-2</v>
      </c>
      <c r="J949" s="11">
        <f>SUM(F950:F951)</f>
        <v>4.2643554233660952E-2</v>
      </c>
      <c r="K949" s="11">
        <f>SUM(F950:F952)</f>
        <v>4.424593529206633E-2</v>
      </c>
      <c r="L949" s="11">
        <f>SUM(F950:F953)</f>
        <v>3.8585133168599239E-2</v>
      </c>
      <c r="M949" s="11">
        <f>SUM(F950:F954)</f>
        <v>9.7619742379181029E-2</v>
      </c>
      <c r="N949" s="11">
        <f>SUM(F950:F955)</f>
        <v>7.6934994625728947E-2</v>
      </c>
      <c r="O949" s="11">
        <f>SUM(F950:F956)</f>
        <v>8.5168826626418781E-2</v>
      </c>
      <c r="P949" s="11">
        <f>SUM(F950:F957)</f>
        <v>9.9726754086759462E-2</v>
      </c>
      <c r="Q949" s="11">
        <f>SUM(F950:F958)</f>
        <v>8.5027696018185717E-2</v>
      </c>
      <c r="R949" s="11">
        <f>SUM(F950:F959)</f>
        <v>5.1283999028313376E-2</v>
      </c>
      <c r="S949" s="10" t="str">
        <f t="shared" si="46"/>
        <v>D8</v>
      </c>
      <c r="T949" s="10" t="str">
        <f t="shared" si="44"/>
        <v>D1</v>
      </c>
    </row>
    <row r="950" spans="1:20" x14ac:dyDescent="0.25">
      <c r="A950" s="12">
        <v>39889</v>
      </c>
      <c r="B950" s="10">
        <v>80769.149999999994</v>
      </c>
      <c r="C950" s="10">
        <v>83377.97</v>
      </c>
      <c r="D950" s="10">
        <v>80049.11</v>
      </c>
      <c r="E950" s="10">
        <v>83325.8</v>
      </c>
      <c r="F950" s="15">
        <f t="shared" si="45"/>
        <v>2.6613585124453554E-2</v>
      </c>
      <c r="G950" s="14">
        <f>IF(F950&gt;0,1,0)</f>
        <v>1</v>
      </c>
      <c r="H950" s="14" t="str">
        <f>IF(F950&gt;$W$1,"Vende",IF(F950&lt;-$W$1,"Compra","Fora"))</f>
        <v>Fora</v>
      </c>
      <c r="I950" s="11">
        <f>F951</f>
        <v>1.6029969109207398E-2</v>
      </c>
      <c r="J950" s="11">
        <f>SUM(F951:F952)</f>
        <v>1.7632350167612776E-2</v>
      </c>
      <c r="K950" s="11">
        <f>SUM(F951:F953)</f>
        <v>1.1971548044145686E-2</v>
      </c>
      <c r="L950" s="11">
        <f>SUM(F951:F954)</f>
        <v>7.1006157254727476E-2</v>
      </c>
      <c r="M950" s="11">
        <f>SUM(F951:F955)</f>
        <v>5.0321409501275394E-2</v>
      </c>
      <c r="N950" s="11">
        <f>SUM(F951:F956)</f>
        <v>5.8555241501965227E-2</v>
      </c>
      <c r="O950" s="11">
        <f>SUM(F951:F957)</f>
        <v>7.3113168962305908E-2</v>
      </c>
      <c r="P950" s="11">
        <f>SUM(F951:F958)</f>
        <v>5.8414110893732163E-2</v>
      </c>
      <c r="Q950" s="11">
        <f>SUM(F951:F959)</f>
        <v>2.4670413903859822E-2</v>
      </c>
      <c r="R950" s="11">
        <f>SUM(F951:F960)</f>
        <v>3.0429527578543114E-2</v>
      </c>
      <c r="S950" s="10" t="str">
        <f t="shared" si="46"/>
        <v>D7</v>
      </c>
      <c r="T950" s="10" t="str">
        <f t="shared" si="44"/>
        <v>D3</v>
      </c>
    </row>
    <row r="951" spans="1:20" x14ac:dyDescent="0.25">
      <c r="A951" s="12">
        <v>39890</v>
      </c>
      <c r="B951" s="10">
        <v>82449.23</v>
      </c>
      <c r="C951" s="10">
        <v>85298.07</v>
      </c>
      <c r="D951" s="10">
        <v>81624.84</v>
      </c>
      <c r="E951" s="10">
        <v>84661.51</v>
      </c>
      <c r="F951" s="15">
        <f t="shared" si="45"/>
        <v>1.6029969109207398E-2</v>
      </c>
      <c r="G951" s="14">
        <f>IF(F951&gt;0,1,0)</f>
        <v>1</v>
      </c>
      <c r="H951" s="14" t="str">
        <f>IF(F951&gt;$W$1,"Vende",IF(F951&lt;-$W$1,"Compra","Fora"))</f>
        <v>Fora</v>
      </c>
      <c r="I951" s="11">
        <f>F952</f>
        <v>1.6023810584053777E-3</v>
      </c>
      <c r="J951" s="11">
        <f>SUM(F952:F953)</f>
        <v>-4.0584210650617125E-3</v>
      </c>
      <c r="K951" s="11">
        <f>SUM(F952:F954)</f>
        <v>5.4976188145520077E-2</v>
      </c>
      <c r="L951" s="11">
        <f>SUM(F952:F955)</f>
        <v>3.4291440392067996E-2</v>
      </c>
      <c r="M951" s="11">
        <f>SUM(F952:F956)</f>
        <v>4.2525272392757829E-2</v>
      </c>
      <c r="N951" s="11">
        <f>SUM(F952:F957)</f>
        <v>5.708319985309851E-2</v>
      </c>
      <c r="O951" s="11">
        <f>SUM(F952:F958)</f>
        <v>4.2384141784524765E-2</v>
      </c>
      <c r="P951" s="11">
        <f>SUM(F952:F959)</f>
        <v>8.6404447946524243E-3</v>
      </c>
      <c r="Q951" s="11">
        <f>SUM(F952:F960)</f>
        <v>1.4399558469335716E-2</v>
      </c>
      <c r="R951" s="11">
        <f>SUM(F952:F961)</f>
        <v>4.3639209166387749E-2</v>
      </c>
      <c r="S951" s="10" t="str">
        <f t="shared" si="46"/>
        <v>D6</v>
      </c>
      <c r="T951" s="10" t="str">
        <f t="shared" si="44"/>
        <v>D2</v>
      </c>
    </row>
    <row r="952" spans="1:20" x14ac:dyDescent="0.25">
      <c r="A952" s="12">
        <v>39891</v>
      </c>
      <c r="B952" s="10">
        <v>85548.51</v>
      </c>
      <c r="C952" s="10">
        <v>86466.82</v>
      </c>
      <c r="D952" s="10">
        <v>84692.82</v>
      </c>
      <c r="E952" s="10">
        <v>84797.17</v>
      </c>
      <c r="F952" s="15">
        <f t="shared" si="45"/>
        <v>1.6023810584053777E-3</v>
      </c>
      <c r="G952" s="14">
        <f>IF(F952&gt;0,1,0)</f>
        <v>1</v>
      </c>
      <c r="H952" s="14" t="str">
        <f>IF(F952&gt;$W$1,"Vende",IF(F952&lt;-$W$1,"Compra","Fora"))</f>
        <v>Fora</v>
      </c>
      <c r="I952" s="11">
        <f>F953</f>
        <v>-5.6608021234670902E-3</v>
      </c>
      <c r="J952" s="11">
        <f>SUM(F953:F954)</f>
        <v>5.33738070871147E-2</v>
      </c>
      <c r="K952" s="11">
        <f>SUM(F953:F955)</f>
        <v>3.2689059333662618E-2</v>
      </c>
      <c r="L952" s="11">
        <f>SUM(F953:F956)</f>
        <v>4.0922891334352451E-2</v>
      </c>
      <c r="M952" s="11">
        <f>SUM(F953:F957)</f>
        <v>5.5480818794693132E-2</v>
      </c>
      <c r="N952" s="11">
        <f>SUM(F953:F958)</f>
        <v>4.0781760726119387E-2</v>
      </c>
      <c r="O952" s="11">
        <f>SUM(F953:F959)</f>
        <v>7.0380637362470466E-3</v>
      </c>
      <c r="P952" s="11">
        <f>SUM(F953:F960)</f>
        <v>1.2797177410930338E-2</v>
      </c>
      <c r="Q952" s="11">
        <f>SUM(F953:F961)</f>
        <v>4.2036828107982371E-2</v>
      </c>
      <c r="R952" s="11">
        <f>SUM(F953:F962)</f>
        <v>8.8438414907401119E-2</v>
      </c>
      <c r="S952" s="10" t="str">
        <f t="shared" si="46"/>
        <v>Dz_10</v>
      </c>
      <c r="T952" s="10" t="str">
        <f t="shared" si="44"/>
        <v>D1</v>
      </c>
    </row>
    <row r="953" spans="1:20" x14ac:dyDescent="0.25">
      <c r="A953" s="12">
        <v>39892</v>
      </c>
      <c r="B953" s="10">
        <v>84943.27</v>
      </c>
      <c r="C953" s="10">
        <v>86320.72</v>
      </c>
      <c r="D953" s="10">
        <v>84150.18</v>
      </c>
      <c r="E953" s="10">
        <v>84317.15</v>
      </c>
      <c r="F953" s="15">
        <f t="shared" si="45"/>
        <v>-5.6608021234670902E-3</v>
      </c>
      <c r="G953" s="14">
        <f>IF(F953&gt;0,1,0)</f>
        <v>0</v>
      </c>
      <c r="H953" s="14" t="str">
        <f>IF(F953&gt;$W$1,"Vende",IF(F953&lt;-$W$1,"Compra","Fora"))</f>
        <v>Fora</v>
      </c>
      <c r="I953" s="11">
        <f>F954</f>
        <v>5.903460921058179E-2</v>
      </c>
      <c r="J953" s="11">
        <f>SUM(F954:F955)</f>
        <v>3.8349861457129708E-2</v>
      </c>
      <c r="K953" s="11">
        <f>SUM(F954:F956)</f>
        <v>4.6583693457819542E-2</v>
      </c>
      <c r="L953" s="11">
        <f>SUM(F954:F957)</f>
        <v>6.1141620918160222E-2</v>
      </c>
      <c r="M953" s="11">
        <f>SUM(F954:F958)</f>
        <v>4.6442562849586477E-2</v>
      </c>
      <c r="N953" s="11">
        <f>SUM(F954:F959)</f>
        <v>1.2698865859714137E-2</v>
      </c>
      <c r="O953" s="11">
        <f>SUM(F954:F960)</f>
        <v>1.8457979534397428E-2</v>
      </c>
      <c r="P953" s="11">
        <f>SUM(F954:F961)</f>
        <v>4.7697630231449462E-2</v>
      </c>
      <c r="Q953" s="11">
        <f>SUM(F954:F962)</f>
        <v>9.409921703086821E-2</v>
      </c>
      <c r="R953" s="11">
        <f>SUM(F954:F963)</f>
        <v>0.10201776526558815</v>
      </c>
      <c r="S953" s="10" t="str">
        <f t="shared" si="46"/>
        <v>Dz_10</v>
      </c>
      <c r="T953" s="10" t="str">
        <f t="shared" si="44"/>
        <v>D6</v>
      </c>
    </row>
    <row r="954" spans="1:20" x14ac:dyDescent="0.25">
      <c r="A954" s="12">
        <v>39895</v>
      </c>
      <c r="B954" s="10">
        <v>86445.95</v>
      </c>
      <c r="C954" s="10">
        <v>89430.44</v>
      </c>
      <c r="D954" s="10">
        <v>85986.79</v>
      </c>
      <c r="E954" s="10">
        <v>89294.78</v>
      </c>
      <c r="F954" s="15">
        <f t="shared" si="45"/>
        <v>5.903460921058179E-2</v>
      </c>
      <c r="G954" s="14">
        <f>IF(F954&gt;0,1,0)</f>
        <v>1</v>
      </c>
      <c r="H954" s="14" t="str">
        <f>IF(F954&gt;$W$1,"Vende",IF(F954&lt;-$W$1,"Compra","Fora"))</f>
        <v>Vende</v>
      </c>
      <c r="I954" s="11">
        <f>F955</f>
        <v>-2.0684747753452082E-2</v>
      </c>
      <c r="J954" s="11">
        <f>SUM(F955:F956)</f>
        <v>-1.2450915752762248E-2</v>
      </c>
      <c r="K954" s="11">
        <f>SUM(F955:F957)</f>
        <v>2.1070117075784323E-3</v>
      </c>
      <c r="L954" s="11">
        <f>SUM(F955:F958)</f>
        <v>-1.2592046360995313E-2</v>
      </c>
      <c r="M954" s="11">
        <f>SUM(F955:F959)</f>
        <v>-4.6335743350867653E-2</v>
      </c>
      <c r="N954" s="11">
        <f>SUM(F955:F960)</f>
        <v>-4.0576629676184361E-2</v>
      </c>
      <c r="O954" s="11">
        <f>SUM(F955:F961)</f>
        <v>-1.1336978979132328E-2</v>
      </c>
      <c r="P954" s="11">
        <f>SUM(F955:F962)</f>
        <v>3.506460782028642E-2</v>
      </c>
      <c r="Q954" s="11">
        <f>SUM(F955:F963)</f>
        <v>4.2983156055006355E-2</v>
      </c>
      <c r="R954" s="11">
        <f>SUM(F955:F964)</f>
        <v>3.692250371452821E-2</v>
      </c>
      <c r="S954" s="10" t="str">
        <f t="shared" si="46"/>
        <v>D9</v>
      </c>
      <c r="T954" s="10" t="str">
        <f t="shared" si="44"/>
        <v>D5</v>
      </c>
    </row>
    <row r="955" spans="1:20" x14ac:dyDescent="0.25">
      <c r="A955" s="12">
        <v>39896</v>
      </c>
      <c r="B955" s="10">
        <v>88595.62</v>
      </c>
      <c r="C955" s="10">
        <v>88595.62</v>
      </c>
      <c r="D955" s="10">
        <v>86633.78</v>
      </c>
      <c r="E955" s="10">
        <v>87447.74</v>
      </c>
      <c r="F955" s="15">
        <f t="shared" si="45"/>
        <v>-2.0684747753452082E-2</v>
      </c>
      <c r="G955" s="14">
        <f>IF(F955&gt;0,1,0)</f>
        <v>0</v>
      </c>
      <c r="H955" s="14" t="str">
        <f>IF(F955&gt;$W$1,"Vende",IF(F955&lt;-$W$1,"Compra","Fora"))</f>
        <v>Fora</v>
      </c>
      <c r="I955" s="11">
        <f>F956</f>
        <v>8.2338320006898336E-3</v>
      </c>
      <c r="J955" s="11">
        <f>SUM(F956:F957)</f>
        <v>2.2791759461030514E-2</v>
      </c>
      <c r="K955" s="11">
        <f>SUM(F956:F958)</f>
        <v>8.0927013924567692E-3</v>
      </c>
      <c r="L955" s="11">
        <f>SUM(F956:F959)</f>
        <v>-2.5650995597415571E-2</v>
      </c>
      <c r="M955" s="11">
        <f>SUM(F956:F960)</f>
        <v>-1.989188192273228E-2</v>
      </c>
      <c r="N955" s="11">
        <f>SUM(F956:F961)</f>
        <v>9.3477687743197535E-3</v>
      </c>
      <c r="O955" s="11">
        <f>SUM(F956:F962)</f>
        <v>5.5749355573738502E-2</v>
      </c>
      <c r="P955" s="11">
        <f>SUM(F956:F963)</f>
        <v>6.3667903808458437E-2</v>
      </c>
      <c r="Q955" s="11">
        <f>SUM(F956:F964)</f>
        <v>5.7607251467980292E-2</v>
      </c>
      <c r="R955" s="11">
        <f>SUM(F956:F965)</f>
        <v>5.0832263919972753E-2</v>
      </c>
      <c r="S955" s="10" t="str">
        <f t="shared" si="46"/>
        <v>D8</v>
      </c>
      <c r="T955" s="10" t="str">
        <f t="shared" si="44"/>
        <v>D4</v>
      </c>
    </row>
    <row r="956" spans="1:20" x14ac:dyDescent="0.25">
      <c r="A956" s="12">
        <v>39897</v>
      </c>
      <c r="B956" s="10">
        <v>87343.38</v>
      </c>
      <c r="C956" s="10">
        <v>89576.53</v>
      </c>
      <c r="D956" s="10">
        <v>86195.5</v>
      </c>
      <c r="E956" s="10">
        <v>88167.77</v>
      </c>
      <c r="F956" s="15">
        <f t="shared" si="45"/>
        <v>8.2338320006898336E-3</v>
      </c>
      <c r="G956" s="14">
        <f>IF(F956&gt;0,1,0)</f>
        <v>1</v>
      </c>
      <c r="H956" s="14" t="str">
        <f>IF(F956&gt;$W$1,"Vende",IF(F956&lt;-$W$1,"Compra","Fora"))</f>
        <v>Fora</v>
      </c>
      <c r="I956" s="11">
        <f>F957</f>
        <v>1.4557927460340681E-2</v>
      </c>
      <c r="J956" s="11">
        <f>SUM(F957:F958)</f>
        <v>-1.4113060823306434E-4</v>
      </c>
      <c r="K956" s="11">
        <f>SUM(F957:F959)</f>
        <v>-3.3884827598105405E-2</v>
      </c>
      <c r="L956" s="11">
        <f>SUM(F957:F960)</f>
        <v>-2.8125713923422113E-2</v>
      </c>
      <c r="M956" s="11">
        <f>SUM(F957:F961)</f>
        <v>1.1139367736299199E-3</v>
      </c>
      <c r="N956" s="11">
        <f>SUM(F957:F962)</f>
        <v>4.7515523573048668E-2</v>
      </c>
      <c r="O956" s="11">
        <f>SUM(F957:F963)</f>
        <v>5.5434071807768603E-2</v>
      </c>
      <c r="P956" s="11">
        <f>SUM(F957:F964)</f>
        <v>4.9373419467290458E-2</v>
      </c>
      <c r="Q956" s="11">
        <f>SUM(F957:F965)</f>
        <v>4.259843191928292E-2</v>
      </c>
      <c r="R956" s="11">
        <f>SUM(F957:F966)</f>
        <v>5.2148178827457592E-2</v>
      </c>
      <c r="S956" s="10" t="str">
        <f t="shared" si="46"/>
        <v>D7</v>
      </c>
      <c r="T956" s="10" t="str">
        <f t="shared" si="44"/>
        <v>D3</v>
      </c>
    </row>
    <row r="957" spans="1:20" x14ac:dyDescent="0.25">
      <c r="A957" s="12">
        <v>39898</v>
      </c>
      <c r="B957" s="10">
        <v>89013.03</v>
      </c>
      <c r="C957" s="10">
        <v>89701.759999999995</v>
      </c>
      <c r="D957" s="10">
        <v>88084.29</v>
      </c>
      <c r="E957" s="10">
        <v>89451.31</v>
      </c>
      <c r="F957" s="15">
        <f t="shared" si="45"/>
        <v>1.4557927460340681E-2</v>
      </c>
      <c r="G957" s="14">
        <f>IF(F957&gt;0,1,0)</f>
        <v>1</v>
      </c>
      <c r="H957" s="14" t="str">
        <f>IF(F957&gt;$W$1,"Vende",IF(F957&lt;-$W$1,"Compra","Fora"))</f>
        <v>Fora</v>
      </c>
      <c r="I957" s="11">
        <f>F958</f>
        <v>-1.4699058068573745E-2</v>
      </c>
      <c r="J957" s="11">
        <f>SUM(F958:F959)</f>
        <v>-4.8442755058446085E-2</v>
      </c>
      <c r="K957" s="11">
        <f>SUM(F958:F960)</f>
        <v>-4.2683641383762794E-2</v>
      </c>
      <c r="L957" s="11">
        <f>SUM(F958:F961)</f>
        <v>-1.3443990686710761E-2</v>
      </c>
      <c r="M957" s="11">
        <f>SUM(F958:F962)</f>
        <v>3.2957596112707988E-2</v>
      </c>
      <c r="N957" s="11">
        <f>SUM(F958:F963)</f>
        <v>4.0876144347427923E-2</v>
      </c>
      <c r="O957" s="11">
        <f>SUM(F958:F964)</f>
        <v>3.4815492006949778E-2</v>
      </c>
      <c r="P957" s="11">
        <f>SUM(F958:F965)</f>
        <v>2.8040504458942239E-2</v>
      </c>
      <c r="Q957" s="11">
        <f>SUM(F958:F966)</f>
        <v>3.7590251367116911E-2</v>
      </c>
      <c r="R957" s="11">
        <f>SUM(F958:F967)</f>
        <v>6.7995673543122637E-2</v>
      </c>
      <c r="S957" s="10" t="str">
        <f t="shared" si="46"/>
        <v>Dz_10</v>
      </c>
      <c r="T957" s="10" t="str">
        <f t="shared" si="44"/>
        <v>D2</v>
      </c>
    </row>
    <row r="958" spans="1:20" x14ac:dyDescent="0.25">
      <c r="A958" s="12">
        <v>39899</v>
      </c>
      <c r="B958" s="10">
        <v>88491.26</v>
      </c>
      <c r="C958" s="10">
        <v>88595.62</v>
      </c>
      <c r="D958" s="10">
        <v>87134.68</v>
      </c>
      <c r="E958" s="10">
        <v>88136.46</v>
      </c>
      <c r="F958" s="15">
        <f t="shared" si="45"/>
        <v>-1.4699058068573745E-2</v>
      </c>
      <c r="G958" s="14">
        <f>IF(F958&gt;0,1,0)</f>
        <v>0</v>
      </c>
      <c r="H958" s="14" t="str">
        <f>IF(F958&gt;$W$1,"Vende",IF(F958&lt;-$W$1,"Compra","Fora"))</f>
        <v>Fora</v>
      </c>
      <c r="I958" s="11">
        <f>F959</f>
        <v>-3.374369698987234E-2</v>
      </c>
      <c r="J958" s="11">
        <f>SUM(F959:F960)</f>
        <v>-2.7984583315189049E-2</v>
      </c>
      <c r="K958" s="11">
        <f>SUM(F959:F961)</f>
        <v>1.2550673818629843E-3</v>
      </c>
      <c r="L958" s="11">
        <f>SUM(F959:F962)</f>
        <v>4.7656654181281732E-2</v>
      </c>
      <c r="M958" s="11">
        <f>SUM(F959:F963)</f>
        <v>5.5575202416001668E-2</v>
      </c>
      <c r="N958" s="11">
        <f>SUM(F959:F964)</f>
        <v>4.9514550075523522E-2</v>
      </c>
      <c r="O958" s="11">
        <f>SUM(F959:F965)</f>
        <v>4.2739562527515984E-2</v>
      </c>
      <c r="P958" s="11">
        <f>SUM(F959:F966)</f>
        <v>5.2289309435690656E-2</v>
      </c>
      <c r="Q958" s="11">
        <f>SUM(F959:F967)</f>
        <v>8.2694731611696382E-2</v>
      </c>
      <c r="R958" s="11">
        <f>SUM(F959:F968)</f>
        <v>9.0345001173024242E-2</v>
      </c>
      <c r="S958" s="10" t="str">
        <f t="shared" si="46"/>
        <v>Dz_10</v>
      </c>
      <c r="T958" s="10" t="str">
        <f t="shared" si="44"/>
        <v>D1</v>
      </c>
    </row>
    <row r="959" spans="1:20" x14ac:dyDescent="0.25">
      <c r="A959" s="12">
        <v>39902</v>
      </c>
      <c r="B959" s="10">
        <v>85986.79</v>
      </c>
      <c r="C959" s="10">
        <v>86404.21</v>
      </c>
      <c r="D959" s="10">
        <v>84578.03</v>
      </c>
      <c r="E959" s="10">
        <v>85162.41</v>
      </c>
      <c r="F959" s="15">
        <f t="shared" si="45"/>
        <v>-3.374369698987234E-2</v>
      </c>
      <c r="G959" s="14">
        <f>IF(F959&gt;0,1,0)</f>
        <v>0</v>
      </c>
      <c r="H959" s="14" t="str">
        <f>IF(F959&gt;$W$1,"Vende",IF(F959&lt;-$W$1,"Compra","Fora"))</f>
        <v>Compra</v>
      </c>
      <c r="I959" s="11">
        <f>F960</f>
        <v>5.7591136746832916E-3</v>
      </c>
      <c r="J959" s="11">
        <f>SUM(F960:F961)</f>
        <v>3.4998764371735325E-2</v>
      </c>
      <c r="K959" s="11">
        <f>SUM(F960:F962)</f>
        <v>8.1400351171154073E-2</v>
      </c>
      <c r="L959" s="11">
        <f>SUM(F960:F963)</f>
        <v>8.9318899405874008E-2</v>
      </c>
      <c r="M959" s="11">
        <f>SUM(F960:F964)</f>
        <v>8.3258247065395863E-2</v>
      </c>
      <c r="N959" s="11">
        <f>SUM(F960:F965)</f>
        <v>7.6483259517388325E-2</v>
      </c>
      <c r="O959" s="11">
        <f>SUM(F960:F966)</f>
        <v>8.6033006425562997E-2</v>
      </c>
      <c r="P959" s="11">
        <f>SUM(F960:F967)</f>
        <v>0.11643842860156872</v>
      </c>
      <c r="Q959" s="11">
        <f>SUM(F960:F968)</f>
        <v>0.12408869816289658</v>
      </c>
      <c r="R959" s="11">
        <f>SUM(F960:F969)</f>
        <v>0.10684359150517386</v>
      </c>
      <c r="S959" s="10" t="str">
        <f t="shared" si="46"/>
        <v>D9</v>
      </c>
      <c r="T959" s="10" t="str">
        <f t="shared" si="44"/>
        <v>D1</v>
      </c>
    </row>
    <row r="960" spans="1:20" x14ac:dyDescent="0.25">
      <c r="A960" s="12">
        <v>39903</v>
      </c>
      <c r="B960" s="10">
        <v>86195.5</v>
      </c>
      <c r="C960" s="10">
        <v>87239.03</v>
      </c>
      <c r="D960" s="10">
        <v>85204.15</v>
      </c>
      <c r="E960" s="10">
        <v>85652.87</v>
      </c>
      <c r="F960" s="15">
        <f t="shared" si="45"/>
        <v>5.7591136746832916E-3</v>
      </c>
      <c r="G960" s="14">
        <f>IF(F960&gt;0,1,0)</f>
        <v>1</v>
      </c>
      <c r="H960" s="14" t="str">
        <f>IF(F960&gt;$W$1,"Vende",IF(F960&lt;-$W$1,"Compra","Fora"))</f>
        <v>Fora</v>
      </c>
      <c r="I960" s="11">
        <f>F961</f>
        <v>2.9239650697052033E-2</v>
      </c>
      <c r="J960" s="11">
        <f>SUM(F961:F962)</f>
        <v>7.5641237496470781E-2</v>
      </c>
      <c r="K960" s="11">
        <f>SUM(F961:F963)</f>
        <v>8.3559785731190717E-2</v>
      </c>
      <c r="L960" s="11">
        <f>SUM(F961:F964)</f>
        <v>7.7499133390712571E-2</v>
      </c>
      <c r="M960" s="11">
        <f>SUM(F961:F965)</f>
        <v>7.0724145842705033E-2</v>
      </c>
      <c r="N960" s="11">
        <f>SUM(F961:F966)</f>
        <v>8.0273892750879705E-2</v>
      </c>
      <c r="O960" s="11">
        <f>SUM(F961:F967)</f>
        <v>0.11067931492688543</v>
      </c>
      <c r="P960" s="11">
        <f>SUM(F961:F968)</f>
        <v>0.11832958448821329</v>
      </c>
      <c r="Q960" s="11">
        <f>SUM(F961:F969)</f>
        <v>0.10108447783049057</v>
      </c>
      <c r="R960" s="11">
        <f>SUM(F961:F970)</f>
        <v>9.7834171683231275E-2</v>
      </c>
      <c r="S960" s="10" t="str">
        <f t="shared" si="46"/>
        <v>D8</v>
      </c>
      <c r="T960" s="10" t="str">
        <f t="shared" si="44"/>
        <v>D1</v>
      </c>
    </row>
    <row r="961" spans="1:20" x14ac:dyDescent="0.25">
      <c r="A961" s="12">
        <v>39904</v>
      </c>
      <c r="B961" s="10">
        <v>84943.27</v>
      </c>
      <c r="C961" s="10">
        <v>88157.33</v>
      </c>
      <c r="D961" s="10">
        <v>84045.83</v>
      </c>
      <c r="E961" s="10">
        <v>88157.33</v>
      </c>
      <c r="F961" s="15">
        <f t="shared" si="45"/>
        <v>2.9239650697052033E-2</v>
      </c>
      <c r="G961" s="14">
        <f>IF(F961&gt;0,1,0)</f>
        <v>1</v>
      </c>
      <c r="H961" s="14" t="str">
        <f>IF(F961&gt;$W$1,"Vende",IF(F961&lt;-$W$1,"Compra","Fora"))</f>
        <v>Fora</v>
      </c>
      <c r="I961" s="11">
        <f>F962</f>
        <v>4.6401586799418748E-2</v>
      </c>
      <c r="J961" s="11">
        <f>SUM(F962:F963)</f>
        <v>5.4320135034138683E-2</v>
      </c>
      <c r="K961" s="11">
        <f>SUM(F962:F964)</f>
        <v>4.8259482693660538E-2</v>
      </c>
      <c r="L961" s="11">
        <f>SUM(F962:F965)</f>
        <v>4.1484495145653E-2</v>
      </c>
      <c r="M961" s="11">
        <f>SUM(F962:F966)</f>
        <v>5.1034242053827672E-2</v>
      </c>
      <c r="N961" s="11">
        <f>SUM(F962:F967)</f>
        <v>8.1439664229833397E-2</v>
      </c>
      <c r="O961" s="11">
        <f>SUM(F962:F968)</f>
        <v>8.9089933791161258E-2</v>
      </c>
      <c r="P961" s="11">
        <f>SUM(F962:F969)</f>
        <v>7.1844827133438538E-2</v>
      </c>
      <c r="Q961" s="11">
        <f>SUM(F962:F970)</f>
        <v>6.8594520986179242E-2</v>
      </c>
      <c r="R961" s="11">
        <f>SUM(F962:F971)</f>
        <v>8.8051088442446246E-2</v>
      </c>
      <c r="S961" s="10" t="str">
        <f t="shared" si="46"/>
        <v>D7</v>
      </c>
      <c r="T961" s="10" t="str">
        <f t="shared" si="44"/>
        <v>D4</v>
      </c>
    </row>
    <row r="962" spans="1:20" x14ac:dyDescent="0.25">
      <c r="A962" s="12">
        <v>39905</v>
      </c>
      <c r="B962" s="10">
        <v>89242.61</v>
      </c>
      <c r="C962" s="10">
        <v>92894.96</v>
      </c>
      <c r="D962" s="10">
        <v>88971.29</v>
      </c>
      <c r="E962" s="10">
        <v>92247.97</v>
      </c>
      <c r="F962" s="15">
        <f t="shared" si="45"/>
        <v>4.6401586799418748E-2</v>
      </c>
      <c r="G962" s="14">
        <f>IF(F962&gt;0,1,0)</f>
        <v>1</v>
      </c>
      <c r="H962" s="14" t="str">
        <f>IF(F962&gt;$W$1,"Vende",IF(F962&lt;-$W$1,"Compra","Fora"))</f>
        <v>Vende</v>
      </c>
      <c r="I962" s="11">
        <f>F963</f>
        <v>7.9185482347199354E-3</v>
      </c>
      <c r="J962" s="11">
        <f>SUM(F963:F964)</f>
        <v>1.85789589424179E-3</v>
      </c>
      <c r="K962" s="11">
        <f>SUM(F963:F965)</f>
        <v>-4.9170916537657483E-3</v>
      </c>
      <c r="L962" s="11">
        <f>SUM(F963:F966)</f>
        <v>4.6326552544089239E-3</v>
      </c>
      <c r="M962" s="11">
        <f>SUM(F963:F967)</f>
        <v>3.5038077430414649E-2</v>
      </c>
      <c r="N962" s="11">
        <f>SUM(F963:F968)</f>
        <v>4.268834699174251E-2</v>
      </c>
      <c r="O962" s="11">
        <f>SUM(F963:F969)</f>
        <v>2.544324033401979E-2</v>
      </c>
      <c r="P962" s="11">
        <f>SUM(F963:F970)</f>
        <v>2.2192934186760493E-2</v>
      </c>
      <c r="Q962" s="11">
        <f>SUM(F963:F971)</f>
        <v>4.1649501643027498E-2</v>
      </c>
      <c r="R962" s="11">
        <f>SUM(F963:F972)</f>
        <v>3.7811160151262735E-2</v>
      </c>
      <c r="S962" s="10" t="str">
        <f t="shared" si="46"/>
        <v>D6</v>
      </c>
      <c r="T962" s="10" t="str">
        <f t="shared" si="44"/>
        <v>D3</v>
      </c>
    </row>
    <row r="963" spans="1:20" x14ac:dyDescent="0.25">
      <c r="A963" s="12">
        <v>39906</v>
      </c>
      <c r="B963" s="10">
        <v>92352.320000000007</v>
      </c>
      <c r="C963" s="10">
        <v>93562.82</v>
      </c>
      <c r="D963" s="10">
        <v>91413.15</v>
      </c>
      <c r="E963" s="10">
        <v>92978.44</v>
      </c>
      <c r="F963" s="15">
        <f t="shared" si="45"/>
        <v>7.9185482347199354E-3</v>
      </c>
      <c r="G963" s="14">
        <f>IF(F963&gt;0,1,0)</f>
        <v>1</v>
      </c>
      <c r="H963" s="14" t="str">
        <f>IF(F963&gt;$W$1,"Vende",IF(F963&lt;-$W$1,"Compra","Fora"))</f>
        <v>Fora</v>
      </c>
      <c r="I963" s="11">
        <f>F964</f>
        <v>-6.0606523404781454E-3</v>
      </c>
      <c r="J963" s="11">
        <f>SUM(F964:F965)</f>
        <v>-1.2835639888485684E-2</v>
      </c>
      <c r="K963" s="11">
        <f>SUM(F964:F966)</f>
        <v>-3.2858929803110115E-3</v>
      </c>
      <c r="L963" s="11">
        <f>SUM(F964:F967)</f>
        <v>2.7119529195694714E-2</v>
      </c>
      <c r="M963" s="11">
        <f>SUM(F964:F968)</f>
        <v>3.4769798757022574E-2</v>
      </c>
      <c r="N963" s="11">
        <f>SUM(F964:F969)</f>
        <v>1.7524692099299854E-2</v>
      </c>
      <c r="O963" s="11">
        <f>SUM(F964:F970)</f>
        <v>1.4274385952040558E-2</v>
      </c>
      <c r="P963" s="11">
        <f>SUM(F964:F971)</f>
        <v>3.3730953408307562E-2</v>
      </c>
      <c r="Q963" s="11">
        <f>SUM(F964:F972)</f>
        <v>2.9892611916542799E-2</v>
      </c>
      <c r="R963" s="11">
        <f>SUM(F964:F973)</f>
        <v>-6.9264752239416305E-3</v>
      </c>
      <c r="S963" s="10" t="str">
        <f t="shared" si="46"/>
        <v>D5</v>
      </c>
      <c r="T963" s="10" t="str">
        <f t="shared" ref="T963:T1026" si="47">INDEX($I$1:$R$1,1,MATCH(MIN($I963:$R963),$I963:$R963,0))</f>
        <v>D2</v>
      </c>
    </row>
    <row r="964" spans="1:20" x14ac:dyDescent="0.25">
      <c r="A964" s="12">
        <v>39909</v>
      </c>
      <c r="B964" s="10">
        <v>91830.56</v>
      </c>
      <c r="C964" s="10">
        <v>92602.77</v>
      </c>
      <c r="D964" s="10">
        <v>90787.03</v>
      </c>
      <c r="E964" s="10">
        <v>92414.93</v>
      </c>
      <c r="F964" s="15">
        <f t="shared" ref="F964:F1027" si="48">E964/E963-1</f>
        <v>-6.0606523404781454E-3</v>
      </c>
      <c r="G964" s="14">
        <f>IF(F964&gt;0,1,0)</f>
        <v>0</v>
      </c>
      <c r="H964" s="14" t="str">
        <f>IF(F964&gt;$W$1,"Vende",IF(F964&lt;-$W$1,"Compra","Fora"))</f>
        <v>Fora</v>
      </c>
      <c r="I964" s="11">
        <f>F965</f>
        <v>-6.7749875480075383E-3</v>
      </c>
      <c r="J964" s="11">
        <f>SUM(F965:F966)</f>
        <v>2.7747593601671339E-3</v>
      </c>
      <c r="K964" s="11">
        <f>SUM(F965:F967)</f>
        <v>3.3180181536172859E-2</v>
      </c>
      <c r="L964" s="11">
        <f>SUM(F965:F968)</f>
        <v>4.083045109750072E-2</v>
      </c>
      <c r="M964" s="11">
        <f>SUM(F965:F969)</f>
        <v>2.3585344439778E-2</v>
      </c>
      <c r="N964" s="11">
        <f>SUM(F965:F970)</f>
        <v>2.0335038292518703E-2</v>
      </c>
      <c r="O964" s="11">
        <f>SUM(F965:F971)</f>
        <v>3.9791605748785708E-2</v>
      </c>
      <c r="P964" s="11">
        <f>SUM(F965:F972)</f>
        <v>3.5953264257020945E-2</v>
      </c>
      <c r="Q964" s="11">
        <f>SUM(F965:F973)</f>
        <v>-8.6582288346348513E-4</v>
      </c>
      <c r="R964" s="11">
        <f>SUM(F965:F974)</f>
        <v>8.1351560969324943E-3</v>
      </c>
      <c r="S964" s="10" t="str">
        <f t="shared" si="46"/>
        <v>D4</v>
      </c>
      <c r="T964" s="10" t="str">
        <f t="shared" si="47"/>
        <v>D1</v>
      </c>
    </row>
    <row r="965" spans="1:20" x14ac:dyDescent="0.25">
      <c r="A965" s="12">
        <v>39910</v>
      </c>
      <c r="B965" s="10">
        <v>90828.77</v>
      </c>
      <c r="C965" s="10">
        <v>93166.27</v>
      </c>
      <c r="D965" s="10">
        <v>90693.11</v>
      </c>
      <c r="E965" s="10">
        <v>91788.82</v>
      </c>
      <c r="F965" s="15">
        <f t="shared" si="48"/>
        <v>-6.7749875480075383E-3</v>
      </c>
      <c r="G965" s="14">
        <f>IF(F965&gt;0,1,0)</f>
        <v>0</v>
      </c>
      <c r="H965" s="14" t="str">
        <f>IF(F965&gt;$W$1,"Vende",IF(F965&lt;-$W$1,"Compra","Fora"))</f>
        <v>Fora</v>
      </c>
      <c r="I965" s="11">
        <f>F966</f>
        <v>9.5497469081746722E-3</v>
      </c>
      <c r="J965" s="11">
        <f>SUM(F966:F967)</f>
        <v>3.9955169084180397E-2</v>
      </c>
      <c r="K965" s="11">
        <f>SUM(F966:F968)</f>
        <v>4.7605438645508258E-2</v>
      </c>
      <c r="L965" s="11">
        <f>SUM(F966:F969)</f>
        <v>3.0360331987785538E-2</v>
      </c>
      <c r="M965" s="11">
        <f>SUM(F966:F970)</f>
        <v>2.7110025840526242E-2</v>
      </c>
      <c r="N965" s="11">
        <f>SUM(F966:F971)</f>
        <v>4.6566593296793246E-2</v>
      </c>
      <c r="O965" s="11">
        <f>SUM(F966:F972)</f>
        <v>4.2728251805028483E-2</v>
      </c>
      <c r="P965" s="11">
        <f>SUM(F966:F973)</f>
        <v>5.9091646645440532E-3</v>
      </c>
      <c r="Q965" s="11">
        <f>SUM(F966:F974)</f>
        <v>1.4910143644940033E-2</v>
      </c>
      <c r="R965" s="11">
        <f>SUM(F966:F975)</f>
        <v>4.2222952316595896E-2</v>
      </c>
      <c r="S965" s="10" t="str">
        <f t="shared" si="46"/>
        <v>D3</v>
      </c>
      <c r="T965" s="10" t="str">
        <f t="shared" si="47"/>
        <v>D8</v>
      </c>
    </row>
    <row r="966" spans="1:20" x14ac:dyDescent="0.25">
      <c r="A966" s="12">
        <v>39911</v>
      </c>
      <c r="B966" s="10">
        <v>91204.44</v>
      </c>
      <c r="C966" s="10">
        <v>93041.05</v>
      </c>
      <c r="D966" s="10">
        <v>91141.83</v>
      </c>
      <c r="E966" s="10">
        <v>92665.38</v>
      </c>
      <c r="F966" s="15">
        <f t="shared" si="48"/>
        <v>9.5497469081746722E-3</v>
      </c>
      <c r="G966" s="14">
        <f>IF(F966&gt;0,1,0)</f>
        <v>1</v>
      </c>
      <c r="H966" s="14" t="str">
        <f>IF(F966&gt;$W$1,"Vende",IF(F966&lt;-$W$1,"Compra","Fora"))</f>
        <v>Fora</v>
      </c>
      <c r="I966" s="11">
        <f>F967</f>
        <v>3.0405422176005725E-2</v>
      </c>
      <c r="J966" s="11">
        <f>SUM(F967:F968)</f>
        <v>3.8055691737333586E-2</v>
      </c>
      <c r="K966" s="11">
        <f>SUM(F967:F969)</f>
        <v>2.0810585079610866E-2</v>
      </c>
      <c r="L966" s="11">
        <f>SUM(F967:F970)</f>
        <v>1.756027893235157E-2</v>
      </c>
      <c r="M966" s="11">
        <f>SUM(F967:F971)</f>
        <v>3.7016846388618574E-2</v>
      </c>
      <c r="N966" s="11">
        <f>SUM(F967:F972)</f>
        <v>3.3178504896853811E-2</v>
      </c>
      <c r="O966" s="11">
        <f>SUM(F967:F973)</f>
        <v>-3.640582243630619E-3</v>
      </c>
      <c r="P966" s="11">
        <f>SUM(F967:F974)</f>
        <v>5.3603967367653604E-3</v>
      </c>
      <c r="Q966" s="11">
        <f>SUM(F967:F975)</f>
        <v>3.2673205408421224E-2</v>
      </c>
      <c r="R966" s="11">
        <f>SUM(F967:F976)</f>
        <v>5.5507690397134879E-2</v>
      </c>
      <c r="S966" s="10" t="str">
        <f t="shared" si="46"/>
        <v>Dz_10</v>
      </c>
      <c r="T966" s="10" t="str">
        <f t="shared" si="47"/>
        <v>D7</v>
      </c>
    </row>
    <row r="967" spans="1:20" x14ac:dyDescent="0.25">
      <c r="A967" s="12">
        <v>39912</v>
      </c>
      <c r="B967" s="10">
        <v>93500.2</v>
      </c>
      <c r="C967" s="10">
        <v>95764.66</v>
      </c>
      <c r="D967" s="10">
        <v>93500.2</v>
      </c>
      <c r="E967" s="10">
        <v>95482.91</v>
      </c>
      <c r="F967" s="15">
        <f t="shared" si="48"/>
        <v>3.0405422176005725E-2</v>
      </c>
      <c r="G967" s="14">
        <f>IF(F967&gt;0,1,0)</f>
        <v>1</v>
      </c>
      <c r="H967" s="14" t="str">
        <f>IF(F967&gt;$W$1,"Vende",IF(F967&lt;-$W$1,"Compra","Fora"))</f>
        <v>Vende</v>
      </c>
      <c r="I967" s="11">
        <f>F968</f>
        <v>7.6502695613278604E-3</v>
      </c>
      <c r="J967" s="11">
        <f>SUM(F968:F969)</f>
        <v>-9.5948370963948593E-3</v>
      </c>
      <c r="K967" s="11">
        <f>SUM(F968:F970)</f>
        <v>-1.2845143243654156E-2</v>
      </c>
      <c r="L967" s="11">
        <f>SUM(F968:F971)</f>
        <v>6.6114242126128486E-3</v>
      </c>
      <c r="M967" s="11">
        <f>SUM(F968:F972)</f>
        <v>2.7730827208480857E-3</v>
      </c>
      <c r="N967" s="11">
        <f>SUM(F968:F973)</f>
        <v>-3.4046004419636344E-2</v>
      </c>
      <c r="O967" s="11">
        <f>SUM(F968:F974)</f>
        <v>-2.5045025439240365E-2</v>
      </c>
      <c r="P967" s="11">
        <f>SUM(F968:F975)</f>
        <v>2.267783232415499E-3</v>
      </c>
      <c r="Q967" s="11">
        <f>SUM(F968:F976)</f>
        <v>2.5102268221129154E-2</v>
      </c>
      <c r="R967" s="11">
        <f>SUM(F968:F977)</f>
        <v>-2.5677407782459527E-3</v>
      </c>
      <c r="S967" s="10" t="str">
        <f t="shared" si="46"/>
        <v>D9</v>
      </c>
      <c r="T967" s="10" t="str">
        <f t="shared" si="47"/>
        <v>D6</v>
      </c>
    </row>
    <row r="968" spans="1:20" x14ac:dyDescent="0.25">
      <c r="A968" s="12">
        <v>39916</v>
      </c>
      <c r="B968" s="10">
        <v>94648.09</v>
      </c>
      <c r="C968" s="10">
        <v>96568.18</v>
      </c>
      <c r="D968" s="10">
        <v>94366.33</v>
      </c>
      <c r="E968" s="10">
        <v>96213.38</v>
      </c>
      <c r="F968" s="15">
        <f t="shared" si="48"/>
        <v>7.6502695613278604E-3</v>
      </c>
      <c r="G968" s="14">
        <f>IF(F968&gt;0,1,0)</f>
        <v>1</v>
      </c>
      <c r="H968" s="14" t="str">
        <f>IF(F968&gt;$W$1,"Vende",IF(F968&lt;-$W$1,"Compra","Fora"))</f>
        <v>Fora</v>
      </c>
      <c r="I968" s="11">
        <f>F969</f>
        <v>-1.724510665772272E-2</v>
      </c>
      <c r="J968" s="11">
        <f>SUM(F969:F970)</f>
        <v>-2.0495412804982016E-2</v>
      </c>
      <c r="K968" s="11">
        <f>SUM(F969:F971)</f>
        <v>-1.0388453487150118E-3</v>
      </c>
      <c r="L968" s="11">
        <f>SUM(F969:F972)</f>
        <v>-4.8771868404797747E-3</v>
      </c>
      <c r="M968" s="11">
        <f>SUM(F969:F973)</f>
        <v>-4.1696273980964205E-2</v>
      </c>
      <c r="N968" s="11">
        <f>SUM(F969:F974)</f>
        <v>-3.2695295000568225E-2</v>
      </c>
      <c r="O968" s="11">
        <f>SUM(F969:F975)</f>
        <v>-5.3824863289123615E-3</v>
      </c>
      <c r="P968" s="11">
        <f>SUM(F969:F976)</f>
        <v>1.7451998659801293E-2</v>
      </c>
      <c r="Q968" s="11">
        <f>SUM(F969:F977)</f>
        <v>-1.0218010339573813E-2</v>
      </c>
      <c r="R968" s="11">
        <f>SUM(F969:F978)</f>
        <v>-8.1699368008544271E-3</v>
      </c>
      <c r="S968" s="10" t="str">
        <f t="shared" ref="S968:S1031" si="49">INDEX($I$1:$R$1,1,MATCH(MAX($I968:$R968),$I968:$R968,0))</f>
        <v>D8</v>
      </c>
      <c r="T968" s="10" t="str">
        <f t="shared" si="47"/>
        <v>D5</v>
      </c>
    </row>
    <row r="969" spans="1:20" x14ac:dyDescent="0.25">
      <c r="A969" s="12">
        <v>39917</v>
      </c>
      <c r="B969" s="10">
        <v>96213.38</v>
      </c>
      <c r="C969" s="10">
        <v>97361.26</v>
      </c>
      <c r="D969" s="10">
        <v>94460.25</v>
      </c>
      <c r="E969" s="10">
        <v>94554.17</v>
      </c>
      <c r="F969" s="15">
        <f t="shared" si="48"/>
        <v>-1.724510665772272E-2</v>
      </c>
      <c r="G969" s="14">
        <f>IF(F969&gt;0,1,0)</f>
        <v>0</v>
      </c>
      <c r="H969" s="14" t="str">
        <f>IF(F969&gt;$W$1,"Vende",IF(F969&lt;-$W$1,"Compra","Fora"))</f>
        <v>Fora</v>
      </c>
      <c r="I969" s="11">
        <f>F970</f>
        <v>-3.2503061472592965E-3</v>
      </c>
      <c r="J969" s="11">
        <f>SUM(F970:F971)</f>
        <v>1.6206261309007708E-2</v>
      </c>
      <c r="K969" s="11">
        <f>SUM(F970:F972)</f>
        <v>1.2367919817242945E-2</v>
      </c>
      <c r="L969" s="11">
        <f>SUM(F970:F973)</f>
        <v>-2.4451167323241485E-2</v>
      </c>
      <c r="M969" s="11">
        <f>SUM(F970:F974)</f>
        <v>-1.5450188342845506E-2</v>
      </c>
      <c r="N969" s="11">
        <f>SUM(F970:F975)</f>
        <v>1.1862620328810358E-2</v>
      </c>
      <c r="O969" s="11">
        <f>SUM(F970:F976)</f>
        <v>3.4697105317524013E-2</v>
      </c>
      <c r="P969" s="11">
        <f>SUM(F970:F977)</f>
        <v>7.0270963181489066E-3</v>
      </c>
      <c r="Q969" s="11">
        <f>SUM(F970:F978)</f>
        <v>9.0751698568682926E-3</v>
      </c>
      <c r="R969" s="11">
        <f>SUM(F970:F979)</f>
        <v>3.747443231842329E-2</v>
      </c>
      <c r="S969" s="10" t="str">
        <f t="shared" si="49"/>
        <v>Dz_10</v>
      </c>
      <c r="T969" s="10" t="str">
        <f t="shared" si="47"/>
        <v>D4</v>
      </c>
    </row>
    <row r="970" spans="1:20" x14ac:dyDescent="0.25">
      <c r="A970" s="12">
        <v>39918</v>
      </c>
      <c r="B970" s="10">
        <v>94226.35</v>
      </c>
      <c r="C970" s="10">
        <v>94759.05</v>
      </c>
      <c r="D970" s="10">
        <v>93345.35</v>
      </c>
      <c r="E970" s="10">
        <v>94246.84</v>
      </c>
      <c r="F970" s="15">
        <f t="shared" si="48"/>
        <v>-3.2503061472592965E-3</v>
      </c>
      <c r="G970" s="14">
        <f>IF(F970&gt;0,1,0)</f>
        <v>0</v>
      </c>
      <c r="H970" s="14" t="str">
        <f>IF(F970&gt;$W$1,"Vende",IF(F970&lt;-$W$1,"Compra","Fora"))</f>
        <v>Fora</v>
      </c>
      <c r="I970" s="11">
        <f>F971</f>
        <v>1.9456567456267004E-2</v>
      </c>
      <c r="J970" s="11">
        <f>SUM(F971:F972)</f>
        <v>1.5618225964502241E-2</v>
      </c>
      <c r="K970" s="11">
        <f>SUM(F971:F973)</f>
        <v>-2.1200861175982189E-2</v>
      </c>
      <c r="L970" s="11">
        <f>SUM(F971:F974)</f>
        <v>-1.2199882195586209E-2</v>
      </c>
      <c r="M970" s="11">
        <f>SUM(F971:F975)</f>
        <v>1.5112926476069655E-2</v>
      </c>
      <c r="N970" s="11">
        <f>SUM(F971:F976)</f>
        <v>3.7947411464783309E-2</v>
      </c>
      <c r="O970" s="11">
        <f>SUM(F971:F977)</f>
        <v>1.0277402465408203E-2</v>
      </c>
      <c r="P970" s="11">
        <f>SUM(F971:F978)</f>
        <v>1.2325476004127589E-2</v>
      </c>
      <c r="Q970" s="11">
        <f>SUM(F971:F979)</f>
        <v>4.0724738465682586E-2</v>
      </c>
      <c r="R970" s="11">
        <f>SUM(F971:F980)</f>
        <v>3.5913065878748207E-2</v>
      </c>
      <c r="S970" s="10" t="str">
        <f t="shared" si="49"/>
        <v>D9</v>
      </c>
      <c r="T970" s="10" t="str">
        <f t="shared" si="47"/>
        <v>D3</v>
      </c>
    </row>
    <row r="971" spans="1:20" x14ac:dyDescent="0.25">
      <c r="A971" s="12">
        <v>39919</v>
      </c>
      <c r="B971" s="10">
        <v>93949.759999999995</v>
      </c>
      <c r="C971" s="10">
        <v>96254.71</v>
      </c>
      <c r="D971" s="10">
        <v>93949.759999999995</v>
      </c>
      <c r="E971" s="10">
        <v>96080.56</v>
      </c>
      <c r="F971" s="15">
        <f t="shared" si="48"/>
        <v>1.9456567456267004E-2</v>
      </c>
      <c r="G971" s="14">
        <f>IF(F971&gt;0,1,0)</f>
        <v>1</v>
      </c>
      <c r="H971" s="14" t="str">
        <f>IF(F971&gt;$W$1,"Vende",IF(F971&lt;-$W$1,"Compra","Fora"))</f>
        <v>Fora</v>
      </c>
      <c r="I971" s="11">
        <f>F972</f>
        <v>-3.8383414917647629E-3</v>
      </c>
      <c r="J971" s="11">
        <f>SUM(F972:F973)</f>
        <v>-4.0657428632249193E-2</v>
      </c>
      <c r="K971" s="11">
        <f>SUM(F972:F974)</f>
        <v>-3.1656449651853213E-2</v>
      </c>
      <c r="L971" s="11">
        <f>SUM(F972:F975)</f>
        <v>-4.3436409801973497E-3</v>
      </c>
      <c r="M971" s="11">
        <f>SUM(F972:F976)</f>
        <v>1.8490844008516305E-2</v>
      </c>
      <c r="N971" s="11">
        <f>SUM(F972:F977)</f>
        <v>-9.1791649908588013E-3</v>
      </c>
      <c r="O971" s="11">
        <f>SUM(F972:F978)</f>
        <v>-7.1310914521394153E-3</v>
      </c>
      <c r="P971" s="11">
        <f>SUM(F972:F979)</f>
        <v>2.1268171009415582E-2</v>
      </c>
      <c r="Q971" s="11">
        <f>SUM(F972:F980)</f>
        <v>1.6456498422481203E-2</v>
      </c>
      <c r="R971" s="11">
        <f>SUM(F972:F981)</f>
        <v>8.961186228012108E-2</v>
      </c>
      <c r="S971" s="10" t="str">
        <f t="shared" si="49"/>
        <v>Dz_10</v>
      </c>
      <c r="T971" s="10" t="str">
        <f t="shared" si="47"/>
        <v>D2</v>
      </c>
    </row>
    <row r="972" spans="1:20" x14ac:dyDescent="0.25">
      <c r="A972" s="12">
        <v>39920</v>
      </c>
      <c r="B972" s="10">
        <v>96193.24</v>
      </c>
      <c r="C972" s="10">
        <v>96295.69</v>
      </c>
      <c r="D972" s="10">
        <v>94861.49</v>
      </c>
      <c r="E972" s="10">
        <v>95711.77</v>
      </c>
      <c r="F972" s="15">
        <f t="shared" si="48"/>
        <v>-3.8383414917647629E-3</v>
      </c>
      <c r="G972" s="14">
        <f>IF(F972&gt;0,1,0)</f>
        <v>0</v>
      </c>
      <c r="H972" s="14" t="str">
        <f>IF(F972&gt;$W$1,"Vende",IF(F972&lt;-$W$1,"Compra","Fora"))</f>
        <v>Fora</v>
      </c>
      <c r="I972" s="11">
        <f>F973</f>
        <v>-3.681908714048443E-2</v>
      </c>
      <c r="J972" s="11">
        <f>SUM(F973:F974)</f>
        <v>-2.7818108160088451E-2</v>
      </c>
      <c r="K972" s="11">
        <f>SUM(F973:F975)</f>
        <v>-5.0529948843258676E-4</v>
      </c>
      <c r="L972" s="11">
        <f>SUM(F973:F976)</f>
        <v>2.2329185500281068E-2</v>
      </c>
      <c r="M972" s="11">
        <f>SUM(F973:F977)</f>
        <v>-5.3408234990940384E-3</v>
      </c>
      <c r="N972" s="11">
        <f>SUM(F973:F978)</f>
        <v>-3.2927499603746524E-3</v>
      </c>
      <c r="O972" s="11">
        <f>SUM(F973:F979)</f>
        <v>2.5106512501180345E-2</v>
      </c>
      <c r="P972" s="11">
        <f>SUM(F973:F980)</f>
        <v>2.0294839914245966E-2</v>
      </c>
      <c r="Q972" s="11">
        <f>SUM(F973:F981)</f>
        <v>9.3450203771885842E-2</v>
      </c>
      <c r="R972" s="11">
        <f>SUM(F973:F982)</f>
        <v>9.6584337046503155E-2</v>
      </c>
      <c r="S972" s="10" t="str">
        <f t="shared" si="49"/>
        <v>Dz_10</v>
      </c>
      <c r="T972" s="10" t="str">
        <f t="shared" si="47"/>
        <v>D1</v>
      </c>
    </row>
    <row r="973" spans="1:20" x14ac:dyDescent="0.25">
      <c r="A973" s="12">
        <v>39923</v>
      </c>
      <c r="B973" s="10">
        <v>93837.07</v>
      </c>
      <c r="C973" s="10">
        <v>93837.07</v>
      </c>
      <c r="D973" s="10">
        <v>92054.58</v>
      </c>
      <c r="E973" s="10">
        <v>92187.75</v>
      </c>
      <c r="F973" s="15">
        <f t="shared" si="48"/>
        <v>-3.681908714048443E-2</v>
      </c>
      <c r="G973" s="14">
        <f>IF(F973&gt;0,1,0)</f>
        <v>0</v>
      </c>
      <c r="H973" s="14" t="str">
        <f>IF(F973&gt;$W$1,"Vende",IF(F973&lt;-$W$1,"Compra","Fora"))</f>
        <v>Compra</v>
      </c>
      <c r="I973" s="11">
        <f>F974</f>
        <v>9.0009789803959794E-3</v>
      </c>
      <c r="J973" s="11">
        <f>SUM(F974:F975)</f>
        <v>3.6313787652051843E-2</v>
      </c>
      <c r="K973" s="11">
        <f>SUM(F974:F976)</f>
        <v>5.9148272640765498E-2</v>
      </c>
      <c r="L973" s="11">
        <f>SUM(F974:F977)</f>
        <v>3.1478263641390392E-2</v>
      </c>
      <c r="M973" s="11">
        <f>SUM(F974:F978)</f>
        <v>3.3526337180109778E-2</v>
      </c>
      <c r="N973" s="11">
        <f>SUM(F974:F979)</f>
        <v>6.1925599641664775E-2</v>
      </c>
      <c r="O973" s="11">
        <f>SUM(F974:F980)</f>
        <v>5.7113927054730396E-2</v>
      </c>
      <c r="P973" s="11">
        <f>SUM(F974:F981)</f>
        <v>0.13026929091237027</v>
      </c>
      <c r="Q973" s="11">
        <f>SUM(F974:F982)</f>
        <v>0.13340342418698758</v>
      </c>
      <c r="R973" s="11">
        <f>SUM(F974:F983)</f>
        <v>0.14668204096382553</v>
      </c>
      <c r="S973" s="10" t="str">
        <f t="shared" si="49"/>
        <v>Dz_10</v>
      </c>
      <c r="T973" s="10" t="str">
        <f t="shared" si="47"/>
        <v>D1</v>
      </c>
    </row>
    <row r="974" spans="1:20" x14ac:dyDescent="0.25">
      <c r="A974" s="12">
        <v>39925</v>
      </c>
      <c r="B974" s="10">
        <v>93119.98</v>
      </c>
      <c r="C974" s="10">
        <v>94492.7</v>
      </c>
      <c r="D974" s="10">
        <v>92618.01</v>
      </c>
      <c r="E974" s="10">
        <v>93017.53</v>
      </c>
      <c r="F974" s="15">
        <f t="shared" si="48"/>
        <v>9.0009789803959794E-3</v>
      </c>
      <c r="G974" s="14">
        <f>IF(F974&gt;0,1,0)</f>
        <v>1</v>
      </c>
      <c r="H974" s="14" t="str">
        <f>IF(F974&gt;$W$1,"Vende",IF(F974&lt;-$W$1,"Compra","Fora"))</f>
        <v>Fora</v>
      </c>
      <c r="I974" s="11">
        <f>F975</f>
        <v>2.7312808671655864E-2</v>
      </c>
      <c r="J974" s="11">
        <f>SUM(F975:F976)</f>
        <v>5.0147293660369519E-2</v>
      </c>
      <c r="K974" s="11">
        <f>SUM(F975:F977)</f>
        <v>2.2477284660994412E-2</v>
      </c>
      <c r="L974" s="11">
        <f>SUM(F975:F978)</f>
        <v>2.4525358199713798E-2</v>
      </c>
      <c r="M974" s="11">
        <f>SUM(F975:F979)</f>
        <v>5.2924620661268795E-2</v>
      </c>
      <c r="N974" s="11">
        <f>SUM(F975:F980)</f>
        <v>4.8112948074334416E-2</v>
      </c>
      <c r="O974" s="11">
        <f>SUM(F975:F981)</f>
        <v>0.12126831193197429</v>
      </c>
      <c r="P974" s="11">
        <f>SUM(F975:F982)</f>
        <v>0.12440244520659161</v>
      </c>
      <c r="Q974" s="11">
        <f>SUM(F975:F983)</f>
        <v>0.13768106198342955</v>
      </c>
      <c r="R974" s="11">
        <f>SUM(F975:F984)</f>
        <v>0.11474797842467244</v>
      </c>
      <c r="S974" s="10" t="str">
        <f t="shared" si="49"/>
        <v>D9</v>
      </c>
      <c r="T974" s="10" t="str">
        <f t="shared" si="47"/>
        <v>D3</v>
      </c>
    </row>
    <row r="975" spans="1:20" x14ac:dyDescent="0.25">
      <c r="A975" s="12">
        <v>39926</v>
      </c>
      <c r="B975" s="10">
        <v>93734.63</v>
      </c>
      <c r="C975" s="10">
        <v>95681.03</v>
      </c>
      <c r="D975" s="10">
        <v>93509.26</v>
      </c>
      <c r="E975" s="10">
        <v>95558.1</v>
      </c>
      <c r="F975" s="15">
        <f t="shared" si="48"/>
        <v>2.7312808671655864E-2</v>
      </c>
      <c r="G975" s="14">
        <f>IF(F975&gt;0,1,0)</f>
        <v>1</v>
      </c>
      <c r="H975" s="14" t="str">
        <f>IF(F975&gt;$W$1,"Vende",IF(F975&lt;-$W$1,"Compra","Fora"))</f>
        <v>Fora</v>
      </c>
      <c r="I975" s="11">
        <f>F976</f>
        <v>2.2834484988713655E-2</v>
      </c>
      <c r="J975" s="11">
        <f>SUM(F976:F977)</f>
        <v>-4.8355240106614517E-3</v>
      </c>
      <c r="K975" s="11">
        <f>SUM(F976:F978)</f>
        <v>-2.7874504719420656E-3</v>
      </c>
      <c r="L975" s="11">
        <f>SUM(F976:F979)</f>
        <v>2.5611811989612931E-2</v>
      </c>
      <c r="M975" s="11">
        <f>SUM(F976:F980)</f>
        <v>2.0800139402678552E-2</v>
      </c>
      <c r="N975" s="11">
        <f>SUM(F976:F981)</f>
        <v>9.3955503260318429E-2</v>
      </c>
      <c r="O975" s="11">
        <f>SUM(F976:F982)</f>
        <v>9.7089636534935742E-2</v>
      </c>
      <c r="P975" s="11">
        <f>SUM(F976:F983)</f>
        <v>0.11036825331177369</v>
      </c>
      <c r="Q975" s="11">
        <f>SUM(F976:F984)</f>
        <v>8.7435169753016573E-2</v>
      </c>
      <c r="R975" s="11">
        <f>SUM(F976:F985)</f>
        <v>0.11544306875530219</v>
      </c>
      <c r="S975" s="10" t="str">
        <f t="shared" si="49"/>
        <v>Dz_10</v>
      </c>
      <c r="T975" s="10" t="str">
        <f t="shared" si="47"/>
        <v>D2</v>
      </c>
    </row>
    <row r="976" spans="1:20" x14ac:dyDescent="0.25">
      <c r="A976" s="12">
        <v>39927</v>
      </c>
      <c r="B976" s="10">
        <v>95988.36</v>
      </c>
      <c r="C976" s="10">
        <v>97811.83</v>
      </c>
      <c r="D976" s="10">
        <v>95578.59</v>
      </c>
      <c r="E976" s="10">
        <v>97740.12</v>
      </c>
      <c r="F976" s="15">
        <f t="shared" si="48"/>
        <v>2.2834484988713655E-2</v>
      </c>
      <c r="G976" s="14">
        <f>IF(F976&gt;0,1,0)</f>
        <v>1</v>
      </c>
      <c r="H976" s="14" t="str">
        <f>IF(F976&gt;$W$1,"Vende",IF(F976&lt;-$W$1,"Compra","Fora"))</f>
        <v>Fora</v>
      </c>
      <c r="I976" s="11">
        <f>F977</f>
        <v>-2.7670008999375106E-2</v>
      </c>
      <c r="J976" s="11">
        <f>SUM(F977:F978)</f>
        <v>-2.562193546065572E-2</v>
      </c>
      <c r="K976" s="11">
        <f>SUM(F977:F979)</f>
        <v>2.7773270008992768E-3</v>
      </c>
      <c r="L976" s="11">
        <f>SUM(F977:F980)</f>
        <v>-2.0343455860351023E-3</v>
      </c>
      <c r="M976" s="11">
        <f>SUM(F977:F981)</f>
        <v>7.1121018271604775E-2</v>
      </c>
      <c r="N976" s="11">
        <f>SUM(F977:F982)</f>
        <v>7.4255151546222087E-2</v>
      </c>
      <c r="O976" s="11">
        <f>SUM(F977:F983)</f>
        <v>8.7533768323060035E-2</v>
      </c>
      <c r="P976" s="11">
        <f>SUM(F977:F984)</f>
        <v>6.4600684764302918E-2</v>
      </c>
      <c r="Q976" s="11">
        <f>SUM(F977:F985)</f>
        <v>9.2608583766588537E-2</v>
      </c>
      <c r="R976" s="11">
        <f>SUM(F977:F986)</f>
        <v>8.148041565954578E-2</v>
      </c>
      <c r="S976" s="10" t="str">
        <f t="shared" si="49"/>
        <v>D9</v>
      </c>
      <c r="T976" s="10" t="str">
        <f t="shared" si="47"/>
        <v>D1</v>
      </c>
    </row>
    <row r="977" spans="1:20" x14ac:dyDescent="0.25">
      <c r="A977" s="12">
        <v>39930</v>
      </c>
      <c r="B977" s="10">
        <v>96090.8</v>
      </c>
      <c r="C977" s="10">
        <v>96705.45</v>
      </c>
      <c r="D977" s="10">
        <v>94697.59</v>
      </c>
      <c r="E977" s="10">
        <v>95035.65</v>
      </c>
      <c r="F977" s="15">
        <f t="shared" si="48"/>
        <v>-2.7670008999375106E-2</v>
      </c>
      <c r="G977" s="14">
        <f>IF(F977&gt;0,1,0)</f>
        <v>0</v>
      </c>
      <c r="H977" s="14" t="str">
        <f>IF(F977&gt;$W$1,"Vende",IF(F977&lt;-$W$1,"Compra","Fora"))</f>
        <v>Fora</v>
      </c>
      <c r="I977" s="11">
        <f>F978</f>
        <v>2.048073538719386E-3</v>
      </c>
      <c r="J977" s="11">
        <f>SUM(F978:F979)</f>
        <v>3.0447336000274383E-2</v>
      </c>
      <c r="K977" s="11">
        <f>SUM(F978:F980)</f>
        <v>2.5635663413340004E-2</v>
      </c>
      <c r="L977" s="11">
        <f>SUM(F978:F981)</f>
        <v>9.8791027270979881E-2</v>
      </c>
      <c r="M977" s="11">
        <f>SUM(F978:F982)</f>
        <v>0.10192516054559719</v>
      </c>
      <c r="N977" s="11">
        <f>SUM(F978:F983)</f>
        <v>0.11520377732243514</v>
      </c>
      <c r="O977" s="11">
        <f>SUM(F978:F984)</f>
        <v>9.2270693763678024E-2</v>
      </c>
      <c r="P977" s="11">
        <f>SUM(F978:F985)</f>
        <v>0.12027859276596364</v>
      </c>
      <c r="Q977" s="11">
        <f>SUM(F978:F986)</f>
        <v>0.10915042465892089</v>
      </c>
      <c r="R977" s="11">
        <f>SUM(F978:F987)</f>
        <v>9.479259552972974E-2</v>
      </c>
      <c r="S977" s="10" t="str">
        <f t="shared" si="49"/>
        <v>D8</v>
      </c>
      <c r="T977" s="10" t="str">
        <f t="shared" si="47"/>
        <v>D1</v>
      </c>
    </row>
    <row r="978" spans="1:20" x14ac:dyDescent="0.25">
      <c r="A978" s="12">
        <v>39931</v>
      </c>
      <c r="B978" s="10">
        <v>93857.56</v>
      </c>
      <c r="C978" s="10">
        <v>95855.18</v>
      </c>
      <c r="D978" s="10">
        <v>93437.55</v>
      </c>
      <c r="E978" s="10">
        <v>95230.29</v>
      </c>
      <c r="F978" s="15">
        <f t="shared" si="48"/>
        <v>2.048073538719386E-3</v>
      </c>
      <c r="G978" s="14">
        <f>IF(F978&gt;0,1,0)</f>
        <v>1</v>
      </c>
      <c r="H978" s="14" t="str">
        <f>IF(F978&gt;$W$1,"Vende",IF(F978&lt;-$W$1,"Compra","Fora"))</f>
        <v>Fora</v>
      </c>
      <c r="I978" s="11">
        <f>F979</f>
        <v>2.8399262461554997E-2</v>
      </c>
      <c r="J978" s="11">
        <f>SUM(F979:F980)</f>
        <v>2.3587589874620618E-2</v>
      </c>
      <c r="K978" s="11">
        <f>SUM(F979:F981)</f>
        <v>9.6742953732260495E-2</v>
      </c>
      <c r="L978" s="11">
        <f>SUM(F979:F982)</f>
        <v>9.9877087006877807E-2</v>
      </c>
      <c r="M978" s="11">
        <f>SUM(F979:F983)</f>
        <v>0.11315570378371576</v>
      </c>
      <c r="N978" s="11">
        <f>SUM(F979:F984)</f>
        <v>9.0222620224958638E-2</v>
      </c>
      <c r="O978" s="11">
        <f>SUM(F979:F985)</f>
        <v>0.11823051922724426</v>
      </c>
      <c r="P978" s="11">
        <f>SUM(F979:F986)</f>
        <v>0.1071023511202015</v>
      </c>
      <c r="Q978" s="11">
        <f>SUM(F979:F987)</f>
        <v>9.2744521991010354E-2</v>
      </c>
      <c r="R978" s="11">
        <f>SUM(F979:F988)</f>
        <v>5.9378390575844486E-2</v>
      </c>
      <c r="S978" s="10" t="str">
        <f t="shared" si="49"/>
        <v>D7</v>
      </c>
      <c r="T978" s="10" t="str">
        <f t="shared" si="47"/>
        <v>D2</v>
      </c>
    </row>
    <row r="979" spans="1:20" x14ac:dyDescent="0.25">
      <c r="A979" s="12">
        <v>39932</v>
      </c>
      <c r="B979" s="10">
        <v>96336.66</v>
      </c>
      <c r="C979" s="10">
        <v>98446.97</v>
      </c>
      <c r="D979" s="10">
        <v>95803.96</v>
      </c>
      <c r="E979" s="10">
        <v>97934.76</v>
      </c>
      <c r="F979" s="15">
        <f t="shared" si="48"/>
        <v>2.8399262461554997E-2</v>
      </c>
      <c r="G979" s="14">
        <f>IF(F979&gt;0,1,0)</f>
        <v>1</v>
      </c>
      <c r="H979" s="14" t="str">
        <f>IF(F979&gt;$W$1,"Vende",IF(F979&lt;-$W$1,"Compra","Fora"))</f>
        <v>Fora</v>
      </c>
      <c r="I979" s="11">
        <f>F980</f>
        <v>-4.811672586934379E-3</v>
      </c>
      <c r="J979" s="11">
        <f>SUM(F980:F981)</f>
        <v>6.8343691270705498E-2</v>
      </c>
      <c r="K979" s="11">
        <f>SUM(F980:F982)</f>
        <v>7.147782454532281E-2</v>
      </c>
      <c r="L979" s="11">
        <f>SUM(F980:F983)</f>
        <v>8.4756441322160758E-2</v>
      </c>
      <c r="M979" s="11">
        <f>SUM(F980:F984)</f>
        <v>6.1823357763403641E-2</v>
      </c>
      <c r="N979" s="11">
        <f>SUM(F980:F985)</f>
        <v>8.983125676568926E-2</v>
      </c>
      <c r="O979" s="11">
        <f>SUM(F980:F986)</f>
        <v>7.8703088658646503E-2</v>
      </c>
      <c r="P979" s="11">
        <f>SUM(F980:F987)</f>
        <v>6.4345259529455356E-2</v>
      </c>
      <c r="Q979" s="11">
        <f>SUM(F980:F988)</f>
        <v>3.0979128114289489E-2</v>
      </c>
      <c r="R979" s="11">
        <f>SUM(F980:F989)</f>
        <v>4.7779895445081655E-2</v>
      </c>
      <c r="S979" s="10" t="str">
        <f t="shared" si="49"/>
        <v>D6</v>
      </c>
      <c r="T979" s="10" t="str">
        <f t="shared" si="47"/>
        <v>D1</v>
      </c>
    </row>
    <row r="980" spans="1:20" x14ac:dyDescent="0.25">
      <c r="A980" s="12">
        <v>39933</v>
      </c>
      <c r="B980" s="10">
        <v>99061.63</v>
      </c>
      <c r="C980" s="10">
        <v>99799.21</v>
      </c>
      <c r="D980" s="10">
        <v>97422.55</v>
      </c>
      <c r="E980" s="10">
        <v>97463.53</v>
      </c>
      <c r="F980" s="15">
        <f t="shared" si="48"/>
        <v>-4.811672586934379E-3</v>
      </c>
      <c r="G980" s="14">
        <f>IF(F980&gt;0,1,0)</f>
        <v>0</v>
      </c>
      <c r="H980" s="14" t="str">
        <f>IF(F980&gt;$W$1,"Vende",IF(F980&lt;-$W$1,"Compra","Fora"))</f>
        <v>Fora</v>
      </c>
      <c r="I980" s="11">
        <f>F981</f>
        <v>7.3155363857639877E-2</v>
      </c>
      <c r="J980" s="11">
        <f>SUM(F981:F982)</f>
        <v>7.6289497132257189E-2</v>
      </c>
      <c r="K980" s="11">
        <f>SUM(F981:F983)</f>
        <v>8.9568113909095137E-2</v>
      </c>
      <c r="L980" s="11">
        <f>SUM(F981:F984)</f>
        <v>6.663503035033802E-2</v>
      </c>
      <c r="M980" s="11">
        <f>SUM(F981:F985)</f>
        <v>9.4642929352623639E-2</v>
      </c>
      <c r="N980" s="11">
        <f>SUM(F981:F986)</f>
        <v>8.3514761245580882E-2</v>
      </c>
      <c r="O980" s="11">
        <f>SUM(F981:F987)</f>
        <v>6.9156932116389735E-2</v>
      </c>
      <c r="P980" s="11">
        <f>SUM(F981:F988)</f>
        <v>3.5790800701223868E-2</v>
      </c>
      <c r="Q980" s="11">
        <f>SUM(F981:F989)</f>
        <v>5.2591568032016034E-2</v>
      </c>
      <c r="R980" s="11">
        <f>SUM(F981:F990)</f>
        <v>4.1976683008926763E-2</v>
      </c>
      <c r="S980" s="10" t="str">
        <f t="shared" si="49"/>
        <v>D5</v>
      </c>
      <c r="T980" s="10" t="str">
        <f t="shared" si="47"/>
        <v>D8</v>
      </c>
    </row>
    <row r="981" spans="1:20" x14ac:dyDescent="0.25">
      <c r="A981" s="12">
        <v>39937</v>
      </c>
      <c r="B981" s="10">
        <v>99768.48</v>
      </c>
      <c r="C981" s="10">
        <v>104685.7</v>
      </c>
      <c r="D981" s="10">
        <v>99768.48</v>
      </c>
      <c r="E981" s="10">
        <v>104593.51</v>
      </c>
      <c r="F981" s="15">
        <f t="shared" si="48"/>
        <v>7.3155363857639877E-2</v>
      </c>
      <c r="G981" s="14">
        <f>IF(F981&gt;0,1,0)</f>
        <v>1</v>
      </c>
      <c r="H981" s="14" t="str">
        <f>IF(F981&gt;$W$1,"Vende",IF(F981&lt;-$W$1,"Compra","Fora"))</f>
        <v>Vende</v>
      </c>
      <c r="I981" s="11">
        <f>F982</f>
        <v>3.1341332746173123E-3</v>
      </c>
      <c r="J981" s="11">
        <f>SUM(F982:F983)</f>
        <v>1.641275005145526E-2</v>
      </c>
      <c r="K981" s="11">
        <f>SUM(F982:F984)</f>
        <v>-6.5203335073018565E-3</v>
      </c>
      <c r="L981" s="11">
        <f>SUM(F982:F985)</f>
        <v>2.1487565494983762E-2</v>
      </c>
      <c r="M981" s="11">
        <f>SUM(F982:F986)</f>
        <v>1.0359397387941005E-2</v>
      </c>
      <c r="N981" s="11">
        <f>SUM(F982:F987)</f>
        <v>-3.9984317412501413E-3</v>
      </c>
      <c r="O981" s="11">
        <f>SUM(F982:F988)</f>
        <v>-3.7364563156416009E-2</v>
      </c>
      <c r="P981" s="11">
        <f>SUM(F982:F989)</f>
        <v>-2.0563795825623843E-2</v>
      </c>
      <c r="Q981" s="11">
        <f>SUM(F982:F990)</f>
        <v>-3.1178680848713114E-2</v>
      </c>
      <c r="R981" s="11">
        <f>SUM(F982:F991)</f>
        <v>1.8214030021866501E-2</v>
      </c>
      <c r="S981" s="10" t="str">
        <f t="shared" si="49"/>
        <v>D4</v>
      </c>
      <c r="T981" s="10" t="str">
        <f t="shared" si="47"/>
        <v>D7</v>
      </c>
    </row>
    <row r="982" spans="1:20" x14ac:dyDescent="0.25">
      <c r="A982" s="12">
        <v>39938</v>
      </c>
      <c r="B982" s="10">
        <v>104347.64</v>
      </c>
      <c r="C982" s="10">
        <v>105576.95</v>
      </c>
      <c r="D982" s="10">
        <v>103589.57</v>
      </c>
      <c r="E982" s="10">
        <v>104921.32</v>
      </c>
      <c r="F982" s="15">
        <f t="shared" si="48"/>
        <v>3.1341332746173123E-3</v>
      </c>
      <c r="G982" s="14">
        <f>IF(F982&gt;0,1,0)</f>
        <v>1</v>
      </c>
      <c r="H982" s="14" t="str">
        <f>IF(F982&gt;$W$1,"Vende",IF(F982&lt;-$W$1,"Compra","Fora"))</f>
        <v>Fora</v>
      </c>
      <c r="I982" s="11">
        <f>F983</f>
        <v>1.3278616776837948E-2</v>
      </c>
      <c r="J982" s="11">
        <f>SUM(F983:F984)</f>
        <v>-9.6544667819191687E-3</v>
      </c>
      <c r="K982" s="11">
        <f>SUM(F983:F985)</f>
        <v>1.835343222036645E-2</v>
      </c>
      <c r="L982" s="11">
        <f>SUM(F983:F986)</f>
        <v>7.2252641133236928E-3</v>
      </c>
      <c r="M982" s="11">
        <f>SUM(F983:F987)</f>
        <v>-7.1325650158674536E-3</v>
      </c>
      <c r="N982" s="11">
        <f>SUM(F983:F988)</f>
        <v>-4.0498696431033321E-2</v>
      </c>
      <c r="O982" s="11">
        <f>SUM(F983:F989)</f>
        <v>-2.3697929100241155E-2</v>
      </c>
      <c r="P982" s="11">
        <f>SUM(F983:F990)</f>
        <v>-3.4312814123330426E-2</v>
      </c>
      <c r="Q982" s="11">
        <f>SUM(F983:F991)</f>
        <v>1.5079896747249188E-2</v>
      </c>
      <c r="R982" s="11">
        <f>SUM(F983:F992)</f>
        <v>1.3922495551208391E-2</v>
      </c>
      <c r="S982" s="10" t="str">
        <f t="shared" si="49"/>
        <v>D3</v>
      </c>
      <c r="T982" s="10" t="str">
        <f t="shared" si="47"/>
        <v>D6</v>
      </c>
    </row>
    <row r="983" spans="1:20" x14ac:dyDescent="0.25">
      <c r="A983" s="12">
        <v>39939</v>
      </c>
      <c r="B983" s="10">
        <v>104091.54</v>
      </c>
      <c r="C983" s="10">
        <v>108076.54</v>
      </c>
      <c r="D983" s="10">
        <v>103989.1</v>
      </c>
      <c r="E983" s="10">
        <v>106314.53</v>
      </c>
      <c r="F983" s="15">
        <f t="shared" si="48"/>
        <v>1.3278616776837948E-2</v>
      </c>
      <c r="G983" s="14">
        <f>IF(F983&gt;0,1,0)</f>
        <v>1</v>
      </c>
      <c r="H983" s="14" t="str">
        <f>IF(F983&gt;$W$1,"Vende",IF(F983&lt;-$W$1,"Compra","Fora"))</f>
        <v>Fora</v>
      </c>
      <c r="I983" s="11">
        <f>F984</f>
        <v>-2.2933083558757117E-2</v>
      </c>
      <c r="J983" s="11">
        <f>SUM(F984:F985)</f>
        <v>5.074815443528502E-3</v>
      </c>
      <c r="K983" s="11">
        <f>SUM(F984:F986)</f>
        <v>-6.0533526635142554E-3</v>
      </c>
      <c r="L983" s="11">
        <f>SUM(F984:F987)</f>
        <v>-2.0411181792705402E-2</v>
      </c>
      <c r="M983" s="11">
        <f>SUM(F984:F988)</f>
        <v>-5.3777313207871269E-2</v>
      </c>
      <c r="N983" s="11">
        <f>SUM(F984:F989)</f>
        <v>-3.6976545877079103E-2</v>
      </c>
      <c r="O983" s="11">
        <f>SUM(F984:F990)</f>
        <v>-4.7591430900168374E-2</v>
      </c>
      <c r="P983" s="11">
        <f>SUM(F984:F991)</f>
        <v>1.8012799704112403E-3</v>
      </c>
      <c r="Q983" s="11">
        <f>SUM(F984:F992)</f>
        <v>6.4387877437044327E-4</v>
      </c>
      <c r="R983" s="11">
        <f>SUM(F984:F993)</f>
        <v>-4.3773693908520928E-3</v>
      </c>
      <c r="S983" s="10" t="str">
        <f t="shared" si="49"/>
        <v>D2</v>
      </c>
      <c r="T983" s="10" t="str">
        <f t="shared" si="47"/>
        <v>D5</v>
      </c>
    </row>
    <row r="984" spans="1:20" x14ac:dyDescent="0.25">
      <c r="A984" s="12">
        <v>39940</v>
      </c>
      <c r="B984" s="10">
        <v>107564.33</v>
      </c>
      <c r="C984" s="10">
        <v>108445.33</v>
      </c>
      <c r="D984" s="10">
        <v>102913.45</v>
      </c>
      <c r="E984" s="10">
        <v>103876.41</v>
      </c>
      <c r="F984" s="15">
        <f t="shared" si="48"/>
        <v>-2.2933083558757117E-2</v>
      </c>
      <c r="G984" s="14">
        <f>IF(F984&gt;0,1,0)</f>
        <v>0</v>
      </c>
      <c r="H984" s="14" t="str">
        <f>IF(F984&gt;$W$1,"Vende",IF(F984&lt;-$W$1,"Compra","Fora"))</f>
        <v>Fora</v>
      </c>
      <c r="I984" s="11">
        <f>F985</f>
        <v>2.8007899002285619E-2</v>
      </c>
      <c r="J984" s="11">
        <f>SUM(F985:F986)</f>
        <v>1.6879730895242862E-2</v>
      </c>
      <c r="K984" s="11">
        <f>SUM(F985:F987)</f>
        <v>2.5219017660517151E-3</v>
      </c>
      <c r="L984" s="11">
        <f>SUM(F985:F988)</f>
        <v>-3.0844229649114152E-2</v>
      </c>
      <c r="M984" s="11">
        <f>SUM(F985:F989)</f>
        <v>-1.4043462318321986E-2</v>
      </c>
      <c r="N984" s="11">
        <f>SUM(F985:F990)</f>
        <v>-2.4658347341411258E-2</v>
      </c>
      <c r="O984" s="11">
        <f>SUM(F985:F991)</f>
        <v>2.4734363529168357E-2</v>
      </c>
      <c r="P984" s="11">
        <f>SUM(F985:F992)</f>
        <v>2.357696233312756E-2</v>
      </c>
      <c r="Q984" s="11">
        <f>SUM(F985:F993)</f>
        <v>1.8555714167905024E-2</v>
      </c>
      <c r="R984" s="11">
        <f>SUM(F985:F994)</f>
        <v>6.9863559592553415E-4</v>
      </c>
      <c r="S984" s="10" t="str">
        <f t="shared" si="49"/>
        <v>D1</v>
      </c>
      <c r="T984" s="10" t="str">
        <f t="shared" si="47"/>
        <v>D4</v>
      </c>
    </row>
    <row r="985" spans="1:20" x14ac:dyDescent="0.25">
      <c r="A985" s="12">
        <v>39941</v>
      </c>
      <c r="B985" s="10">
        <v>106068.67</v>
      </c>
      <c r="C985" s="10">
        <v>107041.87</v>
      </c>
      <c r="D985" s="10">
        <v>103466.64</v>
      </c>
      <c r="E985" s="10">
        <v>106785.77</v>
      </c>
      <c r="F985" s="15">
        <f t="shared" si="48"/>
        <v>2.8007899002285619E-2</v>
      </c>
      <c r="G985" s="14">
        <f>IF(F985&gt;0,1,0)</f>
        <v>1</v>
      </c>
      <c r="H985" s="14" t="str">
        <f>IF(F985&gt;$W$1,"Vende",IF(F985&lt;-$W$1,"Compra","Fora"))</f>
        <v>Fora</v>
      </c>
      <c r="I985" s="11">
        <f>F986</f>
        <v>-1.1128168107042757E-2</v>
      </c>
      <c r="J985" s="11">
        <f>SUM(F986:F987)</f>
        <v>-2.5485997236233904E-2</v>
      </c>
      <c r="K985" s="11">
        <f>SUM(F986:F988)</f>
        <v>-5.8852128651399771E-2</v>
      </c>
      <c r="L985" s="11">
        <f>SUM(F986:F989)</f>
        <v>-4.2051361320607605E-2</v>
      </c>
      <c r="M985" s="11">
        <f>SUM(F986:F990)</f>
        <v>-5.2666246343696876E-2</v>
      </c>
      <c r="N985" s="11">
        <f>SUM(F986:F991)</f>
        <v>-3.2735354731172617E-3</v>
      </c>
      <c r="O985" s="11">
        <f>SUM(F986:F992)</f>
        <v>-4.4309366691580587E-3</v>
      </c>
      <c r="P985" s="11">
        <f>SUM(F986:F993)</f>
        <v>-9.4521848343805948E-3</v>
      </c>
      <c r="Q985" s="11">
        <f>SUM(F986:F994)</f>
        <v>-2.7309263406360085E-2</v>
      </c>
      <c r="R985" s="11">
        <f>SUM(F986:F995)</f>
        <v>-2.2763849636542988E-2</v>
      </c>
      <c r="S985" s="10" t="str">
        <f t="shared" si="49"/>
        <v>D6</v>
      </c>
      <c r="T985" s="10" t="str">
        <f t="shared" si="47"/>
        <v>D3</v>
      </c>
    </row>
    <row r="986" spans="1:20" x14ac:dyDescent="0.25">
      <c r="A986" s="12">
        <v>39944</v>
      </c>
      <c r="B986" s="10">
        <v>105105.72</v>
      </c>
      <c r="C986" s="10">
        <v>105894.52</v>
      </c>
      <c r="D986" s="10">
        <v>103528.11</v>
      </c>
      <c r="E986" s="10">
        <v>105597.44</v>
      </c>
      <c r="F986" s="15">
        <f t="shared" si="48"/>
        <v>-1.1128168107042757E-2</v>
      </c>
      <c r="G986" s="14">
        <f>IF(F986&gt;0,1,0)</f>
        <v>0</v>
      </c>
      <c r="H986" s="14" t="str">
        <f>IF(F986&gt;$W$1,"Vende",IF(F986&lt;-$W$1,"Compra","Fora"))</f>
        <v>Fora</v>
      </c>
      <c r="I986" s="11">
        <f>F987</f>
        <v>-1.4357829129191146E-2</v>
      </c>
      <c r="J986" s="11">
        <f>SUM(F987:F988)</f>
        <v>-4.7723960544357014E-2</v>
      </c>
      <c r="K986" s="11">
        <f>SUM(F987:F989)</f>
        <v>-3.0923193213564848E-2</v>
      </c>
      <c r="L986" s="11">
        <f>SUM(F987:F990)</f>
        <v>-4.1538078236654119E-2</v>
      </c>
      <c r="M986" s="11">
        <f>SUM(F987:F991)</f>
        <v>7.8546326339254957E-3</v>
      </c>
      <c r="N986" s="11">
        <f>SUM(F987:F992)</f>
        <v>6.6972314378846987E-3</v>
      </c>
      <c r="O986" s="11">
        <f>SUM(F987:F993)</f>
        <v>1.6759832726621626E-3</v>
      </c>
      <c r="P986" s="11">
        <f>SUM(F987:F994)</f>
        <v>-1.6181095299317327E-2</v>
      </c>
      <c r="Q986" s="11">
        <f>SUM(F987:F995)</f>
        <v>-1.163568152950023E-2</v>
      </c>
      <c r="R986" s="11">
        <f>SUM(F987:F996)</f>
        <v>-6.225511873923617E-3</v>
      </c>
      <c r="S986" s="10" t="str">
        <f t="shared" si="49"/>
        <v>D5</v>
      </c>
      <c r="T986" s="10" t="str">
        <f t="shared" si="47"/>
        <v>D2</v>
      </c>
    </row>
    <row r="987" spans="1:20" x14ac:dyDescent="0.25">
      <c r="A987" s="12">
        <v>39945</v>
      </c>
      <c r="B987" s="10">
        <v>106232.58</v>
      </c>
      <c r="C987" s="10">
        <v>106908.7</v>
      </c>
      <c r="D987" s="10">
        <v>103036.38</v>
      </c>
      <c r="E987" s="10">
        <v>104081.29</v>
      </c>
      <c r="F987" s="15">
        <f t="shared" si="48"/>
        <v>-1.4357829129191146E-2</v>
      </c>
      <c r="G987" s="14">
        <f>IF(F987&gt;0,1,0)</f>
        <v>0</v>
      </c>
      <c r="H987" s="14" t="str">
        <f>IF(F987&gt;$W$1,"Vende",IF(F987&lt;-$W$1,"Compra","Fora"))</f>
        <v>Fora</v>
      </c>
      <c r="I987" s="11">
        <f>F988</f>
        <v>-3.3366131415165867E-2</v>
      </c>
      <c r="J987" s="11">
        <f>SUM(F988:F989)</f>
        <v>-1.6565364084373702E-2</v>
      </c>
      <c r="K987" s="11">
        <f>SUM(F988:F990)</f>
        <v>-2.7180249107462973E-2</v>
      </c>
      <c r="L987" s="11">
        <f>SUM(F988:F991)</f>
        <v>2.2212461763116642E-2</v>
      </c>
      <c r="M987" s="11">
        <f>SUM(F988:F992)</f>
        <v>2.1055060567075845E-2</v>
      </c>
      <c r="N987" s="11">
        <f>SUM(F988:F993)</f>
        <v>1.6033812401853309E-2</v>
      </c>
      <c r="O987" s="11">
        <f>SUM(F988:F994)</f>
        <v>-1.823266170126181E-3</v>
      </c>
      <c r="P987" s="11">
        <f>SUM(F988:F995)</f>
        <v>2.7221475996909161E-3</v>
      </c>
      <c r="Q987" s="11">
        <f>SUM(F988:F996)</f>
        <v>8.1323172552675294E-3</v>
      </c>
      <c r="R987" s="11">
        <f>SUM(F988:F997)</f>
        <v>3.151555753934232E-2</v>
      </c>
      <c r="S987" s="10" t="str">
        <f t="shared" si="49"/>
        <v>Dz_10</v>
      </c>
      <c r="T987" s="10" t="str">
        <f t="shared" si="47"/>
        <v>D1</v>
      </c>
    </row>
    <row r="988" spans="1:20" x14ac:dyDescent="0.25">
      <c r="A988" s="12">
        <v>39946</v>
      </c>
      <c r="B988" s="10">
        <v>102851.99</v>
      </c>
      <c r="C988" s="10">
        <v>103026.14</v>
      </c>
      <c r="D988" s="10">
        <v>100106.54</v>
      </c>
      <c r="E988" s="10">
        <v>100608.5</v>
      </c>
      <c r="F988" s="15">
        <f t="shared" si="48"/>
        <v>-3.3366131415165867E-2</v>
      </c>
      <c r="G988" s="14">
        <f>IF(F988&gt;0,1,0)</f>
        <v>0</v>
      </c>
      <c r="H988" s="14" t="str">
        <f>IF(F988&gt;$W$1,"Vende",IF(F988&lt;-$W$1,"Compra","Fora"))</f>
        <v>Compra</v>
      </c>
      <c r="I988" s="11">
        <f>F989</f>
        <v>1.6800767330792166E-2</v>
      </c>
      <c r="J988" s="11">
        <f>SUM(F989:F990)</f>
        <v>6.1858823077028946E-3</v>
      </c>
      <c r="K988" s="11">
        <f>SUM(F989:F991)</f>
        <v>5.5578593178282509E-2</v>
      </c>
      <c r="L988" s="11">
        <f>SUM(F989:F992)</f>
        <v>5.4421191982241712E-2</v>
      </c>
      <c r="M988" s="11">
        <f>SUM(F989:F993)</f>
        <v>4.9399943817019176E-2</v>
      </c>
      <c r="N988" s="11">
        <f>SUM(F989:F994)</f>
        <v>3.1542865245039686E-2</v>
      </c>
      <c r="O988" s="11">
        <f>SUM(F989:F995)</f>
        <v>3.6088279014856783E-2</v>
      </c>
      <c r="P988" s="11">
        <f>SUM(F989:F996)</f>
        <v>4.1498448670433397E-2</v>
      </c>
      <c r="Q988" s="11">
        <f>SUM(F989:F997)</f>
        <v>6.4881688954508188E-2</v>
      </c>
      <c r="R988" s="11">
        <f>SUM(F989:F998)</f>
        <v>5.8954363043226432E-2</v>
      </c>
      <c r="S988" s="10" t="str">
        <f t="shared" si="49"/>
        <v>D9</v>
      </c>
      <c r="T988" s="10" t="str">
        <f t="shared" si="47"/>
        <v>D2</v>
      </c>
    </row>
    <row r="989" spans="1:20" x14ac:dyDescent="0.25">
      <c r="A989" s="12">
        <v>39947</v>
      </c>
      <c r="B989" s="10">
        <v>100608.5</v>
      </c>
      <c r="C989" s="10">
        <v>102431.97</v>
      </c>
      <c r="D989" s="10">
        <v>99819.7</v>
      </c>
      <c r="E989" s="10">
        <v>102298.8</v>
      </c>
      <c r="F989" s="15">
        <f t="shared" si="48"/>
        <v>1.6800767330792166E-2</v>
      </c>
      <c r="G989" s="14">
        <f>IF(F989&gt;0,1,0)</f>
        <v>1</v>
      </c>
      <c r="H989" s="14" t="str">
        <f>IF(F989&gt;$W$1,"Vende",IF(F989&lt;-$W$1,"Compra","Fora"))</f>
        <v>Fora</v>
      </c>
      <c r="I989" s="11">
        <f>F990</f>
        <v>-1.0614885023089271E-2</v>
      </c>
      <c r="J989" s="11">
        <f>SUM(F990:F991)</f>
        <v>3.8777825847490344E-2</v>
      </c>
      <c r="K989" s="11">
        <f>SUM(F990:F992)</f>
        <v>3.7620424651449547E-2</v>
      </c>
      <c r="L989" s="11">
        <f>SUM(F990:F993)</f>
        <v>3.2599176486227011E-2</v>
      </c>
      <c r="M989" s="11">
        <f>SUM(F990:F994)</f>
        <v>1.4742097914247521E-2</v>
      </c>
      <c r="N989" s="11">
        <f>SUM(F990:F995)</f>
        <v>1.9287511684064618E-2</v>
      </c>
      <c r="O989" s="11">
        <f>SUM(F990:F996)</f>
        <v>2.4697681339641231E-2</v>
      </c>
      <c r="P989" s="11">
        <f>SUM(F990:F997)</f>
        <v>4.8080921623716022E-2</v>
      </c>
      <c r="Q989" s="11">
        <f>SUM(F990:F998)</f>
        <v>4.2153595712434266E-2</v>
      </c>
      <c r="R989" s="11">
        <f>SUM(F990:F999)</f>
        <v>7.1774673258669597E-2</v>
      </c>
      <c r="S989" s="10" t="str">
        <f t="shared" si="49"/>
        <v>Dz_10</v>
      </c>
      <c r="T989" s="10" t="str">
        <f t="shared" si="47"/>
        <v>D1</v>
      </c>
    </row>
    <row r="990" spans="1:20" x14ac:dyDescent="0.25">
      <c r="A990" s="12">
        <v>39948</v>
      </c>
      <c r="B990" s="10">
        <v>101253.89</v>
      </c>
      <c r="C990" s="10">
        <v>102431.97</v>
      </c>
      <c r="D990" s="10">
        <v>100731.43</v>
      </c>
      <c r="E990" s="10">
        <v>101212.91</v>
      </c>
      <c r="F990" s="15">
        <f t="shared" si="48"/>
        <v>-1.0614885023089271E-2</v>
      </c>
      <c r="G990" s="14">
        <f>IF(F990&gt;0,1,0)</f>
        <v>0</v>
      </c>
      <c r="H990" s="14" t="str">
        <f>IF(F990&gt;$W$1,"Vende",IF(F990&lt;-$W$1,"Compra","Fora"))</f>
        <v>Fora</v>
      </c>
      <c r="I990" s="11">
        <f>F991</f>
        <v>4.9392710870579615E-2</v>
      </c>
      <c r="J990" s="11">
        <f>SUM(F991:F992)</f>
        <v>4.8235309674538818E-2</v>
      </c>
      <c r="K990" s="11">
        <f>SUM(F991:F993)</f>
        <v>4.3214061509316282E-2</v>
      </c>
      <c r="L990" s="11">
        <f>SUM(F991:F994)</f>
        <v>2.5356982937336792E-2</v>
      </c>
      <c r="M990" s="11">
        <f>SUM(F991:F995)</f>
        <v>2.9902396707153889E-2</v>
      </c>
      <c r="N990" s="11">
        <f>SUM(F991:F996)</f>
        <v>3.5312566362730502E-2</v>
      </c>
      <c r="O990" s="11">
        <f>SUM(F991:F997)</f>
        <v>5.8695806646805293E-2</v>
      </c>
      <c r="P990" s="11">
        <f>SUM(F991:F998)</f>
        <v>5.2768480735523537E-2</v>
      </c>
      <c r="Q990" s="11">
        <f>SUM(F991:F999)</f>
        <v>8.2389558281758868E-2</v>
      </c>
      <c r="R990" s="11">
        <f>SUM(F991:F1000)</f>
        <v>7.9213801333753331E-2</v>
      </c>
      <c r="S990" s="10" t="str">
        <f t="shared" si="49"/>
        <v>D9</v>
      </c>
      <c r="T990" s="10" t="str">
        <f t="shared" si="47"/>
        <v>D4</v>
      </c>
    </row>
    <row r="991" spans="1:20" x14ac:dyDescent="0.25">
      <c r="A991" s="12">
        <v>39951</v>
      </c>
      <c r="B991" s="10">
        <v>102401.24</v>
      </c>
      <c r="C991" s="10">
        <v>106437.47</v>
      </c>
      <c r="D991" s="10">
        <v>101991.47</v>
      </c>
      <c r="E991" s="10">
        <v>106212.09</v>
      </c>
      <c r="F991" s="15">
        <f t="shared" si="48"/>
        <v>4.9392710870579615E-2</v>
      </c>
      <c r="G991" s="14">
        <f>IF(F991&gt;0,1,0)</f>
        <v>1</v>
      </c>
      <c r="H991" s="14" t="str">
        <f>IF(F991&gt;$W$1,"Vende",IF(F991&lt;-$W$1,"Compra","Fora"))</f>
        <v>Vende</v>
      </c>
      <c r="I991" s="11">
        <f>F992</f>
        <v>-1.1574011960407971E-3</v>
      </c>
      <c r="J991" s="11">
        <f>SUM(F992:F993)</f>
        <v>-6.1786493612633331E-3</v>
      </c>
      <c r="K991" s="11">
        <f>SUM(F992:F994)</f>
        <v>-2.4035727933242823E-2</v>
      </c>
      <c r="L991" s="11">
        <f>SUM(F992:F995)</f>
        <v>-1.9490314163425726E-2</v>
      </c>
      <c r="M991" s="11">
        <f>SUM(F992:F996)</f>
        <v>-1.4080144507849113E-2</v>
      </c>
      <c r="N991" s="11">
        <f>SUM(F992:F997)</f>
        <v>9.3030957762256783E-3</v>
      </c>
      <c r="O991" s="11">
        <f>SUM(F992:F998)</f>
        <v>3.3757698649439227E-3</v>
      </c>
      <c r="P991" s="11">
        <f>SUM(F992:F999)</f>
        <v>3.2996847411179253E-2</v>
      </c>
      <c r="Q991" s="11">
        <f>SUM(F992:F1000)</f>
        <v>2.9821090463173716E-2</v>
      </c>
      <c r="R991" s="11">
        <f>SUM(F992:F1001)</f>
        <v>5.1279048353285006E-2</v>
      </c>
      <c r="S991" s="10" t="str">
        <f t="shared" si="49"/>
        <v>Dz_10</v>
      </c>
      <c r="T991" s="10" t="str">
        <f t="shared" si="47"/>
        <v>D3</v>
      </c>
    </row>
    <row r="992" spans="1:20" x14ac:dyDescent="0.25">
      <c r="A992" s="12">
        <v>39952</v>
      </c>
      <c r="B992" s="10">
        <v>107154.56</v>
      </c>
      <c r="C992" s="10">
        <v>107769.21</v>
      </c>
      <c r="D992" s="10">
        <v>105167.18</v>
      </c>
      <c r="E992" s="10">
        <v>106089.16</v>
      </c>
      <c r="F992" s="15">
        <f t="shared" si="48"/>
        <v>-1.1574011960407971E-3</v>
      </c>
      <c r="G992" s="14">
        <f>IF(F992&gt;0,1,0)</f>
        <v>0</v>
      </c>
      <c r="H992" s="14" t="str">
        <f>IF(F992&gt;$W$1,"Vende",IF(F992&lt;-$W$1,"Compra","Fora"))</f>
        <v>Fora</v>
      </c>
      <c r="I992" s="11">
        <f>F993</f>
        <v>-5.021248165222536E-3</v>
      </c>
      <c r="J992" s="11">
        <f>SUM(F993:F994)</f>
        <v>-2.2878326737202026E-2</v>
      </c>
      <c r="K992" s="11">
        <f>SUM(F993:F995)</f>
        <v>-1.8332912967384929E-2</v>
      </c>
      <c r="L992" s="11">
        <f>SUM(F993:F996)</f>
        <v>-1.2922743311808316E-2</v>
      </c>
      <c r="M992" s="11">
        <f>SUM(F993:F997)</f>
        <v>1.0460496972266475E-2</v>
      </c>
      <c r="N992" s="11">
        <f>SUM(F993:F998)</f>
        <v>4.5331710609847198E-3</v>
      </c>
      <c r="O992" s="11">
        <f>SUM(F993:F999)</f>
        <v>3.415424860722005E-2</v>
      </c>
      <c r="P992" s="11">
        <f>SUM(F993:F1000)</f>
        <v>3.0978491659214513E-2</v>
      </c>
      <c r="Q992" s="11">
        <f>SUM(F993:F1001)</f>
        <v>5.2436449549325803E-2</v>
      </c>
      <c r="R992" s="11">
        <f>SUM(F993:F1002)</f>
        <v>4.3721662188525579E-2</v>
      </c>
      <c r="S992" s="10" t="str">
        <f t="shared" si="49"/>
        <v>D9</v>
      </c>
      <c r="T992" s="10" t="str">
        <f t="shared" si="47"/>
        <v>D2</v>
      </c>
    </row>
    <row r="993" spans="1:20" x14ac:dyDescent="0.25">
      <c r="A993" s="12">
        <v>39953</v>
      </c>
      <c r="B993" s="10">
        <v>106253.07</v>
      </c>
      <c r="C993" s="10">
        <v>108588.75</v>
      </c>
      <c r="D993" s="10">
        <v>105310.6</v>
      </c>
      <c r="E993" s="10">
        <v>105556.46</v>
      </c>
      <c r="F993" s="15">
        <f t="shared" si="48"/>
        <v>-5.021248165222536E-3</v>
      </c>
      <c r="G993" s="14">
        <f>IF(F993&gt;0,1,0)</f>
        <v>0</v>
      </c>
      <c r="H993" s="14" t="str">
        <f>IF(F993&gt;$W$1,"Vende",IF(F993&lt;-$W$1,"Compra","Fora"))</f>
        <v>Fora</v>
      </c>
      <c r="I993" s="11">
        <f>F994</f>
        <v>-1.785707857197949E-2</v>
      </c>
      <c r="J993" s="11">
        <f>SUM(F994:F995)</f>
        <v>-1.3311664802162393E-2</v>
      </c>
      <c r="K993" s="11">
        <f>SUM(F994:F996)</f>
        <v>-7.9014951465857797E-3</v>
      </c>
      <c r="L993" s="11">
        <f>SUM(F994:F997)</f>
        <v>1.5481745137489011E-2</v>
      </c>
      <c r="M993" s="11">
        <f>SUM(F994:F998)</f>
        <v>9.5544192262072558E-3</v>
      </c>
      <c r="N993" s="11">
        <f>SUM(F994:F999)</f>
        <v>3.9175496772442586E-2</v>
      </c>
      <c r="O993" s="11">
        <f>SUM(F994:F1000)</f>
        <v>3.5999739824437049E-2</v>
      </c>
      <c r="P993" s="11">
        <f>SUM(F994:F1001)</f>
        <v>5.7457697714548339E-2</v>
      </c>
      <c r="Q993" s="11">
        <f>SUM(F994:F1002)</f>
        <v>4.8742910353748115E-2</v>
      </c>
      <c r="R993" s="11">
        <f>SUM(F994:F1003)</f>
        <v>1.5613180074195654E-2</v>
      </c>
      <c r="S993" s="10" t="str">
        <f t="shared" si="49"/>
        <v>D8</v>
      </c>
      <c r="T993" s="10" t="str">
        <f t="shared" si="47"/>
        <v>D1</v>
      </c>
    </row>
    <row r="994" spans="1:20" x14ac:dyDescent="0.25">
      <c r="A994" s="12">
        <v>39954</v>
      </c>
      <c r="B994" s="10">
        <v>104900.83</v>
      </c>
      <c r="C994" s="10">
        <v>104900.83</v>
      </c>
      <c r="D994" s="10">
        <v>102134.89</v>
      </c>
      <c r="E994" s="10">
        <v>103671.53</v>
      </c>
      <c r="F994" s="15">
        <f t="shared" si="48"/>
        <v>-1.785707857197949E-2</v>
      </c>
      <c r="G994" s="14">
        <f>IF(F994&gt;0,1,0)</f>
        <v>0</v>
      </c>
      <c r="H994" s="14" t="str">
        <f>IF(F994&gt;$W$1,"Vende",IF(F994&lt;-$W$1,"Compra","Fora"))</f>
        <v>Fora</v>
      </c>
      <c r="I994" s="11">
        <f>F995</f>
        <v>4.5454137698170971E-3</v>
      </c>
      <c r="J994" s="11">
        <f>SUM(F995:F996)</f>
        <v>9.9555834253937103E-3</v>
      </c>
      <c r="K994" s="11">
        <f>SUM(F995:F997)</f>
        <v>3.3338823709468501E-2</v>
      </c>
      <c r="L994" s="11">
        <f>SUM(F995:F998)</f>
        <v>2.7411497798186746E-2</v>
      </c>
      <c r="M994" s="11">
        <f>SUM(F995:F999)</f>
        <v>5.7032575344422076E-2</v>
      </c>
      <c r="N994" s="11">
        <f>SUM(F995:F1000)</f>
        <v>5.3856818396416539E-2</v>
      </c>
      <c r="O994" s="11">
        <f>SUM(F995:F1001)</f>
        <v>7.5314776286527829E-2</v>
      </c>
      <c r="P994" s="11">
        <f>SUM(F995:F1002)</f>
        <v>6.6599988925727605E-2</v>
      </c>
      <c r="Q994" s="11">
        <f>SUM(F995:F1003)</f>
        <v>3.3470258646175144E-2</v>
      </c>
      <c r="R994" s="11">
        <f>SUM(F995:F1004)</f>
        <v>6.3236693110454545E-2</v>
      </c>
      <c r="S994" s="10" t="str">
        <f t="shared" si="49"/>
        <v>D7</v>
      </c>
      <c r="T994" s="10" t="str">
        <f t="shared" si="47"/>
        <v>D1</v>
      </c>
    </row>
    <row r="995" spans="1:20" x14ac:dyDescent="0.25">
      <c r="A995" s="12">
        <v>39955</v>
      </c>
      <c r="B995" s="10">
        <v>104491.06</v>
      </c>
      <c r="C995" s="10">
        <v>105146.69</v>
      </c>
      <c r="D995" s="10">
        <v>103056.87</v>
      </c>
      <c r="E995" s="10">
        <v>104142.76</v>
      </c>
      <c r="F995" s="15">
        <f t="shared" si="48"/>
        <v>4.5454137698170971E-3</v>
      </c>
      <c r="G995" s="14">
        <f>IF(F995&gt;0,1,0)</f>
        <v>1</v>
      </c>
      <c r="H995" s="14" t="str">
        <f>IF(F995&gt;$W$1,"Vende",IF(F995&lt;-$W$1,"Compra","Fora"))</f>
        <v>Fora</v>
      </c>
      <c r="I995" s="11">
        <f>F996</f>
        <v>5.4101696555766132E-3</v>
      </c>
      <c r="J995" s="11">
        <f>SUM(F996:F997)</f>
        <v>2.8793409939651404E-2</v>
      </c>
      <c r="K995" s="11">
        <f>SUM(F996:F998)</f>
        <v>2.2866084028369649E-2</v>
      </c>
      <c r="L995" s="11">
        <f>SUM(F996:F999)</f>
        <v>5.2487161574604979E-2</v>
      </c>
      <c r="M995" s="11">
        <f>SUM(F996:F1000)</f>
        <v>4.9311404626599442E-2</v>
      </c>
      <c r="N995" s="11">
        <f>SUM(F996:F1001)</f>
        <v>7.0769362516710732E-2</v>
      </c>
      <c r="O995" s="11">
        <f>SUM(F996:F1002)</f>
        <v>6.2054575155910507E-2</v>
      </c>
      <c r="P995" s="11">
        <f>SUM(F996:F1003)</f>
        <v>2.8924844876358047E-2</v>
      </c>
      <c r="Q995" s="11">
        <f>SUM(F996:F1004)</f>
        <v>5.8691279340637448E-2</v>
      </c>
      <c r="R995" s="11">
        <f>SUM(F996:F1005)</f>
        <v>5.5995883560762794E-2</v>
      </c>
      <c r="S995" s="10" t="str">
        <f t="shared" si="49"/>
        <v>D6</v>
      </c>
      <c r="T995" s="10" t="str">
        <f t="shared" si="47"/>
        <v>D1</v>
      </c>
    </row>
    <row r="996" spans="1:20" x14ac:dyDescent="0.25">
      <c r="A996" s="12">
        <v>39958</v>
      </c>
      <c r="B996" s="10">
        <v>103610.06</v>
      </c>
      <c r="C996" s="10">
        <v>105187.67</v>
      </c>
      <c r="D996" s="10">
        <v>103528.11</v>
      </c>
      <c r="E996" s="10">
        <v>104706.19</v>
      </c>
      <c r="F996" s="15">
        <f t="shared" si="48"/>
        <v>5.4101696555766132E-3</v>
      </c>
      <c r="G996" s="14">
        <f>IF(F996&gt;0,1,0)</f>
        <v>1</v>
      </c>
      <c r="H996" s="14" t="str">
        <f>IF(F996&gt;$W$1,"Vende",IF(F996&lt;-$W$1,"Compra","Fora"))</f>
        <v>Fora</v>
      </c>
      <c r="I996" s="11">
        <f>F997</f>
        <v>2.3383240284074791E-2</v>
      </c>
      <c r="J996" s="11">
        <f>SUM(F997:F998)</f>
        <v>1.7455914372793035E-2</v>
      </c>
      <c r="K996" s="11">
        <f>SUM(F997:F999)</f>
        <v>4.7076991919028366E-2</v>
      </c>
      <c r="L996" s="11">
        <f>SUM(F997:F1000)</f>
        <v>4.3901234971022829E-2</v>
      </c>
      <c r="M996" s="11">
        <f>SUM(F997:F1001)</f>
        <v>6.5359192861134119E-2</v>
      </c>
      <c r="N996" s="11">
        <f>SUM(F997:F1002)</f>
        <v>5.6644405500333894E-2</v>
      </c>
      <c r="O996" s="11">
        <f>SUM(F997:F1003)</f>
        <v>2.3514675220781434E-2</v>
      </c>
      <c r="P996" s="11">
        <f>SUM(F997:F1004)</f>
        <v>5.3281109685060835E-2</v>
      </c>
      <c r="Q996" s="11">
        <f>SUM(F997:F1005)</f>
        <v>5.058571390518618E-2</v>
      </c>
      <c r="R996" s="11">
        <f>SUM(F997:F1006)</f>
        <v>5.4127182512042848E-2</v>
      </c>
      <c r="S996" s="10" t="str">
        <f t="shared" si="49"/>
        <v>D5</v>
      </c>
      <c r="T996" s="10" t="str">
        <f t="shared" si="47"/>
        <v>D2</v>
      </c>
    </row>
    <row r="997" spans="1:20" x14ac:dyDescent="0.25">
      <c r="A997" s="12">
        <v>39959</v>
      </c>
      <c r="B997" s="10">
        <v>103630.55</v>
      </c>
      <c r="C997" s="10">
        <v>107195.54</v>
      </c>
      <c r="D997" s="10">
        <v>103118.34</v>
      </c>
      <c r="E997" s="10">
        <v>107154.56</v>
      </c>
      <c r="F997" s="15">
        <f t="shared" si="48"/>
        <v>2.3383240284074791E-2</v>
      </c>
      <c r="G997" s="14">
        <f>IF(F997&gt;0,1,0)</f>
        <v>1</v>
      </c>
      <c r="H997" s="14" t="str">
        <f>IF(F997&gt;$W$1,"Vende",IF(F997&lt;-$W$1,"Compra","Fora"))</f>
        <v>Fora</v>
      </c>
      <c r="I997" s="11">
        <f>F998</f>
        <v>-5.9273259112817556E-3</v>
      </c>
      <c r="J997" s="11">
        <f>SUM(F998:F999)</f>
        <v>2.3693751634953575E-2</v>
      </c>
      <c r="K997" s="11">
        <f>SUM(F998:F1000)</f>
        <v>2.0517994686948038E-2</v>
      </c>
      <c r="L997" s="11">
        <f>SUM(F998:F1001)</f>
        <v>4.1975952577059328E-2</v>
      </c>
      <c r="M997" s="11">
        <f>SUM(F998:F1002)</f>
        <v>3.3261165216259103E-2</v>
      </c>
      <c r="N997" s="11">
        <f>SUM(F998:F1003)</f>
        <v>1.3143493670664252E-4</v>
      </c>
      <c r="O997" s="11">
        <f>SUM(F998:F1004)</f>
        <v>2.9897869400986044E-2</v>
      </c>
      <c r="P997" s="11">
        <f>SUM(F998:F1005)</f>
        <v>2.7202473621111389E-2</v>
      </c>
      <c r="Q997" s="11">
        <f>SUM(F998:F1006)</f>
        <v>3.0743942227968057E-2</v>
      </c>
      <c r="R997" s="11">
        <f>SUM(F998:F1007)</f>
        <v>1.7928215462852615E-2</v>
      </c>
      <c r="S997" s="10" t="str">
        <f t="shared" si="49"/>
        <v>D4</v>
      </c>
      <c r="T997" s="10" t="str">
        <f t="shared" si="47"/>
        <v>D1</v>
      </c>
    </row>
    <row r="998" spans="1:20" x14ac:dyDescent="0.25">
      <c r="A998" s="12">
        <v>39960</v>
      </c>
      <c r="B998" s="10">
        <v>107564.33</v>
      </c>
      <c r="C998" s="10">
        <v>109490.24000000001</v>
      </c>
      <c r="D998" s="10">
        <v>106212.09</v>
      </c>
      <c r="E998" s="10">
        <v>106519.42</v>
      </c>
      <c r="F998" s="15">
        <f t="shared" si="48"/>
        <v>-5.9273259112817556E-3</v>
      </c>
      <c r="G998" s="14">
        <f>IF(F998&gt;0,1,0)</f>
        <v>0</v>
      </c>
      <c r="H998" s="14" t="str">
        <f>IF(F998&gt;$W$1,"Vende",IF(F998&lt;-$W$1,"Compra","Fora"))</f>
        <v>Fora</v>
      </c>
      <c r="I998" s="11">
        <f>F999</f>
        <v>2.962107754623533E-2</v>
      </c>
      <c r="J998" s="11">
        <f>SUM(F999:F1000)</f>
        <v>2.6445320598229793E-2</v>
      </c>
      <c r="K998" s="11">
        <f>SUM(F999:F1001)</f>
        <v>4.7903278488341083E-2</v>
      </c>
      <c r="L998" s="11">
        <f>SUM(F999:F1002)</f>
        <v>3.9188491127540859E-2</v>
      </c>
      <c r="M998" s="11">
        <f>SUM(F999:F1003)</f>
        <v>6.0587608479883981E-3</v>
      </c>
      <c r="N998" s="11">
        <f>SUM(F999:F1004)</f>
        <v>3.5825195312267799E-2</v>
      </c>
      <c r="O998" s="11">
        <f>SUM(F999:F1005)</f>
        <v>3.3129799532393145E-2</v>
      </c>
      <c r="P998" s="11">
        <f>SUM(F999:F1006)</f>
        <v>3.6671268139249813E-2</v>
      </c>
      <c r="Q998" s="11">
        <f>SUM(F999:F1007)</f>
        <v>2.385554137413437E-2</v>
      </c>
      <c r="R998" s="11">
        <f>SUM(F999:F1008)</f>
        <v>2.9876235599307632E-2</v>
      </c>
      <c r="S998" s="10" t="str">
        <f t="shared" si="49"/>
        <v>D3</v>
      </c>
      <c r="T998" s="10" t="str">
        <f t="shared" si="47"/>
        <v>D5</v>
      </c>
    </row>
    <row r="999" spans="1:20" x14ac:dyDescent="0.25">
      <c r="A999" s="12">
        <v>39961</v>
      </c>
      <c r="B999" s="10">
        <v>106539.91</v>
      </c>
      <c r="C999" s="10">
        <v>109674.64</v>
      </c>
      <c r="D999" s="10">
        <v>106539.91</v>
      </c>
      <c r="E999" s="10">
        <v>109674.64</v>
      </c>
      <c r="F999" s="15">
        <f t="shared" si="48"/>
        <v>2.962107754623533E-2</v>
      </c>
      <c r="G999" s="14">
        <f>IF(F999&gt;0,1,0)</f>
        <v>1</v>
      </c>
      <c r="H999" s="14" t="str">
        <f>IF(F999&gt;$W$1,"Vende",IF(F999&lt;-$W$1,"Compra","Fora"))</f>
        <v>Fora</v>
      </c>
      <c r="I999" s="11">
        <f>F1000</f>
        <v>-3.175756948005537E-3</v>
      </c>
      <c r="J999" s="11">
        <f>SUM(F1000:F1001)</f>
        <v>1.8282200942105753E-2</v>
      </c>
      <c r="K999" s="11">
        <f>SUM(F1000:F1002)</f>
        <v>9.5674135813055283E-3</v>
      </c>
      <c r="L999" s="11">
        <f>SUM(F1000:F1003)</f>
        <v>-2.3562316698246932E-2</v>
      </c>
      <c r="M999" s="11">
        <f>SUM(F1000:F1004)</f>
        <v>6.2041177660324687E-3</v>
      </c>
      <c r="N999" s="11">
        <f>SUM(F1000:F1005)</f>
        <v>3.5087219861578145E-3</v>
      </c>
      <c r="O999" s="11">
        <f>SUM(F1000:F1006)</f>
        <v>7.0501905930144826E-3</v>
      </c>
      <c r="P999" s="11">
        <f>SUM(F1000:F1007)</f>
        <v>-5.7655361721009601E-3</v>
      </c>
      <c r="Q999" s="11">
        <f>SUM(F1000:F1008)</f>
        <v>2.5515805307230188E-4</v>
      </c>
      <c r="R999" s="11">
        <f>SUM(F1000:F1009)</f>
        <v>4.556597072143731E-3</v>
      </c>
      <c r="S999" s="10" t="str">
        <f t="shared" si="49"/>
        <v>D2</v>
      </c>
      <c r="T999" s="10" t="str">
        <f t="shared" si="47"/>
        <v>D4</v>
      </c>
    </row>
    <row r="1000" spans="1:20" x14ac:dyDescent="0.25">
      <c r="A1000" s="12">
        <v>39962</v>
      </c>
      <c r="B1000" s="10">
        <v>110022.94</v>
      </c>
      <c r="C1000" s="10">
        <v>110801.5</v>
      </c>
      <c r="D1000" s="10">
        <v>107687.26</v>
      </c>
      <c r="E1000" s="10">
        <v>109326.34</v>
      </c>
      <c r="F1000" s="15">
        <f t="shared" si="48"/>
        <v>-3.175756948005537E-3</v>
      </c>
      <c r="G1000" s="14">
        <f>IF(F1000&gt;0,1,0)</f>
        <v>0</v>
      </c>
      <c r="H1000" s="14" t="str">
        <f>IF(F1000&gt;$W$1,"Vende",IF(F1000&lt;-$W$1,"Compra","Fora"))</f>
        <v>Fora</v>
      </c>
      <c r="I1000" s="11">
        <f>F1001</f>
        <v>2.145795789011129E-2</v>
      </c>
      <c r="J1000" s="11">
        <f>SUM(F1001:F1002)</f>
        <v>1.2743170529311065E-2</v>
      </c>
      <c r="K1000" s="11">
        <f>SUM(F1001:F1003)</f>
        <v>-2.0386559750241395E-2</v>
      </c>
      <c r="L1000" s="11">
        <f>SUM(F1001:F1004)</f>
        <v>9.3798747140380057E-3</v>
      </c>
      <c r="M1000" s="11">
        <f>SUM(F1001:F1005)</f>
        <v>6.6844789341633515E-3</v>
      </c>
      <c r="N1000" s="11">
        <f>SUM(F1001:F1006)</f>
        <v>1.022594754102002E-2</v>
      </c>
      <c r="O1000" s="11">
        <f>SUM(F1001:F1007)</f>
        <v>-2.5897792240954232E-3</v>
      </c>
      <c r="P1000" s="11">
        <f>SUM(F1001:F1008)</f>
        <v>3.4309150010778389E-3</v>
      </c>
      <c r="Q1000" s="11">
        <f>SUM(F1001:F1009)</f>
        <v>7.732354020149268E-3</v>
      </c>
      <c r="R1000" s="11">
        <f>SUM(F1001:F1010)</f>
        <v>-2.4856031638332499E-2</v>
      </c>
      <c r="S1000" s="10" t="str">
        <f t="shared" si="49"/>
        <v>D1</v>
      </c>
      <c r="T1000" s="10" t="str">
        <f t="shared" si="47"/>
        <v>Dz_10</v>
      </c>
    </row>
    <row r="1001" spans="1:20" x14ac:dyDescent="0.25">
      <c r="A1001" s="12">
        <v>39965</v>
      </c>
      <c r="B1001" s="10">
        <v>112276.67</v>
      </c>
      <c r="C1001" s="10">
        <v>112932.3</v>
      </c>
      <c r="D1001" s="10">
        <v>111354.69</v>
      </c>
      <c r="E1001" s="10">
        <v>111672.26</v>
      </c>
      <c r="F1001" s="15">
        <f t="shared" si="48"/>
        <v>2.145795789011129E-2</v>
      </c>
      <c r="G1001" s="14">
        <f>IF(F1001&gt;0,1,0)</f>
        <v>1</v>
      </c>
      <c r="H1001" s="14" t="str">
        <f>IF(F1001&gt;$W$1,"Vende",IF(F1001&lt;-$W$1,"Compra","Fora"))</f>
        <v>Fora</v>
      </c>
      <c r="I1001" s="11">
        <f>F1002</f>
        <v>-8.7147873608002246E-3</v>
      </c>
      <c r="J1001" s="11">
        <f>SUM(F1002:F1003)</f>
        <v>-4.1844517640352685E-2</v>
      </c>
      <c r="K1001" s="11">
        <f>SUM(F1002:F1004)</f>
        <v>-1.2078083176073284E-2</v>
      </c>
      <c r="L1001" s="11">
        <f>SUM(F1002:F1005)</f>
        <v>-1.4773478955947938E-2</v>
      </c>
      <c r="M1001" s="11">
        <f>SUM(F1002:F1006)</f>
        <v>-1.123201034909127E-2</v>
      </c>
      <c r="N1001" s="11">
        <f>SUM(F1002:F1007)</f>
        <v>-2.4047737114206713E-2</v>
      </c>
      <c r="O1001" s="11">
        <f>SUM(F1002:F1008)</f>
        <v>-1.8027042889033451E-2</v>
      </c>
      <c r="P1001" s="11">
        <f>SUM(F1002:F1009)</f>
        <v>-1.3725603869962022E-2</v>
      </c>
      <c r="Q1001" s="11">
        <f>SUM(F1002:F1010)</f>
        <v>-4.6313989528443789E-2</v>
      </c>
      <c r="R1001" s="11">
        <f>SUM(F1002:F1011)</f>
        <v>-6.5082098165374025E-2</v>
      </c>
      <c r="S1001" s="10" t="str">
        <f t="shared" si="49"/>
        <v>D1</v>
      </c>
      <c r="T1001" s="10" t="str">
        <f t="shared" si="47"/>
        <v>Dz_10</v>
      </c>
    </row>
    <row r="1002" spans="1:20" x14ac:dyDescent="0.25">
      <c r="A1002" s="12">
        <v>39966</v>
      </c>
      <c r="B1002" s="10">
        <v>111969.35</v>
      </c>
      <c r="C1002" s="10">
        <v>113198.65</v>
      </c>
      <c r="D1002" s="10">
        <v>110453.2</v>
      </c>
      <c r="E1002" s="10">
        <v>110699.06</v>
      </c>
      <c r="F1002" s="15">
        <f t="shared" si="48"/>
        <v>-8.7147873608002246E-3</v>
      </c>
      <c r="G1002" s="14">
        <f>IF(F1002&gt;0,1,0)</f>
        <v>0</v>
      </c>
      <c r="H1002" s="14" t="str">
        <f>IF(F1002&gt;$W$1,"Vende",IF(F1002&lt;-$W$1,"Compra","Fora"))</f>
        <v>Fora</v>
      </c>
      <c r="I1002" s="11">
        <f>F1003</f>
        <v>-3.3129730279552461E-2</v>
      </c>
      <c r="J1002" s="11">
        <f>SUM(F1003:F1004)</f>
        <v>-3.3632958152730597E-3</v>
      </c>
      <c r="K1002" s="11">
        <f>SUM(F1003:F1005)</f>
        <v>-6.0586915951477138E-3</v>
      </c>
      <c r="L1002" s="11">
        <f>SUM(F1003:F1006)</f>
        <v>-2.5172229882910457E-3</v>
      </c>
      <c r="M1002" s="11">
        <f>SUM(F1003:F1007)</f>
        <v>-1.5332949753406488E-2</v>
      </c>
      <c r="N1002" s="11">
        <f>SUM(F1003:F1008)</f>
        <v>-9.3122555282332264E-3</v>
      </c>
      <c r="O1002" s="11">
        <f>SUM(F1003:F1009)</f>
        <v>-5.0108165091617973E-3</v>
      </c>
      <c r="P1002" s="11">
        <f>SUM(F1003:F1010)</f>
        <v>-3.7599202167643564E-2</v>
      </c>
      <c r="Q1002" s="11">
        <f>SUM(F1003:F1011)</f>
        <v>-5.63673108045738E-2</v>
      </c>
      <c r="R1002" s="11">
        <f>SUM(F1003:F1012)</f>
        <v>-5.4433087236249622E-2</v>
      </c>
      <c r="S1002" s="10" t="str">
        <f t="shared" si="49"/>
        <v>D4</v>
      </c>
      <c r="T1002" s="10" t="str">
        <f t="shared" si="47"/>
        <v>D9</v>
      </c>
    </row>
    <row r="1003" spans="1:20" x14ac:dyDescent="0.25">
      <c r="A1003" s="12">
        <v>39967</v>
      </c>
      <c r="B1003" s="10">
        <v>109797.57</v>
      </c>
      <c r="C1003" s="10">
        <v>110350.76</v>
      </c>
      <c r="D1003" s="10">
        <v>106048.18</v>
      </c>
      <c r="E1003" s="10">
        <v>107031.63</v>
      </c>
      <c r="F1003" s="15">
        <f t="shared" si="48"/>
        <v>-3.3129730279552461E-2</v>
      </c>
      <c r="G1003" s="14">
        <f>IF(F1003&gt;0,1,0)</f>
        <v>0</v>
      </c>
      <c r="H1003" s="14" t="str">
        <f>IF(F1003&gt;$W$1,"Vende",IF(F1003&lt;-$W$1,"Compra","Fora"))</f>
        <v>Compra</v>
      </c>
      <c r="I1003" s="11">
        <f>F1004</f>
        <v>2.9766434464279401E-2</v>
      </c>
      <c r="J1003" s="11">
        <f>SUM(F1004:F1005)</f>
        <v>2.7071038684404747E-2</v>
      </c>
      <c r="K1003" s="11">
        <f>SUM(F1004:F1006)</f>
        <v>3.0612507291261415E-2</v>
      </c>
      <c r="L1003" s="11">
        <f>SUM(F1004:F1007)</f>
        <v>1.7796780526145972E-2</v>
      </c>
      <c r="M1003" s="11">
        <f>SUM(F1004:F1008)</f>
        <v>2.3817474751319234E-2</v>
      </c>
      <c r="N1003" s="11">
        <f>SUM(F1004:F1009)</f>
        <v>2.8118913770390663E-2</v>
      </c>
      <c r="O1003" s="11">
        <f>SUM(F1004:F1010)</f>
        <v>-4.4694718880911033E-3</v>
      </c>
      <c r="P1003" s="11">
        <f>SUM(F1004:F1011)</f>
        <v>-2.323758052502134E-2</v>
      </c>
      <c r="Q1003" s="11">
        <f>SUM(F1004:F1012)</f>
        <v>-2.1303356956697161E-2</v>
      </c>
      <c r="R1003" s="11">
        <f>SUM(F1004:F1013)</f>
        <v>-2.54538951973724E-2</v>
      </c>
      <c r="S1003" s="10" t="str">
        <f t="shared" si="49"/>
        <v>D3</v>
      </c>
      <c r="T1003" s="10" t="str">
        <f t="shared" si="47"/>
        <v>Dz_10</v>
      </c>
    </row>
    <row r="1004" spans="1:20" x14ac:dyDescent="0.25">
      <c r="A1004" s="12">
        <v>39968</v>
      </c>
      <c r="B1004" s="10">
        <v>106335.02</v>
      </c>
      <c r="C1004" s="10">
        <v>110309.78</v>
      </c>
      <c r="D1004" s="10">
        <v>106027.7</v>
      </c>
      <c r="E1004" s="10">
        <v>110217.58</v>
      </c>
      <c r="F1004" s="15">
        <f t="shared" si="48"/>
        <v>2.9766434464279401E-2</v>
      </c>
      <c r="G1004" s="14">
        <f>IF(F1004&gt;0,1,0)</f>
        <v>1</v>
      </c>
      <c r="H1004" s="14" t="str">
        <f>IF(F1004&gt;$W$1,"Vende",IF(F1004&lt;-$W$1,"Compra","Fora"))</f>
        <v>Fora</v>
      </c>
      <c r="I1004" s="11">
        <f>F1005</f>
        <v>-2.6953957798746542E-3</v>
      </c>
      <c r="J1004" s="11">
        <f>SUM(F1005:F1006)</f>
        <v>8.4607282698201391E-4</v>
      </c>
      <c r="K1004" s="11">
        <f>SUM(F1005:F1007)</f>
        <v>-1.1969653938133429E-2</v>
      </c>
      <c r="L1004" s="11">
        <f>SUM(F1005:F1008)</f>
        <v>-5.9489597129601668E-3</v>
      </c>
      <c r="M1004" s="11">
        <f>SUM(F1005:F1009)</f>
        <v>-1.6475206938887377E-3</v>
      </c>
      <c r="N1004" s="11">
        <f>SUM(F1005:F1010)</f>
        <v>-3.4235906352370504E-2</v>
      </c>
      <c r="O1004" s="11">
        <f>SUM(F1005:F1011)</f>
        <v>-5.3004014989300741E-2</v>
      </c>
      <c r="P1004" s="11">
        <f>SUM(F1005:F1012)</f>
        <v>-5.1069791420976562E-2</v>
      </c>
      <c r="Q1004" s="11">
        <f>SUM(F1005:F1013)</f>
        <v>-5.5220329661651801E-2</v>
      </c>
      <c r="R1004" s="11">
        <f>SUM(F1005:F1014)</f>
        <v>-5.2021712440804002E-2</v>
      </c>
      <c r="S1004" s="10" t="str">
        <f t="shared" si="49"/>
        <v>D2</v>
      </c>
      <c r="T1004" s="10" t="str">
        <f t="shared" si="47"/>
        <v>D9</v>
      </c>
    </row>
    <row r="1005" spans="1:20" x14ac:dyDescent="0.25">
      <c r="A1005" s="12">
        <v>39969</v>
      </c>
      <c r="B1005" s="10">
        <v>111252.25</v>
      </c>
      <c r="C1005" s="10">
        <v>113260.12</v>
      </c>
      <c r="D1005" s="10">
        <v>108824.37</v>
      </c>
      <c r="E1005" s="10">
        <v>109920.5</v>
      </c>
      <c r="F1005" s="15">
        <f t="shared" si="48"/>
        <v>-2.6953957798746542E-3</v>
      </c>
      <c r="G1005" s="14">
        <f>IF(F1005&gt;0,1,0)</f>
        <v>0</v>
      </c>
      <c r="H1005" s="14" t="str">
        <f>IF(F1005&gt;$W$1,"Vende",IF(F1005&lt;-$W$1,"Compra","Fora"))</f>
        <v>Fora</v>
      </c>
      <c r="I1005" s="11">
        <f>F1006</f>
        <v>3.5414686068566681E-3</v>
      </c>
      <c r="J1005" s="11">
        <f>SUM(F1006:F1007)</f>
        <v>-9.2742581582587746E-3</v>
      </c>
      <c r="K1005" s="11">
        <f>SUM(F1006:F1008)</f>
        <v>-3.2535639330855126E-3</v>
      </c>
      <c r="L1005" s="11">
        <f>SUM(F1006:F1009)</f>
        <v>1.0478750859859165E-3</v>
      </c>
      <c r="M1005" s="11">
        <f>SUM(F1006:F1010)</f>
        <v>-3.154051057249585E-2</v>
      </c>
      <c r="N1005" s="11">
        <f>SUM(F1006:F1011)</f>
        <v>-5.0308619209426086E-2</v>
      </c>
      <c r="O1005" s="11">
        <f>SUM(F1006:F1012)</f>
        <v>-4.8374395641101908E-2</v>
      </c>
      <c r="P1005" s="11">
        <f>SUM(F1006:F1013)</f>
        <v>-5.2524933881777147E-2</v>
      </c>
      <c r="Q1005" s="11">
        <f>SUM(F1006:F1014)</f>
        <v>-4.9326316660929348E-2</v>
      </c>
      <c r="R1005" s="11">
        <f>SUM(F1006:F1015)</f>
        <v>-7.9278053230892209E-2</v>
      </c>
      <c r="S1005" s="10" t="str">
        <f t="shared" si="49"/>
        <v>D1</v>
      </c>
      <c r="T1005" s="10" t="str">
        <f t="shared" si="47"/>
        <v>Dz_10</v>
      </c>
    </row>
    <row r="1006" spans="1:20" x14ac:dyDescent="0.25">
      <c r="A1006" s="12">
        <v>39972</v>
      </c>
      <c r="B1006" s="10">
        <v>108486.31</v>
      </c>
      <c r="C1006" s="10">
        <v>110801.5</v>
      </c>
      <c r="D1006" s="10">
        <v>107677.02</v>
      </c>
      <c r="E1006" s="10">
        <v>110309.78</v>
      </c>
      <c r="F1006" s="15">
        <f t="shared" si="48"/>
        <v>3.5414686068566681E-3</v>
      </c>
      <c r="G1006" s="14">
        <f>IF(F1006&gt;0,1,0)</f>
        <v>1</v>
      </c>
      <c r="H1006" s="14" t="str">
        <f>IF(F1006&gt;$W$1,"Vende",IF(F1006&lt;-$W$1,"Compra","Fora"))</f>
        <v>Fora</v>
      </c>
      <c r="I1006" s="11">
        <f>F1007</f>
        <v>-1.2815726765115443E-2</v>
      </c>
      <c r="J1006" s="11">
        <f>SUM(F1007:F1008)</f>
        <v>-6.7950325399421807E-3</v>
      </c>
      <c r="K1006" s="11">
        <f>SUM(F1007:F1009)</f>
        <v>-2.4935935208707516E-3</v>
      </c>
      <c r="L1006" s="11">
        <f>SUM(F1007:F1010)</f>
        <v>-3.5081979179352518E-2</v>
      </c>
      <c r="M1006" s="11">
        <f>SUM(F1007:F1011)</f>
        <v>-5.3850087816282755E-2</v>
      </c>
      <c r="N1006" s="11">
        <f>SUM(F1007:F1012)</f>
        <v>-5.1915864247958576E-2</v>
      </c>
      <c r="O1006" s="11">
        <f>SUM(F1007:F1013)</f>
        <v>-5.6066402488633815E-2</v>
      </c>
      <c r="P1006" s="11">
        <f>SUM(F1007:F1014)</f>
        <v>-5.2867785267786016E-2</v>
      </c>
      <c r="Q1006" s="11">
        <f>SUM(F1007:F1015)</f>
        <v>-8.2819521837748877E-2</v>
      </c>
      <c r="R1006" s="11">
        <f>SUM(F1007:F1016)</f>
        <v>-7.8835385019238369E-2</v>
      </c>
      <c r="S1006" s="10" t="str">
        <f t="shared" si="49"/>
        <v>D3</v>
      </c>
      <c r="T1006" s="10" t="str">
        <f t="shared" si="47"/>
        <v>D9</v>
      </c>
    </row>
    <row r="1007" spans="1:20" x14ac:dyDescent="0.25">
      <c r="A1007" s="12">
        <v>39973</v>
      </c>
      <c r="B1007" s="10">
        <v>110227.83</v>
      </c>
      <c r="C1007" s="10">
        <v>111559.58</v>
      </c>
      <c r="D1007" s="10">
        <v>108383.87</v>
      </c>
      <c r="E1007" s="10">
        <v>108896.08</v>
      </c>
      <c r="F1007" s="15">
        <f t="shared" si="48"/>
        <v>-1.2815726765115443E-2</v>
      </c>
      <c r="G1007" s="14">
        <f>IF(F1007&gt;0,1,0)</f>
        <v>0</v>
      </c>
      <c r="H1007" s="14" t="str">
        <f>IF(F1007&gt;$W$1,"Vende",IF(F1007&lt;-$W$1,"Compra","Fora"))</f>
        <v>Fora</v>
      </c>
      <c r="I1007" s="11">
        <f>F1008</f>
        <v>6.020694225173262E-3</v>
      </c>
      <c r="J1007" s="11">
        <f>SUM(F1008:F1009)</f>
        <v>1.0322133244244691E-2</v>
      </c>
      <c r="K1007" s="11">
        <f>SUM(F1008:F1010)</f>
        <v>-2.2266252414237075E-2</v>
      </c>
      <c r="L1007" s="11">
        <f>SUM(F1008:F1011)</f>
        <v>-4.1034361051167312E-2</v>
      </c>
      <c r="M1007" s="11">
        <f>SUM(F1008:F1012)</f>
        <v>-3.9100137482843134E-2</v>
      </c>
      <c r="N1007" s="11">
        <f>SUM(F1008:F1013)</f>
        <v>-4.3250675723518373E-2</v>
      </c>
      <c r="O1007" s="11">
        <f>SUM(F1008:F1014)</f>
        <v>-4.0052058502670573E-2</v>
      </c>
      <c r="P1007" s="11">
        <f>SUM(F1008:F1015)</f>
        <v>-7.0003795072633435E-2</v>
      </c>
      <c r="Q1007" s="11">
        <f>SUM(F1008:F1016)</f>
        <v>-6.6019658254122926E-2</v>
      </c>
      <c r="R1007" s="11">
        <f>SUM(F1008:F1017)</f>
        <v>-6.8995878546676881E-2</v>
      </c>
      <c r="S1007" s="10" t="str">
        <f t="shared" si="49"/>
        <v>D2</v>
      </c>
      <c r="T1007" s="10" t="str">
        <f t="shared" si="47"/>
        <v>D8</v>
      </c>
    </row>
    <row r="1008" spans="1:20" x14ac:dyDescent="0.25">
      <c r="A1008" s="12">
        <v>39974</v>
      </c>
      <c r="B1008" s="10">
        <v>111354.69</v>
      </c>
      <c r="C1008" s="10">
        <v>111825.93</v>
      </c>
      <c r="D1008" s="10">
        <v>108189.23</v>
      </c>
      <c r="E1008" s="10">
        <v>109551.71</v>
      </c>
      <c r="F1008" s="15">
        <f t="shared" si="48"/>
        <v>6.020694225173262E-3</v>
      </c>
      <c r="G1008" s="14">
        <f>IF(F1008&gt;0,1,0)</f>
        <v>1</v>
      </c>
      <c r="H1008" s="14" t="str">
        <f>IF(F1008&gt;$W$1,"Vende",IF(F1008&lt;-$W$1,"Compra","Fora"))</f>
        <v>Fora</v>
      </c>
      <c r="I1008" s="11">
        <f>F1009</f>
        <v>4.3014390190714291E-3</v>
      </c>
      <c r="J1008" s="11">
        <f>SUM(F1009:F1010)</f>
        <v>-2.8286946639410337E-2</v>
      </c>
      <c r="K1008" s="11">
        <f>SUM(F1009:F1011)</f>
        <v>-4.7055055276340574E-2</v>
      </c>
      <c r="L1008" s="11">
        <f>SUM(F1009:F1012)</f>
        <v>-4.5120831708016396E-2</v>
      </c>
      <c r="M1008" s="11">
        <f>SUM(F1009:F1013)</f>
        <v>-4.9271369948691635E-2</v>
      </c>
      <c r="N1008" s="11">
        <f>SUM(F1009:F1014)</f>
        <v>-4.6072752727843835E-2</v>
      </c>
      <c r="O1008" s="11">
        <f>SUM(F1009:F1015)</f>
        <v>-7.6024489297806697E-2</v>
      </c>
      <c r="P1008" s="11">
        <f>SUM(F1009:F1016)</f>
        <v>-7.2040352479296188E-2</v>
      </c>
      <c r="Q1008" s="11">
        <f>SUM(F1009:F1017)</f>
        <v>-7.5016572771850143E-2</v>
      </c>
      <c r="R1008" s="11">
        <f>SUM(F1009:F1018)</f>
        <v>-3.441956366896548E-2</v>
      </c>
      <c r="S1008" s="10" t="str">
        <f t="shared" si="49"/>
        <v>D1</v>
      </c>
      <c r="T1008" s="10" t="str">
        <f t="shared" si="47"/>
        <v>D7</v>
      </c>
    </row>
    <row r="1009" spans="1:20" x14ac:dyDescent="0.25">
      <c r="A1009" s="12">
        <v>39976</v>
      </c>
      <c r="B1009" s="10">
        <v>111088.34</v>
      </c>
      <c r="C1009" s="10">
        <v>111518.6</v>
      </c>
      <c r="D1009" s="10">
        <v>108896.08</v>
      </c>
      <c r="E1009" s="10">
        <v>110022.94</v>
      </c>
      <c r="F1009" s="15">
        <f t="shared" si="48"/>
        <v>4.3014390190714291E-3</v>
      </c>
      <c r="G1009" s="14">
        <f>IF(F1009&gt;0,1,0)</f>
        <v>1</v>
      </c>
      <c r="H1009" s="14" t="str">
        <f>IF(F1009&gt;$W$1,"Vende",IF(F1009&lt;-$W$1,"Compra","Fora"))</f>
        <v>Fora</v>
      </c>
      <c r="I1009" s="11">
        <f>F1010</f>
        <v>-3.2588385658481767E-2</v>
      </c>
      <c r="J1009" s="11">
        <f>SUM(F1010:F1011)</f>
        <v>-5.1356494295412003E-2</v>
      </c>
      <c r="K1009" s="11">
        <f>SUM(F1010:F1012)</f>
        <v>-4.9422270727087825E-2</v>
      </c>
      <c r="L1009" s="11">
        <f>SUM(F1010:F1013)</f>
        <v>-5.3572808967763064E-2</v>
      </c>
      <c r="M1009" s="11">
        <f>SUM(F1010:F1014)</f>
        <v>-5.0374191746915264E-2</v>
      </c>
      <c r="N1009" s="11">
        <f>SUM(F1010:F1015)</f>
        <v>-8.0325928316878126E-2</v>
      </c>
      <c r="O1009" s="11">
        <f>SUM(F1010:F1016)</f>
        <v>-7.6341791498367617E-2</v>
      </c>
      <c r="P1009" s="11">
        <f>SUM(F1010:F1017)</f>
        <v>-7.9318011790921572E-2</v>
      </c>
      <c r="Q1009" s="11">
        <f>SUM(F1010:F1018)</f>
        <v>-3.872100268803691E-2</v>
      </c>
      <c r="R1009" s="11">
        <f>SUM(F1010:F1019)</f>
        <v>-4.1398418399663739E-2</v>
      </c>
      <c r="S1009" s="10" t="str">
        <f t="shared" si="49"/>
        <v>D1</v>
      </c>
      <c r="T1009" s="10" t="str">
        <f t="shared" si="47"/>
        <v>D6</v>
      </c>
    </row>
    <row r="1010" spans="1:20" x14ac:dyDescent="0.25">
      <c r="A1010" s="12">
        <v>39979</v>
      </c>
      <c r="B1010" s="10">
        <v>108178.98</v>
      </c>
      <c r="C1010" s="10">
        <v>108486.31</v>
      </c>
      <c r="D1010" s="10">
        <v>104829.12</v>
      </c>
      <c r="E1010" s="10">
        <v>106437.47</v>
      </c>
      <c r="F1010" s="15">
        <f t="shared" si="48"/>
        <v>-3.2588385658481767E-2</v>
      </c>
      <c r="G1010" s="14">
        <f>IF(F1010&gt;0,1,0)</f>
        <v>0</v>
      </c>
      <c r="H1010" s="14" t="str">
        <f>IF(F1010&gt;$W$1,"Vende",IF(F1010&lt;-$W$1,"Compra","Fora"))</f>
        <v>Compra</v>
      </c>
      <c r="I1010" s="11">
        <f>F1011</f>
        <v>-1.8768108636930236E-2</v>
      </c>
      <c r="J1010" s="11">
        <f>SUM(F1011:F1012)</f>
        <v>-1.6833885068606058E-2</v>
      </c>
      <c r="K1010" s="11">
        <f>SUM(F1011:F1013)</f>
        <v>-2.0984423309281297E-2</v>
      </c>
      <c r="L1010" s="11">
        <f>SUM(F1011:F1014)</f>
        <v>-1.7785806088433498E-2</v>
      </c>
      <c r="M1010" s="11">
        <f>SUM(F1011:F1015)</f>
        <v>-4.7737542658396359E-2</v>
      </c>
      <c r="N1010" s="11">
        <f>SUM(F1011:F1016)</f>
        <v>-4.3753405839885851E-2</v>
      </c>
      <c r="O1010" s="11">
        <f>SUM(F1011:F1017)</f>
        <v>-4.6729626132439805E-2</v>
      </c>
      <c r="P1010" s="11">
        <f>SUM(F1011:F1018)</f>
        <v>-6.132617029555143E-3</v>
      </c>
      <c r="Q1010" s="11">
        <f>SUM(F1011:F1019)</f>
        <v>-8.8100327411819723E-3</v>
      </c>
      <c r="R1010" s="11">
        <f>SUM(F1011:F1020)</f>
        <v>-2.0986188857536892E-3</v>
      </c>
      <c r="S1010" s="10" t="str">
        <f t="shared" si="49"/>
        <v>Dz_10</v>
      </c>
      <c r="T1010" s="10" t="str">
        <f t="shared" si="47"/>
        <v>D5</v>
      </c>
    </row>
    <row r="1011" spans="1:20" x14ac:dyDescent="0.25">
      <c r="A1011" s="12">
        <v>39980</v>
      </c>
      <c r="B1011" s="10">
        <v>107318.47</v>
      </c>
      <c r="C1011" s="10">
        <v>107769.21</v>
      </c>
      <c r="D1011" s="10">
        <v>104316.91</v>
      </c>
      <c r="E1011" s="10">
        <v>104439.84</v>
      </c>
      <c r="F1011" s="15">
        <f t="shared" si="48"/>
        <v>-1.8768108636930236E-2</v>
      </c>
      <c r="G1011" s="14">
        <f>IF(F1011&gt;0,1,0)</f>
        <v>0</v>
      </c>
      <c r="H1011" s="14" t="str">
        <f>IF(F1011&gt;$W$1,"Vende",IF(F1011&lt;-$W$1,"Compra","Fora"))</f>
        <v>Fora</v>
      </c>
      <c r="I1011" s="11">
        <f>F1012</f>
        <v>1.9342235683241782E-3</v>
      </c>
      <c r="J1011" s="11">
        <f>SUM(F1012:F1013)</f>
        <v>-2.2163146723510607E-3</v>
      </c>
      <c r="K1011" s="11">
        <f>SUM(F1012:F1014)</f>
        <v>9.8230254849673848E-4</v>
      </c>
      <c r="L1011" s="11">
        <f>SUM(F1012:F1015)</f>
        <v>-2.8969434021466123E-2</v>
      </c>
      <c r="M1011" s="11">
        <f>SUM(F1012:F1016)</f>
        <v>-2.4985297202955614E-2</v>
      </c>
      <c r="N1011" s="11">
        <f>SUM(F1012:F1017)</f>
        <v>-2.7961517495509569E-2</v>
      </c>
      <c r="O1011" s="11">
        <f>SUM(F1012:F1018)</f>
        <v>1.2635491607375093E-2</v>
      </c>
      <c r="P1011" s="11">
        <f>SUM(F1012:F1019)</f>
        <v>9.958075895748264E-3</v>
      </c>
      <c r="Q1011" s="11">
        <f>SUM(F1012:F1020)</f>
        <v>1.6669489751176547E-2</v>
      </c>
      <c r="R1011" s="11">
        <f>SUM(F1012:F1021)</f>
        <v>7.1457412912838691E-3</v>
      </c>
      <c r="S1011" s="10" t="str">
        <f t="shared" si="49"/>
        <v>D9</v>
      </c>
      <c r="T1011" s="10" t="str">
        <f t="shared" si="47"/>
        <v>D4</v>
      </c>
    </row>
    <row r="1012" spans="1:20" x14ac:dyDescent="0.25">
      <c r="A1012" s="12">
        <v>39981</v>
      </c>
      <c r="B1012" s="10">
        <v>104096.42</v>
      </c>
      <c r="C1012" s="10">
        <v>104722.66</v>
      </c>
      <c r="D1012" s="10">
        <v>102823.75</v>
      </c>
      <c r="E1012" s="10">
        <v>104641.85</v>
      </c>
      <c r="F1012" s="15">
        <f t="shared" si="48"/>
        <v>1.9342235683241782E-3</v>
      </c>
      <c r="G1012" s="14">
        <f>IF(F1012&gt;0,1,0)</f>
        <v>1</v>
      </c>
      <c r="H1012" s="14" t="str">
        <f>IF(F1012&gt;$W$1,"Vende",IF(F1012&lt;-$W$1,"Compra","Fora"))</f>
        <v>Fora</v>
      </c>
      <c r="I1012" s="11">
        <f>F1013</f>
        <v>-4.1505382406752389E-3</v>
      </c>
      <c r="J1012" s="11">
        <f>SUM(F1013:F1014)</f>
        <v>-9.5192101982743971E-4</v>
      </c>
      <c r="K1012" s="11">
        <f>SUM(F1013:F1015)</f>
        <v>-3.0903657589790301E-2</v>
      </c>
      <c r="L1012" s="11">
        <f>SUM(F1013:F1016)</f>
        <v>-2.6919520771279792E-2</v>
      </c>
      <c r="M1012" s="11">
        <f>SUM(F1013:F1017)</f>
        <v>-2.9895741063833747E-2</v>
      </c>
      <c r="N1012" s="11">
        <f>SUM(F1013:F1018)</f>
        <v>1.0701268039050915E-2</v>
      </c>
      <c r="O1012" s="11">
        <f>SUM(F1013:F1019)</f>
        <v>8.0238523274240858E-3</v>
      </c>
      <c r="P1012" s="11">
        <f>SUM(F1013:F1020)</f>
        <v>1.4735266182852369E-2</v>
      </c>
      <c r="Q1012" s="11">
        <f>SUM(F1013:F1021)</f>
        <v>5.211517722959691E-3</v>
      </c>
      <c r="R1012" s="11">
        <f>SUM(F1013:F1022)</f>
        <v>5.0191255986802297E-3</v>
      </c>
      <c r="S1012" s="10" t="str">
        <f t="shared" si="49"/>
        <v>D8</v>
      </c>
      <c r="T1012" s="10" t="str">
        <f t="shared" si="47"/>
        <v>D3</v>
      </c>
    </row>
    <row r="1013" spans="1:20" x14ac:dyDescent="0.25">
      <c r="A1013" s="12">
        <v>39982</v>
      </c>
      <c r="B1013" s="10">
        <v>103833.81</v>
      </c>
      <c r="C1013" s="10">
        <v>104944.87</v>
      </c>
      <c r="D1013" s="10">
        <v>103146.97</v>
      </c>
      <c r="E1013" s="10">
        <v>104207.53</v>
      </c>
      <c r="F1013" s="15">
        <f t="shared" si="48"/>
        <v>-4.1505382406752389E-3</v>
      </c>
      <c r="G1013" s="14">
        <f>IF(F1013&gt;0,1,0)</f>
        <v>0</v>
      </c>
      <c r="H1013" s="14" t="str">
        <f>IF(F1013&gt;$W$1,"Vende",IF(F1013&lt;-$W$1,"Compra","Fora"))</f>
        <v>Fora</v>
      </c>
      <c r="I1013" s="11">
        <f>F1014</f>
        <v>3.1986172208477992E-3</v>
      </c>
      <c r="J1013" s="11">
        <f>SUM(F1014:F1015)</f>
        <v>-2.6753119349115062E-2</v>
      </c>
      <c r="K1013" s="11">
        <f>SUM(F1014:F1016)</f>
        <v>-2.2768982530604553E-2</v>
      </c>
      <c r="L1013" s="11">
        <f>SUM(F1014:F1017)</f>
        <v>-2.5745202823158508E-2</v>
      </c>
      <c r="M1013" s="11">
        <f>SUM(F1014:F1018)</f>
        <v>1.4851806279726154E-2</v>
      </c>
      <c r="N1013" s="11">
        <f>SUM(F1014:F1019)</f>
        <v>1.2174390568099325E-2</v>
      </c>
      <c r="O1013" s="11">
        <f>SUM(F1014:F1020)</f>
        <v>1.8885804423527608E-2</v>
      </c>
      <c r="P1013" s="11">
        <f>SUM(F1014:F1021)</f>
        <v>9.3620559636349299E-3</v>
      </c>
      <c r="Q1013" s="11">
        <f>SUM(F1014:F1022)</f>
        <v>9.1696638393554686E-3</v>
      </c>
      <c r="R1013" s="11">
        <f>SUM(F1014:F1023)</f>
        <v>7.0659000226402924E-4</v>
      </c>
      <c r="S1013" s="10" t="str">
        <f t="shared" si="49"/>
        <v>D7</v>
      </c>
      <c r="T1013" s="10" t="str">
        <f t="shared" si="47"/>
        <v>D2</v>
      </c>
    </row>
    <row r="1014" spans="1:20" x14ac:dyDescent="0.25">
      <c r="A1014" s="12">
        <v>39983</v>
      </c>
      <c r="B1014" s="10">
        <v>104843.86</v>
      </c>
      <c r="C1014" s="10">
        <v>105712.51</v>
      </c>
      <c r="D1014" s="10">
        <v>104439.84</v>
      </c>
      <c r="E1014" s="10">
        <v>104540.85</v>
      </c>
      <c r="F1014" s="15">
        <f t="shared" si="48"/>
        <v>3.1986172208477992E-3</v>
      </c>
      <c r="G1014" s="14">
        <f>IF(F1014&gt;0,1,0)</f>
        <v>1</v>
      </c>
      <c r="H1014" s="14" t="str">
        <f>IF(F1014&gt;$W$1,"Vende",IF(F1014&lt;-$W$1,"Compra","Fora"))</f>
        <v>Fora</v>
      </c>
      <c r="I1014" s="11">
        <f>F1015</f>
        <v>-2.9951736569962861E-2</v>
      </c>
      <c r="J1014" s="11">
        <f>SUM(F1015:F1016)</f>
        <v>-2.5967599751452353E-2</v>
      </c>
      <c r="K1014" s="11">
        <f>SUM(F1015:F1017)</f>
        <v>-2.8943820044006308E-2</v>
      </c>
      <c r="L1014" s="11">
        <f>SUM(F1015:F1018)</f>
        <v>1.1653189058878355E-2</v>
      </c>
      <c r="M1014" s="11">
        <f>SUM(F1015:F1019)</f>
        <v>8.9757733472515255E-3</v>
      </c>
      <c r="N1014" s="11">
        <f>SUM(F1015:F1020)</f>
        <v>1.5687187202679809E-2</v>
      </c>
      <c r="O1014" s="11">
        <f>SUM(F1015:F1021)</f>
        <v>6.1634387427871307E-3</v>
      </c>
      <c r="P1014" s="11">
        <f>SUM(F1015:F1022)</f>
        <v>5.9710466185076694E-3</v>
      </c>
      <c r="Q1014" s="11">
        <f>SUM(F1015:F1023)</f>
        <v>-2.49202721858377E-3</v>
      </c>
      <c r="R1014" s="11">
        <f>SUM(F1015:F1024)</f>
        <v>-8.117702592032261E-3</v>
      </c>
      <c r="S1014" s="10" t="str">
        <f t="shared" si="49"/>
        <v>D6</v>
      </c>
      <c r="T1014" s="10" t="str">
        <f t="shared" si="47"/>
        <v>D1</v>
      </c>
    </row>
    <row r="1015" spans="1:20" x14ac:dyDescent="0.25">
      <c r="A1015" s="12">
        <v>39986</v>
      </c>
      <c r="B1015" s="10">
        <v>103025.76</v>
      </c>
      <c r="C1015" s="10">
        <v>103833.81</v>
      </c>
      <c r="D1015" s="10">
        <v>100884.44</v>
      </c>
      <c r="E1015" s="10">
        <v>101409.67</v>
      </c>
      <c r="F1015" s="15">
        <f t="shared" si="48"/>
        <v>-2.9951736569962861E-2</v>
      </c>
      <c r="G1015" s="14">
        <f>IF(F1015&gt;0,1,0)</f>
        <v>0</v>
      </c>
      <c r="H1015" s="14" t="str">
        <f>IF(F1015&gt;$W$1,"Vende",IF(F1015&lt;-$W$1,"Compra","Fora"))</f>
        <v>Fora</v>
      </c>
      <c r="I1015" s="11">
        <f>F1016</f>
        <v>3.9841368185105086E-3</v>
      </c>
      <c r="J1015" s="11">
        <f>SUM(F1016:F1017)</f>
        <v>1.0079165259565537E-3</v>
      </c>
      <c r="K1015" s="11">
        <f>SUM(F1016:F1018)</f>
        <v>4.1604925628841216E-2</v>
      </c>
      <c r="L1015" s="11">
        <f>SUM(F1016:F1019)</f>
        <v>3.8927509917214387E-2</v>
      </c>
      <c r="M1015" s="11">
        <f>SUM(F1016:F1020)</f>
        <v>4.563892377264267E-2</v>
      </c>
      <c r="N1015" s="11">
        <f>SUM(F1016:F1021)</f>
        <v>3.6115175312749992E-2</v>
      </c>
      <c r="O1015" s="11">
        <f>SUM(F1016:F1022)</f>
        <v>3.5922783188470531E-2</v>
      </c>
      <c r="P1015" s="11">
        <f>SUM(F1016:F1023)</f>
        <v>2.7459709351379091E-2</v>
      </c>
      <c r="Q1015" s="11">
        <f>SUM(F1016:F1024)</f>
        <v>2.18340339779306E-2</v>
      </c>
      <c r="R1015" s="11">
        <f>SUM(F1016:F1025)</f>
        <v>2.0566059620563237E-2</v>
      </c>
      <c r="S1015" s="10" t="str">
        <f t="shared" si="49"/>
        <v>D5</v>
      </c>
      <c r="T1015" s="10" t="str">
        <f t="shared" si="47"/>
        <v>D2</v>
      </c>
    </row>
    <row r="1016" spans="1:20" x14ac:dyDescent="0.25">
      <c r="A1016" s="12">
        <v>39987</v>
      </c>
      <c r="B1016" s="10">
        <v>101914.7</v>
      </c>
      <c r="C1016" s="10">
        <v>102167.21</v>
      </c>
      <c r="D1016" s="10">
        <v>100318.81</v>
      </c>
      <c r="E1016" s="10">
        <v>101813.7</v>
      </c>
      <c r="F1016" s="15">
        <f t="shared" si="48"/>
        <v>3.9841368185105086E-3</v>
      </c>
      <c r="G1016" s="14">
        <f>IF(F1016&gt;0,1,0)</f>
        <v>1</v>
      </c>
      <c r="H1016" s="14" t="str">
        <f>IF(F1016&gt;$W$1,"Vende",IF(F1016&lt;-$W$1,"Compra","Fora"))</f>
        <v>Fora</v>
      </c>
      <c r="I1016" s="11">
        <f>F1017</f>
        <v>-2.9762202925539549E-3</v>
      </c>
      <c r="J1016" s="11">
        <f>SUM(F1017:F1018)</f>
        <v>3.7620788810330708E-2</v>
      </c>
      <c r="K1016" s="11">
        <f>SUM(F1017:F1019)</f>
        <v>3.4943373098703878E-2</v>
      </c>
      <c r="L1016" s="11">
        <f>SUM(F1017:F1020)</f>
        <v>4.1654786954132161E-2</v>
      </c>
      <c r="M1016" s="11">
        <f>SUM(F1017:F1021)</f>
        <v>3.2131038494239483E-2</v>
      </c>
      <c r="N1016" s="11">
        <f>SUM(F1017:F1022)</f>
        <v>3.1938646369960022E-2</v>
      </c>
      <c r="O1016" s="11">
        <f>SUM(F1017:F1023)</f>
        <v>2.3475572532868583E-2</v>
      </c>
      <c r="P1016" s="11">
        <f>SUM(F1017:F1024)</f>
        <v>1.7849897159420092E-2</v>
      </c>
      <c r="Q1016" s="11">
        <f>SUM(F1017:F1025)</f>
        <v>1.6581922802052729E-2</v>
      </c>
      <c r="R1016" s="11">
        <f>SUM(F1017:F1026)</f>
        <v>-9.6902503208796675E-3</v>
      </c>
      <c r="S1016" s="10" t="str">
        <f t="shared" si="49"/>
        <v>D4</v>
      </c>
      <c r="T1016" s="10" t="str">
        <f t="shared" si="47"/>
        <v>Dz_10</v>
      </c>
    </row>
    <row r="1017" spans="1:20" x14ac:dyDescent="0.25">
      <c r="A1017" s="12">
        <v>39988</v>
      </c>
      <c r="B1017" s="10">
        <v>102399.53</v>
      </c>
      <c r="C1017" s="10">
        <v>103793.41</v>
      </c>
      <c r="D1017" s="10">
        <v>100995.55</v>
      </c>
      <c r="E1017" s="10">
        <v>101510.68</v>
      </c>
      <c r="F1017" s="15">
        <f t="shared" si="48"/>
        <v>-2.9762202925539549E-3</v>
      </c>
      <c r="G1017" s="14">
        <f>IF(F1017&gt;0,1,0)</f>
        <v>0</v>
      </c>
      <c r="H1017" s="14" t="str">
        <f>IF(F1017&gt;$W$1,"Vende",IF(F1017&lt;-$W$1,"Compra","Fora"))</f>
        <v>Fora</v>
      </c>
      <c r="I1017" s="11">
        <f>F1018</f>
        <v>4.0597009102884662E-2</v>
      </c>
      <c r="J1017" s="11">
        <f>SUM(F1018:F1019)</f>
        <v>3.7919593391257833E-2</v>
      </c>
      <c r="K1017" s="11">
        <f>SUM(F1018:F1020)</f>
        <v>4.4631007246686116E-2</v>
      </c>
      <c r="L1017" s="11">
        <f>SUM(F1018:F1021)</f>
        <v>3.5107258786793438E-2</v>
      </c>
      <c r="M1017" s="11">
        <f>SUM(F1018:F1022)</f>
        <v>3.4914866662513977E-2</v>
      </c>
      <c r="N1017" s="11">
        <f>SUM(F1018:F1023)</f>
        <v>2.6451792825422538E-2</v>
      </c>
      <c r="O1017" s="11">
        <f>SUM(F1018:F1024)</f>
        <v>2.0826117451974047E-2</v>
      </c>
      <c r="P1017" s="11">
        <f>SUM(F1018:F1025)</f>
        <v>1.9558143094606684E-2</v>
      </c>
      <c r="Q1017" s="11">
        <f>SUM(F1018:F1026)</f>
        <v>-6.7140300283257126E-3</v>
      </c>
      <c r="R1017" s="11">
        <f>SUM(F1018:F1027)</f>
        <v>-1.4738050850820694E-2</v>
      </c>
      <c r="S1017" s="10" t="str">
        <f t="shared" si="49"/>
        <v>D3</v>
      </c>
      <c r="T1017" s="10" t="str">
        <f t="shared" si="47"/>
        <v>Dz_10</v>
      </c>
    </row>
    <row r="1018" spans="1:20" x14ac:dyDescent="0.25">
      <c r="A1018" s="12">
        <v>39989</v>
      </c>
      <c r="B1018" s="10">
        <v>101611.68</v>
      </c>
      <c r="C1018" s="10">
        <v>105651.91</v>
      </c>
      <c r="D1018" s="10">
        <v>100561.23</v>
      </c>
      <c r="E1018" s="10">
        <v>105631.71</v>
      </c>
      <c r="F1018" s="15">
        <f t="shared" si="48"/>
        <v>4.0597009102884662E-2</v>
      </c>
      <c r="G1018" s="14">
        <f>IF(F1018&gt;0,1,0)</f>
        <v>1</v>
      </c>
      <c r="H1018" s="14" t="str">
        <f>IF(F1018&gt;$W$1,"Vende",IF(F1018&lt;-$W$1,"Compra","Fora"))</f>
        <v>Vende</v>
      </c>
      <c r="I1018" s="11">
        <f>F1019</f>
        <v>-2.6774157116268293E-3</v>
      </c>
      <c r="J1018" s="11">
        <f>SUM(F1019:F1020)</f>
        <v>4.0339981438014538E-3</v>
      </c>
      <c r="K1018" s="11">
        <f>SUM(F1019:F1021)</f>
        <v>-5.4897503160912242E-3</v>
      </c>
      <c r="L1018" s="11">
        <f>SUM(F1019:F1022)</f>
        <v>-5.6821424403706855E-3</v>
      </c>
      <c r="M1018" s="11">
        <f>SUM(F1019:F1023)</f>
        <v>-1.4145216277462125E-2</v>
      </c>
      <c r="N1018" s="11">
        <f>SUM(F1019:F1024)</f>
        <v>-1.9770891650910616E-2</v>
      </c>
      <c r="O1018" s="11">
        <f>SUM(F1019:F1025)</f>
        <v>-2.1038866008277979E-2</v>
      </c>
      <c r="P1018" s="11">
        <f>SUM(F1019:F1026)</f>
        <v>-4.7311039131210375E-2</v>
      </c>
      <c r="Q1018" s="11">
        <f>SUM(F1019:F1027)</f>
        <v>-5.5335059953705357E-2</v>
      </c>
      <c r="R1018" s="11">
        <f>SUM(F1019:F1028)</f>
        <v>-5.8368457458014555E-2</v>
      </c>
      <c r="S1018" s="10" t="str">
        <f t="shared" si="49"/>
        <v>D2</v>
      </c>
      <c r="T1018" s="10" t="str">
        <f t="shared" si="47"/>
        <v>Dz_10</v>
      </c>
    </row>
    <row r="1019" spans="1:20" x14ac:dyDescent="0.25">
      <c r="A1019" s="12">
        <v>39990</v>
      </c>
      <c r="B1019" s="10">
        <v>105449.9</v>
      </c>
      <c r="C1019" s="10">
        <v>106207.44</v>
      </c>
      <c r="D1019" s="10">
        <v>104803.46</v>
      </c>
      <c r="E1019" s="10">
        <v>105348.89</v>
      </c>
      <c r="F1019" s="15">
        <f t="shared" si="48"/>
        <v>-2.6774157116268293E-3</v>
      </c>
      <c r="G1019" s="14">
        <f>IF(F1019&gt;0,1,0)</f>
        <v>0</v>
      </c>
      <c r="H1019" s="14" t="str">
        <f>IF(F1019&gt;$W$1,"Vende",IF(F1019&lt;-$W$1,"Compra","Fora"))</f>
        <v>Fora</v>
      </c>
      <c r="I1019" s="11">
        <f>F1020</f>
        <v>6.7114138554282832E-3</v>
      </c>
      <c r="J1019" s="11">
        <f>SUM(F1020:F1021)</f>
        <v>-2.8123346044643949E-3</v>
      </c>
      <c r="K1019" s="11">
        <f>SUM(F1020:F1022)</f>
        <v>-3.0047267287438562E-3</v>
      </c>
      <c r="L1019" s="11">
        <f>SUM(F1020:F1023)</f>
        <v>-1.1467800565835296E-2</v>
      </c>
      <c r="M1019" s="11">
        <f>SUM(F1020:F1024)</f>
        <v>-1.7093475939283787E-2</v>
      </c>
      <c r="N1019" s="11">
        <f>SUM(F1020:F1025)</f>
        <v>-1.8361450296651149E-2</v>
      </c>
      <c r="O1019" s="11">
        <f>SUM(F1020:F1026)</f>
        <v>-4.4633623419583546E-2</v>
      </c>
      <c r="P1019" s="11">
        <f>SUM(F1020:F1027)</f>
        <v>-5.2657644242078527E-2</v>
      </c>
      <c r="Q1019" s="11">
        <f>SUM(F1020:F1028)</f>
        <v>-5.5691041746387726E-2</v>
      </c>
      <c r="R1019" s="11">
        <f>SUM(F1020:F1029)</f>
        <v>-4.696891797627345E-2</v>
      </c>
      <c r="S1019" s="10" t="str">
        <f t="shared" si="49"/>
        <v>D1</v>
      </c>
      <c r="T1019" s="10" t="str">
        <f t="shared" si="47"/>
        <v>D9</v>
      </c>
    </row>
    <row r="1020" spans="1:20" x14ac:dyDescent="0.25">
      <c r="A1020" s="12">
        <v>39993</v>
      </c>
      <c r="B1020" s="10">
        <v>106055.93</v>
      </c>
      <c r="C1020" s="10">
        <v>106651.87</v>
      </c>
      <c r="D1020" s="10">
        <v>105530.7</v>
      </c>
      <c r="E1020" s="10">
        <v>106055.93</v>
      </c>
      <c r="F1020" s="15">
        <f t="shared" si="48"/>
        <v>6.7114138554282832E-3</v>
      </c>
      <c r="G1020" s="14">
        <f>IF(F1020&gt;0,1,0)</f>
        <v>1</v>
      </c>
      <c r="H1020" s="14" t="str">
        <f>IF(F1020&gt;$W$1,"Vende",IF(F1020&lt;-$W$1,"Compra","Fora"))</f>
        <v>Fora</v>
      </c>
      <c r="I1020" s="11">
        <f>F1021</f>
        <v>-9.523748459892678E-3</v>
      </c>
      <c r="J1020" s="11">
        <f>SUM(F1021:F1022)</f>
        <v>-9.7161405841721393E-3</v>
      </c>
      <c r="K1020" s="11">
        <f>SUM(F1021:F1023)</f>
        <v>-1.8179214421263579E-2</v>
      </c>
      <c r="L1020" s="11">
        <f>SUM(F1021:F1024)</f>
        <v>-2.380488979471207E-2</v>
      </c>
      <c r="M1020" s="11">
        <f>SUM(F1021:F1025)</f>
        <v>-2.5072864152079433E-2</v>
      </c>
      <c r="N1020" s="11">
        <f>SUM(F1021:F1026)</f>
        <v>-5.1345037275011829E-2</v>
      </c>
      <c r="O1020" s="11">
        <f>SUM(F1021:F1027)</f>
        <v>-5.9369058097506811E-2</v>
      </c>
      <c r="P1020" s="11">
        <f>SUM(F1021:F1028)</f>
        <v>-6.2402455601816009E-2</v>
      </c>
      <c r="Q1020" s="11">
        <f>SUM(F1021:F1029)</f>
        <v>-5.3680331831701733E-2</v>
      </c>
      <c r="R1020" s="11">
        <f>SUM(F1021:F1030)</f>
        <v>-6.3935734417919443E-2</v>
      </c>
      <c r="S1020" s="10" t="str">
        <f t="shared" si="49"/>
        <v>D1</v>
      </c>
      <c r="T1020" s="10" t="str">
        <f t="shared" si="47"/>
        <v>Dz_10</v>
      </c>
    </row>
    <row r="1021" spans="1:20" x14ac:dyDescent="0.25">
      <c r="A1021" s="12">
        <v>39994</v>
      </c>
      <c r="B1021" s="10">
        <v>106055.93</v>
      </c>
      <c r="C1021" s="10">
        <v>107348.8</v>
      </c>
      <c r="D1021" s="10">
        <v>104086.32</v>
      </c>
      <c r="E1021" s="10">
        <v>105045.88</v>
      </c>
      <c r="F1021" s="15">
        <f t="shared" si="48"/>
        <v>-9.523748459892678E-3</v>
      </c>
      <c r="G1021" s="14">
        <f>IF(F1021&gt;0,1,0)</f>
        <v>0</v>
      </c>
      <c r="H1021" s="14" t="str">
        <f>IF(F1021&gt;$W$1,"Vende",IF(F1021&lt;-$W$1,"Compra","Fora"))</f>
        <v>Fora</v>
      </c>
      <c r="I1021" s="11">
        <f>F1022</f>
        <v>-1.9239212427946129E-4</v>
      </c>
      <c r="J1021" s="11">
        <f>SUM(F1022:F1023)</f>
        <v>-8.6554659613709006E-3</v>
      </c>
      <c r="K1021" s="11">
        <f>SUM(F1022:F1024)</f>
        <v>-1.4281141334819392E-2</v>
      </c>
      <c r="L1021" s="11">
        <f>SUM(F1022:F1025)</f>
        <v>-1.5549115692186755E-2</v>
      </c>
      <c r="M1021" s="11">
        <f>SUM(F1022:F1026)</f>
        <v>-4.1821288815119151E-2</v>
      </c>
      <c r="N1021" s="11">
        <f>SUM(F1022:F1027)</f>
        <v>-4.9845309637614132E-2</v>
      </c>
      <c r="O1021" s="11">
        <f>SUM(F1022:F1028)</f>
        <v>-5.2878707141923331E-2</v>
      </c>
      <c r="P1021" s="11">
        <f>SUM(F1022:F1029)</f>
        <v>-4.4156583371809055E-2</v>
      </c>
      <c r="Q1021" s="11">
        <f>SUM(F1022:F1030)</f>
        <v>-5.4411985958026765E-2</v>
      </c>
      <c r="R1021" s="11">
        <f>SUM(F1022:F1031)</f>
        <v>-4.0259654869334582E-3</v>
      </c>
      <c r="S1021" s="10" t="str">
        <f t="shared" si="49"/>
        <v>D1</v>
      </c>
      <c r="T1021" s="10" t="str">
        <f t="shared" si="47"/>
        <v>D9</v>
      </c>
    </row>
    <row r="1022" spans="1:20" x14ac:dyDescent="0.25">
      <c r="A1022" s="12">
        <v>39995</v>
      </c>
      <c r="B1022" s="10">
        <v>106156.94</v>
      </c>
      <c r="C1022" s="10">
        <v>106904.38</v>
      </c>
      <c r="D1022" s="10">
        <v>104803.46</v>
      </c>
      <c r="E1022" s="10">
        <v>105025.67</v>
      </c>
      <c r="F1022" s="15">
        <f t="shared" si="48"/>
        <v>-1.9239212427946129E-4</v>
      </c>
      <c r="G1022" s="14">
        <f>IF(F1022&gt;0,1,0)</f>
        <v>0</v>
      </c>
      <c r="H1022" s="14" t="str">
        <f>IF(F1022&gt;$W$1,"Vende",IF(F1022&lt;-$W$1,"Compra","Fora"))</f>
        <v>Fora</v>
      </c>
      <c r="I1022" s="11">
        <f>F1023</f>
        <v>-8.4630738370914393E-3</v>
      </c>
      <c r="J1022" s="11">
        <f>SUM(F1023:F1024)</f>
        <v>-1.408874921053993E-2</v>
      </c>
      <c r="K1022" s="11">
        <f>SUM(F1023:F1025)</f>
        <v>-1.5356723567907293E-2</v>
      </c>
      <c r="L1022" s="11">
        <f>SUM(F1023:F1026)</f>
        <v>-4.162889669083969E-2</v>
      </c>
      <c r="M1022" s="11">
        <f>SUM(F1023:F1027)</f>
        <v>-4.9652917513334671E-2</v>
      </c>
      <c r="N1022" s="11">
        <f>SUM(F1023:F1028)</f>
        <v>-5.268631501764387E-2</v>
      </c>
      <c r="O1022" s="11">
        <f>SUM(F1023:F1029)</f>
        <v>-4.3964191247529594E-2</v>
      </c>
      <c r="P1022" s="11">
        <f>SUM(F1023:F1030)</f>
        <v>-5.4219593833747304E-2</v>
      </c>
      <c r="Q1022" s="11">
        <f>SUM(F1023:F1031)</f>
        <v>-3.833573362653997E-3</v>
      </c>
      <c r="R1022" s="11">
        <f>SUM(F1023:F1032)</f>
        <v>8.1586893600771315E-3</v>
      </c>
      <c r="S1022" s="10" t="str">
        <f t="shared" si="49"/>
        <v>Dz_10</v>
      </c>
      <c r="T1022" s="10" t="str">
        <f t="shared" si="47"/>
        <v>D8</v>
      </c>
    </row>
    <row r="1023" spans="1:20" x14ac:dyDescent="0.25">
      <c r="A1023" s="12">
        <v>39996</v>
      </c>
      <c r="B1023" s="10">
        <v>104439.84</v>
      </c>
      <c r="C1023" s="10">
        <v>104722.66</v>
      </c>
      <c r="D1023" s="10">
        <v>103056.06</v>
      </c>
      <c r="E1023" s="10">
        <v>104136.83</v>
      </c>
      <c r="F1023" s="15">
        <f t="shared" si="48"/>
        <v>-8.4630738370914393E-3</v>
      </c>
      <c r="G1023" s="14">
        <f>IF(F1023&gt;0,1,0)</f>
        <v>0</v>
      </c>
      <c r="H1023" s="14" t="str">
        <f>IF(F1023&gt;$W$1,"Vende",IF(F1023&lt;-$W$1,"Compra","Fora"))</f>
        <v>Fora</v>
      </c>
      <c r="I1023" s="11">
        <f>F1024</f>
        <v>-5.625675373448491E-3</v>
      </c>
      <c r="J1023" s="11">
        <f>SUM(F1024:F1025)</f>
        <v>-6.893649730815854E-3</v>
      </c>
      <c r="K1023" s="11">
        <f>SUM(F1024:F1026)</f>
        <v>-3.316582285374825E-2</v>
      </c>
      <c r="L1023" s="11">
        <f>SUM(F1024:F1027)</f>
        <v>-4.1189843676243232E-2</v>
      </c>
      <c r="M1023" s="11">
        <f>SUM(F1024:F1028)</f>
        <v>-4.4223241180552431E-2</v>
      </c>
      <c r="N1023" s="11">
        <f>SUM(F1024:F1029)</f>
        <v>-3.5501117410438154E-2</v>
      </c>
      <c r="O1023" s="11">
        <f>SUM(F1024:F1030)</f>
        <v>-4.5756519996655864E-2</v>
      </c>
      <c r="P1023" s="11">
        <f>SUM(F1024:F1031)</f>
        <v>4.6295004744374424E-3</v>
      </c>
      <c r="Q1023" s="11">
        <f>SUM(F1024:F1032)</f>
        <v>1.6621763197168571E-2</v>
      </c>
      <c r="R1023" s="11">
        <f>SUM(F1024:F1033)</f>
        <v>1.7195220244327514E-2</v>
      </c>
      <c r="S1023" s="10" t="str">
        <f t="shared" si="49"/>
        <v>Dz_10</v>
      </c>
      <c r="T1023" s="10" t="str">
        <f t="shared" si="47"/>
        <v>D7</v>
      </c>
    </row>
    <row r="1024" spans="1:20" x14ac:dyDescent="0.25">
      <c r="A1024" s="12">
        <v>39997</v>
      </c>
      <c r="B1024" s="10">
        <v>104136.83</v>
      </c>
      <c r="C1024" s="10">
        <v>104641.85</v>
      </c>
      <c r="D1024" s="10">
        <v>103550.99</v>
      </c>
      <c r="E1024" s="10">
        <v>103550.99</v>
      </c>
      <c r="F1024" s="15">
        <f t="shared" si="48"/>
        <v>-5.625675373448491E-3</v>
      </c>
      <c r="G1024" s="14">
        <f>IF(F1024&gt;0,1,0)</f>
        <v>0</v>
      </c>
      <c r="H1024" s="14" t="str">
        <f>IF(F1024&gt;$W$1,"Vende",IF(F1024&lt;-$W$1,"Compra","Fora"))</f>
        <v>Fora</v>
      </c>
      <c r="I1024" s="11">
        <f>F1025</f>
        <v>-1.267974357367363E-3</v>
      </c>
      <c r="J1024" s="11">
        <f>SUM(F1025:F1026)</f>
        <v>-2.7540147480299759E-2</v>
      </c>
      <c r="K1024" s="11">
        <f>SUM(F1025:F1027)</f>
        <v>-3.5564168302794741E-2</v>
      </c>
      <c r="L1024" s="11">
        <f>SUM(F1025:F1028)</f>
        <v>-3.859756580710394E-2</v>
      </c>
      <c r="M1024" s="11">
        <f>SUM(F1025:F1029)</f>
        <v>-2.9875442036989663E-2</v>
      </c>
      <c r="N1024" s="11">
        <f>SUM(F1025:F1030)</f>
        <v>-4.0130844623207373E-2</v>
      </c>
      <c r="O1024" s="11">
        <f>SUM(F1025:F1031)</f>
        <v>1.0255175847885933E-2</v>
      </c>
      <c r="P1024" s="11">
        <f>SUM(F1025:F1032)</f>
        <v>2.2247438570617062E-2</v>
      </c>
      <c r="Q1024" s="11">
        <f>SUM(F1025:F1033)</f>
        <v>2.2820895617776005E-2</v>
      </c>
      <c r="R1024" s="11">
        <f>SUM(F1025:F1034)</f>
        <v>4.5170443980128594E-2</v>
      </c>
      <c r="S1024" s="10" t="str">
        <f t="shared" si="49"/>
        <v>Dz_10</v>
      </c>
      <c r="T1024" s="10" t="str">
        <f t="shared" si="47"/>
        <v>D6</v>
      </c>
    </row>
    <row r="1025" spans="1:20" x14ac:dyDescent="0.25">
      <c r="A1025" s="12">
        <v>40000</v>
      </c>
      <c r="B1025" s="10">
        <v>102419.73</v>
      </c>
      <c r="C1025" s="10">
        <v>103449.99</v>
      </c>
      <c r="D1025" s="10">
        <v>101126.86</v>
      </c>
      <c r="E1025" s="10">
        <v>103419.69</v>
      </c>
      <c r="F1025" s="15">
        <f t="shared" si="48"/>
        <v>-1.267974357367363E-3</v>
      </c>
      <c r="G1025" s="14">
        <f>IF(F1025&gt;0,1,0)</f>
        <v>0</v>
      </c>
      <c r="H1025" s="14" t="str">
        <f>IF(F1025&gt;$W$1,"Vende",IF(F1025&lt;-$W$1,"Compra","Fora"))</f>
        <v>Fora</v>
      </c>
      <c r="I1025" s="11">
        <f>F1026</f>
        <v>-2.6272173122932396E-2</v>
      </c>
      <c r="J1025" s="11">
        <f>SUM(F1026:F1027)</f>
        <v>-3.4296193945427378E-2</v>
      </c>
      <c r="K1025" s="11">
        <f>SUM(F1026:F1028)</f>
        <v>-3.7329591449736577E-2</v>
      </c>
      <c r="L1025" s="11">
        <f>SUM(F1026:F1029)</f>
        <v>-2.86074676796223E-2</v>
      </c>
      <c r="M1025" s="11">
        <f>SUM(F1026:F1030)</f>
        <v>-3.886287026584001E-2</v>
      </c>
      <c r="N1025" s="11">
        <f>SUM(F1026:F1031)</f>
        <v>1.1523150205253296E-2</v>
      </c>
      <c r="O1025" s="11">
        <f>SUM(F1026:F1032)</f>
        <v>2.3515412927984425E-2</v>
      </c>
      <c r="P1025" s="11">
        <f>SUM(F1026:F1033)</f>
        <v>2.4088869975143368E-2</v>
      </c>
      <c r="Q1025" s="11">
        <f>SUM(F1026:F1034)</f>
        <v>4.6438418337495957E-2</v>
      </c>
      <c r="R1025" s="11">
        <f>SUM(F1026:F1035)</f>
        <v>4.7746359913454217E-2</v>
      </c>
      <c r="S1025" s="10" t="str">
        <f t="shared" si="49"/>
        <v>Dz_10</v>
      </c>
      <c r="T1025" s="10" t="str">
        <f t="shared" si="47"/>
        <v>D5</v>
      </c>
    </row>
    <row r="1026" spans="1:20" x14ac:dyDescent="0.25">
      <c r="A1026" s="12">
        <v>40001</v>
      </c>
      <c r="B1026" s="10">
        <v>103227.77</v>
      </c>
      <c r="C1026" s="10">
        <v>103227.77</v>
      </c>
      <c r="D1026" s="10">
        <v>100541.02</v>
      </c>
      <c r="E1026" s="10">
        <v>100702.63</v>
      </c>
      <c r="F1026" s="15">
        <f t="shared" si="48"/>
        <v>-2.6272173122932396E-2</v>
      </c>
      <c r="G1026" s="14">
        <f>IF(F1026&gt;0,1,0)</f>
        <v>0</v>
      </c>
      <c r="H1026" s="14" t="str">
        <f>IF(F1026&gt;$W$1,"Vende",IF(F1026&lt;-$W$1,"Compra","Fora"))</f>
        <v>Fora</v>
      </c>
      <c r="I1026" s="11">
        <f>F1027</f>
        <v>-8.0240208224949816E-3</v>
      </c>
      <c r="J1026" s="11">
        <f>SUM(F1027:F1028)</f>
        <v>-1.105741832680418E-2</v>
      </c>
      <c r="K1026" s="11">
        <f>SUM(F1027:F1029)</f>
        <v>-2.3352945566899042E-3</v>
      </c>
      <c r="L1026" s="11">
        <f>SUM(F1027:F1030)</f>
        <v>-1.2590697142907614E-2</v>
      </c>
      <c r="M1026" s="11">
        <f>SUM(F1027:F1031)</f>
        <v>3.7795323328185693E-2</v>
      </c>
      <c r="N1026" s="11">
        <f>SUM(F1027:F1032)</f>
        <v>4.9787586050916821E-2</v>
      </c>
      <c r="O1026" s="11">
        <f>SUM(F1027:F1033)</f>
        <v>5.0361043098075764E-2</v>
      </c>
      <c r="P1026" s="11">
        <f>SUM(F1027:F1034)</f>
        <v>7.2710591460428353E-2</v>
      </c>
      <c r="Q1026" s="11">
        <f>SUM(F1027:F1035)</f>
        <v>7.4018533036386613E-2</v>
      </c>
      <c r="R1026" s="11">
        <f>SUM(F1027:F1036)</f>
        <v>7.0379721036962217E-2</v>
      </c>
      <c r="S1026" s="10" t="str">
        <f t="shared" si="49"/>
        <v>D9</v>
      </c>
      <c r="T1026" s="10" t="str">
        <f t="shared" si="47"/>
        <v>D4</v>
      </c>
    </row>
    <row r="1027" spans="1:20" x14ac:dyDescent="0.25">
      <c r="A1027" s="12">
        <v>40002</v>
      </c>
      <c r="B1027" s="10">
        <v>100207.71</v>
      </c>
      <c r="C1027" s="10">
        <v>101551.08</v>
      </c>
      <c r="D1027" s="10">
        <v>98541.11</v>
      </c>
      <c r="E1027" s="10">
        <v>99894.59</v>
      </c>
      <c r="F1027" s="15">
        <f t="shared" si="48"/>
        <v>-8.0240208224949816E-3</v>
      </c>
      <c r="G1027" s="14">
        <f>IF(F1027&gt;0,1,0)</f>
        <v>0</v>
      </c>
      <c r="H1027" s="14" t="str">
        <f>IF(F1027&gt;$W$1,"Vende",IF(F1027&lt;-$W$1,"Compra","Fora"))</f>
        <v>Fora</v>
      </c>
      <c r="I1027" s="11">
        <f>F1028</f>
        <v>-3.0333975043091987E-3</v>
      </c>
      <c r="J1027" s="11">
        <f>SUM(F1028:F1029)</f>
        <v>5.6887262658050775E-3</v>
      </c>
      <c r="K1027" s="11">
        <f>SUM(F1028:F1030)</f>
        <v>-4.5666763204126326E-3</v>
      </c>
      <c r="L1027" s="11">
        <f>SUM(F1028:F1031)</f>
        <v>4.5819344150680674E-2</v>
      </c>
      <c r="M1027" s="11">
        <f>SUM(F1028:F1032)</f>
        <v>5.7811606873411803E-2</v>
      </c>
      <c r="N1027" s="11">
        <f>SUM(F1028:F1033)</f>
        <v>5.8385063920570746E-2</v>
      </c>
      <c r="O1027" s="11">
        <f>SUM(F1028:F1034)</f>
        <v>8.0734612282923335E-2</v>
      </c>
      <c r="P1027" s="11">
        <f>SUM(F1028:F1035)</f>
        <v>8.2042553858881595E-2</v>
      </c>
      <c r="Q1027" s="11">
        <f>SUM(F1028:F1036)</f>
        <v>7.8403741859457199E-2</v>
      </c>
      <c r="R1027" s="11">
        <f>SUM(F1028:F1037)</f>
        <v>9.6102058618358965E-2</v>
      </c>
      <c r="S1027" s="10" t="str">
        <f t="shared" si="49"/>
        <v>Dz_10</v>
      </c>
      <c r="T1027" s="10" t="str">
        <f t="shared" ref="T1027:T1090" si="50">INDEX($I$1:$R$1,1,MATCH(MIN($I1027:$R1027),$I1027:$R1027,0))</f>
        <v>D3</v>
      </c>
    </row>
    <row r="1028" spans="1:20" x14ac:dyDescent="0.25">
      <c r="A1028" s="12">
        <v>40004</v>
      </c>
      <c r="B1028" s="10">
        <v>98783.53</v>
      </c>
      <c r="C1028" s="10">
        <v>100318.81</v>
      </c>
      <c r="D1028" s="10">
        <v>98621.92</v>
      </c>
      <c r="E1028" s="10">
        <v>99591.57</v>
      </c>
      <c r="F1028" s="15">
        <f t="shared" ref="F1028:F1091" si="51">E1028/E1027-1</f>
        <v>-3.0333975043091987E-3</v>
      </c>
      <c r="G1028" s="14">
        <f>IF(F1028&gt;0,1,0)</f>
        <v>0</v>
      </c>
      <c r="H1028" s="14" t="str">
        <f>IF(F1028&gt;$W$1,"Vende",IF(F1028&lt;-$W$1,"Compra","Fora"))</f>
        <v>Fora</v>
      </c>
      <c r="I1028" s="11">
        <f>F1029</f>
        <v>8.7221237701142762E-3</v>
      </c>
      <c r="J1028" s="11">
        <f>SUM(F1029:F1030)</f>
        <v>-1.5332788161034339E-3</v>
      </c>
      <c r="K1028" s="11">
        <f>SUM(F1029:F1031)</f>
        <v>4.8852741654989873E-2</v>
      </c>
      <c r="L1028" s="11">
        <f>SUM(F1029:F1032)</f>
        <v>6.0845004377721001E-2</v>
      </c>
      <c r="M1028" s="11">
        <f>SUM(F1029:F1033)</f>
        <v>6.1418461424879944E-2</v>
      </c>
      <c r="N1028" s="11">
        <f>SUM(F1029:F1034)</f>
        <v>8.3768009787232534E-2</v>
      </c>
      <c r="O1028" s="11">
        <f>SUM(F1029:F1035)</f>
        <v>8.5075951363190794E-2</v>
      </c>
      <c r="P1028" s="11">
        <f>SUM(F1029:F1036)</f>
        <v>8.1437139363766398E-2</v>
      </c>
      <c r="Q1028" s="11">
        <f>SUM(F1029:F1037)</f>
        <v>9.9135456122668164E-2</v>
      </c>
      <c r="R1028" s="11">
        <f>SUM(F1029:F1038)</f>
        <v>0.10778467331590347</v>
      </c>
      <c r="S1028" s="10" t="str">
        <f t="shared" si="49"/>
        <v>Dz_10</v>
      </c>
      <c r="T1028" s="10" t="str">
        <f t="shared" si="50"/>
        <v>D2</v>
      </c>
    </row>
    <row r="1029" spans="1:20" x14ac:dyDescent="0.25">
      <c r="A1029" s="12">
        <v>40007</v>
      </c>
      <c r="B1029" s="10">
        <v>99894.59</v>
      </c>
      <c r="C1029" s="10">
        <v>100965.25</v>
      </c>
      <c r="D1029" s="10">
        <v>97874.47</v>
      </c>
      <c r="E1029" s="10">
        <v>100460.22</v>
      </c>
      <c r="F1029" s="15">
        <f t="shared" si="51"/>
        <v>8.7221237701142762E-3</v>
      </c>
      <c r="G1029" s="14">
        <f>IF(F1029&gt;0,1,0)</f>
        <v>1</v>
      </c>
      <c r="H1029" s="14" t="str">
        <f>IF(F1029&gt;$W$1,"Vende",IF(F1029&lt;-$W$1,"Compra","Fora"))</f>
        <v>Fora</v>
      </c>
      <c r="I1029" s="11">
        <f>F1030</f>
        <v>-1.025540258621771E-2</v>
      </c>
      <c r="J1029" s="11">
        <f>SUM(F1030:F1031)</f>
        <v>4.0130617884875597E-2</v>
      </c>
      <c r="K1029" s="11">
        <f>SUM(F1030:F1032)</f>
        <v>5.2122880607606725E-2</v>
      </c>
      <c r="L1029" s="11">
        <f>SUM(F1030:F1033)</f>
        <v>5.2696337654765668E-2</v>
      </c>
      <c r="M1029" s="11">
        <f>SUM(F1030:F1034)</f>
        <v>7.5045886017118257E-2</v>
      </c>
      <c r="N1029" s="11">
        <f>SUM(F1030:F1035)</f>
        <v>7.6353827593076518E-2</v>
      </c>
      <c r="O1029" s="11">
        <f>SUM(F1030:F1036)</f>
        <v>7.2715015593652121E-2</v>
      </c>
      <c r="P1029" s="11">
        <f>SUM(F1030:F1037)</f>
        <v>9.0413332352553888E-2</v>
      </c>
      <c r="Q1029" s="11">
        <f>SUM(F1030:F1038)</f>
        <v>9.9062549545789191E-2</v>
      </c>
      <c r="R1029" s="11">
        <f>SUM(F1030:F1039)</f>
        <v>9.8697673028943833E-2</v>
      </c>
      <c r="S1029" s="10" t="str">
        <f t="shared" si="49"/>
        <v>D9</v>
      </c>
      <c r="T1029" s="10" t="str">
        <f t="shared" si="50"/>
        <v>D1</v>
      </c>
    </row>
    <row r="1030" spans="1:20" x14ac:dyDescent="0.25">
      <c r="A1030" s="12">
        <v>40008</v>
      </c>
      <c r="B1030" s="10">
        <v>101308.67</v>
      </c>
      <c r="C1030" s="10">
        <v>101813.7</v>
      </c>
      <c r="D1030" s="10">
        <v>98490.61</v>
      </c>
      <c r="E1030" s="10">
        <v>99429.96</v>
      </c>
      <c r="F1030" s="15">
        <f t="shared" si="51"/>
        <v>-1.025540258621771E-2</v>
      </c>
      <c r="G1030" s="14">
        <f>IF(F1030&gt;0,1,0)</f>
        <v>0</v>
      </c>
      <c r="H1030" s="14" t="str">
        <f>IF(F1030&gt;$W$1,"Vende",IF(F1030&lt;-$W$1,"Compra","Fora"))</f>
        <v>Fora</v>
      </c>
      <c r="I1030" s="11">
        <f>F1031</f>
        <v>5.0386020471093307E-2</v>
      </c>
      <c r="J1030" s="11">
        <f>SUM(F1031:F1032)</f>
        <v>6.2378283193824435E-2</v>
      </c>
      <c r="K1030" s="11">
        <f>SUM(F1031:F1033)</f>
        <v>6.2951740240983378E-2</v>
      </c>
      <c r="L1030" s="11">
        <f>SUM(F1031:F1034)</f>
        <v>8.5301288603335967E-2</v>
      </c>
      <c r="M1030" s="11">
        <f>SUM(F1031:F1035)</f>
        <v>8.6609230179294228E-2</v>
      </c>
      <c r="N1030" s="11">
        <f>SUM(F1031:F1036)</f>
        <v>8.2970418179869831E-2</v>
      </c>
      <c r="O1030" s="11">
        <f>SUM(F1031:F1037)</f>
        <v>0.1006687349387716</v>
      </c>
      <c r="P1030" s="11">
        <f>SUM(F1031:F1038)</f>
        <v>0.1093179521320069</v>
      </c>
      <c r="Q1030" s="11">
        <f>SUM(F1031:F1039)</f>
        <v>0.10895307561516154</v>
      </c>
      <c r="R1030" s="11">
        <f>SUM(F1031:F1040)</f>
        <v>0.10539405033923366</v>
      </c>
      <c r="S1030" s="10" t="str">
        <f t="shared" si="49"/>
        <v>D8</v>
      </c>
      <c r="T1030" s="10" t="str">
        <f t="shared" si="50"/>
        <v>D1</v>
      </c>
    </row>
    <row r="1031" spans="1:20" x14ac:dyDescent="0.25">
      <c r="A1031" s="12">
        <v>40009</v>
      </c>
      <c r="B1031" s="10">
        <v>101409.67</v>
      </c>
      <c r="C1031" s="10">
        <v>104783.26</v>
      </c>
      <c r="D1031" s="10">
        <v>101106.66</v>
      </c>
      <c r="E1031" s="10">
        <v>104439.84</v>
      </c>
      <c r="F1031" s="15">
        <f t="shared" si="51"/>
        <v>5.0386020471093307E-2</v>
      </c>
      <c r="G1031" s="14">
        <f>IF(F1031&gt;0,1,0)</f>
        <v>1</v>
      </c>
      <c r="H1031" s="14" t="str">
        <f>IF(F1031&gt;$W$1,"Vende",IF(F1031&lt;-$W$1,"Compra","Fora"))</f>
        <v>Vende</v>
      </c>
      <c r="I1031" s="11">
        <f>F1032</f>
        <v>1.1992262722731128E-2</v>
      </c>
      <c r="J1031" s="11">
        <f>SUM(F1032:F1033)</f>
        <v>1.2565719769890071E-2</v>
      </c>
      <c r="K1031" s="11">
        <f>SUM(F1032:F1034)</f>
        <v>3.4915268132242661E-2</v>
      </c>
      <c r="L1031" s="11">
        <f>SUM(F1032:F1035)</f>
        <v>3.6223209708200921E-2</v>
      </c>
      <c r="M1031" s="11">
        <f>SUM(F1032:F1036)</f>
        <v>3.2584397708776525E-2</v>
      </c>
      <c r="N1031" s="11">
        <f>SUM(F1032:F1037)</f>
        <v>5.0282714467678291E-2</v>
      </c>
      <c r="O1031" s="11">
        <f>SUM(F1032:F1038)</f>
        <v>5.8931931660913595E-2</v>
      </c>
      <c r="P1031" s="11">
        <f>SUM(F1032:F1039)</f>
        <v>5.8567055144068236E-2</v>
      </c>
      <c r="Q1031" s="11">
        <f>SUM(F1032:F1040)</f>
        <v>5.5008029868140351E-2</v>
      </c>
      <c r="R1031" s="11">
        <f>SUM(F1032:F1041)</f>
        <v>4.2369491538473247E-2</v>
      </c>
      <c r="S1031" s="10" t="str">
        <f t="shared" si="49"/>
        <v>D7</v>
      </c>
      <c r="T1031" s="10" t="str">
        <f t="shared" si="50"/>
        <v>D1</v>
      </c>
    </row>
    <row r="1032" spans="1:20" x14ac:dyDescent="0.25">
      <c r="A1032" s="12">
        <v>40010</v>
      </c>
      <c r="B1032" s="10">
        <v>104035.82</v>
      </c>
      <c r="C1032" s="10">
        <v>106419.55</v>
      </c>
      <c r="D1032" s="10">
        <v>102753.05</v>
      </c>
      <c r="E1032" s="10">
        <v>105692.31</v>
      </c>
      <c r="F1032" s="15">
        <f t="shared" si="51"/>
        <v>1.1992262722731128E-2</v>
      </c>
      <c r="G1032" s="14">
        <f>IF(F1032&gt;0,1,0)</f>
        <v>1</v>
      </c>
      <c r="H1032" s="14" t="str">
        <f>IF(F1032&gt;$W$1,"Vende",IF(F1032&lt;-$W$1,"Compra","Fora"))</f>
        <v>Fora</v>
      </c>
      <c r="I1032" s="11">
        <f>F1033</f>
        <v>5.7345704715894286E-4</v>
      </c>
      <c r="J1032" s="11">
        <f>SUM(F1033:F1034)</f>
        <v>2.2923005409511532E-2</v>
      </c>
      <c r="K1032" s="11">
        <f>SUM(F1033:F1035)</f>
        <v>2.4230946985469792E-2</v>
      </c>
      <c r="L1032" s="11">
        <f>SUM(F1033:F1036)</f>
        <v>2.0592134986045396E-2</v>
      </c>
      <c r="M1032" s="11">
        <f>SUM(F1033:F1037)</f>
        <v>3.8290451744947163E-2</v>
      </c>
      <c r="N1032" s="11">
        <f>SUM(F1033:F1038)</f>
        <v>4.6939668938182466E-2</v>
      </c>
      <c r="O1032" s="11">
        <f>SUM(F1033:F1039)</f>
        <v>4.6574792421337108E-2</v>
      </c>
      <c r="P1032" s="11">
        <f>SUM(F1033:F1040)</f>
        <v>4.3015767145409223E-2</v>
      </c>
      <c r="Q1032" s="11">
        <f>SUM(F1033:F1041)</f>
        <v>3.0377228815742119E-2</v>
      </c>
      <c r="R1032" s="11">
        <f>SUM(F1033:F1042)</f>
        <v>4.0765845508698884E-2</v>
      </c>
      <c r="S1032" s="10" t="str">
        <f t="shared" ref="S1032:S1095" si="52">INDEX($I$1:$R$1,1,MATCH(MAX($I1032:$R1032),$I1032:$R1032,0))</f>
        <v>D6</v>
      </c>
      <c r="T1032" s="10" t="str">
        <f t="shared" si="50"/>
        <v>D1</v>
      </c>
    </row>
    <row r="1033" spans="1:20" x14ac:dyDescent="0.25">
      <c r="A1033" s="12">
        <v>40011</v>
      </c>
      <c r="B1033" s="10">
        <v>105247.89</v>
      </c>
      <c r="C1033" s="10">
        <v>106439.75</v>
      </c>
      <c r="D1033" s="10">
        <v>104773.16</v>
      </c>
      <c r="E1033" s="10">
        <v>105752.92</v>
      </c>
      <c r="F1033" s="15">
        <f t="shared" si="51"/>
        <v>5.7345704715894286E-4</v>
      </c>
      <c r="G1033" s="14">
        <f>IF(F1033&gt;0,1,0)</f>
        <v>1</v>
      </c>
      <c r="H1033" s="14" t="str">
        <f>IF(F1033&gt;$W$1,"Vende",IF(F1033&lt;-$W$1,"Compra","Fora"))</f>
        <v>Fora</v>
      </c>
      <c r="I1033" s="11">
        <f>F1034</f>
        <v>2.2349548362352589E-2</v>
      </c>
      <c r="J1033" s="11">
        <f>SUM(F1034:F1035)</f>
        <v>2.3657489938310849E-2</v>
      </c>
      <c r="K1033" s="11">
        <f>SUM(F1034:F1036)</f>
        <v>2.0018677938886453E-2</v>
      </c>
      <c r="L1033" s="11">
        <f>SUM(F1034:F1037)</f>
        <v>3.771699469778822E-2</v>
      </c>
      <c r="M1033" s="11">
        <f>SUM(F1034:F1038)</f>
        <v>4.6366211891023523E-2</v>
      </c>
      <c r="N1033" s="11">
        <f>SUM(F1034:F1039)</f>
        <v>4.6001335374178165E-2</v>
      </c>
      <c r="O1033" s="11">
        <f>SUM(F1034:F1040)</f>
        <v>4.244231009825028E-2</v>
      </c>
      <c r="P1033" s="11">
        <f>SUM(F1034:F1041)</f>
        <v>2.9803771768583176E-2</v>
      </c>
      <c r="Q1033" s="11">
        <f>SUM(F1034:F1042)</f>
        <v>4.0192388461539941E-2</v>
      </c>
      <c r="R1033" s="11">
        <f>SUM(F1034:F1043)</f>
        <v>4.3589148029439806E-2</v>
      </c>
      <c r="S1033" s="10" t="str">
        <f t="shared" si="52"/>
        <v>D5</v>
      </c>
      <c r="T1033" s="10" t="str">
        <f t="shared" si="50"/>
        <v>D3</v>
      </c>
    </row>
    <row r="1034" spans="1:20" x14ac:dyDescent="0.25">
      <c r="A1034" s="12">
        <v>40014</v>
      </c>
      <c r="B1034" s="10">
        <v>106934.68</v>
      </c>
      <c r="C1034" s="10">
        <v>108166.95</v>
      </c>
      <c r="D1034" s="10">
        <v>106914.48</v>
      </c>
      <c r="E1034" s="10">
        <v>108116.45</v>
      </c>
      <c r="F1034" s="15">
        <f t="shared" si="51"/>
        <v>2.2349548362352589E-2</v>
      </c>
      <c r="G1034" s="14">
        <f>IF(F1034&gt;0,1,0)</f>
        <v>1</v>
      </c>
      <c r="H1034" s="14" t="str">
        <f>IF(F1034&gt;$W$1,"Vende",IF(F1034&lt;-$W$1,"Compra","Fora"))</f>
        <v>Fora</v>
      </c>
      <c r="I1034" s="11">
        <f>F1035</f>
        <v>1.3079415759582602E-3</v>
      </c>
      <c r="J1034" s="11">
        <f>SUM(F1035:F1036)</f>
        <v>-2.3308704234661359E-3</v>
      </c>
      <c r="K1034" s="11">
        <f>SUM(F1035:F1037)</f>
        <v>1.5367446335435631E-2</v>
      </c>
      <c r="L1034" s="11">
        <f>SUM(F1035:F1038)</f>
        <v>2.4016663528670934E-2</v>
      </c>
      <c r="M1034" s="11">
        <f>SUM(F1035:F1039)</f>
        <v>2.3651787011825576E-2</v>
      </c>
      <c r="N1034" s="11">
        <f>SUM(F1035:F1040)</f>
        <v>2.0092761735897691E-2</v>
      </c>
      <c r="O1034" s="11">
        <f>SUM(F1035:F1041)</f>
        <v>7.4542234062305868E-3</v>
      </c>
      <c r="P1034" s="11">
        <f>SUM(F1035:F1042)</f>
        <v>1.7842840099187351E-2</v>
      </c>
      <c r="Q1034" s="11">
        <f>SUM(F1035:F1043)</f>
        <v>2.1239599667087217E-2</v>
      </c>
      <c r="R1034" s="11">
        <f>SUM(F1035:F1044)</f>
        <v>5.0516809878250135E-2</v>
      </c>
      <c r="S1034" s="10" t="str">
        <f t="shared" si="52"/>
        <v>Dz_10</v>
      </c>
      <c r="T1034" s="10" t="str">
        <f t="shared" si="50"/>
        <v>D2</v>
      </c>
    </row>
    <row r="1035" spans="1:20" x14ac:dyDescent="0.25">
      <c r="A1035" s="12">
        <v>40015</v>
      </c>
      <c r="B1035" s="10">
        <v>108783.09</v>
      </c>
      <c r="C1035" s="10">
        <v>109187.11</v>
      </c>
      <c r="D1035" s="10">
        <v>106459.96</v>
      </c>
      <c r="E1035" s="10">
        <v>108257.86</v>
      </c>
      <c r="F1035" s="15">
        <f t="shared" si="51"/>
        <v>1.3079415759582602E-3</v>
      </c>
      <c r="G1035" s="14">
        <f>IF(F1035&gt;0,1,0)</f>
        <v>1</v>
      </c>
      <c r="H1035" s="14" t="str">
        <f>IF(F1035&gt;$W$1,"Vende",IF(F1035&lt;-$W$1,"Compra","Fora"))</f>
        <v>Fora</v>
      </c>
      <c r="I1035" s="11">
        <f>F1036</f>
        <v>-3.6388119994243961E-3</v>
      </c>
      <c r="J1035" s="11">
        <f>SUM(F1036:F1037)</f>
        <v>1.405950475947737E-2</v>
      </c>
      <c r="K1035" s="11">
        <f>SUM(F1036:F1038)</f>
        <v>2.2708721952712674E-2</v>
      </c>
      <c r="L1035" s="11">
        <f>SUM(F1036:F1039)</f>
        <v>2.2343845435867316E-2</v>
      </c>
      <c r="M1035" s="11">
        <f>SUM(F1036:F1040)</f>
        <v>1.878482015993943E-2</v>
      </c>
      <c r="N1035" s="11">
        <f>SUM(F1036:F1041)</f>
        <v>6.1462818302723266E-3</v>
      </c>
      <c r="O1035" s="11">
        <f>SUM(F1036:F1042)</f>
        <v>1.6534898523229091E-2</v>
      </c>
      <c r="P1035" s="11">
        <f>SUM(F1036:F1043)</f>
        <v>1.9931658091128956E-2</v>
      </c>
      <c r="Q1035" s="11">
        <f>SUM(F1036:F1044)</f>
        <v>4.9208868302291875E-2</v>
      </c>
      <c r="R1035" s="11">
        <f>SUM(F1036:F1045)</f>
        <v>5.0275475267129832E-2</v>
      </c>
      <c r="S1035" s="10" t="str">
        <f t="shared" si="52"/>
        <v>Dz_10</v>
      </c>
      <c r="T1035" s="10" t="str">
        <f t="shared" si="50"/>
        <v>D1</v>
      </c>
    </row>
    <row r="1036" spans="1:20" x14ac:dyDescent="0.25">
      <c r="A1036" s="12">
        <v>40016</v>
      </c>
      <c r="B1036" s="10">
        <v>107661.92</v>
      </c>
      <c r="C1036" s="10">
        <v>108975</v>
      </c>
      <c r="D1036" s="10">
        <v>106560.96000000001</v>
      </c>
      <c r="E1036" s="10">
        <v>107863.93</v>
      </c>
      <c r="F1036" s="15">
        <f t="shared" si="51"/>
        <v>-3.6388119994243961E-3</v>
      </c>
      <c r="G1036" s="14">
        <f>IF(F1036&gt;0,1,0)</f>
        <v>0</v>
      </c>
      <c r="H1036" s="14" t="str">
        <f>IF(F1036&gt;$W$1,"Vende",IF(F1036&lt;-$W$1,"Compra","Fora"))</f>
        <v>Fora</v>
      </c>
      <c r="I1036" s="11">
        <f>F1037</f>
        <v>1.7698316758901766E-2</v>
      </c>
      <c r="J1036" s="11">
        <f>SUM(F1037:F1038)</f>
        <v>2.634753395213707E-2</v>
      </c>
      <c r="K1036" s="11">
        <f>SUM(F1037:F1039)</f>
        <v>2.5982657435291712E-2</v>
      </c>
      <c r="L1036" s="11">
        <f>SUM(F1037:F1040)</f>
        <v>2.2423632159363827E-2</v>
      </c>
      <c r="M1036" s="11">
        <f>SUM(F1037:F1041)</f>
        <v>9.7850938296967227E-3</v>
      </c>
      <c r="N1036" s="11">
        <f>SUM(F1037:F1042)</f>
        <v>2.0173710522653487E-2</v>
      </c>
      <c r="O1036" s="11">
        <f>SUM(F1037:F1043)</f>
        <v>2.3570470090553353E-2</v>
      </c>
      <c r="P1036" s="11">
        <f>SUM(F1037:F1044)</f>
        <v>5.2847680301716271E-2</v>
      </c>
      <c r="Q1036" s="11">
        <f>SUM(F1037:F1045)</f>
        <v>5.3914287266554228E-2</v>
      </c>
      <c r="R1036" s="11">
        <f>SUM(F1037:F1046)</f>
        <v>5.4003076477100342E-2</v>
      </c>
      <c r="S1036" s="10" t="str">
        <f t="shared" si="52"/>
        <v>Dz_10</v>
      </c>
      <c r="T1036" s="10" t="str">
        <f t="shared" si="50"/>
        <v>D5</v>
      </c>
    </row>
    <row r="1037" spans="1:20" x14ac:dyDescent="0.25">
      <c r="A1037" s="12">
        <v>40017</v>
      </c>
      <c r="B1037" s="10">
        <v>108379.06</v>
      </c>
      <c r="C1037" s="10">
        <v>110904.2</v>
      </c>
      <c r="D1037" s="10">
        <v>107611.42</v>
      </c>
      <c r="E1037" s="10">
        <v>109772.94</v>
      </c>
      <c r="F1037" s="15">
        <f t="shared" si="51"/>
        <v>1.7698316758901766E-2</v>
      </c>
      <c r="G1037" s="14">
        <f>IF(F1037&gt;0,1,0)</f>
        <v>1</v>
      </c>
      <c r="H1037" s="14" t="str">
        <f>IF(F1037&gt;$W$1,"Vende",IF(F1037&lt;-$W$1,"Compra","Fora"))</f>
        <v>Fora</v>
      </c>
      <c r="I1037" s="11">
        <f>F1038</f>
        <v>8.6492171932353035E-3</v>
      </c>
      <c r="J1037" s="11">
        <f>SUM(F1038:F1039)</f>
        <v>8.2843406763899452E-3</v>
      </c>
      <c r="K1037" s="11">
        <f>SUM(F1038:F1040)</f>
        <v>4.7253154004620601E-3</v>
      </c>
      <c r="L1037" s="11">
        <f>SUM(F1038:F1041)</f>
        <v>-7.9132229292050438E-3</v>
      </c>
      <c r="M1037" s="11">
        <f>SUM(F1038:F1042)</f>
        <v>2.4753937637517209E-3</v>
      </c>
      <c r="N1037" s="11">
        <f>SUM(F1038:F1043)</f>
        <v>5.8721533316515862E-3</v>
      </c>
      <c r="O1037" s="11">
        <f>SUM(F1038:F1044)</f>
        <v>3.5149363542814505E-2</v>
      </c>
      <c r="P1037" s="11">
        <f>SUM(F1038:F1045)</f>
        <v>3.6215970507652462E-2</v>
      </c>
      <c r="Q1037" s="11">
        <f>SUM(F1038:F1046)</f>
        <v>3.6304759718198576E-2</v>
      </c>
      <c r="R1037" s="11">
        <f>SUM(F1038:F1047)</f>
        <v>2.715984345129685E-2</v>
      </c>
      <c r="S1037" s="10" t="str">
        <f t="shared" si="52"/>
        <v>D9</v>
      </c>
      <c r="T1037" s="10" t="str">
        <f t="shared" si="50"/>
        <v>D4</v>
      </c>
    </row>
    <row r="1038" spans="1:20" x14ac:dyDescent="0.25">
      <c r="A1038" s="12">
        <v>40018</v>
      </c>
      <c r="B1038" s="10">
        <v>109086.1</v>
      </c>
      <c r="C1038" s="10">
        <v>110934.51</v>
      </c>
      <c r="D1038" s="10">
        <v>109086.1</v>
      </c>
      <c r="E1038" s="10">
        <v>110722.39</v>
      </c>
      <c r="F1038" s="15">
        <f t="shared" si="51"/>
        <v>8.6492171932353035E-3</v>
      </c>
      <c r="G1038" s="14">
        <f>IF(F1038&gt;0,1,0)</f>
        <v>1</v>
      </c>
      <c r="H1038" s="14" t="str">
        <f>IF(F1038&gt;$W$1,"Vende",IF(F1038&lt;-$W$1,"Compra","Fora"))</f>
        <v>Fora</v>
      </c>
      <c r="I1038" s="11">
        <f>F1039</f>
        <v>-3.6487651684535827E-4</v>
      </c>
      <c r="J1038" s="11">
        <f>SUM(F1039:F1040)</f>
        <v>-3.9239017927732434E-3</v>
      </c>
      <c r="K1038" s="11">
        <f>SUM(F1039:F1041)</f>
        <v>-1.6562440122440347E-2</v>
      </c>
      <c r="L1038" s="11">
        <f>SUM(F1039:F1042)</f>
        <v>-6.1738234294835825E-3</v>
      </c>
      <c r="M1038" s="11">
        <f>SUM(F1039:F1043)</f>
        <v>-2.7770638615837173E-3</v>
      </c>
      <c r="N1038" s="11">
        <f>SUM(F1039:F1044)</f>
        <v>2.6500146349579201E-2</v>
      </c>
      <c r="O1038" s="11">
        <f>SUM(F1039:F1045)</f>
        <v>2.7566753314417158E-2</v>
      </c>
      <c r="P1038" s="11">
        <f>SUM(F1039:F1046)</f>
        <v>2.7655542524963272E-2</v>
      </c>
      <c r="Q1038" s="11">
        <f>SUM(F1039:F1047)</f>
        <v>1.8510626258061547E-2</v>
      </c>
      <c r="R1038" s="11">
        <f>SUM(F1039:F1048)</f>
        <v>3.0069739977430898E-2</v>
      </c>
      <c r="S1038" s="10" t="str">
        <f t="shared" si="52"/>
        <v>Dz_10</v>
      </c>
      <c r="T1038" s="10" t="str">
        <f t="shared" si="50"/>
        <v>D3</v>
      </c>
    </row>
    <row r="1039" spans="1:20" x14ac:dyDescent="0.25">
      <c r="A1039" s="12">
        <v>40021</v>
      </c>
      <c r="B1039" s="10">
        <v>111005.21</v>
      </c>
      <c r="C1039" s="10">
        <v>111267.82</v>
      </c>
      <c r="D1039" s="10">
        <v>109217.41</v>
      </c>
      <c r="E1039" s="10">
        <v>110681.99</v>
      </c>
      <c r="F1039" s="15">
        <f t="shared" si="51"/>
        <v>-3.6487651684535827E-4</v>
      </c>
      <c r="G1039" s="14">
        <f>IF(F1039&gt;0,1,0)</f>
        <v>0</v>
      </c>
      <c r="H1039" s="14" t="str">
        <f>IF(F1039&gt;$W$1,"Vende",IF(F1039&lt;-$W$1,"Compra","Fora"))</f>
        <v>Fora</v>
      </c>
      <c r="I1039" s="11">
        <f>F1040</f>
        <v>-3.5590252759278851E-3</v>
      </c>
      <c r="J1039" s="11">
        <f>SUM(F1040:F1041)</f>
        <v>-1.6197563605594989E-2</v>
      </c>
      <c r="K1039" s="11">
        <f>SUM(F1040:F1042)</f>
        <v>-5.8089469126382243E-3</v>
      </c>
      <c r="L1039" s="11">
        <f>SUM(F1040:F1043)</f>
        <v>-2.4121873447383591E-3</v>
      </c>
      <c r="M1039" s="11">
        <f>SUM(F1040:F1044)</f>
        <v>2.6865022866424559E-2</v>
      </c>
      <c r="N1039" s="11">
        <f>SUM(F1040:F1045)</f>
        <v>2.7931629831262517E-2</v>
      </c>
      <c r="O1039" s="11">
        <f>SUM(F1040:F1046)</f>
        <v>2.8020419041808631E-2</v>
      </c>
      <c r="P1039" s="11">
        <f>SUM(F1040:F1047)</f>
        <v>1.8875502774906905E-2</v>
      </c>
      <c r="Q1039" s="11">
        <f>SUM(F1040:F1048)</f>
        <v>3.0434616494276256E-2</v>
      </c>
      <c r="R1039" s="11">
        <f>SUM(F1040:F1049)</f>
        <v>3.9204163036937634E-2</v>
      </c>
      <c r="S1039" s="10" t="str">
        <f t="shared" si="52"/>
        <v>Dz_10</v>
      </c>
      <c r="T1039" s="10" t="str">
        <f t="shared" si="50"/>
        <v>D2</v>
      </c>
    </row>
    <row r="1040" spans="1:20" x14ac:dyDescent="0.25">
      <c r="A1040" s="12">
        <v>40022</v>
      </c>
      <c r="B1040" s="10">
        <v>109793.14</v>
      </c>
      <c r="C1040" s="10">
        <v>110479.98</v>
      </c>
      <c r="D1040" s="10">
        <v>108884.09</v>
      </c>
      <c r="E1040" s="10">
        <v>110288.07</v>
      </c>
      <c r="F1040" s="15">
        <f t="shared" si="51"/>
        <v>-3.5590252759278851E-3</v>
      </c>
      <c r="G1040" s="14">
        <f>IF(F1040&gt;0,1,0)</f>
        <v>0</v>
      </c>
      <c r="H1040" s="14" t="str">
        <f>IF(F1040&gt;$W$1,"Vende",IF(F1040&lt;-$W$1,"Compra","Fora"))</f>
        <v>Fora</v>
      </c>
      <c r="I1040" s="11">
        <f>F1041</f>
        <v>-1.2638538329667104E-2</v>
      </c>
      <c r="J1040" s="11">
        <f>SUM(F1041:F1042)</f>
        <v>-2.2499216367103392E-3</v>
      </c>
      <c r="K1040" s="11">
        <f>SUM(F1041:F1043)</f>
        <v>1.146837931189526E-3</v>
      </c>
      <c r="L1040" s="11">
        <f>SUM(F1041:F1044)</f>
        <v>3.0424048142352444E-2</v>
      </c>
      <c r="M1040" s="11">
        <f>SUM(F1041:F1045)</f>
        <v>3.1490655107190402E-2</v>
      </c>
      <c r="N1040" s="11">
        <f>SUM(F1041:F1046)</f>
        <v>3.1579444317736516E-2</v>
      </c>
      <c r="O1040" s="11">
        <f>SUM(F1041:F1047)</f>
        <v>2.243452805083479E-2</v>
      </c>
      <c r="P1040" s="11">
        <f>SUM(F1041:F1048)</f>
        <v>3.3993641770204142E-2</v>
      </c>
      <c r="Q1040" s="11">
        <f>SUM(F1041:F1049)</f>
        <v>4.2763188312865519E-2</v>
      </c>
      <c r="R1040" s="11">
        <f>SUM(F1041:F1050)</f>
        <v>2.0985879108615269E-2</v>
      </c>
      <c r="S1040" s="10" t="str">
        <f t="shared" si="52"/>
        <v>D9</v>
      </c>
      <c r="T1040" s="10" t="str">
        <f t="shared" si="50"/>
        <v>D1</v>
      </c>
    </row>
    <row r="1041" spans="1:20" x14ac:dyDescent="0.25">
      <c r="A1041" s="12">
        <v>40023</v>
      </c>
      <c r="B1041" s="10">
        <v>109288.11</v>
      </c>
      <c r="C1041" s="10">
        <v>109288.11</v>
      </c>
      <c r="D1041" s="10">
        <v>107793.23</v>
      </c>
      <c r="E1041" s="10">
        <v>108894.19</v>
      </c>
      <c r="F1041" s="15">
        <f t="shared" si="51"/>
        <v>-1.2638538329667104E-2</v>
      </c>
      <c r="G1041" s="14">
        <f>IF(F1041&gt;0,1,0)</f>
        <v>0</v>
      </c>
      <c r="H1041" s="14" t="str">
        <f>IF(F1041&gt;$W$1,"Vende",IF(F1041&lt;-$W$1,"Compra","Fora"))</f>
        <v>Fora</v>
      </c>
      <c r="I1041" s="11">
        <f>F1042</f>
        <v>1.0388616692956765E-2</v>
      </c>
      <c r="J1041" s="11">
        <f>SUM(F1042:F1043)</f>
        <v>1.378537626085663E-2</v>
      </c>
      <c r="K1041" s="11">
        <f>SUM(F1042:F1044)</f>
        <v>4.3062586472019548E-2</v>
      </c>
      <c r="L1041" s="11">
        <f>SUM(F1042:F1045)</f>
        <v>4.4129193436857506E-2</v>
      </c>
      <c r="M1041" s="11">
        <f>SUM(F1042:F1046)</f>
        <v>4.421798264740362E-2</v>
      </c>
      <c r="N1041" s="11">
        <f>SUM(F1042:F1047)</f>
        <v>3.5073066380501894E-2</v>
      </c>
      <c r="O1041" s="11">
        <f>SUM(F1042:F1048)</f>
        <v>4.6632180099871245E-2</v>
      </c>
      <c r="P1041" s="11">
        <f>SUM(F1042:F1049)</f>
        <v>5.5401726642532623E-2</v>
      </c>
      <c r="Q1041" s="11">
        <f>SUM(F1042:F1050)</f>
        <v>3.3624417438282372E-2</v>
      </c>
      <c r="R1041" s="11">
        <f>SUM(F1042:F1051)</f>
        <v>4.9553633404576192E-2</v>
      </c>
      <c r="S1041" s="10" t="str">
        <f t="shared" si="52"/>
        <v>D8</v>
      </c>
      <c r="T1041" s="10" t="str">
        <f t="shared" si="50"/>
        <v>D1</v>
      </c>
    </row>
    <row r="1042" spans="1:20" x14ac:dyDescent="0.25">
      <c r="A1042" s="12">
        <v>40024</v>
      </c>
      <c r="B1042" s="10">
        <v>109702.24</v>
      </c>
      <c r="C1042" s="10">
        <v>111671.85</v>
      </c>
      <c r="D1042" s="10">
        <v>109591.13</v>
      </c>
      <c r="E1042" s="10">
        <v>110025.45</v>
      </c>
      <c r="F1042" s="15">
        <f t="shared" si="51"/>
        <v>1.0388616692956765E-2</v>
      </c>
      <c r="G1042" s="14">
        <f>IF(F1042&gt;0,1,0)</f>
        <v>1</v>
      </c>
      <c r="H1042" s="14" t="str">
        <f>IF(F1042&gt;$W$1,"Vende",IF(F1042&lt;-$W$1,"Compra","Fora"))</f>
        <v>Fora</v>
      </c>
      <c r="I1042" s="11">
        <f>F1043</f>
        <v>3.3967595678998652E-3</v>
      </c>
      <c r="J1042" s="11">
        <f>SUM(F1043:F1044)</f>
        <v>3.2673969779062784E-2</v>
      </c>
      <c r="K1042" s="11">
        <f>SUM(F1043:F1045)</f>
        <v>3.3740576743900741E-2</v>
      </c>
      <c r="L1042" s="11">
        <f>SUM(F1043:F1046)</f>
        <v>3.3829365954446855E-2</v>
      </c>
      <c r="M1042" s="11">
        <f>SUM(F1043:F1047)</f>
        <v>2.4684449687545129E-2</v>
      </c>
      <c r="N1042" s="11">
        <f>SUM(F1043:F1048)</f>
        <v>3.6243563406914481E-2</v>
      </c>
      <c r="O1042" s="11">
        <f>SUM(F1043:F1049)</f>
        <v>4.5013109949575858E-2</v>
      </c>
      <c r="P1042" s="11">
        <f>SUM(F1043:F1050)</f>
        <v>2.3235800745325608E-2</v>
      </c>
      <c r="Q1042" s="11">
        <f>SUM(F1043:F1051)</f>
        <v>3.9165016711619427E-2</v>
      </c>
      <c r="R1042" s="11">
        <f>SUM(F1043:F1052)</f>
        <v>4.6743443071256885E-2</v>
      </c>
      <c r="S1042" s="10" t="str">
        <f t="shared" si="52"/>
        <v>Dz_10</v>
      </c>
      <c r="T1042" s="10" t="str">
        <f t="shared" si="50"/>
        <v>D1</v>
      </c>
    </row>
    <row r="1043" spans="1:20" x14ac:dyDescent="0.25">
      <c r="A1043" s="12">
        <v>40025</v>
      </c>
      <c r="B1043" s="10">
        <v>110257.77</v>
      </c>
      <c r="C1043" s="10">
        <v>111510.24</v>
      </c>
      <c r="D1043" s="10">
        <v>109692.14</v>
      </c>
      <c r="E1043" s="10">
        <v>110399.18</v>
      </c>
      <c r="F1043" s="15">
        <f t="shared" si="51"/>
        <v>3.3967595678998652E-3</v>
      </c>
      <c r="G1043" s="14">
        <f>IF(F1043&gt;0,1,0)</f>
        <v>1</v>
      </c>
      <c r="H1043" s="14" t="str">
        <f>IF(F1043&gt;$W$1,"Vende",IF(F1043&lt;-$W$1,"Compra","Fora"))</f>
        <v>Fora</v>
      </c>
      <c r="I1043" s="11">
        <f>F1044</f>
        <v>2.9277210211162918E-2</v>
      </c>
      <c r="J1043" s="11">
        <f>SUM(F1044:F1045)</f>
        <v>3.0343817176000876E-2</v>
      </c>
      <c r="K1043" s="11">
        <f>SUM(F1044:F1046)</f>
        <v>3.043260638654699E-2</v>
      </c>
      <c r="L1043" s="11">
        <f>SUM(F1044:F1047)</f>
        <v>2.1287690119645264E-2</v>
      </c>
      <c r="M1043" s="11">
        <f>SUM(F1044:F1048)</f>
        <v>3.2846803839014616E-2</v>
      </c>
      <c r="N1043" s="11">
        <f>SUM(F1044:F1049)</f>
        <v>4.1616350381675993E-2</v>
      </c>
      <c r="O1043" s="11">
        <f>SUM(F1044:F1050)</f>
        <v>1.9839041177425742E-2</v>
      </c>
      <c r="P1043" s="11">
        <f>SUM(F1044:F1051)</f>
        <v>3.5768257143719562E-2</v>
      </c>
      <c r="Q1043" s="11">
        <f>SUM(F1044:F1052)</f>
        <v>4.334668350335702E-2</v>
      </c>
      <c r="R1043" s="11">
        <f>SUM(F1044:F1053)</f>
        <v>3.4096209284801726E-2</v>
      </c>
      <c r="S1043" s="10" t="str">
        <f t="shared" si="52"/>
        <v>D9</v>
      </c>
      <c r="T1043" s="10" t="str">
        <f t="shared" si="50"/>
        <v>D7</v>
      </c>
    </row>
    <row r="1044" spans="1:20" x14ac:dyDescent="0.25">
      <c r="A1044" s="12">
        <v>40028</v>
      </c>
      <c r="B1044" s="10">
        <v>112318.28</v>
      </c>
      <c r="C1044" s="10">
        <v>113873.77</v>
      </c>
      <c r="D1044" s="10">
        <v>111974.86</v>
      </c>
      <c r="E1044" s="10">
        <v>113631.36</v>
      </c>
      <c r="F1044" s="15">
        <f t="shared" si="51"/>
        <v>2.9277210211162918E-2</v>
      </c>
      <c r="G1044" s="14">
        <f>IF(F1044&gt;0,1,0)</f>
        <v>1</v>
      </c>
      <c r="H1044" s="14" t="str">
        <f>IF(F1044&gt;$W$1,"Vende",IF(F1044&lt;-$W$1,"Compra","Fora"))</f>
        <v>Fora</v>
      </c>
      <c r="I1044" s="11">
        <f>F1045</f>
        <v>1.0666069648379572E-3</v>
      </c>
      <c r="J1044" s="11">
        <f>SUM(F1045:F1046)</f>
        <v>1.1553961753840714E-3</v>
      </c>
      <c r="K1044" s="11">
        <f>SUM(F1045:F1047)</f>
        <v>-7.9895200915176545E-3</v>
      </c>
      <c r="L1044" s="11">
        <f>SUM(F1045:F1048)</f>
        <v>3.5695936278516971E-3</v>
      </c>
      <c r="M1044" s="11">
        <f>SUM(F1045:F1049)</f>
        <v>1.2339140170513074E-2</v>
      </c>
      <c r="N1044" s="11">
        <f>SUM(F1045:F1050)</f>
        <v>-9.438169033737176E-3</v>
      </c>
      <c r="O1044" s="11">
        <f>SUM(F1045:F1051)</f>
        <v>6.4910469325566433E-3</v>
      </c>
      <c r="P1044" s="11">
        <f>SUM(F1045:F1052)</f>
        <v>1.4069473292194101E-2</v>
      </c>
      <c r="Q1044" s="11">
        <f>SUM(F1045:F1053)</f>
        <v>4.8189990736388078E-3</v>
      </c>
      <c r="R1044" s="11">
        <f>SUM(F1045:F1054)</f>
        <v>-2.3453203601767725E-2</v>
      </c>
      <c r="S1044" s="10" t="str">
        <f t="shared" si="52"/>
        <v>D8</v>
      </c>
      <c r="T1044" s="10" t="str">
        <f t="shared" si="50"/>
        <v>Dz_10</v>
      </c>
    </row>
    <row r="1045" spans="1:20" x14ac:dyDescent="0.25">
      <c r="A1045" s="12">
        <v>40029</v>
      </c>
      <c r="B1045" s="10">
        <v>112722.31</v>
      </c>
      <c r="C1045" s="10">
        <v>114732.32</v>
      </c>
      <c r="D1045" s="10">
        <v>112358.69</v>
      </c>
      <c r="E1045" s="10">
        <v>113752.56</v>
      </c>
      <c r="F1045" s="15">
        <f t="shared" si="51"/>
        <v>1.0666069648379572E-3</v>
      </c>
      <c r="G1045" s="14">
        <f>IF(F1045&gt;0,1,0)</f>
        <v>1</v>
      </c>
      <c r="H1045" s="14" t="str">
        <f>IF(F1045&gt;$W$1,"Vende",IF(F1045&lt;-$W$1,"Compra","Fora"))</f>
        <v>Fora</v>
      </c>
      <c r="I1045" s="11">
        <f>F1046</f>
        <v>8.8789210546114106E-5</v>
      </c>
      <c r="J1045" s="11">
        <f>SUM(F1046:F1047)</f>
        <v>-9.0561270563556118E-3</v>
      </c>
      <c r="K1045" s="11">
        <f>SUM(F1046:F1048)</f>
        <v>2.5029866630137398E-3</v>
      </c>
      <c r="L1045" s="11">
        <f>SUM(F1046:F1049)</f>
        <v>1.1272533205675117E-2</v>
      </c>
      <c r="M1045" s="11">
        <f>SUM(F1046:F1050)</f>
        <v>-1.0504775998575133E-2</v>
      </c>
      <c r="N1045" s="11">
        <f>SUM(F1046:F1051)</f>
        <v>5.4244399677186861E-3</v>
      </c>
      <c r="O1045" s="11">
        <f>SUM(F1046:F1052)</f>
        <v>1.3002866327356144E-2</v>
      </c>
      <c r="P1045" s="11">
        <f>SUM(F1046:F1053)</f>
        <v>3.7523921088008505E-3</v>
      </c>
      <c r="Q1045" s="11">
        <f>SUM(F1046:F1054)</f>
        <v>-2.4519810566605682E-2</v>
      </c>
      <c r="R1045" s="11">
        <f>SUM(F1046:F1055)</f>
        <v>-1.0870451749370846E-2</v>
      </c>
      <c r="S1045" s="10" t="str">
        <f t="shared" si="52"/>
        <v>D7</v>
      </c>
      <c r="T1045" s="10" t="str">
        <f t="shared" si="50"/>
        <v>D9</v>
      </c>
    </row>
    <row r="1046" spans="1:20" x14ac:dyDescent="0.25">
      <c r="A1046" s="12">
        <v>40030</v>
      </c>
      <c r="B1046" s="10">
        <v>113429.34</v>
      </c>
      <c r="C1046" s="10">
        <v>114570.71</v>
      </c>
      <c r="D1046" s="10">
        <v>111954.66</v>
      </c>
      <c r="E1046" s="10">
        <v>113762.66</v>
      </c>
      <c r="F1046" s="15">
        <f t="shared" si="51"/>
        <v>8.8789210546114106E-5</v>
      </c>
      <c r="G1046" s="14">
        <f>IF(F1046&gt;0,1,0)</f>
        <v>1</v>
      </c>
      <c r="H1046" s="14" t="str">
        <f>IF(F1046&gt;$W$1,"Vende",IF(F1046&lt;-$W$1,"Compra","Fora"))</f>
        <v>Fora</v>
      </c>
      <c r="I1046" s="11">
        <f>F1047</f>
        <v>-9.1449162669017259E-3</v>
      </c>
      <c r="J1046" s="11">
        <f>SUM(F1047:F1048)</f>
        <v>2.4141974524676257E-3</v>
      </c>
      <c r="K1046" s="11">
        <f>SUM(F1047:F1049)</f>
        <v>1.1183743995129003E-2</v>
      </c>
      <c r="L1046" s="11">
        <f>SUM(F1047:F1050)</f>
        <v>-1.0593565209121247E-2</v>
      </c>
      <c r="M1046" s="11">
        <f>SUM(F1047:F1051)</f>
        <v>5.335650757172572E-3</v>
      </c>
      <c r="N1046" s="11">
        <f>SUM(F1047:F1052)</f>
        <v>1.291407711681003E-2</v>
      </c>
      <c r="O1046" s="11">
        <f>SUM(F1047:F1053)</f>
        <v>3.6636028982547364E-3</v>
      </c>
      <c r="P1046" s="11">
        <f>SUM(F1047:F1054)</f>
        <v>-2.4608599777151796E-2</v>
      </c>
      <c r="Q1046" s="11">
        <f>SUM(F1047:F1055)</f>
        <v>-1.095924095991696E-2</v>
      </c>
      <c r="R1046" s="11">
        <f>SUM(F1047:F1056)</f>
        <v>-3.1633000057599281E-3</v>
      </c>
      <c r="S1046" s="10" t="str">
        <f t="shared" si="52"/>
        <v>D6</v>
      </c>
      <c r="T1046" s="10" t="str">
        <f t="shared" si="50"/>
        <v>D8</v>
      </c>
    </row>
    <row r="1047" spans="1:20" x14ac:dyDescent="0.25">
      <c r="A1047" s="12">
        <v>40031</v>
      </c>
      <c r="B1047" s="10">
        <v>114338.4</v>
      </c>
      <c r="C1047" s="10">
        <v>114934.33</v>
      </c>
      <c r="D1047" s="10">
        <v>111833.46</v>
      </c>
      <c r="E1047" s="10">
        <v>112722.31</v>
      </c>
      <c r="F1047" s="15">
        <f t="shared" si="51"/>
        <v>-9.1449162669017259E-3</v>
      </c>
      <c r="G1047" s="14">
        <f>IF(F1047&gt;0,1,0)</f>
        <v>0</v>
      </c>
      <c r="H1047" s="14" t="str">
        <f>IF(F1047&gt;$W$1,"Vende",IF(F1047&lt;-$W$1,"Compra","Fora"))</f>
        <v>Fora</v>
      </c>
      <c r="I1047" s="11">
        <f>F1048</f>
        <v>1.1559113719369352E-2</v>
      </c>
      <c r="J1047" s="11">
        <f>SUM(F1048:F1049)</f>
        <v>2.0328660262030729E-2</v>
      </c>
      <c r="K1047" s="11">
        <f>SUM(F1048:F1050)</f>
        <v>-1.4486489422195215E-3</v>
      </c>
      <c r="L1047" s="11">
        <f>SUM(F1048:F1051)</f>
        <v>1.4480567024074298E-2</v>
      </c>
      <c r="M1047" s="11">
        <f>SUM(F1048:F1052)</f>
        <v>2.2058993383711756E-2</v>
      </c>
      <c r="N1047" s="11">
        <f>SUM(F1048:F1053)</f>
        <v>1.2808519165156462E-2</v>
      </c>
      <c r="O1047" s="11">
        <f>SUM(F1048:F1054)</f>
        <v>-1.546368351025007E-2</v>
      </c>
      <c r="P1047" s="11">
        <f>SUM(F1048:F1055)</f>
        <v>-1.8143246930152346E-3</v>
      </c>
      <c r="Q1047" s="11">
        <f>SUM(F1048:F1056)</f>
        <v>5.9816162611417978E-3</v>
      </c>
      <c r="R1047" s="11">
        <f>SUM(F1048:F1057)</f>
        <v>1.4244630126171942E-2</v>
      </c>
      <c r="S1047" s="10" t="str">
        <f t="shared" si="52"/>
        <v>D5</v>
      </c>
      <c r="T1047" s="10" t="str">
        <f t="shared" si="50"/>
        <v>D7</v>
      </c>
    </row>
    <row r="1048" spans="1:20" x14ac:dyDescent="0.25">
      <c r="A1048" s="12">
        <v>40032</v>
      </c>
      <c r="B1048" s="10">
        <v>112611.2</v>
      </c>
      <c r="C1048" s="10">
        <v>114641.41</v>
      </c>
      <c r="D1048" s="10">
        <v>112439.49</v>
      </c>
      <c r="E1048" s="10">
        <v>114025.28</v>
      </c>
      <c r="F1048" s="15">
        <f t="shared" si="51"/>
        <v>1.1559113719369352E-2</v>
      </c>
      <c r="G1048" s="14">
        <f>IF(F1048&gt;0,1,0)</f>
        <v>1</v>
      </c>
      <c r="H1048" s="14" t="str">
        <f>IF(F1048&gt;$W$1,"Vende",IF(F1048&lt;-$W$1,"Compra","Fora"))</f>
        <v>Fora</v>
      </c>
      <c r="I1048" s="11">
        <f>F1049</f>
        <v>8.7695465426613772E-3</v>
      </c>
      <c r="J1048" s="11">
        <f>SUM(F1049:F1050)</f>
        <v>-1.3007762661588873E-2</v>
      </c>
      <c r="K1048" s="11">
        <f>SUM(F1049:F1051)</f>
        <v>2.9214533047049462E-3</v>
      </c>
      <c r="L1048" s="11">
        <f>SUM(F1049:F1052)</f>
        <v>1.0499879664342404E-2</v>
      </c>
      <c r="M1048" s="11">
        <f>SUM(F1049:F1053)</f>
        <v>1.2494054457871107E-3</v>
      </c>
      <c r="N1048" s="11">
        <f>SUM(F1049:F1054)</f>
        <v>-2.7022797229619422E-2</v>
      </c>
      <c r="O1048" s="11">
        <f>SUM(F1049:F1055)</f>
        <v>-1.3373438412384586E-2</v>
      </c>
      <c r="P1048" s="11">
        <f>SUM(F1049:F1056)</f>
        <v>-5.5774974582275538E-3</v>
      </c>
      <c r="Q1048" s="11">
        <f>SUM(F1049:F1057)</f>
        <v>2.6855164068025905E-3</v>
      </c>
      <c r="R1048" s="11">
        <f>SUM(F1049:F1058)</f>
        <v>1.8378640171611393E-2</v>
      </c>
      <c r="S1048" s="10" t="str">
        <f t="shared" si="52"/>
        <v>Dz_10</v>
      </c>
      <c r="T1048" s="10" t="str">
        <f t="shared" si="50"/>
        <v>D6</v>
      </c>
    </row>
    <row r="1049" spans="1:20" x14ac:dyDescent="0.25">
      <c r="A1049" s="12">
        <v>40035</v>
      </c>
      <c r="B1049" s="10">
        <v>113631.36</v>
      </c>
      <c r="C1049" s="10">
        <v>115247.45</v>
      </c>
      <c r="D1049" s="10">
        <v>113166.73</v>
      </c>
      <c r="E1049" s="10">
        <v>115025.23</v>
      </c>
      <c r="F1049" s="15">
        <f t="shared" si="51"/>
        <v>8.7695465426613772E-3</v>
      </c>
      <c r="G1049" s="14">
        <f>IF(F1049&gt;0,1,0)</f>
        <v>1</v>
      </c>
      <c r="H1049" s="14" t="str">
        <f>IF(F1049&gt;$W$1,"Vende",IF(F1049&lt;-$W$1,"Compra","Fora"))</f>
        <v>Fora</v>
      </c>
      <c r="I1049" s="11">
        <f>F1050</f>
        <v>-2.177730920425025E-2</v>
      </c>
      <c r="J1049" s="11">
        <f>SUM(F1050:F1051)</f>
        <v>-5.848093237956431E-3</v>
      </c>
      <c r="K1049" s="11">
        <f>SUM(F1050:F1052)</f>
        <v>1.7303331216810269E-3</v>
      </c>
      <c r="L1049" s="11">
        <f>SUM(F1050:F1053)</f>
        <v>-7.5201410968742666E-3</v>
      </c>
      <c r="M1049" s="11">
        <f>SUM(F1050:F1054)</f>
        <v>-3.5792343772280799E-2</v>
      </c>
      <c r="N1049" s="11">
        <f>SUM(F1050:F1055)</f>
        <v>-2.2142984955045963E-2</v>
      </c>
      <c r="O1049" s="11">
        <f>SUM(F1050:F1056)</f>
        <v>-1.4347044000888931E-2</v>
      </c>
      <c r="P1049" s="11">
        <f>SUM(F1050:F1057)</f>
        <v>-6.0840301358587867E-3</v>
      </c>
      <c r="Q1049" s="11">
        <f>SUM(F1050:F1058)</f>
        <v>9.6090936289500162E-3</v>
      </c>
      <c r="R1049" s="11">
        <f>SUM(F1050:F1059)</f>
        <v>1.235586136673883E-2</v>
      </c>
      <c r="S1049" s="10" t="str">
        <f t="shared" si="52"/>
        <v>Dz_10</v>
      </c>
      <c r="T1049" s="10" t="str">
        <f t="shared" si="50"/>
        <v>D5</v>
      </c>
    </row>
    <row r="1050" spans="1:20" x14ac:dyDescent="0.25">
      <c r="A1050" s="12">
        <v>40036</v>
      </c>
      <c r="B1050" s="10">
        <v>114338.4</v>
      </c>
      <c r="C1050" s="10">
        <v>114722.22</v>
      </c>
      <c r="D1050" s="10">
        <v>112136.47</v>
      </c>
      <c r="E1050" s="10">
        <v>112520.29</v>
      </c>
      <c r="F1050" s="15">
        <f t="shared" si="51"/>
        <v>-2.177730920425025E-2</v>
      </c>
      <c r="G1050" s="14">
        <f>IF(F1050&gt;0,1,0)</f>
        <v>0</v>
      </c>
      <c r="H1050" s="14" t="str">
        <f>IF(F1050&gt;$W$1,"Vende",IF(F1050&lt;-$W$1,"Compra","Fora"))</f>
        <v>Fora</v>
      </c>
      <c r="I1050" s="11">
        <f>F1051</f>
        <v>1.5929215966293819E-2</v>
      </c>
      <c r="J1050" s="11">
        <f>SUM(F1051:F1052)</f>
        <v>2.3507642325931277E-2</v>
      </c>
      <c r="K1050" s="11">
        <f>SUM(F1051:F1053)</f>
        <v>1.4257168107375984E-2</v>
      </c>
      <c r="L1050" s="11">
        <f>SUM(F1051:F1054)</f>
        <v>-1.4015034568030549E-2</v>
      </c>
      <c r="M1050" s="11">
        <f>SUM(F1051:F1055)</f>
        <v>-3.6567575079571313E-4</v>
      </c>
      <c r="N1050" s="11">
        <f>SUM(F1051:F1056)</f>
        <v>7.4302652033613192E-3</v>
      </c>
      <c r="O1050" s="11">
        <f>SUM(F1051:F1057)</f>
        <v>1.5693279068391464E-2</v>
      </c>
      <c r="P1050" s="11">
        <f>SUM(F1051:F1058)</f>
        <v>3.1386402833200266E-2</v>
      </c>
      <c r="Q1050" s="11">
        <f>SUM(F1051:F1059)</f>
        <v>3.413317057098908E-2</v>
      </c>
      <c r="R1050" s="11">
        <f>SUM(F1051:F1060)</f>
        <v>2.8997002719930109E-2</v>
      </c>
      <c r="S1050" s="10" t="str">
        <f t="shared" si="52"/>
        <v>D9</v>
      </c>
      <c r="T1050" s="10" t="str">
        <f t="shared" si="50"/>
        <v>D4</v>
      </c>
    </row>
    <row r="1051" spans="1:20" x14ac:dyDescent="0.25">
      <c r="A1051" s="12">
        <v>40037</v>
      </c>
      <c r="B1051" s="10">
        <v>111972.63</v>
      </c>
      <c r="C1051" s="10">
        <v>114501.85</v>
      </c>
      <c r="D1051" s="10">
        <v>111972.63</v>
      </c>
      <c r="E1051" s="10">
        <v>114312.65</v>
      </c>
      <c r="F1051" s="15">
        <f t="shared" si="51"/>
        <v>1.5929215966293819E-2</v>
      </c>
      <c r="G1051" s="14">
        <f>IF(F1051&gt;0,1,0)</f>
        <v>1</v>
      </c>
      <c r="H1051" s="14" t="str">
        <f>IF(F1051&gt;$W$1,"Vende",IF(F1051&lt;-$W$1,"Compra","Fora"))</f>
        <v>Fora</v>
      </c>
      <c r="I1051" s="11">
        <f>F1052</f>
        <v>7.5784263596374579E-3</v>
      </c>
      <c r="J1051" s="11">
        <f>SUM(F1052:F1053)</f>
        <v>-1.6720478589178356E-3</v>
      </c>
      <c r="K1051" s="11">
        <f>SUM(F1052:F1054)</f>
        <v>-2.9944250534324368E-2</v>
      </c>
      <c r="L1051" s="11">
        <f>SUM(F1052:F1055)</f>
        <v>-1.6294891717089532E-2</v>
      </c>
      <c r="M1051" s="11">
        <f>SUM(F1052:F1056)</f>
        <v>-8.4989507629325001E-3</v>
      </c>
      <c r="N1051" s="11">
        <f>SUM(F1052:F1057)</f>
        <v>-2.3593689790235572E-4</v>
      </c>
      <c r="O1051" s="11">
        <f>SUM(F1052:F1058)</f>
        <v>1.5457186866906447E-2</v>
      </c>
      <c r="P1051" s="11">
        <f>SUM(F1052:F1059)</f>
        <v>1.820395460469526E-2</v>
      </c>
      <c r="Q1051" s="11">
        <f>SUM(F1052:F1060)</f>
        <v>1.306778675363629E-2</v>
      </c>
      <c r="R1051" s="11">
        <f>SUM(F1052:F1061)</f>
        <v>1.6251410365904717E-2</v>
      </c>
      <c r="S1051" s="10" t="str">
        <f t="shared" si="52"/>
        <v>D8</v>
      </c>
      <c r="T1051" s="10" t="str">
        <f t="shared" si="50"/>
        <v>D3</v>
      </c>
    </row>
    <row r="1052" spans="1:20" x14ac:dyDescent="0.25">
      <c r="A1052" s="12">
        <v>40038</v>
      </c>
      <c r="B1052" s="10">
        <v>115905.86</v>
      </c>
      <c r="C1052" s="10">
        <v>116005.44</v>
      </c>
      <c r="D1052" s="10">
        <v>113814.78</v>
      </c>
      <c r="E1052" s="10">
        <v>115178.96</v>
      </c>
      <c r="F1052" s="15">
        <f t="shared" si="51"/>
        <v>7.5784263596374579E-3</v>
      </c>
      <c r="G1052" s="14">
        <f>IF(F1052&gt;0,1,0)</f>
        <v>1</v>
      </c>
      <c r="H1052" s="14" t="str">
        <f>IF(F1052&gt;$W$1,"Vende",IF(F1052&lt;-$W$1,"Compra","Fora"))</f>
        <v>Fora</v>
      </c>
      <c r="I1052" s="11">
        <f>F1053</f>
        <v>-9.2504742185552935E-3</v>
      </c>
      <c r="J1052" s="11">
        <f>SUM(F1053:F1054)</f>
        <v>-3.7522676893961826E-2</v>
      </c>
      <c r="K1052" s="11">
        <f>SUM(F1053:F1055)</f>
        <v>-2.387331807672699E-2</v>
      </c>
      <c r="L1052" s="11">
        <f>SUM(F1053:F1056)</f>
        <v>-1.6077377122569958E-2</v>
      </c>
      <c r="M1052" s="11">
        <f>SUM(F1053:F1057)</f>
        <v>-7.8143632575398136E-3</v>
      </c>
      <c r="N1052" s="11">
        <f>SUM(F1053:F1058)</f>
        <v>7.8787605072689892E-3</v>
      </c>
      <c r="O1052" s="11">
        <f>SUM(F1053:F1059)</f>
        <v>1.0625528245057803E-2</v>
      </c>
      <c r="P1052" s="11">
        <f>SUM(F1053:F1060)</f>
        <v>5.4893603939988322E-3</v>
      </c>
      <c r="Q1052" s="11">
        <f>SUM(F1053:F1061)</f>
        <v>8.6729840062672592E-3</v>
      </c>
      <c r="R1052" s="11">
        <f>SUM(F1053:F1062)</f>
        <v>8.7587757777510822E-3</v>
      </c>
      <c r="S1052" s="10" t="str">
        <f t="shared" si="52"/>
        <v>D7</v>
      </c>
      <c r="T1052" s="10" t="str">
        <f t="shared" si="50"/>
        <v>D2</v>
      </c>
    </row>
    <row r="1053" spans="1:20" x14ac:dyDescent="0.25">
      <c r="A1053" s="12">
        <v>40039</v>
      </c>
      <c r="B1053" s="10">
        <v>114910.11</v>
      </c>
      <c r="C1053" s="10">
        <v>116005.44</v>
      </c>
      <c r="D1053" s="10">
        <v>112659.7</v>
      </c>
      <c r="E1053" s="10">
        <v>114113.5</v>
      </c>
      <c r="F1053" s="15">
        <f t="shared" si="51"/>
        <v>-9.2504742185552935E-3</v>
      </c>
      <c r="G1053" s="14">
        <f>IF(F1053&gt;0,1,0)</f>
        <v>0</v>
      </c>
      <c r="H1053" s="14" t="str">
        <f>IF(F1053&gt;$W$1,"Vende",IF(F1053&lt;-$W$1,"Compra","Fora"))</f>
        <v>Fora</v>
      </c>
      <c r="I1053" s="11">
        <f>F1054</f>
        <v>-2.8272202675406533E-2</v>
      </c>
      <c r="J1053" s="11">
        <f>SUM(F1054:F1055)</f>
        <v>-1.4622843858171697E-2</v>
      </c>
      <c r="K1053" s="11">
        <f>SUM(F1054:F1056)</f>
        <v>-6.8269029040146645E-3</v>
      </c>
      <c r="L1053" s="11">
        <f>SUM(F1054:F1057)</f>
        <v>1.4361109610154799E-3</v>
      </c>
      <c r="M1053" s="11">
        <f>SUM(F1054:F1058)</f>
        <v>1.7129234725824283E-2</v>
      </c>
      <c r="N1053" s="11">
        <f>SUM(F1054:F1059)</f>
        <v>1.9876002463613096E-2</v>
      </c>
      <c r="O1053" s="11">
        <f>SUM(F1054:F1060)</f>
        <v>1.4739834612554126E-2</v>
      </c>
      <c r="P1053" s="11">
        <f>SUM(F1054:F1061)</f>
        <v>1.7923458224822553E-2</v>
      </c>
      <c r="Q1053" s="11">
        <f>SUM(F1054:F1062)</f>
        <v>1.8009249996306376E-2</v>
      </c>
      <c r="R1053" s="11">
        <f>SUM(F1054:F1063)</f>
        <v>1.5264837847338786E-2</v>
      </c>
      <c r="S1053" s="10" t="str">
        <f t="shared" si="52"/>
        <v>D6</v>
      </c>
      <c r="T1053" s="10" t="str">
        <f t="shared" si="50"/>
        <v>D1</v>
      </c>
    </row>
    <row r="1054" spans="1:20" x14ac:dyDescent="0.25">
      <c r="A1054" s="12">
        <v>40042</v>
      </c>
      <c r="B1054" s="10">
        <v>111524.54</v>
      </c>
      <c r="C1054" s="10">
        <v>111922.84</v>
      </c>
      <c r="D1054" s="10">
        <v>110469.04</v>
      </c>
      <c r="E1054" s="10">
        <v>110887.26</v>
      </c>
      <c r="F1054" s="15">
        <f t="shared" si="51"/>
        <v>-2.8272202675406533E-2</v>
      </c>
      <c r="G1054" s="14">
        <f>IF(F1054&gt;0,1,0)</f>
        <v>0</v>
      </c>
      <c r="H1054" s="14" t="str">
        <f>IF(F1054&gt;$W$1,"Vende",IF(F1054&lt;-$W$1,"Compra","Fora"))</f>
        <v>Fora</v>
      </c>
      <c r="I1054" s="11">
        <f>F1055</f>
        <v>1.3649358817234836E-2</v>
      </c>
      <c r="J1054" s="11">
        <f>SUM(F1055:F1056)</f>
        <v>2.1445299771391868E-2</v>
      </c>
      <c r="K1054" s="11">
        <f>SUM(F1055:F1057)</f>
        <v>2.9708313636422012E-2</v>
      </c>
      <c r="L1054" s="11">
        <f>SUM(F1055:F1058)</f>
        <v>4.5401437401230815E-2</v>
      </c>
      <c r="M1054" s="11">
        <f>SUM(F1055:F1059)</f>
        <v>4.8148205139019629E-2</v>
      </c>
      <c r="N1054" s="11">
        <f>SUM(F1055:F1060)</f>
        <v>4.3012037287960658E-2</v>
      </c>
      <c r="O1054" s="11">
        <f>SUM(F1055:F1061)</f>
        <v>4.6195660900229085E-2</v>
      </c>
      <c r="P1054" s="11">
        <f>SUM(F1055:F1062)</f>
        <v>4.6281452671712908E-2</v>
      </c>
      <c r="Q1054" s="11">
        <f>SUM(F1055:F1063)</f>
        <v>4.3537040522745318E-2</v>
      </c>
      <c r="R1054" s="11">
        <f>SUM(F1055:F1064)</f>
        <v>2.1091220690929169E-2</v>
      </c>
      <c r="S1054" s="10" t="str">
        <f t="shared" si="52"/>
        <v>D5</v>
      </c>
      <c r="T1054" s="10" t="str">
        <f t="shared" si="50"/>
        <v>D1</v>
      </c>
    </row>
    <row r="1055" spans="1:20" x14ac:dyDescent="0.25">
      <c r="A1055" s="12">
        <v>40043</v>
      </c>
      <c r="B1055" s="10">
        <v>111524.54</v>
      </c>
      <c r="C1055" s="10">
        <v>112520.29</v>
      </c>
      <c r="D1055" s="10">
        <v>111136.19</v>
      </c>
      <c r="E1055" s="10">
        <v>112400.8</v>
      </c>
      <c r="F1055" s="15">
        <f t="shared" si="51"/>
        <v>1.3649358817234836E-2</v>
      </c>
      <c r="G1055" s="14">
        <f>IF(F1055&gt;0,1,0)</f>
        <v>1</v>
      </c>
      <c r="H1055" s="14" t="str">
        <f>IF(F1055&gt;$W$1,"Vende",IF(F1055&lt;-$W$1,"Compra","Fora"))</f>
        <v>Fora</v>
      </c>
      <c r="I1055" s="11">
        <f>F1056</f>
        <v>7.7959409541570324E-3</v>
      </c>
      <c r="J1055" s="11">
        <f>SUM(F1056:F1057)</f>
        <v>1.6058954819187177E-2</v>
      </c>
      <c r="K1055" s="11">
        <f>SUM(F1056:F1058)</f>
        <v>3.175207858399598E-2</v>
      </c>
      <c r="L1055" s="11">
        <f>SUM(F1056:F1059)</f>
        <v>3.4498846321784793E-2</v>
      </c>
      <c r="M1055" s="11">
        <f>SUM(F1056:F1060)</f>
        <v>2.9362678470725823E-2</v>
      </c>
      <c r="N1055" s="11">
        <f>SUM(F1056:F1061)</f>
        <v>3.254630208299425E-2</v>
      </c>
      <c r="O1055" s="11">
        <f>SUM(F1056:F1062)</f>
        <v>3.2632093854478073E-2</v>
      </c>
      <c r="P1055" s="11">
        <f>SUM(F1056:F1063)</f>
        <v>2.9887681705510483E-2</v>
      </c>
      <c r="Q1055" s="11">
        <f>SUM(F1056:F1064)</f>
        <v>7.4418618736943332E-3</v>
      </c>
      <c r="R1055" s="11">
        <f>SUM(F1056:F1065)</f>
        <v>-1.9713725440789753E-3</v>
      </c>
      <c r="S1055" s="10" t="str">
        <f t="shared" si="52"/>
        <v>D4</v>
      </c>
      <c r="T1055" s="10" t="str">
        <f t="shared" si="50"/>
        <v>Dz_10</v>
      </c>
    </row>
    <row r="1056" spans="1:20" x14ac:dyDescent="0.25">
      <c r="A1056" s="12">
        <v>40044</v>
      </c>
      <c r="B1056" s="10">
        <v>110966.92</v>
      </c>
      <c r="C1056" s="10">
        <v>113277.07</v>
      </c>
      <c r="D1056" s="10">
        <v>110249.97</v>
      </c>
      <c r="E1056" s="10">
        <v>113277.07</v>
      </c>
      <c r="F1056" s="15">
        <f t="shared" si="51"/>
        <v>7.7959409541570324E-3</v>
      </c>
      <c r="G1056" s="14">
        <f>IF(F1056&gt;0,1,0)</f>
        <v>1</v>
      </c>
      <c r="H1056" s="14" t="str">
        <f>IF(F1056&gt;$W$1,"Vende",IF(F1056&lt;-$W$1,"Compra","Fora"))</f>
        <v>Fora</v>
      </c>
      <c r="I1056" s="11">
        <f>F1057</f>
        <v>8.2630138650301443E-3</v>
      </c>
      <c r="J1056" s="11">
        <f>SUM(F1057:F1058)</f>
        <v>2.3956137629838947E-2</v>
      </c>
      <c r="K1056" s="11">
        <f>SUM(F1057:F1059)</f>
        <v>2.6702905367627761E-2</v>
      </c>
      <c r="L1056" s="11">
        <f>SUM(F1057:F1060)</f>
        <v>2.156673751656879E-2</v>
      </c>
      <c r="M1056" s="11">
        <f>SUM(F1057:F1061)</f>
        <v>2.4750361128837217E-2</v>
      </c>
      <c r="N1056" s="11">
        <f>SUM(F1057:F1062)</f>
        <v>2.483615290032104E-2</v>
      </c>
      <c r="O1056" s="11">
        <f>SUM(F1057:F1063)</f>
        <v>2.209174075135345E-2</v>
      </c>
      <c r="P1056" s="11">
        <f>SUM(F1057:F1064)</f>
        <v>-3.540790804626992E-4</v>
      </c>
      <c r="Q1056" s="11">
        <f>SUM(F1057:F1065)</f>
        <v>-9.7673134982360077E-3</v>
      </c>
      <c r="R1056" s="11">
        <f>SUM(F1057:F1066)</f>
        <v>-2.3976925725061493E-2</v>
      </c>
      <c r="S1056" s="10" t="str">
        <f t="shared" si="52"/>
        <v>D3</v>
      </c>
      <c r="T1056" s="10" t="str">
        <f t="shared" si="50"/>
        <v>Dz_10</v>
      </c>
    </row>
    <row r="1057" spans="1:20" x14ac:dyDescent="0.25">
      <c r="A1057" s="12">
        <v>40045</v>
      </c>
      <c r="B1057" s="10">
        <v>113914.35</v>
      </c>
      <c r="C1057" s="10">
        <v>114481.93</v>
      </c>
      <c r="D1057" s="10">
        <v>112779.19</v>
      </c>
      <c r="E1057" s="10">
        <v>114213.08</v>
      </c>
      <c r="F1057" s="15">
        <f t="shared" si="51"/>
        <v>8.2630138650301443E-3</v>
      </c>
      <c r="G1057" s="14">
        <f>IF(F1057&gt;0,1,0)</f>
        <v>1</v>
      </c>
      <c r="H1057" s="14" t="str">
        <f>IF(F1057&gt;$W$1,"Vende",IF(F1057&lt;-$W$1,"Compra","Fora"))</f>
        <v>Fora</v>
      </c>
      <c r="I1057" s="11">
        <f>F1058</f>
        <v>1.5693123764808803E-2</v>
      </c>
      <c r="J1057" s="11">
        <f>SUM(F1058:F1059)</f>
        <v>1.8439891502597616E-2</v>
      </c>
      <c r="K1057" s="11">
        <f>SUM(F1058:F1060)</f>
        <v>1.3303723651538646E-2</v>
      </c>
      <c r="L1057" s="11">
        <f>SUM(F1058:F1061)</f>
        <v>1.6487347263807073E-2</v>
      </c>
      <c r="M1057" s="11">
        <f>SUM(F1058:F1062)</f>
        <v>1.6573139035290896E-2</v>
      </c>
      <c r="N1057" s="11">
        <f>SUM(F1058:F1063)</f>
        <v>1.3828726886323306E-2</v>
      </c>
      <c r="O1057" s="11">
        <f>SUM(F1058:F1064)</f>
        <v>-8.6170929454928435E-3</v>
      </c>
      <c r="P1057" s="11">
        <f>SUM(F1058:F1065)</f>
        <v>-1.8030327363266152E-2</v>
      </c>
      <c r="Q1057" s="11">
        <f>SUM(F1058:F1066)</f>
        <v>-3.2239939590091637E-2</v>
      </c>
      <c r="R1057" s="11">
        <f>SUM(F1058:F1067)</f>
        <v>-1.9897543338183388E-2</v>
      </c>
      <c r="S1057" s="10" t="str">
        <f t="shared" si="52"/>
        <v>D2</v>
      </c>
      <c r="T1057" s="10" t="str">
        <f t="shared" si="50"/>
        <v>D9</v>
      </c>
    </row>
    <row r="1058" spans="1:20" x14ac:dyDescent="0.25">
      <c r="A1058" s="12">
        <v>40046</v>
      </c>
      <c r="B1058" s="10">
        <v>115009.68</v>
      </c>
      <c r="C1058" s="10">
        <v>116393.78</v>
      </c>
      <c r="D1058" s="10">
        <v>114651.21</v>
      </c>
      <c r="E1058" s="10">
        <v>116005.44</v>
      </c>
      <c r="F1058" s="15">
        <f t="shared" si="51"/>
        <v>1.5693123764808803E-2</v>
      </c>
      <c r="G1058" s="14">
        <f>IF(F1058&gt;0,1,0)</f>
        <v>1</v>
      </c>
      <c r="H1058" s="14" t="str">
        <f>IF(F1058&gt;$W$1,"Vende",IF(F1058&lt;-$W$1,"Compra","Fora"))</f>
        <v>Fora</v>
      </c>
      <c r="I1058" s="11">
        <f>F1059</f>
        <v>2.7467677377888133E-3</v>
      </c>
      <c r="J1058" s="11">
        <f>SUM(F1059:F1060)</f>
        <v>-2.389400113270157E-3</v>
      </c>
      <c r="K1058" s="11">
        <f>SUM(F1059:F1061)</f>
        <v>7.9422349899826994E-4</v>
      </c>
      <c r="L1058" s="11">
        <f>SUM(F1059:F1062)</f>
        <v>8.8001527048209294E-4</v>
      </c>
      <c r="M1058" s="11">
        <f>SUM(F1059:F1063)</f>
        <v>-1.864396878485497E-3</v>
      </c>
      <c r="N1058" s="11">
        <f>SUM(F1059:F1064)</f>
        <v>-2.4310216710301646E-2</v>
      </c>
      <c r="O1058" s="11">
        <f>SUM(F1059:F1065)</f>
        <v>-3.3723451128074955E-2</v>
      </c>
      <c r="P1058" s="11">
        <f>SUM(F1059:F1066)</f>
        <v>-4.793306335490044E-2</v>
      </c>
      <c r="Q1058" s="11">
        <f>SUM(F1059:F1067)</f>
        <v>-3.5590667102992191E-2</v>
      </c>
      <c r="R1058" s="11">
        <f>SUM(F1059:F1068)</f>
        <v>-2.0729054259933211E-2</v>
      </c>
      <c r="S1058" s="10" t="str">
        <f t="shared" si="52"/>
        <v>D1</v>
      </c>
      <c r="T1058" s="10" t="str">
        <f t="shared" si="50"/>
        <v>D8</v>
      </c>
    </row>
    <row r="1059" spans="1:20" x14ac:dyDescent="0.25">
      <c r="A1059" s="12">
        <v>40049</v>
      </c>
      <c r="B1059" s="10">
        <v>116602.89</v>
      </c>
      <c r="C1059" s="10">
        <v>117996.95</v>
      </c>
      <c r="D1059" s="10">
        <v>115995.48</v>
      </c>
      <c r="E1059" s="10">
        <v>116324.08</v>
      </c>
      <c r="F1059" s="15">
        <f t="shared" si="51"/>
        <v>2.7467677377888133E-3</v>
      </c>
      <c r="G1059" s="14">
        <f>IF(F1059&gt;0,1,0)</f>
        <v>1</v>
      </c>
      <c r="H1059" s="14" t="str">
        <f>IF(F1059&gt;$W$1,"Vende",IF(F1059&lt;-$W$1,"Compra","Fora"))</f>
        <v>Fora</v>
      </c>
      <c r="I1059" s="11">
        <f>F1060</f>
        <v>-5.1361678510589703E-3</v>
      </c>
      <c r="J1059" s="11">
        <f>SUM(F1060:F1061)</f>
        <v>-1.9525442387905434E-3</v>
      </c>
      <c r="K1059" s="11">
        <f>SUM(F1060:F1062)</f>
        <v>-1.8667524673067204E-3</v>
      </c>
      <c r="L1059" s="11">
        <f>SUM(F1060:F1063)</f>
        <v>-4.6111646162743103E-3</v>
      </c>
      <c r="M1059" s="11">
        <f>SUM(F1060:F1064)</f>
        <v>-2.705698444809046E-2</v>
      </c>
      <c r="N1059" s="11">
        <f>SUM(F1060:F1065)</f>
        <v>-3.6470218865863768E-2</v>
      </c>
      <c r="O1059" s="11">
        <f>SUM(F1060:F1066)</f>
        <v>-5.0679831092689254E-2</v>
      </c>
      <c r="P1059" s="11">
        <f>SUM(F1060:F1067)</f>
        <v>-3.8337434840781004E-2</v>
      </c>
      <c r="Q1059" s="11">
        <f>SUM(F1060:F1068)</f>
        <v>-2.3475821997722024E-2</v>
      </c>
      <c r="R1059" s="11">
        <f>SUM(F1060:F1069)</f>
        <v>-1.7290837398704628E-3</v>
      </c>
      <c r="S1059" s="10" t="str">
        <f t="shared" si="52"/>
        <v>Dz_10</v>
      </c>
      <c r="T1059" s="10" t="str">
        <f t="shared" si="50"/>
        <v>D7</v>
      </c>
    </row>
    <row r="1060" spans="1:20" x14ac:dyDescent="0.25">
      <c r="A1060" s="12">
        <v>40050</v>
      </c>
      <c r="B1060" s="10">
        <v>116901.62</v>
      </c>
      <c r="C1060" s="10">
        <v>117499.07</v>
      </c>
      <c r="D1060" s="10">
        <v>115149.09</v>
      </c>
      <c r="E1060" s="10">
        <v>115726.62</v>
      </c>
      <c r="F1060" s="15">
        <f t="shared" si="51"/>
        <v>-5.1361678510589703E-3</v>
      </c>
      <c r="G1060" s="14">
        <f>IF(F1060&gt;0,1,0)</f>
        <v>0</v>
      </c>
      <c r="H1060" s="14" t="str">
        <f>IF(F1060&gt;$W$1,"Vende",IF(F1060&lt;-$W$1,"Compra","Fora"))</f>
        <v>Fora</v>
      </c>
      <c r="I1060" s="11">
        <f>F1061</f>
        <v>3.1836236122684269E-3</v>
      </c>
      <c r="J1060" s="11">
        <f>SUM(F1061:F1062)</f>
        <v>3.2694153837522499E-3</v>
      </c>
      <c r="K1060" s="11">
        <f>SUM(F1061:F1063)</f>
        <v>5.2500323478466004E-4</v>
      </c>
      <c r="L1060" s="11">
        <f>SUM(F1061:F1064)</f>
        <v>-2.1920816597031489E-2</v>
      </c>
      <c r="M1060" s="11">
        <f>SUM(F1061:F1065)</f>
        <v>-3.1334051014804798E-2</v>
      </c>
      <c r="N1060" s="11">
        <f>SUM(F1061:F1066)</f>
        <v>-4.5543663241630283E-2</v>
      </c>
      <c r="O1060" s="11">
        <f>SUM(F1061:F1067)</f>
        <v>-3.3201266989722034E-2</v>
      </c>
      <c r="P1060" s="11">
        <f>SUM(F1061:F1068)</f>
        <v>-1.8339654146663054E-2</v>
      </c>
      <c r="Q1060" s="11">
        <f>SUM(F1061:F1069)</f>
        <v>3.4070841111885075E-3</v>
      </c>
      <c r="R1060" s="11">
        <f>SUM(F1061:F1070)</f>
        <v>4.9519189253045548E-3</v>
      </c>
      <c r="S1060" s="10" t="str">
        <f t="shared" si="52"/>
        <v>Dz_10</v>
      </c>
      <c r="T1060" s="10" t="str">
        <f t="shared" si="50"/>
        <v>D6</v>
      </c>
    </row>
    <row r="1061" spans="1:20" x14ac:dyDescent="0.25">
      <c r="A1061" s="12">
        <v>40051</v>
      </c>
      <c r="B1061" s="10">
        <v>115407.98</v>
      </c>
      <c r="C1061" s="10">
        <v>116602.89</v>
      </c>
      <c r="D1061" s="10">
        <v>114710.95</v>
      </c>
      <c r="E1061" s="10">
        <v>116095.05</v>
      </c>
      <c r="F1061" s="15">
        <f t="shared" si="51"/>
        <v>3.1836236122684269E-3</v>
      </c>
      <c r="G1061" s="14">
        <f>IF(F1061&gt;0,1,0)</f>
        <v>1</v>
      </c>
      <c r="H1061" s="14" t="str">
        <f>IF(F1061&gt;$W$1,"Vende",IF(F1061&lt;-$W$1,"Compra","Fora"))</f>
        <v>Fora</v>
      </c>
      <c r="I1061" s="11">
        <f>F1062</f>
        <v>8.5791771483822998E-5</v>
      </c>
      <c r="J1061" s="11">
        <f>SUM(F1062:F1063)</f>
        <v>-2.6586203774837669E-3</v>
      </c>
      <c r="K1061" s="11">
        <f>SUM(F1062:F1064)</f>
        <v>-2.5104440209299916E-2</v>
      </c>
      <c r="L1061" s="11">
        <f>SUM(F1062:F1065)</f>
        <v>-3.4517674627073225E-2</v>
      </c>
      <c r="M1061" s="11">
        <f>SUM(F1062:F1066)</f>
        <v>-4.872728685389871E-2</v>
      </c>
      <c r="N1061" s="11">
        <f>SUM(F1062:F1067)</f>
        <v>-3.6384890601990461E-2</v>
      </c>
      <c r="O1061" s="11">
        <f>SUM(F1062:F1068)</f>
        <v>-2.1523277758931481E-2</v>
      </c>
      <c r="P1061" s="11">
        <f>SUM(F1062:F1069)</f>
        <v>2.2346049892008057E-4</v>
      </c>
      <c r="Q1061" s="11">
        <f>SUM(F1062:F1070)</f>
        <v>1.7682953130361279E-3</v>
      </c>
      <c r="R1061" s="11">
        <f>SUM(F1062:F1071)</f>
        <v>1.1622553221437237E-2</v>
      </c>
      <c r="S1061" s="10" t="str">
        <f t="shared" si="52"/>
        <v>Dz_10</v>
      </c>
      <c r="T1061" s="10" t="str">
        <f t="shared" si="50"/>
        <v>D5</v>
      </c>
    </row>
    <row r="1062" spans="1:20" x14ac:dyDescent="0.25">
      <c r="A1062" s="12">
        <v>40052</v>
      </c>
      <c r="B1062" s="10">
        <v>116573.02</v>
      </c>
      <c r="C1062" s="10">
        <v>116901.62</v>
      </c>
      <c r="D1062" s="10">
        <v>114083.63</v>
      </c>
      <c r="E1062" s="10">
        <v>116105.01</v>
      </c>
      <c r="F1062" s="15">
        <f t="shared" si="51"/>
        <v>8.5791771483822998E-5</v>
      </c>
      <c r="G1062" s="14">
        <f>IF(F1062&gt;0,1,0)</f>
        <v>1</v>
      </c>
      <c r="H1062" s="14" t="str">
        <f>IF(F1062&gt;$W$1,"Vende",IF(F1062&lt;-$W$1,"Compra","Fora"))</f>
        <v>Fora</v>
      </c>
      <c r="I1062" s="11">
        <f>F1063</f>
        <v>-2.7444121489675899E-3</v>
      </c>
      <c r="J1062" s="11">
        <f>SUM(F1063:F1064)</f>
        <v>-2.5190231980783739E-2</v>
      </c>
      <c r="K1062" s="11">
        <f>SUM(F1063:F1065)</f>
        <v>-3.4603466398557048E-2</v>
      </c>
      <c r="L1062" s="11">
        <f>SUM(F1063:F1066)</f>
        <v>-4.8813078625382533E-2</v>
      </c>
      <c r="M1062" s="11">
        <f>SUM(F1063:F1067)</f>
        <v>-3.6470682373474284E-2</v>
      </c>
      <c r="N1062" s="11">
        <f>SUM(F1063:F1068)</f>
        <v>-2.1609069530415304E-2</v>
      </c>
      <c r="O1062" s="11">
        <f>SUM(F1063:F1069)</f>
        <v>1.3766872743625758E-4</v>
      </c>
      <c r="P1062" s="11">
        <f>SUM(F1063:F1070)</f>
        <v>1.6825035415523049E-3</v>
      </c>
      <c r="Q1062" s="11">
        <f>SUM(F1063:F1071)</f>
        <v>1.1536761449953414E-2</v>
      </c>
      <c r="R1062" s="11">
        <f>SUM(F1063:F1072)</f>
        <v>7.7184304273772986E-3</v>
      </c>
      <c r="S1062" s="10" t="str">
        <f t="shared" si="52"/>
        <v>D9</v>
      </c>
      <c r="T1062" s="10" t="str">
        <f t="shared" si="50"/>
        <v>D4</v>
      </c>
    </row>
    <row r="1063" spans="1:20" x14ac:dyDescent="0.25">
      <c r="A1063" s="12">
        <v>40053</v>
      </c>
      <c r="B1063" s="10">
        <v>116602.89</v>
      </c>
      <c r="C1063" s="10">
        <v>116702.46</v>
      </c>
      <c r="D1063" s="10">
        <v>114959.89</v>
      </c>
      <c r="E1063" s="10">
        <v>115786.37</v>
      </c>
      <c r="F1063" s="15">
        <f t="shared" si="51"/>
        <v>-2.7444121489675899E-3</v>
      </c>
      <c r="G1063" s="14">
        <f>IF(F1063&gt;0,1,0)</f>
        <v>0</v>
      </c>
      <c r="H1063" s="14" t="str">
        <f>IF(F1063&gt;$W$1,"Vende",IF(F1063&lt;-$W$1,"Compra","Fora"))</f>
        <v>Fora</v>
      </c>
      <c r="I1063" s="11">
        <f>F1064</f>
        <v>-2.2445819831816149E-2</v>
      </c>
      <c r="J1063" s="11">
        <f>SUM(F1064:F1065)</f>
        <v>-3.1859054249589458E-2</v>
      </c>
      <c r="K1063" s="11">
        <f>SUM(F1064:F1066)</f>
        <v>-4.6068666476414943E-2</v>
      </c>
      <c r="L1063" s="11">
        <f>SUM(F1064:F1067)</f>
        <v>-3.3726270224506694E-2</v>
      </c>
      <c r="M1063" s="11">
        <f>SUM(F1064:F1068)</f>
        <v>-1.8864657381447714E-2</v>
      </c>
      <c r="N1063" s="11">
        <f>SUM(F1064:F1069)</f>
        <v>2.8820808764038475E-3</v>
      </c>
      <c r="O1063" s="11">
        <f>SUM(F1064:F1070)</f>
        <v>4.4269156905198948E-3</v>
      </c>
      <c r="P1063" s="11">
        <f>SUM(F1064:F1071)</f>
        <v>1.4281173598921004E-2</v>
      </c>
      <c r="Q1063" s="11">
        <f>SUM(F1064:F1072)</f>
        <v>1.0462842576344888E-2</v>
      </c>
      <c r="R1063" s="11">
        <f>SUM(F1064:F1073)</f>
        <v>2.1195371347118241E-2</v>
      </c>
      <c r="S1063" s="10" t="str">
        <f t="shared" si="52"/>
        <v>Dz_10</v>
      </c>
      <c r="T1063" s="10" t="str">
        <f t="shared" si="50"/>
        <v>D3</v>
      </c>
    </row>
    <row r="1064" spans="1:20" x14ac:dyDescent="0.25">
      <c r="A1064" s="12">
        <v>40056</v>
      </c>
      <c r="B1064" s="10">
        <v>114511.8</v>
      </c>
      <c r="C1064" s="10">
        <v>114750.78</v>
      </c>
      <c r="D1064" s="10">
        <v>112709.49</v>
      </c>
      <c r="E1064" s="10">
        <v>113187.45</v>
      </c>
      <c r="F1064" s="15">
        <f t="shared" si="51"/>
        <v>-2.2445819831816149E-2</v>
      </c>
      <c r="G1064" s="14">
        <f>IF(F1064&gt;0,1,0)</f>
        <v>0</v>
      </c>
      <c r="H1064" s="14" t="str">
        <f>IF(F1064&gt;$W$1,"Vende",IF(F1064&lt;-$W$1,"Compra","Fora"))</f>
        <v>Fora</v>
      </c>
      <c r="I1064" s="11">
        <f>F1065</f>
        <v>-9.4132344177733085E-3</v>
      </c>
      <c r="J1064" s="11">
        <f>SUM(F1065:F1066)</f>
        <v>-2.3622846644598794E-2</v>
      </c>
      <c r="K1064" s="11">
        <f>SUM(F1065:F1067)</f>
        <v>-1.1280450392690544E-2</v>
      </c>
      <c r="L1064" s="11">
        <f>SUM(F1065:F1068)</f>
        <v>3.5811624503684358E-3</v>
      </c>
      <c r="M1064" s="11">
        <f>SUM(F1065:F1069)</f>
        <v>2.5327900708219997E-2</v>
      </c>
      <c r="N1064" s="11">
        <f>SUM(F1065:F1070)</f>
        <v>2.6872735522336044E-2</v>
      </c>
      <c r="O1064" s="11">
        <f>SUM(F1065:F1071)</f>
        <v>3.6726993430737154E-2</v>
      </c>
      <c r="P1064" s="11">
        <f>SUM(F1065:F1072)</f>
        <v>3.2908662408161038E-2</v>
      </c>
      <c r="Q1064" s="11">
        <f>SUM(F1065:F1073)</f>
        <v>4.3641191178934391E-2</v>
      </c>
      <c r="R1064" s="11">
        <f>SUM(F1065:F1074)</f>
        <v>4.8444829614710971E-2</v>
      </c>
      <c r="S1064" s="10" t="str">
        <f t="shared" si="52"/>
        <v>Dz_10</v>
      </c>
      <c r="T1064" s="10" t="str">
        <f t="shared" si="50"/>
        <v>D2</v>
      </c>
    </row>
    <row r="1065" spans="1:20" x14ac:dyDescent="0.25">
      <c r="A1065" s="12">
        <v>40057</v>
      </c>
      <c r="B1065" s="10">
        <v>112779.19</v>
      </c>
      <c r="C1065" s="10">
        <v>114531.72</v>
      </c>
      <c r="D1065" s="10">
        <v>111823.27</v>
      </c>
      <c r="E1065" s="10">
        <v>112121.99</v>
      </c>
      <c r="F1065" s="15">
        <f t="shared" si="51"/>
        <v>-9.4132344177733085E-3</v>
      </c>
      <c r="G1065" s="14">
        <f>IF(F1065&gt;0,1,0)</f>
        <v>0</v>
      </c>
      <c r="H1065" s="14" t="str">
        <f>IF(F1065&gt;$W$1,"Vende",IF(F1065&lt;-$W$1,"Compra","Fora"))</f>
        <v>Fora</v>
      </c>
      <c r="I1065" s="11">
        <f>F1066</f>
        <v>-1.4209612226825485E-2</v>
      </c>
      <c r="J1065" s="11">
        <f>SUM(F1066:F1067)</f>
        <v>-1.8672159749172357E-3</v>
      </c>
      <c r="K1065" s="11">
        <f>SUM(F1066:F1068)</f>
        <v>1.2994396868141744E-2</v>
      </c>
      <c r="L1065" s="11">
        <f>SUM(F1066:F1069)</f>
        <v>3.4741135125993305E-2</v>
      </c>
      <c r="M1065" s="11">
        <f>SUM(F1066:F1070)</f>
        <v>3.6285969940109353E-2</v>
      </c>
      <c r="N1065" s="11">
        <f>SUM(F1066:F1071)</f>
        <v>4.6140227848510462E-2</v>
      </c>
      <c r="O1065" s="11">
        <f>SUM(F1066:F1072)</f>
        <v>4.2321896825934346E-2</v>
      </c>
      <c r="P1065" s="11">
        <f>SUM(F1066:F1073)</f>
        <v>5.3054425596707699E-2</v>
      </c>
      <c r="Q1065" s="11">
        <f>SUM(F1066:F1074)</f>
        <v>5.785806403248428E-2</v>
      </c>
      <c r="R1065" s="11">
        <f>SUM(F1066:F1075)</f>
        <v>7.689686710364485E-2</v>
      </c>
      <c r="S1065" s="10" t="str">
        <f t="shared" si="52"/>
        <v>Dz_10</v>
      </c>
      <c r="T1065" s="10" t="str">
        <f t="shared" si="50"/>
        <v>D1</v>
      </c>
    </row>
    <row r="1066" spans="1:20" x14ac:dyDescent="0.25">
      <c r="A1066" s="12">
        <v>40058</v>
      </c>
      <c r="B1066" s="10">
        <v>112241.48</v>
      </c>
      <c r="C1066" s="10">
        <v>112699.53</v>
      </c>
      <c r="D1066" s="10">
        <v>110528.78</v>
      </c>
      <c r="E1066" s="10">
        <v>110528.78</v>
      </c>
      <c r="F1066" s="15">
        <f t="shared" si="51"/>
        <v>-1.4209612226825485E-2</v>
      </c>
      <c r="G1066" s="14">
        <f>IF(F1066&gt;0,1,0)</f>
        <v>0</v>
      </c>
      <c r="H1066" s="14" t="str">
        <f>IF(F1066&gt;$W$1,"Vende",IF(F1066&lt;-$W$1,"Compra","Fora"))</f>
        <v>Fora</v>
      </c>
      <c r="I1066" s="11">
        <f>F1067</f>
        <v>1.234239625190825E-2</v>
      </c>
      <c r="J1066" s="11">
        <f>SUM(F1067:F1068)</f>
        <v>2.720400909496723E-2</v>
      </c>
      <c r="K1066" s="11">
        <f>SUM(F1067:F1069)</f>
        <v>4.8950747352818791E-2</v>
      </c>
      <c r="L1066" s="11">
        <f>SUM(F1067:F1070)</f>
        <v>5.0495582166934838E-2</v>
      </c>
      <c r="M1066" s="11">
        <f>SUM(F1067:F1071)</f>
        <v>6.0349840075335948E-2</v>
      </c>
      <c r="N1066" s="11">
        <f>SUM(F1067:F1072)</f>
        <v>5.6531509052759832E-2</v>
      </c>
      <c r="O1066" s="11">
        <f>SUM(F1067:F1073)</f>
        <v>6.7264037823533185E-2</v>
      </c>
      <c r="P1066" s="11">
        <f>SUM(F1067:F1074)</f>
        <v>7.2067676259309765E-2</v>
      </c>
      <c r="Q1066" s="11">
        <f>SUM(F1067:F1075)</f>
        <v>9.1106479330470336E-2</v>
      </c>
      <c r="R1066" s="11">
        <f>SUM(F1067:F1076)</f>
        <v>8.7896638971963981E-2</v>
      </c>
      <c r="S1066" s="10" t="str">
        <f t="shared" si="52"/>
        <v>D9</v>
      </c>
      <c r="T1066" s="10" t="str">
        <f t="shared" si="50"/>
        <v>D1</v>
      </c>
    </row>
    <row r="1067" spans="1:20" x14ac:dyDescent="0.25">
      <c r="A1067" s="12">
        <v>40059</v>
      </c>
      <c r="B1067" s="10">
        <v>111843.18</v>
      </c>
      <c r="C1067" s="10">
        <v>112012.46</v>
      </c>
      <c r="D1067" s="10">
        <v>110887.26</v>
      </c>
      <c r="E1067" s="10">
        <v>111892.97</v>
      </c>
      <c r="F1067" s="15">
        <f t="shared" si="51"/>
        <v>1.234239625190825E-2</v>
      </c>
      <c r="G1067" s="14">
        <f>IF(F1067&gt;0,1,0)</f>
        <v>1</v>
      </c>
      <c r="H1067" s="14" t="str">
        <f>IF(F1067&gt;$W$1,"Vende",IF(F1067&lt;-$W$1,"Compra","Fora"))</f>
        <v>Fora</v>
      </c>
      <c r="I1067" s="11">
        <f>F1068</f>
        <v>1.486161284305898E-2</v>
      </c>
      <c r="J1067" s="11">
        <f>SUM(F1068:F1069)</f>
        <v>3.6608351100910541E-2</v>
      </c>
      <c r="K1067" s="11">
        <f>SUM(F1068:F1070)</f>
        <v>3.8153185915026588E-2</v>
      </c>
      <c r="L1067" s="11">
        <f>SUM(F1068:F1071)</f>
        <v>4.8007443823427698E-2</v>
      </c>
      <c r="M1067" s="11">
        <f>SUM(F1068:F1072)</f>
        <v>4.4189112800851582E-2</v>
      </c>
      <c r="N1067" s="11">
        <f>SUM(F1068:F1073)</f>
        <v>5.4921641571624935E-2</v>
      </c>
      <c r="O1067" s="11">
        <f>SUM(F1068:F1074)</f>
        <v>5.9725280007401516E-2</v>
      </c>
      <c r="P1067" s="11">
        <f>SUM(F1068:F1075)</f>
        <v>7.8764083078562086E-2</v>
      </c>
      <c r="Q1067" s="11">
        <f>SUM(F1068:F1076)</f>
        <v>7.5554242720055731E-2</v>
      </c>
      <c r="R1067" s="11">
        <f>SUM(F1068:F1077)</f>
        <v>7.8278962894967385E-2</v>
      </c>
      <c r="S1067" s="10" t="str">
        <f t="shared" si="52"/>
        <v>D8</v>
      </c>
      <c r="T1067" s="10" t="str">
        <f t="shared" si="50"/>
        <v>D1</v>
      </c>
    </row>
    <row r="1068" spans="1:20" x14ac:dyDescent="0.25">
      <c r="A1068" s="12">
        <v>40060</v>
      </c>
      <c r="B1068" s="10">
        <v>112370.93</v>
      </c>
      <c r="C1068" s="10">
        <v>113944.22</v>
      </c>
      <c r="D1068" s="10">
        <v>111415.01</v>
      </c>
      <c r="E1068" s="10">
        <v>113555.88</v>
      </c>
      <c r="F1068" s="15">
        <f t="shared" si="51"/>
        <v>1.486161284305898E-2</v>
      </c>
      <c r="G1068" s="14">
        <f>IF(F1068&gt;0,1,0)</f>
        <v>1</v>
      </c>
      <c r="H1068" s="14" t="str">
        <f>IF(F1068&gt;$W$1,"Vende",IF(F1068&lt;-$W$1,"Compra","Fora"))</f>
        <v>Fora</v>
      </c>
      <c r="I1068" s="11">
        <f>F1069</f>
        <v>2.1746738257851561E-2</v>
      </c>
      <c r="J1068" s="11">
        <f>SUM(F1069:F1070)</f>
        <v>2.3291573071967608E-2</v>
      </c>
      <c r="K1068" s="11">
        <f>SUM(F1069:F1071)</f>
        <v>3.3145830980368718E-2</v>
      </c>
      <c r="L1068" s="11">
        <f>SUM(F1069:F1072)</f>
        <v>2.9327499957792602E-2</v>
      </c>
      <c r="M1068" s="11">
        <f>SUM(F1069:F1073)</f>
        <v>4.0060028728565955E-2</v>
      </c>
      <c r="N1068" s="11">
        <f>SUM(F1069:F1074)</f>
        <v>4.4863667164342536E-2</v>
      </c>
      <c r="O1068" s="11">
        <f>SUM(F1069:F1075)</f>
        <v>6.3902470235503106E-2</v>
      </c>
      <c r="P1068" s="11">
        <f>SUM(F1069:F1076)</f>
        <v>6.0692629876996751E-2</v>
      </c>
      <c r="Q1068" s="11">
        <f>SUM(F1069:F1077)</f>
        <v>6.3417350051908405E-2</v>
      </c>
      <c r="R1068" s="11">
        <f>SUM(F1069:F1078)</f>
        <v>7.4533959545140638E-2</v>
      </c>
      <c r="S1068" s="10" t="str">
        <f t="shared" si="52"/>
        <v>Dz_10</v>
      </c>
      <c r="T1068" s="10" t="str">
        <f t="shared" si="50"/>
        <v>D1</v>
      </c>
    </row>
    <row r="1069" spans="1:20" x14ac:dyDescent="0.25">
      <c r="A1069" s="12">
        <v>40064</v>
      </c>
      <c r="B1069" s="10">
        <v>115109.26</v>
      </c>
      <c r="C1069" s="10">
        <v>116105.01</v>
      </c>
      <c r="D1069" s="10">
        <v>114412.23</v>
      </c>
      <c r="E1069" s="10">
        <v>116025.35</v>
      </c>
      <c r="F1069" s="15">
        <f t="shared" si="51"/>
        <v>2.1746738257851561E-2</v>
      </c>
      <c r="G1069" s="14">
        <f>IF(F1069&gt;0,1,0)</f>
        <v>1</v>
      </c>
      <c r="H1069" s="14" t="str">
        <f>IF(F1069&gt;$W$1,"Vende",IF(F1069&lt;-$W$1,"Compra","Fora"))</f>
        <v>Fora</v>
      </c>
      <c r="I1069" s="11">
        <f>F1070</f>
        <v>1.5448348141160473E-3</v>
      </c>
      <c r="J1069" s="11">
        <f>SUM(F1070:F1071)</f>
        <v>1.1399092722517157E-2</v>
      </c>
      <c r="K1069" s="11">
        <f>SUM(F1070:F1072)</f>
        <v>7.580761699941041E-3</v>
      </c>
      <c r="L1069" s="11">
        <f>SUM(F1070:F1073)</f>
        <v>1.8313290470714394E-2</v>
      </c>
      <c r="M1069" s="11">
        <f>SUM(F1070:F1074)</f>
        <v>2.3116928906490974E-2</v>
      </c>
      <c r="N1069" s="11">
        <f>SUM(F1070:F1075)</f>
        <v>4.2155731977651545E-2</v>
      </c>
      <c r="O1069" s="11">
        <f>SUM(F1070:F1076)</f>
        <v>3.894589161914519E-2</v>
      </c>
      <c r="P1069" s="11">
        <f>SUM(F1070:F1077)</f>
        <v>4.1670611794056844E-2</v>
      </c>
      <c r="Q1069" s="11">
        <f>SUM(F1070:F1078)</f>
        <v>5.2787221287289077E-2</v>
      </c>
      <c r="R1069" s="11">
        <f>SUM(F1070:F1079)</f>
        <v>5.6289179637555753E-2</v>
      </c>
      <c r="S1069" s="10" t="str">
        <f t="shared" si="52"/>
        <v>Dz_10</v>
      </c>
      <c r="T1069" s="10" t="str">
        <f t="shared" si="50"/>
        <v>D1</v>
      </c>
    </row>
    <row r="1070" spans="1:20" x14ac:dyDescent="0.25">
      <c r="A1070" s="12">
        <v>40065</v>
      </c>
      <c r="B1070" s="10">
        <v>116264.33</v>
      </c>
      <c r="C1070" s="10">
        <v>116961.36</v>
      </c>
      <c r="D1070" s="10">
        <v>115218.79</v>
      </c>
      <c r="E1070" s="10">
        <v>116204.59</v>
      </c>
      <c r="F1070" s="15">
        <f t="shared" si="51"/>
        <v>1.5448348141160473E-3</v>
      </c>
      <c r="G1070" s="14">
        <f>IF(F1070&gt;0,1,0)</f>
        <v>1</v>
      </c>
      <c r="H1070" s="14" t="str">
        <f>IF(F1070&gt;$W$1,"Vende",IF(F1070&lt;-$W$1,"Compra","Fora"))</f>
        <v>Fora</v>
      </c>
      <c r="I1070" s="11">
        <f>F1071</f>
        <v>9.8542579084011095E-3</v>
      </c>
      <c r="J1070" s="11">
        <f>SUM(F1071:F1072)</f>
        <v>6.0359268858249937E-3</v>
      </c>
      <c r="K1070" s="11">
        <f>SUM(F1071:F1073)</f>
        <v>1.6768455656598347E-2</v>
      </c>
      <c r="L1070" s="11">
        <f>SUM(F1071:F1074)</f>
        <v>2.1572094092374927E-2</v>
      </c>
      <c r="M1070" s="11">
        <f>SUM(F1071:F1075)</f>
        <v>4.0610897163535498E-2</v>
      </c>
      <c r="N1070" s="11">
        <f>SUM(F1071:F1076)</f>
        <v>3.7401056805029143E-2</v>
      </c>
      <c r="O1070" s="11">
        <f>SUM(F1071:F1077)</f>
        <v>4.0125776979940797E-2</v>
      </c>
      <c r="P1070" s="11">
        <f>SUM(F1071:F1078)</f>
        <v>5.1242386473173029E-2</v>
      </c>
      <c r="Q1070" s="11">
        <f>SUM(F1071:F1079)</f>
        <v>5.4744344823439706E-2</v>
      </c>
      <c r="R1070" s="11">
        <f>SUM(F1071:F1080)</f>
        <v>4.0298585757461591E-2</v>
      </c>
      <c r="S1070" s="10" t="str">
        <f t="shared" si="52"/>
        <v>D9</v>
      </c>
      <c r="T1070" s="10" t="str">
        <f t="shared" si="50"/>
        <v>D2</v>
      </c>
    </row>
    <row r="1071" spans="1:20" x14ac:dyDescent="0.25">
      <c r="A1071" s="12">
        <v>40066</v>
      </c>
      <c r="B1071" s="10">
        <v>115945.69</v>
      </c>
      <c r="C1071" s="10">
        <v>117449.28</v>
      </c>
      <c r="D1071" s="10">
        <v>115358.2</v>
      </c>
      <c r="E1071" s="10">
        <v>117349.7</v>
      </c>
      <c r="F1071" s="15">
        <f t="shared" si="51"/>
        <v>9.8542579084011095E-3</v>
      </c>
      <c r="G1071" s="14">
        <f>IF(F1071&gt;0,1,0)</f>
        <v>1</v>
      </c>
      <c r="H1071" s="14" t="str">
        <f>IF(F1071&gt;$W$1,"Vende",IF(F1071&lt;-$W$1,"Compra","Fora"))</f>
        <v>Fora</v>
      </c>
      <c r="I1071" s="11">
        <f>F1072</f>
        <v>-3.8183310225761158E-3</v>
      </c>
      <c r="J1071" s="11">
        <f>SUM(F1072:F1073)</f>
        <v>6.9141977481972372E-3</v>
      </c>
      <c r="K1071" s="11">
        <f>SUM(F1072:F1074)</f>
        <v>1.1717836183973818E-2</v>
      </c>
      <c r="L1071" s="11">
        <f>SUM(F1072:F1075)</f>
        <v>3.0756639255134388E-2</v>
      </c>
      <c r="M1071" s="11">
        <f>SUM(F1072:F1076)</f>
        <v>2.7546798896628033E-2</v>
      </c>
      <c r="N1071" s="11">
        <f>SUM(F1072:F1077)</f>
        <v>3.0271519071539688E-2</v>
      </c>
      <c r="O1071" s="11">
        <f>SUM(F1072:F1078)</f>
        <v>4.138812856477192E-2</v>
      </c>
      <c r="P1071" s="11">
        <f>SUM(F1072:F1079)</f>
        <v>4.4890086915038596E-2</v>
      </c>
      <c r="Q1071" s="11">
        <f>SUM(F1072:F1080)</f>
        <v>3.0444327849060482E-2</v>
      </c>
      <c r="R1071" s="11">
        <f>SUM(F1072:F1081)</f>
        <v>2.2045117300590666E-2</v>
      </c>
      <c r="S1071" s="10" t="str">
        <f t="shared" si="52"/>
        <v>D8</v>
      </c>
      <c r="T1071" s="10" t="str">
        <f t="shared" si="50"/>
        <v>D1</v>
      </c>
    </row>
    <row r="1072" spans="1:20" x14ac:dyDescent="0.25">
      <c r="A1072" s="12">
        <v>40067</v>
      </c>
      <c r="B1072" s="10">
        <v>117897.37</v>
      </c>
      <c r="C1072" s="10">
        <v>117937.2</v>
      </c>
      <c r="D1072" s="10">
        <v>116423.65</v>
      </c>
      <c r="E1072" s="10">
        <v>116901.62</v>
      </c>
      <c r="F1072" s="15">
        <f t="shared" si="51"/>
        <v>-3.8183310225761158E-3</v>
      </c>
      <c r="G1072" s="14">
        <f>IF(F1072&gt;0,1,0)</f>
        <v>0</v>
      </c>
      <c r="H1072" s="14" t="str">
        <f>IF(F1072&gt;$W$1,"Vende",IF(F1072&lt;-$W$1,"Compra","Fora"))</f>
        <v>Fora</v>
      </c>
      <c r="I1072" s="11">
        <f>F1073</f>
        <v>1.0732528770773353E-2</v>
      </c>
      <c r="J1072" s="11">
        <f>SUM(F1073:F1074)</f>
        <v>1.5536167206549933E-2</v>
      </c>
      <c r="K1072" s="11">
        <f>SUM(F1073:F1075)</f>
        <v>3.4574970277710504E-2</v>
      </c>
      <c r="L1072" s="11">
        <f>SUM(F1073:F1076)</f>
        <v>3.1365129919204149E-2</v>
      </c>
      <c r="M1072" s="11">
        <f>SUM(F1073:F1077)</f>
        <v>3.4089850094115803E-2</v>
      </c>
      <c r="N1072" s="11">
        <f>SUM(F1073:F1078)</f>
        <v>4.5206459587348036E-2</v>
      </c>
      <c r="O1072" s="11">
        <f>SUM(F1073:F1079)</f>
        <v>4.8708417937614712E-2</v>
      </c>
      <c r="P1072" s="11">
        <f>SUM(F1073:F1080)</f>
        <v>3.4262658871636598E-2</v>
      </c>
      <c r="Q1072" s="11">
        <f>SUM(F1073:F1081)</f>
        <v>2.5863448323166782E-2</v>
      </c>
      <c r="R1072" s="11">
        <f>SUM(F1073:F1082)</f>
        <v>3.317125286360123E-2</v>
      </c>
      <c r="S1072" s="10" t="str">
        <f t="shared" si="52"/>
        <v>D7</v>
      </c>
      <c r="T1072" s="10" t="str">
        <f t="shared" si="50"/>
        <v>D1</v>
      </c>
    </row>
    <row r="1073" spans="1:20" x14ac:dyDescent="0.25">
      <c r="A1073" s="12">
        <v>40070</v>
      </c>
      <c r="B1073" s="10">
        <v>115985.52</v>
      </c>
      <c r="C1073" s="10">
        <v>118285.71</v>
      </c>
      <c r="D1073" s="10">
        <v>115507.56</v>
      </c>
      <c r="E1073" s="10">
        <v>118156.27</v>
      </c>
      <c r="F1073" s="15">
        <f t="shared" si="51"/>
        <v>1.0732528770773353E-2</v>
      </c>
      <c r="G1073" s="14">
        <f>IF(F1073&gt;0,1,0)</f>
        <v>1</v>
      </c>
      <c r="H1073" s="14" t="str">
        <f>IF(F1073&gt;$W$1,"Vende",IF(F1073&lt;-$W$1,"Compra","Fora"))</f>
        <v>Fora</v>
      </c>
      <c r="I1073" s="11">
        <f>F1074</f>
        <v>4.8036384357765805E-3</v>
      </c>
      <c r="J1073" s="11">
        <f>SUM(F1074:F1075)</f>
        <v>2.3842441506937151E-2</v>
      </c>
      <c r="K1073" s="11">
        <f>SUM(F1074:F1076)</f>
        <v>2.0632601148430796E-2</v>
      </c>
      <c r="L1073" s="11">
        <f>SUM(F1074:F1077)</f>
        <v>2.335732132334245E-2</v>
      </c>
      <c r="M1073" s="11">
        <f>SUM(F1074:F1078)</f>
        <v>3.4473930816574683E-2</v>
      </c>
      <c r="N1073" s="11">
        <f>SUM(F1074:F1079)</f>
        <v>3.7975889166841359E-2</v>
      </c>
      <c r="O1073" s="11">
        <f>SUM(F1074:F1080)</f>
        <v>2.3530130100863245E-2</v>
      </c>
      <c r="P1073" s="11">
        <f>SUM(F1074:F1081)</f>
        <v>1.5130919552393429E-2</v>
      </c>
      <c r="Q1073" s="11">
        <f>SUM(F1074:F1082)</f>
        <v>2.2438724092827877E-2</v>
      </c>
      <c r="R1073" s="11">
        <f>SUM(F1074:F1083)</f>
        <v>3.488720075045415E-2</v>
      </c>
      <c r="S1073" s="10" t="str">
        <f t="shared" si="52"/>
        <v>D6</v>
      </c>
      <c r="T1073" s="10" t="str">
        <f t="shared" si="50"/>
        <v>D1</v>
      </c>
    </row>
    <row r="1074" spans="1:20" x14ac:dyDescent="0.25">
      <c r="A1074" s="12">
        <v>40071</v>
      </c>
      <c r="B1074" s="10">
        <v>118116.44</v>
      </c>
      <c r="C1074" s="10">
        <v>119072.36</v>
      </c>
      <c r="D1074" s="10">
        <v>117449.28</v>
      </c>
      <c r="E1074" s="10">
        <v>118723.85</v>
      </c>
      <c r="F1074" s="15">
        <f t="shared" si="51"/>
        <v>4.8036384357765805E-3</v>
      </c>
      <c r="G1074" s="14">
        <f>IF(F1074&gt;0,1,0)</f>
        <v>1</v>
      </c>
      <c r="H1074" s="14" t="str">
        <f>IF(F1074&gt;$W$1,"Vende",IF(F1074&lt;-$W$1,"Compra","Fora"))</f>
        <v>Fora</v>
      </c>
      <c r="I1074" s="11">
        <f>F1075</f>
        <v>1.903880307116057E-2</v>
      </c>
      <c r="J1074" s="11">
        <f>SUM(F1075:F1076)</f>
        <v>1.5828962712654215E-2</v>
      </c>
      <c r="K1074" s="11">
        <f>SUM(F1075:F1077)</f>
        <v>1.855368288756587E-2</v>
      </c>
      <c r="L1074" s="11">
        <f>SUM(F1075:F1078)</f>
        <v>2.9670292380798102E-2</v>
      </c>
      <c r="M1074" s="11">
        <f>SUM(F1075:F1079)</f>
        <v>3.3172250731064779E-2</v>
      </c>
      <c r="N1074" s="11">
        <f>SUM(F1075:F1080)</f>
        <v>1.8726491665086664E-2</v>
      </c>
      <c r="O1074" s="11">
        <f>SUM(F1075:F1081)</f>
        <v>1.0327281116616849E-2</v>
      </c>
      <c r="P1074" s="11">
        <f>SUM(F1075:F1082)</f>
        <v>1.7635085657051297E-2</v>
      </c>
      <c r="Q1074" s="11">
        <f>SUM(F1075:F1083)</f>
        <v>3.008356231467757E-2</v>
      </c>
      <c r="R1074" s="11">
        <f>SUM(F1075:F1084)</f>
        <v>2.788499360041008E-2</v>
      </c>
      <c r="S1074" s="10" t="str">
        <f t="shared" si="52"/>
        <v>D5</v>
      </c>
      <c r="T1074" s="10" t="str">
        <f t="shared" si="50"/>
        <v>D7</v>
      </c>
    </row>
    <row r="1075" spans="1:20" x14ac:dyDescent="0.25">
      <c r="A1075" s="12">
        <v>40072</v>
      </c>
      <c r="B1075" s="10">
        <v>119291.43</v>
      </c>
      <c r="C1075" s="10">
        <v>121322.77</v>
      </c>
      <c r="D1075" s="10">
        <v>118952.87</v>
      </c>
      <c r="E1075" s="10">
        <v>120984.21</v>
      </c>
      <c r="F1075" s="15">
        <f t="shared" si="51"/>
        <v>1.903880307116057E-2</v>
      </c>
      <c r="G1075" s="14">
        <f>IF(F1075&gt;0,1,0)</f>
        <v>1</v>
      </c>
      <c r="H1075" s="14" t="str">
        <f>IF(F1075&gt;$W$1,"Vende",IF(F1075&lt;-$W$1,"Compra","Fora"))</f>
        <v>Fora</v>
      </c>
      <c r="I1075" s="11">
        <f>F1076</f>
        <v>-3.2098403585063551E-3</v>
      </c>
      <c r="J1075" s="11">
        <f>SUM(F1076:F1077)</f>
        <v>-4.8512018359470055E-4</v>
      </c>
      <c r="K1075" s="11">
        <f>SUM(F1076:F1078)</f>
        <v>1.0631489309637532E-2</v>
      </c>
      <c r="L1075" s="11">
        <f>SUM(F1076:F1079)</f>
        <v>1.4133447659904208E-2</v>
      </c>
      <c r="M1075" s="11">
        <f>SUM(F1076:F1080)</f>
        <v>-3.1231140607390628E-4</v>
      </c>
      <c r="N1075" s="11">
        <f>SUM(F1076:F1081)</f>
        <v>-8.7115219545437217E-3</v>
      </c>
      <c r="O1075" s="11">
        <f>SUM(F1076:F1082)</f>
        <v>-1.4037174141092734E-3</v>
      </c>
      <c r="P1075" s="11">
        <f>SUM(F1076:F1083)</f>
        <v>1.1044759243516999E-2</v>
      </c>
      <c r="Q1075" s="11">
        <f>SUM(F1076:F1084)</f>
        <v>8.8461905292495091E-3</v>
      </c>
      <c r="R1075" s="11">
        <f>SUM(F1076:F1085)</f>
        <v>1.4640250656709264E-2</v>
      </c>
      <c r="S1075" s="10" t="str">
        <f t="shared" si="52"/>
        <v>Dz_10</v>
      </c>
      <c r="T1075" s="10" t="str">
        <f t="shared" si="50"/>
        <v>D6</v>
      </c>
    </row>
    <row r="1076" spans="1:20" x14ac:dyDescent="0.25">
      <c r="A1076" s="12">
        <v>40073</v>
      </c>
      <c r="B1076" s="10">
        <v>120844.8</v>
      </c>
      <c r="C1076" s="10">
        <v>122298.61</v>
      </c>
      <c r="D1076" s="10">
        <v>120187.61</v>
      </c>
      <c r="E1076" s="10">
        <v>120595.87</v>
      </c>
      <c r="F1076" s="15">
        <f t="shared" si="51"/>
        <v>-3.2098403585063551E-3</v>
      </c>
      <c r="G1076" s="14">
        <f>IF(F1076&gt;0,1,0)</f>
        <v>0</v>
      </c>
      <c r="H1076" s="14" t="str">
        <f>IF(F1076&gt;$W$1,"Vende",IF(F1076&lt;-$W$1,"Compra","Fora"))</f>
        <v>Fora</v>
      </c>
      <c r="I1076" s="11">
        <f>F1077</f>
        <v>2.7247201749116545E-3</v>
      </c>
      <c r="J1076" s="11">
        <f>SUM(F1077:F1078)</f>
        <v>1.3841329668143887E-2</v>
      </c>
      <c r="K1076" s="11">
        <f>SUM(F1077:F1079)</f>
        <v>1.7343288018410563E-2</v>
      </c>
      <c r="L1076" s="11">
        <f>SUM(F1077:F1080)</f>
        <v>2.8975289524324488E-3</v>
      </c>
      <c r="M1076" s="11">
        <f>SUM(F1077:F1081)</f>
        <v>-5.5016815960373666E-3</v>
      </c>
      <c r="N1076" s="11">
        <f>SUM(F1077:F1082)</f>
        <v>1.8061229443970817E-3</v>
      </c>
      <c r="O1076" s="11">
        <f>SUM(F1077:F1083)</f>
        <v>1.4254599602023355E-2</v>
      </c>
      <c r="P1076" s="11">
        <f>SUM(F1077:F1084)</f>
        <v>1.2056030887755864E-2</v>
      </c>
      <c r="Q1076" s="11">
        <f>SUM(F1077:F1085)</f>
        <v>1.7850091015215619E-2</v>
      </c>
      <c r="R1076" s="11">
        <f>SUM(F1077:F1086)</f>
        <v>2.5153775973292269E-3</v>
      </c>
      <c r="S1076" s="10" t="str">
        <f t="shared" si="52"/>
        <v>D9</v>
      </c>
      <c r="T1076" s="10" t="str">
        <f t="shared" si="50"/>
        <v>D5</v>
      </c>
    </row>
    <row r="1077" spans="1:20" x14ac:dyDescent="0.25">
      <c r="A1077" s="12">
        <v>40074</v>
      </c>
      <c r="B1077" s="10">
        <v>120785.06</v>
      </c>
      <c r="C1077" s="10">
        <v>121591.62</v>
      </c>
      <c r="D1077" s="10">
        <v>120516.21</v>
      </c>
      <c r="E1077" s="10">
        <v>120924.46</v>
      </c>
      <c r="F1077" s="15">
        <f t="shared" si="51"/>
        <v>2.7247201749116545E-3</v>
      </c>
      <c r="G1077" s="14">
        <f>IF(F1077&gt;0,1,0)</f>
        <v>1</v>
      </c>
      <c r="H1077" s="14" t="str">
        <f>IF(F1077&gt;$W$1,"Vende",IF(F1077&lt;-$W$1,"Compra","Fora"))</f>
        <v>Fora</v>
      </c>
      <c r="I1077" s="11">
        <f>F1078</f>
        <v>1.1116609493232232E-2</v>
      </c>
      <c r="J1077" s="11">
        <f>SUM(F1078:F1079)</f>
        <v>1.4618567843498909E-2</v>
      </c>
      <c r="K1077" s="11">
        <f>SUM(F1078:F1080)</f>
        <v>1.7280877752079427E-4</v>
      </c>
      <c r="L1077" s="11">
        <f>SUM(F1078:F1081)</f>
        <v>-8.2264017709490211E-3</v>
      </c>
      <c r="M1077" s="11">
        <f>SUM(F1078:F1082)</f>
        <v>-9.1859723051457287E-4</v>
      </c>
      <c r="N1077" s="11">
        <f>SUM(F1078:F1083)</f>
        <v>1.15298794271117E-2</v>
      </c>
      <c r="O1077" s="11">
        <f>SUM(F1078:F1084)</f>
        <v>9.3313107128442097E-3</v>
      </c>
      <c r="P1077" s="11">
        <f>SUM(F1078:F1085)</f>
        <v>1.5125370840303964E-2</v>
      </c>
      <c r="Q1077" s="11">
        <f>SUM(F1078:F1086)</f>
        <v>-2.0934257758242758E-4</v>
      </c>
      <c r="R1077" s="11">
        <f>SUM(F1078:F1087)</f>
        <v>1.0502661579816053E-2</v>
      </c>
      <c r="S1077" s="10" t="str">
        <f t="shared" si="52"/>
        <v>D8</v>
      </c>
      <c r="T1077" s="10" t="str">
        <f t="shared" si="50"/>
        <v>D4</v>
      </c>
    </row>
    <row r="1078" spans="1:20" x14ac:dyDescent="0.25">
      <c r="A1078" s="12">
        <v>40077</v>
      </c>
      <c r="B1078" s="10">
        <v>120107.95</v>
      </c>
      <c r="C1078" s="10">
        <v>122268.73</v>
      </c>
      <c r="D1078" s="10">
        <v>119779.35</v>
      </c>
      <c r="E1078" s="10">
        <v>122268.73</v>
      </c>
      <c r="F1078" s="15">
        <f t="shared" si="51"/>
        <v>1.1116609493232232E-2</v>
      </c>
      <c r="G1078" s="14">
        <f>IF(F1078&gt;0,1,0)</f>
        <v>1</v>
      </c>
      <c r="H1078" s="14" t="str">
        <f>IF(F1078&gt;$W$1,"Vende",IF(F1078&lt;-$W$1,"Compra","Fora"))</f>
        <v>Fora</v>
      </c>
      <c r="I1078" s="11">
        <f>F1079</f>
        <v>3.5019583502666762E-3</v>
      </c>
      <c r="J1078" s="11">
        <f>SUM(F1079:F1080)</f>
        <v>-1.0943800715711438E-2</v>
      </c>
      <c r="K1078" s="11">
        <f>SUM(F1079:F1081)</f>
        <v>-1.9343011264181253E-2</v>
      </c>
      <c r="L1078" s="11">
        <f>SUM(F1079:F1082)</f>
        <v>-1.2035206723746805E-2</v>
      </c>
      <c r="M1078" s="11">
        <f>SUM(F1079:F1083)</f>
        <v>4.1326993387946764E-4</v>
      </c>
      <c r="N1078" s="11">
        <f>SUM(F1079:F1084)</f>
        <v>-1.7852987803880227E-3</v>
      </c>
      <c r="O1078" s="11">
        <f>SUM(F1079:F1085)</f>
        <v>4.008761347071732E-3</v>
      </c>
      <c r="P1078" s="11">
        <f>SUM(F1079:F1086)</f>
        <v>-1.132595207081466E-2</v>
      </c>
      <c r="Q1078" s="11">
        <f>SUM(F1079:F1087)</f>
        <v>-6.139479134161796E-4</v>
      </c>
      <c r="R1078" s="11">
        <f>SUM(F1079:F1088)</f>
        <v>2.009363930114838E-2</v>
      </c>
      <c r="S1078" s="10" t="str">
        <f t="shared" si="52"/>
        <v>Dz_10</v>
      </c>
      <c r="T1078" s="10" t="str">
        <f t="shared" si="50"/>
        <v>D3</v>
      </c>
    </row>
    <row r="1079" spans="1:20" x14ac:dyDescent="0.25">
      <c r="A1079" s="12">
        <v>40078</v>
      </c>
      <c r="B1079" s="10">
        <v>122736.74</v>
      </c>
      <c r="C1079" s="10">
        <v>124220.41</v>
      </c>
      <c r="D1079" s="10">
        <v>122099.46</v>
      </c>
      <c r="E1079" s="10">
        <v>122696.91</v>
      </c>
      <c r="F1079" s="15">
        <f t="shared" si="51"/>
        <v>3.5019583502666762E-3</v>
      </c>
      <c r="G1079" s="14">
        <f>IF(F1079&gt;0,1,0)</f>
        <v>1</v>
      </c>
      <c r="H1079" s="14" t="str">
        <f>IF(F1079&gt;$W$1,"Vende",IF(F1079&lt;-$W$1,"Compra","Fora"))</f>
        <v>Fora</v>
      </c>
      <c r="I1079" s="11">
        <f>F1080</f>
        <v>-1.4445759065978114E-2</v>
      </c>
      <c r="J1079" s="11">
        <f>SUM(F1080:F1081)</f>
        <v>-2.284496961444793E-2</v>
      </c>
      <c r="K1079" s="11">
        <f>SUM(F1080:F1082)</f>
        <v>-1.5537165074013481E-2</v>
      </c>
      <c r="L1079" s="11">
        <f>SUM(F1080:F1083)</f>
        <v>-3.0886884163872086E-3</v>
      </c>
      <c r="M1079" s="11">
        <f>SUM(F1080:F1084)</f>
        <v>-5.2872571306546989E-3</v>
      </c>
      <c r="N1079" s="11">
        <f>SUM(F1080:F1085)</f>
        <v>5.0680299680505581E-4</v>
      </c>
      <c r="O1079" s="11">
        <f>SUM(F1080:F1086)</f>
        <v>-1.4827910421081336E-2</v>
      </c>
      <c r="P1079" s="11">
        <f>SUM(F1080:F1087)</f>
        <v>-4.1159062636828558E-3</v>
      </c>
      <c r="Q1079" s="11">
        <f>SUM(F1080:F1088)</f>
        <v>1.6591680950881704E-2</v>
      </c>
      <c r="R1079" s="11">
        <f>SUM(F1080:F1089)</f>
        <v>2.0904799340851987E-2</v>
      </c>
      <c r="S1079" s="10" t="str">
        <f t="shared" si="52"/>
        <v>Dz_10</v>
      </c>
      <c r="T1079" s="10" t="str">
        <f t="shared" si="50"/>
        <v>D2</v>
      </c>
    </row>
    <row r="1080" spans="1:20" x14ac:dyDescent="0.25">
      <c r="A1080" s="12">
        <v>40079</v>
      </c>
      <c r="B1080" s="10">
        <v>122736.74</v>
      </c>
      <c r="C1080" s="10">
        <v>123154.96</v>
      </c>
      <c r="D1080" s="10">
        <v>120745.23</v>
      </c>
      <c r="E1080" s="10">
        <v>120924.46</v>
      </c>
      <c r="F1080" s="15">
        <f t="shared" si="51"/>
        <v>-1.4445759065978114E-2</v>
      </c>
      <c r="G1080" s="14">
        <f>IF(F1080&gt;0,1,0)</f>
        <v>0</v>
      </c>
      <c r="H1080" s="14" t="str">
        <f>IF(F1080&gt;$W$1,"Vende",IF(F1080&lt;-$W$1,"Compra","Fora"))</f>
        <v>Fora</v>
      </c>
      <c r="I1080" s="11">
        <f>F1081</f>
        <v>-8.3992105484698154E-3</v>
      </c>
      <c r="J1080" s="11">
        <f>SUM(F1081:F1082)</f>
        <v>-1.0914060080353671E-3</v>
      </c>
      <c r="K1080" s="11">
        <f>SUM(F1081:F1083)</f>
        <v>1.1357070649590906E-2</v>
      </c>
      <c r="L1080" s="11">
        <f>SUM(F1081:F1084)</f>
        <v>9.1585019353234154E-3</v>
      </c>
      <c r="M1080" s="11">
        <f>SUM(F1081:F1085)</f>
        <v>1.495256206278317E-2</v>
      </c>
      <c r="N1080" s="11">
        <f>SUM(F1081:F1086)</f>
        <v>-3.8215135510322185E-4</v>
      </c>
      <c r="O1080" s="11">
        <f>SUM(F1081:F1087)</f>
        <v>1.0329852802295258E-2</v>
      </c>
      <c r="P1080" s="11">
        <f>SUM(F1081:F1088)</f>
        <v>3.1037440016859819E-2</v>
      </c>
      <c r="Q1080" s="11">
        <f>SUM(F1081:F1089)</f>
        <v>3.5350558406830102E-2</v>
      </c>
      <c r="R1080" s="11">
        <f>SUM(F1081:F1090)</f>
        <v>3.272608794326437E-2</v>
      </c>
      <c r="S1080" s="10" t="str">
        <f t="shared" si="52"/>
        <v>D9</v>
      </c>
      <c r="T1080" s="10" t="str">
        <f t="shared" si="50"/>
        <v>D1</v>
      </c>
    </row>
    <row r="1081" spans="1:20" x14ac:dyDescent="0.25">
      <c r="A1081" s="12">
        <v>40080</v>
      </c>
      <c r="B1081" s="10">
        <v>121103.7</v>
      </c>
      <c r="C1081" s="10">
        <v>122179.12</v>
      </c>
      <c r="D1081" s="10">
        <v>119112.19</v>
      </c>
      <c r="E1081" s="10">
        <v>119908.79</v>
      </c>
      <c r="F1081" s="15">
        <f t="shared" si="51"/>
        <v>-8.3992105484698154E-3</v>
      </c>
      <c r="G1081" s="14">
        <f>IF(F1081&gt;0,1,0)</f>
        <v>0</v>
      </c>
      <c r="H1081" s="14" t="str">
        <f>IF(F1081&gt;$W$1,"Vende",IF(F1081&lt;-$W$1,"Compra","Fora"))</f>
        <v>Fora</v>
      </c>
      <c r="I1081" s="11">
        <f>F1082</f>
        <v>7.3078045404344483E-3</v>
      </c>
      <c r="J1081" s="11">
        <f>SUM(F1082:F1083)</f>
        <v>1.9756281198060721E-2</v>
      </c>
      <c r="K1081" s="11">
        <f>SUM(F1082:F1084)</f>
        <v>1.7557712483793231E-2</v>
      </c>
      <c r="L1081" s="11">
        <f>SUM(F1082:F1085)</f>
        <v>2.3351772611252986E-2</v>
      </c>
      <c r="M1081" s="11">
        <f>SUM(F1082:F1086)</f>
        <v>8.0170591933665936E-3</v>
      </c>
      <c r="N1081" s="11">
        <f>SUM(F1082:F1087)</f>
        <v>1.8729063350765074E-2</v>
      </c>
      <c r="O1081" s="11">
        <f>SUM(F1082:F1088)</f>
        <v>3.9436650565329634E-2</v>
      </c>
      <c r="P1081" s="11">
        <f>SUM(F1082:F1089)</f>
        <v>4.3749768955299917E-2</v>
      </c>
      <c r="Q1081" s="11">
        <f>SUM(F1082:F1090)</f>
        <v>4.1125298491734186E-2</v>
      </c>
      <c r="R1081" s="11">
        <f>SUM(F1082:F1091)</f>
        <v>6.0182838109925085E-2</v>
      </c>
      <c r="S1081" s="10" t="str">
        <f t="shared" si="52"/>
        <v>Dz_10</v>
      </c>
      <c r="T1081" s="10" t="str">
        <f t="shared" si="50"/>
        <v>D1</v>
      </c>
    </row>
    <row r="1082" spans="1:20" x14ac:dyDescent="0.25">
      <c r="A1082" s="12">
        <v>40081</v>
      </c>
      <c r="B1082" s="10">
        <v>120297.14</v>
      </c>
      <c r="C1082" s="10">
        <v>120884.63</v>
      </c>
      <c r="D1082" s="10">
        <v>118913.04</v>
      </c>
      <c r="E1082" s="10">
        <v>120785.06</v>
      </c>
      <c r="F1082" s="15">
        <f t="shared" si="51"/>
        <v>7.3078045404344483E-3</v>
      </c>
      <c r="G1082" s="14">
        <f>IF(F1082&gt;0,1,0)</f>
        <v>1</v>
      </c>
      <c r="H1082" s="14" t="str">
        <f>IF(F1082&gt;$W$1,"Vende",IF(F1082&lt;-$W$1,"Compra","Fora"))</f>
        <v>Fora</v>
      </c>
      <c r="I1082" s="11">
        <f>F1083</f>
        <v>1.2448476657626273E-2</v>
      </c>
      <c r="J1082" s="11">
        <f>SUM(F1083:F1084)</f>
        <v>1.0249907943358783E-2</v>
      </c>
      <c r="K1082" s="11">
        <f>SUM(F1083:F1085)</f>
        <v>1.6043968070818537E-2</v>
      </c>
      <c r="L1082" s="11">
        <f>SUM(F1083:F1086)</f>
        <v>7.0925465293214529E-4</v>
      </c>
      <c r="M1082" s="11">
        <f>SUM(F1083:F1087)</f>
        <v>1.1421258810330626E-2</v>
      </c>
      <c r="N1082" s="11">
        <f>SUM(F1083:F1088)</f>
        <v>3.2128846024895186E-2</v>
      </c>
      <c r="O1082" s="11">
        <f>SUM(F1083:F1089)</f>
        <v>3.6441964414865469E-2</v>
      </c>
      <c r="P1082" s="11">
        <f>SUM(F1083:F1090)</f>
        <v>3.3817493951299737E-2</v>
      </c>
      <c r="Q1082" s="11">
        <f>SUM(F1083:F1091)</f>
        <v>5.2875033569490637E-2</v>
      </c>
      <c r="R1082" s="11">
        <f>SUM(F1083:F1092)</f>
        <v>5.7882833897439867E-2</v>
      </c>
      <c r="S1082" s="10" t="str">
        <f t="shared" si="52"/>
        <v>Dz_10</v>
      </c>
      <c r="T1082" s="10" t="str">
        <f t="shared" si="50"/>
        <v>D4</v>
      </c>
    </row>
    <row r="1083" spans="1:20" x14ac:dyDescent="0.25">
      <c r="A1083" s="12">
        <v>40084</v>
      </c>
      <c r="B1083" s="10">
        <v>121163.45</v>
      </c>
      <c r="C1083" s="10">
        <v>122507.71</v>
      </c>
      <c r="D1083" s="10">
        <v>120476.38</v>
      </c>
      <c r="E1083" s="10">
        <v>122288.65</v>
      </c>
      <c r="F1083" s="15">
        <f t="shared" si="51"/>
        <v>1.2448476657626273E-2</v>
      </c>
      <c r="G1083" s="14">
        <f>IF(F1083&gt;0,1,0)</f>
        <v>1</v>
      </c>
      <c r="H1083" s="14" t="str">
        <f>IF(F1083&gt;$W$1,"Vende",IF(F1083&lt;-$W$1,"Compra","Fora"))</f>
        <v>Fora</v>
      </c>
      <c r="I1083" s="11">
        <f>F1084</f>
        <v>-2.1985687142674903E-3</v>
      </c>
      <c r="J1083" s="11">
        <f>SUM(F1084:F1085)</f>
        <v>3.5954914131922644E-3</v>
      </c>
      <c r="K1083" s="11">
        <f>SUM(F1084:F1086)</f>
        <v>-1.1739222004694128E-2</v>
      </c>
      <c r="L1083" s="11">
        <f>SUM(F1084:F1087)</f>
        <v>-1.0272178472956472E-3</v>
      </c>
      <c r="M1083" s="11">
        <f>SUM(F1084:F1088)</f>
        <v>1.9680369367268913E-2</v>
      </c>
      <c r="N1083" s="11">
        <f>SUM(F1084:F1089)</f>
        <v>2.3993487757239196E-2</v>
      </c>
      <c r="O1083" s="11">
        <f>SUM(F1084:F1090)</f>
        <v>2.1369017293673465E-2</v>
      </c>
      <c r="P1083" s="11">
        <f>SUM(F1084:F1091)</f>
        <v>4.0426556911864364E-2</v>
      </c>
      <c r="Q1083" s="11">
        <f>SUM(F1084:F1092)</f>
        <v>4.5434357239813594E-2</v>
      </c>
      <c r="R1083" s="11">
        <f>SUM(F1084:F1093)</f>
        <v>5.0417204463800602E-2</v>
      </c>
      <c r="S1083" s="10" t="str">
        <f t="shared" si="52"/>
        <v>Dz_10</v>
      </c>
      <c r="T1083" s="10" t="str">
        <f t="shared" si="50"/>
        <v>D3</v>
      </c>
    </row>
    <row r="1084" spans="1:20" x14ac:dyDescent="0.25">
      <c r="A1084" s="12">
        <v>40085</v>
      </c>
      <c r="B1084" s="10">
        <v>121999.88</v>
      </c>
      <c r="C1084" s="10">
        <v>122935.89</v>
      </c>
      <c r="D1084" s="10">
        <v>121203.28</v>
      </c>
      <c r="E1084" s="10">
        <v>122019.79</v>
      </c>
      <c r="F1084" s="15">
        <f t="shared" si="51"/>
        <v>-2.1985687142674903E-3</v>
      </c>
      <c r="G1084" s="14">
        <f>IF(F1084&gt;0,1,0)</f>
        <v>0</v>
      </c>
      <c r="H1084" s="14" t="str">
        <f>IF(F1084&gt;$W$1,"Vende",IF(F1084&lt;-$W$1,"Compra","Fora"))</f>
        <v>Fora</v>
      </c>
      <c r="I1084" s="11">
        <f>F1085</f>
        <v>5.7940601274597547E-3</v>
      </c>
      <c r="J1084" s="11">
        <f>SUM(F1085:F1086)</f>
        <v>-9.5406532904266372E-3</v>
      </c>
      <c r="K1084" s="11">
        <f>SUM(F1085:F1087)</f>
        <v>1.1713508669718431E-3</v>
      </c>
      <c r="L1084" s="11">
        <f>SUM(F1085:F1088)</f>
        <v>2.1878938081536403E-2</v>
      </c>
      <c r="M1084" s="11">
        <f>SUM(F1085:F1089)</f>
        <v>2.6192056471506686E-2</v>
      </c>
      <c r="N1084" s="11">
        <f>SUM(F1085:F1090)</f>
        <v>2.3567586007940955E-2</v>
      </c>
      <c r="O1084" s="11">
        <f>SUM(F1085:F1091)</f>
        <v>4.2625125626131855E-2</v>
      </c>
      <c r="P1084" s="11">
        <f>SUM(F1085:F1092)</f>
        <v>4.7632925954081085E-2</v>
      </c>
      <c r="Q1084" s="11">
        <f>SUM(F1085:F1093)</f>
        <v>5.2615773178068093E-2</v>
      </c>
      <c r="R1084" s="11">
        <f>SUM(F1085:F1094)</f>
        <v>8.5920934545238525E-2</v>
      </c>
      <c r="S1084" s="10" t="str">
        <f t="shared" si="52"/>
        <v>Dz_10</v>
      </c>
      <c r="T1084" s="10" t="str">
        <f t="shared" si="50"/>
        <v>D2</v>
      </c>
    </row>
    <row r="1085" spans="1:20" x14ac:dyDescent="0.25">
      <c r="A1085" s="12">
        <v>40086</v>
      </c>
      <c r="B1085" s="10">
        <v>122079.54</v>
      </c>
      <c r="C1085" s="10">
        <v>123632.92</v>
      </c>
      <c r="D1085" s="10">
        <v>120486.33</v>
      </c>
      <c r="E1085" s="10">
        <v>122726.78</v>
      </c>
      <c r="F1085" s="15">
        <f t="shared" si="51"/>
        <v>5.7940601274597547E-3</v>
      </c>
      <c r="G1085" s="14">
        <f>IF(F1085&gt;0,1,0)</f>
        <v>1</v>
      </c>
      <c r="H1085" s="14" t="str">
        <f>IF(F1085&gt;$W$1,"Vende",IF(F1085&lt;-$W$1,"Compra","Fora"))</f>
        <v>Fora</v>
      </c>
      <c r="I1085" s="11">
        <f>F1086</f>
        <v>-1.5334713417886392E-2</v>
      </c>
      <c r="J1085" s="11">
        <f>SUM(F1086:F1087)</f>
        <v>-4.6227092604879116E-3</v>
      </c>
      <c r="K1085" s="11">
        <f>SUM(F1086:F1088)</f>
        <v>1.6084877954076648E-2</v>
      </c>
      <c r="L1085" s="11">
        <f>SUM(F1086:F1089)</f>
        <v>2.0397996344046931E-2</v>
      </c>
      <c r="M1085" s="11">
        <f>SUM(F1086:F1090)</f>
        <v>1.77735258804812E-2</v>
      </c>
      <c r="N1085" s="11">
        <f>SUM(F1086:F1091)</f>
        <v>3.68310654986721E-2</v>
      </c>
      <c r="O1085" s="11">
        <f>SUM(F1086:F1092)</f>
        <v>4.183886582662133E-2</v>
      </c>
      <c r="P1085" s="11">
        <f>SUM(F1086:F1093)</f>
        <v>4.6821713050608338E-2</v>
      </c>
      <c r="Q1085" s="11">
        <f>SUM(F1086:F1094)</f>
        <v>8.0126874417778771E-2</v>
      </c>
      <c r="R1085" s="11">
        <f>SUM(F1086:F1095)</f>
        <v>8.3253229473439383E-2</v>
      </c>
      <c r="S1085" s="10" t="str">
        <f t="shared" si="52"/>
        <v>Dz_10</v>
      </c>
      <c r="T1085" s="10" t="str">
        <f t="shared" si="50"/>
        <v>D1</v>
      </c>
    </row>
    <row r="1086" spans="1:20" x14ac:dyDescent="0.25">
      <c r="A1086" s="12">
        <v>40087</v>
      </c>
      <c r="B1086" s="10">
        <v>122079.54</v>
      </c>
      <c r="C1086" s="10">
        <v>122716.82</v>
      </c>
      <c r="D1086" s="10">
        <v>120217.48</v>
      </c>
      <c r="E1086" s="10">
        <v>120844.8</v>
      </c>
      <c r="F1086" s="15">
        <f t="shared" si="51"/>
        <v>-1.5334713417886392E-2</v>
      </c>
      <c r="G1086" s="14">
        <f>IF(F1086&gt;0,1,0)</f>
        <v>0</v>
      </c>
      <c r="H1086" s="14" t="str">
        <f>IF(F1086&gt;$W$1,"Vende",IF(F1086&lt;-$W$1,"Compra","Fora"))</f>
        <v>Fora</v>
      </c>
      <c r="I1086" s="11">
        <f>F1087</f>
        <v>1.071200415739848E-2</v>
      </c>
      <c r="J1086" s="11">
        <f>SUM(F1087:F1088)</f>
        <v>3.141959137196304E-2</v>
      </c>
      <c r="K1086" s="11">
        <f>SUM(F1087:F1089)</f>
        <v>3.5732709761933323E-2</v>
      </c>
      <c r="L1086" s="11">
        <f>SUM(F1087:F1090)</f>
        <v>3.3108239298367592E-2</v>
      </c>
      <c r="M1086" s="11">
        <f>SUM(F1087:F1091)</f>
        <v>5.2165778916558492E-2</v>
      </c>
      <c r="N1086" s="11">
        <f>SUM(F1087:F1092)</f>
        <v>5.7173579244507722E-2</v>
      </c>
      <c r="O1086" s="11">
        <f>SUM(F1087:F1093)</f>
        <v>6.215642646849473E-2</v>
      </c>
      <c r="P1086" s="11">
        <f>SUM(F1087:F1094)</f>
        <v>9.5461587835665163E-2</v>
      </c>
      <c r="Q1086" s="11">
        <f>SUM(F1087:F1095)</f>
        <v>9.8587942891325775E-2</v>
      </c>
      <c r="R1086" s="11">
        <f>SUM(F1087:F1096)</f>
        <v>9.1464216750512972E-2</v>
      </c>
      <c r="S1086" s="10" t="str">
        <f t="shared" si="52"/>
        <v>D9</v>
      </c>
      <c r="T1086" s="10" t="str">
        <f t="shared" si="50"/>
        <v>D1</v>
      </c>
    </row>
    <row r="1087" spans="1:20" x14ac:dyDescent="0.25">
      <c r="A1087" s="12">
        <v>40088</v>
      </c>
      <c r="B1087" s="10">
        <v>120486.33</v>
      </c>
      <c r="C1087" s="10">
        <v>122457.93</v>
      </c>
      <c r="D1087" s="10">
        <v>119022.57</v>
      </c>
      <c r="E1087" s="10">
        <v>122139.29</v>
      </c>
      <c r="F1087" s="15">
        <f t="shared" si="51"/>
        <v>1.071200415739848E-2</v>
      </c>
      <c r="G1087" s="14">
        <f>IF(F1087&gt;0,1,0)</f>
        <v>1</v>
      </c>
      <c r="H1087" s="14" t="str">
        <f>IF(F1087&gt;$W$1,"Vende",IF(F1087&lt;-$W$1,"Compra","Fora"))</f>
        <v>Fora</v>
      </c>
      <c r="I1087" s="11">
        <f>F1088</f>
        <v>2.070758721456456E-2</v>
      </c>
      <c r="J1087" s="11">
        <f>SUM(F1088:F1089)</f>
        <v>2.5020705604534843E-2</v>
      </c>
      <c r="K1087" s="11">
        <f>SUM(F1088:F1090)</f>
        <v>2.2396235140969112E-2</v>
      </c>
      <c r="L1087" s="11">
        <f>SUM(F1088:F1091)</f>
        <v>4.1453774759160011E-2</v>
      </c>
      <c r="M1087" s="11">
        <f>SUM(F1088:F1092)</f>
        <v>4.6461575087109241E-2</v>
      </c>
      <c r="N1087" s="11">
        <f>SUM(F1088:F1093)</f>
        <v>5.144442231109625E-2</v>
      </c>
      <c r="O1087" s="11">
        <f>SUM(F1088:F1094)</f>
        <v>8.4749583678266682E-2</v>
      </c>
      <c r="P1087" s="11">
        <f>SUM(F1088:F1095)</f>
        <v>8.7875938733927295E-2</v>
      </c>
      <c r="Q1087" s="11">
        <f>SUM(F1088:F1096)</f>
        <v>8.0752212593114492E-2</v>
      </c>
      <c r="R1087" s="11">
        <f>SUM(F1088:F1097)</f>
        <v>9.6596759287807754E-2</v>
      </c>
      <c r="S1087" s="10" t="str">
        <f t="shared" si="52"/>
        <v>Dz_10</v>
      </c>
      <c r="T1087" s="10" t="str">
        <f t="shared" si="50"/>
        <v>D1</v>
      </c>
    </row>
    <row r="1088" spans="1:20" x14ac:dyDescent="0.25">
      <c r="A1088" s="12">
        <v>40091</v>
      </c>
      <c r="B1088" s="10">
        <v>122477.84</v>
      </c>
      <c r="C1088" s="10">
        <v>124668.5</v>
      </c>
      <c r="D1088" s="10">
        <v>122039.71</v>
      </c>
      <c r="E1088" s="10">
        <v>124668.5</v>
      </c>
      <c r="F1088" s="15">
        <f t="shared" si="51"/>
        <v>2.070758721456456E-2</v>
      </c>
      <c r="G1088" s="14">
        <f>IF(F1088&gt;0,1,0)</f>
        <v>1</v>
      </c>
      <c r="H1088" s="14" t="str">
        <f>IF(F1088&gt;$W$1,"Vende",IF(F1088&lt;-$W$1,"Compra","Fora"))</f>
        <v>Fora</v>
      </c>
      <c r="I1088" s="11">
        <f>F1089</f>
        <v>4.313118389970283E-3</v>
      </c>
      <c r="J1088" s="11">
        <f>SUM(F1089:F1090)</f>
        <v>1.6886479264045517E-3</v>
      </c>
      <c r="K1088" s="11">
        <f>SUM(F1089:F1091)</f>
        <v>2.0746187544595451E-2</v>
      </c>
      <c r="L1088" s="11">
        <f>SUM(F1089:F1092)</f>
        <v>2.5753987872544681E-2</v>
      </c>
      <c r="M1088" s="11">
        <f>SUM(F1089:F1093)</f>
        <v>3.0736835096531689E-2</v>
      </c>
      <c r="N1088" s="11">
        <f>SUM(F1089:F1094)</f>
        <v>6.4041996463702122E-2</v>
      </c>
      <c r="O1088" s="11">
        <f>SUM(F1089:F1095)</f>
        <v>6.7168351519362735E-2</v>
      </c>
      <c r="P1088" s="11">
        <f>SUM(F1089:F1096)</f>
        <v>6.0044625378549932E-2</v>
      </c>
      <c r="Q1088" s="11">
        <f>SUM(F1089:F1097)</f>
        <v>7.5889172073243194E-2</v>
      </c>
      <c r="R1088" s="11">
        <f>SUM(F1089:F1098)</f>
        <v>4.8520136870599195E-2</v>
      </c>
      <c r="S1088" s="10" t="str">
        <f t="shared" si="52"/>
        <v>D9</v>
      </c>
      <c r="T1088" s="10" t="str">
        <f t="shared" si="50"/>
        <v>D2</v>
      </c>
    </row>
    <row r="1089" spans="1:20" x14ac:dyDescent="0.25">
      <c r="A1089" s="12">
        <v>40092</v>
      </c>
      <c r="B1089" s="10">
        <v>125465.11</v>
      </c>
      <c r="C1089" s="10">
        <v>126331.41</v>
      </c>
      <c r="D1089" s="10">
        <v>123493.51</v>
      </c>
      <c r="E1089" s="10">
        <v>125206.21</v>
      </c>
      <c r="F1089" s="15">
        <f t="shared" si="51"/>
        <v>4.313118389970283E-3</v>
      </c>
      <c r="G1089" s="14">
        <f>IF(F1089&gt;0,1,0)</f>
        <v>1</v>
      </c>
      <c r="H1089" s="14" t="str">
        <f>IF(F1089&gt;$W$1,"Vende",IF(F1089&lt;-$W$1,"Compra","Fora"))</f>
        <v>Fora</v>
      </c>
      <c r="I1089" s="11">
        <f>F1090</f>
        <v>-2.6244704635657312E-3</v>
      </c>
      <c r="J1089" s="11">
        <f>SUM(F1090:F1091)</f>
        <v>1.6433069154625168E-2</v>
      </c>
      <c r="K1089" s="11">
        <f>SUM(F1090:F1092)</f>
        <v>2.1440869482574398E-2</v>
      </c>
      <c r="L1089" s="11">
        <f>SUM(F1090:F1093)</f>
        <v>2.6423716706561406E-2</v>
      </c>
      <c r="M1089" s="11">
        <f>SUM(F1090:F1094)</f>
        <v>5.9728878073731839E-2</v>
      </c>
      <c r="N1089" s="11">
        <f>SUM(F1090:F1095)</f>
        <v>6.2855233129392452E-2</v>
      </c>
      <c r="O1089" s="11">
        <f>SUM(F1090:F1096)</f>
        <v>5.5731506988579649E-2</v>
      </c>
      <c r="P1089" s="11">
        <f>SUM(F1090:F1097)</f>
        <v>7.1576053683272911E-2</v>
      </c>
      <c r="Q1089" s="11">
        <f>SUM(F1090:F1098)</f>
        <v>4.4207018480628912E-2</v>
      </c>
      <c r="R1089" s="11">
        <f>SUM(F1090:F1099)</f>
        <v>5.1771300300414547E-2</v>
      </c>
      <c r="S1089" s="10" t="str">
        <f t="shared" si="52"/>
        <v>D8</v>
      </c>
      <c r="T1089" s="10" t="str">
        <f t="shared" si="50"/>
        <v>D1</v>
      </c>
    </row>
    <row r="1090" spans="1:20" x14ac:dyDescent="0.25">
      <c r="A1090" s="12">
        <v>40093</v>
      </c>
      <c r="B1090" s="10">
        <v>125265.96</v>
      </c>
      <c r="C1090" s="10">
        <v>125684.17</v>
      </c>
      <c r="D1090" s="10">
        <v>123702.62</v>
      </c>
      <c r="E1090" s="10">
        <v>124877.61</v>
      </c>
      <c r="F1090" s="15">
        <f t="shared" si="51"/>
        <v>-2.6244704635657312E-3</v>
      </c>
      <c r="G1090" s="14">
        <f>IF(F1090&gt;0,1,0)</f>
        <v>0</v>
      </c>
      <c r="H1090" s="14" t="str">
        <f>IF(F1090&gt;$W$1,"Vende",IF(F1090&lt;-$W$1,"Compra","Fora"))</f>
        <v>Fora</v>
      </c>
      <c r="I1090" s="11">
        <f>F1091</f>
        <v>1.90575396181909E-2</v>
      </c>
      <c r="J1090" s="11">
        <f>SUM(F1091:F1092)</f>
        <v>2.406533994614013E-2</v>
      </c>
      <c r="K1090" s="11">
        <f>SUM(F1091:F1093)</f>
        <v>2.9048187170127138E-2</v>
      </c>
      <c r="L1090" s="11">
        <f>SUM(F1091:F1094)</f>
        <v>6.235334853729757E-2</v>
      </c>
      <c r="M1090" s="11">
        <f>SUM(F1091:F1095)</f>
        <v>6.5479703592958183E-2</v>
      </c>
      <c r="N1090" s="11">
        <f>SUM(F1091:F1096)</f>
        <v>5.835597745214538E-2</v>
      </c>
      <c r="O1090" s="11">
        <f>SUM(F1091:F1097)</f>
        <v>7.4200524146838642E-2</v>
      </c>
      <c r="P1090" s="11">
        <f>SUM(F1091:F1098)</f>
        <v>4.6831488944194644E-2</v>
      </c>
      <c r="Q1090" s="11">
        <f>SUM(F1091:F1099)</f>
        <v>5.4395770763980278E-2</v>
      </c>
      <c r="R1090" s="11">
        <f>SUM(F1091:F1100)</f>
        <v>6.0326707720950057E-2</v>
      </c>
      <c r="S1090" s="10" t="str">
        <f t="shared" si="52"/>
        <v>D7</v>
      </c>
      <c r="T1090" s="10" t="str">
        <f t="shared" si="50"/>
        <v>D1</v>
      </c>
    </row>
    <row r="1091" spans="1:20" x14ac:dyDescent="0.25">
      <c r="A1091" s="12">
        <v>40094</v>
      </c>
      <c r="B1091" s="10">
        <v>125962.98</v>
      </c>
      <c r="C1091" s="10">
        <v>127416.79</v>
      </c>
      <c r="D1091" s="10">
        <v>125046.89</v>
      </c>
      <c r="E1091" s="10">
        <v>127257.47</v>
      </c>
      <c r="F1091" s="15">
        <f t="shared" si="51"/>
        <v>1.90575396181909E-2</v>
      </c>
      <c r="G1091" s="14">
        <f>IF(F1091&gt;0,1,0)</f>
        <v>1</v>
      </c>
      <c r="H1091" s="14" t="str">
        <f>IF(F1091&gt;$W$1,"Vende",IF(F1091&lt;-$W$1,"Compra","Fora"))</f>
        <v>Fora</v>
      </c>
      <c r="I1091" s="11">
        <f>F1092</f>
        <v>5.00780032794923E-3</v>
      </c>
      <c r="J1091" s="11">
        <f>SUM(F1092:F1093)</f>
        <v>9.9906475519362381E-3</v>
      </c>
      <c r="K1091" s="11">
        <f>SUM(F1092:F1094)</f>
        <v>4.3295808919106671E-2</v>
      </c>
      <c r="L1091" s="11">
        <f>SUM(F1092:F1095)</f>
        <v>4.6422163974767283E-2</v>
      </c>
      <c r="M1091" s="11">
        <f>SUM(F1092:F1096)</f>
        <v>3.929843783395448E-2</v>
      </c>
      <c r="N1091" s="11">
        <f>SUM(F1092:F1097)</f>
        <v>5.5142984528647743E-2</v>
      </c>
      <c r="O1091" s="11">
        <f>SUM(F1092:F1098)</f>
        <v>2.7773949326003744E-2</v>
      </c>
      <c r="P1091" s="11">
        <f>SUM(F1092:F1099)</f>
        <v>3.5338231145789378E-2</v>
      </c>
      <c r="Q1091" s="11">
        <f>SUM(F1092:F1100)</f>
        <v>4.1269168102759157E-2</v>
      </c>
      <c r="R1091" s="11">
        <f>SUM(F1092:F1101)</f>
        <v>2.1939342113920679E-2</v>
      </c>
      <c r="S1091" s="10" t="str">
        <f t="shared" si="52"/>
        <v>D6</v>
      </c>
      <c r="T1091" s="10" t="str">
        <f t="shared" ref="T1091:T1154" si="53">INDEX($I$1:$R$1,1,MATCH(MIN($I1091:$R1091),$I1091:$R1091,0))</f>
        <v>D1</v>
      </c>
    </row>
    <row r="1092" spans="1:20" x14ac:dyDescent="0.25">
      <c r="A1092" s="12">
        <v>40095</v>
      </c>
      <c r="B1092" s="10">
        <v>126958.74</v>
      </c>
      <c r="C1092" s="10">
        <v>128073.98</v>
      </c>
      <c r="D1092" s="10">
        <v>126341.37</v>
      </c>
      <c r="E1092" s="10">
        <v>127894.75</v>
      </c>
      <c r="F1092" s="15">
        <f t="shared" ref="F1092:F1155" si="54">E1092/E1091-1</f>
        <v>5.00780032794923E-3</v>
      </c>
      <c r="G1092" s="14">
        <f>IF(F1092&gt;0,1,0)</f>
        <v>1</v>
      </c>
      <c r="H1092" s="14" t="str">
        <f>IF(F1092&gt;$W$1,"Vende",IF(F1092&lt;-$W$1,"Compra","Fora"))</f>
        <v>Fora</v>
      </c>
      <c r="I1092" s="11">
        <f>F1093</f>
        <v>4.9828472239870081E-3</v>
      </c>
      <c r="J1092" s="11">
        <f>SUM(F1093:F1094)</f>
        <v>3.8288008591157441E-2</v>
      </c>
      <c r="K1092" s="11">
        <f>SUM(F1093:F1095)</f>
        <v>4.1414363646818053E-2</v>
      </c>
      <c r="L1092" s="11">
        <f>SUM(F1093:F1096)</f>
        <v>3.429063750600525E-2</v>
      </c>
      <c r="M1092" s="11">
        <f>SUM(F1093:F1097)</f>
        <v>5.0135184200698513E-2</v>
      </c>
      <c r="N1092" s="11">
        <f>SUM(F1093:F1098)</f>
        <v>2.2766148998054514E-2</v>
      </c>
      <c r="O1092" s="11">
        <f>SUM(F1093:F1099)</f>
        <v>3.0330430817840148E-2</v>
      </c>
      <c r="P1092" s="11">
        <f>SUM(F1093:F1100)</f>
        <v>3.6261367774809927E-2</v>
      </c>
      <c r="Q1092" s="11">
        <f>SUM(F1093:F1101)</f>
        <v>1.6931541785971449E-2</v>
      </c>
      <c r="R1092" s="11">
        <f>SUM(F1093:F1102)</f>
        <v>2.2410955667815369E-2</v>
      </c>
      <c r="S1092" s="10" t="str">
        <f t="shared" si="52"/>
        <v>D5</v>
      </c>
      <c r="T1092" s="10" t="str">
        <f t="shared" si="53"/>
        <v>D1</v>
      </c>
    </row>
    <row r="1093" spans="1:20" x14ac:dyDescent="0.25">
      <c r="A1093" s="12">
        <v>40099</v>
      </c>
      <c r="B1093" s="10">
        <v>128452.37</v>
      </c>
      <c r="C1093" s="10">
        <v>128790.93</v>
      </c>
      <c r="D1093" s="10">
        <v>127396.87</v>
      </c>
      <c r="E1093" s="10">
        <v>128532.03</v>
      </c>
      <c r="F1093" s="15">
        <f t="shared" si="54"/>
        <v>4.9828472239870081E-3</v>
      </c>
      <c r="G1093" s="14">
        <f>IF(F1093&gt;0,1,0)</f>
        <v>1</v>
      </c>
      <c r="H1093" s="14" t="str">
        <f>IF(F1093&gt;$W$1,"Vende",IF(F1093&lt;-$W$1,"Compra","Fora"))</f>
        <v>Fora</v>
      </c>
      <c r="I1093" s="11">
        <f>F1094</f>
        <v>3.3305161367170433E-2</v>
      </c>
      <c r="J1093" s="11">
        <f>SUM(F1094:F1095)</f>
        <v>3.6431516422831045E-2</v>
      </c>
      <c r="K1093" s="11">
        <f>SUM(F1094:F1096)</f>
        <v>2.9307790282018242E-2</v>
      </c>
      <c r="L1093" s="11">
        <f>SUM(F1094:F1097)</f>
        <v>4.5152336976711505E-2</v>
      </c>
      <c r="M1093" s="11">
        <f>SUM(F1094:F1098)</f>
        <v>1.7783301774067506E-2</v>
      </c>
      <c r="N1093" s="11">
        <f>SUM(F1094:F1099)</f>
        <v>2.534758359385314E-2</v>
      </c>
      <c r="O1093" s="11">
        <f>SUM(F1094:F1100)</f>
        <v>3.1278520550822919E-2</v>
      </c>
      <c r="P1093" s="11">
        <f>SUM(F1094:F1101)</f>
        <v>1.1948694561984441E-2</v>
      </c>
      <c r="Q1093" s="11">
        <f>SUM(F1094:F1102)</f>
        <v>1.7428108443828361E-2</v>
      </c>
      <c r="R1093" s="11">
        <f>SUM(F1094:F1103)</f>
        <v>-1.4436862122258809E-2</v>
      </c>
      <c r="S1093" s="10" t="str">
        <f t="shared" si="52"/>
        <v>D4</v>
      </c>
      <c r="T1093" s="10" t="str">
        <f t="shared" si="53"/>
        <v>Dz_10</v>
      </c>
    </row>
    <row r="1094" spans="1:20" x14ac:dyDescent="0.25">
      <c r="A1094" s="12">
        <v>40100</v>
      </c>
      <c r="B1094" s="10">
        <v>130499.41</v>
      </c>
      <c r="C1094" s="10">
        <v>133089.62</v>
      </c>
      <c r="D1094" s="10">
        <v>130301.68</v>
      </c>
      <c r="E1094" s="10">
        <v>132812.81</v>
      </c>
      <c r="F1094" s="15">
        <f t="shared" si="54"/>
        <v>3.3305161367170433E-2</v>
      </c>
      <c r="G1094" s="14">
        <f>IF(F1094&gt;0,1,0)</f>
        <v>1</v>
      </c>
      <c r="H1094" s="14" t="str">
        <f>IF(F1094&gt;$W$1,"Vende",IF(F1094&lt;-$W$1,"Compra","Fora"))</f>
        <v>Vende</v>
      </c>
      <c r="I1094" s="11">
        <f>F1095</f>
        <v>3.1263550556606123E-3</v>
      </c>
      <c r="J1094" s="11">
        <f>SUM(F1095:F1096)</f>
        <v>-3.9973710851521904E-3</v>
      </c>
      <c r="K1094" s="11">
        <f>SUM(F1095:F1097)</f>
        <v>1.1847175609541072E-2</v>
      </c>
      <c r="L1094" s="11">
        <f>SUM(F1095:F1098)</f>
        <v>-1.5521859593102927E-2</v>
      </c>
      <c r="M1094" s="11">
        <f>SUM(F1095:F1099)</f>
        <v>-7.9575777733172925E-3</v>
      </c>
      <c r="N1094" s="11">
        <f>SUM(F1095:F1100)</f>
        <v>-2.0266408163475136E-3</v>
      </c>
      <c r="O1094" s="11">
        <f>SUM(F1095:F1101)</f>
        <v>-2.1356466805185992E-2</v>
      </c>
      <c r="P1094" s="11">
        <f>SUM(F1095:F1102)</f>
        <v>-1.5877052923342072E-2</v>
      </c>
      <c r="Q1094" s="11">
        <f>SUM(F1095:F1103)</f>
        <v>-4.7742023489429242E-2</v>
      </c>
      <c r="R1094" s="11">
        <f>SUM(F1095:F1104)</f>
        <v>-0.10098256030898445</v>
      </c>
      <c r="S1094" s="10" t="str">
        <f t="shared" si="52"/>
        <v>D3</v>
      </c>
      <c r="T1094" s="10" t="str">
        <f t="shared" si="53"/>
        <v>Dz_10</v>
      </c>
    </row>
    <row r="1095" spans="1:20" x14ac:dyDescent="0.25">
      <c r="A1095" s="12">
        <v>40101</v>
      </c>
      <c r="B1095" s="10">
        <v>132061.45000000001</v>
      </c>
      <c r="C1095" s="10">
        <v>133761.89000000001</v>
      </c>
      <c r="D1095" s="10">
        <v>131616.56</v>
      </c>
      <c r="E1095" s="10">
        <v>133228.03</v>
      </c>
      <c r="F1095" s="15">
        <f t="shared" si="54"/>
        <v>3.1263550556606123E-3</v>
      </c>
      <c r="G1095" s="14">
        <f>IF(F1095&gt;0,1,0)</f>
        <v>1</v>
      </c>
      <c r="H1095" s="14" t="str">
        <f>IF(F1095&gt;$W$1,"Vende",IF(F1095&lt;-$W$1,"Compra","Fora"))</f>
        <v>Fora</v>
      </c>
      <c r="I1095" s="11">
        <f>F1096</f>
        <v>-7.1237261408128028E-3</v>
      </c>
      <c r="J1095" s="11">
        <f>SUM(F1096:F1097)</f>
        <v>8.7208205538804595E-3</v>
      </c>
      <c r="K1095" s="11">
        <f>SUM(F1096:F1098)</f>
        <v>-1.8648214648763539E-2</v>
      </c>
      <c r="L1095" s="11">
        <f>SUM(F1096:F1099)</f>
        <v>-1.1083932828977905E-2</v>
      </c>
      <c r="M1095" s="11">
        <f>SUM(F1096:F1100)</f>
        <v>-5.1529958720081259E-3</v>
      </c>
      <c r="N1095" s="11">
        <f>SUM(F1096:F1101)</f>
        <v>-2.4482821860846604E-2</v>
      </c>
      <c r="O1095" s="11">
        <f>SUM(F1096:F1102)</f>
        <v>-1.9003407979002684E-2</v>
      </c>
      <c r="P1095" s="11">
        <f>SUM(F1096:F1103)</f>
        <v>-5.0868378545089854E-2</v>
      </c>
      <c r="Q1095" s="11">
        <f>SUM(F1096:F1104)</f>
        <v>-0.10410891536464506</v>
      </c>
      <c r="R1095" s="11">
        <f>SUM(F1096:F1105)</f>
        <v>-4.300235734403568E-2</v>
      </c>
      <c r="S1095" s="10" t="str">
        <f t="shared" si="52"/>
        <v>D2</v>
      </c>
      <c r="T1095" s="10" t="str">
        <f t="shared" si="53"/>
        <v>D9</v>
      </c>
    </row>
    <row r="1096" spans="1:20" x14ac:dyDescent="0.25">
      <c r="A1096" s="12">
        <v>40102</v>
      </c>
      <c r="B1096" s="10">
        <v>132476.67000000001</v>
      </c>
      <c r="C1096" s="10">
        <v>133228.03</v>
      </c>
      <c r="D1096" s="10">
        <v>130835.54</v>
      </c>
      <c r="E1096" s="10">
        <v>132278.95000000001</v>
      </c>
      <c r="F1096" s="15">
        <f t="shared" si="54"/>
        <v>-7.1237261408128028E-3</v>
      </c>
      <c r="G1096" s="14">
        <f>IF(F1096&gt;0,1,0)</f>
        <v>0</v>
      </c>
      <c r="H1096" s="14" t="str">
        <f>IF(F1096&gt;$W$1,"Vende",IF(F1096&lt;-$W$1,"Compra","Fora"))</f>
        <v>Fora</v>
      </c>
      <c r="I1096" s="11">
        <f>F1097</f>
        <v>1.5844546694693262E-2</v>
      </c>
      <c r="J1096" s="11">
        <f>SUM(F1097:F1098)</f>
        <v>-1.1524488507950736E-2</v>
      </c>
      <c r="K1096" s="11">
        <f>SUM(F1097:F1099)</f>
        <v>-3.9602066881651021E-3</v>
      </c>
      <c r="L1096" s="11">
        <f>SUM(F1097:F1100)</f>
        <v>1.9707302688046768E-3</v>
      </c>
      <c r="M1096" s="11">
        <f>SUM(F1097:F1101)</f>
        <v>-1.7359095720033801E-2</v>
      </c>
      <c r="N1096" s="11">
        <f>SUM(F1097:F1102)</f>
        <v>-1.1879681838189882E-2</v>
      </c>
      <c r="O1096" s="11">
        <f>SUM(F1097:F1103)</f>
        <v>-4.3744652404277051E-2</v>
      </c>
      <c r="P1096" s="11">
        <f>SUM(F1097:F1104)</f>
        <v>-9.6985189223832258E-2</v>
      </c>
      <c r="Q1096" s="11">
        <f>SUM(F1097:F1105)</f>
        <v>-3.5878631203222877E-2</v>
      </c>
      <c r="R1096" s="11">
        <f>SUM(F1097:F1106)</f>
        <v>-7.0898136993561511E-2</v>
      </c>
      <c r="S1096" s="10" t="str">
        <f t="shared" ref="S1096:S1159" si="55">INDEX($I$1:$R$1,1,MATCH(MAX($I1096:$R1096),$I1096:$R1096,0))</f>
        <v>D1</v>
      </c>
      <c r="T1096" s="10" t="str">
        <f t="shared" si="53"/>
        <v>D8</v>
      </c>
    </row>
    <row r="1097" spans="1:20" x14ac:dyDescent="0.25">
      <c r="A1097" s="12">
        <v>40105</v>
      </c>
      <c r="B1097" s="10">
        <v>132812.81</v>
      </c>
      <c r="C1097" s="10">
        <v>135185.51999999999</v>
      </c>
      <c r="D1097" s="10">
        <v>132278.95000000001</v>
      </c>
      <c r="E1097" s="10">
        <v>134374.85</v>
      </c>
      <c r="F1097" s="15">
        <f t="shared" si="54"/>
        <v>1.5844546694693262E-2</v>
      </c>
      <c r="G1097" s="14">
        <f>IF(F1097&gt;0,1,0)</f>
        <v>1</v>
      </c>
      <c r="H1097" s="14" t="str">
        <f>IF(F1097&gt;$W$1,"Vende",IF(F1097&lt;-$W$1,"Compra","Fora"))</f>
        <v>Fora</v>
      </c>
      <c r="I1097" s="11">
        <f>F1098</f>
        <v>-2.7369035202643999E-2</v>
      </c>
      <c r="J1097" s="11">
        <f>SUM(F1098:F1099)</f>
        <v>-1.9804753382858364E-2</v>
      </c>
      <c r="K1097" s="11">
        <f>SUM(F1098:F1100)</f>
        <v>-1.3873816425888585E-2</v>
      </c>
      <c r="L1097" s="11">
        <f>SUM(F1098:F1101)</f>
        <v>-3.3203642414727064E-2</v>
      </c>
      <c r="M1097" s="11">
        <f>SUM(F1098:F1102)</f>
        <v>-2.7724228532883144E-2</v>
      </c>
      <c r="N1097" s="11">
        <f>SUM(F1098:F1103)</f>
        <v>-5.9589199098970314E-2</v>
      </c>
      <c r="O1097" s="11">
        <f>SUM(F1098:F1104)</f>
        <v>-0.11282973591852552</v>
      </c>
      <c r="P1097" s="11">
        <f>SUM(F1098:F1105)</f>
        <v>-5.1723177897916139E-2</v>
      </c>
      <c r="Q1097" s="11">
        <f>SUM(F1098:F1106)</f>
        <v>-8.6742683688254774E-2</v>
      </c>
      <c r="R1097" s="11">
        <f>SUM(F1098:F1107)</f>
        <v>-6.8113648042300579E-2</v>
      </c>
      <c r="S1097" s="10" t="str">
        <f t="shared" si="55"/>
        <v>D3</v>
      </c>
      <c r="T1097" s="10" t="str">
        <f t="shared" si="53"/>
        <v>D7</v>
      </c>
    </row>
    <row r="1098" spans="1:20" x14ac:dyDescent="0.25">
      <c r="A1098" s="12">
        <v>40106</v>
      </c>
      <c r="B1098" s="10">
        <v>131982.35999999999</v>
      </c>
      <c r="C1098" s="10">
        <v>132081.22</v>
      </c>
      <c r="D1098" s="10">
        <v>128067.37</v>
      </c>
      <c r="E1098" s="10">
        <v>130697.14</v>
      </c>
      <c r="F1098" s="15">
        <f t="shared" si="54"/>
        <v>-2.7369035202643999E-2</v>
      </c>
      <c r="G1098" s="14">
        <f>IF(F1098&gt;0,1,0)</f>
        <v>0</v>
      </c>
      <c r="H1098" s="14" t="str">
        <f>IF(F1098&gt;$W$1,"Vende",IF(F1098&lt;-$W$1,"Compra","Fora"))</f>
        <v>Fora</v>
      </c>
      <c r="I1098" s="11">
        <f>F1099</f>
        <v>7.5642818197856343E-3</v>
      </c>
      <c r="J1098" s="11">
        <f>SUM(F1099:F1100)</f>
        <v>1.3495218776755413E-2</v>
      </c>
      <c r="K1098" s="11">
        <f>SUM(F1099:F1101)</f>
        <v>-5.834607212083065E-3</v>
      </c>
      <c r="L1098" s="11">
        <f>SUM(F1099:F1102)</f>
        <v>-3.5519333023914523E-4</v>
      </c>
      <c r="M1098" s="11">
        <f>SUM(F1099:F1103)</f>
        <v>-3.2220163896326315E-2</v>
      </c>
      <c r="N1098" s="11">
        <f>SUM(F1099:F1104)</f>
        <v>-8.5460700715881521E-2</v>
      </c>
      <c r="O1098" s="11">
        <f>SUM(F1099:F1105)</f>
        <v>-2.4354142695272141E-2</v>
      </c>
      <c r="P1098" s="11">
        <f>SUM(F1099:F1106)</f>
        <v>-5.9373648485610775E-2</v>
      </c>
      <c r="Q1098" s="11">
        <f>SUM(F1099:F1107)</f>
        <v>-4.074461283965658E-2</v>
      </c>
      <c r="R1098" s="11">
        <f>SUM(F1099:F1108)</f>
        <v>-2.0081158955828404E-2</v>
      </c>
      <c r="S1098" s="10" t="str">
        <f t="shared" si="55"/>
        <v>D2</v>
      </c>
      <c r="T1098" s="10" t="str">
        <f t="shared" si="53"/>
        <v>D6</v>
      </c>
    </row>
    <row r="1099" spans="1:20" x14ac:dyDescent="0.25">
      <c r="A1099" s="12">
        <v>40107</v>
      </c>
      <c r="B1099" s="10">
        <v>130103.96</v>
      </c>
      <c r="C1099" s="10">
        <v>134533.03</v>
      </c>
      <c r="D1099" s="10">
        <v>129668.96</v>
      </c>
      <c r="E1099" s="10">
        <v>131685.76999999999</v>
      </c>
      <c r="F1099" s="15">
        <f t="shared" si="54"/>
        <v>7.5642818197856343E-3</v>
      </c>
      <c r="G1099" s="14">
        <f>IF(F1099&gt;0,1,0)</f>
        <v>1</v>
      </c>
      <c r="H1099" s="14" t="str">
        <f>IF(F1099&gt;$W$1,"Vende",IF(F1099&lt;-$W$1,"Compra","Fora"))</f>
        <v>Fora</v>
      </c>
      <c r="I1099" s="11">
        <f>F1100</f>
        <v>5.930936956969779E-3</v>
      </c>
      <c r="J1099" s="11">
        <f>SUM(F1100:F1101)</f>
        <v>-1.3398889031868699E-2</v>
      </c>
      <c r="K1099" s="11">
        <f>SUM(F1100:F1102)</f>
        <v>-7.9194751500247795E-3</v>
      </c>
      <c r="L1099" s="11">
        <f>SUM(F1100:F1103)</f>
        <v>-3.9784445716111949E-2</v>
      </c>
      <c r="M1099" s="11">
        <f>SUM(F1100:F1104)</f>
        <v>-9.3024982535667156E-2</v>
      </c>
      <c r="N1099" s="11">
        <f>SUM(F1100:F1105)</f>
        <v>-3.1918424515057775E-2</v>
      </c>
      <c r="O1099" s="11">
        <f>SUM(F1100:F1106)</f>
        <v>-6.6937930305396409E-2</v>
      </c>
      <c r="P1099" s="11">
        <f>SUM(F1100:F1107)</f>
        <v>-4.8308894659442214E-2</v>
      </c>
      <c r="Q1099" s="11">
        <f>SUM(F1100:F1108)</f>
        <v>-2.7645440775614039E-2</v>
      </c>
      <c r="R1099" s="11">
        <f>SUM(F1100:F1109)</f>
        <v>-1.0735709437932672E-2</v>
      </c>
      <c r="S1099" s="10" t="str">
        <f t="shared" si="55"/>
        <v>D1</v>
      </c>
      <c r="T1099" s="10" t="str">
        <f t="shared" si="53"/>
        <v>D5</v>
      </c>
    </row>
    <row r="1100" spans="1:20" x14ac:dyDescent="0.25">
      <c r="A1100" s="12">
        <v>40108</v>
      </c>
      <c r="B1100" s="10">
        <v>131982.35999999999</v>
      </c>
      <c r="C1100" s="10">
        <v>133860.76</v>
      </c>
      <c r="D1100" s="10">
        <v>130855.32</v>
      </c>
      <c r="E1100" s="10">
        <v>132466.79</v>
      </c>
      <c r="F1100" s="15">
        <f t="shared" si="54"/>
        <v>5.930936956969779E-3</v>
      </c>
      <c r="G1100" s="14">
        <f>IF(F1100&gt;0,1,0)</f>
        <v>1</v>
      </c>
      <c r="H1100" s="14" t="str">
        <f>IF(F1100&gt;$W$1,"Vende",IF(F1100&lt;-$W$1,"Compra","Fora"))</f>
        <v>Fora</v>
      </c>
      <c r="I1100" s="11">
        <f>F1101</f>
        <v>-1.9329825988838478E-2</v>
      </c>
      <c r="J1100" s="11">
        <f>SUM(F1101:F1102)</f>
        <v>-1.3850412106994558E-2</v>
      </c>
      <c r="K1100" s="11">
        <f>SUM(F1101:F1103)</f>
        <v>-4.5715382673081728E-2</v>
      </c>
      <c r="L1100" s="11">
        <f>SUM(F1101:F1104)</f>
        <v>-9.8955919492636935E-2</v>
      </c>
      <c r="M1100" s="11">
        <f>SUM(F1101:F1105)</f>
        <v>-3.7849361472027554E-2</v>
      </c>
      <c r="N1100" s="11">
        <f>SUM(F1101:F1106)</f>
        <v>-7.2868867262366188E-2</v>
      </c>
      <c r="O1100" s="11">
        <f>SUM(F1101:F1107)</f>
        <v>-5.4239831616411993E-2</v>
      </c>
      <c r="P1100" s="11">
        <f>SUM(F1101:F1108)</f>
        <v>-3.3576377732583818E-2</v>
      </c>
      <c r="Q1100" s="11">
        <f>SUM(F1101:F1109)</f>
        <v>-1.6666646394902451E-2</v>
      </c>
      <c r="R1100" s="11">
        <f>SUM(F1101:F1110)</f>
        <v>-2.5057148829752296E-2</v>
      </c>
      <c r="S1100" s="10" t="str">
        <f t="shared" si="55"/>
        <v>D2</v>
      </c>
      <c r="T1100" s="10" t="str">
        <f t="shared" si="53"/>
        <v>D4</v>
      </c>
    </row>
    <row r="1101" spans="1:20" x14ac:dyDescent="0.25">
      <c r="A1101" s="12">
        <v>40109</v>
      </c>
      <c r="B1101" s="10">
        <v>132872.13</v>
      </c>
      <c r="C1101" s="10">
        <v>133939.85</v>
      </c>
      <c r="D1101" s="10">
        <v>129748.05</v>
      </c>
      <c r="E1101" s="10">
        <v>129906.23</v>
      </c>
      <c r="F1101" s="15">
        <f t="shared" si="54"/>
        <v>-1.9329825988838478E-2</v>
      </c>
      <c r="G1101" s="14">
        <f>IF(F1101&gt;0,1,0)</f>
        <v>0</v>
      </c>
      <c r="H1101" s="14" t="str">
        <f>IF(F1101&gt;$W$1,"Vende",IF(F1101&lt;-$W$1,"Compra","Fora"))</f>
        <v>Fora</v>
      </c>
      <c r="I1101" s="11">
        <f>F1102</f>
        <v>5.4794138818439198E-3</v>
      </c>
      <c r="J1101" s="11">
        <f>SUM(F1102:F1103)</f>
        <v>-2.638555668424325E-2</v>
      </c>
      <c r="K1101" s="11">
        <f>SUM(F1102:F1104)</f>
        <v>-7.9626093503798456E-2</v>
      </c>
      <c r="L1101" s="11">
        <f>SUM(F1102:F1105)</f>
        <v>-1.8519535483189076E-2</v>
      </c>
      <c r="M1101" s="11">
        <f>SUM(F1102:F1106)</f>
        <v>-5.353904127352771E-2</v>
      </c>
      <c r="N1101" s="11">
        <f>SUM(F1102:F1107)</f>
        <v>-3.4910005627573515E-2</v>
      </c>
      <c r="O1101" s="11">
        <f>SUM(F1102:F1108)</f>
        <v>-1.4246551743745339E-2</v>
      </c>
      <c r="P1101" s="11">
        <f>SUM(F1102:F1109)</f>
        <v>2.663179593936027E-3</v>
      </c>
      <c r="Q1101" s="11">
        <f>SUM(F1102:F1110)</f>
        <v>-5.7273228409138177E-3</v>
      </c>
      <c r="R1101" s="11">
        <f>SUM(F1102:F1111)</f>
        <v>2.1195740615463032E-2</v>
      </c>
      <c r="S1101" s="10" t="str">
        <f t="shared" si="55"/>
        <v>Dz_10</v>
      </c>
      <c r="T1101" s="10" t="str">
        <f t="shared" si="53"/>
        <v>D3</v>
      </c>
    </row>
    <row r="1102" spans="1:20" x14ac:dyDescent="0.25">
      <c r="A1102" s="12">
        <v>40112</v>
      </c>
      <c r="B1102" s="10">
        <v>130499.41</v>
      </c>
      <c r="C1102" s="10">
        <v>131665.99</v>
      </c>
      <c r="D1102" s="10">
        <v>128719.87</v>
      </c>
      <c r="E1102" s="10">
        <v>130618.04</v>
      </c>
      <c r="F1102" s="15">
        <f t="shared" si="54"/>
        <v>5.4794138818439198E-3</v>
      </c>
      <c r="G1102" s="14">
        <f>IF(F1102&gt;0,1,0)</f>
        <v>1</v>
      </c>
      <c r="H1102" s="14" t="str">
        <f>IF(F1102&gt;$W$1,"Vende",IF(F1102&lt;-$W$1,"Compra","Fora"))</f>
        <v>Fora</v>
      </c>
      <c r="I1102" s="11">
        <f>F1103</f>
        <v>-3.186497056608717E-2</v>
      </c>
      <c r="J1102" s="11">
        <f>SUM(F1103:F1104)</f>
        <v>-8.5105507385642376E-2</v>
      </c>
      <c r="K1102" s="11">
        <f>SUM(F1103:F1105)</f>
        <v>-2.3998949365032995E-2</v>
      </c>
      <c r="L1102" s="11">
        <f>SUM(F1103:F1106)</f>
        <v>-5.901845515537163E-2</v>
      </c>
      <c r="M1102" s="11">
        <f>SUM(F1103:F1107)</f>
        <v>-4.0389419509417435E-2</v>
      </c>
      <c r="N1102" s="11">
        <f>SUM(F1103:F1108)</f>
        <v>-1.9725965625589259E-2</v>
      </c>
      <c r="O1102" s="11">
        <f>SUM(F1103:F1109)</f>
        <v>-2.8162342879078928E-3</v>
      </c>
      <c r="P1102" s="11">
        <f>SUM(F1103:F1110)</f>
        <v>-1.1206736722757737E-2</v>
      </c>
      <c r="Q1102" s="11">
        <f>SUM(F1103:F1111)</f>
        <v>1.5716326733619113E-2</v>
      </c>
      <c r="R1102" s="11">
        <f>SUM(F1103:F1112)</f>
        <v>1.6465366226472655E-2</v>
      </c>
      <c r="S1102" s="10" t="str">
        <f t="shared" si="55"/>
        <v>Dz_10</v>
      </c>
      <c r="T1102" s="10" t="str">
        <f t="shared" si="53"/>
        <v>D2</v>
      </c>
    </row>
    <row r="1103" spans="1:20" x14ac:dyDescent="0.25">
      <c r="A1103" s="12">
        <v>40113</v>
      </c>
      <c r="B1103" s="10">
        <v>130479.64</v>
      </c>
      <c r="C1103" s="10">
        <v>131211.22</v>
      </c>
      <c r="D1103" s="10">
        <v>126228.52</v>
      </c>
      <c r="E1103" s="10">
        <v>126455.9</v>
      </c>
      <c r="F1103" s="15">
        <f t="shared" si="54"/>
        <v>-3.186497056608717E-2</v>
      </c>
      <c r="G1103" s="14">
        <f>IF(F1103&gt;0,1,0)</f>
        <v>0</v>
      </c>
      <c r="H1103" s="14" t="str">
        <f>IF(F1103&gt;$W$1,"Vende",IF(F1103&lt;-$W$1,"Compra","Fora"))</f>
        <v>Compra</v>
      </c>
      <c r="I1103" s="11">
        <f>F1104</f>
        <v>-5.3240536819555206E-2</v>
      </c>
      <c r="J1103" s="11">
        <f>SUM(F1104:F1105)</f>
        <v>7.8660212010541741E-3</v>
      </c>
      <c r="K1103" s="11">
        <f>SUM(F1104:F1106)</f>
        <v>-2.715348458928446E-2</v>
      </c>
      <c r="L1103" s="11">
        <f>SUM(F1104:F1107)</f>
        <v>-8.524448943330265E-3</v>
      </c>
      <c r="M1103" s="11">
        <f>SUM(F1104:F1108)</f>
        <v>1.2139004940497911E-2</v>
      </c>
      <c r="N1103" s="11">
        <f>SUM(F1104:F1109)</f>
        <v>2.9048736278179277E-2</v>
      </c>
      <c r="O1103" s="11">
        <f>SUM(F1104:F1110)</f>
        <v>2.0658233843329432E-2</v>
      </c>
      <c r="P1103" s="11">
        <f>SUM(F1104:F1111)</f>
        <v>4.7581297299706282E-2</v>
      </c>
      <c r="Q1103" s="11">
        <f>SUM(F1104:F1112)</f>
        <v>4.8330336792559825E-2</v>
      </c>
      <c r="R1103" s="11">
        <f>SUM(F1104:F1113)</f>
        <v>4.6683622747974218E-2</v>
      </c>
      <c r="S1103" s="10" t="str">
        <f t="shared" si="55"/>
        <v>D9</v>
      </c>
      <c r="T1103" s="10" t="str">
        <f t="shared" si="53"/>
        <v>D1</v>
      </c>
    </row>
    <row r="1104" spans="1:20" x14ac:dyDescent="0.25">
      <c r="A1104" s="12">
        <v>40114</v>
      </c>
      <c r="B1104" s="10">
        <v>125753.98</v>
      </c>
      <c r="C1104" s="10">
        <v>127049.08</v>
      </c>
      <c r="D1104" s="10">
        <v>119584.91</v>
      </c>
      <c r="E1104" s="10">
        <v>119723.32</v>
      </c>
      <c r="F1104" s="15">
        <f t="shared" si="54"/>
        <v>-5.3240536819555206E-2</v>
      </c>
      <c r="G1104" s="14">
        <f>IF(F1104&gt;0,1,0)</f>
        <v>0</v>
      </c>
      <c r="H1104" s="14" t="str">
        <f>IF(F1104&gt;$W$1,"Vende",IF(F1104&lt;-$W$1,"Compra","Fora"))</f>
        <v>Compra</v>
      </c>
      <c r="I1104" s="11">
        <f>F1105</f>
        <v>6.1106558020609381E-2</v>
      </c>
      <c r="J1104" s="11">
        <f>SUM(F1105:F1106)</f>
        <v>2.6087052230270746E-2</v>
      </c>
      <c r="K1104" s="11">
        <f>SUM(F1105:F1107)</f>
        <v>4.4716087876224941E-2</v>
      </c>
      <c r="L1104" s="11">
        <f>SUM(F1105:F1108)</f>
        <v>6.5379541760053117E-2</v>
      </c>
      <c r="M1104" s="11">
        <f>SUM(F1105:F1109)</f>
        <v>8.2289273097734483E-2</v>
      </c>
      <c r="N1104" s="11">
        <f>SUM(F1105:F1110)</f>
        <v>7.3898770662884639E-2</v>
      </c>
      <c r="O1104" s="11">
        <f>SUM(F1105:F1111)</f>
        <v>0.10082183411926149</v>
      </c>
      <c r="P1104" s="11">
        <f>SUM(F1105:F1112)</f>
        <v>0.10157087361211503</v>
      </c>
      <c r="Q1104" s="11">
        <f>SUM(F1105:F1113)</f>
        <v>9.9924159567529425E-2</v>
      </c>
      <c r="R1104" s="11">
        <f>SUM(F1105:F1114)</f>
        <v>7.1284212203690411E-2</v>
      </c>
      <c r="S1104" s="10" t="str">
        <f t="shared" si="55"/>
        <v>D8</v>
      </c>
      <c r="T1104" s="10" t="str">
        <f t="shared" si="53"/>
        <v>D2</v>
      </c>
    </row>
    <row r="1105" spans="1:20" x14ac:dyDescent="0.25">
      <c r="A1105" s="12">
        <v>40115</v>
      </c>
      <c r="B1105" s="10">
        <v>120613.09</v>
      </c>
      <c r="C1105" s="10">
        <v>127711.47</v>
      </c>
      <c r="D1105" s="10">
        <v>119752.98</v>
      </c>
      <c r="E1105" s="10">
        <v>127039.2</v>
      </c>
      <c r="F1105" s="15">
        <f t="shared" si="54"/>
        <v>6.1106558020609381E-2</v>
      </c>
      <c r="G1105" s="14">
        <f>IF(F1105&gt;0,1,0)</f>
        <v>1</v>
      </c>
      <c r="H1105" s="14" t="str">
        <f>IF(F1105&gt;$W$1,"Vende",IF(F1105&lt;-$W$1,"Compra","Fora"))</f>
        <v>Vende</v>
      </c>
      <c r="I1105" s="11">
        <f>F1106</f>
        <v>-3.5019505790338634E-2</v>
      </c>
      <c r="J1105" s="11">
        <f>SUM(F1106:F1107)</f>
        <v>-1.6390470144384439E-2</v>
      </c>
      <c r="K1105" s="11">
        <f>SUM(F1106:F1108)</f>
        <v>4.2729837394437364E-3</v>
      </c>
      <c r="L1105" s="11">
        <f>SUM(F1106:F1109)</f>
        <v>2.1182715077125103E-2</v>
      </c>
      <c r="M1105" s="11">
        <f>SUM(F1106:F1110)</f>
        <v>1.2792212642275258E-2</v>
      </c>
      <c r="N1105" s="11">
        <f>SUM(F1106:F1111)</f>
        <v>3.9715276098652108E-2</v>
      </c>
      <c r="O1105" s="11">
        <f>SUM(F1106:F1112)</f>
        <v>4.0464315591505651E-2</v>
      </c>
      <c r="P1105" s="11">
        <f>SUM(F1106:F1113)</f>
        <v>3.8817601546920044E-2</v>
      </c>
      <c r="Q1105" s="11">
        <f>SUM(F1106:F1114)</f>
        <v>1.0177654183081031E-2</v>
      </c>
      <c r="R1105" s="11">
        <f>SUM(F1106:F1115)</f>
        <v>2.3607728940775341E-2</v>
      </c>
      <c r="S1105" s="10" t="str">
        <f t="shared" si="55"/>
        <v>D7</v>
      </c>
      <c r="T1105" s="10" t="str">
        <f t="shared" si="53"/>
        <v>D1</v>
      </c>
    </row>
    <row r="1106" spans="1:20" x14ac:dyDescent="0.25">
      <c r="A1106" s="12">
        <v>40116</v>
      </c>
      <c r="B1106" s="10">
        <v>126347.16</v>
      </c>
      <c r="C1106" s="10">
        <v>128522.15</v>
      </c>
      <c r="D1106" s="10">
        <v>121374.34</v>
      </c>
      <c r="E1106" s="10">
        <v>122590.35</v>
      </c>
      <c r="F1106" s="15">
        <f t="shared" si="54"/>
        <v>-3.5019505790338634E-2</v>
      </c>
      <c r="G1106" s="14">
        <f>IF(F1106&gt;0,1,0)</f>
        <v>0</v>
      </c>
      <c r="H1106" s="14" t="str">
        <f>IF(F1106&gt;$W$1,"Vende",IF(F1106&lt;-$W$1,"Compra","Fora"))</f>
        <v>Compra</v>
      </c>
      <c r="I1106" s="11">
        <f>F1107</f>
        <v>1.8629035645954195E-2</v>
      </c>
      <c r="J1106" s="11">
        <f>SUM(F1107:F1108)</f>
        <v>3.9292489529782371E-2</v>
      </c>
      <c r="K1106" s="11">
        <f>SUM(F1107:F1109)</f>
        <v>5.6202220867463737E-2</v>
      </c>
      <c r="L1106" s="11">
        <f>SUM(F1107:F1110)</f>
        <v>4.7811718432613892E-2</v>
      </c>
      <c r="M1106" s="11">
        <f>SUM(F1107:F1111)</f>
        <v>7.4734781888990742E-2</v>
      </c>
      <c r="N1106" s="11">
        <f>SUM(F1107:F1112)</f>
        <v>7.5483821381844285E-2</v>
      </c>
      <c r="O1106" s="11">
        <f>SUM(F1107:F1113)</f>
        <v>7.3837107337258678E-2</v>
      </c>
      <c r="P1106" s="11">
        <f>SUM(F1107:F1114)</f>
        <v>4.5197159973419665E-2</v>
      </c>
      <c r="Q1106" s="11">
        <f>SUM(F1107:F1115)</f>
        <v>5.8627234731113975E-2</v>
      </c>
      <c r="R1106" s="11">
        <f>SUM(F1107:F1116)</f>
        <v>7.820069962759868E-2</v>
      </c>
      <c r="S1106" s="10" t="str">
        <f t="shared" si="55"/>
        <v>Dz_10</v>
      </c>
      <c r="T1106" s="10" t="str">
        <f t="shared" si="53"/>
        <v>D1</v>
      </c>
    </row>
    <row r="1107" spans="1:20" x14ac:dyDescent="0.25">
      <c r="A1107" s="12">
        <v>40120</v>
      </c>
      <c r="B1107" s="10">
        <v>120781.16</v>
      </c>
      <c r="C1107" s="10">
        <v>126169.2</v>
      </c>
      <c r="D1107" s="10">
        <v>120217.64</v>
      </c>
      <c r="E1107" s="10">
        <v>124874.09</v>
      </c>
      <c r="F1107" s="15">
        <f t="shared" si="54"/>
        <v>1.8629035645954195E-2</v>
      </c>
      <c r="G1107" s="14">
        <f>IF(F1107&gt;0,1,0)</f>
        <v>1</v>
      </c>
      <c r="H1107" s="14" t="str">
        <f>IF(F1107&gt;$W$1,"Vende",IF(F1107&lt;-$W$1,"Compra","Fora"))</f>
        <v>Fora</v>
      </c>
      <c r="I1107" s="11">
        <f>F1108</f>
        <v>2.0663453883828176E-2</v>
      </c>
      <c r="J1107" s="11">
        <f>SUM(F1108:F1109)</f>
        <v>3.7573185221509542E-2</v>
      </c>
      <c r="K1107" s="11">
        <f>SUM(F1108:F1110)</f>
        <v>2.9182682786659697E-2</v>
      </c>
      <c r="L1107" s="11">
        <f>SUM(F1108:F1111)</f>
        <v>5.6105746243036547E-2</v>
      </c>
      <c r="M1107" s="11">
        <f>SUM(F1108:F1112)</f>
        <v>5.685478573589009E-2</v>
      </c>
      <c r="N1107" s="11">
        <f>SUM(F1108:F1113)</f>
        <v>5.5208071691304483E-2</v>
      </c>
      <c r="O1107" s="11">
        <f>SUM(F1108:F1114)</f>
        <v>2.656812432746547E-2</v>
      </c>
      <c r="P1107" s="11">
        <f>SUM(F1108:F1115)</f>
        <v>3.999819908515978E-2</v>
      </c>
      <c r="Q1107" s="11">
        <f>SUM(F1108:F1116)</f>
        <v>5.9571663981644485E-2</v>
      </c>
      <c r="R1107" s="11">
        <f>SUM(F1108:F1117)</f>
        <v>7.1299444082839725E-2</v>
      </c>
      <c r="S1107" s="10" t="str">
        <f t="shared" si="55"/>
        <v>Dz_10</v>
      </c>
      <c r="T1107" s="10" t="str">
        <f t="shared" si="53"/>
        <v>D1</v>
      </c>
    </row>
    <row r="1108" spans="1:20" x14ac:dyDescent="0.25">
      <c r="A1108" s="12">
        <v>40121</v>
      </c>
      <c r="B1108" s="10">
        <v>126347.16</v>
      </c>
      <c r="C1108" s="10">
        <v>128067.37</v>
      </c>
      <c r="D1108" s="10">
        <v>125753.98</v>
      </c>
      <c r="E1108" s="10">
        <v>127454.42</v>
      </c>
      <c r="F1108" s="15">
        <f t="shared" si="54"/>
        <v>2.0663453883828176E-2</v>
      </c>
      <c r="G1108" s="14">
        <f>IF(F1108&gt;0,1,0)</f>
        <v>1</v>
      </c>
      <c r="H1108" s="14" t="str">
        <f>IF(F1108&gt;$W$1,"Vende",IF(F1108&lt;-$W$1,"Compra","Fora"))</f>
        <v>Fora</v>
      </c>
      <c r="I1108" s="11">
        <f>F1109</f>
        <v>1.6909731337681366E-2</v>
      </c>
      <c r="J1108" s="11">
        <f>SUM(F1109:F1110)</f>
        <v>8.5192289028315216E-3</v>
      </c>
      <c r="K1108" s="11">
        <f>SUM(F1109:F1111)</f>
        <v>3.5442292359208372E-2</v>
      </c>
      <c r="L1108" s="11">
        <f>SUM(F1109:F1112)</f>
        <v>3.6191331852061914E-2</v>
      </c>
      <c r="M1108" s="11">
        <f>SUM(F1109:F1113)</f>
        <v>3.4544617807476308E-2</v>
      </c>
      <c r="N1108" s="11">
        <f>SUM(F1109:F1114)</f>
        <v>5.9046704436372943E-3</v>
      </c>
      <c r="O1108" s="11">
        <f>SUM(F1109:F1115)</f>
        <v>1.9334745201331605E-2</v>
      </c>
      <c r="P1108" s="11">
        <f>SUM(F1109:F1116)</f>
        <v>3.8908210097816309E-2</v>
      </c>
      <c r="Q1108" s="11">
        <f>SUM(F1109:F1117)</f>
        <v>5.0635990199011549E-2</v>
      </c>
      <c r="R1108" s="11">
        <f>SUM(F1109:F1118)</f>
        <v>4.1259162813262584E-2</v>
      </c>
      <c r="S1108" s="10" t="str">
        <f t="shared" si="55"/>
        <v>D9</v>
      </c>
      <c r="T1108" s="10" t="str">
        <f t="shared" si="53"/>
        <v>D6</v>
      </c>
    </row>
    <row r="1109" spans="1:20" x14ac:dyDescent="0.25">
      <c r="A1109" s="12">
        <v>40122</v>
      </c>
      <c r="B1109" s="10">
        <v>125912.16</v>
      </c>
      <c r="C1109" s="10">
        <v>129609.64</v>
      </c>
      <c r="D1109" s="10">
        <v>125852.84</v>
      </c>
      <c r="E1109" s="10">
        <v>129609.64</v>
      </c>
      <c r="F1109" s="15">
        <f t="shared" si="54"/>
        <v>1.6909731337681366E-2</v>
      </c>
      <c r="G1109" s="14">
        <f>IF(F1109&gt;0,1,0)</f>
        <v>1</v>
      </c>
      <c r="H1109" s="14" t="str">
        <f>IF(F1109&gt;$W$1,"Vende",IF(F1109&lt;-$W$1,"Compra","Fora"))</f>
        <v>Fora</v>
      </c>
      <c r="I1109" s="11">
        <f>F1110</f>
        <v>-8.3905024348498447E-3</v>
      </c>
      <c r="J1109" s="11">
        <f>SUM(F1110:F1111)</f>
        <v>1.8532561021527005E-2</v>
      </c>
      <c r="K1109" s="11">
        <f>SUM(F1110:F1112)</f>
        <v>1.9281600514380548E-2</v>
      </c>
      <c r="L1109" s="11">
        <f>SUM(F1110:F1113)</f>
        <v>1.7634886469794941E-2</v>
      </c>
      <c r="M1109" s="11">
        <f>SUM(F1110:F1114)</f>
        <v>-1.1005060894044072E-2</v>
      </c>
      <c r="N1109" s="11">
        <f>SUM(F1110:F1115)</f>
        <v>2.4250138636502383E-3</v>
      </c>
      <c r="O1109" s="11">
        <f>SUM(F1110:F1116)</f>
        <v>2.1998478760134943E-2</v>
      </c>
      <c r="P1109" s="11">
        <f>SUM(F1110:F1117)</f>
        <v>3.3726258861330183E-2</v>
      </c>
      <c r="Q1109" s="11">
        <f>SUM(F1110:F1118)</f>
        <v>2.4349431475581218E-2</v>
      </c>
      <c r="R1109" s="11">
        <f>SUM(F1110:F1119)</f>
        <v>2.3082362762566477E-2</v>
      </c>
      <c r="S1109" s="10" t="str">
        <f t="shared" si="55"/>
        <v>D8</v>
      </c>
      <c r="T1109" s="10" t="str">
        <f t="shared" si="53"/>
        <v>D5</v>
      </c>
    </row>
    <row r="1110" spans="1:20" x14ac:dyDescent="0.25">
      <c r="A1110" s="12">
        <v>40123</v>
      </c>
      <c r="B1110" s="10">
        <v>129313.05</v>
      </c>
      <c r="C1110" s="10">
        <v>130014.98</v>
      </c>
      <c r="D1110" s="10">
        <v>126643.74</v>
      </c>
      <c r="E1110" s="10">
        <v>128522.15</v>
      </c>
      <c r="F1110" s="15">
        <f t="shared" si="54"/>
        <v>-8.3905024348498447E-3</v>
      </c>
      <c r="G1110" s="14">
        <f>IF(F1110&gt;0,1,0)</f>
        <v>0</v>
      </c>
      <c r="H1110" s="14" t="str">
        <f>IF(F1110&gt;$W$1,"Vende",IF(F1110&lt;-$W$1,"Compra","Fora"))</f>
        <v>Fora</v>
      </c>
      <c r="I1110" s="11">
        <f>F1111</f>
        <v>2.692306345637685E-2</v>
      </c>
      <c r="J1110" s="11">
        <f>SUM(F1111:F1112)</f>
        <v>2.7672102949230393E-2</v>
      </c>
      <c r="K1110" s="11">
        <f>SUM(F1111:F1113)</f>
        <v>2.6025388904644786E-2</v>
      </c>
      <c r="L1110" s="11">
        <f>SUM(F1111:F1114)</f>
        <v>-2.6145584591942272E-3</v>
      </c>
      <c r="M1110" s="11">
        <f>SUM(F1111:F1115)</f>
        <v>1.0815516298500083E-2</v>
      </c>
      <c r="N1110" s="11">
        <f>SUM(F1111:F1116)</f>
        <v>3.0388981194984788E-2</v>
      </c>
      <c r="O1110" s="11">
        <f>SUM(F1111:F1117)</f>
        <v>4.2116761296180028E-2</v>
      </c>
      <c r="P1110" s="11">
        <f>SUM(F1111:F1118)</f>
        <v>3.2739933910431063E-2</v>
      </c>
      <c r="Q1110" s="11">
        <f>SUM(F1111:F1119)</f>
        <v>3.1472865197416322E-2</v>
      </c>
      <c r="R1110" s="11">
        <f>SUM(F1111:F1120)</f>
        <v>3.5950483784900289E-2</v>
      </c>
      <c r="S1110" s="10" t="str">
        <f t="shared" si="55"/>
        <v>D7</v>
      </c>
      <c r="T1110" s="10" t="str">
        <f t="shared" si="53"/>
        <v>D4</v>
      </c>
    </row>
    <row r="1111" spans="1:20" x14ac:dyDescent="0.25">
      <c r="A1111" s="12">
        <v>40126</v>
      </c>
      <c r="B1111" s="10">
        <v>130499.41</v>
      </c>
      <c r="C1111" s="10">
        <v>132130.65</v>
      </c>
      <c r="D1111" s="10">
        <v>129886.46</v>
      </c>
      <c r="E1111" s="10">
        <v>131982.35999999999</v>
      </c>
      <c r="F1111" s="15">
        <f t="shared" si="54"/>
        <v>2.692306345637685E-2</v>
      </c>
      <c r="G1111" s="14">
        <f>IF(F1111&gt;0,1,0)</f>
        <v>1</v>
      </c>
      <c r="H1111" s="14" t="str">
        <f>IF(F1111&gt;$W$1,"Vende",IF(F1111&lt;-$W$1,"Compra","Fora"))</f>
        <v>Fora</v>
      </c>
      <c r="I1111" s="11">
        <f>F1112</f>
        <v>7.4903949285354265E-4</v>
      </c>
      <c r="J1111" s="11">
        <f>SUM(F1112:F1113)</f>
        <v>-8.976745517320639E-4</v>
      </c>
      <c r="K1111" s="11">
        <f>SUM(F1112:F1114)</f>
        <v>-2.9537621915571077E-2</v>
      </c>
      <c r="L1111" s="11">
        <f>SUM(F1112:F1115)</f>
        <v>-1.6107547157876767E-2</v>
      </c>
      <c r="M1111" s="11">
        <f>SUM(F1112:F1116)</f>
        <v>3.4659177386079376E-3</v>
      </c>
      <c r="N1111" s="11">
        <f>SUM(F1112:F1117)</f>
        <v>1.5193697839803177E-2</v>
      </c>
      <c r="O1111" s="11">
        <f>SUM(F1112:F1118)</f>
        <v>5.8168704540542127E-3</v>
      </c>
      <c r="P1111" s="11">
        <f>SUM(F1112:F1119)</f>
        <v>4.549801741039472E-3</v>
      </c>
      <c r="Q1111" s="11">
        <f>SUM(F1112:F1120)</f>
        <v>9.0274203285234389E-3</v>
      </c>
      <c r="R1111" s="11">
        <f>SUM(F1112:F1121)</f>
        <v>1.0810468855293243E-2</v>
      </c>
      <c r="S1111" s="10" t="str">
        <f t="shared" si="55"/>
        <v>D6</v>
      </c>
      <c r="T1111" s="10" t="str">
        <f t="shared" si="53"/>
        <v>D3</v>
      </c>
    </row>
    <row r="1112" spans="1:20" x14ac:dyDescent="0.25">
      <c r="A1112" s="12">
        <v>40127</v>
      </c>
      <c r="B1112" s="10">
        <v>131438.60999999999</v>
      </c>
      <c r="C1112" s="10">
        <v>133010.53</v>
      </c>
      <c r="D1112" s="10">
        <v>130716.91</v>
      </c>
      <c r="E1112" s="10">
        <v>132081.22</v>
      </c>
      <c r="F1112" s="15">
        <f t="shared" si="54"/>
        <v>7.4903949285354265E-4</v>
      </c>
      <c r="G1112" s="14">
        <f>IF(F1112&gt;0,1,0)</f>
        <v>1</v>
      </c>
      <c r="H1112" s="14" t="str">
        <f>IF(F1112&gt;$W$1,"Vende",IF(F1112&lt;-$W$1,"Compra","Fora"))</f>
        <v>Fora</v>
      </c>
      <c r="I1112" s="11">
        <f>F1113</f>
        <v>-1.6467140445856066E-3</v>
      </c>
      <c r="J1112" s="11">
        <f>SUM(F1113:F1114)</f>
        <v>-3.028666140842462E-2</v>
      </c>
      <c r="K1112" s="11">
        <f>SUM(F1113:F1115)</f>
        <v>-1.685658665073031E-2</v>
      </c>
      <c r="L1112" s="11">
        <f>SUM(F1113:F1116)</f>
        <v>2.716878245754395E-3</v>
      </c>
      <c r="M1112" s="11">
        <f>SUM(F1113:F1117)</f>
        <v>1.4444658346949635E-2</v>
      </c>
      <c r="N1112" s="11">
        <f>SUM(F1113:F1118)</f>
        <v>5.06783096120067E-3</v>
      </c>
      <c r="O1112" s="11">
        <f>SUM(F1113:F1119)</f>
        <v>3.8007622481859293E-3</v>
      </c>
      <c r="P1112" s="11">
        <f>SUM(F1113:F1120)</f>
        <v>8.2783808356698962E-3</v>
      </c>
      <c r="Q1112" s="11">
        <f>SUM(F1113:F1121)</f>
        <v>1.00614293624397E-2</v>
      </c>
      <c r="R1112" s="11">
        <f>SUM(F1113:F1122)</f>
        <v>2.2817312168999626E-2</v>
      </c>
      <c r="S1112" s="10" t="str">
        <f t="shared" si="55"/>
        <v>Dz_10</v>
      </c>
      <c r="T1112" s="10" t="str">
        <f t="shared" si="53"/>
        <v>D2</v>
      </c>
    </row>
    <row r="1113" spans="1:20" x14ac:dyDescent="0.25">
      <c r="A1113" s="12">
        <v>40128</v>
      </c>
      <c r="B1113" s="10">
        <v>132941.32999999999</v>
      </c>
      <c r="C1113" s="10">
        <v>134177.12</v>
      </c>
      <c r="D1113" s="10">
        <v>131319.97</v>
      </c>
      <c r="E1113" s="10">
        <v>131863.72</v>
      </c>
      <c r="F1113" s="15">
        <f t="shared" si="54"/>
        <v>-1.6467140445856066E-3</v>
      </c>
      <c r="G1113" s="14">
        <f>IF(F1113&gt;0,1,0)</f>
        <v>0</v>
      </c>
      <c r="H1113" s="14" t="str">
        <f>IF(F1113&gt;$W$1,"Vende",IF(F1113&lt;-$W$1,"Compra","Fora"))</f>
        <v>Fora</v>
      </c>
      <c r="I1113" s="11">
        <f>F1114</f>
        <v>-2.8639947363839013E-2</v>
      </c>
      <c r="J1113" s="11">
        <f>SUM(F1114:F1115)</f>
        <v>-1.5209872606144703E-2</v>
      </c>
      <c r="K1113" s="11">
        <f>SUM(F1114:F1116)</f>
        <v>4.3635922903400015E-3</v>
      </c>
      <c r="L1113" s="11">
        <f>SUM(F1114:F1117)</f>
        <v>1.6091372391535241E-2</v>
      </c>
      <c r="M1113" s="11">
        <f>SUM(F1114:F1118)</f>
        <v>6.7145450057862766E-3</v>
      </c>
      <c r="N1113" s="11">
        <f>SUM(F1114:F1119)</f>
        <v>5.4474762927715359E-3</v>
      </c>
      <c r="O1113" s="11">
        <f>SUM(F1114:F1120)</f>
        <v>9.9250948802555028E-3</v>
      </c>
      <c r="P1113" s="11">
        <f>SUM(F1114:F1121)</f>
        <v>1.1708143407025307E-2</v>
      </c>
      <c r="Q1113" s="11">
        <f>SUM(F1114:F1122)</f>
        <v>2.4464026213585233E-2</v>
      </c>
      <c r="R1113" s="11">
        <f>SUM(F1114:F1123)</f>
        <v>-1.0924666556665352E-3</v>
      </c>
      <c r="S1113" s="10" t="str">
        <f t="shared" si="55"/>
        <v>D9</v>
      </c>
      <c r="T1113" s="10" t="str">
        <f t="shared" si="53"/>
        <v>D1</v>
      </c>
    </row>
    <row r="1114" spans="1:20" x14ac:dyDescent="0.25">
      <c r="A1114" s="12">
        <v>40129</v>
      </c>
      <c r="B1114" s="10">
        <v>131507.81</v>
      </c>
      <c r="C1114" s="10">
        <v>132773.26</v>
      </c>
      <c r="D1114" s="10">
        <v>127820.22</v>
      </c>
      <c r="E1114" s="10">
        <v>128087.15</v>
      </c>
      <c r="F1114" s="15">
        <f t="shared" si="54"/>
        <v>-2.8639947363839013E-2</v>
      </c>
      <c r="G1114" s="14">
        <f>IF(F1114&gt;0,1,0)</f>
        <v>0</v>
      </c>
      <c r="H1114" s="14" t="str">
        <f>IF(F1114&gt;$W$1,"Vende",IF(F1114&lt;-$W$1,"Compra","Fora"))</f>
        <v>Fora</v>
      </c>
      <c r="I1114" s="11">
        <f>F1115</f>
        <v>1.343007475769431E-2</v>
      </c>
      <c r="J1114" s="11">
        <f>SUM(F1115:F1116)</f>
        <v>3.3003539654179015E-2</v>
      </c>
      <c r="K1114" s="11">
        <f>SUM(F1115:F1117)</f>
        <v>4.4731319755374255E-2</v>
      </c>
      <c r="L1114" s="11">
        <f>SUM(F1115:F1118)</f>
        <v>3.535449236962529E-2</v>
      </c>
      <c r="M1114" s="11">
        <f>SUM(F1115:F1119)</f>
        <v>3.4087423656610549E-2</v>
      </c>
      <c r="N1114" s="11">
        <f>SUM(F1115:F1120)</f>
        <v>3.8565042244094516E-2</v>
      </c>
      <c r="O1114" s="11">
        <f>SUM(F1115:F1121)</f>
        <v>4.034809077086432E-2</v>
      </c>
      <c r="P1114" s="11">
        <f>SUM(F1115:F1122)</f>
        <v>5.3103973577424246E-2</v>
      </c>
      <c r="Q1114" s="11">
        <f>SUM(F1115:F1123)</f>
        <v>2.7547480708172478E-2</v>
      </c>
      <c r="R1114" s="11">
        <f>SUM(F1115:F1124)</f>
        <v>4.137476882798341E-2</v>
      </c>
      <c r="S1114" s="10" t="str">
        <f t="shared" si="55"/>
        <v>D8</v>
      </c>
      <c r="T1114" s="10" t="str">
        <f t="shared" si="53"/>
        <v>D1</v>
      </c>
    </row>
    <row r="1115" spans="1:20" x14ac:dyDescent="0.25">
      <c r="A1115" s="12">
        <v>40130</v>
      </c>
      <c r="B1115" s="10">
        <v>129411.91</v>
      </c>
      <c r="C1115" s="10">
        <v>131072.82</v>
      </c>
      <c r="D1115" s="10">
        <v>127691.69</v>
      </c>
      <c r="E1115" s="10">
        <v>129807.37</v>
      </c>
      <c r="F1115" s="15">
        <f t="shared" si="54"/>
        <v>1.343007475769431E-2</v>
      </c>
      <c r="G1115" s="14">
        <f>IF(F1115&gt;0,1,0)</f>
        <v>1</v>
      </c>
      <c r="H1115" s="14" t="str">
        <f>IF(F1115&gt;$W$1,"Vende",IF(F1115&lt;-$W$1,"Compra","Fora"))</f>
        <v>Fora</v>
      </c>
      <c r="I1115" s="11">
        <f>F1116</f>
        <v>1.9573464896484705E-2</v>
      </c>
      <c r="J1115" s="11">
        <f>SUM(F1116:F1117)</f>
        <v>3.1301244997679945E-2</v>
      </c>
      <c r="K1115" s="11">
        <f>SUM(F1116:F1118)</f>
        <v>2.192441761193098E-2</v>
      </c>
      <c r="L1115" s="11">
        <f>SUM(F1116:F1119)</f>
        <v>2.0657348898916239E-2</v>
      </c>
      <c r="M1115" s="11">
        <f>SUM(F1116:F1120)</f>
        <v>2.5134967486400206E-2</v>
      </c>
      <c r="N1115" s="11">
        <f>SUM(F1116:F1121)</f>
        <v>2.691801601317001E-2</v>
      </c>
      <c r="O1115" s="11">
        <f>SUM(F1116:F1122)</f>
        <v>3.9673898819729936E-2</v>
      </c>
      <c r="P1115" s="11">
        <f>SUM(F1116:F1123)</f>
        <v>1.4117405950478168E-2</v>
      </c>
      <c r="Q1115" s="11">
        <f>SUM(F1116:F1124)</f>
        <v>2.79446940702891E-2</v>
      </c>
      <c r="R1115" s="11">
        <f>SUM(F1116:F1125)</f>
        <v>3.0390780268642392E-2</v>
      </c>
      <c r="S1115" s="10" t="str">
        <f t="shared" si="55"/>
        <v>D7</v>
      </c>
      <c r="T1115" s="10" t="str">
        <f t="shared" si="53"/>
        <v>D8</v>
      </c>
    </row>
    <row r="1116" spans="1:20" x14ac:dyDescent="0.25">
      <c r="A1116" s="12">
        <v>40133</v>
      </c>
      <c r="B1116" s="10">
        <v>131497.93</v>
      </c>
      <c r="C1116" s="10">
        <v>133168.72</v>
      </c>
      <c r="D1116" s="10">
        <v>131033.27</v>
      </c>
      <c r="E1116" s="10">
        <v>132348.15</v>
      </c>
      <c r="F1116" s="15">
        <f t="shared" si="54"/>
        <v>1.9573464896484705E-2</v>
      </c>
      <c r="G1116" s="14">
        <f>IF(F1116&gt;0,1,0)</f>
        <v>1</v>
      </c>
      <c r="H1116" s="14" t="str">
        <f>IF(F1116&gt;$W$1,"Vende",IF(F1116&lt;-$W$1,"Compra","Fora"))</f>
        <v>Fora</v>
      </c>
      <c r="I1116" s="11">
        <f>F1117</f>
        <v>1.172778010119524E-2</v>
      </c>
      <c r="J1116" s="11">
        <f>SUM(F1117:F1118)</f>
        <v>2.350952715446275E-3</v>
      </c>
      <c r="K1116" s="11">
        <f>SUM(F1117:F1119)</f>
        <v>1.0838840024315344E-3</v>
      </c>
      <c r="L1116" s="11">
        <f>SUM(F1117:F1120)</f>
        <v>5.5615025899155013E-3</v>
      </c>
      <c r="M1116" s="11">
        <f>SUM(F1117:F1121)</f>
        <v>7.344551116685305E-3</v>
      </c>
      <c r="N1116" s="11">
        <f>SUM(F1117:F1122)</f>
        <v>2.0100433923245231E-2</v>
      </c>
      <c r="O1116" s="11">
        <f>SUM(F1117:F1123)</f>
        <v>-5.4560589460065367E-3</v>
      </c>
      <c r="P1116" s="11">
        <f>SUM(F1117:F1124)</f>
        <v>8.3712291738043954E-3</v>
      </c>
      <c r="Q1116" s="11">
        <f>SUM(F1117:F1125)</f>
        <v>1.0817315372157688E-2</v>
      </c>
      <c r="R1116" s="11">
        <f>SUM(F1117:F1126)</f>
        <v>2.8267763972326887E-2</v>
      </c>
      <c r="S1116" s="10" t="str">
        <f t="shared" si="55"/>
        <v>Dz_10</v>
      </c>
      <c r="T1116" s="10" t="str">
        <f t="shared" si="53"/>
        <v>D7</v>
      </c>
    </row>
    <row r="1117" spans="1:20" x14ac:dyDescent="0.25">
      <c r="A1117" s="12">
        <v>40134</v>
      </c>
      <c r="B1117" s="10">
        <v>132338.26</v>
      </c>
      <c r="C1117" s="10">
        <v>134177.12</v>
      </c>
      <c r="D1117" s="10">
        <v>131448.5</v>
      </c>
      <c r="E1117" s="10">
        <v>133900.29999999999</v>
      </c>
      <c r="F1117" s="15">
        <f t="shared" si="54"/>
        <v>1.172778010119524E-2</v>
      </c>
      <c r="G1117" s="14">
        <f>IF(F1117&gt;0,1,0)</f>
        <v>1</v>
      </c>
      <c r="H1117" s="14" t="str">
        <f>IF(F1117&gt;$W$1,"Vende",IF(F1117&lt;-$W$1,"Compra","Fora"))</f>
        <v>Fora</v>
      </c>
      <c r="I1117" s="11">
        <f>F1118</f>
        <v>-9.3768273857489648E-3</v>
      </c>
      <c r="J1117" s="11">
        <f>SUM(F1118:F1119)</f>
        <v>-1.0643896098763705E-2</v>
      </c>
      <c r="K1117" s="11">
        <f>SUM(F1118:F1120)</f>
        <v>-6.1662775112797386E-3</v>
      </c>
      <c r="L1117" s="11">
        <f>SUM(F1118:F1121)</f>
        <v>-4.3832289845099348E-3</v>
      </c>
      <c r="M1117" s="11">
        <f>SUM(F1118:F1122)</f>
        <v>8.3726538220499913E-3</v>
      </c>
      <c r="N1117" s="11">
        <f>SUM(F1118:F1123)</f>
        <v>-1.7183839047201777E-2</v>
      </c>
      <c r="O1117" s="11">
        <f>SUM(F1118:F1124)</f>
        <v>-3.3565509273908445E-3</v>
      </c>
      <c r="P1117" s="11">
        <f>SUM(F1118:F1125)</f>
        <v>-9.1046472903755227E-4</v>
      </c>
      <c r="Q1117" s="11">
        <f>SUM(F1118:F1126)</f>
        <v>1.6539983871131647E-2</v>
      </c>
      <c r="R1117" s="11">
        <f>SUM(F1118:F1127)</f>
        <v>1.5377201293757747E-2</v>
      </c>
      <c r="S1117" s="10" t="str">
        <f t="shared" si="55"/>
        <v>D9</v>
      </c>
      <c r="T1117" s="10" t="str">
        <f t="shared" si="53"/>
        <v>D6</v>
      </c>
    </row>
    <row r="1118" spans="1:20" x14ac:dyDescent="0.25">
      <c r="A1118" s="12">
        <v>40135</v>
      </c>
      <c r="B1118" s="10">
        <v>134533.03</v>
      </c>
      <c r="C1118" s="10">
        <v>135393.14000000001</v>
      </c>
      <c r="D1118" s="10">
        <v>132199.85999999999</v>
      </c>
      <c r="E1118" s="10">
        <v>132644.74</v>
      </c>
      <c r="F1118" s="15">
        <f t="shared" si="54"/>
        <v>-9.3768273857489648E-3</v>
      </c>
      <c r="G1118" s="14">
        <f>IF(F1118&gt;0,1,0)</f>
        <v>0</v>
      </c>
      <c r="H1118" s="14" t="str">
        <f>IF(F1118&gt;$W$1,"Vende",IF(F1118&lt;-$W$1,"Compra","Fora"))</f>
        <v>Fora</v>
      </c>
      <c r="I1118" s="11">
        <f>F1119</f>
        <v>-1.2670687130147407E-3</v>
      </c>
      <c r="J1118" s="11">
        <f>SUM(F1119:F1120)</f>
        <v>3.2105498744692262E-3</v>
      </c>
      <c r="K1118" s="11">
        <f>SUM(F1119:F1121)</f>
        <v>4.99359840123903E-3</v>
      </c>
      <c r="L1118" s="11">
        <f>SUM(F1119:F1122)</f>
        <v>1.7749481207798956E-2</v>
      </c>
      <c r="M1118" s="11">
        <f>SUM(F1119:F1123)</f>
        <v>-7.8070116614528118E-3</v>
      </c>
      <c r="N1118" s="11">
        <f>SUM(F1119:F1124)</f>
        <v>6.0202764583581203E-3</v>
      </c>
      <c r="O1118" s="11">
        <f>SUM(F1119:F1125)</f>
        <v>8.4663626567114125E-3</v>
      </c>
      <c r="P1118" s="11">
        <f>SUM(F1119:F1126)</f>
        <v>2.5916811256880612E-2</v>
      </c>
      <c r="Q1118" s="11">
        <f>SUM(F1119:F1127)</f>
        <v>2.4754028679506712E-2</v>
      </c>
      <c r="R1118" s="11">
        <f>SUM(F1119:F1128)</f>
        <v>2.3735391092743807E-2</v>
      </c>
      <c r="S1118" s="10" t="str">
        <f t="shared" si="55"/>
        <v>D8</v>
      </c>
      <c r="T1118" s="10" t="str">
        <f t="shared" si="53"/>
        <v>D5</v>
      </c>
    </row>
    <row r="1119" spans="1:20" x14ac:dyDescent="0.25">
      <c r="A1119" s="12">
        <v>40136</v>
      </c>
      <c r="B1119" s="10">
        <v>131290.31</v>
      </c>
      <c r="C1119" s="10">
        <v>132585.42000000001</v>
      </c>
      <c r="D1119" s="10">
        <v>130153.39</v>
      </c>
      <c r="E1119" s="10">
        <v>132476.67000000001</v>
      </c>
      <c r="F1119" s="15">
        <f t="shared" si="54"/>
        <v>-1.2670687130147407E-3</v>
      </c>
      <c r="G1119" s="14">
        <f>IF(F1119&gt;0,1,0)</f>
        <v>0</v>
      </c>
      <c r="H1119" s="14" t="str">
        <f>IF(F1119&gt;$W$1,"Vende",IF(F1119&lt;-$W$1,"Compra","Fora"))</f>
        <v>Fora</v>
      </c>
      <c r="I1119" s="11">
        <f>F1120</f>
        <v>4.4776185874839669E-3</v>
      </c>
      <c r="J1119" s="11">
        <f>SUM(F1120:F1121)</f>
        <v>6.2606671142537706E-3</v>
      </c>
      <c r="K1119" s="11">
        <f>SUM(F1120:F1122)</f>
        <v>1.9016549920813697E-2</v>
      </c>
      <c r="L1119" s="11">
        <f>SUM(F1120:F1123)</f>
        <v>-6.5399429484380711E-3</v>
      </c>
      <c r="M1119" s="11">
        <f>SUM(F1120:F1124)</f>
        <v>7.287345171372861E-3</v>
      </c>
      <c r="N1119" s="11">
        <f>SUM(F1120:F1125)</f>
        <v>9.7334313697261532E-3</v>
      </c>
      <c r="O1119" s="11">
        <f>SUM(F1120:F1126)</f>
        <v>2.7183879969895353E-2</v>
      </c>
      <c r="P1119" s="11">
        <f>SUM(F1120:F1127)</f>
        <v>2.6021097392521453E-2</v>
      </c>
      <c r="Q1119" s="11">
        <f>SUM(F1120:F1128)</f>
        <v>2.5002459805758548E-2</v>
      </c>
      <c r="R1119" s="11">
        <f>SUM(F1120:F1129)</f>
        <v>1.2183830310777188E-2</v>
      </c>
      <c r="S1119" s="10" t="str">
        <f t="shared" si="55"/>
        <v>D7</v>
      </c>
      <c r="T1119" s="10" t="str">
        <f t="shared" si="53"/>
        <v>D4</v>
      </c>
    </row>
    <row r="1120" spans="1:20" x14ac:dyDescent="0.25">
      <c r="A1120" s="12">
        <v>40140</v>
      </c>
      <c r="B1120" s="10">
        <v>134058.48000000001</v>
      </c>
      <c r="C1120" s="10">
        <v>134117.79999999999</v>
      </c>
      <c r="D1120" s="10">
        <v>132130.65</v>
      </c>
      <c r="E1120" s="10">
        <v>133069.85</v>
      </c>
      <c r="F1120" s="15">
        <f t="shared" si="54"/>
        <v>4.4776185874839669E-3</v>
      </c>
      <c r="G1120" s="14">
        <f>IF(F1120&gt;0,1,0)</f>
        <v>1</v>
      </c>
      <c r="H1120" s="14" t="str">
        <f>IF(F1120&gt;$W$1,"Vende",IF(F1120&lt;-$W$1,"Compra","Fora"))</f>
        <v>Fora</v>
      </c>
      <c r="I1120" s="11">
        <f>F1121</f>
        <v>1.7830485267698037E-3</v>
      </c>
      <c r="J1120" s="11">
        <f>SUM(F1121:F1122)</f>
        <v>1.453893133332973E-2</v>
      </c>
      <c r="K1120" s="11">
        <f>SUM(F1121:F1123)</f>
        <v>-1.1017561535922038E-2</v>
      </c>
      <c r="L1120" s="11">
        <f>SUM(F1121:F1124)</f>
        <v>2.8097265838888941E-3</v>
      </c>
      <c r="M1120" s="11">
        <f>SUM(F1121:F1125)</f>
        <v>5.2558127822421863E-3</v>
      </c>
      <c r="N1120" s="11">
        <f>SUM(F1121:F1126)</f>
        <v>2.2706261382411386E-2</v>
      </c>
      <c r="O1120" s="11">
        <f>SUM(F1121:F1127)</f>
        <v>2.1543478805037486E-2</v>
      </c>
      <c r="P1120" s="11">
        <f>SUM(F1121:F1128)</f>
        <v>2.0524841218274581E-2</v>
      </c>
      <c r="Q1120" s="11">
        <f>SUM(F1121:F1129)</f>
        <v>7.7062117232932215E-3</v>
      </c>
      <c r="R1120" s="11">
        <f>SUM(F1121:F1130)</f>
        <v>2.2609512990010017E-2</v>
      </c>
      <c r="S1120" s="10" t="str">
        <f t="shared" si="55"/>
        <v>D6</v>
      </c>
      <c r="T1120" s="10" t="str">
        <f t="shared" si="53"/>
        <v>D3</v>
      </c>
    </row>
    <row r="1121" spans="1:20" x14ac:dyDescent="0.25">
      <c r="A1121" s="12">
        <v>40141</v>
      </c>
      <c r="B1121" s="10">
        <v>132862.24</v>
      </c>
      <c r="C1121" s="10">
        <v>133821.21</v>
      </c>
      <c r="D1121" s="10">
        <v>131003.61</v>
      </c>
      <c r="E1121" s="10">
        <v>133307.12</v>
      </c>
      <c r="F1121" s="15">
        <f t="shared" si="54"/>
        <v>1.7830485267698037E-3</v>
      </c>
      <c r="G1121" s="14">
        <f>IF(F1121&gt;0,1,0)</f>
        <v>1</v>
      </c>
      <c r="H1121" s="14" t="str">
        <f>IF(F1121&gt;$W$1,"Vende",IF(F1121&lt;-$W$1,"Compra","Fora"))</f>
        <v>Fora</v>
      </c>
      <c r="I1121" s="11">
        <f>F1122</f>
        <v>1.2755882806559926E-2</v>
      </c>
      <c r="J1121" s="11">
        <f>SUM(F1122:F1123)</f>
        <v>-1.2800610062691842E-2</v>
      </c>
      <c r="K1121" s="11">
        <f>SUM(F1122:F1124)</f>
        <v>1.0266780571190903E-3</v>
      </c>
      <c r="L1121" s="11">
        <f>SUM(F1122:F1125)</f>
        <v>3.4727642554723825E-3</v>
      </c>
      <c r="M1121" s="11">
        <f>SUM(F1122:F1126)</f>
        <v>2.0923212855641582E-2</v>
      </c>
      <c r="N1121" s="11">
        <f>SUM(F1122:F1127)</f>
        <v>1.9760430278267682E-2</v>
      </c>
      <c r="O1121" s="11">
        <f>SUM(F1122:F1128)</f>
        <v>1.8741792691504777E-2</v>
      </c>
      <c r="P1121" s="11">
        <f>SUM(F1122:F1129)</f>
        <v>5.9231631965234177E-3</v>
      </c>
      <c r="Q1121" s="11">
        <f>SUM(F1122:F1130)</f>
        <v>2.0826464463240213E-2</v>
      </c>
      <c r="R1121" s="11">
        <f>SUM(F1122:F1131)</f>
        <v>6.578125171407101E-3</v>
      </c>
      <c r="S1121" s="10" t="str">
        <f t="shared" si="55"/>
        <v>D5</v>
      </c>
      <c r="T1121" s="10" t="str">
        <f t="shared" si="53"/>
        <v>D2</v>
      </c>
    </row>
    <row r="1122" spans="1:20" x14ac:dyDescent="0.25">
      <c r="A1122" s="12">
        <v>40142</v>
      </c>
      <c r="B1122" s="10">
        <v>134325.41</v>
      </c>
      <c r="C1122" s="10">
        <v>135333.82</v>
      </c>
      <c r="D1122" s="10">
        <v>133465.29999999999</v>
      </c>
      <c r="E1122" s="10">
        <v>135007.57</v>
      </c>
      <c r="F1122" s="15">
        <f t="shared" si="54"/>
        <v>1.2755882806559926E-2</v>
      </c>
      <c r="G1122" s="14">
        <f>IF(F1122&gt;0,1,0)</f>
        <v>1</v>
      </c>
      <c r="H1122" s="14" t="str">
        <f>IF(F1122&gt;$W$1,"Vende",IF(F1122&lt;-$W$1,"Compra","Fora"))</f>
        <v>Fora</v>
      </c>
      <c r="I1122" s="11">
        <f>F1123</f>
        <v>-2.5556492869251768E-2</v>
      </c>
      <c r="J1122" s="11">
        <f>SUM(F1123:F1124)</f>
        <v>-1.1729204749440836E-2</v>
      </c>
      <c r="K1122" s="11">
        <f>SUM(F1123:F1125)</f>
        <v>-9.2831185510875436E-3</v>
      </c>
      <c r="L1122" s="11">
        <f>SUM(F1123:F1126)</f>
        <v>8.1673300490816558E-3</v>
      </c>
      <c r="M1122" s="11">
        <f>SUM(F1123:F1127)</f>
        <v>7.004547471707756E-3</v>
      </c>
      <c r="N1122" s="11">
        <f>SUM(F1123:F1128)</f>
        <v>5.9859098849448511E-3</v>
      </c>
      <c r="O1122" s="11">
        <f>SUM(F1123:F1129)</f>
        <v>-6.8327196100365084E-3</v>
      </c>
      <c r="P1122" s="11">
        <f>SUM(F1123:F1130)</f>
        <v>8.0705816566802868E-3</v>
      </c>
      <c r="Q1122" s="11">
        <f>SUM(F1123:F1131)</f>
        <v>-6.1777576351528252E-3</v>
      </c>
      <c r="R1122" s="11">
        <f>SUM(F1123:F1132)</f>
        <v>1.6447450115053552E-4</v>
      </c>
      <c r="S1122" s="10" t="str">
        <f t="shared" si="55"/>
        <v>D4</v>
      </c>
      <c r="T1122" s="10" t="str">
        <f t="shared" si="53"/>
        <v>D1</v>
      </c>
    </row>
    <row r="1123" spans="1:20" x14ac:dyDescent="0.25">
      <c r="A1123" s="12">
        <v>40143</v>
      </c>
      <c r="B1123" s="10">
        <v>133366.44</v>
      </c>
      <c r="C1123" s="10">
        <v>133465.29999999999</v>
      </c>
      <c r="D1123" s="10">
        <v>131300.20000000001</v>
      </c>
      <c r="E1123" s="10">
        <v>131557.25</v>
      </c>
      <c r="F1123" s="15">
        <f t="shared" si="54"/>
        <v>-2.5556492869251768E-2</v>
      </c>
      <c r="G1123" s="14">
        <f>IF(F1123&gt;0,1,0)</f>
        <v>0</v>
      </c>
      <c r="H1123" s="14" t="str">
        <f>IF(F1123&gt;$W$1,"Vende",IF(F1123&lt;-$W$1,"Compra","Fora"))</f>
        <v>Fora</v>
      </c>
      <c r="I1123" s="11">
        <f>F1124</f>
        <v>1.3827288119810932E-2</v>
      </c>
      <c r="J1123" s="11">
        <f>SUM(F1124:F1125)</f>
        <v>1.6273374318164224E-2</v>
      </c>
      <c r="K1123" s="11">
        <f>SUM(F1124:F1126)</f>
        <v>3.3723822918333424E-2</v>
      </c>
      <c r="L1123" s="11">
        <f>SUM(F1124:F1127)</f>
        <v>3.2561040340959524E-2</v>
      </c>
      <c r="M1123" s="11">
        <f>SUM(F1124:F1128)</f>
        <v>3.1542402754196619E-2</v>
      </c>
      <c r="N1123" s="11">
        <f>SUM(F1124:F1129)</f>
        <v>1.8723773259215259E-2</v>
      </c>
      <c r="O1123" s="11">
        <f>SUM(F1124:F1130)</f>
        <v>3.3627074525932055E-2</v>
      </c>
      <c r="P1123" s="11">
        <f>SUM(F1124:F1131)</f>
        <v>1.9378735234098943E-2</v>
      </c>
      <c r="Q1123" s="11">
        <f>SUM(F1124:F1132)</f>
        <v>2.5720967370402303E-2</v>
      </c>
      <c r="R1123" s="11">
        <f>SUM(F1124:F1133)</f>
        <v>3.6200201809750365E-2</v>
      </c>
      <c r="S1123" s="10" t="str">
        <f t="shared" si="55"/>
        <v>Dz_10</v>
      </c>
      <c r="T1123" s="10" t="str">
        <f t="shared" si="53"/>
        <v>D1</v>
      </c>
    </row>
    <row r="1124" spans="1:20" x14ac:dyDescent="0.25">
      <c r="A1124" s="12">
        <v>40144</v>
      </c>
      <c r="B1124" s="10">
        <v>130519.18</v>
      </c>
      <c r="C1124" s="10">
        <v>133465.29999999999</v>
      </c>
      <c r="D1124" s="10">
        <v>130202.82</v>
      </c>
      <c r="E1124" s="10">
        <v>133376.32999999999</v>
      </c>
      <c r="F1124" s="15">
        <f t="shared" si="54"/>
        <v>1.3827288119810932E-2</v>
      </c>
      <c r="G1124" s="14">
        <f>IF(F1124&gt;0,1,0)</f>
        <v>1</v>
      </c>
      <c r="H1124" s="14" t="str">
        <f>IF(F1124&gt;$W$1,"Vende",IF(F1124&lt;-$W$1,"Compra","Fora"))</f>
        <v>Fora</v>
      </c>
      <c r="I1124" s="11">
        <f>F1125</f>
        <v>2.4460861983532922E-3</v>
      </c>
      <c r="J1124" s="11">
        <f>SUM(F1125:F1126)</f>
        <v>1.9896534798522492E-2</v>
      </c>
      <c r="K1124" s="11">
        <f>SUM(F1125:F1127)</f>
        <v>1.8733752221148592E-2</v>
      </c>
      <c r="L1124" s="11">
        <f>SUM(F1125:F1128)</f>
        <v>1.7715114634385687E-2</v>
      </c>
      <c r="M1124" s="11">
        <f>SUM(F1125:F1129)</f>
        <v>4.8964851394043274E-3</v>
      </c>
      <c r="N1124" s="11">
        <f>SUM(F1125:F1130)</f>
        <v>1.9799786406121123E-2</v>
      </c>
      <c r="O1124" s="11">
        <f>SUM(F1125:F1131)</f>
        <v>5.5514471142880106E-3</v>
      </c>
      <c r="P1124" s="11">
        <f>SUM(F1125:F1132)</f>
        <v>1.1893679250591371E-2</v>
      </c>
      <c r="Q1124" s="11">
        <f>SUM(F1125:F1133)</f>
        <v>2.2372913689939433E-2</v>
      </c>
      <c r="R1124" s="11">
        <f>SUM(F1125:F1134)</f>
        <v>2.7957100300435411E-2</v>
      </c>
      <c r="S1124" s="10" t="str">
        <f t="shared" si="55"/>
        <v>Dz_10</v>
      </c>
      <c r="T1124" s="10" t="str">
        <f t="shared" si="53"/>
        <v>D1</v>
      </c>
    </row>
    <row r="1125" spans="1:20" x14ac:dyDescent="0.25">
      <c r="A1125" s="12">
        <v>40147</v>
      </c>
      <c r="B1125" s="10">
        <v>132773.26</v>
      </c>
      <c r="C1125" s="10">
        <v>134157.35</v>
      </c>
      <c r="D1125" s="10">
        <v>132140.54</v>
      </c>
      <c r="E1125" s="10">
        <v>133702.57999999999</v>
      </c>
      <c r="F1125" s="15">
        <f t="shared" si="54"/>
        <v>2.4460861983532922E-3</v>
      </c>
      <c r="G1125" s="14">
        <f>IF(F1125&gt;0,1,0)</f>
        <v>1</v>
      </c>
      <c r="H1125" s="14" t="str">
        <f>IF(F1125&gt;$W$1,"Vende",IF(F1125&lt;-$W$1,"Compra","Fora"))</f>
        <v>Fora</v>
      </c>
      <c r="I1125" s="11">
        <f>F1126</f>
        <v>1.7450448600169199E-2</v>
      </c>
      <c r="J1125" s="11">
        <f>SUM(F1126:F1127)</f>
        <v>1.62876660227953E-2</v>
      </c>
      <c r="K1125" s="11">
        <f>SUM(F1126:F1128)</f>
        <v>1.5269028436032395E-2</v>
      </c>
      <c r="L1125" s="11">
        <f>SUM(F1126:F1129)</f>
        <v>2.4503989410510352E-3</v>
      </c>
      <c r="M1125" s="11">
        <f>SUM(F1126:F1130)</f>
        <v>1.735370020776783E-2</v>
      </c>
      <c r="N1125" s="11">
        <f>SUM(F1126:F1131)</f>
        <v>3.1053609159347184E-3</v>
      </c>
      <c r="O1125" s="11">
        <f>SUM(F1126:F1132)</f>
        <v>9.4475930522380791E-3</v>
      </c>
      <c r="P1125" s="11">
        <f>SUM(F1126:F1133)</f>
        <v>1.9926827491586141E-2</v>
      </c>
      <c r="Q1125" s="11">
        <f>SUM(F1126:F1134)</f>
        <v>2.5511014102082119E-2</v>
      </c>
      <c r="R1125" s="11">
        <f>SUM(F1126:F1135)</f>
        <v>2.796301970158066E-2</v>
      </c>
      <c r="S1125" s="10" t="str">
        <f t="shared" si="55"/>
        <v>Dz_10</v>
      </c>
      <c r="T1125" s="10" t="str">
        <f t="shared" si="53"/>
        <v>D4</v>
      </c>
    </row>
    <row r="1126" spans="1:20" x14ac:dyDescent="0.25">
      <c r="A1126" s="12">
        <v>40148</v>
      </c>
      <c r="B1126" s="10">
        <v>134849.39000000001</v>
      </c>
      <c r="C1126" s="10">
        <v>136658.59</v>
      </c>
      <c r="D1126" s="10">
        <v>134790.07</v>
      </c>
      <c r="E1126" s="10">
        <v>136035.75</v>
      </c>
      <c r="F1126" s="15">
        <f t="shared" si="54"/>
        <v>1.7450448600169199E-2</v>
      </c>
      <c r="G1126" s="14">
        <f>IF(F1126&gt;0,1,0)</f>
        <v>1</v>
      </c>
      <c r="H1126" s="14" t="str">
        <f>IF(F1126&gt;$W$1,"Vende",IF(F1126&lt;-$W$1,"Compra","Fora"))</f>
        <v>Fora</v>
      </c>
      <c r="I1126" s="11">
        <f>F1127</f>
        <v>-1.1627825773738998E-3</v>
      </c>
      <c r="J1126" s="11">
        <f>SUM(F1127:F1128)</f>
        <v>-2.1814201641368047E-3</v>
      </c>
      <c r="K1126" s="11">
        <f>SUM(F1127:F1129)</f>
        <v>-1.5000049659118164E-2</v>
      </c>
      <c r="L1126" s="11">
        <f>SUM(F1127:F1130)</f>
        <v>-9.674839240136901E-5</v>
      </c>
      <c r="M1126" s="11">
        <f>SUM(F1127:F1131)</f>
        <v>-1.4345087684234481E-2</v>
      </c>
      <c r="N1126" s="11">
        <f>SUM(F1127:F1132)</f>
        <v>-8.0028555479311203E-3</v>
      </c>
      <c r="O1126" s="11">
        <f>SUM(F1127:F1133)</f>
        <v>2.4763788914169416E-3</v>
      </c>
      <c r="P1126" s="11">
        <f>SUM(F1127:F1134)</f>
        <v>8.0605655019129197E-3</v>
      </c>
      <c r="Q1126" s="11">
        <f>SUM(F1127:F1135)</f>
        <v>1.0512571101411461E-2</v>
      </c>
      <c r="R1126" s="11">
        <f>SUM(F1127:F1136)</f>
        <v>7.203223389367408E-3</v>
      </c>
      <c r="S1126" s="10" t="str">
        <f t="shared" si="55"/>
        <v>D9</v>
      </c>
      <c r="T1126" s="10" t="str">
        <f t="shared" si="53"/>
        <v>D3</v>
      </c>
    </row>
    <row r="1127" spans="1:20" x14ac:dyDescent="0.25">
      <c r="A1127" s="12">
        <v>40149</v>
      </c>
      <c r="B1127" s="10">
        <v>135640.29</v>
      </c>
      <c r="C1127" s="10">
        <v>137360.51</v>
      </c>
      <c r="D1127" s="10">
        <v>135442.57</v>
      </c>
      <c r="E1127" s="10">
        <v>135877.57</v>
      </c>
      <c r="F1127" s="15">
        <f t="shared" si="54"/>
        <v>-1.1627825773738998E-3</v>
      </c>
      <c r="G1127" s="14">
        <f>IF(F1127&gt;0,1,0)</f>
        <v>0</v>
      </c>
      <c r="H1127" s="14" t="str">
        <f>IF(F1127&gt;$W$1,"Vende",IF(F1127&lt;-$W$1,"Compra","Fora"))</f>
        <v>Fora</v>
      </c>
      <c r="I1127" s="11">
        <f>F1128</f>
        <v>-1.0186375867629049E-3</v>
      </c>
      <c r="J1127" s="11">
        <f>SUM(F1128:F1129)</f>
        <v>-1.3837267081744264E-2</v>
      </c>
      <c r="K1127" s="11">
        <f>SUM(F1128:F1130)</f>
        <v>1.0660341849725308E-3</v>
      </c>
      <c r="L1127" s="11">
        <f>SUM(F1128:F1131)</f>
        <v>-1.3182305106860581E-2</v>
      </c>
      <c r="M1127" s="11">
        <f>SUM(F1128:F1132)</f>
        <v>-6.8400729705572205E-3</v>
      </c>
      <c r="N1127" s="11">
        <f>SUM(F1128:F1133)</f>
        <v>3.6391614687908413E-3</v>
      </c>
      <c r="O1127" s="11">
        <f>SUM(F1128:F1134)</f>
        <v>9.2233480792868194E-3</v>
      </c>
      <c r="P1127" s="11">
        <f>SUM(F1128:F1135)</f>
        <v>1.1675353678785361E-2</v>
      </c>
      <c r="Q1127" s="11">
        <f>SUM(F1128:F1136)</f>
        <v>8.3660059667413078E-3</v>
      </c>
      <c r="R1127" s="11">
        <f>SUM(F1128:F1137)</f>
        <v>-3.7164185581702869E-3</v>
      </c>
      <c r="S1127" s="10" t="str">
        <f t="shared" si="55"/>
        <v>D8</v>
      </c>
      <c r="T1127" s="10" t="str">
        <f t="shared" si="53"/>
        <v>D2</v>
      </c>
    </row>
    <row r="1128" spans="1:20" x14ac:dyDescent="0.25">
      <c r="A1128" s="12">
        <v>40150</v>
      </c>
      <c r="B1128" s="10">
        <v>136668.47</v>
      </c>
      <c r="C1128" s="10">
        <v>137676.88</v>
      </c>
      <c r="D1128" s="10">
        <v>135047.12</v>
      </c>
      <c r="E1128" s="10">
        <v>135739.16</v>
      </c>
      <c r="F1128" s="15">
        <f t="shared" si="54"/>
        <v>-1.0186375867629049E-3</v>
      </c>
      <c r="G1128" s="14">
        <f>IF(F1128&gt;0,1,0)</f>
        <v>0</v>
      </c>
      <c r="H1128" s="14" t="str">
        <f>IF(F1128&gt;$W$1,"Vende",IF(F1128&lt;-$W$1,"Compra","Fora"))</f>
        <v>Fora</v>
      </c>
      <c r="I1128" s="11">
        <f>F1129</f>
        <v>-1.281862949498136E-2</v>
      </c>
      <c r="J1128" s="11">
        <f>SUM(F1129:F1130)</f>
        <v>2.0846717717354357E-3</v>
      </c>
      <c r="K1128" s="11">
        <f>SUM(F1129:F1131)</f>
        <v>-1.2163667520097676E-2</v>
      </c>
      <c r="L1128" s="11">
        <f>SUM(F1129:F1132)</f>
        <v>-5.8214353837943156E-3</v>
      </c>
      <c r="M1128" s="11">
        <f>SUM(F1129:F1133)</f>
        <v>4.6577990555537463E-3</v>
      </c>
      <c r="N1128" s="11">
        <f>SUM(F1129:F1134)</f>
        <v>1.0241985666049724E-2</v>
      </c>
      <c r="O1128" s="11">
        <f>SUM(F1129:F1135)</f>
        <v>1.2693991265548266E-2</v>
      </c>
      <c r="P1128" s="11">
        <f>SUM(F1129:F1136)</f>
        <v>9.3846435535042128E-3</v>
      </c>
      <c r="Q1128" s="11">
        <f>SUM(F1129:F1137)</f>
        <v>-2.6977809714073819E-3</v>
      </c>
      <c r="R1128" s="11">
        <f>SUM(F1129:F1138)</f>
        <v>-2.7158244739878934E-2</v>
      </c>
      <c r="S1128" s="10" t="str">
        <f t="shared" si="55"/>
        <v>D7</v>
      </c>
      <c r="T1128" s="10" t="str">
        <f t="shared" si="53"/>
        <v>Dz_10</v>
      </c>
    </row>
    <row r="1129" spans="1:20" x14ac:dyDescent="0.25">
      <c r="A1129" s="12">
        <v>40151</v>
      </c>
      <c r="B1129" s="10">
        <v>135482.10999999999</v>
      </c>
      <c r="C1129" s="10">
        <v>137696.65</v>
      </c>
      <c r="D1129" s="10">
        <v>133267.57999999999</v>
      </c>
      <c r="E1129" s="10">
        <v>133999.17000000001</v>
      </c>
      <c r="F1129" s="15">
        <f t="shared" si="54"/>
        <v>-1.281862949498136E-2</v>
      </c>
      <c r="G1129" s="14">
        <f>IF(F1129&gt;0,1,0)</f>
        <v>0</v>
      </c>
      <c r="H1129" s="14" t="str">
        <f>IF(F1129&gt;$W$1,"Vende",IF(F1129&lt;-$W$1,"Compra","Fora"))</f>
        <v>Fora</v>
      </c>
      <c r="I1129" s="11">
        <f>F1130</f>
        <v>1.4903301266716795E-2</v>
      </c>
      <c r="J1129" s="11">
        <f>SUM(F1130:F1131)</f>
        <v>6.5496197488368324E-4</v>
      </c>
      <c r="K1129" s="11">
        <f>SUM(F1130:F1132)</f>
        <v>6.9971941111870439E-3</v>
      </c>
      <c r="L1129" s="11">
        <f>SUM(F1130:F1133)</f>
        <v>1.7476428550535106E-2</v>
      </c>
      <c r="M1129" s="11">
        <f>SUM(F1130:F1134)</f>
        <v>2.3060615161031084E-2</v>
      </c>
      <c r="N1129" s="11">
        <f>SUM(F1130:F1135)</f>
        <v>2.5512620760529625E-2</v>
      </c>
      <c r="O1129" s="11">
        <f>SUM(F1130:F1136)</f>
        <v>2.2203273048485572E-2</v>
      </c>
      <c r="P1129" s="11">
        <f>SUM(F1130:F1137)</f>
        <v>1.0120848523573978E-2</v>
      </c>
      <c r="Q1129" s="11">
        <f>SUM(F1130:F1138)</f>
        <v>-1.4339615244897574E-2</v>
      </c>
      <c r="R1129" s="11">
        <f>SUM(F1130:F1139)</f>
        <v>-1.5814534570924077E-2</v>
      </c>
      <c r="S1129" s="10" t="str">
        <f t="shared" si="55"/>
        <v>D6</v>
      </c>
      <c r="T1129" s="10" t="str">
        <f t="shared" si="53"/>
        <v>Dz_10</v>
      </c>
    </row>
    <row r="1130" spans="1:20" x14ac:dyDescent="0.25">
      <c r="A1130" s="12">
        <v>40154</v>
      </c>
      <c r="B1130" s="10">
        <v>133534.51</v>
      </c>
      <c r="C1130" s="10">
        <v>136589.38</v>
      </c>
      <c r="D1130" s="10">
        <v>133317.01</v>
      </c>
      <c r="E1130" s="10">
        <v>135996.20000000001</v>
      </c>
      <c r="F1130" s="15">
        <f t="shared" si="54"/>
        <v>1.4903301266716795E-2</v>
      </c>
      <c r="G1130" s="14">
        <f>IF(F1130&gt;0,1,0)</f>
        <v>1</v>
      </c>
      <c r="H1130" s="14" t="str">
        <f>IF(F1130&gt;$W$1,"Vende",IF(F1130&lt;-$W$1,"Compra","Fora"))</f>
        <v>Fora</v>
      </c>
      <c r="I1130" s="11">
        <f>F1131</f>
        <v>-1.4248339291833112E-2</v>
      </c>
      <c r="J1130" s="11">
        <f>SUM(F1131:F1132)</f>
        <v>-7.9061071555297513E-3</v>
      </c>
      <c r="K1130" s="11">
        <f>SUM(F1131:F1133)</f>
        <v>2.5731272838183106E-3</v>
      </c>
      <c r="L1130" s="11">
        <f>SUM(F1131:F1134)</f>
        <v>8.1573138943142887E-3</v>
      </c>
      <c r="M1130" s="11">
        <f>SUM(F1131:F1135)</f>
        <v>1.060931949381283E-2</v>
      </c>
      <c r="N1130" s="11">
        <f>SUM(F1131:F1136)</f>
        <v>7.299971781768777E-3</v>
      </c>
      <c r="O1130" s="11">
        <f>SUM(F1131:F1137)</f>
        <v>-4.7824527431428177E-3</v>
      </c>
      <c r="P1130" s="11">
        <f>SUM(F1131:F1138)</f>
        <v>-2.924291651161437E-2</v>
      </c>
      <c r="Q1130" s="11">
        <f>SUM(F1131:F1139)</f>
        <v>-3.0717835837640872E-2</v>
      </c>
      <c r="R1130" s="11">
        <f>SUM(F1131:F1140)</f>
        <v>-4.1057521321771873E-2</v>
      </c>
      <c r="S1130" s="10" t="str">
        <f t="shared" si="55"/>
        <v>D5</v>
      </c>
      <c r="T1130" s="10" t="str">
        <f t="shared" si="53"/>
        <v>Dz_10</v>
      </c>
    </row>
    <row r="1131" spans="1:20" x14ac:dyDescent="0.25">
      <c r="A1131" s="12">
        <v>40155</v>
      </c>
      <c r="B1131" s="10">
        <v>135205.29999999999</v>
      </c>
      <c r="C1131" s="10">
        <v>135205.29999999999</v>
      </c>
      <c r="D1131" s="10">
        <v>133455.42000000001</v>
      </c>
      <c r="E1131" s="10">
        <v>134058.48000000001</v>
      </c>
      <c r="F1131" s="15">
        <f t="shared" si="54"/>
        <v>-1.4248339291833112E-2</v>
      </c>
      <c r="G1131" s="14">
        <f>IF(F1131&gt;0,1,0)</f>
        <v>0</v>
      </c>
      <c r="H1131" s="14" t="str">
        <f>IF(F1131&gt;$W$1,"Vende",IF(F1131&lt;-$W$1,"Compra","Fora"))</f>
        <v>Fora</v>
      </c>
      <c r="I1131" s="11">
        <f>F1132</f>
        <v>6.3422321363033607E-3</v>
      </c>
      <c r="J1131" s="11">
        <f>SUM(F1132:F1133)</f>
        <v>1.6821466575651423E-2</v>
      </c>
      <c r="K1131" s="11">
        <f>SUM(F1132:F1134)</f>
        <v>2.2405653186147401E-2</v>
      </c>
      <c r="L1131" s="11">
        <f>SUM(F1132:F1135)</f>
        <v>2.4857658785645942E-2</v>
      </c>
      <c r="M1131" s="11">
        <f>SUM(F1132:F1136)</f>
        <v>2.1548311073601889E-2</v>
      </c>
      <c r="N1131" s="11">
        <f>SUM(F1132:F1137)</f>
        <v>9.4658865486902943E-3</v>
      </c>
      <c r="O1131" s="11">
        <f>SUM(F1132:F1138)</f>
        <v>-1.4994577219781258E-2</v>
      </c>
      <c r="P1131" s="11">
        <f>SUM(F1132:F1139)</f>
        <v>-1.646949654580776E-2</v>
      </c>
      <c r="Q1131" s="11">
        <f>SUM(F1132:F1140)</f>
        <v>-2.6809182029938761E-2</v>
      </c>
      <c r="R1131" s="11">
        <f>SUM(F1132:F1141)</f>
        <v>-1.0391272955226238E-2</v>
      </c>
      <c r="S1131" s="10" t="str">
        <f t="shared" si="55"/>
        <v>D4</v>
      </c>
      <c r="T1131" s="10" t="str">
        <f t="shared" si="53"/>
        <v>D9</v>
      </c>
    </row>
    <row r="1132" spans="1:20" x14ac:dyDescent="0.25">
      <c r="A1132" s="12">
        <v>40156</v>
      </c>
      <c r="B1132" s="10">
        <v>135057</v>
      </c>
      <c r="C1132" s="10">
        <v>135343.71</v>
      </c>
      <c r="D1132" s="10">
        <v>133465.29999999999</v>
      </c>
      <c r="E1132" s="10">
        <v>134908.71</v>
      </c>
      <c r="F1132" s="15">
        <f t="shared" si="54"/>
        <v>6.3422321363033607E-3</v>
      </c>
      <c r="G1132" s="14">
        <f>IF(F1132&gt;0,1,0)</f>
        <v>1</v>
      </c>
      <c r="H1132" s="14" t="str">
        <f>IF(F1132&gt;$W$1,"Vende",IF(F1132&lt;-$W$1,"Compra","Fora"))</f>
        <v>Fora</v>
      </c>
      <c r="I1132" s="11">
        <f>F1133</f>
        <v>1.0479234439348062E-2</v>
      </c>
      <c r="J1132" s="11">
        <f>SUM(F1133:F1134)</f>
        <v>1.606342104984404E-2</v>
      </c>
      <c r="K1132" s="11">
        <f>SUM(F1133:F1135)</f>
        <v>1.8515426649342581E-2</v>
      </c>
      <c r="L1132" s="11">
        <f>SUM(F1133:F1136)</f>
        <v>1.5206078937298528E-2</v>
      </c>
      <c r="M1132" s="11">
        <f>SUM(F1133:F1137)</f>
        <v>3.1236544123869336E-3</v>
      </c>
      <c r="N1132" s="11">
        <f>SUM(F1133:F1138)</f>
        <v>-2.1336809356084618E-2</v>
      </c>
      <c r="O1132" s="11">
        <f>SUM(F1133:F1139)</f>
        <v>-2.2811728682111121E-2</v>
      </c>
      <c r="P1132" s="11">
        <f>SUM(F1133:F1140)</f>
        <v>-3.3151414166242121E-2</v>
      </c>
      <c r="Q1132" s="11">
        <f>SUM(F1133:F1141)</f>
        <v>-1.6733505091529599E-2</v>
      </c>
      <c r="R1132" s="11">
        <f>SUM(F1133:F1142)</f>
        <v>-1.3062488294093511E-2</v>
      </c>
      <c r="S1132" s="10" t="str">
        <f t="shared" si="55"/>
        <v>D3</v>
      </c>
      <c r="T1132" s="10" t="str">
        <f t="shared" si="53"/>
        <v>D8</v>
      </c>
    </row>
    <row r="1133" spans="1:20" x14ac:dyDescent="0.25">
      <c r="A1133" s="12">
        <v>40157</v>
      </c>
      <c r="B1133" s="10">
        <v>136035.75</v>
      </c>
      <c r="C1133" s="10">
        <v>136490.51999999999</v>
      </c>
      <c r="D1133" s="10">
        <v>135472.23000000001</v>
      </c>
      <c r="E1133" s="10">
        <v>136322.45000000001</v>
      </c>
      <c r="F1133" s="15">
        <f t="shared" si="54"/>
        <v>1.0479234439348062E-2</v>
      </c>
      <c r="G1133" s="14">
        <f>IF(F1133&gt;0,1,0)</f>
        <v>1</v>
      </c>
      <c r="H1133" s="14" t="str">
        <f>IF(F1133&gt;$W$1,"Vende",IF(F1133&lt;-$W$1,"Compra","Fora"))</f>
        <v>Fora</v>
      </c>
      <c r="I1133" s="11">
        <f>F1134</f>
        <v>5.5841866104959781E-3</v>
      </c>
      <c r="J1133" s="11">
        <f>SUM(F1134:F1135)</f>
        <v>8.0361922099945193E-3</v>
      </c>
      <c r="K1133" s="11">
        <f>SUM(F1134:F1136)</f>
        <v>4.7268444979504665E-3</v>
      </c>
      <c r="L1133" s="11">
        <f>SUM(F1134:F1137)</f>
        <v>-7.3555800269611282E-3</v>
      </c>
      <c r="M1133" s="11">
        <f>SUM(F1134:F1138)</f>
        <v>-3.181604379543268E-2</v>
      </c>
      <c r="N1133" s="11">
        <f>SUM(F1134:F1139)</f>
        <v>-3.3290963121459183E-2</v>
      </c>
      <c r="O1133" s="11">
        <f>SUM(F1134:F1140)</f>
        <v>-4.3630648605590183E-2</v>
      </c>
      <c r="P1133" s="11">
        <f>SUM(F1134:F1141)</f>
        <v>-2.7212739530877661E-2</v>
      </c>
      <c r="Q1133" s="11">
        <f>SUM(F1134:F1142)</f>
        <v>-2.3541722733441572E-2</v>
      </c>
      <c r="R1133" s="11">
        <f>SUM(F1134:F1143)</f>
        <v>-1.6665330809837231E-2</v>
      </c>
      <c r="S1133" s="10" t="str">
        <f t="shared" si="55"/>
        <v>D2</v>
      </c>
      <c r="T1133" s="10" t="str">
        <f t="shared" si="53"/>
        <v>D7</v>
      </c>
    </row>
    <row r="1134" spans="1:20" x14ac:dyDescent="0.25">
      <c r="A1134" s="12">
        <v>40158</v>
      </c>
      <c r="B1134" s="10">
        <v>137113.35999999999</v>
      </c>
      <c r="C1134" s="10">
        <v>137657.1</v>
      </c>
      <c r="D1134" s="10">
        <v>136549.84</v>
      </c>
      <c r="E1134" s="10">
        <v>137083.70000000001</v>
      </c>
      <c r="F1134" s="15">
        <f t="shared" si="54"/>
        <v>5.5841866104959781E-3</v>
      </c>
      <c r="G1134" s="14">
        <f>IF(F1134&gt;0,1,0)</f>
        <v>1</v>
      </c>
      <c r="H1134" s="14" t="str">
        <f>IF(F1134&gt;$W$1,"Vende",IF(F1134&lt;-$W$1,"Compra","Fora"))</f>
        <v>Fora</v>
      </c>
      <c r="I1134" s="11">
        <f>F1135</f>
        <v>2.4520055994985412E-3</v>
      </c>
      <c r="J1134" s="11">
        <f>SUM(F1135:F1136)</f>
        <v>-8.5734211254551163E-4</v>
      </c>
      <c r="K1134" s="11">
        <f>SUM(F1135:F1137)</f>
        <v>-1.2939766637457106E-2</v>
      </c>
      <c r="L1134" s="11">
        <f>SUM(F1135:F1138)</f>
        <v>-3.7400230405928658E-2</v>
      </c>
      <c r="M1134" s="11">
        <f>SUM(F1135:F1139)</f>
        <v>-3.8875149731955161E-2</v>
      </c>
      <c r="N1134" s="11">
        <f>SUM(F1135:F1140)</f>
        <v>-4.9214835216086161E-2</v>
      </c>
      <c r="O1134" s="11">
        <f>SUM(F1135:F1141)</f>
        <v>-3.2796926141373639E-2</v>
      </c>
      <c r="P1134" s="11">
        <f>SUM(F1135:F1142)</f>
        <v>-2.912590934393755E-2</v>
      </c>
      <c r="Q1134" s="11">
        <f>SUM(F1135:F1143)</f>
        <v>-2.2249517420333209E-2</v>
      </c>
      <c r="R1134" s="11">
        <f>SUM(F1135:F1144)</f>
        <v>-1.8471518940041065E-2</v>
      </c>
      <c r="S1134" s="10" t="str">
        <f t="shared" si="55"/>
        <v>D1</v>
      </c>
      <c r="T1134" s="10" t="str">
        <f t="shared" si="53"/>
        <v>D6</v>
      </c>
    </row>
    <row r="1135" spans="1:20" x14ac:dyDescent="0.25">
      <c r="A1135" s="12">
        <v>40161</v>
      </c>
      <c r="B1135" s="10">
        <v>137914.15</v>
      </c>
      <c r="C1135" s="10">
        <v>138299.71</v>
      </c>
      <c r="D1135" s="10">
        <v>136885.97</v>
      </c>
      <c r="E1135" s="10">
        <v>137419.82999999999</v>
      </c>
      <c r="F1135" s="15">
        <f t="shared" si="54"/>
        <v>2.4520055994985412E-3</v>
      </c>
      <c r="G1135" s="14">
        <f>IF(F1135&gt;0,1,0)</f>
        <v>1</v>
      </c>
      <c r="H1135" s="14" t="str">
        <f>IF(F1135&gt;$W$1,"Vende",IF(F1135&lt;-$W$1,"Compra","Fora"))</f>
        <v>Fora</v>
      </c>
      <c r="I1135" s="11">
        <f>F1136</f>
        <v>-3.3093477120440529E-3</v>
      </c>
      <c r="J1135" s="11">
        <f>SUM(F1136:F1137)</f>
        <v>-1.5391772236955648E-2</v>
      </c>
      <c r="K1135" s="11">
        <f>SUM(F1136:F1138)</f>
        <v>-3.98522360054272E-2</v>
      </c>
      <c r="L1135" s="11">
        <f>SUM(F1136:F1139)</f>
        <v>-4.1327155331453702E-2</v>
      </c>
      <c r="M1135" s="11">
        <f>SUM(F1136:F1140)</f>
        <v>-5.1666840815584703E-2</v>
      </c>
      <c r="N1135" s="11">
        <f>SUM(F1136:F1141)</f>
        <v>-3.524893174087218E-2</v>
      </c>
      <c r="O1135" s="11">
        <f>SUM(F1136:F1142)</f>
        <v>-3.1577914943436092E-2</v>
      </c>
      <c r="P1135" s="11">
        <f>SUM(F1136:F1143)</f>
        <v>-2.470152301983175E-2</v>
      </c>
      <c r="Q1135" s="11">
        <f>SUM(F1136:F1144)</f>
        <v>-2.0923524539539606E-2</v>
      </c>
      <c r="R1135" s="11">
        <f>SUM(F1136:F1145)</f>
        <v>-1.9910233760255247E-2</v>
      </c>
      <c r="S1135" s="10" t="str">
        <f t="shared" si="55"/>
        <v>D1</v>
      </c>
      <c r="T1135" s="10" t="str">
        <f t="shared" si="53"/>
        <v>D5</v>
      </c>
    </row>
    <row r="1136" spans="1:20" x14ac:dyDescent="0.25">
      <c r="A1136" s="12">
        <v>40162</v>
      </c>
      <c r="B1136" s="10">
        <v>136727.79</v>
      </c>
      <c r="C1136" s="10">
        <v>137627.44</v>
      </c>
      <c r="D1136" s="10">
        <v>136184.04</v>
      </c>
      <c r="E1136" s="10">
        <v>136965.06</v>
      </c>
      <c r="F1136" s="15">
        <f t="shared" si="54"/>
        <v>-3.3093477120440529E-3</v>
      </c>
      <c r="G1136" s="14">
        <f>IF(F1136&gt;0,1,0)</f>
        <v>0</v>
      </c>
      <c r="H1136" s="14" t="str">
        <f>IF(F1136&gt;$W$1,"Vende",IF(F1136&lt;-$W$1,"Compra","Fora"))</f>
        <v>Fora</v>
      </c>
      <c r="I1136" s="11">
        <f>F1137</f>
        <v>-1.2082424524911595E-2</v>
      </c>
      <c r="J1136" s="11">
        <f>SUM(F1137:F1138)</f>
        <v>-3.6542888293383147E-2</v>
      </c>
      <c r="K1136" s="11">
        <f>SUM(F1137:F1139)</f>
        <v>-3.8017807619409649E-2</v>
      </c>
      <c r="L1136" s="11">
        <f>SUM(F1137:F1140)</f>
        <v>-4.835749310354065E-2</v>
      </c>
      <c r="M1136" s="11">
        <f>SUM(F1137:F1141)</f>
        <v>-3.1939584028828127E-2</v>
      </c>
      <c r="N1136" s="11">
        <f>SUM(F1137:F1142)</f>
        <v>-2.8268567231392039E-2</v>
      </c>
      <c r="O1136" s="11">
        <f>SUM(F1137:F1143)</f>
        <v>-2.1392175307787697E-2</v>
      </c>
      <c r="P1136" s="11">
        <f>SUM(F1137:F1144)</f>
        <v>-1.7614176827495553E-2</v>
      </c>
      <c r="Q1136" s="11">
        <f>SUM(F1137:F1145)</f>
        <v>-1.6600886048211194E-2</v>
      </c>
      <c r="R1136" s="11">
        <f>SUM(F1137:F1146)</f>
        <v>8.272549250945227E-3</v>
      </c>
      <c r="S1136" s="10" t="str">
        <f t="shared" si="55"/>
        <v>Dz_10</v>
      </c>
      <c r="T1136" s="10" t="str">
        <f t="shared" si="53"/>
        <v>D4</v>
      </c>
    </row>
    <row r="1137" spans="1:20" x14ac:dyDescent="0.25">
      <c r="A1137" s="12">
        <v>40163</v>
      </c>
      <c r="B1137" s="10">
        <v>137364.18</v>
      </c>
      <c r="C1137" s="10">
        <v>137646.48000000001</v>
      </c>
      <c r="D1137" s="10">
        <v>134881.87</v>
      </c>
      <c r="E1137" s="10">
        <v>135310.19</v>
      </c>
      <c r="F1137" s="15">
        <f t="shared" si="54"/>
        <v>-1.2082424524911595E-2</v>
      </c>
      <c r="G1137" s="14">
        <f>IF(F1137&gt;0,1,0)</f>
        <v>0</v>
      </c>
      <c r="H1137" s="14" t="str">
        <f>IF(F1137&gt;$W$1,"Vende",IF(F1137&lt;-$W$1,"Compra","Fora"))</f>
        <v>Fora</v>
      </c>
      <c r="I1137" s="11">
        <f>F1138</f>
        <v>-2.4460463768471552E-2</v>
      </c>
      <c r="J1137" s="11">
        <f>SUM(F1138:F1139)</f>
        <v>-2.5935383094498055E-2</v>
      </c>
      <c r="K1137" s="11">
        <f>SUM(F1138:F1140)</f>
        <v>-3.6275068578629055E-2</v>
      </c>
      <c r="L1137" s="11">
        <f>SUM(F1138:F1141)</f>
        <v>-1.9857159503916533E-2</v>
      </c>
      <c r="M1137" s="11">
        <f>SUM(F1138:F1142)</f>
        <v>-1.6186142706480444E-2</v>
      </c>
      <c r="N1137" s="11">
        <f>SUM(F1138:F1143)</f>
        <v>-9.3097507828761028E-3</v>
      </c>
      <c r="O1137" s="11">
        <f>SUM(F1138:F1144)</f>
        <v>-5.5317523025839588E-3</v>
      </c>
      <c r="P1137" s="11">
        <f>SUM(F1138:F1145)</f>
        <v>-4.5184615232995995E-3</v>
      </c>
      <c r="Q1137" s="11">
        <f>SUM(F1138:F1146)</f>
        <v>2.0354973775856822E-2</v>
      </c>
      <c r="R1137" s="11">
        <f>SUM(F1138:F1147)</f>
        <v>2.345924914839026E-2</v>
      </c>
      <c r="S1137" s="10" t="str">
        <f t="shared" si="55"/>
        <v>Dz_10</v>
      </c>
      <c r="T1137" s="10" t="str">
        <f t="shared" si="53"/>
        <v>D3</v>
      </c>
    </row>
    <row r="1138" spans="1:20" x14ac:dyDescent="0.25">
      <c r="A1138" s="12">
        <v>40164</v>
      </c>
      <c r="B1138" s="10">
        <v>134336.73000000001</v>
      </c>
      <c r="C1138" s="10">
        <v>134696.91</v>
      </c>
      <c r="D1138" s="10">
        <v>131650</v>
      </c>
      <c r="E1138" s="10">
        <v>132000.44</v>
      </c>
      <c r="F1138" s="15">
        <f t="shared" si="54"/>
        <v>-2.4460463768471552E-2</v>
      </c>
      <c r="G1138" s="14">
        <f>IF(F1138&gt;0,1,0)</f>
        <v>0</v>
      </c>
      <c r="H1138" s="14" t="str">
        <f>IF(F1138&gt;$W$1,"Vende",IF(F1138&lt;-$W$1,"Compra","Fora"))</f>
        <v>Fora</v>
      </c>
      <c r="I1138" s="11">
        <f>F1139</f>
        <v>-1.4749193260265026E-3</v>
      </c>
      <c r="J1138" s="11">
        <f>SUM(F1139:F1140)</f>
        <v>-1.1814604810157503E-2</v>
      </c>
      <c r="K1138" s="11">
        <f>SUM(F1139:F1141)</f>
        <v>4.6033042645550193E-3</v>
      </c>
      <c r="L1138" s="11">
        <f>SUM(F1139:F1142)</f>
        <v>8.2743210619911078E-3</v>
      </c>
      <c r="M1138" s="11">
        <f>SUM(F1139:F1143)</f>
        <v>1.5150712985595449E-2</v>
      </c>
      <c r="N1138" s="11">
        <f>SUM(F1139:F1144)</f>
        <v>1.8928711465887593E-2</v>
      </c>
      <c r="O1138" s="11">
        <f>SUM(F1139:F1145)</f>
        <v>1.9942002245171953E-2</v>
      </c>
      <c r="P1138" s="11">
        <f>SUM(F1139:F1146)</f>
        <v>4.4815437544328374E-2</v>
      </c>
      <c r="Q1138" s="11">
        <f>SUM(F1139:F1147)</f>
        <v>4.7919712916861812E-2</v>
      </c>
      <c r="R1138" s="11">
        <f>SUM(F1139:F1148)</f>
        <v>5.2632088708709279E-2</v>
      </c>
      <c r="S1138" s="10" t="str">
        <f t="shared" si="55"/>
        <v>Dz_10</v>
      </c>
      <c r="T1138" s="10" t="str">
        <f t="shared" si="53"/>
        <v>D2</v>
      </c>
    </row>
    <row r="1139" spans="1:20" x14ac:dyDescent="0.25">
      <c r="A1139" s="12">
        <v>40165</v>
      </c>
      <c r="B1139" s="10">
        <v>132584.51999999999</v>
      </c>
      <c r="C1139" s="10">
        <v>132759.74</v>
      </c>
      <c r="D1139" s="10">
        <v>130569.46</v>
      </c>
      <c r="E1139" s="10">
        <v>131805.75</v>
      </c>
      <c r="F1139" s="15">
        <f t="shared" si="54"/>
        <v>-1.4749193260265026E-3</v>
      </c>
      <c r="G1139" s="14">
        <f>IF(F1139&gt;0,1,0)</f>
        <v>0</v>
      </c>
      <c r="H1139" s="14" t="str">
        <f>IF(F1139&gt;$W$1,"Vende",IF(F1139&lt;-$W$1,"Compra","Fora"))</f>
        <v>Fora</v>
      </c>
      <c r="I1139" s="11">
        <f>F1140</f>
        <v>-1.0339685484131E-2</v>
      </c>
      <c r="J1139" s="11">
        <f>SUM(F1140:F1141)</f>
        <v>6.0782235905815218E-3</v>
      </c>
      <c r="K1139" s="11">
        <f>SUM(F1140:F1142)</f>
        <v>9.7492403880176104E-3</v>
      </c>
      <c r="L1139" s="11">
        <f>SUM(F1140:F1143)</f>
        <v>1.6625632311621952E-2</v>
      </c>
      <c r="M1139" s="11">
        <f>SUM(F1140:F1144)</f>
        <v>2.0403630791914096E-2</v>
      </c>
      <c r="N1139" s="11">
        <f>SUM(F1140:F1145)</f>
        <v>2.1416921571198455E-2</v>
      </c>
      <c r="O1139" s="11">
        <f>SUM(F1140:F1146)</f>
        <v>4.6290356870354876E-2</v>
      </c>
      <c r="P1139" s="11">
        <f>SUM(F1140:F1147)</f>
        <v>4.9394632242888314E-2</v>
      </c>
      <c r="Q1139" s="11">
        <f>SUM(F1140:F1148)</f>
        <v>5.4107008034735782E-2</v>
      </c>
      <c r="R1139" s="11">
        <f>SUM(F1140:F1149)</f>
        <v>4.9556748103609216E-2</v>
      </c>
      <c r="S1139" s="10" t="str">
        <f t="shared" si="55"/>
        <v>D9</v>
      </c>
      <c r="T1139" s="10" t="str">
        <f t="shared" si="53"/>
        <v>D1</v>
      </c>
    </row>
    <row r="1140" spans="1:20" x14ac:dyDescent="0.25">
      <c r="A1140" s="12">
        <v>40168</v>
      </c>
      <c r="B1140" s="10">
        <v>132389.82</v>
      </c>
      <c r="C1140" s="10">
        <v>133480.09</v>
      </c>
      <c r="D1140" s="10">
        <v>130238.49</v>
      </c>
      <c r="E1140" s="10">
        <v>130442.92</v>
      </c>
      <c r="F1140" s="15">
        <f t="shared" si="54"/>
        <v>-1.0339685484131E-2</v>
      </c>
      <c r="G1140" s="14">
        <f>IF(F1140&gt;0,1,0)</f>
        <v>0</v>
      </c>
      <c r="H1140" s="14" t="str">
        <f>IF(F1140&gt;$W$1,"Vende",IF(F1140&lt;-$W$1,"Compra","Fora"))</f>
        <v>Fora</v>
      </c>
      <c r="I1140" s="11">
        <f>F1141</f>
        <v>1.6417909074712522E-2</v>
      </c>
      <c r="J1140" s="11">
        <f>SUM(F1141:F1142)</f>
        <v>2.0088925872148611E-2</v>
      </c>
      <c r="K1140" s="11">
        <f>SUM(F1141:F1143)</f>
        <v>2.6965317795752952E-2</v>
      </c>
      <c r="L1140" s="11">
        <f>SUM(F1141:F1144)</f>
        <v>3.0743316276045096E-2</v>
      </c>
      <c r="M1140" s="11">
        <f>SUM(F1141:F1145)</f>
        <v>3.1756607055329455E-2</v>
      </c>
      <c r="N1140" s="11">
        <f>SUM(F1141:F1146)</f>
        <v>5.6630042354485877E-2</v>
      </c>
      <c r="O1140" s="11">
        <f>SUM(F1141:F1147)</f>
        <v>5.9734317727019315E-2</v>
      </c>
      <c r="P1140" s="11">
        <f>SUM(F1141:F1148)</f>
        <v>6.4446693518866782E-2</v>
      </c>
      <c r="Q1140" s="11">
        <f>SUM(F1141:F1149)</f>
        <v>5.9896433587740217E-2</v>
      </c>
      <c r="R1140" s="11">
        <f>SUM(F1141:F1150)</f>
        <v>5.86306239709391E-2</v>
      </c>
      <c r="S1140" s="10" t="str">
        <f t="shared" si="55"/>
        <v>D8</v>
      </c>
      <c r="T1140" s="10" t="str">
        <f t="shared" si="53"/>
        <v>D1</v>
      </c>
    </row>
    <row r="1141" spans="1:20" x14ac:dyDescent="0.25">
      <c r="A1141" s="12">
        <v>40169</v>
      </c>
      <c r="B1141" s="10">
        <v>131270.35</v>
      </c>
      <c r="C1141" s="10">
        <v>132934.96</v>
      </c>
      <c r="D1141" s="10">
        <v>131182.74</v>
      </c>
      <c r="E1141" s="10">
        <v>132584.51999999999</v>
      </c>
      <c r="F1141" s="15">
        <f t="shared" si="54"/>
        <v>1.6417909074712522E-2</v>
      </c>
      <c r="G1141" s="14">
        <f>IF(F1141&gt;0,1,0)</f>
        <v>1</v>
      </c>
      <c r="H1141" s="14" t="str">
        <f>IF(F1141&gt;$W$1,"Vende",IF(F1141&lt;-$W$1,"Compra","Fora"))</f>
        <v>Fora</v>
      </c>
      <c r="I1141" s="11">
        <f>F1142</f>
        <v>3.6710167974360886E-3</v>
      </c>
      <c r="J1141" s="11">
        <f>SUM(F1142:F1143)</f>
        <v>1.054740872104043E-2</v>
      </c>
      <c r="K1141" s="11">
        <f>SUM(F1142:F1144)</f>
        <v>1.4325407201332574E-2</v>
      </c>
      <c r="L1141" s="11">
        <f>SUM(F1142:F1145)</f>
        <v>1.5338697980616933E-2</v>
      </c>
      <c r="M1141" s="11">
        <f>SUM(F1142:F1146)</f>
        <v>4.0212133279773354E-2</v>
      </c>
      <c r="N1141" s="11">
        <f>SUM(F1142:F1147)</f>
        <v>4.3316408652306793E-2</v>
      </c>
      <c r="O1141" s="11">
        <f>SUM(F1142:F1148)</f>
        <v>4.802878444415426E-2</v>
      </c>
      <c r="P1141" s="11">
        <f>SUM(F1142:F1149)</f>
        <v>4.3478524513027694E-2</v>
      </c>
      <c r="Q1141" s="11">
        <f>SUM(F1142:F1150)</f>
        <v>4.2212714896226577E-2</v>
      </c>
      <c r="R1141" s="11">
        <f>SUM(F1142:F1151)</f>
        <v>4.2776042120338476E-2</v>
      </c>
      <c r="S1141" s="10" t="str">
        <f t="shared" si="55"/>
        <v>D7</v>
      </c>
      <c r="T1141" s="10" t="str">
        <f t="shared" si="53"/>
        <v>D1</v>
      </c>
    </row>
    <row r="1142" spans="1:20" x14ac:dyDescent="0.25">
      <c r="A1142" s="12">
        <v>40170</v>
      </c>
      <c r="B1142" s="10">
        <v>133528.76999999999</v>
      </c>
      <c r="C1142" s="10">
        <v>133674.78</v>
      </c>
      <c r="D1142" s="10">
        <v>131825.22</v>
      </c>
      <c r="E1142" s="10">
        <v>133071.24</v>
      </c>
      <c r="F1142" s="15">
        <f t="shared" si="54"/>
        <v>3.6710167974360886E-3</v>
      </c>
      <c r="G1142" s="14">
        <f>IF(F1142&gt;0,1,0)</f>
        <v>1</v>
      </c>
      <c r="H1142" s="14" t="str">
        <f>IF(F1142&gt;$W$1,"Vende",IF(F1142&lt;-$W$1,"Compra","Fora"))</f>
        <v>Fora</v>
      </c>
      <c r="I1142" s="11">
        <f>F1143</f>
        <v>6.8763919236043414E-3</v>
      </c>
      <c r="J1142" s="11">
        <f>SUM(F1143:F1144)</f>
        <v>1.0654390403896485E-2</v>
      </c>
      <c r="K1142" s="11">
        <f>SUM(F1143:F1145)</f>
        <v>1.1667681183180845E-2</v>
      </c>
      <c r="L1142" s="11">
        <f>SUM(F1143:F1146)</f>
        <v>3.6541116482337266E-2</v>
      </c>
      <c r="M1142" s="11">
        <f>SUM(F1143:F1147)</f>
        <v>3.9645391854870704E-2</v>
      </c>
      <c r="N1142" s="11">
        <f>SUM(F1143:F1148)</f>
        <v>4.4357767646718171E-2</v>
      </c>
      <c r="O1142" s="11">
        <f>SUM(F1143:F1149)</f>
        <v>3.9807507715591606E-2</v>
      </c>
      <c r="P1142" s="11">
        <f>SUM(F1143:F1150)</f>
        <v>3.8541698098790489E-2</v>
      </c>
      <c r="Q1142" s="11">
        <f>SUM(F1143:F1151)</f>
        <v>3.9105025322902387E-2</v>
      </c>
      <c r="R1142" s="11">
        <f>SUM(F1143:F1152)</f>
        <v>3.6078954660367923E-2</v>
      </c>
      <c r="S1142" s="10" t="str">
        <f t="shared" si="55"/>
        <v>D6</v>
      </c>
      <c r="T1142" s="10" t="str">
        <f t="shared" si="53"/>
        <v>D1</v>
      </c>
    </row>
    <row r="1143" spans="1:20" x14ac:dyDescent="0.25">
      <c r="A1143" s="12">
        <v>40175</v>
      </c>
      <c r="B1143" s="10">
        <v>134142.04</v>
      </c>
      <c r="C1143" s="10">
        <v>134628.76999999999</v>
      </c>
      <c r="D1143" s="10">
        <v>133392.48000000001</v>
      </c>
      <c r="E1143" s="10">
        <v>133986.29</v>
      </c>
      <c r="F1143" s="15">
        <f t="shared" si="54"/>
        <v>6.8763919236043414E-3</v>
      </c>
      <c r="G1143" s="14">
        <f>IF(F1143&gt;0,1,0)</f>
        <v>1</v>
      </c>
      <c r="H1143" s="14" t="str">
        <f>IF(F1143&gt;$W$1,"Vende",IF(F1143&lt;-$W$1,"Compra","Fora"))</f>
        <v>Fora</v>
      </c>
      <c r="I1143" s="11">
        <f>F1144</f>
        <v>3.777998480292144E-3</v>
      </c>
      <c r="J1143" s="11">
        <f>SUM(F1144:F1145)</f>
        <v>4.7912892595765033E-3</v>
      </c>
      <c r="K1143" s="11">
        <f>SUM(F1144:F1146)</f>
        <v>2.9664724558732924E-2</v>
      </c>
      <c r="L1143" s="11">
        <f>SUM(F1144:F1147)</f>
        <v>3.2768999931266363E-2</v>
      </c>
      <c r="M1143" s="11">
        <f>SUM(F1144:F1148)</f>
        <v>3.748137572311383E-2</v>
      </c>
      <c r="N1143" s="11">
        <f>SUM(F1144:F1149)</f>
        <v>3.2931115791987264E-2</v>
      </c>
      <c r="O1143" s="11">
        <f>SUM(F1144:F1150)</f>
        <v>3.1665306175186148E-2</v>
      </c>
      <c r="P1143" s="11">
        <f>SUM(F1144:F1151)</f>
        <v>3.2228633399298046E-2</v>
      </c>
      <c r="Q1143" s="11">
        <f>SUM(F1144:F1152)</f>
        <v>2.9202562736763582E-2</v>
      </c>
      <c r="R1143" s="11">
        <f>SUM(F1144:F1153)</f>
        <v>3.0543733974586429E-2</v>
      </c>
      <c r="S1143" s="10" t="str">
        <f t="shared" si="55"/>
        <v>D5</v>
      </c>
      <c r="T1143" s="10" t="str">
        <f t="shared" si="53"/>
        <v>D1</v>
      </c>
    </row>
    <row r="1144" spans="1:20" x14ac:dyDescent="0.25">
      <c r="A1144" s="12">
        <v>40176</v>
      </c>
      <c r="B1144" s="10">
        <v>134726.12</v>
      </c>
      <c r="C1144" s="10">
        <v>134765.04999999999</v>
      </c>
      <c r="D1144" s="10">
        <v>133908.41</v>
      </c>
      <c r="E1144" s="10">
        <v>134492.49</v>
      </c>
      <c r="F1144" s="15">
        <f t="shared" si="54"/>
        <v>3.777998480292144E-3</v>
      </c>
      <c r="G1144" s="14">
        <f>IF(F1144&gt;0,1,0)</f>
        <v>1</v>
      </c>
      <c r="H1144" s="14" t="str">
        <f>IF(F1144&gt;$W$1,"Vende",IF(F1144&lt;-$W$1,"Compra","Fora"))</f>
        <v>Fora</v>
      </c>
      <c r="I1144" s="11">
        <f>F1145</f>
        <v>1.0132907792843593E-3</v>
      </c>
      <c r="J1144" s="11">
        <f>SUM(F1145:F1146)</f>
        <v>2.588672607844078E-2</v>
      </c>
      <c r="K1144" s="11">
        <f>SUM(F1145:F1147)</f>
        <v>2.8991001450974219E-2</v>
      </c>
      <c r="L1144" s="11">
        <f>SUM(F1145:F1148)</f>
        <v>3.3703377242821686E-2</v>
      </c>
      <c r="M1144" s="11">
        <f>SUM(F1145:F1149)</f>
        <v>2.915311731169512E-2</v>
      </c>
      <c r="N1144" s="11">
        <f>SUM(F1145:F1150)</f>
        <v>2.7887307694894004E-2</v>
      </c>
      <c r="O1144" s="11">
        <f>SUM(F1145:F1151)</f>
        <v>2.8450634919005902E-2</v>
      </c>
      <c r="P1144" s="11">
        <f>SUM(F1145:F1152)</f>
        <v>2.5424564256471438E-2</v>
      </c>
      <c r="Q1144" s="11">
        <f>SUM(F1145:F1153)</f>
        <v>2.6765735494294285E-2</v>
      </c>
      <c r="R1144" s="11">
        <f>SUM(F1145:F1154)</f>
        <v>2.0280455547487031E-2</v>
      </c>
      <c r="S1144" s="10" t="str">
        <f t="shared" si="55"/>
        <v>D4</v>
      </c>
      <c r="T1144" s="10" t="str">
        <f t="shared" si="53"/>
        <v>D1</v>
      </c>
    </row>
    <row r="1145" spans="1:20" x14ac:dyDescent="0.25">
      <c r="A1145" s="12">
        <v>40177</v>
      </c>
      <c r="B1145" s="10">
        <v>133772.13</v>
      </c>
      <c r="C1145" s="10">
        <v>134852.66</v>
      </c>
      <c r="D1145" s="10">
        <v>133480.09</v>
      </c>
      <c r="E1145" s="10">
        <v>134628.76999999999</v>
      </c>
      <c r="F1145" s="15">
        <f t="shared" si="54"/>
        <v>1.0132907792843593E-3</v>
      </c>
      <c r="G1145" s="14">
        <f>IF(F1145&gt;0,1,0)</f>
        <v>1</v>
      </c>
      <c r="H1145" s="14" t="str">
        <f>IF(F1145&gt;$W$1,"Vende",IF(F1145&lt;-$W$1,"Compra","Fora"))</f>
        <v>Fora</v>
      </c>
      <c r="I1145" s="11">
        <f>F1146</f>
        <v>2.4873435299156421E-2</v>
      </c>
      <c r="J1145" s="11">
        <f>SUM(F1146:F1147)</f>
        <v>2.7977710671689859E-2</v>
      </c>
      <c r="K1145" s="11">
        <f>SUM(F1146:F1148)</f>
        <v>3.2690086463537327E-2</v>
      </c>
      <c r="L1145" s="11">
        <f>SUM(F1146:F1149)</f>
        <v>2.8139826532410761E-2</v>
      </c>
      <c r="M1145" s="11">
        <f>SUM(F1146:F1150)</f>
        <v>2.6874016915609644E-2</v>
      </c>
      <c r="N1145" s="11">
        <f>SUM(F1146:F1151)</f>
        <v>2.7437344139721542E-2</v>
      </c>
      <c r="O1145" s="11">
        <f>SUM(F1146:F1152)</f>
        <v>2.4411273477187079E-2</v>
      </c>
      <c r="P1145" s="11">
        <f>SUM(F1146:F1153)</f>
        <v>2.5752444715009926E-2</v>
      </c>
      <c r="Q1145" s="11">
        <f>SUM(F1146:F1154)</f>
        <v>1.9267164768202671E-2</v>
      </c>
      <c r="R1145" s="11">
        <f>SUM(F1146:F1155)</f>
        <v>4.6509902260113423E-3</v>
      </c>
      <c r="S1145" s="10" t="str">
        <f t="shared" si="55"/>
        <v>D3</v>
      </c>
      <c r="T1145" s="10" t="str">
        <f t="shared" si="53"/>
        <v>Dz_10</v>
      </c>
    </row>
    <row r="1146" spans="1:20" x14ac:dyDescent="0.25">
      <c r="A1146" s="12">
        <v>40182</v>
      </c>
      <c r="B1146" s="10">
        <v>135310.19</v>
      </c>
      <c r="C1146" s="10">
        <v>138055.32999999999</v>
      </c>
      <c r="D1146" s="10">
        <v>135212.84</v>
      </c>
      <c r="E1146" s="10">
        <v>137977.45000000001</v>
      </c>
      <c r="F1146" s="15">
        <f t="shared" si="54"/>
        <v>2.4873435299156421E-2</v>
      </c>
      <c r="G1146" s="14">
        <f>IF(F1146&gt;0,1,0)</f>
        <v>1</v>
      </c>
      <c r="H1146" s="14" t="str">
        <f>IF(F1146&gt;$W$1,"Vende",IF(F1146&lt;-$W$1,"Compra","Fora"))</f>
        <v>Fora</v>
      </c>
      <c r="I1146" s="11">
        <f>F1147</f>
        <v>3.1042753725334382E-3</v>
      </c>
      <c r="J1146" s="11">
        <f>SUM(F1147:F1148)</f>
        <v>7.8166511643809056E-3</v>
      </c>
      <c r="K1146" s="11">
        <f>SUM(F1147:F1149)</f>
        <v>3.2663912332543399E-3</v>
      </c>
      <c r="L1146" s="11">
        <f>SUM(F1147:F1150)</f>
        <v>2.0005816164532231E-3</v>
      </c>
      <c r="M1146" s="11">
        <f>SUM(F1147:F1151)</f>
        <v>2.5639088405651211E-3</v>
      </c>
      <c r="N1146" s="11">
        <f>SUM(F1147:F1152)</f>
        <v>-4.6216182196934241E-4</v>
      </c>
      <c r="O1146" s="11">
        <f>SUM(F1147:F1153)</f>
        <v>8.7900941585350445E-4</v>
      </c>
      <c r="P1146" s="11">
        <f>SUM(F1147:F1154)</f>
        <v>-5.6062705309537497E-3</v>
      </c>
      <c r="Q1146" s="11">
        <f>SUM(F1147:F1155)</f>
        <v>-2.0222445073145079E-2</v>
      </c>
      <c r="R1146" s="11">
        <f>SUM(F1147:F1156)</f>
        <v>-1.3669978779864533E-2</v>
      </c>
      <c r="S1146" s="10" t="str">
        <f t="shared" si="55"/>
        <v>D2</v>
      </c>
      <c r="T1146" s="10" t="str">
        <f t="shared" si="53"/>
        <v>D9</v>
      </c>
    </row>
    <row r="1147" spans="1:20" x14ac:dyDescent="0.25">
      <c r="A1147" s="12">
        <v>40183</v>
      </c>
      <c r="B1147" s="10">
        <v>137724.35999999999</v>
      </c>
      <c r="C1147" s="10">
        <v>139087.19</v>
      </c>
      <c r="D1147" s="10">
        <v>137461.51999999999</v>
      </c>
      <c r="E1147" s="10">
        <v>138405.76999999999</v>
      </c>
      <c r="F1147" s="15">
        <f t="shared" si="54"/>
        <v>3.1042753725334382E-3</v>
      </c>
      <c r="G1147" s="14">
        <f>IF(F1147&gt;0,1,0)</f>
        <v>1</v>
      </c>
      <c r="H1147" s="14" t="str">
        <f>IF(F1147&gt;$W$1,"Vende",IF(F1147&lt;-$W$1,"Compra","Fora"))</f>
        <v>Fora</v>
      </c>
      <c r="I1147" s="11">
        <f>F1148</f>
        <v>4.7123757918474674E-3</v>
      </c>
      <c r="J1147" s="11">
        <f>SUM(F1148:F1149)</f>
        <v>1.6211586072090167E-4</v>
      </c>
      <c r="K1147" s="11">
        <f>SUM(F1148:F1150)</f>
        <v>-1.1036937560802151E-3</v>
      </c>
      <c r="L1147" s="11">
        <f>SUM(F1148:F1151)</f>
        <v>-5.4036653196831708E-4</v>
      </c>
      <c r="M1147" s="11">
        <f>SUM(F1148:F1152)</f>
        <v>-3.5664371945027806E-3</v>
      </c>
      <c r="N1147" s="11">
        <f>SUM(F1148:F1153)</f>
        <v>-2.2252659566799338E-3</v>
      </c>
      <c r="O1147" s="11">
        <f>SUM(F1148:F1154)</f>
        <v>-8.7105459034871879E-3</v>
      </c>
      <c r="P1147" s="11">
        <f>SUM(F1148:F1155)</f>
        <v>-2.3326720445678517E-2</v>
      </c>
      <c r="Q1147" s="11">
        <f>SUM(F1148:F1156)</f>
        <v>-1.6774254152397972E-2</v>
      </c>
      <c r="R1147" s="11">
        <f>SUM(F1148:F1157)</f>
        <v>-1.0264516662720991E-2</v>
      </c>
      <c r="S1147" s="10" t="str">
        <f t="shared" si="55"/>
        <v>D1</v>
      </c>
      <c r="T1147" s="10" t="str">
        <f t="shared" si="53"/>
        <v>D8</v>
      </c>
    </row>
    <row r="1148" spans="1:20" x14ac:dyDescent="0.25">
      <c r="A1148" s="12">
        <v>40184</v>
      </c>
      <c r="B1148" s="10">
        <v>137938.51999999999</v>
      </c>
      <c r="C1148" s="10">
        <v>139651.79999999999</v>
      </c>
      <c r="D1148" s="10">
        <v>137782.76</v>
      </c>
      <c r="E1148" s="10">
        <v>139057.99</v>
      </c>
      <c r="F1148" s="15">
        <f t="shared" si="54"/>
        <v>4.7123757918474674E-3</v>
      </c>
      <c r="G1148" s="14">
        <f>IF(F1148&gt;0,1,0)</f>
        <v>1</v>
      </c>
      <c r="H1148" s="14" t="str">
        <f>IF(F1148&gt;$W$1,"Vende",IF(F1148&lt;-$W$1,"Compra","Fora"))</f>
        <v>Fora</v>
      </c>
      <c r="I1148" s="11">
        <f>F1149</f>
        <v>-4.5502599311265657E-3</v>
      </c>
      <c r="J1148" s="11">
        <f>SUM(F1149:F1150)</f>
        <v>-5.8160695479276825E-3</v>
      </c>
      <c r="K1148" s="11">
        <f>SUM(F1149:F1151)</f>
        <v>-5.2527423238157844E-3</v>
      </c>
      <c r="L1148" s="11">
        <f>SUM(F1149:F1152)</f>
        <v>-8.278812986350248E-3</v>
      </c>
      <c r="M1148" s="11">
        <f>SUM(F1149:F1153)</f>
        <v>-6.9376417485274011E-3</v>
      </c>
      <c r="N1148" s="11">
        <f>SUM(F1149:F1154)</f>
        <v>-1.3422921695334655E-2</v>
      </c>
      <c r="O1148" s="11">
        <f>SUM(F1149:F1155)</f>
        <v>-2.8039096237525984E-2</v>
      </c>
      <c r="P1148" s="11">
        <f>SUM(F1149:F1156)</f>
        <v>-2.1486629944245439E-2</v>
      </c>
      <c r="Q1148" s="11">
        <f>SUM(F1149:F1157)</f>
        <v>-1.4976892454568458E-2</v>
      </c>
      <c r="R1148" s="11">
        <f>SUM(F1149:F1158)</f>
        <v>-4.1984729343772176E-2</v>
      </c>
      <c r="S1148" s="10" t="str">
        <f t="shared" si="55"/>
        <v>D1</v>
      </c>
      <c r="T1148" s="10" t="str">
        <f t="shared" si="53"/>
        <v>Dz_10</v>
      </c>
    </row>
    <row r="1149" spans="1:20" x14ac:dyDescent="0.25">
      <c r="A1149" s="12">
        <v>40185</v>
      </c>
      <c r="B1149" s="10">
        <v>138074.79999999999</v>
      </c>
      <c r="C1149" s="10">
        <v>138941.17000000001</v>
      </c>
      <c r="D1149" s="10">
        <v>137665.95000000001</v>
      </c>
      <c r="E1149" s="10">
        <v>138425.24</v>
      </c>
      <c r="F1149" s="15">
        <f t="shared" si="54"/>
        <v>-4.5502599311265657E-3</v>
      </c>
      <c r="G1149" s="14">
        <f>IF(F1149&gt;0,1,0)</f>
        <v>0</v>
      </c>
      <c r="H1149" s="14" t="str">
        <f>IF(F1149&gt;$W$1,"Vende",IF(F1149&lt;-$W$1,"Compra","Fora"))</f>
        <v>Fora</v>
      </c>
      <c r="I1149" s="11">
        <f>F1150</f>
        <v>-1.2658096168011168E-3</v>
      </c>
      <c r="J1149" s="11">
        <f>SUM(F1150:F1151)</f>
        <v>-7.0248239268921875E-4</v>
      </c>
      <c r="K1149" s="11">
        <f>SUM(F1150:F1152)</f>
        <v>-3.7285530552236823E-3</v>
      </c>
      <c r="L1149" s="11">
        <f>SUM(F1150:F1153)</f>
        <v>-2.3873818174008354E-3</v>
      </c>
      <c r="M1149" s="11">
        <f>SUM(F1150:F1154)</f>
        <v>-8.8726617642080896E-3</v>
      </c>
      <c r="N1149" s="11">
        <f>SUM(F1150:F1155)</f>
        <v>-2.3488836306399419E-2</v>
      </c>
      <c r="O1149" s="11">
        <f>SUM(F1150:F1156)</f>
        <v>-1.6936370013118873E-2</v>
      </c>
      <c r="P1149" s="11">
        <f>SUM(F1150:F1157)</f>
        <v>-1.0426632523441892E-2</v>
      </c>
      <c r="Q1149" s="11">
        <f>SUM(F1150:F1158)</f>
        <v>-3.743446941264561E-2</v>
      </c>
      <c r="R1149" s="11">
        <f>SUM(F1150:F1159)</f>
        <v>-6.6214593484867135E-2</v>
      </c>
      <c r="S1149" s="10" t="str">
        <f t="shared" si="55"/>
        <v>D2</v>
      </c>
      <c r="T1149" s="10" t="str">
        <f t="shared" si="53"/>
        <v>Dz_10</v>
      </c>
    </row>
    <row r="1150" spans="1:20" x14ac:dyDescent="0.25">
      <c r="A1150" s="12">
        <v>40186</v>
      </c>
      <c r="B1150" s="10">
        <v>138795.16</v>
      </c>
      <c r="C1150" s="10">
        <v>138950.91</v>
      </c>
      <c r="D1150" s="10">
        <v>137870.37</v>
      </c>
      <c r="E1150" s="10">
        <v>138250.01999999999</v>
      </c>
      <c r="F1150" s="15">
        <f t="shared" si="54"/>
        <v>-1.2658096168011168E-3</v>
      </c>
      <c r="G1150" s="14">
        <f>IF(F1150&gt;0,1,0)</f>
        <v>0</v>
      </c>
      <c r="H1150" s="14" t="str">
        <f>IF(F1150&gt;$W$1,"Vende",IF(F1150&lt;-$W$1,"Compra","Fora"))</f>
        <v>Fora</v>
      </c>
      <c r="I1150" s="11">
        <f>F1151</f>
        <v>5.6332722411189806E-4</v>
      </c>
      <c r="J1150" s="11">
        <f>SUM(F1151:F1152)</f>
        <v>-2.4627434384225655E-3</v>
      </c>
      <c r="K1150" s="11">
        <f>SUM(F1151:F1153)</f>
        <v>-1.1215722005997186E-3</v>
      </c>
      <c r="L1150" s="11">
        <f>SUM(F1151:F1154)</f>
        <v>-7.6068521474069728E-3</v>
      </c>
      <c r="M1150" s="11">
        <f>SUM(F1151:F1155)</f>
        <v>-2.2223026689598302E-2</v>
      </c>
      <c r="N1150" s="11">
        <f>SUM(F1151:F1156)</f>
        <v>-1.5670560396317756E-2</v>
      </c>
      <c r="O1150" s="11">
        <f>SUM(F1151:F1157)</f>
        <v>-9.1608229066407754E-3</v>
      </c>
      <c r="P1150" s="11">
        <f>SUM(F1151:F1158)</f>
        <v>-3.6168659795844493E-2</v>
      </c>
      <c r="Q1150" s="11">
        <f>SUM(F1151:F1159)</f>
        <v>-6.4948783868066018E-2</v>
      </c>
      <c r="R1150" s="11">
        <f>SUM(F1151:F1160)</f>
        <v>-7.2018522906431959E-2</v>
      </c>
      <c r="S1150" s="10" t="str">
        <f t="shared" si="55"/>
        <v>D1</v>
      </c>
      <c r="T1150" s="10" t="str">
        <f t="shared" si="53"/>
        <v>Dz_10</v>
      </c>
    </row>
    <row r="1151" spans="1:20" x14ac:dyDescent="0.25">
      <c r="A1151" s="12">
        <v>40189</v>
      </c>
      <c r="B1151" s="10">
        <v>139496.04</v>
      </c>
      <c r="C1151" s="10">
        <v>139632.32999999999</v>
      </c>
      <c r="D1151" s="10">
        <v>137724.35999999999</v>
      </c>
      <c r="E1151" s="10">
        <v>138327.9</v>
      </c>
      <c r="F1151" s="15">
        <f t="shared" si="54"/>
        <v>5.6332722411189806E-4</v>
      </c>
      <c r="G1151" s="14">
        <f>IF(F1151&gt;0,1,0)</f>
        <v>1</v>
      </c>
      <c r="H1151" s="14" t="str">
        <f>IF(F1151&gt;$W$1,"Vende",IF(F1151&lt;-$W$1,"Compra","Fora"))</f>
        <v>Fora</v>
      </c>
      <c r="I1151" s="11">
        <f>F1152</f>
        <v>-3.0260706625344636E-3</v>
      </c>
      <c r="J1151" s="11">
        <f>SUM(F1152:F1153)</f>
        <v>-1.6848994247116167E-3</v>
      </c>
      <c r="K1151" s="11">
        <f>SUM(F1152:F1154)</f>
        <v>-8.1701793715188709E-3</v>
      </c>
      <c r="L1151" s="11">
        <f>SUM(F1152:F1155)</f>
        <v>-2.27863539137102E-2</v>
      </c>
      <c r="M1151" s="11">
        <f>SUM(F1152:F1156)</f>
        <v>-1.6233887620429654E-2</v>
      </c>
      <c r="N1151" s="11">
        <f>SUM(F1152:F1157)</f>
        <v>-9.7241501307526734E-3</v>
      </c>
      <c r="O1151" s="11">
        <f>SUM(F1152:F1158)</f>
        <v>-3.6731987019956391E-2</v>
      </c>
      <c r="P1151" s="11">
        <f>SUM(F1152:F1159)</f>
        <v>-6.5512111092177916E-2</v>
      </c>
      <c r="Q1151" s="11">
        <f>SUM(F1152:F1160)</f>
        <v>-7.2581850130543857E-2</v>
      </c>
      <c r="R1151" s="11">
        <f>SUM(F1152:F1161)</f>
        <v>-7.9550504801560895E-2</v>
      </c>
      <c r="S1151" s="10" t="str">
        <f t="shared" si="55"/>
        <v>D2</v>
      </c>
      <c r="T1151" s="10" t="str">
        <f t="shared" si="53"/>
        <v>Dz_10</v>
      </c>
    </row>
    <row r="1152" spans="1:20" x14ac:dyDescent="0.25">
      <c r="A1152" s="12">
        <v>40190</v>
      </c>
      <c r="B1152" s="10">
        <v>137062.41</v>
      </c>
      <c r="C1152" s="10">
        <v>137938.51999999999</v>
      </c>
      <c r="D1152" s="10">
        <v>136030.54</v>
      </c>
      <c r="E1152" s="10">
        <v>137909.31</v>
      </c>
      <c r="F1152" s="15">
        <f t="shared" si="54"/>
        <v>-3.0260706625344636E-3</v>
      </c>
      <c r="G1152" s="14">
        <f>IF(F1152&gt;0,1,0)</f>
        <v>0</v>
      </c>
      <c r="H1152" s="14" t="str">
        <f>IF(F1152&gt;$W$1,"Vende",IF(F1152&lt;-$W$1,"Compra","Fora"))</f>
        <v>Fora</v>
      </c>
      <c r="I1152" s="11">
        <f>F1153</f>
        <v>1.3411712378228469E-3</v>
      </c>
      <c r="J1152" s="11">
        <f>SUM(F1153:F1154)</f>
        <v>-5.1441087089844073E-3</v>
      </c>
      <c r="K1152" s="11">
        <f>SUM(F1153:F1155)</f>
        <v>-1.9760283251175736E-2</v>
      </c>
      <c r="L1152" s="11">
        <f>SUM(F1153:F1156)</f>
        <v>-1.3207816957895191E-2</v>
      </c>
      <c r="M1152" s="11">
        <f>SUM(F1153:F1157)</f>
        <v>-6.6980794682182099E-3</v>
      </c>
      <c r="N1152" s="11">
        <f>SUM(F1153:F1158)</f>
        <v>-3.3705916357421928E-2</v>
      </c>
      <c r="O1152" s="11">
        <f>SUM(F1153:F1159)</f>
        <v>-6.2486040429643452E-2</v>
      </c>
      <c r="P1152" s="11">
        <f>SUM(F1153:F1160)</f>
        <v>-6.9555779468009393E-2</v>
      </c>
      <c r="Q1152" s="11">
        <f>SUM(F1153:F1161)</f>
        <v>-7.6524434139026432E-2</v>
      </c>
      <c r="R1152" s="11">
        <f>SUM(F1153:F1162)</f>
        <v>-8.506753752650742E-2</v>
      </c>
      <c r="S1152" s="10" t="str">
        <f t="shared" si="55"/>
        <v>D1</v>
      </c>
      <c r="T1152" s="10" t="str">
        <f t="shared" si="53"/>
        <v>Dz_10</v>
      </c>
    </row>
    <row r="1153" spans="1:20" x14ac:dyDescent="0.25">
      <c r="A1153" s="12">
        <v>40191</v>
      </c>
      <c r="B1153" s="10">
        <v>137938.51999999999</v>
      </c>
      <c r="C1153" s="10">
        <v>138639.4</v>
      </c>
      <c r="D1153" s="10">
        <v>136351.78</v>
      </c>
      <c r="E1153" s="10">
        <v>138094.26999999999</v>
      </c>
      <c r="F1153" s="15">
        <f t="shared" si="54"/>
        <v>1.3411712378228469E-3</v>
      </c>
      <c r="G1153" s="14">
        <f>IF(F1153&gt;0,1,0)</f>
        <v>1</v>
      </c>
      <c r="H1153" s="14" t="str">
        <f>IF(F1153&gt;$W$1,"Vende",IF(F1153&lt;-$W$1,"Compra","Fora"))</f>
        <v>Fora</v>
      </c>
      <c r="I1153" s="11">
        <f>F1154</f>
        <v>-6.4852799468072542E-3</v>
      </c>
      <c r="J1153" s="11">
        <f>SUM(F1154:F1155)</f>
        <v>-2.1101454488998583E-2</v>
      </c>
      <c r="K1153" s="11">
        <f>SUM(F1154:F1156)</f>
        <v>-1.4548988195718038E-2</v>
      </c>
      <c r="L1153" s="11">
        <f>SUM(F1154:F1157)</f>
        <v>-8.0392507060410567E-3</v>
      </c>
      <c r="M1153" s="11">
        <f>SUM(F1154:F1158)</f>
        <v>-3.5047087595244775E-2</v>
      </c>
      <c r="N1153" s="11">
        <f>SUM(F1154:F1159)</f>
        <v>-6.3827211667466299E-2</v>
      </c>
      <c r="O1153" s="11">
        <f>SUM(F1154:F1160)</f>
        <v>-7.089695070583224E-2</v>
      </c>
      <c r="P1153" s="11">
        <f>SUM(F1154:F1161)</f>
        <v>-7.7865605376849278E-2</v>
      </c>
      <c r="Q1153" s="11">
        <f>SUM(F1154:F1162)</f>
        <v>-8.6408708764330266E-2</v>
      </c>
      <c r="R1153" s="11">
        <f>SUM(F1154:F1163)</f>
        <v>-7.4560732918672712E-2</v>
      </c>
      <c r="S1153" s="10" t="str">
        <f t="shared" si="55"/>
        <v>D1</v>
      </c>
      <c r="T1153" s="10" t="str">
        <f t="shared" si="53"/>
        <v>D9</v>
      </c>
    </row>
    <row r="1154" spans="1:20" x14ac:dyDescent="0.25">
      <c r="A1154" s="12">
        <v>40192</v>
      </c>
      <c r="B1154" s="10">
        <v>138230.54999999999</v>
      </c>
      <c r="C1154" s="10">
        <v>138366.84</v>
      </c>
      <c r="D1154" s="10">
        <v>136507.54</v>
      </c>
      <c r="E1154" s="10">
        <v>137198.69</v>
      </c>
      <c r="F1154" s="15">
        <f t="shared" si="54"/>
        <v>-6.4852799468072542E-3</v>
      </c>
      <c r="G1154" s="14">
        <f>IF(F1154&gt;0,1,0)</f>
        <v>0</v>
      </c>
      <c r="H1154" s="14" t="str">
        <f>IF(F1154&gt;$W$1,"Vende",IF(F1154&lt;-$W$1,"Compra","Fora"))</f>
        <v>Fora</v>
      </c>
      <c r="I1154" s="11">
        <f>F1155</f>
        <v>-1.4616174542191329E-2</v>
      </c>
      <c r="J1154" s="11">
        <f>SUM(F1155:F1156)</f>
        <v>-8.0637082489107836E-3</v>
      </c>
      <c r="K1154" s="11">
        <f>SUM(F1155:F1157)</f>
        <v>-1.5539707592338026E-3</v>
      </c>
      <c r="L1154" s="11">
        <f>SUM(F1155:F1158)</f>
        <v>-2.8561807648437521E-2</v>
      </c>
      <c r="M1154" s="11">
        <f>SUM(F1155:F1159)</f>
        <v>-5.7341931720659045E-2</v>
      </c>
      <c r="N1154" s="11">
        <f>SUM(F1155:F1160)</f>
        <v>-6.4411670759024986E-2</v>
      </c>
      <c r="O1154" s="11">
        <f>SUM(F1155:F1161)</f>
        <v>-7.1380325430042024E-2</v>
      </c>
      <c r="P1154" s="11">
        <f>SUM(F1155:F1162)</f>
        <v>-7.9923428817523012E-2</v>
      </c>
      <c r="Q1154" s="11">
        <f>SUM(F1155:F1163)</f>
        <v>-6.8075452971865458E-2</v>
      </c>
      <c r="R1154" s="11">
        <f>SUM(F1155:F1164)</f>
        <v>-7.7199575483410721E-2</v>
      </c>
      <c r="S1154" s="10" t="str">
        <f t="shared" si="55"/>
        <v>D3</v>
      </c>
      <c r="T1154" s="10" t="str">
        <f t="shared" si="53"/>
        <v>D8</v>
      </c>
    </row>
    <row r="1155" spans="1:20" x14ac:dyDescent="0.25">
      <c r="A1155" s="12">
        <v>40193</v>
      </c>
      <c r="B1155" s="10">
        <v>136497.79999999999</v>
      </c>
      <c r="C1155" s="10">
        <v>136896.92000000001</v>
      </c>
      <c r="D1155" s="10">
        <v>134638.5</v>
      </c>
      <c r="E1155" s="10">
        <v>135193.37</v>
      </c>
      <c r="F1155" s="15">
        <f t="shared" si="54"/>
        <v>-1.4616174542191329E-2</v>
      </c>
      <c r="G1155" s="14">
        <f>IF(F1155&gt;0,1,0)</f>
        <v>0</v>
      </c>
      <c r="H1155" s="14" t="str">
        <f>IF(F1155&gt;$W$1,"Vende",IF(F1155&lt;-$W$1,"Compra","Fora"))</f>
        <v>Fora</v>
      </c>
      <c r="I1155" s="11">
        <f>F1156</f>
        <v>6.5524662932805455E-3</v>
      </c>
      <c r="J1155" s="11">
        <f>SUM(F1156:F1157)</f>
        <v>1.3062203782957527E-2</v>
      </c>
      <c r="K1155" s="11">
        <f>SUM(F1156:F1158)</f>
        <v>-1.3945633106246191E-2</v>
      </c>
      <c r="L1155" s="11">
        <f>SUM(F1156:F1159)</f>
        <v>-4.2725757178467716E-2</v>
      </c>
      <c r="M1155" s="11">
        <f>SUM(F1156:F1160)</f>
        <v>-4.9795496216833657E-2</v>
      </c>
      <c r="N1155" s="11">
        <f>SUM(F1156:F1161)</f>
        <v>-5.6764150887850695E-2</v>
      </c>
      <c r="O1155" s="11">
        <f>SUM(F1156:F1162)</f>
        <v>-6.5307254275331683E-2</v>
      </c>
      <c r="P1155" s="11">
        <f>SUM(F1156:F1163)</f>
        <v>-5.3459278429674129E-2</v>
      </c>
      <c r="Q1155" s="11">
        <f>SUM(F1156:F1164)</f>
        <v>-6.2583400941219391E-2</v>
      </c>
      <c r="R1155" s="11">
        <f>SUM(F1156:F1165)</f>
        <v>-4.0790897989160246E-2</v>
      </c>
      <c r="S1155" s="10" t="str">
        <f t="shared" si="55"/>
        <v>D2</v>
      </c>
      <c r="T1155" s="10" t="str">
        <f t="shared" ref="T1155:T1218" si="56">INDEX($I$1:$R$1,1,MATCH(MIN($I1155:$R1155),$I1155:$R1155,0))</f>
        <v>D7</v>
      </c>
    </row>
    <row r="1156" spans="1:20" x14ac:dyDescent="0.25">
      <c r="A1156" s="12">
        <v>40196</v>
      </c>
      <c r="B1156" s="10">
        <v>135816.38</v>
      </c>
      <c r="C1156" s="10">
        <v>136682.76</v>
      </c>
      <c r="D1156" s="10">
        <v>135524.35</v>
      </c>
      <c r="E1156" s="10">
        <v>136079.22</v>
      </c>
      <c r="F1156" s="15">
        <f t="shared" ref="F1156:F1219" si="57">E1156/E1155-1</f>
        <v>6.5524662932805455E-3</v>
      </c>
      <c r="G1156" s="14">
        <f>IF(F1156&gt;0,1,0)</f>
        <v>1</v>
      </c>
      <c r="H1156" s="14" t="str">
        <f>IF(F1156&gt;$W$1,"Vende",IF(F1156&lt;-$W$1,"Compra","Fora"))</f>
        <v>Fora</v>
      </c>
      <c r="I1156" s="11">
        <f>F1157</f>
        <v>6.5097374896769811E-3</v>
      </c>
      <c r="J1156" s="11">
        <f>SUM(F1157:F1158)</f>
        <v>-2.0498099399526737E-2</v>
      </c>
      <c r="K1156" s="11">
        <f>SUM(F1157:F1159)</f>
        <v>-4.9278223471748261E-2</v>
      </c>
      <c r="L1156" s="11">
        <f>SUM(F1157:F1160)</f>
        <v>-5.6347962510114202E-2</v>
      </c>
      <c r="M1156" s="11">
        <f>SUM(F1157:F1161)</f>
        <v>-6.3316617181131241E-2</v>
      </c>
      <c r="N1156" s="11">
        <f>SUM(F1157:F1162)</f>
        <v>-7.1859720568612229E-2</v>
      </c>
      <c r="O1156" s="11">
        <f>SUM(F1157:F1163)</f>
        <v>-6.0011744722954674E-2</v>
      </c>
      <c r="P1156" s="11">
        <f>SUM(F1157:F1164)</f>
        <v>-6.9135867234499937E-2</v>
      </c>
      <c r="Q1156" s="11">
        <f>SUM(F1157:F1165)</f>
        <v>-4.7343364282440792E-2</v>
      </c>
      <c r="R1156" s="11">
        <f>SUM(F1157:F1166)</f>
        <v>-3.6604403859541668E-2</v>
      </c>
      <c r="S1156" s="10" t="str">
        <f t="shared" si="55"/>
        <v>D1</v>
      </c>
      <c r="T1156" s="10" t="str">
        <f t="shared" si="56"/>
        <v>D6</v>
      </c>
    </row>
    <row r="1157" spans="1:20" x14ac:dyDescent="0.25">
      <c r="A1157" s="12">
        <v>40197</v>
      </c>
      <c r="B1157" s="10">
        <v>134940.28</v>
      </c>
      <c r="C1157" s="10">
        <v>137218.16</v>
      </c>
      <c r="D1157" s="10">
        <v>134560.63</v>
      </c>
      <c r="E1157" s="10">
        <v>136965.06</v>
      </c>
      <c r="F1157" s="15">
        <f t="shared" si="57"/>
        <v>6.5097374896769811E-3</v>
      </c>
      <c r="G1157" s="14">
        <f>IF(F1157&gt;0,1,0)</f>
        <v>1</v>
      </c>
      <c r="H1157" s="14" t="str">
        <f>IF(F1157&gt;$W$1,"Vende",IF(F1157&lt;-$W$1,"Compra","Fora"))</f>
        <v>Fora</v>
      </c>
      <c r="I1157" s="11">
        <f>F1158</f>
        <v>-2.7007836889203718E-2</v>
      </c>
      <c r="J1157" s="11">
        <f>SUM(F1158:F1159)</f>
        <v>-5.5787960961425243E-2</v>
      </c>
      <c r="K1157" s="11">
        <f>SUM(F1158:F1160)</f>
        <v>-6.2857699999791183E-2</v>
      </c>
      <c r="L1157" s="11">
        <f>SUM(F1158:F1161)</f>
        <v>-6.9826354670808222E-2</v>
      </c>
      <c r="M1157" s="11">
        <f>SUM(F1158:F1162)</f>
        <v>-7.836945805828921E-2</v>
      </c>
      <c r="N1157" s="11">
        <f>SUM(F1158:F1163)</f>
        <v>-6.6521482212631655E-2</v>
      </c>
      <c r="O1157" s="11">
        <f>SUM(F1158:F1164)</f>
        <v>-7.5645604724176918E-2</v>
      </c>
      <c r="P1157" s="11">
        <f>SUM(F1158:F1165)</f>
        <v>-5.3853101772117773E-2</v>
      </c>
      <c r="Q1157" s="11">
        <f>SUM(F1158:F1166)</f>
        <v>-4.3114141349218649E-2</v>
      </c>
      <c r="R1157" s="11">
        <f>SUM(F1158:F1167)</f>
        <v>-4.4451522495594475E-2</v>
      </c>
      <c r="S1157" s="10" t="str">
        <f t="shared" si="55"/>
        <v>D1</v>
      </c>
      <c r="T1157" s="10" t="str">
        <f t="shared" si="56"/>
        <v>D5</v>
      </c>
    </row>
    <row r="1158" spans="1:20" x14ac:dyDescent="0.25">
      <c r="A1158" s="12">
        <v>40198</v>
      </c>
      <c r="B1158" s="10">
        <v>135475.68</v>
      </c>
      <c r="C1158" s="10">
        <v>135894.26</v>
      </c>
      <c r="D1158" s="10">
        <v>132049.12</v>
      </c>
      <c r="E1158" s="10">
        <v>133265.93</v>
      </c>
      <c r="F1158" s="15">
        <f t="shared" si="57"/>
        <v>-2.7007836889203718E-2</v>
      </c>
      <c r="G1158" s="14">
        <f>IF(F1158&gt;0,1,0)</f>
        <v>0</v>
      </c>
      <c r="H1158" s="14" t="str">
        <f>IF(F1158&gt;$W$1,"Vende",IF(F1158&lt;-$W$1,"Compra","Fora"))</f>
        <v>Fora</v>
      </c>
      <c r="I1158" s="11">
        <f>F1159</f>
        <v>-2.8780124072221525E-2</v>
      </c>
      <c r="J1158" s="11">
        <f>SUM(F1159:F1160)</f>
        <v>-3.5849863110587465E-2</v>
      </c>
      <c r="K1158" s="11">
        <f>SUM(F1159:F1161)</f>
        <v>-4.2818517781604504E-2</v>
      </c>
      <c r="L1158" s="11">
        <f>SUM(F1159:F1162)</f>
        <v>-5.1361621169085492E-2</v>
      </c>
      <c r="M1158" s="11">
        <f>SUM(F1159:F1163)</f>
        <v>-3.9513645323427937E-2</v>
      </c>
      <c r="N1158" s="11">
        <f>SUM(F1159:F1164)</f>
        <v>-4.86377678349732E-2</v>
      </c>
      <c r="O1158" s="11">
        <f>SUM(F1159:F1165)</f>
        <v>-2.6845264882914055E-2</v>
      </c>
      <c r="P1158" s="11">
        <f>SUM(F1159:F1166)</f>
        <v>-1.6106304460014931E-2</v>
      </c>
      <c r="Q1158" s="11">
        <f>SUM(F1159:F1167)</f>
        <v>-1.7443685606390757E-2</v>
      </c>
      <c r="R1158" s="11">
        <f>SUM(F1159:F1168)</f>
        <v>-6.751437007987382E-2</v>
      </c>
      <c r="S1158" s="10" t="str">
        <f t="shared" si="55"/>
        <v>D8</v>
      </c>
      <c r="T1158" s="10" t="str">
        <f t="shared" si="56"/>
        <v>Dz_10</v>
      </c>
    </row>
    <row r="1159" spans="1:20" x14ac:dyDescent="0.25">
      <c r="A1159" s="12">
        <v>40199</v>
      </c>
      <c r="B1159" s="10">
        <v>133557.97</v>
      </c>
      <c r="C1159" s="10">
        <v>134044.70000000001</v>
      </c>
      <c r="D1159" s="10">
        <v>128856.18</v>
      </c>
      <c r="E1159" s="10">
        <v>129430.52</v>
      </c>
      <c r="F1159" s="15">
        <f t="shared" si="57"/>
        <v>-2.8780124072221525E-2</v>
      </c>
      <c r="G1159" s="14">
        <f>IF(F1159&gt;0,1,0)</f>
        <v>0</v>
      </c>
      <c r="H1159" s="14" t="str">
        <f>IF(F1159&gt;$W$1,"Vende",IF(F1159&lt;-$W$1,"Compra","Fora"))</f>
        <v>Fora</v>
      </c>
      <c r="I1159" s="11">
        <f>F1160</f>
        <v>-7.0697390383659409E-3</v>
      </c>
      <c r="J1159" s="11">
        <f>SUM(F1160:F1161)</f>
        <v>-1.4038393709382979E-2</v>
      </c>
      <c r="K1159" s="11">
        <f>SUM(F1160:F1162)</f>
        <v>-2.2581497096863967E-2</v>
      </c>
      <c r="L1159" s="11">
        <f>SUM(F1160:F1163)</f>
        <v>-1.0733521251206413E-2</v>
      </c>
      <c r="M1159" s="11">
        <f>SUM(F1160:F1164)</f>
        <v>-1.9857643762751676E-2</v>
      </c>
      <c r="N1159" s="11">
        <f>SUM(F1160:F1165)</f>
        <v>1.9348591893074696E-3</v>
      </c>
      <c r="O1159" s="11">
        <f>SUM(F1160:F1166)</f>
        <v>1.2673819612206594E-2</v>
      </c>
      <c r="P1159" s="11">
        <f>SUM(F1160:F1167)</f>
        <v>1.1336438465830767E-2</v>
      </c>
      <c r="Q1159" s="11">
        <f>SUM(F1160:F1168)</f>
        <v>-3.8734246007652295E-2</v>
      </c>
      <c r="R1159" s="11">
        <f>SUM(F1160:F1169)</f>
        <v>-5.3458519782644931E-2</v>
      </c>
      <c r="S1159" s="10" t="str">
        <f t="shared" si="55"/>
        <v>D7</v>
      </c>
      <c r="T1159" s="10" t="str">
        <f t="shared" si="56"/>
        <v>Dz_10</v>
      </c>
    </row>
    <row r="1160" spans="1:20" x14ac:dyDescent="0.25">
      <c r="A1160" s="12">
        <v>40200</v>
      </c>
      <c r="B1160" s="10">
        <v>128768.57</v>
      </c>
      <c r="C1160" s="10">
        <v>130296.9</v>
      </c>
      <c r="D1160" s="10">
        <v>127746.45</v>
      </c>
      <c r="E1160" s="10">
        <v>128515.48</v>
      </c>
      <c r="F1160" s="15">
        <f t="shared" si="57"/>
        <v>-7.0697390383659409E-3</v>
      </c>
      <c r="G1160" s="14">
        <f>IF(F1160&gt;0,1,0)</f>
        <v>0</v>
      </c>
      <c r="H1160" s="14" t="str">
        <f>IF(F1160&gt;$W$1,"Vende",IF(F1160&lt;-$W$1,"Compra","Fora"))</f>
        <v>Fora</v>
      </c>
      <c r="I1160" s="11">
        <f>F1161</f>
        <v>-6.9686546710170383E-3</v>
      </c>
      <c r="J1160" s="11">
        <f>SUM(F1161:F1162)</f>
        <v>-1.5511758058498026E-2</v>
      </c>
      <c r="K1160" s="11">
        <f>SUM(F1161:F1163)</f>
        <v>-3.6637822128404718E-3</v>
      </c>
      <c r="L1160" s="11">
        <f>SUM(F1161:F1164)</f>
        <v>-1.2787904724385735E-2</v>
      </c>
      <c r="M1160" s="11">
        <f>SUM(F1161:F1165)</f>
        <v>9.0045982276734104E-3</v>
      </c>
      <c r="N1160" s="11">
        <f>SUM(F1161:F1166)</f>
        <v>1.9743558650572535E-2</v>
      </c>
      <c r="O1160" s="11">
        <f>SUM(F1161:F1167)</f>
        <v>1.8406177504196708E-2</v>
      </c>
      <c r="P1160" s="11">
        <f>SUM(F1161:F1168)</f>
        <v>-3.1664506969286355E-2</v>
      </c>
      <c r="Q1160" s="11">
        <f>SUM(F1161:F1169)</f>
        <v>-4.638878074427899E-2</v>
      </c>
      <c r="R1160" s="11">
        <f>SUM(F1161:F1170)</f>
        <v>-4.3924559397639951E-2</v>
      </c>
      <c r="S1160" s="10" t="str">
        <f t="shared" ref="S1160:S1223" si="58">INDEX($I$1:$R$1,1,MATCH(MAX($I1160:$R1160),$I1160:$R1160,0))</f>
        <v>D6</v>
      </c>
      <c r="T1160" s="10" t="str">
        <f t="shared" si="56"/>
        <v>D9</v>
      </c>
    </row>
    <row r="1161" spans="1:20" x14ac:dyDescent="0.25">
      <c r="A1161" s="12">
        <v>40204</v>
      </c>
      <c r="B1161" s="10">
        <v>127327.86</v>
      </c>
      <c r="C1161" s="10">
        <v>128690.7</v>
      </c>
      <c r="D1161" s="10">
        <v>126169.45</v>
      </c>
      <c r="E1161" s="10">
        <v>127619.9</v>
      </c>
      <c r="F1161" s="15">
        <f t="shared" si="57"/>
        <v>-6.9686546710170383E-3</v>
      </c>
      <c r="G1161" s="14">
        <f>IF(F1161&gt;0,1,0)</f>
        <v>0</v>
      </c>
      <c r="H1161" s="14" t="str">
        <f>IF(F1161&gt;$W$1,"Vende",IF(F1161&lt;-$W$1,"Compra","Fora"))</f>
        <v>Fora</v>
      </c>
      <c r="I1161" s="11">
        <f>F1162</f>
        <v>-8.5431033874809881E-3</v>
      </c>
      <c r="J1161" s="11">
        <f>SUM(F1162:F1163)</f>
        <v>3.3048724581765665E-3</v>
      </c>
      <c r="K1161" s="11">
        <f>SUM(F1162:F1164)</f>
        <v>-5.8192500533686964E-3</v>
      </c>
      <c r="L1161" s="11">
        <f>SUM(F1162:F1165)</f>
        <v>1.5973252898690449E-2</v>
      </c>
      <c r="M1161" s="11">
        <f>SUM(F1162:F1166)</f>
        <v>2.6712213321589573E-2</v>
      </c>
      <c r="N1161" s="11">
        <f>SUM(F1162:F1167)</f>
        <v>2.5374832175213746E-2</v>
      </c>
      <c r="O1161" s="11">
        <f>SUM(F1162:F1168)</f>
        <v>-2.4695852298269316E-2</v>
      </c>
      <c r="P1161" s="11">
        <f>SUM(F1162:F1169)</f>
        <v>-3.9420126073261952E-2</v>
      </c>
      <c r="Q1161" s="11">
        <f>SUM(F1162:F1170)</f>
        <v>-3.6955904726622912E-2</v>
      </c>
      <c r="R1161" s="11">
        <f>SUM(F1162:F1171)</f>
        <v>-1.3563636933791368E-2</v>
      </c>
      <c r="S1161" s="10" t="str">
        <f t="shared" si="58"/>
        <v>D5</v>
      </c>
      <c r="T1161" s="10" t="str">
        <f t="shared" si="56"/>
        <v>D8</v>
      </c>
    </row>
    <row r="1162" spans="1:20" x14ac:dyDescent="0.25">
      <c r="A1162" s="12">
        <v>40205</v>
      </c>
      <c r="B1162" s="10">
        <v>127425.21</v>
      </c>
      <c r="C1162" s="10">
        <v>128174.77</v>
      </c>
      <c r="D1162" s="10">
        <v>125819.01</v>
      </c>
      <c r="E1162" s="10">
        <v>126529.63</v>
      </c>
      <c r="F1162" s="15">
        <f t="shared" si="57"/>
        <v>-8.5431033874809881E-3</v>
      </c>
      <c r="G1162" s="14">
        <f>IF(F1162&gt;0,1,0)</f>
        <v>0</v>
      </c>
      <c r="H1162" s="14" t="str">
        <f>IF(F1162&gt;$W$1,"Vende",IF(F1162&lt;-$W$1,"Compra","Fora"))</f>
        <v>Fora</v>
      </c>
      <c r="I1162" s="11">
        <f>F1163</f>
        <v>1.1847975845657555E-2</v>
      </c>
      <c r="J1162" s="11">
        <f>SUM(F1163:F1164)</f>
        <v>2.7238533341122917E-3</v>
      </c>
      <c r="K1162" s="11">
        <f>SUM(F1163:F1165)</f>
        <v>2.4516356286171437E-2</v>
      </c>
      <c r="L1162" s="11">
        <f>SUM(F1163:F1166)</f>
        <v>3.5255316709070561E-2</v>
      </c>
      <c r="M1162" s="11">
        <f>SUM(F1163:F1167)</f>
        <v>3.3917935562694734E-2</v>
      </c>
      <c r="N1162" s="11">
        <f>SUM(F1163:F1168)</f>
        <v>-1.6152748910788328E-2</v>
      </c>
      <c r="O1162" s="11">
        <f>SUM(F1163:F1169)</f>
        <v>-3.0877022685780964E-2</v>
      </c>
      <c r="P1162" s="11">
        <f>SUM(F1163:F1170)</f>
        <v>-2.8412801339141924E-2</v>
      </c>
      <c r="Q1162" s="11">
        <f>SUM(F1163:F1171)</f>
        <v>-5.0205335463103795E-3</v>
      </c>
      <c r="R1162" s="11">
        <f>SUM(F1163:F1172)</f>
        <v>3.0377118099446099E-3</v>
      </c>
      <c r="S1162" s="10" t="str">
        <f t="shared" si="58"/>
        <v>D4</v>
      </c>
      <c r="T1162" s="10" t="str">
        <f t="shared" si="56"/>
        <v>D7</v>
      </c>
    </row>
    <row r="1163" spans="1:20" x14ac:dyDescent="0.25">
      <c r="A1163" s="12">
        <v>40206</v>
      </c>
      <c r="B1163" s="10">
        <v>127814.59</v>
      </c>
      <c r="C1163" s="10">
        <v>128788.04</v>
      </c>
      <c r="D1163" s="10">
        <v>125653.52</v>
      </c>
      <c r="E1163" s="10">
        <v>128028.75</v>
      </c>
      <c r="F1163" s="15">
        <f t="shared" si="57"/>
        <v>1.1847975845657555E-2</v>
      </c>
      <c r="G1163" s="14">
        <f>IF(F1163&gt;0,1,0)</f>
        <v>1</v>
      </c>
      <c r="H1163" s="14" t="str">
        <f>IF(F1163&gt;$W$1,"Vende",IF(F1163&lt;-$W$1,"Compra","Fora"))</f>
        <v>Fora</v>
      </c>
      <c r="I1163" s="11">
        <f>F1164</f>
        <v>-9.1241225115452629E-3</v>
      </c>
      <c r="J1163" s="11">
        <f>SUM(F1164:F1165)</f>
        <v>1.2668380440513882E-2</v>
      </c>
      <c r="K1163" s="11">
        <f>SUM(F1164:F1166)</f>
        <v>2.3407340863413006E-2</v>
      </c>
      <c r="L1163" s="11">
        <f>SUM(F1164:F1167)</f>
        <v>2.206995971703718E-2</v>
      </c>
      <c r="M1163" s="11">
        <f>SUM(F1164:F1168)</f>
        <v>-2.8000724756445883E-2</v>
      </c>
      <c r="N1163" s="11">
        <f>SUM(F1164:F1169)</f>
        <v>-4.2724998531438518E-2</v>
      </c>
      <c r="O1163" s="11">
        <f>SUM(F1164:F1170)</f>
        <v>-4.0260777184799479E-2</v>
      </c>
      <c r="P1163" s="11">
        <f>SUM(F1164:F1171)</f>
        <v>-1.6868509391967934E-2</v>
      </c>
      <c r="Q1163" s="11">
        <f>SUM(F1164:F1172)</f>
        <v>-8.8102640357129447E-3</v>
      </c>
      <c r="R1163" s="11">
        <f>SUM(F1164:F1173)</f>
        <v>6.5625328624864254E-3</v>
      </c>
      <c r="S1163" s="10" t="str">
        <f t="shared" si="58"/>
        <v>D3</v>
      </c>
      <c r="T1163" s="10" t="str">
        <f t="shared" si="56"/>
        <v>D6</v>
      </c>
    </row>
    <row r="1164" spans="1:20" x14ac:dyDescent="0.25">
      <c r="A1164" s="12">
        <v>40207</v>
      </c>
      <c r="B1164" s="10">
        <v>128106.62</v>
      </c>
      <c r="C1164" s="10">
        <v>129946.45</v>
      </c>
      <c r="D1164" s="10">
        <v>126675.65</v>
      </c>
      <c r="E1164" s="10">
        <v>126860.6</v>
      </c>
      <c r="F1164" s="15">
        <f t="shared" si="57"/>
        <v>-9.1241225115452629E-3</v>
      </c>
      <c r="G1164" s="14">
        <f>IF(F1164&gt;0,1,0)</f>
        <v>0</v>
      </c>
      <c r="H1164" s="14" t="str">
        <f>IF(F1164&gt;$W$1,"Vende",IF(F1164&lt;-$W$1,"Compra","Fora"))</f>
        <v>Fora</v>
      </c>
      <c r="I1164" s="11">
        <f>F1165</f>
        <v>2.1792502952059145E-2</v>
      </c>
      <c r="J1164" s="11">
        <f>SUM(F1165:F1166)</f>
        <v>3.2531463374958269E-2</v>
      </c>
      <c r="K1164" s="11">
        <f>SUM(F1165:F1167)</f>
        <v>3.1194082228582443E-2</v>
      </c>
      <c r="L1164" s="11">
        <f>SUM(F1165:F1168)</f>
        <v>-1.887660224490062E-2</v>
      </c>
      <c r="M1164" s="11">
        <f>SUM(F1165:F1169)</f>
        <v>-3.3600876019893255E-2</v>
      </c>
      <c r="N1164" s="11">
        <f>SUM(F1165:F1170)</f>
        <v>-3.1136654673254216E-2</v>
      </c>
      <c r="O1164" s="11">
        <f>SUM(F1165:F1171)</f>
        <v>-7.7443868804226712E-3</v>
      </c>
      <c r="P1164" s="11">
        <f>SUM(F1165:F1172)</f>
        <v>3.1385847583231818E-4</v>
      </c>
      <c r="Q1164" s="11">
        <f>SUM(F1165:F1173)</f>
        <v>1.5686655374031688E-2</v>
      </c>
      <c r="R1164" s="11">
        <f>SUM(F1165:F1174)</f>
        <v>1.3188547968011055E-2</v>
      </c>
      <c r="S1164" s="10" t="str">
        <f t="shared" si="58"/>
        <v>D2</v>
      </c>
      <c r="T1164" s="10" t="str">
        <f t="shared" si="56"/>
        <v>D5</v>
      </c>
    </row>
    <row r="1165" spans="1:20" x14ac:dyDescent="0.25">
      <c r="A1165" s="12">
        <v>40210</v>
      </c>
      <c r="B1165" s="10">
        <v>127337.60000000001</v>
      </c>
      <c r="C1165" s="10">
        <v>130248.22</v>
      </c>
      <c r="D1165" s="10">
        <v>127230.52</v>
      </c>
      <c r="E1165" s="10">
        <v>129625.21</v>
      </c>
      <c r="F1165" s="15">
        <f t="shared" si="57"/>
        <v>2.1792502952059145E-2</v>
      </c>
      <c r="G1165" s="14">
        <f>IF(F1165&gt;0,1,0)</f>
        <v>1</v>
      </c>
      <c r="H1165" s="14" t="str">
        <f>IF(F1165&gt;$W$1,"Vende",IF(F1165&lt;-$W$1,"Compra","Fora"))</f>
        <v>Fora</v>
      </c>
      <c r="I1165" s="11">
        <f>F1166</f>
        <v>1.0738960422899124E-2</v>
      </c>
      <c r="J1165" s="11">
        <f>SUM(F1166:F1167)</f>
        <v>9.4015792765232975E-3</v>
      </c>
      <c r="K1165" s="11">
        <f>SUM(F1166:F1168)</f>
        <v>-4.0669105196959765E-2</v>
      </c>
      <c r="L1165" s="11">
        <f>SUM(F1166:F1169)</f>
        <v>-5.5393378971952401E-2</v>
      </c>
      <c r="M1165" s="11">
        <f>SUM(F1166:F1170)</f>
        <v>-5.2929157625313361E-2</v>
      </c>
      <c r="N1165" s="11">
        <f>SUM(F1166:F1171)</f>
        <v>-2.9536889832481816E-2</v>
      </c>
      <c r="O1165" s="11">
        <f>SUM(F1166:F1172)</f>
        <v>-2.1478644476226827E-2</v>
      </c>
      <c r="P1165" s="11">
        <f>SUM(F1166:F1173)</f>
        <v>-6.1058475780274568E-3</v>
      </c>
      <c r="Q1165" s="11">
        <f>SUM(F1166:F1174)</f>
        <v>-8.60395498404809E-3</v>
      </c>
      <c r="R1165" s="11">
        <f>SUM(F1166:F1175)</f>
        <v>9.4140693549918941E-3</v>
      </c>
      <c r="S1165" s="10" t="str">
        <f t="shared" si="58"/>
        <v>D1</v>
      </c>
      <c r="T1165" s="10" t="str">
        <f t="shared" si="56"/>
        <v>D4</v>
      </c>
    </row>
    <row r="1166" spans="1:20" x14ac:dyDescent="0.25">
      <c r="A1166" s="12">
        <v>40211</v>
      </c>
      <c r="B1166" s="10">
        <v>130326.1</v>
      </c>
      <c r="C1166" s="10">
        <v>131319.01999999999</v>
      </c>
      <c r="D1166" s="10">
        <v>129625.21</v>
      </c>
      <c r="E1166" s="10">
        <v>131017.25</v>
      </c>
      <c r="F1166" s="15">
        <f t="shared" si="57"/>
        <v>1.0738960422899124E-2</v>
      </c>
      <c r="G1166" s="14">
        <f>IF(F1166&gt;0,1,0)</f>
        <v>1</v>
      </c>
      <c r="H1166" s="14" t="str">
        <f>IF(F1166&gt;$W$1,"Vende",IF(F1166&lt;-$W$1,"Compra","Fora"))</f>
        <v>Fora</v>
      </c>
      <c r="I1166" s="11">
        <f>F1167</f>
        <v>-1.3373811463758267E-3</v>
      </c>
      <c r="J1166" s="11">
        <f>SUM(F1167:F1168)</f>
        <v>-5.1408065619858889E-2</v>
      </c>
      <c r="K1166" s="11">
        <f>SUM(F1167:F1169)</f>
        <v>-6.6132339394851525E-2</v>
      </c>
      <c r="L1166" s="11">
        <f>SUM(F1167:F1170)</f>
        <v>-6.3668118048212485E-2</v>
      </c>
      <c r="M1166" s="11">
        <f>SUM(F1167:F1171)</f>
        <v>-4.0275850255380941E-2</v>
      </c>
      <c r="N1166" s="11">
        <f>SUM(F1167:F1172)</f>
        <v>-3.2217604899125951E-2</v>
      </c>
      <c r="O1166" s="11">
        <f>SUM(F1167:F1173)</f>
        <v>-1.6844808000926581E-2</v>
      </c>
      <c r="P1166" s="11">
        <f>SUM(F1167:F1174)</f>
        <v>-1.9342915406947214E-2</v>
      </c>
      <c r="Q1166" s="11">
        <f>SUM(F1167:F1175)</f>
        <v>-1.3248910679072301E-3</v>
      </c>
      <c r="R1166" s="11">
        <f>SUM(F1167:F1176)</f>
        <v>9.1471202119407513E-3</v>
      </c>
      <c r="S1166" s="10" t="str">
        <f t="shared" si="58"/>
        <v>Dz_10</v>
      </c>
      <c r="T1166" s="10" t="str">
        <f t="shared" si="56"/>
        <v>D3</v>
      </c>
    </row>
    <row r="1167" spans="1:20" x14ac:dyDescent="0.25">
      <c r="A1167" s="12">
        <v>40212</v>
      </c>
      <c r="B1167" s="10">
        <v>131416.37</v>
      </c>
      <c r="C1167" s="10">
        <v>131611.06</v>
      </c>
      <c r="D1167" s="10">
        <v>130004.86</v>
      </c>
      <c r="E1167" s="10">
        <v>130842.03</v>
      </c>
      <c r="F1167" s="15">
        <f t="shared" si="57"/>
        <v>-1.3373811463758267E-3</v>
      </c>
      <c r="G1167" s="14">
        <f>IF(F1167&gt;0,1,0)</f>
        <v>0</v>
      </c>
      <c r="H1167" s="14" t="str">
        <f>IF(F1167&gt;$W$1,"Vende",IF(F1167&lt;-$W$1,"Compra","Fora"))</f>
        <v>Fora</v>
      </c>
      <c r="I1167" s="11">
        <f>F1168</f>
        <v>-5.0070684473483063E-2</v>
      </c>
      <c r="J1167" s="11">
        <f>SUM(F1168:F1169)</f>
        <v>-6.4794958248475698E-2</v>
      </c>
      <c r="K1167" s="11">
        <f>SUM(F1168:F1170)</f>
        <v>-6.2330736901836659E-2</v>
      </c>
      <c r="L1167" s="11">
        <f>SUM(F1168:F1171)</f>
        <v>-3.8938469109005114E-2</v>
      </c>
      <c r="M1167" s="11">
        <f>SUM(F1168:F1172)</f>
        <v>-3.0880223752750124E-2</v>
      </c>
      <c r="N1167" s="11">
        <f>SUM(F1168:F1173)</f>
        <v>-1.5507426854550754E-2</v>
      </c>
      <c r="O1167" s="11">
        <f>SUM(F1168:F1174)</f>
        <v>-1.8005534260571388E-2</v>
      </c>
      <c r="P1167" s="11">
        <f>SUM(F1168:F1175)</f>
        <v>1.2490078468596622E-5</v>
      </c>
      <c r="Q1167" s="11">
        <f>SUM(F1168:F1176)</f>
        <v>1.0484501358316578E-2</v>
      </c>
      <c r="R1167" s="11">
        <f>SUM(F1168:F1177)</f>
        <v>5.229739336808481E-3</v>
      </c>
      <c r="S1167" s="10" t="str">
        <f t="shared" si="58"/>
        <v>D9</v>
      </c>
      <c r="T1167" s="10" t="str">
        <f t="shared" si="56"/>
        <v>D2</v>
      </c>
    </row>
    <row r="1168" spans="1:20" x14ac:dyDescent="0.25">
      <c r="A1168" s="12">
        <v>40213</v>
      </c>
      <c r="B1168" s="10">
        <v>129469.46</v>
      </c>
      <c r="C1168" s="10">
        <v>129907.52</v>
      </c>
      <c r="D1168" s="10">
        <v>123979.18</v>
      </c>
      <c r="E1168" s="10">
        <v>124290.68</v>
      </c>
      <c r="F1168" s="15">
        <f t="shared" si="57"/>
        <v>-5.0070684473483063E-2</v>
      </c>
      <c r="G1168" s="14">
        <f>IF(F1168&gt;0,1,0)</f>
        <v>0</v>
      </c>
      <c r="H1168" s="14" t="str">
        <f>IF(F1168&gt;$W$1,"Vende",IF(F1168&lt;-$W$1,"Compra","Fora"))</f>
        <v>Compra</v>
      </c>
      <c r="I1168" s="11">
        <f>F1169</f>
        <v>-1.4724273774992636E-2</v>
      </c>
      <c r="J1168" s="11">
        <f>SUM(F1169:F1170)</f>
        <v>-1.2260052428353596E-2</v>
      </c>
      <c r="K1168" s="11">
        <f>SUM(F1169:F1171)</f>
        <v>1.1132215364477949E-2</v>
      </c>
      <c r="L1168" s="11">
        <f>SUM(F1169:F1172)</f>
        <v>1.9190460720732938E-2</v>
      </c>
      <c r="M1168" s="11">
        <f>SUM(F1169:F1173)</f>
        <v>3.4563257618932308E-2</v>
      </c>
      <c r="N1168" s="11">
        <f>SUM(F1169:F1174)</f>
        <v>3.2065150212911675E-2</v>
      </c>
      <c r="O1168" s="11">
        <f>SUM(F1169:F1175)</f>
        <v>5.0083174551951659E-2</v>
      </c>
      <c r="P1168" s="11">
        <f>SUM(F1169:F1176)</f>
        <v>6.0555185831799641E-2</v>
      </c>
      <c r="Q1168" s="11">
        <f>SUM(F1169:F1177)</f>
        <v>5.5300423810291544E-2</v>
      </c>
      <c r="R1168" s="11">
        <f>SUM(F1169:F1178)</f>
        <v>5.0971754238696931E-2</v>
      </c>
      <c r="S1168" s="10" t="str">
        <f t="shared" si="58"/>
        <v>D8</v>
      </c>
      <c r="T1168" s="10" t="str">
        <f t="shared" si="56"/>
        <v>D1</v>
      </c>
    </row>
    <row r="1169" spans="1:20" x14ac:dyDescent="0.25">
      <c r="A1169" s="12">
        <v>40214</v>
      </c>
      <c r="B1169" s="10">
        <v>123385.37</v>
      </c>
      <c r="C1169" s="10">
        <v>124816.35</v>
      </c>
      <c r="D1169" s="10">
        <v>119326.06</v>
      </c>
      <c r="E1169" s="10">
        <v>122460.59</v>
      </c>
      <c r="F1169" s="15">
        <f t="shared" si="57"/>
        <v>-1.4724273774992636E-2</v>
      </c>
      <c r="G1169" s="14">
        <f>IF(F1169&gt;0,1,0)</f>
        <v>0</v>
      </c>
      <c r="H1169" s="14" t="str">
        <f>IF(F1169&gt;$W$1,"Vende",IF(F1169&lt;-$W$1,"Compra","Fora"))</f>
        <v>Fora</v>
      </c>
      <c r="I1169" s="11">
        <f>F1170</f>
        <v>2.4642213466390395E-3</v>
      </c>
      <c r="J1169" s="11">
        <f>SUM(F1170:F1171)</f>
        <v>2.5856489139470584E-2</v>
      </c>
      <c r="K1169" s="11">
        <f>SUM(F1170:F1172)</f>
        <v>3.3914734495725574E-2</v>
      </c>
      <c r="L1169" s="11">
        <f>SUM(F1170:F1173)</f>
        <v>4.9287531393924944E-2</v>
      </c>
      <c r="M1169" s="11">
        <f>SUM(F1170:F1174)</f>
        <v>4.6789423987904311E-2</v>
      </c>
      <c r="N1169" s="11">
        <f>SUM(F1170:F1175)</f>
        <v>6.4807448326944295E-2</v>
      </c>
      <c r="O1169" s="11">
        <f>SUM(F1170:F1176)</f>
        <v>7.5279459606792276E-2</v>
      </c>
      <c r="P1169" s="11">
        <f>SUM(F1170:F1177)</f>
        <v>7.0024697585284179E-2</v>
      </c>
      <c r="Q1169" s="11">
        <f>SUM(F1170:F1178)</f>
        <v>6.5696028013689567E-2</v>
      </c>
      <c r="R1169" s="11">
        <f>SUM(F1170:F1179)</f>
        <v>5.1548192594938591E-2</v>
      </c>
      <c r="S1169" s="10" t="str">
        <f t="shared" si="58"/>
        <v>D7</v>
      </c>
      <c r="T1169" s="10" t="str">
        <f t="shared" si="56"/>
        <v>D1</v>
      </c>
    </row>
    <row r="1170" spans="1:20" x14ac:dyDescent="0.25">
      <c r="A1170" s="12">
        <v>40217</v>
      </c>
      <c r="B1170" s="10">
        <v>122071.21</v>
      </c>
      <c r="C1170" s="10">
        <v>124368.56</v>
      </c>
      <c r="D1170" s="10">
        <v>121331.38</v>
      </c>
      <c r="E1170" s="10">
        <v>122762.36</v>
      </c>
      <c r="F1170" s="15">
        <f t="shared" si="57"/>
        <v>2.4642213466390395E-3</v>
      </c>
      <c r="G1170" s="14">
        <f>IF(F1170&gt;0,1,0)</f>
        <v>1</v>
      </c>
      <c r="H1170" s="14" t="str">
        <f>IF(F1170&gt;$W$1,"Vende",IF(F1170&lt;-$W$1,"Compra","Fora"))</f>
        <v>Fora</v>
      </c>
      <c r="I1170" s="11">
        <f>F1171</f>
        <v>2.3392267792831545E-2</v>
      </c>
      <c r="J1170" s="11">
        <f>SUM(F1171:F1172)</f>
        <v>3.1450513149086534E-2</v>
      </c>
      <c r="K1170" s="11">
        <f>SUM(F1171:F1173)</f>
        <v>4.6823310047285904E-2</v>
      </c>
      <c r="L1170" s="11">
        <f>SUM(F1171:F1174)</f>
        <v>4.4325202641265271E-2</v>
      </c>
      <c r="M1170" s="11">
        <f>SUM(F1171:F1175)</f>
        <v>6.2343226980305255E-2</v>
      </c>
      <c r="N1170" s="11">
        <f>SUM(F1171:F1176)</f>
        <v>7.2815238260153237E-2</v>
      </c>
      <c r="O1170" s="11">
        <f>SUM(F1171:F1177)</f>
        <v>6.756047623864514E-2</v>
      </c>
      <c r="P1170" s="11">
        <f>SUM(F1171:F1178)</f>
        <v>6.3231806667050527E-2</v>
      </c>
      <c r="Q1170" s="11">
        <f>SUM(F1171:F1179)</f>
        <v>4.9083971248299552E-2</v>
      </c>
      <c r="R1170" s="11">
        <f>SUM(F1171:F1180)</f>
        <v>4.0488445066580669E-2</v>
      </c>
      <c r="S1170" s="10" t="str">
        <f t="shared" si="58"/>
        <v>D6</v>
      </c>
      <c r="T1170" s="10" t="str">
        <f t="shared" si="56"/>
        <v>D1</v>
      </c>
    </row>
    <row r="1171" spans="1:20" x14ac:dyDescent="0.25">
      <c r="A1171" s="12">
        <v>40218</v>
      </c>
      <c r="B1171" s="10">
        <v>123434.04</v>
      </c>
      <c r="C1171" s="10">
        <v>127697.77</v>
      </c>
      <c r="D1171" s="10">
        <v>123288.02</v>
      </c>
      <c r="E1171" s="10">
        <v>125634.05</v>
      </c>
      <c r="F1171" s="15">
        <f t="shared" si="57"/>
        <v>2.3392267792831545E-2</v>
      </c>
      <c r="G1171" s="14">
        <f>IF(F1171&gt;0,1,0)</f>
        <v>1</v>
      </c>
      <c r="H1171" s="14" t="str">
        <f>IF(F1171&gt;$W$1,"Vende",IF(F1171&lt;-$W$1,"Compra","Fora"))</f>
        <v>Fora</v>
      </c>
      <c r="I1171" s="11">
        <f>F1172</f>
        <v>8.0582453562549894E-3</v>
      </c>
      <c r="J1171" s="11">
        <f>SUM(F1172:F1173)</f>
        <v>2.343104225445436E-2</v>
      </c>
      <c r="K1171" s="11">
        <f>SUM(F1172:F1174)</f>
        <v>2.0932934848433726E-2</v>
      </c>
      <c r="L1171" s="11">
        <f>SUM(F1172:F1175)</f>
        <v>3.895095918747371E-2</v>
      </c>
      <c r="M1171" s="11">
        <f>SUM(F1172:F1176)</f>
        <v>4.9422970467321692E-2</v>
      </c>
      <c r="N1171" s="11">
        <f>SUM(F1172:F1177)</f>
        <v>4.4168208445813595E-2</v>
      </c>
      <c r="O1171" s="11">
        <f>SUM(F1172:F1178)</f>
        <v>3.9839538874218983E-2</v>
      </c>
      <c r="P1171" s="11">
        <f>SUM(F1172:F1179)</f>
        <v>2.5691703455468007E-2</v>
      </c>
      <c r="Q1171" s="11">
        <f>SUM(F1172:F1180)</f>
        <v>1.7096177273749125E-2</v>
      </c>
      <c r="R1171" s="11">
        <f>SUM(F1172:F1181)</f>
        <v>2.0714980677697947E-2</v>
      </c>
      <c r="S1171" s="10" t="str">
        <f t="shared" si="58"/>
        <v>D5</v>
      </c>
      <c r="T1171" s="10" t="str">
        <f t="shared" si="56"/>
        <v>D1</v>
      </c>
    </row>
    <row r="1172" spans="1:20" x14ac:dyDescent="0.25">
      <c r="A1172" s="12">
        <v>40219</v>
      </c>
      <c r="B1172" s="10">
        <v>126549.1</v>
      </c>
      <c r="C1172" s="10">
        <v>127542.02</v>
      </c>
      <c r="D1172" s="10">
        <v>125225.2</v>
      </c>
      <c r="E1172" s="10">
        <v>126646.44</v>
      </c>
      <c r="F1172" s="15">
        <f t="shared" si="57"/>
        <v>8.0582453562549894E-3</v>
      </c>
      <c r="G1172" s="14">
        <f>IF(F1172&gt;0,1,0)</f>
        <v>1</v>
      </c>
      <c r="H1172" s="14" t="str">
        <f>IF(F1172&gt;$W$1,"Vende",IF(F1172&lt;-$W$1,"Compra","Fora"))</f>
        <v>Fora</v>
      </c>
      <c r="I1172" s="11">
        <f>F1173</f>
        <v>1.537279689819937E-2</v>
      </c>
      <c r="J1172" s="11">
        <f>SUM(F1173:F1174)</f>
        <v>1.2874689492178737E-2</v>
      </c>
      <c r="K1172" s="11">
        <f>SUM(F1173:F1175)</f>
        <v>3.0892713831218721E-2</v>
      </c>
      <c r="L1172" s="11">
        <f>SUM(F1173:F1176)</f>
        <v>4.1364725111066702E-2</v>
      </c>
      <c r="M1172" s="11">
        <f>SUM(F1173:F1177)</f>
        <v>3.6109963089558605E-2</v>
      </c>
      <c r="N1172" s="11">
        <f>SUM(F1173:F1178)</f>
        <v>3.1781293517963993E-2</v>
      </c>
      <c r="O1172" s="11">
        <f>SUM(F1173:F1179)</f>
        <v>1.7633458099213017E-2</v>
      </c>
      <c r="P1172" s="11">
        <f>SUM(F1173:F1180)</f>
        <v>9.0379319174941353E-3</v>
      </c>
      <c r="Q1172" s="11">
        <f>SUM(F1173:F1181)</f>
        <v>1.2656735321442958E-2</v>
      </c>
      <c r="R1172" s="11">
        <f>SUM(F1173:F1182)</f>
        <v>1.9117046158669271E-2</v>
      </c>
      <c r="S1172" s="10" t="str">
        <f t="shared" si="58"/>
        <v>D4</v>
      </c>
      <c r="T1172" s="10" t="str">
        <f t="shared" si="56"/>
        <v>D8</v>
      </c>
    </row>
    <row r="1173" spans="1:20" x14ac:dyDescent="0.25">
      <c r="A1173" s="12">
        <v>40220</v>
      </c>
      <c r="B1173" s="10">
        <v>127230.52</v>
      </c>
      <c r="C1173" s="10">
        <v>128885.39</v>
      </c>
      <c r="D1173" s="10">
        <v>125205.73</v>
      </c>
      <c r="E1173" s="10">
        <v>128593.35</v>
      </c>
      <c r="F1173" s="15">
        <f t="shared" si="57"/>
        <v>1.537279689819937E-2</v>
      </c>
      <c r="G1173" s="14">
        <f>IF(F1173&gt;0,1,0)</f>
        <v>1</v>
      </c>
      <c r="H1173" s="14" t="str">
        <f>IF(F1173&gt;$W$1,"Vende",IF(F1173&lt;-$W$1,"Compra","Fora"))</f>
        <v>Fora</v>
      </c>
      <c r="I1173" s="11">
        <f>F1174</f>
        <v>-2.4981074060206332E-3</v>
      </c>
      <c r="J1173" s="11">
        <f>SUM(F1174:F1175)</f>
        <v>1.5519916933019351E-2</v>
      </c>
      <c r="K1173" s="11">
        <f>SUM(F1174:F1176)</f>
        <v>2.5991928212867332E-2</v>
      </c>
      <c r="L1173" s="11">
        <f>SUM(F1174:F1177)</f>
        <v>2.0737166191359235E-2</v>
      </c>
      <c r="M1173" s="11">
        <f>SUM(F1174:F1178)</f>
        <v>1.6408496619764623E-2</v>
      </c>
      <c r="N1173" s="11">
        <f>SUM(F1174:F1179)</f>
        <v>2.2606612010136473E-3</v>
      </c>
      <c r="O1173" s="11">
        <f>SUM(F1174:F1180)</f>
        <v>-6.3348649807052348E-3</v>
      </c>
      <c r="P1173" s="11">
        <f>SUM(F1174:F1181)</f>
        <v>-2.7160615767564122E-3</v>
      </c>
      <c r="Q1173" s="11">
        <f>SUM(F1174:F1182)</f>
        <v>3.7442492604699007E-3</v>
      </c>
      <c r="R1173" s="11">
        <f>SUM(F1174:F1183)</f>
        <v>1.5910273601044245E-2</v>
      </c>
      <c r="S1173" s="10" t="str">
        <f t="shared" si="58"/>
        <v>D3</v>
      </c>
      <c r="T1173" s="10" t="str">
        <f t="shared" si="56"/>
        <v>D7</v>
      </c>
    </row>
    <row r="1174" spans="1:20" x14ac:dyDescent="0.25">
      <c r="A1174" s="12">
        <v>40221</v>
      </c>
      <c r="B1174" s="10">
        <v>127804.85</v>
      </c>
      <c r="C1174" s="10">
        <v>128593.35</v>
      </c>
      <c r="D1174" s="10">
        <v>126364.14</v>
      </c>
      <c r="E1174" s="10">
        <v>128272.11</v>
      </c>
      <c r="F1174" s="15">
        <f t="shared" si="57"/>
        <v>-2.4981074060206332E-3</v>
      </c>
      <c r="G1174" s="14">
        <f>IF(F1174&gt;0,1,0)</f>
        <v>0</v>
      </c>
      <c r="H1174" s="14" t="str">
        <f>IF(F1174&gt;$W$1,"Vende",IF(F1174&lt;-$W$1,"Compra","Fora"))</f>
        <v>Fora</v>
      </c>
      <c r="I1174" s="11">
        <f>F1175</f>
        <v>1.8018024339039984E-2</v>
      </c>
      <c r="J1174" s="11">
        <f>SUM(F1175:F1176)</f>
        <v>2.8490035618887966E-2</v>
      </c>
      <c r="K1174" s="11">
        <f>SUM(F1175:F1177)</f>
        <v>2.3235273597379869E-2</v>
      </c>
      <c r="L1174" s="11">
        <f>SUM(F1175:F1178)</f>
        <v>1.8906604025785256E-2</v>
      </c>
      <c r="M1174" s="11">
        <f>SUM(F1175:F1179)</f>
        <v>4.7587686070342805E-3</v>
      </c>
      <c r="N1174" s="11">
        <f>SUM(F1175:F1180)</f>
        <v>-3.8367575746846017E-3</v>
      </c>
      <c r="O1174" s="11">
        <f>SUM(F1175:F1181)</f>
        <v>-2.1795417073577905E-4</v>
      </c>
      <c r="P1174" s="11">
        <f>SUM(F1175:F1182)</f>
        <v>6.2423566664905339E-3</v>
      </c>
      <c r="Q1174" s="11">
        <f>SUM(F1175:F1183)</f>
        <v>1.8408381007064878E-2</v>
      </c>
      <c r="R1174" s="11">
        <f>SUM(F1175:F1184)</f>
        <v>2.6888624389268867E-2</v>
      </c>
      <c r="S1174" s="10" t="str">
        <f t="shared" si="58"/>
        <v>D2</v>
      </c>
      <c r="T1174" s="10" t="str">
        <f t="shared" si="56"/>
        <v>D6</v>
      </c>
    </row>
    <row r="1175" spans="1:20" x14ac:dyDescent="0.25">
      <c r="A1175" s="12">
        <v>40226</v>
      </c>
      <c r="B1175" s="10">
        <v>130766.29</v>
      </c>
      <c r="C1175" s="10">
        <v>131527.06</v>
      </c>
      <c r="D1175" s="10">
        <v>130400.35</v>
      </c>
      <c r="E1175" s="10">
        <v>130583.32</v>
      </c>
      <c r="F1175" s="15">
        <f t="shared" si="57"/>
        <v>1.8018024339039984E-2</v>
      </c>
      <c r="G1175" s="14">
        <f>IF(F1175&gt;0,1,0)</f>
        <v>1</v>
      </c>
      <c r="H1175" s="14" t="str">
        <f>IF(F1175&gt;$W$1,"Vende",IF(F1175&lt;-$W$1,"Compra","Fora"))</f>
        <v>Fora</v>
      </c>
      <c r="I1175" s="11">
        <f>F1176</f>
        <v>1.0472011279847981E-2</v>
      </c>
      <c r="J1175" s="11">
        <f>SUM(F1176:F1177)</f>
        <v>5.2172492583398844E-3</v>
      </c>
      <c r="K1175" s="11">
        <f>SUM(F1176:F1178)</f>
        <v>8.8857968674527221E-4</v>
      </c>
      <c r="L1175" s="11">
        <f>SUM(F1176:F1179)</f>
        <v>-1.3259255732005704E-2</v>
      </c>
      <c r="M1175" s="11">
        <f>SUM(F1176:F1180)</f>
        <v>-2.1854781913724586E-2</v>
      </c>
      <c r="N1175" s="11">
        <f>SUM(F1176:F1181)</f>
        <v>-1.8235978509775763E-2</v>
      </c>
      <c r="O1175" s="11">
        <f>SUM(F1176:F1182)</f>
        <v>-1.177566767254945E-2</v>
      </c>
      <c r="P1175" s="11">
        <f>SUM(F1176:F1183)</f>
        <v>3.9035666802489377E-4</v>
      </c>
      <c r="Q1175" s="11">
        <f>SUM(F1176:F1184)</f>
        <v>8.8706000502288829E-3</v>
      </c>
      <c r="R1175" s="11">
        <f>SUM(F1176:F1185)</f>
        <v>6.2381860736892003E-3</v>
      </c>
      <c r="S1175" s="10" t="str">
        <f t="shared" si="58"/>
        <v>D1</v>
      </c>
      <c r="T1175" s="10" t="str">
        <f t="shared" si="56"/>
        <v>D5</v>
      </c>
    </row>
    <row r="1176" spans="1:20" x14ac:dyDescent="0.25">
      <c r="A1176" s="12">
        <v>40227</v>
      </c>
      <c r="B1176" s="10">
        <v>130583.32</v>
      </c>
      <c r="C1176" s="10">
        <v>132384.14000000001</v>
      </c>
      <c r="D1176" s="10">
        <v>129418.09</v>
      </c>
      <c r="E1176" s="10">
        <v>131950.79</v>
      </c>
      <c r="F1176" s="15">
        <f t="shared" si="57"/>
        <v>1.0472011279847981E-2</v>
      </c>
      <c r="G1176" s="14">
        <f>IF(F1176&gt;0,1,0)</f>
        <v>1</v>
      </c>
      <c r="H1176" s="14" t="str">
        <f>IF(F1176&gt;$W$1,"Vende",IF(F1176&lt;-$W$1,"Compra","Fora"))</f>
        <v>Fora</v>
      </c>
      <c r="I1176" s="11">
        <f>F1177</f>
        <v>-5.254762021508097E-3</v>
      </c>
      <c r="J1176" s="11">
        <f>SUM(F1177:F1178)</f>
        <v>-9.5834315931027092E-3</v>
      </c>
      <c r="K1176" s="11">
        <f>SUM(F1177:F1179)</f>
        <v>-2.3731267011853685E-2</v>
      </c>
      <c r="L1176" s="11">
        <f>SUM(F1177:F1180)</f>
        <v>-3.2326793193572567E-2</v>
      </c>
      <c r="M1176" s="11">
        <f>SUM(F1177:F1181)</f>
        <v>-2.8707989789623745E-2</v>
      </c>
      <c r="N1176" s="11">
        <f>SUM(F1177:F1182)</f>
        <v>-2.2247678952397432E-2</v>
      </c>
      <c r="O1176" s="11">
        <f>SUM(F1177:F1183)</f>
        <v>-1.0081654611823088E-2</v>
      </c>
      <c r="P1176" s="11">
        <f>SUM(F1177:F1184)</f>
        <v>-1.6014112296190985E-3</v>
      </c>
      <c r="Q1176" s="11">
        <f>SUM(F1177:F1185)</f>
        <v>-4.2338252061587811E-3</v>
      </c>
      <c r="R1176" s="11">
        <f>SUM(F1177:F1186)</f>
        <v>-1.3012093655112578E-3</v>
      </c>
      <c r="S1176" s="10" t="str">
        <f t="shared" si="58"/>
        <v>Dz_10</v>
      </c>
      <c r="T1176" s="10" t="str">
        <f t="shared" si="56"/>
        <v>D4</v>
      </c>
    </row>
    <row r="1177" spans="1:20" x14ac:dyDescent="0.25">
      <c r="A1177" s="12">
        <v>40228</v>
      </c>
      <c r="B1177" s="10">
        <v>130487.02</v>
      </c>
      <c r="C1177" s="10">
        <v>132413.03</v>
      </c>
      <c r="D1177" s="10">
        <v>130294.42</v>
      </c>
      <c r="E1177" s="10">
        <v>131257.42000000001</v>
      </c>
      <c r="F1177" s="15">
        <f t="shared" si="57"/>
        <v>-5.254762021508097E-3</v>
      </c>
      <c r="G1177" s="14">
        <f>IF(F1177&gt;0,1,0)</f>
        <v>0</v>
      </c>
      <c r="H1177" s="14" t="str">
        <f>IF(F1177&gt;$W$1,"Vende",IF(F1177&lt;-$W$1,"Compra","Fora"))</f>
        <v>Fora</v>
      </c>
      <c r="I1177" s="11">
        <f>F1178</f>
        <v>-4.3286695715946122E-3</v>
      </c>
      <c r="J1177" s="11">
        <f>SUM(F1178:F1179)</f>
        <v>-1.8476504990345588E-2</v>
      </c>
      <c r="K1177" s="11">
        <f>SUM(F1178:F1180)</f>
        <v>-2.707203117206447E-2</v>
      </c>
      <c r="L1177" s="11">
        <f>SUM(F1178:F1181)</f>
        <v>-2.3453227768115648E-2</v>
      </c>
      <c r="M1177" s="11">
        <f>SUM(F1178:F1182)</f>
        <v>-1.6992916930889335E-2</v>
      </c>
      <c r="N1177" s="11">
        <f>SUM(F1178:F1183)</f>
        <v>-4.8268925903149906E-3</v>
      </c>
      <c r="O1177" s="11">
        <f>SUM(F1178:F1184)</f>
        <v>3.6533507918889985E-3</v>
      </c>
      <c r="P1177" s="11">
        <f>SUM(F1178:F1185)</f>
        <v>1.0209368153493159E-3</v>
      </c>
      <c r="Q1177" s="11">
        <f>SUM(F1178:F1186)</f>
        <v>3.9535526559968392E-3</v>
      </c>
      <c r="R1177" s="11">
        <f>SUM(F1178:F1187)</f>
        <v>1.8646476000675705E-2</v>
      </c>
      <c r="S1177" s="10" t="str">
        <f t="shared" si="58"/>
        <v>Dz_10</v>
      </c>
      <c r="T1177" s="10" t="str">
        <f t="shared" si="56"/>
        <v>D3</v>
      </c>
    </row>
    <row r="1178" spans="1:20" x14ac:dyDescent="0.25">
      <c r="A1178" s="12">
        <v>40231</v>
      </c>
      <c r="B1178" s="10">
        <v>132287.84</v>
      </c>
      <c r="C1178" s="10">
        <v>132653.78</v>
      </c>
      <c r="D1178" s="10">
        <v>130371.46</v>
      </c>
      <c r="E1178" s="10">
        <v>130689.25</v>
      </c>
      <c r="F1178" s="15">
        <f t="shared" si="57"/>
        <v>-4.3286695715946122E-3</v>
      </c>
      <c r="G1178" s="14">
        <f>IF(F1178&gt;0,1,0)</f>
        <v>0</v>
      </c>
      <c r="H1178" s="14" t="str">
        <f>IF(F1178&gt;$W$1,"Vende",IF(F1178&lt;-$W$1,"Compra","Fora"))</f>
        <v>Fora</v>
      </c>
      <c r="I1178" s="11">
        <f>F1179</f>
        <v>-1.4147835418750976E-2</v>
      </c>
      <c r="J1178" s="11">
        <f>SUM(F1179:F1180)</f>
        <v>-2.2743361600469858E-2</v>
      </c>
      <c r="K1178" s="11">
        <f>SUM(F1179:F1181)</f>
        <v>-1.9124558196521035E-2</v>
      </c>
      <c r="L1178" s="11">
        <f>SUM(F1179:F1182)</f>
        <v>-1.2664247359294722E-2</v>
      </c>
      <c r="M1178" s="11">
        <f>SUM(F1179:F1183)</f>
        <v>-4.9822301872037844E-4</v>
      </c>
      <c r="N1178" s="11">
        <f>SUM(F1179:F1184)</f>
        <v>7.9820203634836107E-3</v>
      </c>
      <c r="O1178" s="11">
        <f>SUM(F1179:F1185)</f>
        <v>5.3496063869439281E-3</v>
      </c>
      <c r="P1178" s="11">
        <f>SUM(F1179:F1186)</f>
        <v>8.2822222275914514E-3</v>
      </c>
      <c r="Q1178" s="11">
        <f>SUM(F1179:F1187)</f>
        <v>2.2975145572270317E-2</v>
      </c>
      <c r="R1178" s="11">
        <f>SUM(F1179:F1188)</f>
        <v>1.6995772982601687E-2</v>
      </c>
      <c r="S1178" s="10" t="str">
        <f t="shared" si="58"/>
        <v>D9</v>
      </c>
      <c r="T1178" s="10" t="str">
        <f t="shared" si="56"/>
        <v>D2</v>
      </c>
    </row>
    <row r="1179" spans="1:20" x14ac:dyDescent="0.25">
      <c r="A1179" s="12">
        <v>40232</v>
      </c>
      <c r="B1179" s="10">
        <v>129957.37</v>
      </c>
      <c r="C1179" s="10">
        <v>130332.94</v>
      </c>
      <c r="D1179" s="10">
        <v>127578.75</v>
      </c>
      <c r="E1179" s="10">
        <v>128840.28</v>
      </c>
      <c r="F1179" s="15">
        <f t="shared" si="57"/>
        <v>-1.4147835418750976E-2</v>
      </c>
      <c r="G1179" s="14">
        <f>IF(F1179&gt;0,1,0)</f>
        <v>0</v>
      </c>
      <c r="H1179" s="14" t="str">
        <f>IF(F1179&gt;$W$1,"Vende",IF(F1179&lt;-$W$1,"Compra","Fora"))</f>
        <v>Fora</v>
      </c>
      <c r="I1179" s="11">
        <f>F1180</f>
        <v>-8.5955261817188822E-3</v>
      </c>
      <c r="J1179" s="11">
        <f>SUM(F1180:F1181)</f>
        <v>-4.9767227777700596E-3</v>
      </c>
      <c r="K1179" s="11">
        <f>SUM(F1180:F1182)</f>
        <v>1.4835880594562534E-3</v>
      </c>
      <c r="L1179" s="11">
        <f>SUM(F1180:F1183)</f>
        <v>1.3649612400030597E-2</v>
      </c>
      <c r="M1179" s="11">
        <f>SUM(F1180:F1184)</f>
        <v>2.2129855782234586E-2</v>
      </c>
      <c r="N1179" s="11">
        <f>SUM(F1180:F1185)</f>
        <v>1.9497441805694904E-2</v>
      </c>
      <c r="O1179" s="11">
        <f>SUM(F1180:F1186)</f>
        <v>2.2430057646342427E-2</v>
      </c>
      <c r="P1179" s="11">
        <f>SUM(F1180:F1187)</f>
        <v>3.7122980991021293E-2</v>
      </c>
      <c r="Q1179" s="11">
        <f>SUM(F1180:F1188)</f>
        <v>3.1143608401352663E-2</v>
      </c>
      <c r="R1179" s="11">
        <f>SUM(F1180:F1189)</f>
        <v>4.83924915080437E-2</v>
      </c>
      <c r="S1179" s="10" t="str">
        <f t="shared" si="58"/>
        <v>Dz_10</v>
      </c>
      <c r="T1179" s="10" t="str">
        <f t="shared" si="56"/>
        <v>D1</v>
      </c>
    </row>
    <row r="1180" spans="1:20" x14ac:dyDescent="0.25">
      <c r="A1180" s="12">
        <v>40233</v>
      </c>
      <c r="B1180" s="10">
        <v>129023.25</v>
      </c>
      <c r="C1180" s="10">
        <v>129514.39</v>
      </c>
      <c r="D1180" s="10">
        <v>127241.7</v>
      </c>
      <c r="E1180" s="10">
        <v>127732.83</v>
      </c>
      <c r="F1180" s="15">
        <f t="shared" si="57"/>
        <v>-8.5955261817188822E-3</v>
      </c>
      <c r="G1180" s="14">
        <f>IF(F1180&gt;0,1,0)</f>
        <v>0</v>
      </c>
      <c r="H1180" s="14" t="str">
        <f>IF(F1180&gt;$W$1,"Vende",IF(F1180&lt;-$W$1,"Compra","Fora"))</f>
        <v>Fora</v>
      </c>
      <c r="I1180" s="11">
        <f>F1181</f>
        <v>3.6188034039488226E-3</v>
      </c>
      <c r="J1180" s="11">
        <f>SUM(F1181:F1182)</f>
        <v>1.0079114241175136E-2</v>
      </c>
      <c r="K1180" s="11">
        <f>SUM(F1181:F1183)</f>
        <v>2.224513858174948E-2</v>
      </c>
      <c r="L1180" s="11">
        <f>SUM(F1181:F1184)</f>
        <v>3.0725381963953469E-2</v>
      </c>
      <c r="M1180" s="11">
        <f>SUM(F1181:F1185)</f>
        <v>2.8092967987413786E-2</v>
      </c>
      <c r="N1180" s="11">
        <f>SUM(F1181:F1186)</f>
        <v>3.1025583828061309E-2</v>
      </c>
      <c r="O1180" s="11">
        <f>SUM(F1181:F1187)</f>
        <v>4.5718507172740175E-2</v>
      </c>
      <c r="P1180" s="11">
        <f>SUM(F1181:F1188)</f>
        <v>3.9739134583071545E-2</v>
      </c>
      <c r="Q1180" s="11">
        <f>SUM(F1181:F1189)</f>
        <v>5.6988017689762582E-2</v>
      </c>
      <c r="R1180" s="11">
        <f>SUM(F1181:F1190)</f>
        <v>6.2972604781218688E-2</v>
      </c>
      <c r="S1180" s="10" t="str">
        <f t="shared" si="58"/>
        <v>Dz_10</v>
      </c>
      <c r="T1180" s="10" t="str">
        <f t="shared" si="56"/>
        <v>D1</v>
      </c>
    </row>
    <row r="1181" spans="1:20" x14ac:dyDescent="0.25">
      <c r="A1181" s="12">
        <v>40234</v>
      </c>
      <c r="B1181" s="10">
        <v>126827.61</v>
      </c>
      <c r="C1181" s="10">
        <v>129138.82</v>
      </c>
      <c r="D1181" s="10">
        <v>124997.9</v>
      </c>
      <c r="E1181" s="10">
        <v>128195.07</v>
      </c>
      <c r="F1181" s="15">
        <f t="shared" si="57"/>
        <v>3.6188034039488226E-3</v>
      </c>
      <c r="G1181" s="14">
        <f>IF(F1181&gt;0,1,0)</f>
        <v>1</v>
      </c>
      <c r="H1181" s="14" t="str">
        <f>IF(F1181&gt;$W$1,"Vende",IF(F1181&lt;-$W$1,"Compra","Fora"))</f>
        <v>Fora</v>
      </c>
      <c r="I1181" s="11">
        <f>F1182</f>
        <v>6.4603108372263129E-3</v>
      </c>
      <c r="J1181" s="11">
        <f>SUM(F1182:F1183)</f>
        <v>1.8626335177800657E-2</v>
      </c>
      <c r="K1181" s="11">
        <f>SUM(F1182:F1184)</f>
        <v>2.7106578560004646E-2</v>
      </c>
      <c r="L1181" s="11">
        <f>SUM(F1182:F1185)</f>
        <v>2.4474164583464963E-2</v>
      </c>
      <c r="M1181" s="11">
        <f>SUM(F1182:F1186)</f>
        <v>2.7406780424112487E-2</v>
      </c>
      <c r="N1181" s="11">
        <f>SUM(F1182:F1187)</f>
        <v>4.2099703768791352E-2</v>
      </c>
      <c r="O1181" s="11">
        <f>SUM(F1182:F1188)</f>
        <v>3.6120331179122722E-2</v>
      </c>
      <c r="P1181" s="11">
        <f>SUM(F1182:F1189)</f>
        <v>5.336921428581376E-2</v>
      </c>
      <c r="Q1181" s="11">
        <f>SUM(F1182:F1190)</f>
        <v>5.9353801377269866E-2</v>
      </c>
      <c r="R1181" s="11">
        <f>SUM(F1182:F1191)</f>
        <v>5.7795733910433245E-2</v>
      </c>
      <c r="S1181" s="10" t="str">
        <f t="shared" si="58"/>
        <v>D9</v>
      </c>
      <c r="T1181" s="10" t="str">
        <f t="shared" si="56"/>
        <v>D1</v>
      </c>
    </row>
    <row r="1182" spans="1:20" x14ac:dyDescent="0.25">
      <c r="A1182" s="12">
        <v>40235</v>
      </c>
      <c r="B1182" s="10">
        <v>128551.38</v>
      </c>
      <c r="C1182" s="10">
        <v>129292.9</v>
      </c>
      <c r="D1182" s="10">
        <v>127270.59</v>
      </c>
      <c r="E1182" s="10">
        <v>129023.25</v>
      </c>
      <c r="F1182" s="15">
        <f t="shared" si="57"/>
        <v>6.4603108372263129E-3</v>
      </c>
      <c r="G1182" s="14">
        <f>IF(F1182&gt;0,1,0)</f>
        <v>1</v>
      </c>
      <c r="H1182" s="14" t="str">
        <f>IF(F1182&gt;$W$1,"Vende",IF(F1182&lt;-$W$1,"Compra","Fora"))</f>
        <v>Fora</v>
      </c>
      <c r="I1182" s="11">
        <f>F1183</f>
        <v>1.2166024340574344E-2</v>
      </c>
      <c r="J1182" s="11">
        <f>SUM(F1183:F1184)</f>
        <v>2.0646267722778333E-2</v>
      </c>
      <c r="K1182" s="11">
        <f>SUM(F1183:F1185)</f>
        <v>1.8013853746238651E-2</v>
      </c>
      <c r="L1182" s="11">
        <f>SUM(F1183:F1186)</f>
        <v>2.0946469586886174E-2</v>
      </c>
      <c r="M1182" s="11">
        <f>SUM(F1183:F1187)</f>
        <v>3.5639392931565039E-2</v>
      </c>
      <c r="N1182" s="11">
        <f>SUM(F1183:F1188)</f>
        <v>2.9660020341896409E-2</v>
      </c>
      <c r="O1182" s="11">
        <f>SUM(F1183:F1189)</f>
        <v>4.6908903448587447E-2</v>
      </c>
      <c r="P1182" s="11">
        <f>SUM(F1183:F1190)</f>
        <v>5.2893490540043553E-2</v>
      </c>
      <c r="Q1182" s="11">
        <f>SUM(F1183:F1191)</f>
        <v>5.1335423073206932E-2</v>
      </c>
      <c r="R1182" s="11">
        <f>SUM(F1183:F1192)</f>
        <v>4.0411931268146017E-2</v>
      </c>
      <c r="S1182" s="10" t="str">
        <f t="shared" si="58"/>
        <v>D8</v>
      </c>
      <c r="T1182" s="10" t="str">
        <f t="shared" si="56"/>
        <v>D1</v>
      </c>
    </row>
    <row r="1183" spans="1:20" x14ac:dyDescent="0.25">
      <c r="A1183" s="12">
        <v>40238</v>
      </c>
      <c r="B1183" s="10">
        <v>129341.05</v>
      </c>
      <c r="C1183" s="10">
        <v>131007.03999999999</v>
      </c>
      <c r="D1183" s="10">
        <v>129235.12</v>
      </c>
      <c r="E1183" s="10">
        <v>130592.95</v>
      </c>
      <c r="F1183" s="15">
        <f t="shared" si="57"/>
        <v>1.2166024340574344E-2</v>
      </c>
      <c r="G1183" s="14">
        <f>IF(F1183&gt;0,1,0)</f>
        <v>1</v>
      </c>
      <c r="H1183" s="14" t="str">
        <f>IF(F1183&gt;$W$1,"Vende",IF(F1183&lt;-$W$1,"Compra","Fora"))</f>
        <v>Fora</v>
      </c>
      <c r="I1183" s="11">
        <f>F1184</f>
        <v>8.4802433822039891E-3</v>
      </c>
      <c r="J1183" s="11">
        <f>SUM(F1184:F1185)</f>
        <v>5.8478294056643065E-3</v>
      </c>
      <c r="K1183" s="11">
        <f>SUM(F1184:F1186)</f>
        <v>8.7804452463118299E-3</v>
      </c>
      <c r="L1183" s="11">
        <f>SUM(F1184:F1187)</f>
        <v>2.3473368590990695E-2</v>
      </c>
      <c r="M1183" s="11">
        <f>SUM(F1184:F1188)</f>
        <v>1.7493996001322065E-2</v>
      </c>
      <c r="N1183" s="11">
        <f>SUM(F1184:F1189)</f>
        <v>3.4742879108013103E-2</v>
      </c>
      <c r="O1183" s="11">
        <f>SUM(F1184:F1190)</f>
        <v>4.0727466199469209E-2</v>
      </c>
      <c r="P1183" s="11">
        <f>SUM(F1184:F1191)</f>
        <v>3.9169398732632588E-2</v>
      </c>
      <c r="Q1183" s="11">
        <f>SUM(F1184:F1192)</f>
        <v>2.8245906927571673E-2</v>
      </c>
      <c r="R1183" s="11">
        <f>SUM(F1184:F1193)</f>
        <v>2.5018650942633669E-2</v>
      </c>
      <c r="S1183" s="10" t="str">
        <f t="shared" si="58"/>
        <v>D7</v>
      </c>
      <c r="T1183" s="10" t="str">
        <f t="shared" si="56"/>
        <v>D2</v>
      </c>
    </row>
    <row r="1184" spans="1:20" x14ac:dyDescent="0.25">
      <c r="A1184" s="12">
        <v>40239</v>
      </c>
      <c r="B1184" s="10">
        <v>131931.53</v>
      </c>
      <c r="C1184" s="10">
        <v>132682.67000000001</v>
      </c>
      <c r="D1184" s="10">
        <v>131218.9</v>
      </c>
      <c r="E1184" s="10">
        <v>131700.41</v>
      </c>
      <c r="F1184" s="15">
        <f t="shared" si="57"/>
        <v>8.4802433822039891E-3</v>
      </c>
      <c r="G1184" s="14">
        <f>IF(F1184&gt;0,1,0)</f>
        <v>1</v>
      </c>
      <c r="H1184" s="14" t="str">
        <f>IF(F1184&gt;$W$1,"Vende",IF(F1184&lt;-$W$1,"Compra","Fora"))</f>
        <v>Fora</v>
      </c>
      <c r="I1184" s="11">
        <f>F1185</f>
        <v>-2.6324139765396826E-3</v>
      </c>
      <c r="J1184" s="11">
        <f>SUM(F1185:F1186)</f>
        <v>3.0020186410784078E-4</v>
      </c>
      <c r="K1184" s="11">
        <f>SUM(F1185:F1187)</f>
        <v>1.4993125208786706E-2</v>
      </c>
      <c r="L1184" s="11">
        <f>SUM(F1185:F1188)</f>
        <v>9.0137526191180761E-3</v>
      </c>
      <c r="M1184" s="11">
        <f>SUM(F1185:F1189)</f>
        <v>2.6262635725809114E-2</v>
      </c>
      <c r="N1184" s="11">
        <f>SUM(F1185:F1190)</f>
        <v>3.224722281726522E-2</v>
      </c>
      <c r="O1184" s="11">
        <f>SUM(F1185:F1191)</f>
        <v>3.0689155350428599E-2</v>
      </c>
      <c r="P1184" s="11">
        <f>SUM(F1185:F1192)</f>
        <v>1.9765663545367684E-2</v>
      </c>
      <c r="Q1184" s="11">
        <f>SUM(F1185:F1193)</f>
        <v>1.653840756042968E-2</v>
      </c>
      <c r="R1184" s="11">
        <f>SUM(F1185:F1194)</f>
        <v>3.0999897057089831E-2</v>
      </c>
      <c r="S1184" s="10" t="str">
        <f t="shared" si="58"/>
        <v>D6</v>
      </c>
      <c r="T1184" s="10" t="str">
        <f t="shared" si="56"/>
        <v>D1</v>
      </c>
    </row>
    <row r="1185" spans="1:20" x14ac:dyDescent="0.25">
      <c r="A1185" s="12">
        <v>40240</v>
      </c>
      <c r="B1185" s="10">
        <v>131546.32</v>
      </c>
      <c r="C1185" s="10">
        <v>133664.93</v>
      </c>
      <c r="D1185" s="10">
        <v>130852.96</v>
      </c>
      <c r="E1185" s="10">
        <v>131353.72</v>
      </c>
      <c r="F1185" s="15">
        <f t="shared" si="57"/>
        <v>-2.6324139765396826E-3</v>
      </c>
      <c r="G1185" s="14">
        <f>IF(F1185&gt;0,1,0)</f>
        <v>0</v>
      </c>
      <c r="H1185" s="14" t="str">
        <f>IF(F1185&gt;$W$1,"Vende",IF(F1185&lt;-$W$1,"Compra","Fora"))</f>
        <v>Fora</v>
      </c>
      <c r="I1185" s="11">
        <f>F1186</f>
        <v>2.9326158406475233E-3</v>
      </c>
      <c r="J1185" s="11">
        <f>SUM(F1186:F1187)</f>
        <v>1.7625539185326389E-2</v>
      </c>
      <c r="K1185" s="11">
        <f>SUM(F1186:F1188)</f>
        <v>1.1646166595657759E-2</v>
      </c>
      <c r="L1185" s="11">
        <f>SUM(F1186:F1189)</f>
        <v>2.8895049702348796E-2</v>
      </c>
      <c r="M1185" s="11">
        <f>SUM(F1186:F1190)</f>
        <v>3.4879636793804902E-2</v>
      </c>
      <c r="N1185" s="11">
        <f>SUM(F1186:F1191)</f>
        <v>3.3321569326968281E-2</v>
      </c>
      <c r="O1185" s="11">
        <f>SUM(F1186:F1192)</f>
        <v>2.2398077521907367E-2</v>
      </c>
      <c r="P1185" s="11">
        <f>SUM(F1186:F1193)</f>
        <v>1.9170821536969362E-2</v>
      </c>
      <c r="Q1185" s="11">
        <f>SUM(F1186:F1194)</f>
        <v>3.3632311033629514E-2</v>
      </c>
      <c r="R1185" s="11">
        <f>SUM(F1186:F1195)</f>
        <v>2.9377008807748406E-2</v>
      </c>
      <c r="S1185" s="10" t="str">
        <f t="shared" si="58"/>
        <v>D5</v>
      </c>
      <c r="T1185" s="10" t="str">
        <f t="shared" si="56"/>
        <v>D1</v>
      </c>
    </row>
    <row r="1186" spans="1:20" x14ac:dyDescent="0.25">
      <c r="A1186" s="12">
        <v>40241</v>
      </c>
      <c r="B1186" s="10">
        <v>131931.53</v>
      </c>
      <c r="C1186" s="10">
        <v>132413.03</v>
      </c>
      <c r="D1186" s="10">
        <v>129764.77</v>
      </c>
      <c r="E1186" s="10">
        <v>131738.93</v>
      </c>
      <c r="F1186" s="15">
        <f t="shared" si="57"/>
        <v>2.9326158406475233E-3</v>
      </c>
      <c r="G1186" s="14">
        <f>IF(F1186&gt;0,1,0)</f>
        <v>1</v>
      </c>
      <c r="H1186" s="14" t="str">
        <f>IF(F1186&gt;$W$1,"Vende",IF(F1186&lt;-$W$1,"Compra","Fora"))</f>
        <v>Fora</v>
      </c>
      <c r="I1186" s="11">
        <f>F1187</f>
        <v>1.4692923344678865E-2</v>
      </c>
      <c r="J1186" s="11">
        <f>SUM(F1187:F1188)</f>
        <v>8.7135507550102353E-3</v>
      </c>
      <c r="K1186" s="11">
        <f>SUM(F1187:F1189)</f>
        <v>2.5962433861701273E-2</v>
      </c>
      <c r="L1186" s="11">
        <f>SUM(F1187:F1190)</f>
        <v>3.1947020953157379E-2</v>
      </c>
      <c r="M1186" s="11">
        <f>SUM(F1187:F1191)</f>
        <v>3.0388953486320758E-2</v>
      </c>
      <c r="N1186" s="11">
        <f>SUM(F1187:F1192)</f>
        <v>1.9465461681259844E-2</v>
      </c>
      <c r="O1186" s="11">
        <f>SUM(F1187:F1193)</f>
        <v>1.6238205696321839E-2</v>
      </c>
      <c r="P1186" s="11">
        <f>SUM(F1187:F1194)</f>
        <v>3.0699695192981991E-2</v>
      </c>
      <c r="Q1186" s="11">
        <f>SUM(F1187:F1195)</f>
        <v>2.6444392967100883E-2</v>
      </c>
      <c r="R1186" s="11">
        <f>SUM(F1187:F1196)</f>
        <v>2.5660920312759461E-2</v>
      </c>
      <c r="S1186" s="10" t="str">
        <f t="shared" si="58"/>
        <v>D4</v>
      </c>
      <c r="T1186" s="10" t="str">
        <f t="shared" si="56"/>
        <v>D2</v>
      </c>
    </row>
    <row r="1187" spans="1:20" x14ac:dyDescent="0.25">
      <c r="A1187" s="12">
        <v>40242</v>
      </c>
      <c r="B1187" s="10">
        <v>132490.07</v>
      </c>
      <c r="C1187" s="10">
        <v>133867.16</v>
      </c>
      <c r="D1187" s="10">
        <v>132316.73000000001</v>
      </c>
      <c r="E1187" s="10">
        <v>133674.56</v>
      </c>
      <c r="F1187" s="15">
        <f t="shared" si="57"/>
        <v>1.4692923344678865E-2</v>
      </c>
      <c r="G1187" s="14">
        <f>IF(F1187&gt;0,1,0)</f>
        <v>1</v>
      </c>
      <c r="H1187" s="14" t="str">
        <f>IF(F1187&gt;$W$1,"Vende",IF(F1187&lt;-$W$1,"Compra","Fora"))</f>
        <v>Fora</v>
      </c>
      <c r="I1187" s="11">
        <f>F1188</f>
        <v>-5.9793725896686301E-3</v>
      </c>
      <c r="J1187" s="11">
        <f>SUM(F1188:F1189)</f>
        <v>1.1269510517022407E-2</v>
      </c>
      <c r="K1187" s="11">
        <f>SUM(F1188:F1190)</f>
        <v>1.7254097608478514E-2</v>
      </c>
      <c r="L1187" s="11">
        <f>SUM(F1188:F1191)</f>
        <v>1.5696030141641892E-2</v>
      </c>
      <c r="M1187" s="11">
        <f>SUM(F1188:F1192)</f>
        <v>4.7725383365809781E-3</v>
      </c>
      <c r="N1187" s="11">
        <f>SUM(F1188:F1193)</f>
        <v>1.5452823516429737E-3</v>
      </c>
      <c r="O1187" s="11">
        <f>SUM(F1188:F1194)</f>
        <v>1.6006771848303125E-2</v>
      </c>
      <c r="P1187" s="11">
        <f>SUM(F1188:F1195)</f>
        <v>1.1751469622422017E-2</v>
      </c>
      <c r="Q1187" s="11">
        <f>SUM(F1188:F1196)</f>
        <v>1.0967996968080596E-2</v>
      </c>
      <c r="R1187" s="11">
        <f>SUM(F1188:F1197)</f>
        <v>-3.4307649546785335E-3</v>
      </c>
      <c r="S1187" s="10" t="str">
        <f t="shared" si="58"/>
        <v>D3</v>
      </c>
      <c r="T1187" s="10" t="str">
        <f t="shared" si="56"/>
        <v>D1</v>
      </c>
    </row>
    <row r="1188" spans="1:20" x14ac:dyDescent="0.25">
      <c r="A1188" s="12">
        <v>40245</v>
      </c>
      <c r="B1188" s="10">
        <v>134242.74</v>
      </c>
      <c r="C1188" s="10">
        <v>134396.82</v>
      </c>
      <c r="D1188" s="10">
        <v>132384.14000000001</v>
      </c>
      <c r="E1188" s="10">
        <v>132875.26999999999</v>
      </c>
      <c r="F1188" s="15">
        <f t="shared" si="57"/>
        <v>-5.9793725896686301E-3</v>
      </c>
      <c r="G1188" s="14">
        <f>IF(F1188&gt;0,1,0)</f>
        <v>0</v>
      </c>
      <c r="H1188" s="14" t="str">
        <f>IF(F1188&gt;$W$1,"Vende",IF(F1188&lt;-$W$1,"Compra","Fora"))</f>
        <v>Fora</v>
      </c>
      <c r="I1188" s="11">
        <f>F1189</f>
        <v>1.7248883106691038E-2</v>
      </c>
      <c r="J1188" s="11">
        <f>SUM(F1189:F1190)</f>
        <v>2.3233470198147144E-2</v>
      </c>
      <c r="K1188" s="11">
        <f>SUM(F1189:F1191)</f>
        <v>2.1675402731310522E-2</v>
      </c>
      <c r="L1188" s="11">
        <f>SUM(F1189:F1192)</f>
        <v>1.0751910926249608E-2</v>
      </c>
      <c r="M1188" s="11">
        <f>SUM(F1189:F1193)</f>
        <v>7.5246549413116037E-3</v>
      </c>
      <c r="N1188" s="11">
        <f>SUM(F1189:F1194)</f>
        <v>2.1986144437971755E-2</v>
      </c>
      <c r="O1188" s="11">
        <f>SUM(F1189:F1195)</f>
        <v>1.7730842212090647E-2</v>
      </c>
      <c r="P1188" s="11">
        <f>SUM(F1189:F1196)</f>
        <v>1.6947369557749226E-2</v>
      </c>
      <c r="Q1188" s="11">
        <f>SUM(F1189:F1197)</f>
        <v>2.5486076349900966E-3</v>
      </c>
      <c r="R1188" s="11">
        <f>SUM(F1189:F1198)</f>
        <v>7.1048923850256518E-3</v>
      </c>
      <c r="S1188" s="10" t="str">
        <f t="shared" si="58"/>
        <v>D2</v>
      </c>
      <c r="T1188" s="10" t="str">
        <f t="shared" si="56"/>
        <v>D9</v>
      </c>
    </row>
    <row r="1189" spans="1:20" x14ac:dyDescent="0.25">
      <c r="A1189" s="12">
        <v>40246</v>
      </c>
      <c r="B1189" s="10">
        <v>132316.73000000001</v>
      </c>
      <c r="C1189" s="10">
        <v>136245.78</v>
      </c>
      <c r="D1189" s="10">
        <v>132075.98000000001</v>
      </c>
      <c r="E1189" s="10">
        <v>135167.22</v>
      </c>
      <c r="F1189" s="15">
        <f t="shared" si="57"/>
        <v>1.7248883106691038E-2</v>
      </c>
      <c r="G1189" s="14">
        <f>IF(F1189&gt;0,1,0)</f>
        <v>1</v>
      </c>
      <c r="H1189" s="14" t="str">
        <f>IF(F1189&gt;$W$1,"Vende",IF(F1189&lt;-$W$1,"Compra","Fora"))</f>
        <v>Fora</v>
      </c>
      <c r="I1189" s="11">
        <f>F1190</f>
        <v>5.9845870914561061E-3</v>
      </c>
      <c r="J1189" s="11">
        <f>SUM(F1190:F1191)</f>
        <v>4.4265196246194849E-3</v>
      </c>
      <c r="K1189" s="11">
        <f>SUM(F1190:F1192)</f>
        <v>-6.4969721804414293E-3</v>
      </c>
      <c r="L1189" s="11">
        <f>SUM(F1190:F1193)</f>
        <v>-9.7242281653794338E-3</v>
      </c>
      <c r="M1189" s="11">
        <f>SUM(F1190:F1194)</f>
        <v>4.7372613312807177E-3</v>
      </c>
      <c r="N1189" s="11">
        <f>SUM(F1190:F1195)</f>
        <v>4.8195910539960973E-4</v>
      </c>
      <c r="O1189" s="11">
        <f>SUM(F1190:F1196)</f>
        <v>-3.0151354894181193E-4</v>
      </c>
      <c r="P1189" s="11">
        <f>SUM(F1190:F1197)</f>
        <v>-1.4700275471700941E-2</v>
      </c>
      <c r="Q1189" s="11">
        <f>SUM(F1190:F1198)</f>
        <v>-1.0143990721665386E-2</v>
      </c>
      <c r="R1189" s="11">
        <f>SUM(F1190:F1199)</f>
        <v>-5.752284694440668E-3</v>
      </c>
      <c r="S1189" s="10" t="str">
        <f t="shared" si="58"/>
        <v>D1</v>
      </c>
      <c r="T1189" s="10" t="str">
        <f t="shared" si="56"/>
        <v>D8</v>
      </c>
    </row>
    <row r="1190" spans="1:20" x14ac:dyDescent="0.25">
      <c r="A1190" s="12">
        <v>40247</v>
      </c>
      <c r="B1190" s="10">
        <v>134887.95000000001</v>
      </c>
      <c r="C1190" s="10">
        <v>136852.48000000001</v>
      </c>
      <c r="D1190" s="10">
        <v>134685.72</v>
      </c>
      <c r="E1190" s="10">
        <v>135976.14000000001</v>
      </c>
      <c r="F1190" s="15">
        <f t="shared" si="57"/>
        <v>5.9845870914561061E-3</v>
      </c>
      <c r="G1190" s="14">
        <f>IF(F1190&gt;0,1,0)</f>
        <v>1</v>
      </c>
      <c r="H1190" s="14" t="str">
        <f>IF(F1190&gt;$W$1,"Vende",IF(F1190&lt;-$W$1,"Compra","Fora"))</f>
        <v>Fora</v>
      </c>
      <c r="I1190" s="11">
        <f>F1191</f>
        <v>-1.5580674668366212E-3</v>
      </c>
      <c r="J1190" s="11">
        <f>SUM(F1191:F1192)</f>
        <v>-1.2481559271897535E-2</v>
      </c>
      <c r="K1190" s="11">
        <f>SUM(F1191:F1193)</f>
        <v>-1.570881525683554E-2</v>
      </c>
      <c r="L1190" s="11">
        <f>SUM(F1191:F1194)</f>
        <v>-1.2473257601753884E-3</v>
      </c>
      <c r="M1190" s="11">
        <f>SUM(F1191:F1195)</f>
        <v>-5.5026279860564964E-3</v>
      </c>
      <c r="N1190" s="11">
        <f>SUM(F1191:F1196)</f>
        <v>-6.286100640397918E-3</v>
      </c>
      <c r="O1190" s="11">
        <f>SUM(F1191:F1197)</f>
        <v>-2.0684862563157047E-2</v>
      </c>
      <c r="P1190" s="11">
        <f>SUM(F1191:F1198)</f>
        <v>-1.6128577813121492E-2</v>
      </c>
      <c r="Q1190" s="11">
        <f>SUM(F1191:F1199)</f>
        <v>-1.1736871785896774E-2</v>
      </c>
      <c r="R1190" s="11">
        <f>SUM(F1191:F1200)</f>
        <v>-1.9693333133820823E-2</v>
      </c>
      <c r="S1190" s="10" t="str">
        <f t="shared" si="58"/>
        <v>D4</v>
      </c>
      <c r="T1190" s="10" t="str">
        <f t="shared" si="56"/>
        <v>D7</v>
      </c>
    </row>
    <row r="1191" spans="1:20" x14ac:dyDescent="0.25">
      <c r="A1191" s="12">
        <v>40248</v>
      </c>
      <c r="B1191" s="10">
        <v>135783.54</v>
      </c>
      <c r="C1191" s="10">
        <v>136361.34</v>
      </c>
      <c r="D1191" s="10">
        <v>134550.9</v>
      </c>
      <c r="E1191" s="10">
        <v>135764.28</v>
      </c>
      <c r="F1191" s="15">
        <f t="shared" si="57"/>
        <v>-1.5580674668366212E-3</v>
      </c>
      <c r="G1191" s="14">
        <f>IF(F1191&gt;0,1,0)</f>
        <v>0</v>
      </c>
      <c r="H1191" s="14" t="str">
        <f>IF(F1191&gt;$W$1,"Vende",IF(F1191&lt;-$W$1,"Compra","Fora"))</f>
        <v>Fora</v>
      </c>
      <c r="I1191" s="11">
        <f>F1192</f>
        <v>-1.0923491805060914E-2</v>
      </c>
      <c r="J1191" s="11">
        <f>SUM(F1192:F1193)</f>
        <v>-1.4150747789998919E-2</v>
      </c>
      <c r="K1191" s="11">
        <f>SUM(F1192:F1194)</f>
        <v>3.107417066612328E-4</v>
      </c>
      <c r="L1191" s="11">
        <f>SUM(F1192:F1195)</f>
        <v>-3.9445605192198752E-3</v>
      </c>
      <c r="M1191" s="11">
        <f>SUM(F1192:F1196)</f>
        <v>-4.7280331735612968E-3</v>
      </c>
      <c r="N1191" s="11">
        <f>SUM(F1192:F1197)</f>
        <v>-1.9126795096320426E-2</v>
      </c>
      <c r="O1191" s="11">
        <f>SUM(F1192:F1198)</f>
        <v>-1.4570510346284871E-2</v>
      </c>
      <c r="P1191" s="11">
        <f>SUM(F1192:F1199)</f>
        <v>-1.0178804319060153E-2</v>
      </c>
      <c r="Q1191" s="11">
        <f>SUM(F1192:F1200)</f>
        <v>-1.8135265666984202E-2</v>
      </c>
      <c r="R1191" s="11">
        <f>SUM(F1192:F1201)</f>
        <v>-2.6805751419018753E-2</v>
      </c>
      <c r="S1191" s="10" t="str">
        <f t="shared" si="58"/>
        <v>D3</v>
      </c>
      <c r="T1191" s="10" t="str">
        <f t="shared" si="56"/>
        <v>Dz_10</v>
      </c>
    </row>
    <row r="1192" spans="1:20" x14ac:dyDescent="0.25">
      <c r="A1192" s="12">
        <v>40249</v>
      </c>
      <c r="B1192" s="10">
        <v>136197.63</v>
      </c>
      <c r="C1192" s="10">
        <v>136804.32999999999</v>
      </c>
      <c r="D1192" s="10">
        <v>134165.70000000001</v>
      </c>
      <c r="E1192" s="10">
        <v>134281.26</v>
      </c>
      <c r="F1192" s="15">
        <f t="shared" si="57"/>
        <v>-1.0923491805060914E-2</v>
      </c>
      <c r="G1192" s="14">
        <f>IF(F1192&gt;0,1,0)</f>
        <v>0</v>
      </c>
      <c r="H1192" s="14" t="str">
        <f>IF(F1192&gt;$W$1,"Vende",IF(F1192&lt;-$W$1,"Compra","Fora"))</f>
        <v>Fora</v>
      </c>
      <c r="I1192" s="11">
        <f>F1193</f>
        <v>-3.2272559849380045E-3</v>
      </c>
      <c r="J1192" s="11">
        <f>SUM(F1193:F1194)</f>
        <v>1.1234233511722147E-2</v>
      </c>
      <c r="K1192" s="11">
        <f>SUM(F1193:F1195)</f>
        <v>6.9789312858410391E-3</v>
      </c>
      <c r="L1192" s="11">
        <f>SUM(F1193:F1196)</f>
        <v>6.1954586314996174E-3</v>
      </c>
      <c r="M1192" s="11">
        <f>SUM(F1193:F1197)</f>
        <v>-8.2033032912595116E-3</v>
      </c>
      <c r="N1192" s="11">
        <f>SUM(F1193:F1198)</f>
        <v>-3.6470185412239564E-3</v>
      </c>
      <c r="O1192" s="11">
        <f>SUM(F1193:F1199)</f>
        <v>7.4468748600076129E-4</v>
      </c>
      <c r="P1192" s="11">
        <f>SUM(F1193:F1200)</f>
        <v>-7.2117738619232874E-3</v>
      </c>
      <c r="Q1192" s="11">
        <f>SUM(F1193:F1201)</f>
        <v>-1.5882259613957839E-2</v>
      </c>
      <c r="R1192" s="11">
        <f>SUM(F1193:F1202)</f>
        <v>-1.0415809238844664E-2</v>
      </c>
      <c r="S1192" s="10" t="str">
        <f t="shared" si="58"/>
        <v>D2</v>
      </c>
      <c r="T1192" s="10" t="str">
        <f t="shared" si="56"/>
        <v>D9</v>
      </c>
    </row>
    <row r="1193" spans="1:20" x14ac:dyDescent="0.25">
      <c r="A1193" s="12">
        <v>40252</v>
      </c>
      <c r="B1193" s="10">
        <v>134050.13</v>
      </c>
      <c r="C1193" s="10">
        <v>134599.04999999999</v>
      </c>
      <c r="D1193" s="10">
        <v>132990.82999999999</v>
      </c>
      <c r="E1193" s="10">
        <v>133847.9</v>
      </c>
      <c r="F1193" s="15">
        <f t="shared" si="57"/>
        <v>-3.2272559849380045E-3</v>
      </c>
      <c r="G1193" s="14">
        <f>IF(F1193&gt;0,1,0)</f>
        <v>0</v>
      </c>
      <c r="H1193" s="14" t="str">
        <f>IF(F1193&gt;$W$1,"Vende",IF(F1193&lt;-$W$1,"Compra","Fora"))</f>
        <v>Fora</v>
      </c>
      <c r="I1193" s="11">
        <f>F1194</f>
        <v>1.4461489496660151E-2</v>
      </c>
      <c r="J1193" s="11">
        <f>SUM(F1194:F1195)</f>
        <v>1.0206187270779044E-2</v>
      </c>
      <c r="K1193" s="11">
        <f>SUM(F1194:F1196)</f>
        <v>9.4227146164376219E-3</v>
      </c>
      <c r="L1193" s="11">
        <f>SUM(F1194:F1197)</f>
        <v>-4.9760473063215072E-3</v>
      </c>
      <c r="M1193" s="11">
        <f>SUM(F1194:F1198)</f>
        <v>-4.1976255628595194E-4</v>
      </c>
      <c r="N1193" s="11">
        <f>SUM(F1194:F1199)</f>
        <v>3.9719434709387658E-3</v>
      </c>
      <c r="O1193" s="11">
        <f>SUM(F1194:F1200)</f>
        <v>-3.9845178769852829E-3</v>
      </c>
      <c r="P1193" s="11">
        <f>SUM(F1194:F1201)</f>
        <v>-1.2655003629019834E-2</v>
      </c>
      <c r="Q1193" s="11">
        <f>SUM(F1194:F1202)</f>
        <v>-7.1885532539066599E-3</v>
      </c>
      <c r="R1193" s="11">
        <f>SUM(F1194:F1203)</f>
        <v>1.1876324539526584E-2</v>
      </c>
      <c r="S1193" s="10" t="str">
        <f t="shared" si="58"/>
        <v>D1</v>
      </c>
      <c r="T1193" s="10" t="str">
        <f t="shared" si="56"/>
        <v>D8</v>
      </c>
    </row>
    <row r="1194" spans="1:20" x14ac:dyDescent="0.25">
      <c r="A1194" s="12">
        <v>40253</v>
      </c>
      <c r="B1194" s="10">
        <v>134040.5</v>
      </c>
      <c r="C1194" s="10">
        <v>135783.54</v>
      </c>
      <c r="D1194" s="10">
        <v>133896.04999999999</v>
      </c>
      <c r="E1194" s="10">
        <v>135783.54</v>
      </c>
      <c r="F1194" s="15">
        <f t="shared" si="57"/>
        <v>1.4461489496660151E-2</v>
      </c>
      <c r="G1194" s="14">
        <f>IF(F1194&gt;0,1,0)</f>
        <v>1</v>
      </c>
      <c r="H1194" s="14" t="str">
        <f>IF(F1194&gt;$W$1,"Vende",IF(F1194&lt;-$W$1,"Compra","Fora"))</f>
        <v>Fora</v>
      </c>
      <c r="I1194" s="11">
        <f>F1195</f>
        <v>-4.255302225881108E-3</v>
      </c>
      <c r="J1194" s="11">
        <f>SUM(F1195:F1196)</f>
        <v>-5.0387748802225296E-3</v>
      </c>
      <c r="K1194" s="11">
        <f>SUM(F1195:F1197)</f>
        <v>-1.9437536802981659E-2</v>
      </c>
      <c r="L1194" s="11">
        <f>SUM(F1195:F1198)</f>
        <v>-1.4881252052946103E-2</v>
      </c>
      <c r="M1194" s="11">
        <f>SUM(F1195:F1199)</f>
        <v>-1.0489546025721386E-2</v>
      </c>
      <c r="N1194" s="11">
        <f>SUM(F1195:F1200)</f>
        <v>-1.8446007373645434E-2</v>
      </c>
      <c r="O1194" s="11">
        <f>SUM(F1195:F1201)</f>
        <v>-2.7116493125679986E-2</v>
      </c>
      <c r="P1194" s="11">
        <f>SUM(F1195:F1202)</f>
        <v>-2.1650042750566811E-2</v>
      </c>
      <c r="Q1194" s="11">
        <f>SUM(F1195:F1203)</f>
        <v>-2.5851649571335678E-3</v>
      </c>
      <c r="R1194" s="11">
        <f>SUM(F1195:F1204)</f>
        <v>-4.0078367613737287E-3</v>
      </c>
      <c r="S1194" s="10" t="str">
        <f t="shared" si="58"/>
        <v>D9</v>
      </c>
      <c r="T1194" s="10" t="str">
        <f t="shared" si="56"/>
        <v>D7</v>
      </c>
    </row>
    <row r="1195" spans="1:20" x14ac:dyDescent="0.25">
      <c r="A1195" s="12">
        <v>40254</v>
      </c>
      <c r="B1195" s="10">
        <v>136168.74</v>
      </c>
      <c r="C1195" s="10">
        <v>136553.94</v>
      </c>
      <c r="D1195" s="10">
        <v>134281.26</v>
      </c>
      <c r="E1195" s="10">
        <v>135205.74</v>
      </c>
      <c r="F1195" s="15">
        <f t="shared" si="57"/>
        <v>-4.255302225881108E-3</v>
      </c>
      <c r="G1195" s="14">
        <f>IF(F1195&gt;0,1,0)</f>
        <v>0</v>
      </c>
      <c r="H1195" s="14" t="str">
        <f>IF(F1195&gt;$W$1,"Vende",IF(F1195&lt;-$W$1,"Compra","Fora"))</f>
        <v>Fora</v>
      </c>
      <c r="I1195" s="11">
        <f>F1196</f>
        <v>-7.8347265434142166E-4</v>
      </c>
      <c r="J1195" s="11">
        <f>SUM(F1196:F1197)</f>
        <v>-1.5182234577100551E-2</v>
      </c>
      <c r="K1195" s="11">
        <f>SUM(F1196:F1198)</f>
        <v>-1.0625949827064995E-2</v>
      </c>
      <c r="L1195" s="11">
        <f>SUM(F1196:F1199)</f>
        <v>-6.2342437998402778E-3</v>
      </c>
      <c r="M1195" s="11">
        <f>SUM(F1196:F1200)</f>
        <v>-1.4190705147764326E-2</v>
      </c>
      <c r="N1195" s="11">
        <f>SUM(F1196:F1201)</f>
        <v>-2.2861190899798878E-2</v>
      </c>
      <c r="O1195" s="11">
        <f>SUM(F1196:F1202)</f>
        <v>-1.7394740524685703E-2</v>
      </c>
      <c r="P1195" s="11">
        <f>SUM(F1196:F1203)</f>
        <v>1.6701372687475402E-3</v>
      </c>
      <c r="Q1195" s="11">
        <f>SUM(F1196:F1204)</f>
        <v>2.4746546450737927E-4</v>
      </c>
      <c r="R1195" s="11">
        <f>SUM(F1196:F1205)</f>
        <v>6.0887300643400755E-3</v>
      </c>
      <c r="S1195" s="10" t="str">
        <f t="shared" si="58"/>
        <v>Dz_10</v>
      </c>
      <c r="T1195" s="10" t="str">
        <f t="shared" si="56"/>
        <v>D6</v>
      </c>
    </row>
    <row r="1196" spans="1:20" x14ac:dyDescent="0.25">
      <c r="A1196" s="12">
        <v>40255</v>
      </c>
      <c r="B1196" s="10">
        <v>135388.71</v>
      </c>
      <c r="C1196" s="10">
        <v>135908.73000000001</v>
      </c>
      <c r="D1196" s="10">
        <v>133424.18</v>
      </c>
      <c r="E1196" s="10">
        <v>135099.81</v>
      </c>
      <c r="F1196" s="15">
        <f t="shared" si="57"/>
        <v>-7.8347265434142166E-4</v>
      </c>
      <c r="G1196" s="14">
        <f>IF(F1196&gt;0,1,0)</f>
        <v>0</v>
      </c>
      <c r="H1196" s="14" t="str">
        <f>IF(F1196&gt;$W$1,"Vende",IF(F1196&lt;-$W$1,"Compra","Fora"))</f>
        <v>Fora</v>
      </c>
      <c r="I1196" s="11">
        <f>F1197</f>
        <v>-1.4398761922759129E-2</v>
      </c>
      <c r="J1196" s="11">
        <f>SUM(F1197:F1198)</f>
        <v>-9.8424771727235738E-3</v>
      </c>
      <c r="K1196" s="11">
        <f>SUM(F1197:F1199)</f>
        <v>-5.4507711454988561E-3</v>
      </c>
      <c r="L1196" s="11">
        <f>SUM(F1197:F1200)</f>
        <v>-1.3407232493422905E-2</v>
      </c>
      <c r="M1196" s="11">
        <f>SUM(F1197:F1201)</f>
        <v>-2.2077718245457456E-2</v>
      </c>
      <c r="N1196" s="11">
        <f>SUM(F1197:F1202)</f>
        <v>-1.6611267870344282E-2</v>
      </c>
      <c r="O1196" s="11">
        <f>SUM(F1197:F1203)</f>
        <v>2.4536099230889619E-3</v>
      </c>
      <c r="P1196" s="11">
        <f>SUM(F1197:F1204)</f>
        <v>1.0309381188488009E-3</v>
      </c>
      <c r="Q1196" s="11">
        <f>SUM(F1197:F1205)</f>
        <v>6.8722027186814971E-3</v>
      </c>
      <c r="R1196" s="11">
        <f>SUM(F1197:F1206)</f>
        <v>1.5087541086133194E-2</v>
      </c>
      <c r="S1196" s="10" t="str">
        <f t="shared" si="58"/>
        <v>Dz_10</v>
      </c>
      <c r="T1196" s="10" t="str">
        <f t="shared" si="56"/>
        <v>D5</v>
      </c>
    </row>
    <row r="1197" spans="1:20" x14ac:dyDescent="0.25">
      <c r="A1197" s="12">
        <v>40256</v>
      </c>
      <c r="B1197" s="10">
        <v>135205.74</v>
      </c>
      <c r="C1197" s="10">
        <v>135542.79</v>
      </c>
      <c r="D1197" s="10">
        <v>132971.57</v>
      </c>
      <c r="E1197" s="10">
        <v>133154.54</v>
      </c>
      <c r="F1197" s="15">
        <f t="shared" si="57"/>
        <v>-1.4398761922759129E-2</v>
      </c>
      <c r="G1197" s="14">
        <f>IF(F1197&gt;0,1,0)</f>
        <v>0</v>
      </c>
      <c r="H1197" s="14" t="str">
        <f>IF(F1197&gt;$W$1,"Vende",IF(F1197&lt;-$W$1,"Compra","Fora"))</f>
        <v>Fora</v>
      </c>
      <c r="I1197" s="11">
        <f>F1198</f>
        <v>4.5562847500355552E-3</v>
      </c>
      <c r="J1197" s="11">
        <f>SUM(F1198:F1199)</f>
        <v>8.9479907772602729E-3</v>
      </c>
      <c r="K1197" s="11">
        <f>SUM(F1198:F1200)</f>
        <v>9.9152942933622423E-4</v>
      </c>
      <c r="L1197" s="11">
        <f>SUM(F1198:F1201)</f>
        <v>-7.6789563226983271E-3</v>
      </c>
      <c r="M1197" s="11">
        <f>SUM(F1198:F1202)</f>
        <v>-2.2125059475851527E-3</v>
      </c>
      <c r="N1197" s="11">
        <f>SUM(F1198:F1203)</f>
        <v>1.6852371845848091E-2</v>
      </c>
      <c r="O1197" s="11">
        <f>SUM(F1198:F1204)</f>
        <v>1.542970004160793E-2</v>
      </c>
      <c r="P1197" s="11">
        <f>SUM(F1198:F1205)</f>
        <v>2.1270964641440626E-2</v>
      </c>
      <c r="Q1197" s="11">
        <f>SUM(F1198:F1206)</f>
        <v>2.9486303008892323E-2</v>
      </c>
      <c r="R1197" s="11">
        <f>SUM(F1198:F1207)</f>
        <v>3.3700953141506451E-2</v>
      </c>
      <c r="S1197" s="10" t="str">
        <f t="shared" si="58"/>
        <v>Dz_10</v>
      </c>
      <c r="T1197" s="10" t="str">
        <f t="shared" si="56"/>
        <v>D4</v>
      </c>
    </row>
    <row r="1198" spans="1:20" x14ac:dyDescent="0.25">
      <c r="A1198" s="12">
        <v>40259</v>
      </c>
      <c r="B1198" s="10">
        <v>132027.82999999999</v>
      </c>
      <c r="C1198" s="10">
        <v>133819.01</v>
      </c>
      <c r="D1198" s="10">
        <v>131421.13</v>
      </c>
      <c r="E1198" s="10">
        <v>133761.23000000001</v>
      </c>
      <c r="F1198" s="15">
        <f t="shared" si="57"/>
        <v>4.5562847500355552E-3</v>
      </c>
      <c r="G1198" s="14">
        <f>IF(F1198&gt;0,1,0)</f>
        <v>1</v>
      </c>
      <c r="H1198" s="14" t="str">
        <f>IF(F1198&gt;$W$1,"Vende",IF(F1198&lt;-$W$1,"Compra","Fora"))</f>
        <v>Fora</v>
      </c>
      <c r="I1198" s="11">
        <f>F1199</f>
        <v>4.3917060272247177E-3</v>
      </c>
      <c r="J1198" s="11">
        <f>SUM(F1199:F1200)</f>
        <v>-3.564755320699331E-3</v>
      </c>
      <c r="K1198" s="11">
        <f>SUM(F1199:F1201)</f>
        <v>-1.2235241072733882E-2</v>
      </c>
      <c r="L1198" s="11">
        <f>SUM(F1199:F1202)</f>
        <v>-6.768790697620708E-3</v>
      </c>
      <c r="M1198" s="11">
        <f>SUM(F1199:F1203)</f>
        <v>1.2296087095812536E-2</v>
      </c>
      <c r="N1198" s="11">
        <f>SUM(F1199:F1204)</f>
        <v>1.0873415291572375E-2</v>
      </c>
      <c r="O1198" s="11">
        <f>SUM(F1199:F1205)</f>
        <v>1.6714679891405071E-2</v>
      </c>
      <c r="P1198" s="11">
        <f>SUM(F1199:F1206)</f>
        <v>2.4930018258856768E-2</v>
      </c>
      <c r="Q1198" s="11">
        <f>SUM(F1199:F1207)</f>
        <v>2.9144668391470896E-2</v>
      </c>
      <c r="R1198" s="11">
        <f>SUM(F1199:F1208)</f>
        <v>2.4528010841948777E-2</v>
      </c>
      <c r="S1198" s="10" t="str">
        <f t="shared" si="58"/>
        <v>D9</v>
      </c>
      <c r="T1198" s="10" t="str">
        <f t="shared" si="56"/>
        <v>D3</v>
      </c>
    </row>
    <row r="1199" spans="1:20" x14ac:dyDescent="0.25">
      <c r="A1199" s="12">
        <v>40260</v>
      </c>
      <c r="B1199" s="10">
        <v>133857.53</v>
      </c>
      <c r="C1199" s="10">
        <v>134666.46</v>
      </c>
      <c r="D1199" s="10">
        <v>133106.39000000001</v>
      </c>
      <c r="E1199" s="10">
        <v>134348.67000000001</v>
      </c>
      <c r="F1199" s="15">
        <f t="shared" si="57"/>
        <v>4.3917060272247177E-3</v>
      </c>
      <c r="G1199" s="14">
        <f>IF(F1199&gt;0,1,0)</f>
        <v>1</v>
      </c>
      <c r="H1199" s="14" t="str">
        <f>IF(F1199&gt;$W$1,"Vende",IF(F1199&lt;-$W$1,"Compra","Fora"))</f>
        <v>Fora</v>
      </c>
      <c r="I1199" s="11">
        <f>F1200</f>
        <v>-7.9564613479240487E-3</v>
      </c>
      <c r="J1199" s="11">
        <f>SUM(F1200:F1201)</f>
        <v>-1.66269470999586E-2</v>
      </c>
      <c r="K1199" s="11">
        <f>SUM(F1200:F1202)</f>
        <v>-1.1160496724845426E-2</v>
      </c>
      <c r="L1199" s="11">
        <f>SUM(F1200:F1203)</f>
        <v>7.904381068587818E-3</v>
      </c>
      <c r="M1199" s="11">
        <f>SUM(F1200:F1204)</f>
        <v>6.481709264347657E-3</v>
      </c>
      <c r="N1199" s="11">
        <f>SUM(F1200:F1205)</f>
        <v>1.2322973864180353E-2</v>
      </c>
      <c r="O1199" s="11">
        <f>SUM(F1200:F1206)</f>
        <v>2.053831223163205E-2</v>
      </c>
      <c r="P1199" s="11">
        <f>SUM(F1200:F1207)</f>
        <v>2.4752962364246178E-2</v>
      </c>
      <c r="Q1199" s="11">
        <f>SUM(F1200:F1208)</f>
        <v>2.013630481472406E-2</v>
      </c>
      <c r="R1199" s="11">
        <f>SUM(F1200:F1209)</f>
        <v>1.7044258194670592E-2</v>
      </c>
      <c r="S1199" s="10" t="str">
        <f t="shared" si="58"/>
        <v>D8</v>
      </c>
      <c r="T1199" s="10" t="str">
        <f t="shared" si="56"/>
        <v>D2</v>
      </c>
    </row>
    <row r="1200" spans="1:20" x14ac:dyDescent="0.25">
      <c r="A1200" s="12">
        <v>40261</v>
      </c>
      <c r="B1200" s="10">
        <v>133472.32999999999</v>
      </c>
      <c r="C1200" s="10">
        <v>134782.01999999999</v>
      </c>
      <c r="D1200" s="10">
        <v>132817.49</v>
      </c>
      <c r="E1200" s="10">
        <v>133279.73000000001</v>
      </c>
      <c r="F1200" s="15">
        <f t="shared" si="57"/>
        <v>-7.9564613479240487E-3</v>
      </c>
      <c r="G1200" s="14">
        <f>IF(F1200&gt;0,1,0)</f>
        <v>0</v>
      </c>
      <c r="H1200" s="14" t="str">
        <f>IF(F1200&gt;$W$1,"Vende",IF(F1200&lt;-$W$1,"Compra","Fora"))</f>
        <v>Fora</v>
      </c>
      <c r="I1200" s="11">
        <f>F1201</f>
        <v>-8.6704857520345513E-3</v>
      </c>
      <c r="J1200" s="11">
        <f>SUM(F1201:F1202)</f>
        <v>-3.204035376921377E-3</v>
      </c>
      <c r="K1200" s="11">
        <f>SUM(F1201:F1203)</f>
        <v>1.5860842416511867E-2</v>
      </c>
      <c r="L1200" s="11">
        <f>SUM(F1201:F1204)</f>
        <v>1.4438170612271706E-2</v>
      </c>
      <c r="M1200" s="11">
        <f>SUM(F1201:F1205)</f>
        <v>2.0279435212104402E-2</v>
      </c>
      <c r="N1200" s="11">
        <f>SUM(F1201:F1206)</f>
        <v>2.8494773579556099E-2</v>
      </c>
      <c r="O1200" s="11">
        <f>SUM(F1201:F1207)</f>
        <v>3.2709423712170227E-2</v>
      </c>
      <c r="P1200" s="11">
        <f>SUM(F1201:F1208)</f>
        <v>2.8092766162648108E-2</v>
      </c>
      <c r="Q1200" s="11">
        <f>SUM(F1201:F1209)</f>
        <v>2.500071954259464E-2</v>
      </c>
      <c r="R1200" s="11">
        <f>SUM(F1201:F1210)</f>
        <v>3.8676119158718492E-2</v>
      </c>
      <c r="S1200" s="10" t="str">
        <f t="shared" si="58"/>
        <v>Dz_10</v>
      </c>
      <c r="T1200" s="10" t="str">
        <f t="shared" si="56"/>
        <v>D1</v>
      </c>
    </row>
    <row r="1201" spans="1:20" x14ac:dyDescent="0.25">
      <c r="A1201" s="12">
        <v>40262</v>
      </c>
      <c r="B1201" s="10">
        <v>134146.44</v>
      </c>
      <c r="C1201" s="10">
        <v>134377.56</v>
      </c>
      <c r="D1201" s="10">
        <v>131902.64000000001</v>
      </c>
      <c r="E1201" s="10">
        <v>132124.13</v>
      </c>
      <c r="F1201" s="15">
        <f t="shared" si="57"/>
        <v>-8.6704857520345513E-3</v>
      </c>
      <c r="G1201" s="14">
        <f>IF(F1201&gt;0,1,0)</f>
        <v>0</v>
      </c>
      <c r="H1201" s="14" t="str">
        <f>IF(F1201&gt;$W$1,"Vende",IF(F1201&lt;-$W$1,"Compra","Fora"))</f>
        <v>Fora</v>
      </c>
      <c r="I1201" s="11">
        <f>F1202</f>
        <v>5.4664503751131743E-3</v>
      </c>
      <c r="J1201" s="11">
        <f>SUM(F1202:F1203)</f>
        <v>2.4531328168546418E-2</v>
      </c>
      <c r="K1201" s="11">
        <f>SUM(F1202:F1204)</f>
        <v>2.3108656364306257E-2</v>
      </c>
      <c r="L1201" s="11">
        <f>SUM(F1202:F1205)</f>
        <v>2.8949920964138953E-2</v>
      </c>
      <c r="M1201" s="11">
        <f>SUM(F1202:F1206)</f>
        <v>3.716525933159065E-2</v>
      </c>
      <c r="N1201" s="11">
        <f>SUM(F1202:F1207)</f>
        <v>4.1379909464204778E-2</v>
      </c>
      <c r="O1201" s="11">
        <f>SUM(F1202:F1208)</f>
        <v>3.676325191468266E-2</v>
      </c>
      <c r="P1201" s="11">
        <f>SUM(F1202:F1209)</f>
        <v>3.3671205294629192E-2</v>
      </c>
      <c r="Q1201" s="11">
        <f>SUM(F1202:F1210)</f>
        <v>4.7346604910753043E-2</v>
      </c>
      <c r="R1201" s="11">
        <f>SUM(F1202:F1211)</f>
        <v>4.0670692621645466E-2</v>
      </c>
      <c r="S1201" s="10" t="str">
        <f t="shared" si="58"/>
        <v>D9</v>
      </c>
      <c r="T1201" s="10" t="str">
        <f t="shared" si="56"/>
        <v>D1</v>
      </c>
    </row>
    <row r="1202" spans="1:20" x14ac:dyDescent="0.25">
      <c r="A1202" s="12">
        <v>40263</v>
      </c>
      <c r="B1202" s="10">
        <v>132673.04</v>
      </c>
      <c r="C1202" s="10">
        <v>133183.43</v>
      </c>
      <c r="D1202" s="10">
        <v>131286.31</v>
      </c>
      <c r="E1202" s="10">
        <v>132846.38</v>
      </c>
      <c r="F1202" s="15">
        <f t="shared" si="57"/>
        <v>5.4664503751131743E-3</v>
      </c>
      <c r="G1202" s="14">
        <f>IF(F1202&gt;0,1,0)</f>
        <v>1</v>
      </c>
      <c r="H1202" s="14" t="str">
        <f>IF(F1202&gt;$W$1,"Vende",IF(F1202&lt;-$W$1,"Compra","Fora"))</f>
        <v>Fora</v>
      </c>
      <c r="I1202" s="11">
        <f>F1203</f>
        <v>1.9064877793433244E-2</v>
      </c>
      <c r="J1202" s="11">
        <f>SUM(F1203:F1204)</f>
        <v>1.7642205989193083E-2</v>
      </c>
      <c r="K1202" s="11">
        <f>SUM(F1203:F1205)</f>
        <v>2.3483470589025779E-2</v>
      </c>
      <c r="L1202" s="11">
        <f>SUM(F1203:F1206)</f>
        <v>3.1698808956477476E-2</v>
      </c>
      <c r="M1202" s="11">
        <f>SUM(F1203:F1207)</f>
        <v>3.5913459089091604E-2</v>
      </c>
      <c r="N1202" s="11">
        <f>SUM(F1203:F1208)</f>
        <v>3.1296801539569485E-2</v>
      </c>
      <c r="O1202" s="11">
        <f>SUM(F1203:F1209)</f>
        <v>2.8204754919516017E-2</v>
      </c>
      <c r="P1202" s="11">
        <f>SUM(F1203:F1210)</f>
        <v>4.1880154535639869E-2</v>
      </c>
      <c r="Q1202" s="11">
        <f>SUM(F1203:F1211)</f>
        <v>3.5204242246532291E-2</v>
      </c>
      <c r="R1202" s="11">
        <f>SUM(F1203:F1212)</f>
        <v>2.3372797084809438E-2</v>
      </c>
      <c r="S1202" s="10" t="str">
        <f t="shared" si="58"/>
        <v>D8</v>
      </c>
      <c r="T1202" s="10" t="str">
        <f t="shared" si="56"/>
        <v>D2</v>
      </c>
    </row>
    <row r="1203" spans="1:20" x14ac:dyDescent="0.25">
      <c r="A1203" s="12">
        <v>40266</v>
      </c>
      <c r="B1203" s="10">
        <v>133568.63</v>
      </c>
      <c r="C1203" s="10">
        <v>135398.34</v>
      </c>
      <c r="D1203" s="10">
        <v>133298.99</v>
      </c>
      <c r="E1203" s="10">
        <v>135379.07999999999</v>
      </c>
      <c r="F1203" s="15">
        <f t="shared" si="57"/>
        <v>1.9064877793433244E-2</v>
      </c>
      <c r="G1203" s="14">
        <f>IF(F1203&gt;0,1,0)</f>
        <v>1</v>
      </c>
      <c r="H1203" s="14" t="str">
        <f>IF(F1203&gt;$W$1,"Vende",IF(F1203&lt;-$W$1,"Compra","Fora"))</f>
        <v>Fora</v>
      </c>
      <c r="I1203" s="11">
        <f>F1204</f>
        <v>-1.4226718042401609E-3</v>
      </c>
      <c r="J1203" s="11">
        <f>SUM(F1204:F1205)</f>
        <v>4.4185927955925353E-3</v>
      </c>
      <c r="K1203" s="11">
        <f>SUM(F1204:F1206)</f>
        <v>1.2633931163044232E-2</v>
      </c>
      <c r="L1203" s="11">
        <f>SUM(F1204:F1207)</f>
        <v>1.684858129565836E-2</v>
      </c>
      <c r="M1203" s="11">
        <f>SUM(F1204:F1208)</f>
        <v>1.2231923746136242E-2</v>
      </c>
      <c r="N1203" s="11">
        <f>SUM(F1204:F1209)</f>
        <v>9.1398771260827738E-3</v>
      </c>
      <c r="O1203" s="11">
        <f>SUM(F1204:F1210)</f>
        <v>2.2815276742206625E-2</v>
      </c>
      <c r="P1203" s="11">
        <f>SUM(F1204:F1211)</f>
        <v>1.6139364453099048E-2</v>
      </c>
      <c r="Q1203" s="11">
        <f>SUM(F1204:F1212)</f>
        <v>4.3079192913761943E-3</v>
      </c>
      <c r="R1203" s="11">
        <f>SUM(F1204:F1213)</f>
        <v>7.7793897368672038E-3</v>
      </c>
      <c r="S1203" s="10" t="str">
        <f t="shared" si="58"/>
        <v>D7</v>
      </c>
      <c r="T1203" s="10" t="str">
        <f t="shared" si="56"/>
        <v>D1</v>
      </c>
    </row>
    <row r="1204" spans="1:20" x14ac:dyDescent="0.25">
      <c r="A1204" s="12">
        <v>40267</v>
      </c>
      <c r="B1204" s="10">
        <v>135398.34</v>
      </c>
      <c r="C1204" s="10">
        <v>136091.70000000001</v>
      </c>
      <c r="D1204" s="10">
        <v>134695.35</v>
      </c>
      <c r="E1204" s="10">
        <v>135186.48000000001</v>
      </c>
      <c r="F1204" s="15">
        <f t="shared" si="57"/>
        <v>-1.4226718042401609E-3</v>
      </c>
      <c r="G1204" s="14">
        <f>IF(F1204&gt;0,1,0)</f>
        <v>0</v>
      </c>
      <c r="H1204" s="14" t="str">
        <f>IF(F1204&gt;$W$1,"Vende",IF(F1204&lt;-$W$1,"Compra","Fora"))</f>
        <v>Fora</v>
      </c>
      <c r="I1204" s="11">
        <f>F1205</f>
        <v>5.8412645998326962E-3</v>
      </c>
      <c r="J1204" s="11">
        <f>SUM(F1205:F1206)</f>
        <v>1.4056602967284393E-2</v>
      </c>
      <c r="K1204" s="11">
        <f>SUM(F1205:F1207)</f>
        <v>1.8271253099898521E-2</v>
      </c>
      <c r="L1204" s="11">
        <f>SUM(F1205:F1208)</f>
        <v>1.3654595550376403E-2</v>
      </c>
      <c r="M1204" s="11">
        <f>SUM(F1205:F1209)</f>
        <v>1.0562548930322935E-2</v>
      </c>
      <c r="N1204" s="11">
        <f>SUM(F1205:F1210)</f>
        <v>2.4237948546446786E-2</v>
      </c>
      <c r="O1204" s="11">
        <f>SUM(F1205:F1211)</f>
        <v>1.7562036257339209E-2</v>
      </c>
      <c r="P1204" s="11">
        <f>SUM(F1205:F1212)</f>
        <v>5.7305910956163553E-3</v>
      </c>
      <c r="Q1204" s="11">
        <f>SUM(F1205:F1213)</f>
        <v>9.2020615411073647E-3</v>
      </c>
      <c r="R1204" s="11">
        <f>SUM(F1205:F1214)</f>
        <v>1.0659687670635631E-2</v>
      </c>
      <c r="S1204" s="10" t="str">
        <f t="shared" si="58"/>
        <v>D6</v>
      </c>
      <c r="T1204" s="10" t="str">
        <f t="shared" si="56"/>
        <v>D8</v>
      </c>
    </row>
    <row r="1205" spans="1:20" x14ac:dyDescent="0.25">
      <c r="A1205" s="12">
        <v>40268</v>
      </c>
      <c r="B1205" s="10">
        <v>134820.54</v>
      </c>
      <c r="C1205" s="10">
        <v>136072.44</v>
      </c>
      <c r="D1205" s="10">
        <v>134377.56</v>
      </c>
      <c r="E1205" s="10">
        <v>135976.14000000001</v>
      </c>
      <c r="F1205" s="15">
        <f t="shared" si="57"/>
        <v>5.8412645998326962E-3</v>
      </c>
      <c r="G1205" s="14">
        <f>IF(F1205&gt;0,1,0)</f>
        <v>1</v>
      </c>
      <c r="H1205" s="14" t="str">
        <f>IF(F1205&gt;$W$1,"Vende",IF(F1205&lt;-$W$1,"Compra","Fora"))</f>
        <v>Fora</v>
      </c>
      <c r="I1205" s="11">
        <f>F1206</f>
        <v>8.2153383674516967E-3</v>
      </c>
      <c r="J1205" s="11">
        <f>SUM(F1206:F1207)</f>
        <v>1.2429988500065825E-2</v>
      </c>
      <c r="K1205" s="11">
        <f>SUM(F1206:F1208)</f>
        <v>7.8133309505437065E-3</v>
      </c>
      <c r="L1205" s="11">
        <f>SUM(F1206:F1209)</f>
        <v>4.7212843304902385E-3</v>
      </c>
      <c r="M1205" s="11">
        <f>SUM(F1206:F1210)</f>
        <v>1.839668394661409E-2</v>
      </c>
      <c r="N1205" s="11">
        <f>SUM(F1206:F1211)</f>
        <v>1.1720771657506512E-2</v>
      </c>
      <c r="O1205" s="11">
        <f>SUM(F1206:F1212)</f>
        <v>-1.1067350421634092E-4</v>
      </c>
      <c r="P1205" s="11">
        <f>SUM(F1206:F1213)</f>
        <v>3.3607969412746685E-3</v>
      </c>
      <c r="Q1205" s="11">
        <f>SUM(F1206:F1214)</f>
        <v>4.8184230708029352E-3</v>
      </c>
      <c r="R1205" s="11">
        <f>SUM(F1206:F1215)</f>
        <v>-6.8255401065864252E-3</v>
      </c>
      <c r="S1205" s="10" t="str">
        <f t="shared" si="58"/>
        <v>D5</v>
      </c>
      <c r="T1205" s="10" t="str">
        <f t="shared" si="56"/>
        <v>Dz_10</v>
      </c>
    </row>
    <row r="1206" spans="1:20" x14ac:dyDescent="0.25">
      <c r="A1206" s="12">
        <v>40269</v>
      </c>
      <c r="B1206" s="10">
        <v>136746.54999999999</v>
      </c>
      <c r="C1206" s="10">
        <v>137911.78</v>
      </c>
      <c r="D1206" s="10">
        <v>136698.4</v>
      </c>
      <c r="E1206" s="10">
        <v>137093.23000000001</v>
      </c>
      <c r="F1206" s="15">
        <f t="shared" si="57"/>
        <v>8.2153383674516967E-3</v>
      </c>
      <c r="G1206" s="14">
        <f>IF(F1206&gt;0,1,0)</f>
        <v>1</v>
      </c>
      <c r="H1206" s="14" t="str">
        <f>IF(F1206&gt;$W$1,"Vende",IF(F1206&lt;-$W$1,"Compra","Fora"))</f>
        <v>Fora</v>
      </c>
      <c r="I1206" s="11">
        <f>F1207</f>
        <v>4.2146501326141284E-3</v>
      </c>
      <c r="J1206" s="11">
        <f>SUM(F1207:F1208)</f>
        <v>-4.0200741690799013E-4</v>
      </c>
      <c r="K1206" s="11">
        <f>SUM(F1207:F1209)</f>
        <v>-3.4940540369614581E-3</v>
      </c>
      <c r="L1206" s="11">
        <f>SUM(F1207:F1210)</f>
        <v>1.0181345579162393E-2</v>
      </c>
      <c r="M1206" s="11">
        <f>SUM(F1207:F1211)</f>
        <v>3.5054332900548157E-3</v>
      </c>
      <c r="N1206" s="11">
        <f>SUM(F1207:F1212)</f>
        <v>-8.3260118716680376E-3</v>
      </c>
      <c r="O1206" s="11">
        <f>SUM(F1207:F1213)</f>
        <v>-4.8545414261770281E-3</v>
      </c>
      <c r="P1206" s="11">
        <f>SUM(F1207:F1214)</f>
        <v>-3.3969152966487615E-3</v>
      </c>
      <c r="Q1206" s="11">
        <f>SUM(F1207:F1215)</f>
        <v>-1.5040878474038122E-2</v>
      </c>
      <c r="R1206" s="11">
        <f>SUM(F1207:F1216)</f>
        <v>-3.0749191743764892E-2</v>
      </c>
      <c r="S1206" s="10" t="str">
        <f t="shared" si="58"/>
        <v>D4</v>
      </c>
      <c r="T1206" s="10" t="str">
        <f t="shared" si="56"/>
        <v>Dz_10</v>
      </c>
    </row>
    <row r="1207" spans="1:20" x14ac:dyDescent="0.25">
      <c r="A1207" s="12">
        <v>40273</v>
      </c>
      <c r="B1207" s="10">
        <v>138133.26999999999</v>
      </c>
      <c r="C1207" s="10">
        <v>138422.17000000001</v>
      </c>
      <c r="D1207" s="10">
        <v>137256.94</v>
      </c>
      <c r="E1207" s="10">
        <v>137671.03</v>
      </c>
      <c r="F1207" s="15">
        <f t="shared" si="57"/>
        <v>4.2146501326141284E-3</v>
      </c>
      <c r="G1207" s="14">
        <f>IF(F1207&gt;0,1,0)</f>
        <v>1</v>
      </c>
      <c r="H1207" s="14" t="str">
        <f>IF(F1207&gt;$W$1,"Vende",IF(F1207&lt;-$W$1,"Compra","Fora"))</f>
        <v>Fora</v>
      </c>
      <c r="I1207" s="11">
        <f>F1208</f>
        <v>-4.6166575495221185E-3</v>
      </c>
      <c r="J1207" s="11">
        <f>SUM(F1208:F1209)</f>
        <v>-7.7087041695755865E-3</v>
      </c>
      <c r="K1207" s="11">
        <f>SUM(F1208:F1210)</f>
        <v>5.9666954465482647E-3</v>
      </c>
      <c r="L1207" s="11">
        <f>SUM(F1208:F1211)</f>
        <v>-7.0921684255931261E-4</v>
      </c>
      <c r="M1207" s="11">
        <f>SUM(F1208:F1212)</f>
        <v>-1.2540662004282166E-2</v>
      </c>
      <c r="N1207" s="11">
        <f>SUM(F1208:F1213)</f>
        <v>-9.0691915587911565E-3</v>
      </c>
      <c r="O1207" s="11">
        <f>SUM(F1208:F1214)</f>
        <v>-7.6115654292628898E-3</v>
      </c>
      <c r="P1207" s="11">
        <f>SUM(F1208:F1215)</f>
        <v>-1.925552860665225E-2</v>
      </c>
      <c r="Q1207" s="11">
        <f>SUM(F1208:F1216)</f>
        <v>-3.496384187637902E-2</v>
      </c>
      <c r="R1207" s="11">
        <f>SUM(F1208:F1217)</f>
        <v>-3.8739821205642677E-2</v>
      </c>
      <c r="S1207" s="10" t="str">
        <f t="shared" si="58"/>
        <v>D3</v>
      </c>
      <c r="T1207" s="10" t="str">
        <f t="shared" si="56"/>
        <v>Dz_10</v>
      </c>
    </row>
    <row r="1208" spans="1:20" x14ac:dyDescent="0.25">
      <c r="A1208" s="12">
        <v>40274</v>
      </c>
      <c r="B1208" s="10">
        <v>137131.75</v>
      </c>
      <c r="C1208" s="10">
        <v>138441.43</v>
      </c>
      <c r="D1208" s="10">
        <v>136611.73000000001</v>
      </c>
      <c r="E1208" s="10">
        <v>137035.45000000001</v>
      </c>
      <c r="F1208" s="15">
        <f t="shared" si="57"/>
        <v>-4.6166575495221185E-3</v>
      </c>
      <c r="G1208" s="14">
        <f>IF(F1208&gt;0,1,0)</f>
        <v>0</v>
      </c>
      <c r="H1208" s="14" t="str">
        <f>IF(F1208&gt;$W$1,"Vende",IF(F1208&lt;-$W$1,"Compra","Fora"))</f>
        <v>Fora</v>
      </c>
      <c r="I1208" s="11">
        <f>F1209</f>
        <v>-3.092046620053468E-3</v>
      </c>
      <c r="J1208" s="11">
        <f>SUM(F1209:F1210)</f>
        <v>1.0583352996070383E-2</v>
      </c>
      <c r="K1208" s="11">
        <f>SUM(F1209:F1211)</f>
        <v>3.9074407069628059E-3</v>
      </c>
      <c r="L1208" s="11">
        <f>SUM(F1209:F1212)</f>
        <v>-7.9240044547600474E-3</v>
      </c>
      <c r="M1208" s="11">
        <f>SUM(F1209:F1213)</f>
        <v>-4.452534009269038E-3</v>
      </c>
      <c r="N1208" s="11">
        <f>SUM(F1209:F1214)</f>
        <v>-2.9949078797407713E-3</v>
      </c>
      <c r="O1208" s="11">
        <f>SUM(F1209:F1215)</f>
        <v>-1.4638871057130132E-2</v>
      </c>
      <c r="P1208" s="11">
        <f>SUM(F1209:F1216)</f>
        <v>-3.0347184326856902E-2</v>
      </c>
      <c r="Q1208" s="11">
        <f>SUM(F1209:F1217)</f>
        <v>-3.4123163656120559E-2</v>
      </c>
      <c r="R1208" s="11">
        <f>SUM(F1209:F1218)</f>
        <v>-3.2406813841639126E-2</v>
      </c>
      <c r="S1208" s="10" t="str">
        <f t="shared" si="58"/>
        <v>D2</v>
      </c>
      <c r="T1208" s="10" t="str">
        <f t="shared" si="56"/>
        <v>D9</v>
      </c>
    </row>
    <row r="1209" spans="1:20" x14ac:dyDescent="0.25">
      <c r="A1209" s="12">
        <v>40275</v>
      </c>
      <c r="B1209" s="10">
        <v>136457.64000000001</v>
      </c>
      <c r="C1209" s="10">
        <v>137613.25</v>
      </c>
      <c r="D1209" s="10">
        <v>135918.35999999999</v>
      </c>
      <c r="E1209" s="10">
        <v>136611.73000000001</v>
      </c>
      <c r="F1209" s="15">
        <f t="shared" si="57"/>
        <v>-3.092046620053468E-3</v>
      </c>
      <c r="G1209" s="14">
        <f>IF(F1209&gt;0,1,0)</f>
        <v>0</v>
      </c>
      <c r="H1209" s="14" t="str">
        <f>IF(F1209&gt;$W$1,"Vende",IF(F1209&lt;-$W$1,"Compra","Fora"))</f>
        <v>Fora</v>
      </c>
      <c r="I1209" s="11">
        <f>F1210</f>
        <v>1.3675399616123851E-2</v>
      </c>
      <c r="J1209" s="11">
        <f>SUM(F1210:F1211)</f>
        <v>6.9994873270162739E-3</v>
      </c>
      <c r="K1209" s="11">
        <f>SUM(F1210:F1212)</f>
        <v>-4.8319578347065795E-3</v>
      </c>
      <c r="L1209" s="11">
        <f>SUM(F1210:F1213)</f>
        <v>-1.36048738921557E-3</v>
      </c>
      <c r="M1209" s="11">
        <f>SUM(F1210:F1214)</f>
        <v>9.7138740312696648E-5</v>
      </c>
      <c r="N1209" s="11">
        <f>SUM(F1210:F1215)</f>
        <v>-1.1546824437076664E-2</v>
      </c>
      <c r="O1209" s="11">
        <f>SUM(F1210:F1216)</f>
        <v>-2.7255137706803434E-2</v>
      </c>
      <c r="P1209" s="11">
        <f>SUM(F1210:F1217)</f>
        <v>-3.1031117036067091E-2</v>
      </c>
      <c r="Q1209" s="11">
        <f>SUM(F1210:F1218)</f>
        <v>-2.9314767221585658E-2</v>
      </c>
      <c r="R1209" s="11">
        <f>SUM(F1210:F1219)</f>
        <v>-2.7172968261274022E-2</v>
      </c>
      <c r="S1209" s="10" t="str">
        <f t="shared" si="58"/>
        <v>D1</v>
      </c>
      <c r="T1209" s="10" t="str">
        <f t="shared" si="56"/>
        <v>D8</v>
      </c>
    </row>
    <row r="1210" spans="1:20" x14ac:dyDescent="0.25">
      <c r="A1210" s="12">
        <v>40276</v>
      </c>
      <c r="B1210" s="10">
        <v>135937.62</v>
      </c>
      <c r="C1210" s="10">
        <v>138662.92000000001</v>
      </c>
      <c r="D1210" s="10">
        <v>135648.72</v>
      </c>
      <c r="E1210" s="10">
        <v>138479.95000000001</v>
      </c>
      <c r="F1210" s="15">
        <f t="shared" si="57"/>
        <v>1.3675399616123851E-2</v>
      </c>
      <c r="G1210" s="14">
        <f>IF(F1210&gt;0,1,0)</f>
        <v>1</v>
      </c>
      <c r="H1210" s="14" t="str">
        <f>IF(F1210&gt;$W$1,"Vende",IF(F1210&lt;-$W$1,"Compra","Fora"))</f>
        <v>Fora</v>
      </c>
      <c r="I1210" s="11">
        <f>F1211</f>
        <v>-6.6759122891075773E-3</v>
      </c>
      <c r="J1210" s="11">
        <f>SUM(F1211:F1212)</f>
        <v>-1.8507357450830431E-2</v>
      </c>
      <c r="K1210" s="11">
        <f>SUM(F1211:F1213)</f>
        <v>-1.5035887005339421E-2</v>
      </c>
      <c r="L1210" s="11">
        <f>SUM(F1211:F1214)</f>
        <v>-1.3578260875811154E-2</v>
      </c>
      <c r="M1210" s="11">
        <f>SUM(F1211:F1215)</f>
        <v>-2.5222224053200515E-2</v>
      </c>
      <c r="N1210" s="11">
        <f>SUM(F1211:F1216)</f>
        <v>-4.0930537322927285E-2</v>
      </c>
      <c r="O1210" s="11">
        <f>SUM(F1211:F1217)</f>
        <v>-4.4706516652190942E-2</v>
      </c>
      <c r="P1210" s="11">
        <f>SUM(F1211:F1218)</f>
        <v>-4.2990166837709509E-2</v>
      </c>
      <c r="Q1210" s="11">
        <f>SUM(F1211:F1219)</f>
        <v>-4.0848367877397873E-2</v>
      </c>
      <c r="R1210" s="11">
        <f>SUM(F1211:F1220)</f>
        <v>-4.0848367877397873E-2</v>
      </c>
      <c r="S1210" s="10" t="str">
        <f t="shared" si="58"/>
        <v>D1</v>
      </c>
      <c r="T1210" s="10" t="str">
        <f t="shared" si="56"/>
        <v>D7</v>
      </c>
    </row>
    <row r="1211" spans="1:20" x14ac:dyDescent="0.25">
      <c r="A1211" s="12">
        <v>40277</v>
      </c>
      <c r="B1211" s="10">
        <v>139057.75</v>
      </c>
      <c r="C1211" s="10">
        <v>139057.75</v>
      </c>
      <c r="D1211" s="10">
        <v>137343.60999999999</v>
      </c>
      <c r="E1211" s="10">
        <v>137555.47</v>
      </c>
      <c r="F1211" s="15">
        <f t="shared" si="57"/>
        <v>-6.6759122891075773E-3</v>
      </c>
      <c r="G1211" s="14">
        <f>IF(F1211&gt;0,1,0)</f>
        <v>0</v>
      </c>
      <c r="H1211" s="14" t="str">
        <f>IF(F1211&gt;$W$1,"Vende",IF(F1211&lt;-$W$1,"Compra","Fora"))</f>
        <v>Fora</v>
      </c>
      <c r="I1211" s="11">
        <f>F1212</f>
        <v>-1.1831445161722853E-2</v>
      </c>
      <c r="J1211" s="11">
        <f>SUM(F1212:F1213)</f>
        <v>-8.3599747162318438E-3</v>
      </c>
      <c r="K1211" s="11">
        <f>SUM(F1212:F1214)</f>
        <v>-6.9023485867035772E-3</v>
      </c>
      <c r="L1211" s="11">
        <f>SUM(F1212:F1215)</f>
        <v>-1.8546311764092938E-2</v>
      </c>
      <c r="M1211" s="11">
        <f>SUM(F1212:F1216)</f>
        <v>-3.4254625033819708E-2</v>
      </c>
      <c r="N1211" s="11">
        <f>SUM(F1212:F1217)</f>
        <v>-3.8030604363083365E-2</v>
      </c>
      <c r="O1211" s="11">
        <f>SUM(F1212:F1218)</f>
        <v>-3.6314254548601932E-2</v>
      </c>
      <c r="P1211" s="11">
        <f>SUM(F1212:F1219)</f>
        <v>-3.4172455588290296E-2</v>
      </c>
      <c r="Q1211" s="11">
        <f>SUM(F1212:F1220)</f>
        <v>-3.4172455588290296E-2</v>
      </c>
      <c r="R1211" s="11">
        <f>SUM(F1212:F1221)</f>
        <v>-4.5357220313714697E-2</v>
      </c>
      <c r="S1211" s="10" t="str">
        <f t="shared" si="58"/>
        <v>D3</v>
      </c>
      <c r="T1211" s="10" t="str">
        <f t="shared" si="56"/>
        <v>Dz_10</v>
      </c>
    </row>
    <row r="1212" spans="1:20" x14ac:dyDescent="0.25">
      <c r="A1212" s="12">
        <v>40280</v>
      </c>
      <c r="B1212" s="10">
        <v>137844.37</v>
      </c>
      <c r="C1212" s="10">
        <v>138258.46</v>
      </c>
      <c r="D1212" s="10">
        <v>135822.06</v>
      </c>
      <c r="E1212" s="10">
        <v>135927.99</v>
      </c>
      <c r="F1212" s="15">
        <f t="shared" si="57"/>
        <v>-1.1831445161722853E-2</v>
      </c>
      <c r="G1212" s="14">
        <f>IF(F1212&gt;0,1,0)</f>
        <v>0</v>
      </c>
      <c r="H1212" s="14" t="str">
        <f>IF(F1212&gt;$W$1,"Vende",IF(F1212&lt;-$W$1,"Compra","Fora"))</f>
        <v>Fora</v>
      </c>
      <c r="I1212" s="11">
        <f>F1213</f>
        <v>3.4714704454910095E-3</v>
      </c>
      <c r="J1212" s="11">
        <f>SUM(F1213:F1214)</f>
        <v>4.9290965750192761E-3</v>
      </c>
      <c r="K1212" s="11">
        <f>SUM(F1213:F1215)</f>
        <v>-6.7148666023700843E-3</v>
      </c>
      <c r="L1212" s="11">
        <f>SUM(F1213:F1216)</f>
        <v>-2.2423179872096854E-2</v>
      </c>
      <c r="M1212" s="11">
        <f>SUM(F1213:F1217)</f>
        <v>-2.6199159201360511E-2</v>
      </c>
      <c r="N1212" s="11">
        <f>SUM(F1213:F1218)</f>
        <v>-2.4482809386879079E-2</v>
      </c>
      <c r="O1212" s="11">
        <f>SUM(F1213:F1219)</f>
        <v>-2.2341010426567443E-2</v>
      </c>
      <c r="P1212" s="11">
        <f>SUM(F1213:F1220)</f>
        <v>-2.2341010426567443E-2</v>
      </c>
      <c r="Q1212" s="11">
        <f>SUM(F1213:F1221)</f>
        <v>-3.3525775151991843E-2</v>
      </c>
      <c r="R1212" s="11">
        <f>SUM(F1213:F1222)</f>
        <v>-6.8107885567428417E-2</v>
      </c>
      <c r="S1212" s="10" t="str">
        <f t="shared" si="58"/>
        <v>D2</v>
      </c>
      <c r="T1212" s="10" t="str">
        <f t="shared" si="56"/>
        <v>Dz_10</v>
      </c>
    </row>
    <row r="1213" spans="1:20" x14ac:dyDescent="0.25">
      <c r="A1213" s="12">
        <v>40281</v>
      </c>
      <c r="B1213" s="10">
        <v>135783.54</v>
      </c>
      <c r="C1213" s="10">
        <v>136987.29999999999</v>
      </c>
      <c r="D1213" s="10">
        <v>135138.32999999999</v>
      </c>
      <c r="E1213" s="10">
        <v>136399.85999999999</v>
      </c>
      <c r="F1213" s="15">
        <f t="shared" si="57"/>
        <v>3.4714704454910095E-3</v>
      </c>
      <c r="G1213" s="14">
        <f>IF(F1213&gt;0,1,0)</f>
        <v>1</v>
      </c>
      <c r="H1213" s="14" t="str">
        <f>IF(F1213&gt;$W$1,"Vende",IF(F1213&lt;-$W$1,"Compra","Fora"))</f>
        <v>Fora</v>
      </c>
      <c r="I1213" s="11">
        <f>F1214</f>
        <v>1.4576261295282666E-3</v>
      </c>
      <c r="J1213" s="11">
        <f>SUM(F1214:F1215)</f>
        <v>-1.0186337047861094E-2</v>
      </c>
      <c r="K1213" s="11">
        <f>SUM(F1214:F1216)</f>
        <v>-2.5894650317587864E-2</v>
      </c>
      <c r="L1213" s="11">
        <f>SUM(F1214:F1217)</f>
        <v>-2.9670629646851521E-2</v>
      </c>
      <c r="M1213" s="11">
        <f>SUM(F1214:F1218)</f>
        <v>-2.7954279832370088E-2</v>
      </c>
      <c r="N1213" s="11">
        <f>SUM(F1214:F1219)</f>
        <v>-2.5812480872058452E-2</v>
      </c>
      <c r="O1213" s="11">
        <f>SUM(F1214:F1220)</f>
        <v>-2.5812480872058452E-2</v>
      </c>
      <c r="P1213" s="11">
        <f>SUM(F1214:F1221)</f>
        <v>-3.6997245597482853E-2</v>
      </c>
      <c r="Q1213" s="11">
        <f>SUM(F1214:F1222)</f>
        <v>-7.1579356012919426E-2</v>
      </c>
      <c r="R1213" s="11">
        <f>SUM(F1214:F1223)</f>
        <v>-6.7549512866632355E-2</v>
      </c>
      <c r="S1213" s="10" t="str">
        <f t="shared" si="58"/>
        <v>D1</v>
      </c>
      <c r="T1213" s="10" t="str">
        <f t="shared" si="56"/>
        <v>D9</v>
      </c>
    </row>
    <row r="1214" spans="1:20" x14ac:dyDescent="0.25">
      <c r="A1214" s="12">
        <v>40282</v>
      </c>
      <c r="B1214" s="10">
        <v>136532.41</v>
      </c>
      <c r="C1214" s="10">
        <v>136806.97</v>
      </c>
      <c r="D1214" s="10">
        <v>135386.82999999999</v>
      </c>
      <c r="E1214" s="10">
        <v>136598.68</v>
      </c>
      <c r="F1214" s="15">
        <f t="shared" si="57"/>
        <v>1.4576261295282666E-3</v>
      </c>
      <c r="G1214" s="14">
        <f>IF(F1214&gt;0,1,0)</f>
        <v>1</v>
      </c>
      <c r="H1214" s="14" t="str">
        <f>IF(F1214&gt;$W$1,"Vende",IF(F1214&lt;-$W$1,"Compra","Fora"))</f>
        <v>Fora</v>
      </c>
      <c r="I1214" s="11">
        <f>F1215</f>
        <v>-1.164396317738936E-2</v>
      </c>
      <c r="J1214" s="11">
        <f>SUM(F1215:F1216)</f>
        <v>-2.7352276447116131E-2</v>
      </c>
      <c r="K1214" s="11">
        <f>SUM(F1215:F1217)</f>
        <v>-3.1128255776379787E-2</v>
      </c>
      <c r="L1214" s="11">
        <f>SUM(F1215:F1218)</f>
        <v>-2.9411905961898355E-2</v>
      </c>
      <c r="M1214" s="11">
        <f>SUM(F1215:F1219)</f>
        <v>-2.7270107001586719E-2</v>
      </c>
      <c r="N1214" s="11">
        <f>SUM(F1215:F1220)</f>
        <v>-2.7270107001586719E-2</v>
      </c>
      <c r="O1214" s="11">
        <f>SUM(F1215:F1221)</f>
        <v>-3.845487172701112E-2</v>
      </c>
      <c r="P1214" s="11">
        <f>SUM(F1215:F1222)</f>
        <v>-7.3036982142447693E-2</v>
      </c>
      <c r="Q1214" s="11">
        <f>SUM(F1215:F1223)</f>
        <v>-6.9007138996160622E-2</v>
      </c>
      <c r="R1214" s="11">
        <f>SUM(F1215:F1224)</f>
        <v>-4.9236022918349942E-2</v>
      </c>
      <c r="S1214" s="10" t="str">
        <f t="shared" si="58"/>
        <v>D1</v>
      </c>
      <c r="T1214" s="10" t="str">
        <f t="shared" si="56"/>
        <v>D8</v>
      </c>
    </row>
    <row r="1215" spans="1:20" x14ac:dyDescent="0.25">
      <c r="A1215" s="12">
        <v>40283</v>
      </c>
      <c r="B1215" s="10">
        <v>136144.24</v>
      </c>
      <c r="C1215" s="10">
        <v>136532.41</v>
      </c>
      <c r="D1215" s="10">
        <v>134970.26</v>
      </c>
      <c r="E1215" s="10">
        <v>135008.13</v>
      </c>
      <c r="F1215" s="15">
        <f t="shared" si="57"/>
        <v>-1.164396317738936E-2</v>
      </c>
      <c r="G1215" s="14">
        <f>IF(F1215&gt;0,1,0)</f>
        <v>0</v>
      </c>
      <c r="H1215" s="14" t="str">
        <f>IF(F1215&gt;$W$1,"Vende",IF(F1215&lt;-$W$1,"Compra","Fora"))</f>
        <v>Fora</v>
      </c>
      <c r="I1215" s="11">
        <f>F1216</f>
        <v>-1.570831326972677E-2</v>
      </c>
      <c r="J1215" s="11">
        <f>SUM(F1216:F1217)</f>
        <v>-1.9484292598990427E-2</v>
      </c>
      <c r="K1215" s="11">
        <f>SUM(F1216:F1218)</f>
        <v>-1.7767942784508994E-2</v>
      </c>
      <c r="L1215" s="11">
        <f>SUM(F1216:F1219)</f>
        <v>-1.5626143824197358E-2</v>
      </c>
      <c r="M1215" s="11">
        <f>SUM(F1216:F1220)</f>
        <v>-1.5626143824197358E-2</v>
      </c>
      <c r="N1215" s="11">
        <f>SUM(F1216:F1221)</f>
        <v>-2.6810908549621759E-2</v>
      </c>
      <c r="O1215" s="11">
        <f>SUM(F1216:F1222)</f>
        <v>-6.1393018965058332E-2</v>
      </c>
      <c r="P1215" s="11">
        <f>SUM(F1216:F1223)</f>
        <v>-5.7363175818771261E-2</v>
      </c>
      <c r="Q1215" s="11">
        <f>SUM(F1216:F1224)</f>
        <v>-3.7592059740960582E-2</v>
      </c>
      <c r="R1215" s="11">
        <f>SUM(F1216:F1225)</f>
        <v>-4.2111072776196079E-2</v>
      </c>
      <c r="S1215" s="10" t="str">
        <f t="shared" si="58"/>
        <v>D4</v>
      </c>
      <c r="T1215" s="10" t="str">
        <f t="shared" si="56"/>
        <v>D7</v>
      </c>
    </row>
    <row r="1216" spans="1:20" x14ac:dyDescent="0.25">
      <c r="A1216" s="12">
        <v>40284</v>
      </c>
      <c r="B1216" s="10">
        <v>134799.84</v>
      </c>
      <c r="C1216" s="10">
        <v>134837.71</v>
      </c>
      <c r="D1216" s="10">
        <v>132205.71</v>
      </c>
      <c r="E1216" s="10">
        <v>132887.38</v>
      </c>
      <c r="F1216" s="15">
        <f t="shared" si="57"/>
        <v>-1.570831326972677E-2</v>
      </c>
      <c r="G1216" s="14">
        <f>IF(F1216&gt;0,1,0)</f>
        <v>0</v>
      </c>
      <c r="H1216" s="14" t="str">
        <f>IF(F1216&gt;$W$1,"Vende",IF(F1216&lt;-$W$1,"Compra","Fora"))</f>
        <v>Fora</v>
      </c>
      <c r="I1216" s="11">
        <f>F1217</f>
        <v>-3.7759793292636568E-3</v>
      </c>
      <c r="J1216" s="11">
        <f>SUM(F1217:F1218)</f>
        <v>-2.0596295147822241E-3</v>
      </c>
      <c r="K1216" s="11">
        <f>SUM(F1217:F1219)</f>
        <v>8.2169445529411966E-5</v>
      </c>
      <c r="L1216" s="11">
        <f>SUM(F1217:F1220)</f>
        <v>8.2169445529411966E-5</v>
      </c>
      <c r="M1216" s="11">
        <f>SUM(F1217:F1221)</f>
        <v>-1.1102595279894989E-2</v>
      </c>
      <c r="N1216" s="11">
        <f>SUM(F1217:F1222)</f>
        <v>-4.5684705695331562E-2</v>
      </c>
      <c r="O1216" s="11">
        <f>SUM(F1217:F1223)</f>
        <v>-4.1654862549044491E-2</v>
      </c>
      <c r="P1216" s="11">
        <f>SUM(F1217:F1224)</f>
        <v>-2.1883746471233811E-2</v>
      </c>
      <c r="Q1216" s="11">
        <f>SUM(F1217:F1225)</f>
        <v>-2.6402759506469309E-2</v>
      </c>
      <c r="R1216" s="11">
        <f>SUM(F1217:F1226)</f>
        <v>-3.2406535588837215E-2</v>
      </c>
      <c r="S1216" s="10" t="str">
        <f t="shared" si="58"/>
        <v>D3</v>
      </c>
      <c r="T1216" s="10" t="str">
        <f t="shared" si="56"/>
        <v>D6</v>
      </c>
    </row>
    <row r="1217" spans="1:20" x14ac:dyDescent="0.25">
      <c r="A1217" s="12">
        <v>40287</v>
      </c>
      <c r="B1217" s="10">
        <v>132167.84</v>
      </c>
      <c r="C1217" s="10">
        <v>133256.62</v>
      </c>
      <c r="D1217" s="10">
        <v>130974.92</v>
      </c>
      <c r="E1217" s="10">
        <v>132385.60000000001</v>
      </c>
      <c r="F1217" s="15">
        <f t="shared" si="57"/>
        <v>-3.7759793292636568E-3</v>
      </c>
      <c r="G1217" s="14">
        <f>IF(F1217&gt;0,1,0)</f>
        <v>0</v>
      </c>
      <c r="H1217" s="14" t="str">
        <f>IF(F1217&gt;$W$1,"Vende",IF(F1217&lt;-$W$1,"Compra","Fora"))</f>
        <v>Fora</v>
      </c>
      <c r="I1217" s="11">
        <f>F1218</f>
        <v>1.7163498144814326E-3</v>
      </c>
      <c r="J1217" s="11">
        <f>SUM(F1218:F1219)</f>
        <v>3.8581487747930687E-3</v>
      </c>
      <c r="K1217" s="11">
        <f>SUM(F1218:F1220)</f>
        <v>3.8581487747930687E-3</v>
      </c>
      <c r="L1217" s="11">
        <f>SUM(F1218:F1221)</f>
        <v>-7.3266159506313322E-3</v>
      </c>
      <c r="M1217" s="11">
        <f>SUM(F1218:F1222)</f>
        <v>-4.1908726366067905E-2</v>
      </c>
      <c r="N1217" s="11">
        <f>SUM(F1218:F1223)</f>
        <v>-3.7878883219780835E-2</v>
      </c>
      <c r="O1217" s="11">
        <f>SUM(F1218:F1224)</f>
        <v>-1.8107767141970155E-2</v>
      </c>
      <c r="P1217" s="11">
        <f>SUM(F1218:F1225)</f>
        <v>-2.2626780177205652E-2</v>
      </c>
      <c r="Q1217" s="11">
        <f>SUM(F1218:F1226)</f>
        <v>-2.8630556259573559E-2</v>
      </c>
      <c r="R1217" s="11">
        <f>SUM(F1218:F1227)</f>
        <v>-6.5460292727330893E-2</v>
      </c>
      <c r="S1217" s="10" t="str">
        <f t="shared" si="58"/>
        <v>D2</v>
      </c>
      <c r="T1217" s="10" t="str">
        <f t="shared" si="56"/>
        <v>Dz_10</v>
      </c>
    </row>
    <row r="1218" spans="1:20" x14ac:dyDescent="0.25">
      <c r="A1218" s="12">
        <v>40288</v>
      </c>
      <c r="B1218" s="10">
        <v>132925.25</v>
      </c>
      <c r="C1218" s="10">
        <v>133540.65</v>
      </c>
      <c r="D1218" s="10">
        <v>132281.45000000001</v>
      </c>
      <c r="E1218" s="10">
        <v>132612.82</v>
      </c>
      <c r="F1218" s="15">
        <f t="shared" si="57"/>
        <v>1.7163498144814326E-3</v>
      </c>
      <c r="G1218" s="14">
        <f>IF(F1218&gt;0,1,0)</f>
        <v>1</v>
      </c>
      <c r="H1218" s="14" t="str">
        <f>IF(F1218&gt;$W$1,"Vende",IF(F1218&lt;-$W$1,"Compra","Fora"))</f>
        <v>Fora</v>
      </c>
      <c r="I1218" s="11">
        <f>F1219</f>
        <v>2.1417989603116361E-3</v>
      </c>
      <c r="J1218" s="11">
        <f>SUM(F1219:F1220)</f>
        <v>2.1417989603116361E-3</v>
      </c>
      <c r="K1218" s="11">
        <f>SUM(F1219:F1221)</f>
        <v>-9.0429657651127648E-3</v>
      </c>
      <c r="L1218" s="11">
        <f>SUM(F1219:F1222)</f>
        <v>-4.3625076180549338E-2</v>
      </c>
      <c r="M1218" s="11">
        <f>SUM(F1219:F1223)</f>
        <v>-3.9595233034262267E-2</v>
      </c>
      <c r="N1218" s="11">
        <f>SUM(F1219:F1224)</f>
        <v>-1.9824116956451587E-2</v>
      </c>
      <c r="O1218" s="11">
        <f>SUM(F1219:F1225)</f>
        <v>-2.4343129991687085E-2</v>
      </c>
      <c r="P1218" s="11">
        <f>SUM(F1219:F1226)</f>
        <v>-3.0346906074054991E-2</v>
      </c>
      <c r="Q1218" s="11">
        <f>SUM(F1219:F1227)</f>
        <v>-6.7176642541812326E-2</v>
      </c>
      <c r="R1218" s="11">
        <f>SUM(F1219:F1228)</f>
        <v>-6.5341159437699581E-2</v>
      </c>
      <c r="S1218" s="10" t="str">
        <f t="shared" si="58"/>
        <v>D1</v>
      </c>
      <c r="T1218" s="10" t="str">
        <f t="shared" si="56"/>
        <v>D9</v>
      </c>
    </row>
    <row r="1219" spans="1:20" x14ac:dyDescent="0.25">
      <c r="A1219" s="12">
        <v>40290</v>
      </c>
      <c r="B1219" s="10">
        <v>131230.54999999999</v>
      </c>
      <c r="C1219" s="10">
        <v>133124.07</v>
      </c>
      <c r="D1219" s="10">
        <v>130208.05</v>
      </c>
      <c r="E1219" s="10">
        <v>132896.85</v>
      </c>
      <c r="F1219" s="15">
        <f t="shared" si="57"/>
        <v>2.1417989603116361E-3</v>
      </c>
      <c r="G1219" s="14">
        <f>IF(F1219&gt;0,1,0)</f>
        <v>1</v>
      </c>
      <c r="H1219" s="14" t="str">
        <f>IF(F1219&gt;$W$1,"Vende",IF(F1219&lt;-$W$1,"Compra","Fora"))</f>
        <v>Fora</v>
      </c>
      <c r="I1219" s="11">
        <f>F1220</f>
        <v>0</v>
      </c>
      <c r="J1219" s="11">
        <f>SUM(F1220:F1221)</f>
        <v>-1.1184764725424401E-2</v>
      </c>
      <c r="K1219" s="11">
        <f>SUM(F1220:F1222)</f>
        <v>-4.5766875140860974E-2</v>
      </c>
      <c r="L1219" s="11">
        <f>SUM(F1220:F1223)</f>
        <v>-4.1737031994573903E-2</v>
      </c>
      <c r="M1219" s="11">
        <f>SUM(F1220:F1224)</f>
        <v>-2.1965915916763223E-2</v>
      </c>
      <c r="N1219" s="11">
        <f>SUM(F1220:F1225)</f>
        <v>-2.6484928951998721E-2</v>
      </c>
      <c r="O1219" s="11">
        <f>SUM(F1220:F1226)</f>
        <v>-3.2488705034366627E-2</v>
      </c>
      <c r="P1219" s="11">
        <f>SUM(F1220:F1227)</f>
        <v>-6.9318441502123962E-2</v>
      </c>
      <c r="Q1219" s="11">
        <f>SUM(F1220:F1228)</f>
        <v>-6.7482958398011217E-2</v>
      </c>
      <c r="R1219" s="11">
        <f>SUM(F1220:F1229)</f>
        <v>-9.0765390990610983E-2</v>
      </c>
      <c r="S1219" s="10" t="str">
        <f t="shared" si="58"/>
        <v>D1</v>
      </c>
      <c r="T1219" s="10" t="str">
        <f t="shared" ref="T1219:T1282" si="59">INDEX($I$1:$R$1,1,MATCH(MIN($I1219:$R1219),$I1219:$R1219,0))</f>
        <v>Dz_10</v>
      </c>
    </row>
    <row r="1220" spans="1:20" x14ac:dyDescent="0.25">
      <c r="A1220" s="12">
        <v>40291</v>
      </c>
      <c r="B1220" s="10">
        <v>133209.28</v>
      </c>
      <c r="C1220" s="10">
        <v>133322.89000000001</v>
      </c>
      <c r="D1220" s="10">
        <v>131524.04</v>
      </c>
      <c r="E1220" s="10">
        <v>132896.85</v>
      </c>
      <c r="F1220" s="15">
        <f t="shared" ref="F1220:F1283" si="60">E1220/E1219-1</f>
        <v>0</v>
      </c>
      <c r="G1220" s="14">
        <f>IF(F1220&gt;0,1,0)</f>
        <v>0</v>
      </c>
      <c r="H1220" s="14" t="str">
        <f>IF(F1220&gt;$W$1,"Vende",IF(F1220&lt;-$W$1,"Compra","Fora"))</f>
        <v>Fora</v>
      </c>
      <c r="I1220" s="11">
        <f>F1221</f>
        <v>-1.1184764725424401E-2</v>
      </c>
      <c r="J1220" s="11">
        <f>SUM(F1221:F1222)</f>
        <v>-4.5766875140860974E-2</v>
      </c>
      <c r="K1220" s="11">
        <f>SUM(F1221:F1223)</f>
        <v>-4.1737031994573903E-2</v>
      </c>
      <c r="L1220" s="11">
        <f>SUM(F1221:F1224)</f>
        <v>-2.1965915916763223E-2</v>
      </c>
      <c r="M1220" s="11">
        <f>SUM(F1221:F1225)</f>
        <v>-2.6484928951998721E-2</v>
      </c>
      <c r="N1220" s="11">
        <f>SUM(F1221:F1226)</f>
        <v>-3.2488705034366627E-2</v>
      </c>
      <c r="O1220" s="11">
        <f>SUM(F1221:F1227)</f>
        <v>-6.9318441502123962E-2</v>
      </c>
      <c r="P1220" s="11">
        <f>SUM(F1221:F1228)</f>
        <v>-6.7482958398011217E-2</v>
      </c>
      <c r="Q1220" s="11">
        <f>SUM(F1221:F1229)</f>
        <v>-9.0765390990610983E-2</v>
      </c>
      <c r="R1220" s="11">
        <f>SUM(F1221:F1230)</f>
        <v>-0.1038173561530108</v>
      </c>
      <c r="S1220" s="10" t="str">
        <f t="shared" si="58"/>
        <v>D1</v>
      </c>
      <c r="T1220" s="10" t="str">
        <f t="shared" si="59"/>
        <v>Dz_10</v>
      </c>
    </row>
    <row r="1221" spans="1:20" x14ac:dyDescent="0.25">
      <c r="A1221" s="12">
        <v>40294</v>
      </c>
      <c r="B1221" s="10">
        <v>132925.25</v>
      </c>
      <c r="C1221" s="10">
        <v>133550.10999999999</v>
      </c>
      <c r="D1221" s="10">
        <v>131363.1</v>
      </c>
      <c r="E1221" s="10">
        <v>131410.43</v>
      </c>
      <c r="F1221" s="15">
        <f t="shared" si="60"/>
        <v>-1.1184764725424401E-2</v>
      </c>
      <c r="G1221" s="14">
        <f>IF(F1221&gt;0,1,0)</f>
        <v>0</v>
      </c>
      <c r="H1221" s="14" t="str">
        <f>IF(F1221&gt;$W$1,"Vende",IF(F1221&lt;-$W$1,"Compra","Fora"))</f>
        <v>Fora</v>
      </c>
      <c r="I1221" s="11">
        <f>F1222</f>
        <v>-3.4582110415436573E-2</v>
      </c>
      <c r="J1221" s="11">
        <f>SUM(F1222:F1223)</f>
        <v>-3.0552267269149502E-2</v>
      </c>
      <c r="K1221" s="11">
        <f>SUM(F1222:F1224)</f>
        <v>-1.0781151191338822E-2</v>
      </c>
      <c r="L1221" s="11">
        <f>SUM(F1222:F1225)</f>
        <v>-1.530016422657432E-2</v>
      </c>
      <c r="M1221" s="11">
        <f>SUM(F1222:F1226)</f>
        <v>-2.1303940308942226E-2</v>
      </c>
      <c r="N1221" s="11">
        <f>SUM(F1222:F1227)</f>
        <v>-5.8133676776699561E-2</v>
      </c>
      <c r="O1221" s="11">
        <f>SUM(F1222:F1228)</f>
        <v>-5.6298193672586816E-2</v>
      </c>
      <c r="P1221" s="11">
        <f>SUM(F1222:F1229)</f>
        <v>-7.9580626265186583E-2</v>
      </c>
      <c r="Q1221" s="11">
        <f>SUM(F1222:F1230)</f>
        <v>-9.2632591427586397E-2</v>
      </c>
      <c r="R1221" s="11">
        <f>SUM(F1222:F1231)</f>
        <v>-4.6861365504284103E-2</v>
      </c>
      <c r="S1221" s="10" t="str">
        <f t="shared" si="58"/>
        <v>D3</v>
      </c>
      <c r="T1221" s="10" t="str">
        <f t="shared" si="59"/>
        <v>D9</v>
      </c>
    </row>
    <row r="1222" spans="1:20" x14ac:dyDescent="0.25">
      <c r="A1222" s="12">
        <v>40295</v>
      </c>
      <c r="B1222" s="10">
        <v>130653.02</v>
      </c>
      <c r="C1222" s="10">
        <v>131192.68</v>
      </c>
      <c r="D1222" s="10">
        <v>126676.63</v>
      </c>
      <c r="E1222" s="10">
        <v>126865.98</v>
      </c>
      <c r="F1222" s="15">
        <f t="shared" si="60"/>
        <v>-3.4582110415436573E-2</v>
      </c>
      <c r="G1222" s="14">
        <f>IF(F1222&gt;0,1,0)</f>
        <v>0</v>
      </c>
      <c r="H1222" s="14" t="str">
        <f>IF(F1222&gt;$W$1,"Vende",IF(F1222&lt;-$W$1,"Compra","Fora"))</f>
        <v>Compra</v>
      </c>
      <c r="I1222" s="11">
        <f>F1223</f>
        <v>4.029843146287071E-3</v>
      </c>
      <c r="J1222" s="11">
        <f>SUM(F1223:F1224)</f>
        <v>2.3800959224097751E-2</v>
      </c>
      <c r="K1222" s="11">
        <f>SUM(F1223:F1225)</f>
        <v>1.9281946188862253E-2</v>
      </c>
      <c r="L1222" s="11">
        <f>SUM(F1223:F1226)</f>
        <v>1.3278170106494347E-2</v>
      </c>
      <c r="M1222" s="11">
        <f>SUM(F1223:F1227)</f>
        <v>-2.3551566361262988E-2</v>
      </c>
      <c r="N1222" s="11">
        <f>SUM(F1223:F1228)</f>
        <v>-2.1716083257150243E-2</v>
      </c>
      <c r="O1222" s="11">
        <f>SUM(F1223:F1229)</f>
        <v>-4.4998515849750009E-2</v>
      </c>
      <c r="P1222" s="11">
        <f>SUM(F1223:F1230)</f>
        <v>-5.8050481012149824E-2</v>
      </c>
      <c r="Q1222" s="11">
        <f>SUM(F1223:F1231)</f>
        <v>-1.2279255088847529E-2</v>
      </c>
      <c r="R1222" s="11">
        <f>SUM(F1223:F1232)</f>
        <v>-3.0982876945043425E-2</v>
      </c>
      <c r="S1222" s="10" t="str">
        <f t="shared" si="58"/>
        <v>D2</v>
      </c>
      <c r="T1222" s="10" t="str">
        <f t="shared" si="59"/>
        <v>D8</v>
      </c>
    </row>
    <row r="1223" spans="1:20" x14ac:dyDescent="0.25">
      <c r="A1223" s="12">
        <v>40296</v>
      </c>
      <c r="B1223" s="10">
        <v>127434.04</v>
      </c>
      <c r="C1223" s="10">
        <v>128664.83</v>
      </c>
      <c r="D1223" s="10">
        <v>125994.96</v>
      </c>
      <c r="E1223" s="10">
        <v>127377.23</v>
      </c>
      <c r="F1223" s="15">
        <f t="shared" si="60"/>
        <v>4.029843146287071E-3</v>
      </c>
      <c r="G1223" s="14">
        <f>IF(F1223&gt;0,1,0)</f>
        <v>1</v>
      </c>
      <c r="H1223" s="14" t="str">
        <f>IF(F1223&gt;$W$1,"Vende",IF(F1223&lt;-$W$1,"Compra","Fora"))</f>
        <v>Fora</v>
      </c>
      <c r="I1223" s="11">
        <f>F1224</f>
        <v>1.977111607781068E-2</v>
      </c>
      <c r="J1223" s="11">
        <f>SUM(F1224:F1225)</f>
        <v>1.5252103042575182E-2</v>
      </c>
      <c r="K1223" s="11">
        <f>SUM(F1224:F1226)</f>
        <v>9.248326960207276E-3</v>
      </c>
      <c r="L1223" s="11">
        <f>SUM(F1224:F1227)</f>
        <v>-2.7581409507550059E-2</v>
      </c>
      <c r="M1223" s="11">
        <f>SUM(F1224:F1228)</f>
        <v>-2.5745926403437314E-2</v>
      </c>
      <c r="N1223" s="11">
        <f>SUM(F1224:F1229)</f>
        <v>-4.902835899603708E-2</v>
      </c>
      <c r="O1223" s="11">
        <f>SUM(F1224:F1230)</f>
        <v>-6.2080324158436895E-2</v>
      </c>
      <c r="P1223" s="11">
        <f>SUM(F1224:F1231)</f>
        <v>-1.63090982351346E-2</v>
      </c>
      <c r="Q1223" s="11">
        <f>SUM(F1224:F1232)</f>
        <v>-3.5012720091330496E-2</v>
      </c>
      <c r="R1223" s="11">
        <f>SUM(F1224:F1233)</f>
        <v>-2.1971558719439011E-2</v>
      </c>
      <c r="S1223" s="10" t="str">
        <f t="shared" si="58"/>
        <v>D1</v>
      </c>
      <c r="T1223" s="10" t="str">
        <f t="shared" si="59"/>
        <v>D7</v>
      </c>
    </row>
    <row r="1224" spans="1:20" x14ac:dyDescent="0.25">
      <c r="A1224" s="12">
        <v>40297</v>
      </c>
      <c r="B1224" s="10">
        <v>128257.72</v>
      </c>
      <c r="C1224" s="10">
        <v>130066.03</v>
      </c>
      <c r="D1224" s="10">
        <v>128002.09</v>
      </c>
      <c r="E1224" s="10">
        <v>129895.62</v>
      </c>
      <c r="F1224" s="15">
        <f t="shared" si="60"/>
        <v>1.977111607781068E-2</v>
      </c>
      <c r="G1224" s="14">
        <f>IF(F1224&gt;0,1,0)</f>
        <v>1</v>
      </c>
      <c r="H1224" s="14" t="str">
        <f>IF(F1224&gt;$W$1,"Vende",IF(F1224&lt;-$W$1,"Compra","Fora"))</f>
        <v>Fora</v>
      </c>
      <c r="I1224" s="11">
        <f>F1225</f>
        <v>-4.5190130352354974E-3</v>
      </c>
      <c r="J1224" s="11">
        <f>SUM(F1225:F1226)</f>
        <v>-1.0522789117603404E-2</v>
      </c>
      <c r="K1224" s="11">
        <f>SUM(F1225:F1227)</f>
        <v>-4.7352525585360739E-2</v>
      </c>
      <c r="L1224" s="11">
        <f>SUM(F1225:F1228)</f>
        <v>-4.5517042481247993E-2</v>
      </c>
      <c r="M1224" s="11">
        <f>SUM(F1225:F1229)</f>
        <v>-6.879947507384776E-2</v>
      </c>
      <c r="N1224" s="11">
        <f>SUM(F1225:F1230)</f>
        <v>-8.1851440236247575E-2</v>
      </c>
      <c r="O1224" s="11">
        <f>SUM(F1225:F1231)</f>
        <v>-3.608021431294528E-2</v>
      </c>
      <c r="P1224" s="11">
        <f>SUM(F1225:F1232)</f>
        <v>-5.4783836169141176E-2</v>
      </c>
      <c r="Q1224" s="11">
        <f>SUM(F1225:F1233)</f>
        <v>-4.174267479724969E-2</v>
      </c>
      <c r="R1224" s="11">
        <f>SUM(F1225:F1234)</f>
        <v>-4.9207668784334246E-2</v>
      </c>
      <c r="S1224" s="10" t="str">
        <f t="shared" ref="S1224:S1287" si="61">INDEX($I$1:$R$1,1,MATCH(MAX($I1224:$R1224),$I1224:$R1224,0))</f>
        <v>D1</v>
      </c>
      <c r="T1224" s="10" t="str">
        <f t="shared" si="59"/>
        <v>D6</v>
      </c>
    </row>
    <row r="1225" spans="1:20" x14ac:dyDescent="0.25">
      <c r="A1225" s="12">
        <v>40298</v>
      </c>
      <c r="B1225" s="10">
        <v>130236.45</v>
      </c>
      <c r="C1225" s="10">
        <v>130454.2</v>
      </c>
      <c r="D1225" s="10">
        <v>128342.93</v>
      </c>
      <c r="E1225" s="10">
        <v>129308.62</v>
      </c>
      <c r="F1225" s="15">
        <f t="shared" si="60"/>
        <v>-4.5190130352354974E-3</v>
      </c>
      <c r="G1225" s="14">
        <f>IF(F1225&gt;0,1,0)</f>
        <v>0</v>
      </c>
      <c r="H1225" s="14" t="str">
        <f>IF(F1225&gt;$W$1,"Vende",IF(F1225&lt;-$W$1,"Compra","Fora"))</f>
        <v>Fora</v>
      </c>
      <c r="I1225" s="11">
        <f>F1226</f>
        <v>-6.0037760823679065E-3</v>
      </c>
      <c r="J1225" s="11">
        <f>SUM(F1226:F1227)</f>
        <v>-4.2833512550125241E-2</v>
      </c>
      <c r="K1225" s="11">
        <f>SUM(F1226:F1228)</f>
        <v>-4.0998029446012496E-2</v>
      </c>
      <c r="L1225" s="11">
        <f>SUM(F1226:F1229)</f>
        <v>-6.4280462038612263E-2</v>
      </c>
      <c r="M1225" s="11">
        <f>SUM(F1226:F1230)</f>
        <v>-7.7332427201012077E-2</v>
      </c>
      <c r="N1225" s="11">
        <f>SUM(F1226:F1231)</f>
        <v>-3.1561201277709783E-2</v>
      </c>
      <c r="O1225" s="11">
        <f>SUM(F1226:F1232)</f>
        <v>-5.0264823133905678E-2</v>
      </c>
      <c r="P1225" s="11">
        <f>SUM(F1226:F1233)</f>
        <v>-3.7223661762014193E-2</v>
      </c>
      <c r="Q1225" s="11">
        <f>SUM(F1226:F1234)</f>
        <v>-4.4688655749098749E-2</v>
      </c>
      <c r="R1225" s="11">
        <f>SUM(F1226:F1235)</f>
        <v>-6.8172852302099796E-2</v>
      </c>
      <c r="S1225" s="10" t="str">
        <f t="shared" si="61"/>
        <v>D1</v>
      </c>
      <c r="T1225" s="10" t="str">
        <f t="shared" si="59"/>
        <v>D5</v>
      </c>
    </row>
    <row r="1226" spans="1:20" x14ac:dyDescent="0.25">
      <c r="A1226" s="12">
        <v>40301</v>
      </c>
      <c r="B1226" s="10">
        <v>129857.75</v>
      </c>
      <c r="C1226" s="10">
        <v>129990.29</v>
      </c>
      <c r="D1226" s="10">
        <v>127301.49</v>
      </c>
      <c r="E1226" s="10">
        <v>128532.28</v>
      </c>
      <c r="F1226" s="15">
        <f t="shared" si="60"/>
        <v>-6.0037760823679065E-3</v>
      </c>
      <c r="G1226" s="14">
        <f>IF(F1226&gt;0,1,0)</f>
        <v>0</v>
      </c>
      <c r="H1226" s="14" t="str">
        <f>IF(F1226&gt;$W$1,"Vende",IF(F1226&lt;-$W$1,"Compra","Fora"))</f>
        <v>Fora</v>
      </c>
      <c r="I1226" s="11">
        <f>F1227</f>
        <v>-3.6829736467757335E-2</v>
      </c>
      <c r="J1226" s="11">
        <f>SUM(F1227:F1228)</f>
        <v>-3.499425336364459E-2</v>
      </c>
      <c r="K1226" s="11">
        <f>SUM(F1227:F1229)</f>
        <v>-5.8276685956244356E-2</v>
      </c>
      <c r="L1226" s="11">
        <f>SUM(F1227:F1230)</f>
        <v>-7.1328651118644171E-2</v>
      </c>
      <c r="M1226" s="11">
        <f>SUM(F1227:F1231)</f>
        <v>-2.5557425195341876E-2</v>
      </c>
      <c r="N1226" s="11">
        <f>SUM(F1227:F1232)</f>
        <v>-4.4261047051537772E-2</v>
      </c>
      <c r="O1226" s="11">
        <f>SUM(F1227:F1233)</f>
        <v>-3.1219885679646286E-2</v>
      </c>
      <c r="P1226" s="11">
        <f>SUM(F1227:F1234)</f>
        <v>-3.8684879666730843E-2</v>
      </c>
      <c r="Q1226" s="11">
        <f>SUM(F1227:F1235)</f>
        <v>-6.2169076219731889E-2</v>
      </c>
      <c r="R1226" s="11">
        <f>SUM(F1227:F1236)</f>
        <v>-6.9242365353551438E-2</v>
      </c>
      <c r="S1226" s="10" t="str">
        <f t="shared" si="61"/>
        <v>D5</v>
      </c>
      <c r="T1226" s="10" t="str">
        <f t="shared" si="59"/>
        <v>D4</v>
      </c>
    </row>
    <row r="1227" spans="1:20" x14ac:dyDescent="0.25">
      <c r="A1227" s="12">
        <v>40302</v>
      </c>
      <c r="B1227" s="10">
        <v>127121.61</v>
      </c>
      <c r="C1227" s="10">
        <v>127452.97</v>
      </c>
      <c r="D1227" s="10">
        <v>123097.87</v>
      </c>
      <c r="E1227" s="10">
        <v>123798.47</v>
      </c>
      <c r="F1227" s="15">
        <f t="shared" si="60"/>
        <v>-3.6829736467757335E-2</v>
      </c>
      <c r="G1227" s="14">
        <f>IF(F1227&gt;0,1,0)</f>
        <v>0</v>
      </c>
      <c r="H1227" s="14" t="str">
        <f>IF(F1227&gt;$W$1,"Vende",IF(F1227&lt;-$W$1,"Compra","Fora"))</f>
        <v>Compra</v>
      </c>
      <c r="I1227" s="11">
        <f>F1228</f>
        <v>1.8354831041127451E-3</v>
      </c>
      <c r="J1227" s="11">
        <f>SUM(F1228:F1229)</f>
        <v>-2.1446949488487022E-2</v>
      </c>
      <c r="K1227" s="11">
        <f>SUM(F1228:F1230)</f>
        <v>-3.4498914650886836E-2</v>
      </c>
      <c r="L1227" s="11">
        <f>SUM(F1228:F1231)</f>
        <v>1.1272311272415458E-2</v>
      </c>
      <c r="M1227" s="11">
        <f>SUM(F1228:F1232)</f>
        <v>-7.4313105837804372E-3</v>
      </c>
      <c r="N1227" s="11">
        <f>SUM(F1228:F1233)</f>
        <v>5.6098507881110482E-3</v>
      </c>
      <c r="O1227" s="11">
        <f>SUM(F1228:F1234)</f>
        <v>-1.8551431989735079E-3</v>
      </c>
      <c r="P1227" s="11">
        <f>SUM(F1228:F1235)</f>
        <v>-2.5339339751974554E-2</v>
      </c>
      <c r="Q1227" s="11">
        <f>SUM(F1228:F1236)</f>
        <v>-3.2412628885794104E-2</v>
      </c>
      <c r="R1227" s="11">
        <f>SUM(F1228:F1237)</f>
        <v>-6.2806783272173816E-2</v>
      </c>
      <c r="S1227" s="10" t="str">
        <f t="shared" si="61"/>
        <v>D4</v>
      </c>
      <c r="T1227" s="10" t="str">
        <f t="shared" si="59"/>
        <v>Dz_10</v>
      </c>
    </row>
    <row r="1228" spans="1:20" x14ac:dyDescent="0.25">
      <c r="A1228" s="12">
        <v>40303</v>
      </c>
      <c r="B1228" s="10">
        <v>123457.64</v>
      </c>
      <c r="C1228" s="10">
        <v>125256.49</v>
      </c>
      <c r="D1228" s="10">
        <v>121280.09</v>
      </c>
      <c r="E1228" s="10">
        <v>124025.7</v>
      </c>
      <c r="F1228" s="15">
        <f t="shared" si="60"/>
        <v>1.8354831041127451E-3</v>
      </c>
      <c r="G1228" s="14">
        <f>IF(F1228&gt;0,1,0)</f>
        <v>1</v>
      </c>
      <c r="H1228" s="14" t="str">
        <f>IF(F1228&gt;$W$1,"Vende",IF(F1228&lt;-$W$1,"Compra","Fora"))</f>
        <v>Fora</v>
      </c>
      <c r="I1228" s="11">
        <f>F1229</f>
        <v>-2.3282432592599767E-2</v>
      </c>
      <c r="J1228" s="11">
        <f>SUM(F1229:F1230)</f>
        <v>-3.6334397754999581E-2</v>
      </c>
      <c r="K1228" s="11">
        <f>SUM(F1229:F1231)</f>
        <v>9.4368281683027133E-3</v>
      </c>
      <c r="L1228" s="11">
        <f>SUM(F1229:F1232)</f>
        <v>-9.2667936878931823E-3</v>
      </c>
      <c r="M1228" s="11">
        <f>SUM(F1229:F1233)</f>
        <v>3.7743676839983031E-3</v>
      </c>
      <c r="N1228" s="11">
        <f>SUM(F1229:F1234)</f>
        <v>-3.6906263030862529E-3</v>
      </c>
      <c r="O1228" s="11">
        <f>SUM(F1229:F1235)</f>
        <v>-2.71748228560873E-2</v>
      </c>
      <c r="P1228" s="11">
        <f>SUM(F1229:F1236)</f>
        <v>-3.4248111989906849E-2</v>
      </c>
      <c r="Q1228" s="11">
        <f>SUM(F1229:F1237)</f>
        <v>-6.4642266376286561E-2</v>
      </c>
      <c r="R1228" s="11">
        <f>SUM(F1229:F1238)</f>
        <v>-8.6519820465532415E-2</v>
      </c>
      <c r="S1228" s="10" t="str">
        <f t="shared" si="61"/>
        <v>D3</v>
      </c>
      <c r="T1228" s="10" t="str">
        <f t="shared" si="59"/>
        <v>Dz_10</v>
      </c>
    </row>
    <row r="1229" spans="1:20" x14ac:dyDescent="0.25">
      <c r="A1229" s="12">
        <v>40304</v>
      </c>
      <c r="B1229" s="10">
        <v>123817.41</v>
      </c>
      <c r="C1229" s="10">
        <v>125048.2</v>
      </c>
      <c r="D1229" s="10">
        <v>115599.52</v>
      </c>
      <c r="E1229" s="10">
        <v>121138.08</v>
      </c>
      <c r="F1229" s="15">
        <f t="shared" si="60"/>
        <v>-2.3282432592599767E-2</v>
      </c>
      <c r="G1229" s="14">
        <f>IF(F1229&gt;0,1,0)</f>
        <v>0</v>
      </c>
      <c r="H1229" s="14" t="str">
        <f>IF(F1229&gt;$W$1,"Vende",IF(F1229&lt;-$W$1,"Compra","Fora"))</f>
        <v>Fora</v>
      </c>
      <c r="I1229" s="11">
        <f>F1230</f>
        <v>-1.3051965162399815E-2</v>
      </c>
      <c r="J1229" s="11">
        <f>SUM(F1230:F1231)</f>
        <v>3.271926076090248E-2</v>
      </c>
      <c r="K1229" s="11">
        <f>SUM(F1230:F1232)</f>
        <v>1.4015638904706584E-2</v>
      </c>
      <c r="L1229" s="11">
        <f>SUM(F1230:F1233)</f>
        <v>2.705680027659807E-2</v>
      </c>
      <c r="M1229" s="11">
        <f>SUM(F1230:F1234)</f>
        <v>1.9591806289513514E-2</v>
      </c>
      <c r="N1229" s="11">
        <f>SUM(F1230:F1235)</f>
        <v>-3.8923902634875329E-3</v>
      </c>
      <c r="O1229" s="11">
        <f>SUM(F1230:F1236)</f>
        <v>-1.0965679397307082E-2</v>
      </c>
      <c r="P1229" s="11">
        <f>SUM(F1230:F1237)</f>
        <v>-4.1359833783686795E-2</v>
      </c>
      <c r="Q1229" s="11">
        <f>SUM(F1230:F1238)</f>
        <v>-6.3237387872932649E-2</v>
      </c>
      <c r="R1229" s="11">
        <f>SUM(F1230:F1239)</f>
        <v>-8.927649492875589E-2</v>
      </c>
      <c r="S1229" s="10" t="str">
        <f t="shared" si="61"/>
        <v>D2</v>
      </c>
      <c r="T1229" s="10" t="str">
        <f t="shared" si="59"/>
        <v>Dz_10</v>
      </c>
    </row>
    <row r="1230" spans="1:20" x14ac:dyDescent="0.25">
      <c r="A1230" s="12">
        <v>40305</v>
      </c>
      <c r="B1230" s="10">
        <v>121526.25</v>
      </c>
      <c r="C1230" s="10">
        <v>123078.94</v>
      </c>
      <c r="D1230" s="10">
        <v>117587.72</v>
      </c>
      <c r="E1230" s="10">
        <v>119556.99</v>
      </c>
      <c r="F1230" s="15">
        <f t="shared" si="60"/>
        <v>-1.3051965162399815E-2</v>
      </c>
      <c r="G1230" s="14">
        <f>IF(F1230&gt;0,1,0)</f>
        <v>0</v>
      </c>
      <c r="H1230" s="14" t="str">
        <f>IF(F1230&gt;$W$1,"Vende",IF(F1230&lt;-$W$1,"Compra","Fora"))</f>
        <v>Fora</v>
      </c>
      <c r="I1230" s="11">
        <f>F1231</f>
        <v>4.5771225923302294E-2</v>
      </c>
      <c r="J1230" s="11">
        <f>SUM(F1231:F1232)</f>
        <v>2.7067604067106399E-2</v>
      </c>
      <c r="K1230" s="11">
        <f>SUM(F1231:F1233)</f>
        <v>4.0108765438997884E-2</v>
      </c>
      <c r="L1230" s="11">
        <f>SUM(F1231:F1234)</f>
        <v>3.2643771451913328E-2</v>
      </c>
      <c r="M1230" s="11">
        <f>SUM(F1231:F1235)</f>
        <v>9.1595748989122816E-3</v>
      </c>
      <c r="N1230" s="11">
        <f>SUM(F1231:F1236)</f>
        <v>2.0862857650927324E-3</v>
      </c>
      <c r="O1230" s="11">
        <f>SUM(F1231:F1237)</f>
        <v>-2.830786862128698E-2</v>
      </c>
      <c r="P1230" s="11">
        <f>SUM(F1231:F1238)</f>
        <v>-5.0185422710532834E-2</v>
      </c>
      <c r="Q1230" s="11">
        <f>SUM(F1231:F1239)</f>
        <v>-7.6224529766356075E-2</v>
      </c>
      <c r="R1230" s="11">
        <f>SUM(F1231:F1240)</f>
        <v>-3.7664069129399569E-2</v>
      </c>
      <c r="S1230" s="10" t="str">
        <f t="shared" si="61"/>
        <v>D1</v>
      </c>
      <c r="T1230" s="10" t="str">
        <f t="shared" si="59"/>
        <v>D9</v>
      </c>
    </row>
    <row r="1231" spans="1:20" x14ac:dyDescent="0.25">
      <c r="A1231" s="12">
        <v>40308</v>
      </c>
      <c r="B1231" s="10">
        <v>125597.32</v>
      </c>
      <c r="C1231" s="10">
        <v>127812.74</v>
      </c>
      <c r="D1231" s="10">
        <v>123959.42</v>
      </c>
      <c r="E1231" s="10">
        <v>125029.26</v>
      </c>
      <c r="F1231" s="15">
        <f t="shared" si="60"/>
        <v>4.5771225923302294E-2</v>
      </c>
      <c r="G1231" s="14">
        <f>IF(F1231&gt;0,1,0)</f>
        <v>1</v>
      </c>
      <c r="H1231" s="14" t="str">
        <f>IF(F1231&gt;$W$1,"Vende",IF(F1231&lt;-$W$1,"Compra","Fora"))</f>
        <v>Vende</v>
      </c>
      <c r="I1231" s="11">
        <f>F1232</f>
        <v>-1.8703621856195896E-2</v>
      </c>
      <c r="J1231" s="11">
        <f>SUM(F1232:F1233)</f>
        <v>-5.6624604843044102E-3</v>
      </c>
      <c r="K1231" s="11">
        <f>SUM(F1232:F1234)</f>
        <v>-1.3127454471388966E-2</v>
      </c>
      <c r="L1231" s="11">
        <f>SUM(F1232:F1235)</f>
        <v>-3.6611651024390013E-2</v>
      </c>
      <c r="M1231" s="11">
        <f>SUM(F1232:F1236)</f>
        <v>-4.3684940158209562E-2</v>
      </c>
      <c r="N1231" s="11">
        <f>SUM(F1232:F1237)</f>
        <v>-7.4079094544589275E-2</v>
      </c>
      <c r="O1231" s="11">
        <f>SUM(F1232:F1238)</f>
        <v>-9.5956648633835129E-2</v>
      </c>
      <c r="P1231" s="11">
        <f>SUM(F1232:F1239)</f>
        <v>-0.12199575568965837</v>
      </c>
      <c r="Q1231" s="11">
        <f>SUM(F1232:F1240)</f>
        <v>-8.3435295052701863E-2</v>
      </c>
      <c r="R1231" s="11">
        <f>SUM(F1232:F1241)</f>
        <v>-9.2841256527746552E-2</v>
      </c>
      <c r="S1231" s="10" t="str">
        <f t="shared" si="61"/>
        <v>D2</v>
      </c>
      <c r="T1231" s="10" t="str">
        <f t="shared" si="59"/>
        <v>D8</v>
      </c>
    </row>
    <row r="1232" spans="1:20" x14ac:dyDescent="0.25">
      <c r="A1232" s="12">
        <v>40309</v>
      </c>
      <c r="B1232" s="10">
        <v>123552.32000000001</v>
      </c>
      <c r="C1232" s="10">
        <v>125568.92</v>
      </c>
      <c r="D1232" s="10">
        <v>122633.96</v>
      </c>
      <c r="E1232" s="10">
        <v>122690.76</v>
      </c>
      <c r="F1232" s="15">
        <f t="shared" si="60"/>
        <v>-1.8703621856195896E-2</v>
      </c>
      <c r="G1232" s="14">
        <f>IF(F1232&gt;0,1,0)</f>
        <v>0</v>
      </c>
      <c r="H1232" s="14" t="str">
        <f>IF(F1232&gt;$W$1,"Vende",IF(F1232&lt;-$W$1,"Compra","Fora"))</f>
        <v>Fora</v>
      </c>
      <c r="I1232" s="11">
        <f>F1233</f>
        <v>1.3041161371891485E-2</v>
      </c>
      <c r="J1232" s="11">
        <f>SUM(F1233:F1234)</f>
        <v>5.5761673848069293E-3</v>
      </c>
      <c r="K1232" s="11">
        <f>SUM(F1233:F1235)</f>
        <v>-1.7908029168194117E-2</v>
      </c>
      <c r="L1232" s="11">
        <f>SUM(F1233:F1236)</f>
        <v>-2.4981318302013666E-2</v>
      </c>
      <c r="M1232" s="11">
        <f>SUM(F1233:F1237)</f>
        <v>-5.5375472688393379E-2</v>
      </c>
      <c r="N1232" s="11">
        <f>SUM(F1233:F1238)</f>
        <v>-7.7253026777639233E-2</v>
      </c>
      <c r="O1232" s="11">
        <f>SUM(F1233:F1239)</f>
        <v>-0.10329213383346247</v>
      </c>
      <c r="P1232" s="11">
        <f>SUM(F1233:F1240)</f>
        <v>-6.4731673196505968E-2</v>
      </c>
      <c r="Q1232" s="11">
        <f>SUM(F1233:F1241)</f>
        <v>-7.4137634671550656E-2</v>
      </c>
      <c r="R1232" s="11">
        <f>SUM(F1233:F1242)</f>
        <v>-8.1300680285127713E-2</v>
      </c>
      <c r="S1232" s="10" t="str">
        <f t="shared" si="61"/>
        <v>D1</v>
      </c>
      <c r="T1232" s="10" t="str">
        <f t="shared" si="59"/>
        <v>D7</v>
      </c>
    </row>
    <row r="1233" spans="1:20" x14ac:dyDescent="0.25">
      <c r="A1233" s="12">
        <v>40310</v>
      </c>
      <c r="B1233" s="10">
        <v>123362.96</v>
      </c>
      <c r="C1233" s="10">
        <v>124726.3</v>
      </c>
      <c r="D1233" s="10">
        <v>122700.23</v>
      </c>
      <c r="E1233" s="10">
        <v>124290.79</v>
      </c>
      <c r="F1233" s="15">
        <f t="shared" si="60"/>
        <v>1.3041161371891485E-2</v>
      </c>
      <c r="G1233" s="14">
        <f>IF(F1233&gt;0,1,0)</f>
        <v>1</v>
      </c>
      <c r="H1233" s="14" t="str">
        <f>IF(F1233&gt;$W$1,"Vende",IF(F1233&lt;-$W$1,"Compra","Fora"))</f>
        <v>Fora</v>
      </c>
      <c r="I1233" s="11">
        <f>F1234</f>
        <v>-7.4649939870845561E-3</v>
      </c>
      <c r="J1233" s="11">
        <f>SUM(F1234:F1235)</f>
        <v>-3.0949190540085603E-2</v>
      </c>
      <c r="K1233" s="11">
        <f>SUM(F1234:F1236)</f>
        <v>-3.8022479673905152E-2</v>
      </c>
      <c r="L1233" s="11">
        <f>SUM(F1234:F1237)</f>
        <v>-6.8416634060284864E-2</v>
      </c>
      <c r="M1233" s="11">
        <f>SUM(F1234:F1238)</f>
        <v>-9.0294188149530719E-2</v>
      </c>
      <c r="N1233" s="11">
        <f>SUM(F1234:F1239)</f>
        <v>-0.11633329520535396</v>
      </c>
      <c r="O1233" s="11">
        <f>SUM(F1234:F1240)</f>
        <v>-7.7772834568397453E-2</v>
      </c>
      <c r="P1233" s="11">
        <f>SUM(F1234:F1241)</f>
        <v>-8.7178796043442142E-2</v>
      </c>
      <c r="Q1233" s="11">
        <f>SUM(F1234:F1242)</f>
        <v>-9.4341841657019199E-2</v>
      </c>
      <c r="R1233" s="11">
        <f>SUM(F1234:F1243)</f>
        <v>-9.2664008933087239E-2</v>
      </c>
      <c r="S1233" s="10" t="str">
        <f t="shared" si="61"/>
        <v>D1</v>
      </c>
      <c r="T1233" s="10" t="str">
        <f t="shared" si="59"/>
        <v>D6</v>
      </c>
    </row>
    <row r="1234" spans="1:20" x14ac:dyDescent="0.25">
      <c r="A1234" s="12">
        <v>40311</v>
      </c>
      <c r="B1234" s="10">
        <v>124669.49</v>
      </c>
      <c r="C1234" s="10">
        <v>125360.63</v>
      </c>
      <c r="D1234" s="10">
        <v>123249.35</v>
      </c>
      <c r="E1234" s="10">
        <v>123362.96</v>
      </c>
      <c r="F1234" s="15">
        <f t="shared" si="60"/>
        <v>-7.4649939870845561E-3</v>
      </c>
      <c r="G1234" s="14">
        <f>IF(F1234&gt;0,1,0)</f>
        <v>0</v>
      </c>
      <c r="H1234" s="14" t="str">
        <f>IF(F1234&gt;$W$1,"Vende",IF(F1234&lt;-$W$1,"Compra","Fora"))</f>
        <v>Fora</v>
      </c>
      <c r="I1234" s="11">
        <f>F1235</f>
        <v>-2.3484196553001047E-2</v>
      </c>
      <c r="J1234" s="11">
        <f>SUM(F1235:F1236)</f>
        <v>-3.0557485686820596E-2</v>
      </c>
      <c r="K1234" s="11">
        <f>SUM(F1235:F1237)</f>
        <v>-6.0951640073200308E-2</v>
      </c>
      <c r="L1234" s="11">
        <f>SUM(F1235:F1238)</f>
        <v>-8.2829194162446163E-2</v>
      </c>
      <c r="M1234" s="11">
        <f>SUM(F1235:F1239)</f>
        <v>-0.1088683012182694</v>
      </c>
      <c r="N1234" s="11">
        <f>SUM(F1235:F1240)</f>
        <v>-7.0307840581312897E-2</v>
      </c>
      <c r="O1234" s="11">
        <f>SUM(F1235:F1241)</f>
        <v>-7.9713802056357586E-2</v>
      </c>
      <c r="P1234" s="11">
        <f>SUM(F1235:F1242)</f>
        <v>-8.6876847669934643E-2</v>
      </c>
      <c r="Q1234" s="11">
        <f>SUM(F1235:F1243)</f>
        <v>-8.5199014946002682E-2</v>
      </c>
      <c r="R1234" s="11">
        <f>SUM(F1235:F1244)</f>
        <v>-4.1647903942225284E-2</v>
      </c>
      <c r="S1234" s="10" t="str">
        <f t="shared" si="61"/>
        <v>D1</v>
      </c>
      <c r="T1234" s="10" t="str">
        <f t="shared" si="59"/>
        <v>D5</v>
      </c>
    </row>
    <row r="1235" spans="1:20" x14ac:dyDescent="0.25">
      <c r="A1235" s="12">
        <v>40312</v>
      </c>
      <c r="B1235" s="10">
        <v>122132.18</v>
      </c>
      <c r="C1235" s="10">
        <v>122548.75</v>
      </c>
      <c r="D1235" s="10">
        <v>119907.29</v>
      </c>
      <c r="E1235" s="10">
        <v>120465.88</v>
      </c>
      <c r="F1235" s="15">
        <f t="shared" si="60"/>
        <v>-2.3484196553001047E-2</v>
      </c>
      <c r="G1235" s="14">
        <f>IF(F1235&gt;0,1,0)</f>
        <v>0</v>
      </c>
      <c r="H1235" s="14" t="str">
        <f>IF(F1235&gt;$W$1,"Vende",IF(F1235&lt;-$W$1,"Compra","Fora"))</f>
        <v>Fora</v>
      </c>
      <c r="I1235" s="11">
        <f>F1236</f>
        <v>-7.0732891338195492E-3</v>
      </c>
      <c r="J1235" s="11">
        <f>SUM(F1236:F1237)</f>
        <v>-3.7467443520199262E-2</v>
      </c>
      <c r="K1235" s="11">
        <f>SUM(F1236:F1238)</f>
        <v>-5.9344997609445116E-2</v>
      </c>
      <c r="L1235" s="11">
        <f>SUM(F1236:F1239)</f>
        <v>-8.5384104665268357E-2</v>
      </c>
      <c r="M1235" s="11">
        <f>SUM(F1236:F1240)</f>
        <v>-4.682364402831185E-2</v>
      </c>
      <c r="N1235" s="11">
        <f>SUM(F1236:F1241)</f>
        <v>-5.6229605503356539E-2</v>
      </c>
      <c r="O1235" s="11">
        <f>SUM(F1236:F1242)</f>
        <v>-6.3392651116933596E-2</v>
      </c>
      <c r="P1235" s="11">
        <f>SUM(F1236:F1243)</f>
        <v>-6.1714818393001636E-2</v>
      </c>
      <c r="Q1235" s="11">
        <f>SUM(F1236:F1244)</f>
        <v>-1.8163707389224237E-2</v>
      </c>
      <c r="R1235" s="11">
        <f>SUM(F1236:F1245)</f>
        <v>-2.1695051009608335E-2</v>
      </c>
      <c r="S1235" s="10" t="str">
        <f t="shared" si="61"/>
        <v>D1</v>
      </c>
      <c r="T1235" s="10" t="str">
        <f t="shared" si="59"/>
        <v>D4</v>
      </c>
    </row>
    <row r="1236" spans="1:20" x14ac:dyDescent="0.25">
      <c r="A1236" s="12">
        <v>40315</v>
      </c>
      <c r="B1236" s="10">
        <v>120958.19</v>
      </c>
      <c r="C1236" s="10">
        <v>121128.61</v>
      </c>
      <c r="D1236" s="10">
        <v>117616.13</v>
      </c>
      <c r="E1236" s="10">
        <v>119613.79</v>
      </c>
      <c r="F1236" s="15">
        <f t="shared" si="60"/>
        <v>-7.0732891338195492E-3</v>
      </c>
      <c r="G1236" s="14">
        <f>IF(F1236&gt;0,1,0)</f>
        <v>0</v>
      </c>
      <c r="H1236" s="14" t="str">
        <f>IF(F1236&gt;$W$1,"Vende",IF(F1236&lt;-$W$1,"Compra","Fora"))</f>
        <v>Fora</v>
      </c>
      <c r="I1236" s="11">
        <f>F1237</f>
        <v>-3.0394154386379713E-2</v>
      </c>
      <c r="J1236" s="11">
        <f>SUM(F1237:F1238)</f>
        <v>-5.2271708475625567E-2</v>
      </c>
      <c r="K1236" s="11">
        <f>SUM(F1237:F1239)</f>
        <v>-7.8310815531448807E-2</v>
      </c>
      <c r="L1236" s="11">
        <f>SUM(F1237:F1240)</f>
        <v>-3.9750354894492301E-2</v>
      </c>
      <c r="M1236" s="11">
        <f>SUM(F1237:F1241)</f>
        <v>-4.915631636953699E-2</v>
      </c>
      <c r="N1236" s="11">
        <f>SUM(F1237:F1242)</f>
        <v>-5.6319361983114047E-2</v>
      </c>
      <c r="O1236" s="11">
        <f>SUM(F1237:F1243)</f>
        <v>-5.4641529259182087E-2</v>
      </c>
      <c r="P1236" s="11">
        <f>SUM(F1237:F1244)</f>
        <v>-1.1090418255404688E-2</v>
      </c>
      <c r="Q1236" s="11">
        <f>SUM(F1237:F1245)</f>
        <v>-1.4621761875788786E-2</v>
      </c>
      <c r="R1236" s="11">
        <f>SUM(F1237:F1246)</f>
        <v>-2.2184283113478864E-3</v>
      </c>
      <c r="S1236" s="10" t="str">
        <f t="shared" si="61"/>
        <v>Dz_10</v>
      </c>
      <c r="T1236" s="10" t="str">
        <f t="shared" si="59"/>
        <v>D3</v>
      </c>
    </row>
    <row r="1237" spans="1:20" x14ac:dyDescent="0.25">
      <c r="A1237" s="12">
        <v>40316</v>
      </c>
      <c r="B1237" s="10">
        <v>120806.71</v>
      </c>
      <c r="C1237" s="10">
        <v>121289.56</v>
      </c>
      <c r="D1237" s="10">
        <v>115675.26</v>
      </c>
      <c r="E1237" s="10">
        <v>115978.23</v>
      </c>
      <c r="F1237" s="15">
        <f t="shared" si="60"/>
        <v>-3.0394154386379713E-2</v>
      </c>
      <c r="G1237" s="14">
        <f>IF(F1237&gt;0,1,0)</f>
        <v>0</v>
      </c>
      <c r="H1237" s="14" t="str">
        <f>IF(F1237&gt;$W$1,"Vende",IF(F1237&lt;-$W$1,"Compra","Fora"))</f>
        <v>Compra</v>
      </c>
      <c r="I1237" s="11">
        <f>F1238</f>
        <v>-2.1877554089245854E-2</v>
      </c>
      <c r="J1237" s="11">
        <f>SUM(F1238:F1239)</f>
        <v>-4.7916661145069095E-2</v>
      </c>
      <c r="K1237" s="11">
        <f>SUM(F1238:F1240)</f>
        <v>-9.3562005081125887E-3</v>
      </c>
      <c r="L1237" s="11">
        <f>SUM(F1238:F1241)</f>
        <v>-1.8762161983157277E-2</v>
      </c>
      <c r="M1237" s="11">
        <f>SUM(F1238:F1242)</f>
        <v>-2.5925207596734334E-2</v>
      </c>
      <c r="N1237" s="11">
        <f>SUM(F1238:F1243)</f>
        <v>-2.4247374872802374E-2</v>
      </c>
      <c r="O1237" s="11">
        <f>SUM(F1238:F1244)</f>
        <v>1.9303736130975024E-2</v>
      </c>
      <c r="P1237" s="11">
        <f>SUM(F1238:F1245)</f>
        <v>1.5772392510590927E-2</v>
      </c>
      <c r="Q1237" s="11">
        <f>SUM(F1238:F1246)</f>
        <v>2.8175726075031826E-2</v>
      </c>
      <c r="R1237" s="11">
        <f>SUM(F1238:F1247)</f>
        <v>1.3855915602009272E-2</v>
      </c>
      <c r="S1237" s="10" t="str">
        <f t="shared" si="61"/>
        <v>D9</v>
      </c>
      <c r="T1237" s="10" t="str">
        <f t="shared" si="59"/>
        <v>D2</v>
      </c>
    </row>
    <row r="1238" spans="1:20" x14ac:dyDescent="0.25">
      <c r="A1238" s="12">
        <v>40317</v>
      </c>
      <c r="B1238" s="10">
        <v>114747.44</v>
      </c>
      <c r="C1238" s="10">
        <v>115504.85</v>
      </c>
      <c r="D1238" s="10">
        <v>112371.07</v>
      </c>
      <c r="E1238" s="10">
        <v>113440.91</v>
      </c>
      <c r="F1238" s="15">
        <f t="shared" si="60"/>
        <v>-2.1877554089245854E-2</v>
      </c>
      <c r="G1238" s="14">
        <f>IF(F1238&gt;0,1,0)</f>
        <v>0</v>
      </c>
      <c r="H1238" s="14" t="str">
        <f>IF(F1238&gt;$W$1,"Vende",IF(F1238&lt;-$W$1,"Compra","Fora"))</f>
        <v>Fora</v>
      </c>
      <c r="I1238" s="11">
        <f>F1239</f>
        <v>-2.6039107055823241E-2</v>
      </c>
      <c r="J1238" s="11">
        <f>SUM(F1239:F1240)</f>
        <v>1.2521353581133265E-2</v>
      </c>
      <c r="K1238" s="11">
        <f>SUM(F1239:F1241)</f>
        <v>3.115392106088577E-3</v>
      </c>
      <c r="L1238" s="11">
        <f>SUM(F1239:F1242)</f>
        <v>-4.0476535074884801E-3</v>
      </c>
      <c r="M1238" s="11">
        <f>SUM(F1239:F1243)</f>
        <v>-2.3698207835565199E-3</v>
      </c>
      <c r="N1238" s="11">
        <f>SUM(F1239:F1244)</f>
        <v>4.1181290220220879E-2</v>
      </c>
      <c r="O1238" s="11">
        <f>SUM(F1239:F1245)</f>
        <v>3.7649946599836781E-2</v>
      </c>
      <c r="P1238" s="11">
        <f>SUM(F1239:F1246)</f>
        <v>5.005328016427768E-2</v>
      </c>
      <c r="Q1238" s="11">
        <f>SUM(F1239:F1247)</f>
        <v>3.5733469691255126E-2</v>
      </c>
      <c r="R1238" s="11">
        <f>SUM(F1239:F1248)</f>
        <v>5.9946603992486414E-2</v>
      </c>
      <c r="S1238" s="10" t="str">
        <f t="shared" si="61"/>
        <v>Dz_10</v>
      </c>
      <c r="T1238" s="10" t="str">
        <f t="shared" si="59"/>
        <v>D1</v>
      </c>
    </row>
    <row r="1239" spans="1:20" x14ac:dyDescent="0.25">
      <c r="A1239" s="12">
        <v>40318</v>
      </c>
      <c r="B1239" s="10">
        <v>111661</v>
      </c>
      <c r="C1239" s="10">
        <v>112560.42</v>
      </c>
      <c r="D1239" s="10">
        <v>109530.79</v>
      </c>
      <c r="E1239" s="10">
        <v>110487.01</v>
      </c>
      <c r="F1239" s="15">
        <f t="shared" si="60"/>
        <v>-2.6039107055823241E-2</v>
      </c>
      <c r="G1239" s="14">
        <f>IF(F1239&gt;0,1,0)</f>
        <v>0</v>
      </c>
      <c r="H1239" s="14" t="str">
        <f>IF(F1239&gt;$W$1,"Vende",IF(F1239&lt;-$W$1,"Compra","Fora"))</f>
        <v>Fora</v>
      </c>
      <c r="I1239" s="11">
        <f>F1240</f>
        <v>3.8560460636956506E-2</v>
      </c>
      <c r="J1239" s="11">
        <f>SUM(F1240:F1241)</f>
        <v>2.9154499161911818E-2</v>
      </c>
      <c r="K1239" s="11">
        <f>SUM(F1240:F1242)</f>
        <v>2.1991453548334761E-2</v>
      </c>
      <c r="L1239" s="11">
        <f>SUM(F1240:F1243)</f>
        <v>2.3669286272266721E-2</v>
      </c>
      <c r="M1239" s="11">
        <f>SUM(F1240:F1244)</f>
        <v>6.7220397276044119E-2</v>
      </c>
      <c r="N1239" s="11">
        <f>SUM(F1240:F1245)</f>
        <v>6.3689053655660022E-2</v>
      </c>
      <c r="O1239" s="11">
        <f>SUM(F1240:F1246)</f>
        <v>7.6092387220100921E-2</v>
      </c>
      <c r="P1239" s="11">
        <f>SUM(F1240:F1247)</f>
        <v>6.1772576747078367E-2</v>
      </c>
      <c r="Q1239" s="11">
        <f>SUM(F1240:F1248)</f>
        <v>8.5985711048309654E-2</v>
      </c>
      <c r="R1239" s="11">
        <f>SUM(F1240:F1249)</f>
        <v>5.8641353053843437E-2</v>
      </c>
      <c r="S1239" s="10" t="str">
        <f t="shared" si="61"/>
        <v>D9</v>
      </c>
      <c r="T1239" s="10" t="str">
        <f t="shared" si="59"/>
        <v>D3</v>
      </c>
    </row>
    <row r="1240" spans="1:20" x14ac:dyDescent="0.25">
      <c r="A1240" s="12">
        <v>40319</v>
      </c>
      <c r="B1240" s="10">
        <v>109824.28</v>
      </c>
      <c r="C1240" s="10">
        <v>114898.92</v>
      </c>
      <c r="D1240" s="10">
        <v>109275.16</v>
      </c>
      <c r="E1240" s="10">
        <v>114747.44</v>
      </c>
      <c r="F1240" s="15">
        <f t="shared" si="60"/>
        <v>3.8560460636956506E-2</v>
      </c>
      <c r="G1240" s="14">
        <f>IF(F1240&gt;0,1,0)</f>
        <v>1</v>
      </c>
      <c r="H1240" s="14" t="str">
        <f>IF(F1240&gt;$W$1,"Vende",IF(F1240&lt;-$W$1,"Compra","Fora"))</f>
        <v>Vende</v>
      </c>
      <c r="I1240" s="11">
        <f>F1241</f>
        <v>-9.4059614750446885E-3</v>
      </c>
      <c r="J1240" s="11">
        <f>SUM(F1241:F1242)</f>
        <v>-1.6569007088621746E-2</v>
      </c>
      <c r="K1240" s="11">
        <f>SUM(F1241:F1243)</f>
        <v>-1.4891174364689785E-2</v>
      </c>
      <c r="L1240" s="11">
        <f>SUM(F1241:F1244)</f>
        <v>2.8659936639087613E-2</v>
      </c>
      <c r="M1240" s="11">
        <f>SUM(F1241:F1245)</f>
        <v>2.5128593018703516E-2</v>
      </c>
      <c r="N1240" s="11">
        <f>SUM(F1241:F1246)</f>
        <v>3.7531926583144415E-2</v>
      </c>
      <c r="O1240" s="11">
        <f>SUM(F1241:F1247)</f>
        <v>2.3212116110121861E-2</v>
      </c>
      <c r="P1240" s="11">
        <f>SUM(F1241:F1248)</f>
        <v>4.7425250411353148E-2</v>
      </c>
      <c r="Q1240" s="11">
        <f>SUM(F1241:F1249)</f>
        <v>2.0080892416886931E-2</v>
      </c>
      <c r="R1240" s="11">
        <f>SUM(F1241:F1250)</f>
        <v>1.2546238605857685E-2</v>
      </c>
      <c r="S1240" s="10" t="str">
        <f t="shared" si="61"/>
        <v>D8</v>
      </c>
      <c r="T1240" s="10" t="str">
        <f t="shared" si="59"/>
        <v>D2</v>
      </c>
    </row>
    <row r="1241" spans="1:20" x14ac:dyDescent="0.25">
      <c r="A1241" s="12">
        <v>40322</v>
      </c>
      <c r="B1241" s="10">
        <v>113232.62</v>
      </c>
      <c r="C1241" s="10">
        <v>115779.41</v>
      </c>
      <c r="D1241" s="10">
        <v>113204.22</v>
      </c>
      <c r="E1241" s="10">
        <v>113668.13</v>
      </c>
      <c r="F1241" s="15">
        <f t="shared" si="60"/>
        <v>-9.4059614750446885E-3</v>
      </c>
      <c r="G1241" s="14">
        <f>IF(F1241&gt;0,1,0)</f>
        <v>0</v>
      </c>
      <c r="H1241" s="14" t="str">
        <f>IF(F1241&gt;$W$1,"Vende",IF(F1241&lt;-$W$1,"Compra","Fora"))</f>
        <v>Fora</v>
      </c>
      <c r="I1241" s="11">
        <f>F1242</f>
        <v>-7.163045613577057E-3</v>
      </c>
      <c r="J1241" s="11">
        <f>SUM(F1242:F1243)</f>
        <v>-5.4852128896450969E-3</v>
      </c>
      <c r="K1241" s="11">
        <f>SUM(F1242:F1244)</f>
        <v>3.8065898114132302E-2</v>
      </c>
      <c r="L1241" s="11">
        <f>SUM(F1242:F1245)</f>
        <v>3.4534554493748204E-2</v>
      </c>
      <c r="M1241" s="11">
        <f>SUM(F1242:F1246)</f>
        <v>4.6937888058189103E-2</v>
      </c>
      <c r="N1241" s="11">
        <f>SUM(F1242:F1247)</f>
        <v>3.2618077585166549E-2</v>
      </c>
      <c r="O1241" s="11">
        <f>SUM(F1242:F1248)</f>
        <v>5.6831211886397837E-2</v>
      </c>
      <c r="P1241" s="11">
        <f>SUM(F1242:F1249)</f>
        <v>2.9486853891931619E-2</v>
      </c>
      <c r="Q1241" s="11">
        <f>SUM(F1242:F1250)</f>
        <v>2.1952200080902373E-2</v>
      </c>
      <c r="R1241" s="11">
        <f>SUM(F1242:F1251)</f>
        <v>3.1421563426074939E-2</v>
      </c>
      <c r="S1241" s="10" t="str">
        <f t="shared" si="61"/>
        <v>D7</v>
      </c>
      <c r="T1241" s="10" t="str">
        <f t="shared" si="59"/>
        <v>D1</v>
      </c>
    </row>
    <row r="1242" spans="1:20" x14ac:dyDescent="0.25">
      <c r="A1242" s="12">
        <v>40323</v>
      </c>
      <c r="B1242" s="10">
        <v>110771.04</v>
      </c>
      <c r="C1242" s="10">
        <v>113421.97</v>
      </c>
      <c r="D1242" s="10">
        <v>109824.28</v>
      </c>
      <c r="E1242" s="10">
        <v>112853.92</v>
      </c>
      <c r="F1242" s="15">
        <f t="shared" si="60"/>
        <v>-7.163045613577057E-3</v>
      </c>
      <c r="G1242" s="14">
        <f>IF(F1242&gt;0,1,0)</f>
        <v>0</v>
      </c>
      <c r="H1242" s="14" t="str">
        <f>IF(F1242&gt;$W$1,"Vende",IF(F1242&lt;-$W$1,"Compra","Fora"))</f>
        <v>Fora</v>
      </c>
      <c r="I1242" s="11">
        <f>F1243</f>
        <v>1.6778327239319601E-3</v>
      </c>
      <c r="J1242" s="11">
        <f>SUM(F1243:F1244)</f>
        <v>4.5228943727709359E-2</v>
      </c>
      <c r="K1242" s="11">
        <f>SUM(F1243:F1245)</f>
        <v>4.1697600107325261E-2</v>
      </c>
      <c r="L1242" s="11">
        <f>SUM(F1243:F1246)</f>
        <v>5.410093367176616E-2</v>
      </c>
      <c r="M1242" s="11">
        <f>SUM(F1243:F1247)</f>
        <v>3.9781123198743606E-2</v>
      </c>
      <c r="N1242" s="11">
        <f>SUM(F1243:F1248)</f>
        <v>6.3994257499974894E-2</v>
      </c>
      <c r="O1242" s="11">
        <f>SUM(F1243:F1249)</f>
        <v>3.6649899505508676E-2</v>
      </c>
      <c r="P1242" s="11">
        <f>SUM(F1243:F1250)</f>
        <v>2.911524569447943E-2</v>
      </c>
      <c r="Q1242" s="11">
        <f>SUM(F1243:F1251)</f>
        <v>3.8584609039651996E-2</v>
      </c>
      <c r="R1242" s="11">
        <f>SUM(F1243:F1252)</f>
        <v>3.3409102808553581E-2</v>
      </c>
      <c r="S1242" s="10" t="str">
        <f t="shared" si="61"/>
        <v>D6</v>
      </c>
      <c r="T1242" s="10" t="str">
        <f t="shared" si="59"/>
        <v>D1</v>
      </c>
    </row>
    <row r="1243" spans="1:20" x14ac:dyDescent="0.25">
      <c r="A1243" s="12">
        <v>40324</v>
      </c>
      <c r="B1243" s="10">
        <v>114084.71</v>
      </c>
      <c r="C1243" s="10">
        <v>115287.09</v>
      </c>
      <c r="D1243" s="10">
        <v>112503.62</v>
      </c>
      <c r="E1243" s="10">
        <v>113043.27</v>
      </c>
      <c r="F1243" s="15">
        <f t="shared" si="60"/>
        <v>1.6778327239319601E-3</v>
      </c>
      <c r="G1243" s="14">
        <f>IF(F1243&gt;0,1,0)</f>
        <v>1</v>
      </c>
      <c r="H1243" s="14" t="str">
        <f>IF(F1243&gt;$W$1,"Vende",IF(F1243&lt;-$W$1,"Compra","Fora"))</f>
        <v>Fora</v>
      </c>
      <c r="I1243" s="11">
        <f>F1244</f>
        <v>4.3551111003777399E-2</v>
      </c>
      <c r="J1243" s="11">
        <f>SUM(F1244:F1245)</f>
        <v>4.0019767383393301E-2</v>
      </c>
      <c r="K1243" s="11">
        <f>SUM(F1244:F1246)</f>
        <v>5.24231009478342E-2</v>
      </c>
      <c r="L1243" s="11">
        <f>SUM(F1244:F1247)</f>
        <v>3.8103290474811646E-2</v>
      </c>
      <c r="M1243" s="11">
        <f>SUM(F1244:F1248)</f>
        <v>6.2316424776042934E-2</v>
      </c>
      <c r="N1243" s="11">
        <f>SUM(F1244:F1249)</f>
        <v>3.4972066781576716E-2</v>
      </c>
      <c r="O1243" s="11">
        <f>SUM(F1244:F1250)</f>
        <v>2.743741297054747E-2</v>
      </c>
      <c r="P1243" s="11">
        <f>SUM(F1244:F1251)</f>
        <v>3.6906776315720036E-2</v>
      </c>
      <c r="Q1243" s="11">
        <f>SUM(F1244:F1252)</f>
        <v>3.1731270084621621E-2</v>
      </c>
      <c r="R1243" s="11">
        <f>SUM(F1244:F1253)</f>
        <v>5.8068488062661516E-2</v>
      </c>
      <c r="S1243" s="10" t="str">
        <f t="shared" si="61"/>
        <v>D5</v>
      </c>
      <c r="T1243" s="10" t="str">
        <f t="shared" si="59"/>
        <v>D7</v>
      </c>
    </row>
    <row r="1244" spans="1:20" x14ac:dyDescent="0.25">
      <c r="A1244" s="12">
        <v>40325</v>
      </c>
      <c r="B1244" s="10">
        <v>116451.61</v>
      </c>
      <c r="C1244" s="10">
        <v>118307.26</v>
      </c>
      <c r="D1244" s="10">
        <v>115732.07</v>
      </c>
      <c r="E1244" s="10">
        <v>117966.43</v>
      </c>
      <c r="F1244" s="15">
        <f t="shared" si="60"/>
        <v>4.3551111003777399E-2</v>
      </c>
      <c r="G1244" s="14">
        <f>IF(F1244&gt;0,1,0)</f>
        <v>1</v>
      </c>
      <c r="H1244" s="14" t="str">
        <f>IF(F1244&gt;$W$1,"Vende",IF(F1244&lt;-$W$1,"Compra","Fora"))</f>
        <v>Vende</v>
      </c>
      <c r="I1244" s="11">
        <f>F1245</f>
        <v>-3.5313436203840975E-3</v>
      </c>
      <c r="J1244" s="11">
        <f>SUM(F1245:F1246)</f>
        <v>8.8719899440568017E-3</v>
      </c>
      <c r="K1244" s="11">
        <f>SUM(F1245:F1247)</f>
        <v>-5.4478205289657522E-3</v>
      </c>
      <c r="L1244" s="11">
        <f>SUM(F1245:F1248)</f>
        <v>1.8765313772265535E-2</v>
      </c>
      <c r="M1244" s="11">
        <f>SUM(F1245:F1249)</f>
        <v>-8.5790442222006824E-3</v>
      </c>
      <c r="N1244" s="11">
        <f>SUM(F1245:F1250)</f>
        <v>-1.6113698033229928E-2</v>
      </c>
      <c r="O1244" s="11">
        <f>SUM(F1245:F1251)</f>
        <v>-6.6443346880573628E-3</v>
      </c>
      <c r="P1244" s="11">
        <f>SUM(F1245:F1252)</f>
        <v>-1.1819840919155777E-2</v>
      </c>
      <c r="Q1244" s="11">
        <f>SUM(F1245:F1253)</f>
        <v>1.4517377058884118E-2</v>
      </c>
      <c r="R1244" s="11">
        <f>SUM(F1245:F1254)</f>
        <v>2.3387941703363446E-2</v>
      </c>
      <c r="S1244" s="10" t="str">
        <f t="shared" si="61"/>
        <v>Dz_10</v>
      </c>
      <c r="T1244" s="10" t="str">
        <f t="shared" si="59"/>
        <v>D6</v>
      </c>
    </row>
    <row r="1245" spans="1:20" x14ac:dyDescent="0.25">
      <c r="A1245" s="12">
        <v>40326</v>
      </c>
      <c r="B1245" s="10">
        <v>118345.13</v>
      </c>
      <c r="C1245" s="10">
        <v>118345.13</v>
      </c>
      <c r="D1245" s="10">
        <v>116271.72</v>
      </c>
      <c r="E1245" s="10">
        <v>117549.85</v>
      </c>
      <c r="F1245" s="15">
        <f t="shared" si="60"/>
        <v>-3.5313436203840975E-3</v>
      </c>
      <c r="G1245" s="14">
        <f>IF(F1245&gt;0,1,0)</f>
        <v>0</v>
      </c>
      <c r="H1245" s="14" t="str">
        <f>IF(F1245&gt;$W$1,"Vende",IF(F1245&lt;-$W$1,"Compra","Fora"))</f>
        <v>Fora</v>
      </c>
      <c r="I1245" s="11">
        <f>F1246</f>
        <v>1.2403333564440899E-2</v>
      </c>
      <c r="J1245" s="11">
        <f>SUM(F1246:F1247)</f>
        <v>-1.9164769085816546E-3</v>
      </c>
      <c r="K1245" s="11">
        <f>SUM(F1246:F1248)</f>
        <v>2.2296657392649633E-2</v>
      </c>
      <c r="L1245" s="11">
        <f>SUM(F1246:F1249)</f>
        <v>-5.0477006018165849E-3</v>
      </c>
      <c r="M1245" s="11">
        <f>SUM(F1246:F1250)</f>
        <v>-1.2582354412845831E-2</v>
      </c>
      <c r="N1245" s="11">
        <f>SUM(F1246:F1251)</f>
        <v>-3.1129910676732653E-3</v>
      </c>
      <c r="O1245" s="11">
        <f>SUM(F1246:F1252)</f>
        <v>-8.2884972987716798E-3</v>
      </c>
      <c r="P1245" s="11">
        <f>SUM(F1246:F1253)</f>
        <v>1.8048720679268215E-2</v>
      </c>
      <c r="Q1245" s="11">
        <f>SUM(F1246:F1254)</f>
        <v>2.6919285323747544E-2</v>
      </c>
      <c r="R1245" s="11">
        <f>SUM(F1246:F1255)</f>
        <v>2.3229518907239011E-2</v>
      </c>
      <c r="S1245" s="10" t="str">
        <f t="shared" si="61"/>
        <v>D9</v>
      </c>
      <c r="T1245" s="10" t="str">
        <f t="shared" si="59"/>
        <v>D5</v>
      </c>
    </row>
    <row r="1246" spans="1:20" x14ac:dyDescent="0.25">
      <c r="A1246" s="12">
        <v>40329</v>
      </c>
      <c r="B1246" s="10">
        <v>117398.37</v>
      </c>
      <c r="C1246" s="10">
        <v>119291.89</v>
      </c>
      <c r="D1246" s="10">
        <v>117398.37</v>
      </c>
      <c r="E1246" s="10">
        <v>119007.86</v>
      </c>
      <c r="F1246" s="15">
        <f t="shared" si="60"/>
        <v>1.2403333564440899E-2</v>
      </c>
      <c r="G1246" s="14">
        <f>IF(F1246&gt;0,1,0)</f>
        <v>1</v>
      </c>
      <c r="H1246" s="14" t="str">
        <f>IF(F1246&gt;$W$1,"Vende",IF(F1246&lt;-$W$1,"Compra","Fora"))</f>
        <v>Fora</v>
      </c>
      <c r="I1246" s="11">
        <f>F1247</f>
        <v>-1.4319810473022554E-2</v>
      </c>
      <c r="J1246" s="11">
        <f>SUM(F1247:F1248)</f>
        <v>9.8933238282087332E-3</v>
      </c>
      <c r="K1246" s="11">
        <f>SUM(F1247:F1249)</f>
        <v>-1.7451034166257484E-2</v>
      </c>
      <c r="L1246" s="11">
        <f>SUM(F1247:F1250)</f>
        <v>-2.498568797728673E-2</v>
      </c>
      <c r="M1246" s="11">
        <f>SUM(F1247:F1251)</f>
        <v>-1.5516324632114165E-2</v>
      </c>
      <c r="N1246" s="11">
        <f>SUM(F1247:F1252)</f>
        <v>-2.0691830863212579E-2</v>
      </c>
      <c r="O1246" s="11">
        <f>SUM(F1247:F1253)</f>
        <v>5.645387114827316E-3</v>
      </c>
      <c r="P1246" s="11">
        <f>SUM(F1247:F1254)</f>
        <v>1.4515951759306644E-2</v>
      </c>
      <c r="Q1246" s="11">
        <f>SUM(F1247:F1255)</f>
        <v>1.0826185342798111E-2</v>
      </c>
      <c r="R1246" s="11">
        <f>SUM(F1247:F1256)</f>
        <v>2.7294627694511076E-2</v>
      </c>
      <c r="S1246" s="10" t="str">
        <f t="shared" si="61"/>
        <v>Dz_10</v>
      </c>
      <c r="T1246" s="10" t="str">
        <f t="shared" si="59"/>
        <v>D4</v>
      </c>
    </row>
    <row r="1247" spans="1:20" x14ac:dyDescent="0.25">
      <c r="A1247" s="12">
        <v>40330</v>
      </c>
      <c r="B1247" s="10">
        <v>116650.43</v>
      </c>
      <c r="C1247" s="10">
        <v>119519.11</v>
      </c>
      <c r="D1247" s="10">
        <v>116650.43</v>
      </c>
      <c r="E1247" s="10">
        <v>117303.69</v>
      </c>
      <c r="F1247" s="15">
        <f t="shared" si="60"/>
        <v>-1.4319810473022554E-2</v>
      </c>
      <c r="G1247" s="14">
        <f>IF(F1247&gt;0,1,0)</f>
        <v>0</v>
      </c>
      <c r="H1247" s="14" t="str">
        <f>IF(F1247&gt;$W$1,"Vende",IF(F1247&lt;-$W$1,"Compra","Fora"))</f>
        <v>Fora</v>
      </c>
      <c r="I1247" s="11">
        <f>F1248</f>
        <v>2.4213134301231287E-2</v>
      </c>
      <c r="J1247" s="11">
        <f>SUM(F1248:F1249)</f>
        <v>-3.1312236932349302E-3</v>
      </c>
      <c r="K1247" s="11">
        <f>SUM(F1248:F1250)</f>
        <v>-1.0665877504264176E-2</v>
      </c>
      <c r="L1247" s="11">
        <f>SUM(F1248:F1251)</f>
        <v>-1.1965141590916106E-3</v>
      </c>
      <c r="M1247" s="11">
        <f>SUM(F1248:F1252)</f>
        <v>-6.3720203901900252E-3</v>
      </c>
      <c r="N1247" s="11">
        <f>SUM(F1248:F1253)</f>
        <v>1.996519758784987E-2</v>
      </c>
      <c r="O1247" s="11">
        <f>SUM(F1248:F1254)</f>
        <v>2.8835762232329198E-2</v>
      </c>
      <c r="P1247" s="11">
        <f>SUM(F1248:F1255)</f>
        <v>2.5145995815820665E-2</v>
      </c>
      <c r="Q1247" s="11">
        <f>SUM(F1248:F1256)</f>
        <v>4.1614438167533629E-2</v>
      </c>
      <c r="R1247" s="11">
        <f>SUM(F1248:F1257)</f>
        <v>4.6194885351887649E-2</v>
      </c>
      <c r="S1247" s="10" t="str">
        <f t="shared" si="61"/>
        <v>Dz_10</v>
      </c>
      <c r="T1247" s="10" t="str">
        <f t="shared" si="59"/>
        <v>D3</v>
      </c>
    </row>
    <row r="1248" spans="1:20" x14ac:dyDescent="0.25">
      <c r="A1248" s="12">
        <v>40331</v>
      </c>
      <c r="B1248" s="10">
        <v>118146.31</v>
      </c>
      <c r="C1248" s="10">
        <v>120238.65</v>
      </c>
      <c r="D1248" s="10">
        <v>116915.52</v>
      </c>
      <c r="E1248" s="10">
        <v>120143.98</v>
      </c>
      <c r="F1248" s="15">
        <f t="shared" si="60"/>
        <v>2.4213134301231287E-2</v>
      </c>
      <c r="G1248" s="14">
        <f>IF(F1248&gt;0,1,0)</f>
        <v>1</v>
      </c>
      <c r="H1248" s="14" t="str">
        <f>IF(F1248&gt;$W$1,"Vende",IF(F1248&lt;-$W$1,"Compra","Fora"))</f>
        <v>Fora</v>
      </c>
      <c r="I1248" s="11">
        <f>F1249</f>
        <v>-2.7344357994466217E-2</v>
      </c>
      <c r="J1248" s="11">
        <f>SUM(F1249:F1250)</f>
        <v>-3.4879011805495463E-2</v>
      </c>
      <c r="K1248" s="11">
        <f>SUM(F1249:F1251)</f>
        <v>-2.5409648460322898E-2</v>
      </c>
      <c r="L1248" s="11">
        <f>SUM(F1249:F1252)</f>
        <v>-3.0585154691421312E-2</v>
      </c>
      <c r="M1248" s="11">
        <f>SUM(F1249:F1253)</f>
        <v>-4.2479367133814172E-3</v>
      </c>
      <c r="N1248" s="11">
        <f>SUM(F1249:F1254)</f>
        <v>4.6226279310979113E-3</v>
      </c>
      <c r="O1248" s="11">
        <f>SUM(F1249:F1255)</f>
        <v>9.3286151458937816E-4</v>
      </c>
      <c r="P1248" s="11">
        <f>SUM(F1249:F1256)</f>
        <v>1.7401303866302342E-2</v>
      </c>
      <c r="Q1248" s="11">
        <f>SUM(F1249:F1257)</f>
        <v>2.1981751050656362E-2</v>
      </c>
      <c r="R1248" s="11">
        <f>SUM(F1249:F1258)</f>
        <v>1.7802084309004873E-2</v>
      </c>
      <c r="S1248" s="10" t="str">
        <f t="shared" si="61"/>
        <v>D9</v>
      </c>
      <c r="T1248" s="10" t="str">
        <f t="shared" si="59"/>
        <v>D2</v>
      </c>
    </row>
    <row r="1249" spans="1:20" x14ac:dyDescent="0.25">
      <c r="A1249" s="12">
        <v>40333</v>
      </c>
      <c r="B1249" s="10">
        <v>118591.29</v>
      </c>
      <c r="C1249" s="10">
        <v>119007.86</v>
      </c>
      <c r="D1249" s="10">
        <v>116394.8</v>
      </c>
      <c r="E1249" s="10">
        <v>116858.72</v>
      </c>
      <c r="F1249" s="15">
        <f t="shared" si="60"/>
        <v>-2.7344357994466217E-2</v>
      </c>
      <c r="G1249" s="14">
        <f>IF(F1249&gt;0,1,0)</f>
        <v>0</v>
      </c>
      <c r="H1249" s="14" t="str">
        <f>IF(F1249&gt;$W$1,"Vende",IF(F1249&lt;-$W$1,"Compra","Fora"))</f>
        <v>Fora</v>
      </c>
      <c r="I1249" s="11">
        <f>F1250</f>
        <v>-7.534653811029246E-3</v>
      </c>
      <c r="J1249" s="11">
        <f>SUM(F1250:F1251)</f>
        <v>1.9347095341433196E-3</v>
      </c>
      <c r="K1249" s="11">
        <f>SUM(F1250:F1252)</f>
        <v>-3.240796696955095E-3</v>
      </c>
      <c r="L1249" s="11">
        <f>SUM(F1250:F1253)</f>
        <v>2.30964212810848E-2</v>
      </c>
      <c r="M1249" s="11">
        <f>SUM(F1250:F1254)</f>
        <v>3.1966985925564129E-2</v>
      </c>
      <c r="N1249" s="11">
        <f>SUM(F1250:F1255)</f>
        <v>2.8277219509055596E-2</v>
      </c>
      <c r="O1249" s="11">
        <f>SUM(F1250:F1256)</f>
        <v>4.474566186076856E-2</v>
      </c>
      <c r="P1249" s="11">
        <f>SUM(F1250:F1257)</f>
        <v>4.9326109045122579E-2</v>
      </c>
      <c r="Q1249" s="11">
        <f>SUM(F1250:F1258)</f>
        <v>4.514644230347109E-2</v>
      </c>
      <c r="R1249" s="11">
        <f>SUM(F1250:F1259)</f>
        <v>4.1025596123868247E-2</v>
      </c>
      <c r="S1249" s="10" t="str">
        <f t="shared" si="61"/>
        <v>D8</v>
      </c>
      <c r="T1249" s="10" t="str">
        <f t="shared" si="59"/>
        <v>D1</v>
      </c>
    </row>
    <row r="1250" spans="1:20" x14ac:dyDescent="0.25">
      <c r="A1250" s="12">
        <v>40336</v>
      </c>
      <c r="B1250" s="10">
        <v>117209.02</v>
      </c>
      <c r="C1250" s="10">
        <v>117814.94</v>
      </c>
      <c r="D1250" s="10">
        <v>115599.52</v>
      </c>
      <c r="E1250" s="10">
        <v>115978.23</v>
      </c>
      <c r="F1250" s="15">
        <f t="shared" si="60"/>
        <v>-7.534653811029246E-3</v>
      </c>
      <c r="G1250" s="14">
        <f>IF(F1250&gt;0,1,0)</f>
        <v>0</v>
      </c>
      <c r="H1250" s="14" t="str">
        <f>IF(F1250&gt;$W$1,"Vende",IF(F1250&lt;-$W$1,"Compra","Fora"))</f>
        <v>Fora</v>
      </c>
      <c r="I1250" s="11">
        <f>F1251</f>
        <v>9.4693633451725656E-3</v>
      </c>
      <c r="J1250" s="11">
        <f>SUM(F1251:F1252)</f>
        <v>4.293857114074151E-3</v>
      </c>
      <c r="K1250" s="11">
        <f>SUM(F1251:F1253)</f>
        <v>3.0631075092114046E-2</v>
      </c>
      <c r="L1250" s="11">
        <f>SUM(F1251:F1254)</f>
        <v>3.9501639736593375E-2</v>
      </c>
      <c r="M1250" s="11">
        <f>SUM(F1251:F1255)</f>
        <v>3.5811873320084842E-2</v>
      </c>
      <c r="N1250" s="11">
        <f>SUM(F1251:F1256)</f>
        <v>5.2280315671797806E-2</v>
      </c>
      <c r="O1250" s="11">
        <f>SUM(F1251:F1257)</f>
        <v>5.6860762856151825E-2</v>
      </c>
      <c r="P1250" s="11">
        <f>SUM(F1251:F1258)</f>
        <v>5.2681096114500336E-2</v>
      </c>
      <c r="Q1250" s="11">
        <f>SUM(F1251:F1259)</f>
        <v>4.8560249934897493E-2</v>
      </c>
      <c r="R1250" s="11">
        <f>SUM(F1251:F1260)</f>
        <v>5.8368649025888009E-2</v>
      </c>
      <c r="S1250" s="10" t="str">
        <f t="shared" si="61"/>
        <v>Dz_10</v>
      </c>
      <c r="T1250" s="10" t="str">
        <f t="shared" si="59"/>
        <v>D2</v>
      </c>
    </row>
    <row r="1251" spans="1:20" x14ac:dyDescent="0.25">
      <c r="A1251" s="12">
        <v>40337</v>
      </c>
      <c r="B1251" s="10">
        <v>116309.59</v>
      </c>
      <c r="C1251" s="10">
        <v>117635.06</v>
      </c>
      <c r="D1251" s="10">
        <v>115836.21</v>
      </c>
      <c r="E1251" s="10">
        <v>117076.47</v>
      </c>
      <c r="F1251" s="15">
        <f t="shared" si="60"/>
        <v>9.4693633451725656E-3</v>
      </c>
      <c r="G1251" s="14">
        <f>IF(F1251&gt;0,1,0)</f>
        <v>1</v>
      </c>
      <c r="H1251" s="14" t="str">
        <f>IF(F1251&gt;$W$1,"Vende",IF(F1251&lt;-$W$1,"Compra","Fora"))</f>
        <v>Fora</v>
      </c>
      <c r="I1251" s="11">
        <f>F1252</f>
        <v>-5.1755062310984146E-3</v>
      </c>
      <c r="J1251" s="11">
        <f>SUM(F1252:F1253)</f>
        <v>2.1161711746941481E-2</v>
      </c>
      <c r="K1251" s="11">
        <f>SUM(F1252:F1254)</f>
        <v>3.0032276391420809E-2</v>
      </c>
      <c r="L1251" s="11">
        <f>SUM(F1252:F1255)</f>
        <v>2.6342509974912276E-2</v>
      </c>
      <c r="M1251" s="11">
        <f>SUM(F1252:F1256)</f>
        <v>4.281095232662524E-2</v>
      </c>
      <c r="N1251" s="11">
        <f>SUM(F1252:F1257)</f>
        <v>4.739139951097926E-2</v>
      </c>
      <c r="O1251" s="11">
        <f>SUM(F1252:F1258)</f>
        <v>4.3211732769327771E-2</v>
      </c>
      <c r="P1251" s="11">
        <f>SUM(F1252:F1259)</f>
        <v>3.9090886589724927E-2</v>
      </c>
      <c r="Q1251" s="11">
        <f>SUM(F1252:F1260)</f>
        <v>4.8899285680715443E-2</v>
      </c>
      <c r="R1251" s="11">
        <f>SUM(F1252:F1261)</f>
        <v>4.6167508886371889E-2</v>
      </c>
      <c r="S1251" s="10" t="str">
        <f t="shared" si="61"/>
        <v>D9</v>
      </c>
      <c r="T1251" s="10" t="str">
        <f t="shared" si="59"/>
        <v>D1</v>
      </c>
    </row>
    <row r="1252" spans="1:20" x14ac:dyDescent="0.25">
      <c r="A1252" s="12">
        <v>40338</v>
      </c>
      <c r="B1252" s="10">
        <v>117786.54</v>
      </c>
      <c r="C1252" s="10">
        <v>118884.78</v>
      </c>
      <c r="D1252" s="10">
        <v>116281.19</v>
      </c>
      <c r="E1252" s="10">
        <v>116470.54</v>
      </c>
      <c r="F1252" s="15">
        <f t="shared" si="60"/>
        <v>-5.1755062310984146E-3</v>
      </c>
      <c r="G1252" s="14">
        <f>IF(F1252&gt;0,1,0)</f>
        <v>0</v>
      </c>
      <c r="H1252" s="14" t="str">
        <f>IF(F1252&gt;$W$1,"Vende",IF(F1252&lt;-$W$1,"Compra","Fora"))</f>
        <v>Fora</v>
      </c>
      <c r="I1252" s="11">
        <f>F1253</f>
        <v>2.6337217978039895E-2</v>
      </c>
      <c r="J1252" s="11">
        <f>SUM(F1253:F1254)</f>
        <v>3.5207782622519224E-2</v>
      </c>
      <c r="K1252" s="11">
        <f>SUM(F1253:F1255)</f>
        <v>3.1518016206010691E-2</v>
      </c>
      <c r="L1252" s="11">
        <f>SUM(F1253:F1256)</f>
        <v>4.7986458557723655E-2</v>
      </c>
      <c r="M1252" s="11">
        <f>SUM(F1253:F1257)</f>
        <v>5.2566905742077674E-2</v>
      </c>
      <c r="N1252" s="11">
        <f>SUM(F1253:F1258)</f>
        <v>4.8387239000426185E-2</v>
      </c>
      <c r="O1252" s="11">
        <f>SUM(F1253:F1259)</f>
        <v>4.4266392820823341E-2</v>
      </c>
      <c r="P1252" s="11">
        <f>SUM(F1253:F1260)</f>
        <v>5.4074791911813858E-2</v>
      </c>
      <c r="Q1252" s="11">
        <f>SUM(F1253:F1261)</f>
        <v>5.1343015117470303E-2</v>
      </c>
      <c r="R1252" s="11">
        <f>SUM(F1253:F1262)</f>
        <v>5.7278146114727368E-2</v>
      </c>
      <c r="S1252" s="10" t="str">
        <f t="shared" si="61"/>
        <v>Dz_10</v>
      </c>
      <c r="T1252" s="10" t="str">
        <f t="shared" si="59"/>
        <v>D1</v>
      </c>
    </row>
    <row r="1253" spans="1:20" x14ac:dyDescent="0.25">
      <c r="A1253" s="12">
        <v>40339</v>
      </c>
      <c r="B1253" s="10">
        <v>117549.85</v>
      </c>
      <c r="C1253" s="10">
        <v>119859.95</v>
      </c>
      <c r="D1253" s="10">
        <v>117265.82</v>
      </c>
      <c r="E1253" s="10">
        <v>119538.05</v>
      </c>
      <c r="F1253" s="15">
        <f t="shared" si="60"/>
        <v>2.6337217978039895E-2</v>
      </c>
      <c r="G1253" s="14">
        <f>IF(F1253&gt;0,1,0)</f>
        <v>1</v>
      </c>
      <c r="H1253" s="14" t="str">
        <f>IF(F1253&gt;$W$1,"Vende",IF(F1253&lt;-$W$1,"Compra","Fora"))</f>
        <v>Fora</v>
      </c>
      <c r="I1253" s="11">
        <f>F1254</f>
        <v>8.8705646444793285E-3</v>
      </c>
      <c r="J1253" s="11">
        <f>SUM(F1254:F1255)</f>
        <v>5.1807982279707954E-3</v>
      </c>
      <c r="K1253" s="11">
        <f>SUM(F1254:F1256)</f>
        <v>2.1649240579683759E-2</v>
      </c>
      <c r="L1253" s="11">
        <f>SUM(F1254:F1257)</f>
        <v>2.6229687764037779E-2</v>
      </c>
      <c r="M1253" s="11">
        <f>SUM(F1254:F1258)</f>
        <v>2.205002102238629E-2</v>
      </c>
      <c r="N1253" s="11">
        <f>SUM(F1254:F1259)</f>
        <v>1.7929174842783446E-2</v>
      </c>
      <c r="O1253" s="11">
        <f>SUM(F1254:F1260)</f>
        <v>2.7737573933773962E-2</v>
      </c>
      <c r="P1253" s="11">
        <f>SUM(F1254:F1261)</f>
        <v>2.5005797139430408E-2</v>
      </c>
      <c r="Q1253" s="11">
        <f>SUM(F1254:F1262)</f>
        <v>3.0940928136687473E-2</v>
      </c>
      <c r="R1253" s="11">
        <f>SUM(F1254:F1263)</f>
        <v>1.2030224086277075E-2</v>
      </c>
      <c r="S1253" s="10" t="str">
        <f t="shared" si="61"/>
        <v>D9</v>
      </c>
      <c r="T1253" s="10" t="str">
        <f t="shared" si="59"/>
        <v>D2</v>
      </c>
    </row>
    <row r="1254" spans="1:20" x14ac:dyDescent="0.25">
      <c r="A1254" s="12">
        <v>40340</v>
      </c>
      <c r="B1254" s="10">
        <v>119670.6</v>
      </c>
      <c r="C1254" s="10">
        <v>121033.93</v>
      </c>
      <c r="D1254" s="10">
        <v>118023.23</v>
      </c>
      <c r="E1254" s="10">
        <v>120598.42</v>
      </c>
      <c r="F1254" s="15">
        <f t="shared" si="60"/>
        <v>8.8705646444793285E-3</v>
      </c>
      <c r="G1254" s="14">
        <f>IF(F1254&gt;0,1,0)</f>
        <v>1</v>
      </c>
      <c r="H1254" s="14" t="str">
        <f>IF(F1254&gt;$W$1,"Vende",IF(F1254&lt;-$W$1,"Compra","Fora"))</f>
        <v>Fora</v>
      </c>
      <c r="I1254" s="11">
        <f>F1255</f>
        <v>-3.6897664165085331E-3</v>
      </c>
      <c r="J1254" s="11">
        <f>SUM(F1255:F1256)</f>
        <v>1.2778675935204431E-2</v>
      </c>
      <c r="K1254" s="11">
        <f>SUM(F1255:F1257)</f>
        <v>1.7359123119558451E-2</v>
      </c>
      <c r="L1254" s="11">
        <f>SUM(F1255:F1258)</f>
        <v>1.3179456377906962E-2</v>
      </c>
      <c r="M1254" s="11">
        <f>SUM(F1255:F1259)</f>
        <v>9.0586101983041178E-3</v>
      </c>
      <c r="N1254" s="11">
        <f>SUM(F1255:F1260)</f>
        <v>1.8867009289294634E-2</v>
      </c>
      <c r="O1254" s="11">
        <f>SUM(F1255:F1261)</f>
        <v>1.6135232494951079E-2</v>
      </c>
      <c r="P1254" s="11">
        <f>SUM(F1255:F1262)</f>
        <v>2.2070363492208145E-2</v>
      </c>
      <c r="Q1254" s="11">
        <f>SUM(F1255:F1263)</f>
        <v>3.1596594417977464E-3</v>
      </c>
      <c r="R1254" s="11">
        <f>SUM(F1255:F1264)</f>
        <v>1.8502742650423176E-2</v>
      </c>
      <c r="S1254" s="10" t="str">
        <f t="shared" si="61"/>
        <v>D8</v>
      </c>
      <c r="T1254" s="10" t="str">
        <f t="shared" si="59"/>
        <v>D1</v>
      </c>
    </row>
    <row r="1255" spans="1:20" x14ac:dyDescent="0.25">
      <c r="A1255" s="12">
        <v>40343</v>
      </c>
      <c r="B1255" s="10">
        <v>121393.7</v>
      </c>
      <c r="C1255" s="10">
        <v>121753.47</v>
      </c>
      <c r="D1255" s="10">
        <v>120153.44</v>
      </c>
      <c r="E1255" s="10">
        <v>120153.44</v>
      </c>
      <c r="F1255" s="15">
        <f t="shared" si="60"/>
        <v>-3.6897664165085331E-3</v>
      </c>
      <c r="G1255" s="14">
        <f>IF(F1255&gt;0,1,0)</f>
        <v>0</v>
      </c>
      <c r="H1255" s="14" t="str">
        <f>IF(F1255&gt;$W$1,"Vende",IF(F1255&lt;-$W$1,"Compra","Fora"))</f>
        <v>Fora</v>
      </c>
      <c r="I1255" s="11">
        <f>F1256</f>
        <v>1.6468442351712964E-2</v>
      </c>
      <c r="J1255" s="11">
        <f>SUM(F1256:F1257)</f>
        <v>2.1048889536066984E-2</v>
      </c>
      <c r="K1255" s="11">
        <f>SUM(F1256:F1258)</f>
        <v>1.6869222794415495E-2</v>
      </c>
      <c r="L1255" s="11">
        <f>SUM(F1256:F1259)</f>
        <v>1.2748376614812651E-2</v>
      </c>
      <c r="M1255" s="11">
        <f>SUM(F1256:F1260)</f>
        <v>2.2556775705803167E-2</v>
      </c>
      <c r="N1255" s="11">
        <f>SUM(F1256:F1261)</f>
        <v>1.9824998911459613E-2</v>
      </c>
      <c r="O1255" s="11">
        <f>SUM(F1256:F1262)</f>
        <v>2.5760129908716678E-2</v>
      </c>
      <c r="P1255" s="11">
        <f>SUM(F1256:F1263)</f>
        <v>6.8494258583062795E-3</v>
      </c>
      <c r="Q1255" s="11">
        <f>SUM(F1256:F1264)</f>
        <v>2.2192509066931709E-2</v>
      </c>
      <c r="R1255" s="11">
        <f>SUM(F1256:F1265)</f>
        <v>1.0270597534530745E-2</v>
      </c>
      <c r="S1255" s="10" t="str">
        <f t="shared" si="61"/>
        <v>D7</v>
      </c>
      <c r="T1255" s="10" t="str">
        <f t="shared" si="59"/>
        <v>D8</v>
      </c>
    </row>
    <row r="1256" spans="1:20" x14ac:dyDescent="0.25">
      <c r="A1256" s="12">
        <v>40344</v>
      </c>
      <c r="B1256" s="10">
        <v>120579.49</v>
      </c>
      <c r="C1256" s="10">
        <v>122378.33</v>
      </c>
      <c r="D1256" s="10">
        <v>120494.28</v>
      </c>
      <c r="E1256" s="10">
        <v>122132.18</v>
      </c>
      <c r="F1256" s="15">
        <f t="shared" si="60"/>
        <v>1.6468442351712964E-2</v>
      </c>
      <c r="G1256" s="14">
        <f>IF(F1256&gt;0,1,0)</f>
        <v>1</v>
      </c>
      <c r="H1256" s="14" t="str">
        <f>IF(F1256&gt;$W$1,"Vende",IF(F1256&lt;-$W$1,"Compra","Fora"))</f>
        <v>Fora</v>
      </c>
      <c r="I1256" s="11">
        <f>F1257</f>
        <v>4.5804471843540195E-3</v>
      </c>
      <c r="J1256" s="11">
        <f>SUM(F1257:F1258)</f>
        <v>4.0078044270253077E-4</v>
      </c>
      <c r="K1256" s="11">
        <f>SUM(F1257:F1259)</f>
        <v>-3.7200657369003132E-3</v>
      </c>
      <c r="L1256" s="11">
        <f>SUM(F1257:F1260)</f>
        <v>6.0883333540902029E-3</v>
      </c>
      <c r="M1256" s="11">
        <f>SUM(F1257:F1261)</f>
        <v>3.3565565597466485E-3</v>
      </c>
      <c r="N1256" s="11">
        <f>SUM(F1257:F1262)</f>
        <v>9.2916875570037138E-3</v>
      </c>
      <c r="O1256" s="11">
        <f>SUM(F1257:F1263)</f>
        <v>-9.6190164934066846E-3</v>
      </c>
      <c r="P1256" s="11">
        <f>SUM(F1257:F1264)</f>
        <v>5.7240667152187452E-3</v>
      </c>
      <c r="Q1256" s="11">
        <f>SUM(F1257:F1265)</f>
        <v>-6.1978448171822187E-3</v>
      </c>
      <c r="R1256" s="11">
        <f>SUM(F1257:F1266)</f>
        <v>-4.3240563139425037E-2</v>
      </c>
      <c r="S1256" s="10" t="str">
        <f t="shared" si="61"/>
        <v>D6</v>
      </c>
      <c r="T1256" s="10" t="str">
        <f t="shared" si="59"/>
        <v>Dz_10</v>
      </c>
    </row>
    <row r="1257" spans="1:20" x14ac:dyDescent="0.25">
      <c r="A1257" s="12">
        <v>40345</v>
      </c>
      <c r="B1257" s="10">
        <v>121153.18</v>
      </c>
      <c r="C1257" s="10">
        <v>123167.11</v>
      </c>
      <c r="D1257" s="10">
        <v>120612.4</v>
      </c>
      <c r="E1257" s="10">
        <v>122691.6</v>
      </c>
      <c r="F1257" s="15">
        <f t="shared" si="60"/>
        <v>4.5804471843540195E-3</v>
      </c>
      <c r="G1257" s="14">
        <f>IF(F1257&gt;0,1,0)</f>
        <v>1</v>
      </c>
      <c r="H1257" s="14" t="str">
        <f>IF(F1257&gt;$W$1,"Vende",IF(F1257&lt;-$W$1,"Compra","Fora"))</f>
        <v>Fora</v>
      </c>
      <c r="I1257" s="11">
        <f>F1258</f>
        <v>-4.1796667416514888E-3</v>
      </c>
      <c r="J1257" s="11">
        <f>SUM(F1258:F1259)</f>
        <v>-8.3005129212543327E-3</v>
      </c>
      <c r="K1257" s="11">
        <f>SUM(F1258:F1260)</f>
        <v>1.5078861697361834E-3</v>
      </c>
      <c r="L1257" s="11">
        <f>SUM(F1258:F1261)</f>
        <v>-1.2238906246073711E-3</v>
      </c>
      <c r="M1257" s="11">
        <f>SUM(F1258:F1262)</f>
        <v>4.7112403726496943E-3</v>
      </c>
      <c r="N1257" s="11">
        <f>SUM(F1258:F1263)</f>
        <v>-1.4199463677760704E-2</v>
      </c>
      <c r="O1257" s="11">
        <f>SUM(F1258:F1264)</f>
        <v>1.1436195308647257E-3</v>
      </c>
      <c r="P1257" s="11">
        <f>SUM(F1258:F1265)</f>
        <v>-1.0778292001536238E-2</v>
      </c>
      <c r="Q1257" s="11">
        <f>SUM(F1258:F1266)</f>
        <v>-4.7821010323779056E-2</v>
      </c>
      <c r="R1257" s="11">
        <f>SUM(F1258:F1267)</f>
        <v>-6.6735652878429308E-2</v>
      </c>
      <c r="S1257" s="10" t="str">
        <f t="shared" si="61"/>
        <v>D5</v>
      </c>
      <c r="T1257" s="10" t="str">
        <f t="shared" si="59"/>
        <v>Dz_10</v>
      </c>
    </row>
    <row r="1258" spans="1:20" x14ac:dyDescent="0.25">
      <c r="A1258" s="12">
        <v>40346</v>
      </c>
      <c r="B1258" s="10">
        <v>123073.88</v>
      </c>
      <c r="C1258" s="10">
        <v>123269.68</v>
      </c>
      <c r="D1258" s="10">
        <v>121078.59</v>
      </c>
      <c r="E1258" s="10">
        <v>122178.79</v>
      </c>
      <c r="F1258" s="15">
        <f t="shared" si="60"/>
        <v>-4.1796667416514888E-3</v>
      </c>
      <c r="G1258" s="14">
        <f>IF(F1258&gt;0,1,0)</f>
        <v>0</v>
      </c>
      <c r="H1258" s="14" t="str">
        <f>IF(F1258&gt;$W$1,"Vende",IF(F1258&lt;-$W$1,"Compra","Fora"))</f>
        <v>Fora</v>
      </c>
      <c r="I1258" s="11">
        <f>F1259</f>
        <v>-4.1208461796028439E-3</v>
      </c>
      <c r="J1258" s="11">
        <f>SUM(F1259:F1260)</f>
        <v>5.6875529113876722E-3</v>
      </c>
      <c r="K1258" s="11">
        <f>SUM(F1259:F1261)</f>
        <v>2.9557761170441177E-3</v>
      </c>
      <c r="L1258" s="11">
        <f>SUM(F1259:F1262)</f>
        <v>8.8909071143011831E-3</v>
      </c>
      <c r="M1258" s="11">
        <f>SUM(F1259:F1263)</f>
        <v>-1.0019796936109215E-2</v>
      </c>
      <c r="N1258" s="11">
        <f>SUM(F1259:F1264)</f>
        <v>5.3232862725162144E-3</v>
      </c>
      <c r="O1258" s="11">
        <f>SUM(F1259:F1265)</f>
        <v>-6.5986252598847495E-3</v>
      </c>
      <c r="P1258" s="11">
        <f>SUM(F1259:F1266)</f>
        <v>-4.3641343582127567E-2</v>
      </c>
      <c r="Q1258" s="11">
        <f>SUM(F1259:F1267)</f>
        <v>-6.2555986136777819E-2</v>
      </c>
      <c r="R1258" s="11">
        <f>SUM(F1259:F1268)</f>
        <v>-5.5804207760738245E-2</v>
      </c>
      <c r="S1258" s="10" t="str">
        <f t="shared" si="61"/>
        <v>D4</v>
      </c>
      <c r="T1258" s="10" t="str">
        <f t="shared" si="59"/>
        <v>D9</v>
      </c>
    </row>
    <row r="1259" spans="1:20" x14ac:dyDescent="0.25">
      <c r="A1259" s="12">
        <v>40347</v>
      </c>
      <c r="B1259" s="10">
        <v>121861.79</v>
      </c>
      <c r="C1259" s="10">
        <v>122859.43</v>
      </c>
      <c r="D1259" s="10">
        <v>121386.27</v>
      </c>
      <c r="E1259" s="10">
        <v>121675.31</v>
      </c>
      <c r="F1259" s="15">
        <f t="shared" si="60"/>
        <v>-4.1208461796028439E-3</v>
      </c>
      <c r="G1259" s="14">
        <f>IF(F1259&gt;0,1,0)</f>
        <v>0</v>
      </c>
      <c r="H1259" s="14" t="str">
        <f>IF(F1259&gt;$W$1,"Vende",IF(F1259&lt;-$W$1,"Compra","Fora"))</f>
        <v>Fora</v>
      </c>
      <c r="I1259" s="11">
        <f>F1260</f>
        <v>9.8083990909905161E-3</v>
      </c>
      <c r="J1259" s="11">
        <f>SUM(F1260:F1261)</f>
        <v>7.0766222966469616E-3</v>
      </c>
      <c r="K1259" s="11">
        <f>SUM(F1260:F1262)</f>
        <v>1.3011753293904027E-2</v>
      </c>
      <c r="L1259" s="11">
        <f>SUM(F1260:F1263)</f>
        <v>-5.8989507565063715E-3</v>
      </c>
      <c r="M1259" s="11">
        <f>SUM(F1260:F1264)</f>
        <v>9.4441324521190584E-3</v>
      </c>
      <c r="N1259" s="11">
        <f>SUM(F1260:F1265)</f>
        <v>-2.4777790802819055E-3</v>
      </c>
      <c r="O1259" s="11">
        <f>SUM(F1260:F1266)</f>
        <v>-3.9520497402524724E-2</v>
      </c>
      <c r="P1259" s="11">
        <f>SUM(F1260:F1267)</f>
        <v>-5.8435139957174975E-2</v>
      </c>
      <c r="Q1259" s="11">
        <f>SUM(F1260:F1268)</f>
        <v>-5.1683361581135401E-2</v>
      </c>
      <c r="R1259" s="11">
        <f>SUM(F1260:F1269)</f>
        <v>-4.974413022980384E-2</v>
      </c>
      <c r="S1259" s="10" t="str">
        <f t="shared" si="61"/>
        <v>D3</v>
      </c>
      <c r="T1259" s="10" t="str">
        <f t="shared" si="59"/>
        <v>D8</v>
      </c>
    </row>
    <row r="1260" spans="1:20" x14ac:dyDescent="0.25">
      <c r="A1260" s="12">
        <v>40350</v>
      </c>
      <c r="B1260" s="10">
        <v>123819.78</v>
      </c>
      <c r="C1260" s="10">
        <v>123978.28</v>
      </c>
      <c r="D1260" s="10">
        <v>122029.61</v>
      </c>
      <c r="E1260" s="10">
        <v>122868.75</v>
      </c>
      <c r="F1260" s="15">
        <f t="shared" si="60"/>
        <v>9.8083990909905161E-3</v>
      </c>
      <c r="G1260" s="14">
        <f>IF(F1260&gt;0,1,0)</f>
        <v>1</v>
      </c>
      <c r="H1260" s="14" t="str">
        <f>IF(F1260&gt;$W$1,"Vende",IF(F1260&lt;-$W$1,"Compra","Fora"))</f>
        <v>Fora</v>
      </c>
      <c r="I1260" s="11">
        <f>F1261</f>
        <v>-2.7317767943435545E-3</v>
      </c>
      <c r="J1260" s="11">
        <f>SUM(F1261:F1262)</f>
        <v>3.2033542029135109E-3</v>
      </c>
      <c r="K1260" s="11">
        <f>SUM(F1261:F1263)</f>
        <v>-1.5707349847496888E-2</v>
      </c>
      <c r="L1260" s="11">
        <f>SUM(F1261:F1264)</f>
        <v>-3.6426663887145772E-4</v>
      </c>
      <c r="M1260" s="11">
        <f>SUM(F1261:F1265)</f>
        <v>-1.2286178171272422E-2</v>
      </c>
      <c r="N1260" s="11">
        <f>SUM(F1261:F1266)</f>
        <v>-4.932889649351524E-2</v>
      </c>
      <c r="O1260" s="11">
        <f>SUM(F1261:F1267)</f>
        <v>-6.8243539048165491E-2</v>
      </c>
      <c r="P1260" s="11">
        <f>SUM(F1261:F1268)</f>
        <v>-6.1491760672125917E-2</v>
      </c>
      <c r="Q1260" s="11">
        <f>SUM(F1261:F1269)</f>
        <v>-5.9552529320794356E-2</v>
      </c>
      <c r="R1260" s="11">
        <f>SUM(F1261:F1270)</f>
        <v>-6.7778289246963053E-2</v>
      </c>
      <c r="S1260" s="10" t="str">
        <f t="shared" si="61"/>
        <v>D2</v>
      </c>
      <c r="T1260" s="10" t="str">
        <f t="shared" si="59"/>
        <v>D7</v>
      </c>
    </row>
    <row r="1261" spans="1:20" x14ac:dyDescent="0.25">
      <c r="A1261" s="12">
        <v>40351</v>
      </c>
      <c r="B1261" s="10">
        <v>122234.74</v>
      </c>
      <c r="C1261" s="10">
        <v>124630.95</v>
      </c>
      <c r="D1261" s="10">
        <v>122048.26</v>
      </c>
      <c r="E1261" s="10">
        <v>122533.1</v>
      </c>
      <c r="F1261" s="15">
        <f t="shared" si="60"/>
        <v>-2.7317767943435545E-3</v>
      </c>
      <c r="G1261" s="14">
        <f>IF(F1261&gt;0,1,0)</f>
        <v>0</v>
      </c>
      <c r="H1261" s="14" t="str">
        <f>IF(F1261&gt;$W$1,"Vende",IF(F1261&lt;-$W$1,"Compra","Fora"))</f>
        <v>Fora</v>
      </c>
      <c r="I1261" s="11">
        <f>F1262</f>
        <v>5.9351309972570654E-3</v>
      </c>
      <c r="J1261" s="11">
        <f>SUM(F1262:F1263)</f>
        <v>-1.2975573053153333E-2</v>
      </c>
      <c r="K1261" s="11">
        <f>SUM(F1262:F1264)</f>
        <v>2.3675101554720968E-3</v>
      </c>
      <c r="L1261" s="11">
        <f>SUM(F1262:F1265)</f>
        <v>-9.5544013769288672E-3</v>
      </c>
      <c r="M1261" s="11">
        <f>SUM(F1262:F1266)</f>
        <v>-4.6597119699171685E-2</v>
      </c>
      <c r="N1261" s="11">
        <f>SUM(F1262:F1267)</f>
        <v>-6.5511762253821937E-2</v>
      </c>
      <c r="O1261" s="11">
        <f>SUM(F1262:F1268)</f>
        <v>-5.8759983877782362E-2</v>
      </c>
      <c r="P1261" s="11">
        <f>SUM(F1262:F1269)</f>
        <v>-5.6820752526450802E-2</v>
      </c>
      <c r="Q1261" s="11">
        <f>SUM(F1262:F1270)</f>
        <v>-6.5046512452619498E-2</v>
      </c>
      <c r="R1261" s="11">
        <f>SUM(F1262:F1271)</f>
        <v>-4.528718642975782E-2</v>
      </c>
      <c r="S1261" s="10" t="str">
        <f t="shared" si="61"/>
        <v>D1</v>
      </c>
      <c r="T1261" s="10" t="str">
        <f t="shared" si="59"/>
        <v>D6</v>
      </c>
    </row>
    <row r="1262" spans="1:20" x14ac:dyDescent="0.25">
      <c r="A1262" s="12">
        <v>40352</v>
      </c>
      <c r="B1262" s="10">
        <v>123073.88</v>
      </c>
      <c r="C1262" s="10">
        <v>123428.18</v>
      </c>
      <c r="D1262" s="10">
        <v>121498.16</v>
      </c>
      <c r="E1262" s="10">
        <v>123260.35</v>
      </c>
      <c r="F1262" s="15">
        <f t="shared" si="60"/>
        <v>5.9351309972570654E-3</v>
      </c>
      <c r="G1262" s="14">
        <f>IF(F1262&gt;0,1,0)</f>
        <v>1</v>
      </c>
      <c r="H1262" s="14" t="str">
        <f>IF(F1262&gt;$W$1,"Vende",IF(F1262&lt;-$W$1,"Compra","Fora"))</f>
        <v>Fora</v>
      </c>
      <c r="I1262" s="11">
        <f>F1263</f>
        <v>-1.8910704050410398E-2</v>
      </c>
      <c r="J1262" s="11">
        <f>SUM(F1263:F1264)</f>
        <v>-3.5676208417849686E-3</v>
      </c>
      <c r="K1262" s="11">
        <f>SUM(F1263:F1265)</f>
        <v>-1.5489532374185933E-2</v>
      </c>
      <c r="L1262" s="11">
        <f>SUM(F1263:F1266)</f>
        <v>-5.2532250696428751E-2</v>
      </c>
      <c r="M1262" s="11">
        <f>SUM(F1263:F1267)</f>
        <v>-7.1446893251079002E-2</v>
      </c>
      <c r="N1262" s="11">
        <f>SUM(F1263:F1268)</f>
        <v>-6.4695114875039428E-2</v>
      </c>
      <c r="O1262" s="11">
        <f>SUM(F1263:F1269)</f>
        <v>-6.2755883523707867E-2</v>
      </c>
      <c r="P1262" s="11">
        <f>SUM(F1263:F1270)</f>
        <v>-7.0981643449876564E-2</v>
      </c>
      <c r="Q1262" s="11">
        <f>SUM(F1263:F1271)</f>
        <v>-5.1222317427014885E-2</v>
      </c>
      <c r="R1262" s="11">
        <f>SUM(F1263:F1272)</f>
        <v>-3.1367449310317874E-2</v>
      </c>
      <c r="S1262" s="10" t="str">
        <f t="shared" si="61"/>
        <v>D2</v>
      </c>
      <c r="T1262" s="10" t="str">
        <f t="shared" si="59"/>
        <v>D5</v>
      </c>
    </row>
    <row r="1263" spans="1:20" x14ac:dyDescent="0.25">
      <c r="A1263" s="12">
        <v>40353</v>
      </c>
      <c r="B1263" s="10">
        <v>122327.97</v>
      </c>
      <c r="C1263" s="10">
        <v>122831.46</v>
      </c>
      <c r="D1263" s="10">
        <v>120444.57</v>
      </c>
      <c r="E1263" s="10">
        <v>120929.41</v>
      </c>
      <c r="F1263" s="15">
        <f t="shared" si="60"/>
        <v>-1.8910704050410398E-2</v>
      </c>
      <c r="G1263" s="14">
        <f>IF(F1263&gt;0,1,0)</f>
        <v>0</v>
      </c>
      <c r="H1263" s="14" t="str">
        <f>IF(F1263&gt;$W$1,"Vende",IF(F1263&lt;-$W$1,"Compra","Fora"))</f>
        <v>Fora</v>
      </c>
      <c r="I1263" s="11">
        <f>F1264</f>
        <v>1.534308320862543E-2</v>
      </c>
      <c r="J1263" s="11">
        <f>SUM(F1264:F1265)</f>
        <v>3.4211716762244659E-3</v>
      </c>
      <c r="K1263" s="11">
        <f>SUM(F1264:F1266)</f>
        <v>-3.3621546646018352E-2</v>
      </c>
      <c r="L1263" s="11">
        <f>SUM(F1264:F1267)</f>
        <v>-5.2536189200668604E-2</v>
      </c>
      <c r="M1263" s="11">
        <f>SUM(F1264:F1268)</f>
        <v>-4.5784410824629029E-2</v>
      </c>
      <c r="N1263" s="11">
        <f>SUM(F1264:F1269)</f>
        <v>-4.3845179473297469E-2</v>
      </c>
      <c r="O1263" s="11">
        <f>SUM(F1264:F1270)</f>
        <v>-5.2070939399466165E-2</v>
      </c>
      <c r="P1263" s="11">
        <f>SUM(F1264:F1271)</f>
        <v>-3.2311613376604487E-2</v>
      </c>
      <c r="Q1263" s="11">
        <f>SUM(F1264:F1272)</f>
        <v>-1.2456745259907476E-2</v>
      </c>
      <c r="R1263" s="11">
        <f>SUM(F1264:F1273)</f>
        <v>-9.329311582759181E-3</v>
      </c>
      <c r="S1263" s="10" t="str">
        <f t="shared" si="61"/>
        <v>D1</v>
      </c>
      <c r="T1263" s="10" t="str">
        <f t="shared" si="59"/>
        <v>D4</v>
      </c>
    </row>
    <row r="1264" spans="1:20" x14ac:dyDescent="0.25">
      <c r="A1264" s="12">
        <v>40354</v>
      </c>
      <c r="B1264" s="10">
        <v>121293.04</v>
      </c>
      <c r="C1264" s="10">
        <v>122794.16</v>
      </c>
      <c r="D1264" s="10">
        <v>120481.87</v>
      </c>
      <c r="E1264" s="10">
        <v>122784.84</v>
      </c>
      <c r="F1264" s="15">
        <f t="shared" si="60"/>
        <v>1.534308320862543E-2</v>
      </c>
      <c r="G1264" s="14">
        <f>IF(F1264&gt;0,1,0)</f>
        <v>1</v>
      </c>
      <c r="H1264" s="14" t="str">
        <f>IF(F1264&gt;$W$1,"Vende",IF(F1264&lt;-$W$1,"Compra","Fora"))</f>
        <v>Fora</v>
      </c>
      <c r="I1264" s="11">
        <f>F1265</f>
        <v>-1.1921911532400964E-2</v>
      </c>
      <c r="J1264" s="11">
        <f>SUM(F1265:F1266)</f>
        <v>-4.8964629854643782E-2</v>
      </c>
      <c r="K1264" s="11">
        <f>SUM(F1265:F1267)</f>
        <v>-6.7879272409294034E-2</v>
      </c>
      <c r="L1264" s="11">
        <f>SUM(F1265:F1268)</f>
        <v>-6.1127494033254459E-2</v>
      </c>
      <c r="M1264" s="11">
        <f>SUM(F1265:F1269)</f>
        <v>-5.9188262681922899E-2</v>
      </c>
      <c r="N1264" s="11">
        <f>SUM(F1265:F1270)</f>
        <v>-6.7414022608091595E-2</v>
      </c>
      <c r="O1264" s="11">
        <f>SUM(F1265:F1271)</f>
        <v>-4.7654696585229916E-2</v>
      </c>
      <c r="P1264" s="11">
        <f>SUM(F1265:F1272)</f>
        <v>-2.7799828468532906E-2</v>
      </c>
      <c r="Q1264" s="11">
        <f>SUM(F1265:F1273)</f>
        <v>-2.4672394791384611E-2</v>
      </c>
      <c r="R1264" s="11">
        <f>SUM(F1265:F1274)</f>
        <v>-3.316809231315454E-2</v>
      </c>
      <c r="S1264" s="10" t="str">
        <f t="shared" si="61"/>
        <v>D1</v>
      </c>
      <c r="T1264" s="10" t="str">
        <f t="shared" si="59"/>
        <v>D3</v>
      </c>
    </row>
    <row r="1265" spans="1:20" x14ac:dyDescent="0.25">
      <c r="A1265" s="12">
        <v>40357</v>
      </c>
      <c r="B1265" s="10">
        <v>122887.4</v>
      </c>
      <c r="C1265" s="10">
        <v>123073.88</v>
      </c>
      <c r="D1265" s="10">
        <v>121209.12</v>
      </c>
      <c r="E1265" s="10">
        <v>121321.01</v>
      </c>
      <c r="F1265" s="15">
        <f t="shared" si="60"/>
        <v>-1.1921911532400964E-2</v>
      </c>
      <c r="G1265" s="14">
        <f>IF(F1265&gt;0,1,0)</f>
        <v>0</v>
      </c>
      <c r="H1265" s="14" t="str">
        <f>IF(F1265&gt;$W$1,"Vende",IF(F1265&lt;-$W$1,"Compra","Fora"))</f>
        <v>Fora</v>
      </c>
      <c r="I1265" s="11">
        <f>F1266</f>
        <v>-3.7042718322242818E-2</v>
      </c>
      <c r="J1265" s="11">
        <f>SUM(F1266:F1267)</f>
        <v>-5.595736087689307E-2</v>
      </c>
      <c r="K1265" s="11">
        <f>SUM(F1266:F1268)</f>
        <v>-4.9205582500853495E-2</v>
      </c>
      <c r="L1265" s="11">
        <f>SUM(F1266:F1269)</f>
        <v>-4.7266351149521935E-2</v>
      </c>
      <c r="M1265" s="11">
        <f>SUM(F1266:F1270)</f>
        <v>-5.5492111075690631E-2</v>
      </c>
      <c r="N1265" s="11">
        <f>SUM(F1266:F1271)</f>
        <v>-3.5732785052828953E-2</v>
      </c>
      <c r="O1265" s="11">
        <f>SUM(F1266:F1272)</f>
        <v>-1.5877916936131942E-2</v>
      </c>
      <c r="P1265" s="11">
        <f>SUM(F1266:F1273)</f>
        <v>-1.2750483258983647E-2</v>
      </c>
      <c r="Q1265" s="11">
        <f>SUM(F1266:F1274)</f>
        <v>-2.1246180780753576E-2</v>
      </c>
      <c r="R1265" s="11">
        <f>SUM(F1266:F1275)</f>
        <v>-1.3463808307579539E-2</v>
      </c>
      <c r="S1265" s="10" t="str">
        <f t="shared" si="61"/>
        <v>D8</v>
      </c>
      <c r="T1265" s="10" t="str">
        <f t="shared" si="59"/>
        <v>D2</v>
      </c>
    </row>
    <row r="1266" spans="1:20" x14ac:dyDescent="0.25">
      <c r="A1266" s="12">
        <v>40358</v>
      </c>
      <c r="B1266" s="10">
        <v>119288.42</v>
      </c>
      <c r="C1266" s="10">
        <v>119661.37</v>
      </c>
      <c r="D1266" s="10">
        <v>116248.87</v>
      </c>
      <c r="E1266" s="10">
        <v>116826.95</v>
      </c>
      <c r="F1266" s="15">
        <f t="shared" si="60"/>
        <v>-3.7042718322242818E-2</v>
      </c>
      <c r="G1266" s="14">
        <f>IF(F1266&gt;0,1,0)</f>
        <v>0</v>
      </c>
      <c r="H1266" s="14" t="str">
        <f>IF(F1266&gt;$W$1,"Vende",IF(F1266&lt;-$W$1,"Compra","Fora"))</f>
        <v>Compra</v>
      </c>
      <c r="I1266" s="11">
        <f>F1267</f>
        <v>-1.8914642554650252E-2</v>
      </c>
      <c r="J1266" s="11">
        <f>SUM(F1267:F1268)</f>
        <v>-1.2162864178610677E-2</v>
      </c>
      <c r="K1266" s="11">
        <f>SUM(F1267:F1269)</f>
        <v>-1.0223632827279117E-2</v>
      </c>
      <c r="L1266" s="11">
        <f>SUM(F1267:F1270)</f>
        <v>-1.8449392753447813E-2</v>
      </c>
      <c r="M1266" s="11">
        <f>SUM(F1267:F1271)</f>
        <v>1.3099332694138655E-3</v>
      </c>
      <c r="N1266" s="11">
        <f>SUM(F1267:F1272)</f>
        <v>2.1164801386110876E-2</v>
      </c>
      <c r="O1266" s="11">
        <f>SUM(F1267:F1273)</f>
        <v>2.4292235063259171E-2</v>
      </c>
      <c r="P1266" s="11">
        <f>SUM(F1267:F1274)</f>
        <v>1.5796537541489242E-2</v>
      </c>
      <c r="Q1266" s="11">
        <f>SUM(F1267:F1275)</f>
        <v>2.3578910014663279E-2</v>
      </c>
      <c r="R1266" s="11">
        <f>SUM(F1267:F1276)</f>
        <v>2.1238844471745733E-2</v>
      </c>
      <c r="S1266" s="10" t="str">
        <f t="shared" si="61"/>
        <v>D7</v>
      </c>
      <c r="T1266" s="10" t="str">
        <f t="shared" si="59"/>
        <v>D1</v>
      </c>
    </row>
    <row r="1267" spans="1:20" x14ac:dyDescent="0.25">
      <c r="A1267" s="12">
        <v>40359</v>
      </c>
      <c r="B1267" s="10">
        <v>117479.61</v>
      </c>
      <c r="C1267" s="10">
        <v>118141.6</v>
      </c>
      <c r="D1267" s="10">
        <v>114402.76</v>
      </c>
      <c r="E1267" s="10">
        <v>114617.21</v>
      </c>
      <c r="F1267" s="15">
        <f t="shared" si="60"/>
        <v>-1.8914642554650252E-2</v>
      </c>
      <c r="G1267" s="14">
        <f>IF(F1267&gt;0,1,0)</f>
        <v>0</v>
      </c>
      <c r="H1267" s="14" t="str">
        <f>IF(F1267&gt;$W$1,"Vende",IF(F1267&lt;-$W$1,"Compra","Fora"))</f>
        <v>Fora</v>
      </c>
      <c r="I1267" s="11">
        <f>F1268</f>
        <v>6.7517783760395744E-3</v>
      </c>
      <c r="J1267" s="11">
        <f>SUM(F1268:F1269)</f>
        <v>8.6910097273711351E-3</v>
      </c>
      <c r="K1267" s="11">
        <f>SUM(F1268:F1270)</f>
        <v>4.6524980120243864E-4</v>
      </c>
      <c r="L1267" s="11">
        <f>SUM(F1268:F1271)</f>
        <v>2.0224575824064117E-2</v>
      </c>
      <c r="M1267" s="11">
        <f>SUM(F1268:F1272)</f>
        <v>4.0079443940761128E-2</v>
      </c>
      <c r="N1267" s="11">
        <f>SUM(F1268:F1273)</f>
        <v>4.3206877617909423E-2</v>
      </c>
      <c r="O1267" s="11">
        <f>SUM(F1268:F1274)</f>
        <v>3.4711180096139493E-2</v>
      </c>
      <c r="P1267" s="11">
        <f>SUM(F1268:F1275)</f>
        <v>4.2493552569313531E-2</v>
      </c>
      <c r="Q1267" s="11">
        <f>SUM(F1268:F1276)</f>
        <v>4.0153487026395984E-2</v>
      </c>
      <c r="R1267" s="11">
        <f>SUM(F1268:F1277)</f>
        <v>4.1717161936646319E-2</v>
      </c>
      <c r="S1267" s="10" t="str">
        <f t="shared" si="61"/>
        <v>D6</v>
      </c>
      <c r="T1267" s="10" t="str">
        <f t="shared" si="59"/>
        <v>D3</v>
      </c>
    </row>
    <row r="1268" spans="1:20" x14ac:dyDescent="0.25">
      <c r="A1268" s="12">
        <v>40360</v>
      </c>
      <c r="B1268" s="10">
        <v>114430.73</v>
      </c>
      <c r="C1268" s="10">
        <v>115801.33</v>
      </c>
      <c r="D1268" s="10">
        <v>113172.02</v>
      </c>
      <c r="E1268" s="10">
        <v>115391.08</v>
      </c>
      <c r="F1268" s="15">
        <f t="shared" si="60"/>
        <v>6.7517783760395744E-3</v>
      </c>
      <c r="G1268" s="14">
        <f>IF(F1268&gt;0,1,0)</f>
        <v>1</v>
      </c>
      <c r="H1268" s="14" t="str">
        <f>IF(F1268&gt;$W$1,"Vende",IF(F1268&lt;-$W$1,"Compra","Fora"))</f>
        <v>Fora</v>
      </c>
      <c r="I1268" s="11">
        <f>F1269</f>
        <v>1.9392313513315607E-3</v>
      </c>
      <c r="J1268" s="11">
        <f>SUM(F1269:F1270)</f>
        <v>-6.2865285748371358E-3</v>
      </c>
      <c r="K1268" s="11">
        <f>SUM(F1269:F1271)</f>
        <v>1.3472797448024543E-2</v>
      </c>
      <c r="L1268" s="11">
        <f>SUM(F1269:F1272)</f>
        <v>3.3327665564721554E-2</v>
      </c>
      <c r="M1268" s="11">
        <f>SUM(F1269:F1273)</f>
        <v>3.6455099241869848E-2</v>
      </c>
      <c r="N1268" s="11">
        <f>SUM(F1269:F1274)</f>
        <v>2.7959401720099919E-2</v>
      </c>
      <c r="O1268" s="11">
        <f>SUM(F1269:F1275)</f>
        <v>3.5741774193273956E-2</v>
      </c>
      <c r="P1268" s="11">
        <f>SUM(F1269:F1276)</f>
        <v>3.340170865035641E-2</v>
      </c>
      <c r="Q1268" s="11">
        <f>SUM(F1269:F1277)</f>
        <v>3.4965383560606744E-2</v>
      </c>
      <c r="R1268" s="11">
        <f>SUM(F1269:F1278)</f>
        <v>1.4981057016871691E-2</v>
      </c>
      <c r="S1268" s="10" t="str">
        <f t="shared" si="61"/>
        <v>D5</v>
      </c>
      <c r="T1268" s="10" t="str">
        <f t="shared" si="59"/>
        <v>D2</v>
      </c>
    </row>
    <row r="1269" spans="1:20" x14ac:dyDescent="0.25">
      <c r="A1269" s="12">
        <v>40361</v>
      </c>
      <c r="B1269" s="10">
        <v>115633.5</v>
      </c>
      <c r="C1269" s="10">
        <v>116481.97</v>
      </c>
      <c r="D1269" s="10">
        <v>114412.09</v>
      </c>
      <c r="E1269" s="10">
        <v>115614.85</v>
      </c>
      <c r="F1269" s="15">
        <f t="shared" si="60"/>
        <v>1.9392313513315607E-3</v>
      </c>
      <c r="G1269" s="14">
        <f>IF(F1269&gt;0,1,0)</f>
        <v>1</v>
      </c>
      <c r="H1269" s="14" t="str">
        <f>IF(F1269&gt;$W$1,"Vende",IF(F1269&lt;-$W$1,"Compra","Fora"))</f>
        <v>Fora</v>
      </c>
      <c r="I1269" s="11">
        <f>F1270</f>
        <v>-8.2257599261686964E-3</v>
      </c>
      <c r="J1269" s="11">
        <f>SUM(F1270:F1271)</f>
        <v>1.1533566096692982E-2</v>
      </c>
      <c r="K1269" s="11">
        <f>SUM(F1270:F1272)</f>
        <v>3.1388434213389993E-2</v>
      </c>
      <c r="L1269" s="11">
        <f>SUM(F1270:F1273)</f>
        <v>3.4515867890538288E-2</v>
      </c>
      <c r="M1269" s="11">
        <f>SUM(F1270:F1274)</f>
        <v>2.6020170368768358E-2</v>
      </c>
      <c r="N1269" s="11">
        <f>SUM(F1270:F1275)</f>
        <v>3.3802542841942396E-2</v>
      </c>
      <c r="O1269" s="11">
        <f>SUM(F1270:F1276)</f>
        <v>3.1462477299024849E-2</v>
      </c>
      <c r="P1269" s="11">
        <f>SUM(F1270:F1277)</f>
        <v>3.3026152209275184E-2</v>
      </c>
      <c r="Q1269" s="11">
        <f>SUM(F1270:F1278)</f>
        <v>1.304182566554013E-2</v>
      </c>
      <c r="R1269" s="11">
        <f>SUM(F1270:F1279)</f>
        <v>2.8654373798520427E-2</v>
      </c>
      <c r="S1269" s="10" t="str">
        <f t="shared" si="61"/>
        <v>D4</v>
      </c>
      <c r="T1269" s="10" t="str">
        <f t="shared" si="59"/>
        <v>D1</v>
      </c>
    </row>
    <row r="1270" spans="1:20" x14ac:dyDescent="0.25">
      <c r="A1270" s="12">
        <v>40364</v>
      </c>
      <c r="B1270" s="10">
        <v>115801.33</v>
      </c>
      <c r="C1270" s="10">
        <v>115997.13</v>
      </c>
      <c r="D1270" s="10">
        <v>114430.73</v>
      </c>
      <c r="E1270" s="10">
        <v>114663.83</v>
      </c>
      <c r="F1270" s="15">
        <f t="shared" si="60"/>
        <v>-8.2257599261686964E-3</v>
      </c>
      <c r="G1270" s="14">
        <f>IF(F1270&gt;0,1,0)</f>
        <v>0</v>
      </c>
      <c r="H1270" s="14" t="str">
        <f>IF(F1270&gt;$W$1,"Vende",IF(F1270&lt;-$W$1,"Compra","Fora"))</f>
        <v>Fora</v>
      </c>
      <c r="I1270" s="11">
        <f>F1271</f>
        <v>1.9759326022861678E-2</v>
      </c>
      <c r="J1270" s="11">
        <f>SUM(F1271:F1272)</f>
        <v>3.9614194139558689E-2</v>
      </c>
      <c r="K1270" s="11">
        <f>SUM(F1271:F1273)</f>
        <v>4.2741627816706984E-2</v>
      </c>
      <c r="L1270" s="11">
        <f>SUM(F1271:F1274)</f>
        <v>3.4245930294937055E-2</v>
      </c>
      <c r="M1270" s="11">
        <f>SUM(F1271:F1275)</f>
        <v>4.2028302768111092E-2</v>
      </c>
      <c r="N1270" s="11">
        <f>SUM(F1271:F1276)</f>
        <v>3.9688237225193546E-2</v>
      </c>
      <c r="O1270" s="11">
        <f>SUM(F1271:F1277)</f>
        <v>4.125191213544388E-2</v>
      </c>
      <c r="P1270" s="11">
        <f>SUM(F1271:F1278)</f>
        <v>2.1267585591708826E-2</v>
      </c>
      <c r="Q1270" s="11">
        <f>SUM(F1271:F1279)</f>
        <v>3.6880133724689124E-2</v>
      </c>
      <c r="R1270" s="11">
        <f>SUM(F1271:F1280)</f>
        <v>5.5311438779998667E-2</v>
      </c>
      <c r="S1270" s="10" t="str">
        <f t="shared" si="61"/>
        <v>Dz_10</v>
      </c>
      <c r="T1270" s="10" t="str">
        <f t="shared" si="59"/>
        <v>D1</v>
      </c>
    </row>
    <row r="1271" spans="1:20" x14ac:dyDescent="0.25">
      <c r="A1271" s="12">
        <v>40365</v>
      </c>
      <c r="B1271" s="10">
        <v>116090.37</v>
      </c>
      <c r="C1271" s="10">
        <v>117628.79</v>
      </c>
      <c r="D1271" s="10">
        <v>115419.05</v>
      </c>
      <c r="E1271" s="10">
        <v>116929.51</v>
      </c>
      <c r="F1271" s="15">
        <f t="shared" si="60"/>
        <v>1.9759326022861678E-2</v>
      </c>
      <c r="G1271" s="14">
        <f>IF(F1271&gt;0,1,0)</f>
        <v>1</v>
      </c>
      <c r="H1271" s="14" t="str">
        <f>IF(F1271&gt;$W$1,"Vende",IF(F1271&lt;-$W$1,"Compra","Fora"))</f>
        <v>Fora</v>
      </c>
      <c r="I1271" s="11">
        <f>F1272</f>
        <v>1.9854868116697011E-2</v>
      </c>
      <c r="J1271" s="11">
        <f>SUM(F1272:F1273)</f>
        <v>2.2982301793845306E-2</v>
      </c>
      <c r="K1271" s="11">
        <f>SUM(F1272:F1274)</f>
        <v>1.4486604272075376E-2</v>
      </c>
      <c r="L1271" s="11">
        <f>SUM(F1272:F1275)</f>
        <v>2.2268976745249414E-2</v>
      </c>
      <c r="M1271" s="11">
        <f>SUM(F1272:F1276)</f>
        <v>1.9928911202331867E-2</v>
      </c>
      <c r="N1271" s="11">
        <f>SUM(F1272:F1277)</f>
        <v>2.1492586112582202E-2</v>
      </c>
      <c r="O1271" s="11">
        <f>SUM(F1272:F1278)</f>
        <v>1.5082595688471478E-3</v>
      </c>
      <c r="P1271" s="11">
        <f>SUM(F1272:F1279)</f>
        <v>1.7120807701827445E-2</v>
      </c>
      <c r="Q1271" s="11">
        <f>SUM(F1272:F1280)</f>
        <v>3.5552112757136989E-2</v>
      </c>
      <c r="R1271" s="11">
        <f>SUM(F1272:F1281)</f>
        <v>3.4628013609260933E-2</v>
      </c>
      <c r="S1271" s="10" t="str">
        <f t="shared" si="61"/>
        <v>D9</v>
      </c>
      <c r="T1271" s="10" t="str">
        <f t="shared" si="59"/>
        <v>D7</v>
      </c>
    </row>
    <row r="1272" spans="1:20" x14ac:dyDescent="0.25">
      <c r="A1272" s="12">
        <v>40366</v>
      </c>
      <c r="B1272" s="10">
        <v>116547.23</v>
      </c>
      <c r="C1272" s="10">
        <v>119344.37</v>
      </c>
      <c r="D1272" s="10">
        <v>116351.43</v>
      </c>
      <c r="E1272" s="10">
        <v>119251.13</v>
      </c>
      <c r="F1272" s="15">
        <f t="shared" si="60"/>
        <v>1.9854868116697011E-2</v>
      </c>
      <c r="G1272" s="14">
        <f>IF(F1272&gt;0,1,0)</f>
        <v>1</v>
      </c>
      <c r="H1272" s="14" t="str">
        <f>IF(F1272&gt;$W$1,"Vende",IF(F1272&lt;-$W$1,"Compra","Fora"))</f>
        <v>Fora</v>
      </c>
      <c r="I1272" s="11">
        <f>F1273</f>
        <v>3.1274336771482947E-3</v>
      </c>
      <c r="J1272" s="11">
        <f>SUM(F1273:F1274)</f>
        <v>-5.3682638446216346E-3</v>
      </c>
      <c r="K1272" s="11">
        <f>SUM(F1273:F1275)</f>
        <v>2.4141086285524027E-3</v>
      </c>
      <c r="L1272" s="11">
        <f>SUM(F1273:F1276)</f>
        <v>7.4043085634856176E-5</v>
      </c>
      <c r="M1272" s="11">
        <f>SUM(F1273:F1277)</f>
        <v>1.6377179958851906E-3</v>
      </c>
      <c r="N1272" s="11">
        <f>SUM(F1273:F1278)</f>
        <v>-1.8346608547849863E-2</v>
      </c>
      <c r="O1272" s="11">
        <f>SUM(F1273:F1279)</f>
        <v>-2.7340604148695657E-3</v>
      </c>
      <c r="P1272" s="11">
        <f>SUM(F1273:F1280)</f>
        <v>1.5697244640439978E-2</v>
      </c>
      <c r="Q1272" s="11">
        <f>SUM(F1273:F1281)</f>
        <v>1.4773145492563922E-2</v>
      </c>
      <c r="R1272" s="11">
        <f>SUM(F1273:F1282)</f>
        <v>3.6202263748928321E-2</v>
      </c>
      <c r="S1272" s="10" t="str">
        <f t="shared" si="61"/>
        <v>Dz_10</v>
      </c>
      <c r="T1272" s="10" t="str">
        <f t="shared" si="59"/>
        <v>D6</v>
      </c>
    </row>
    <row r="1273" spans="1:20" x14ac:dyDescent="0.25">
      <c r="A1273" s="12">
        <v>40367</v>
      </c>
      <c r="B1273" s="10">
        <v>118952.77</v>
      </c>
      <c r="C1273" s="10">
        <v>119801.23</v>
      </c>
      <c r="D1273" s="10">
        <v>118262.81</v>
      </c>
      <c r="E1273" s="10">
        <v>119624.08</v>
      </c>
      <c r="F1273" s="15">
        <f t="shared" si="60"/>
        <v>3.1274336771482947E-3</v>
      </c>
      <c r="G1273" s="14">
        <f>IF(F1273&gt;0,1,0)</f>
        <v>1</v>
      </c>
      <c r="H1273" s="14" t="str">
        <f>IF(F1273&gt;$W$1,"Vende",IF(F1273&lt;-$W$1,"Compra","Fora"))</f>
        <v>Fora</v>
      </c>
      <c r="I1273" s="11">
        <f>F1274</f>
        <v>-8.4956975217699293E-3</v>
      </c>
      <c r="J1273" s="11">
        <f>SUM(F1274:F1275)</f>
        <v>-7.1332504859589196E-4</v>
      </c>
      <c r="K1273" s="11">
        <f>SUM(F1274:F1276)</f>
        <v>-3.0533905915134385E-3</v>
      </c>
      <c r="L1273" s="11">
        <f>SUM(F1274:F1277)</f>
        <v>-1.4897156812631041E-3</v>
      </c>
      <c r="M1273" s="11">
        <f>SUM(F1274:F1278)</f>
        <v>-2.1474042224998158E-2</v>
      </c>
      <c r="N1273" s="11">
        <f>SUM(F1274:F1279)</f>
        <v>-5.8614940920178604E-3</v>
      </c>
      <c r="O1273" s="11">
        <f>SUM(F1274:F1280)</f>
        <v>1.2569810963291683E-2</v>
      </c>
      <c r="P1273" s="11">
        <f>SUM(F1274:F1281)</f>
        <v>1.1645711815415627E-2</v>
      </c>
      <c r="Q1273" s="11">
        <f>SUM(F1274:F1282)</f>
        <v>3.3074830071780026E-2</v>
      </c>
      <c r="R1273" s="11">
        <f>SUM(F1274:F1283)</f>
        <v>4.2055287199087577E-2</v>
      </c>
      <c r="S1273" s="10" t="str">
        <f t="shared" si="61"/>
        <v>Dz_10</v>
      </c>
      <c r="T1273" s="10" t="str">
        <f t="shared" si="59"/>
        <v>D5</v>
      </c>
    </row>
    <row r="1274" spans="1:20" x14ac:dyDescent="0.25">
      <c r="A1274" s="12">
        <v>40371</v>
      </c>
      <c r="B1274" s="10">
        <v>120649.69</v>
      </c>
      <c r="C1274" s="10">
        <v>120649.69</v>
      </c>
      <c r="D1274" s="10">
        <v>117880.53</v>
      </c>
      <c r="E1274" s="10">
        <v>118607.79</v>
      </c>
      <c r="F1274" s="15">
        <f t="shared" si="60"/>
        <v>-8.4956975217699293E-3</v>
      </c>
      <c r="G1274" s="14">
        <f>IF(F1274&gt;0,1,0)</f>
        <v>0</v>
      </c>
      <c r="H1274" s="14" t="str">
        <f>IF(F1274&gt;$W$1,"Vende",IF(F1274&lt;-$W$1,"Compra","Fora"))</f>
        <v>Fora</v>
      </c>
      <c r="I1274" s="11">
        <f>F1275</f>
        <v>7.7823724731740374E-3</v>
      </c>
      <c r="J1274" s="11">
        <f>SUM(F1275:F1276)</f>
        <v>5.4423069302564908E-3</v>
      </c>
      <c r="K1274" s="11">
        <f>SUM(F1275:F1277)</f>
        <v>7.0059818405068253E-3</v>
      </c>
      <c r="L1274" s="11">
        <f>SUM(F1275:F1278)</f>
        <v>-1.2978344703228228E-2</v>
      </c>
      <c r="M1274" s="11">
        <f>SUM(F1275:F1279)</f>
        <v>2.6342034297520689E-3</v>
      </c>
      <c r="N1274" s="11">
        <f>SUM(F1275:F1280)</f>
        <v>2.1065508485061613E-2</v>
      </c>
      <c r="O1274" s="11">
        <f>SUM(F1275:F1281)</f>
        <v>2.0141409337185556E-2</v>
      </c>
      <c r="P1274" s="11">
        <f>SUM(F1275:F1282)</f>
        <v>4.1570527593549955E-2</v>
      </c>
      <c r="Q1274" s="11">
        <f>SUM(F1275:F1283)</f>
        <v>5.0550984720857506E-2</v>
      </c>
      <c r="R1274" s="11">
        <f>SUM(F1275:F1284)</f>
        <v>5.0401376493865002E-2</v>
      </c>
      <c r="S1274" s="10" t="str">
        <f t="shared" si="61"/>
        <v>D9</v>
      </c>
      <c r="T1274" s="10" t="str">
        <f t="shared" si="59"/>
        <v>D4</v>
      </c>
    </row>
    <row r="1275" spans="1:20" x14ac:dyDescent="0.25">
      <c r="A1275" s="12">
        <v>40372</v>
      </c>
      <c r="B1275" s="10">
        <v>119381.66</v>
      </c>
      <c r="C1275" s="10">
        <v>119997.03</v>
      </c>
      <c r="D1275" s="10">
        <v>118645.08</v>
      </c>
      <c r="E1275" s="10">
        <v>119530.84</v>
      </c>
      <c r="F1275" s="15">
        <f t="shared" si="60"/>
        <v>7.7823724731740374E-3</v>
      </c>
      <c r="G1275" s="14">
        <f>IF(F1275&gt;0,1,0)</f>
        <v>1</v>
      </c>
      <c r="H1275" s="14" t="str">
        <f>IF(F1275&gt;$W$1,"Vende",IF(F1275&lt;-$W$1,"Compra","Fora"))</f>
        <v>Fora</v>
      </c>
      <c r="I1275" s="11">
        <f>F1276</f>
        <v>-2.3400655429175465E-3</v>
      </c>
      <c r="J1275" s="11">
        <f>SUM(F1276:F1277)</f>
        <v>-7.7639063266721209E-4</v>
      </c>
      <c r="K1275" s="11">
        <f>SUM(F1276:F1278)</f>
        <v>-2.0760717176402266E-2</v>
      </c>
      <c r="L1275" s="11">
        <f>SUM(F1276:F1279)</f>
        <v>-5.1481690434219685E-3</v>
      </c>
      <c r="M1275" s="11">
        <f>SUM(F1276:F1280)</f>
        <v>1.3283136011887575E-2</v>
      </c>
      <c r="N1275" s="11">
        <f>SUM(F1276:F1281)</f>
        <v>1.2359036864011519E-2</v>
      </c>
      <c r="O1275" s="11">
        <f>SUM(F1276:F1282)</f>
        <v>3.3788155120375918E-2</v>
      </c>
      <c r="P1275" s="11">
        <f>SUM(F1276:F1283)</f>
        <v>4.2768612247683468E-2</v>
      </c>
      <c r="Q1275" s="11">
        <f>SUM(F1276:F1284)</f>
        <v>4.2619004020690965E-2</v>
      </c>
      <c r="R1275" s="11">
        <f>SUM(F1276:F1285)</f>
        <v>4.7107360793345543E-2</v>
      </c>
      <c r="S1275" s="10" t="str">
        <f t="shared" si="61"/>
        <v>Dz_10</v>
      </c>
      <c r="T1275" s="10" t="str">
        <f t="shared" si="59"/>
        <v>D3</v>
      </c>
    </row>
    <row r="1276" spans="1:20" x14ac:dyDescent="0.25">
      <c r="A1276" s="12">
        <v>40373</v>
      </c>
      <c r="B1276" s="10">
        <v>119456.25</v>
      </c>
      <c r="C1276" s="10">
        <v>119717.32</v>
      </c>
      <c r="D1276" s="10">
        <v>118393.34</v>
      </c>
      <c r="E1276" s="10">
        <v>119251.13</v>
      </c>
      <c r="F1276" s="15">
        <f t="shared" si="60"/>
        <v>-2.3400655429175465E-3</v>
      </c>
      <c r="G1276" s="14">
        <f>IF(F1276&gt;0,1,0)</f>
        <v>0</v>
      </c>
      <c r="H1276" s="14" t="str">
        <f>IF(F1276&gt;$W$1,"Vende",IF(F1276&lt;-$W$1,"Compra","Fora"))</f>
        <v>Fora</v>
      </c>
      <c r="I1276" s="11">
        <f>F1277</f>
        <v>1.5636749102503344E-3</v>
      </c>
      <c r="J1276" s="11">
        <f>SUM(F1277:F1278)</f>
        <v>-1.8420651633484719E-2</v>
      </c>
      <c r="K1276" s="11">
        <f>SUM(F1277:F1279)</f>
        <v>-2.8081035005044219E-3</v>
      </c>
      <c r="L1276" s="11">
        <f>SUM(F1277:F1280)</f>
        <v>1.5623201554805122E-2</v>
      </c>
      <c r="M1276" s="11">
        <f>SUM(F1277:F1281)</f>
        <v>1.4699102406929065E-2</v>
      </c>
      <c r="N1276" s="11">
        <f>SUM(F1277:F1282)</f>
        <v>3.6128220663293464E-2</v>
      </c>
      <c r="O1276" s="11">
        <f>SUM(F1277:F1283)</f>
        <v>4.5108677790601015E-2</v>
      </c>
      <c r="P1276" s="11">
        <f>SUM(F1277:F1284)</f>
        <v>4.4959069563608511E-2</v>
      </c>
      <c r="Q1276" s="11">
        <f>SUM(F1277:F1285)</f>
        <v>4.9447426336263089E-2</v>
      </c>
      <c r="R1276" s="11">
        <f>SUM(F1277:F1286)</f>
        <v>4.7883524825316992E-2</v>
      </c>
      <c r="S1276" s="10" t="str">
        <f t="shared" si="61"/>
        <v>D9</v>
      </c>
      <c r="T1276" s="10" t="str">
        <f t="shared" si="59"/>
        <v>D2</v>
      </c>
    </row>
    <row r="1277" spans="1:20" x14ac:dyDescent="0.25">
      <c r="A1277" s="12">
        <v>40374</v>
      </c>
      <c r="B1277" s="10">
        <v>119437.6</v>
      </c>
      <c r="C1277" s="10">
        <v>119698.67</v>
      </c>
      <c r="D1277" s="10">
        <v>118197.54</v>
      </c>
      <c r="E1277" s="10">
        <v>119437.6</v>
      </c>
      <c r="F1277" s="15">
        <f t="shared" si="60"/>
        <v>1.5636749102503344E-3</v>
      </c>
      <c r="G1277" s="14">
        <f>IF(F1277&gt;0,1,0)</f>
        <v>1</v>
      </c>
      <c r="H1277" s="14" t="str">
        <f>IF(F1277&gt;$W$1,"Vende",IF(F1277&lt;-$W$1,"Compra","Fora"))</f>
        <v>Fora</v>
      </c>
      <c r="I1277" s="11">
        <f>F1278</f>
        <v>-1.9984326543735054E-2</v>
      </c>
      <c r="J1277" s="11">
        <f>SUM(F1278:F1279)</f>
        <v>-4.3717784107547564E-3</v>
      </c>
      <c r="K1277" s="11">
        <f>SUM(F1278:F1280)</f>
        <v>1.4059526644554787E-2</v>
      </c>
      <c r="L1277" s="11">
        <f>SUM(F1278:F1281)</f>
        <v>1.3135427496678731E-2</v>
      </c>
      <c r="M1277" s="11">
        <f>SUM(F1278:F1282)</f>
        <v>3.456454575304313E-2</v>
      </c>
      <c r="N1277" s="11">
        <f>SUM(F1278:F1283)</f>
        <v>4.3545002880350681E-2</v>
      </c>
      <c r="O1277" s="11">
        <f>SUM(F1278:F1284)</f>
        <v>4.3395394653358177E-2</v>
      </c>
      <c r="P1277" s="11">
        <f>SUM(F1278:F1285)</f>
        <v>4.7883751426012755E-2</v>
      </c>
      <c r="Q1277" s="11">
        <f>SUM(F1278:F1286)</f>
        <v>4.6319849915066658E-2</v>
      </c>
      <c r="R1277" s="11">
        <f>SUM(F1278:F1287)</f>
        <v>5.1018903304601015E-2</v>
      </c>
      <c r="S1277" s="10" t="str">
        <f t="shared" si="61"/>
        <v>Dz_10</v>
      </c>
      <c r="T1277" s="10" t="str">
        <f t="shared" si="59"/>
        <v>D1</v>
      </c>
    </row>
    <row r="1278" spans="1:20" x14ac:dyDescent="0.25">
      <c r="A1278" s="12">
        <v>40375</v>
      </c>
      <c r="B1278" s="10">
        <v>119353.69</v>
      </c>
      <c r="C1278" s="10">
        <v>119353.69</v>
      </c>
      <c r="D1278" s="10">
        <v>116864.24</v>
      </c>
      <c r="E1278" s="10">
        <v>117050.72</v>
      </c>
      <c r="F1278" s="15">
        <f t="shared" si="60"/>
        <v>-1.9984326543735054E-2</v>
      </c>
      <c r="G1278" s="14">
        <f>IF(F1278&gt;0,1,0)</f>
        <v>0</v>
      </c>
      <c r="H1278" s="14" t="str">
        <f>IF(F1278&gt;$W$1,"Vende",IF(F1278&lt;-$W$1,"Compra","Fora"))</f>
        <v>Fora</v>
      </c>
      <c r="I1278" s="11">
        <f>F1279</f>
        <v>1.5612548132980297E-2</v>
      </c>
      <c r="J1278" s="11">
        <f>SUM(F1279:F1280)</f>
        <v>3.4043853188289841E-2</v>
      </c>
      <c r="K1278" s="11">
        <f>SUM(F1279:F1281)</f>
        <v>3.3119754040413785E-2</v>
      </c>
      <c r="L1278" s="11">
        <f>SUM(F1279:F1282)</f>
        <v>5.4548872296778184E-2</v>
      </c>
      <c r="M1278" s="11">
        <f>SUM(F1279:F1283)</f>
        <v>6.3529329424085734E-2</v>
      </c>
      <c r="N1278" s="11">
        <f>SUM(F1279:F1284)</f>
        <v>6.3379721197093231E-2</v>
      </c>
      <c r="O1278" s="11">
        <f>SUM(F1279:F1285)</f>
        <v>6.7868077969747809E-2</v>
      </c>
      <c r="P1278" s="11">
        <f>SUM(F1279:F1286)</f>
        <v>6.6304176458801711E-2</v>
      </c>
      <c r="Q1278" s="11">
        <f>SUM(F1279:F1287)</f>
        <v>7.1003229848336069E-2</v>
      </c>
      <c r="R1278" s="11">
        <f>SUM(F1279:F1288)</f>
        <v>7.7684743615611396E-2</v>
      </c>
      <c r="S1278" s="10" t="str">
        <f t="shared" si="61"/>
        <v>Dz_10</v>
      </c>
      <c r="T1278" s="10" t="str">
        <f t="shared" si="59"/>
        <v>D1</v>
      </c>
    </row>
    <row r="1279" spans="1:20" x14ac:dyDescent="0.25">
      <c r="A1279" s="12">
        <v>40378</v>
      </c>
      <c r="B1279" s="10">
        <v>117442.31</v>
      </c>
      <c r="C1279" s="10">
        <v>119055.33</v>
      </c>
      <c r="D1279" s="10">
        <v>117293.13</v>
      </c>
      <c r="E1279" s="10">
        <v>118878.18</v>
      </c>
      <c r="F1279" s="15">
        <f t="shared" si="60"/>
        <v>1.5612548132980297E-2</v>
      </c>
      <c r="G1279" s="14">
        <f>IF(F1279&gt;0,1,0)</f>
        <v>1</v>
      </c>
      <c r="H1279" s="14" t="str">
        <f>IF(F1279&gt;$W$1,"Vende",IF(F1279&lt;-$W$1,"Compra","Fora"))</f>
        <v>Fora</v>
      </c>
      <c r="I1279" s="11">
        <f>F1280</f>
        <v>1.8431305055309544E-2</v>
      </c>
      <c r="J1279" s="11">
        <f>SUM(F1280:F1281)</f>
        <v>1.7507205907433487E-2</v>
      </c>
      <c r="K1279" s="11">
        <f>SUM(F1280:F1282)</f>
        <v>3.8936324163797886E-2</v>
      </c>
      <c r="L1279" s="11">
        <f>SUM(F1280:F1283)</f>
        <v>4.7916781291105437E-2</v>
      </c>
      <c r="M1279" s="11">
        <f>SUM(F1280:F1284)</f>
        <v>4.7767173064112933E-2</v>
      </c>
      <c r="N1279" s="11">
        <f>SUM(F1280:F1285)</f>
        <v>5.2255529836767511E-2</v>
      </c>
      <c r="O1279" s="11">
        <f>SUM(F1280:F1286)</f>
        <v>5.0691628325821414E-2</v>
      </c>
      <c r="P1279" s="11">
        <f>SUM(F1280:F1287)</f>
        <v>5.5390681715355772E-2</v>
      </c>
      <c r="Q1279" s="11">
        <f>SUM(F1280:F1288)</f>
        <v>6.2072195482631098E-2</v>
      </c>
      <c r="R1279" s="11">
        <f>SUM(F1280:F1289)</f>
        <v>7.5715270678762714E-2</v>
      </c>
      <c r="S1279" s="10" t="str">
        <f t="shared" si="61"/>
        <v>Dz_10</v>
      </c>
      <c r="T1279" s="10" t="str">
        <f t="shared" si="59"/>
        <v>D2</v>
      </c>
    </row>
    <row r="1280" spans="1:20" x14ac:dyDescent="0.25">
      <c r="A1280" s="12">
        <v>40379</v>
      </c>
      <c r="B1280" s="10">
        <v>117973.77</v>
      </c>
      <c r="C1280" s="10">
        <v>121246.42</v>
      </c>
      <c r="D1280" s="10">
        <v>117619.47</v>
      </c>
      <c r="E1280" s="10">
        <v>121069.26</v>
      </c>
      <c r="F1280" s="15">
        <f t="shared" si="60"/>
        <v>1.8431305055309544E-2</v>
      </c>
      <c r="G1280" s="14">
        <f>IF(F1280&gt;0,1,0)</f>
        <v>1</v>
      </c>
      <c r="H1280" s="14" t="str">
        <f>IF(F1280&gt;$W$1,"Vende",IF(F1280&lt;-$W$1,"Compra","Fora"))</f>
        <v>Fora</v>
      </c>
      <c r="I1280" s="11">
        <f>F1281</f>
        <v>-9.2409914787605629E-4</v>
      </c>
      <c r="J1280" s="11">
        <f>SUM(F1281:F1282)</f>
        <v>2.0505019108488343E-2</v>
      </c>
      <c r="K1280" s="11">
        <f>SUM(F1281:F1283)</f>
        <v>2.9485476235795893E-2</v>
      </c>
      <c r="L1280" s="11">
        <f>SUM(F1281:F1284)</f>
        <v>2.933586800880339E-2</v>
      </c>
      <c r="M1280" s="11">
        <f>SUM(F1281:F1285)</f>
        <v>3.3824224781457968E-2</v>
      </c>
      <c r="N1280" s="11">
        <f>SUM(F1281:F1286)</f>
        <v>3.226032327051187E-2</v>
      </c>
      <c r="O1280" s="11">
        <f>SUM(F1281:F1287)</f>
        <v>3.6959376660046228E-2</v>
      </c>
      <c r="P1280" s="11">
        <f>SUM(F1281:F1288)</f>
        <v>4.3640890427321555E-2</v>
      </c>
      <c r="Q1280" s="11">
        <f>SUM(F1281:F1289)</f>
        <v>5.728396562345317E-2</v>
      </c>
      <c r="R1280" s="11">
        <f>SUM(F1281:F1290)</f>
        <v>5.2554939115466826E-2</v>
      </c>
      <c r="S1280" s="10" t="str">
        <f t="shared" si="61"/>
        <v>D9</v>
      </c>
      <c r="T1280" s="10" t="str">
        <f t="shared" si="59"/>
        <v>D1</v>
      </c>
    </row>
    <row r="1281" spans="1:20" x14ac:dyDescent="0.25">
      <c r="A1281" s="12">
        <v>40380</v>
      </c>
      <c r="B1281" s="10">
        <v>121395.6</v>
      </c>
      <c r="C1281" s="10">
        <v>122216.09</v>
      </c>
      <c r="D1281" s="10">
        <v>120463.22</v>
      </c>
      <c r="E1281" s="10">
        <v>120957.38</v>
      </c>
      <c r="F1281" s="15">
        <f t="shared" si="60"/>
        <v>-9.2409914787605629E-4</v>
      </c>
      <c r="G1281" s="14">
        <f>IF(F1281&gt;0,1,0)</f>
        <v>0</v>
      </c>
      <c r="H1281" s="14" t="str">
        <f>IF(F1281&gt;$W$1,"Vende",IF(F1281&lt;-$W$1,"Compra","Fora"))</f>
        <v>Fora</v>
      </c>
      <c r="I1281" s="11">
        <f>F1282</f>
        <v>2.1429118256364399E-2</v>
      </c>
      <c r="J1281" s="11">
        <f>SUM(F1282:F1283)</f>
        <v>3.040957538367195E-2</v>
      </c>
      <c r="K1281" s="11">
        <f>SUM(F1282:F1284)</f>
        <v>3.0259967156679446E-2</v>
      </c>
      <c r="L1281" s="11">
        <f>SUM(F1282:F1285)</f>
        <v>3.4748323929334024E-2</v>
      </c>
      <c r="M1281" s="11">
        <f>SUM(F1282:F1286)</f>
        <v>3.3184422418387927E-2</v>
      </c>
      <c r="N1281" s="11">
        <f>SUM(F1282:F1287)</f>
        <v>3.7883475807922284E-2</v>
      </c>
      <c r="O1281" s="11">
        <f>SUM(F1282:F1288)</f>
        <v>4.4564989575197611E-2</v>
      </c>
      <c r="P1281" s="11">
        <f>SUM(F1282:F1289)</f>
        <v>5.8208064771329227E-2</v>
      </c>
      <c r="Q1281" s="11">
        <f>SUM(F1282:F1290)</f>
        <v>5.3479038263342882E-2</v>
      </c>
      <c r="R1281" s="11">
        <f>SUM(F1282:F1291)</f>
        <v>5.5964430381166497E-2</v>
      </c>
      <c r="S1281" s="10" t="str">
        <f t="shared" si="61"/>
        <v>D8</v>
      </c>
      <c r="T1281" s="10" t="str">
        <f t="shared" si="59"/>
        <v>D1</v>
      </c>
    </row>
    <row r="1282" spans="1:20" x14ac:dyDescent="0.25">
      <c r="A1282" s="12">
        <v>40381</v>
      </c>
      <c r="B1282" s="10">
        <v>122225.41</v>
      </c>
      <c r="C1282" s="10">
        <v>124332.59</v>
      </c>
      <c r="D1282" s="10">
        <v>121861.79</v>
      </c>
      <c r="E1282" s="10">
        <v>123549.39</v>
      </c>
      <c r="F1282" s="15">
        <f t="shared" si="60"/>
        <v>2.1429118256364399E-2</v>
      </c>
      <c r="G1282" s="14">
        <f>IF(F1282&gt;0,1,0)</f>
        <v>1</v>
      </c>
      <c r="H1282" s="14" t="str">
        <f>IF(F1282&gt;$W$1,"Vende",IF(F1282&lt;-$W$1,"Compra","Fora"))</f>
        <v>Fora</v>
      </c>
      <c r="I1282" s="11">
        <f>F1283</f>
        <v>8.9804571273075506E-3</v>
      </c>
      <c r="J1282" s="11">
        <f>SUM(F1283:F1284)</f>
        <v>8.830848900315047E-3</v>
      </c>
      <c r="K1282" s="11">
        <f>SUM(F1283:F1285)</f>
        <v>1.3319205672969625E-2</v>
      </c>
      <c r="L1282" s="11">
        <f>SUM(F1283:F1286)</f>
        <v>1.1755304162023528E-2</v>
      </c>
      <c r="M1282" s="11">
        <f>SUM(F1283:F1287)</f>
        <v>1.6454357551557885E-2</v>
      </c>
      <c r="N1282" s="11">
        <f>SUM(F1283:F1288)</f>
        <v>2.3135871318833212E-2</v>
      </c>
      <c r="O1282" s="11">
        <f>SUM(F1283:F1289)</f>
        <v>3.6778946514964828E-2</v>
      </c>
      <c r="P1282" s="11">
        <f>SUM(F1283:F1290)</f>
        <v>3.2049920006978483E-2</v>
      </c>
      <c r="Q1282" s="11">
        <f>SUM(F1283:F1291)</f>
        <v>3.4535312124802098E-2</v>
      </c>
      <c r="R1282" s="11">
        <f>SUM(F1283:F1292)</f>
        <v>3.7889518823517876E-2</v>
      </c>
      <c r="S1282" s="10" t="str">
        <f t="shared" si="61"/>
        <v>Dz_10</v>
      </c>
      <c r="T1282" s="10" t="str">
        <f t="shared" si="59"/>
        <v>D2</v>
      </c>
    </row>
    <row r="1283" spans="1:20" x14ac:dyDescent="0.25">
      <c r="A1283" s="12">
        <v>40382</v>
      </c>
      <c r="B1283" s="10">
        <v>124006.25</v>
      </c>
      <c r="C1283" s="10">
        <v>124668.24</v>
      </c>
      <c r="D1283" s="10">
        <v>122654.31</v>
      </c>
      <c r="E1283" s="10">
        <v>124658.92</v>
      </c>
      <c r="F1283" s="15">
        <f t="shared" si="60"/>
        <v>8.9804571273075506E-3</v>
      </c>
      <c r="G1283" s="14">
        <f>IF(F1283&gt;0,1,0)</f>
        <v>1</v>
      </c>
      <c r="H1283" s="14" t="str">
        <f>IF(F1283&gt;$W$1,"Vende",IF(F1283&lt;-$W$1,"Compra","Fora"))</f>
        <v>Fora</v>
      </c>
      <c r="I1283" s="11">
        <f>F1284</f>
        <v>-1.4960822699250365E-4</v>
      </c>
      <c r="J1283" s="11">
        <f>SUM(F1284:F1285)</f>
        <v>4.3387485456620745E-3</v>
      </c>
      <c r="K1283" s="11">
        <f>SUM(F1284:F1286)</f>
        <v>2.774847034715977E-3</v>
      </c>
      <c r="L1283" s="11">
        <f>SUM(F1284:F1287)</f>
        <v>7.4739004242503349E-3</v>
      </c>
      <c r="M1283" s="11">
        <f>SUM(F1284:F1288)</f>
        <v>1.4155414191525661E-2</v>
      </c>
      <c r="N1283" s="11">
        <f>SUM(F1284:F1289)</f>
        <v>2.7798489387657277E-2</v>
      </c>
      <c r="O1283" s="11">
        <f>SUM(F1284:F1290)</f>
        <v>2.3069462879670932E-2</v>
      </c>
      <c r="P1283" s="11">
        <f>SUM(F1284:F1291)</f>
        <v>2.5554854997494547E-2</v>
      </c>
      <c r="Q1283" s="11">
        <f>SUM(F1284:F1292)</f>
        <v>2.8909061696210325E-2</v>
      </c>
      <c r="R1283" s="11">
        <f>SUM(F1284:F1293)</f>
        <v>2.2368364418315467E-2</v>
      </c>
      <c r="S1283" s="10" t="str">
        <f t="shared" si="61"/>
        <v>D9</v>
      </c>
      <c r="T1283" s="10" t="str">
        <f t="shared" ref="T1283:T1346" si="62">INDEX($I$1:$R$1,1,MATCH(MIN($I1283:$R1283),$I1283:$R1283,0))</f>
        <v>D1</v>
      </c>
    </row>
    <row r="1284" spans="1:20" x14ac:dyDescent="0.25">
      <c r="A1284" s="12">
        <v>40385</v>
      </c>
      <c r="B1284" s="10">
        <v>124547.03</v>
      </c>
      <c r="C1284" s="10">
        <v>124929.31</v>
      </c>
      <c r="D1284" s="10">
        <v>124006.25</v>
      </c>
      <c r="E1284" s="10">
        <v>124640.27</v>
      </c>
      <c r="F1284" s="15">
        <f t="shared" ref="F1284:F1347" si="63">E1284/E1283-1</f>
        <v>-1.4960822699250365E-4</v>
      </c>
      <c r="G1284" s="14">
        <f>IF(F1284&gt;0,1,0)</f>
        <v>0</v>
      </c>
      <c r="H1284" s="14" t="str">
        <f>IF(F1284&gt;$W$1,"Vende",IF(F1284&lt;-$W$1,"Compra","Fora"))</f>
        <v>Fora</v>
      </c>
      <c r="I1284" s="11">
        <f>F1285</f>
        <v>4.4883567726545781E-3</v>
      </c>
      <c r="J1284" s="11">
        <f>SUM(F1285:F1286)</f>
        <v>2.9244552617084807E-3</v>
      </c>
      <c r="K1284" s="11">
        <f>SUM(F1285:F1287)</f>
        <v>7.6235086512428385E-3</v>
      </c>
      <c r="L1284" s="11">
        <f>SUM(F1285:F1288)</f>
        <v>1.4305022418518165E-2</v>
      </c>
      <c r="M1284" s="11">
        <f>SUM(F1285:F1289)</f>
        <v>2.7948097614649781E-2</v>
      </c>
      <c r="N1284" s="11">
        <f>SUM(F1285:F1290)</f>
        <v>2.3219071106663436E-2</v>
      </c>
      <c r="O1284" s="11">
        <f>SUM(F1285:F1291)</f>
        <v>2.5704463224487051E-2</v>
      </c>
      <c r="P1284" s="11">
        <f>SUM(F1285:F1292)</f>
        <v>2.9058669923202829E-2</v>
      </c>
      <c r="Q1284" s="11">
        <f>SUM(F1285:F1293)</f>
        <v>2.2517972645307971E-2</v>
      </c>
      <c r="R1284" s="11">
        <f>SUM(F1285:F1294)</f>
        <v>1.5787966498091E-2</v>
      </c>
      <c r="S1284" s="10" t="str">
        <f t="shared" si="61"/>
        <v>D8</v>
      </c>
      <c r="T1284" s="10" t="str">
        <f t="shared" si="62"/>
        <v>D2</v>
      </c>
    </row>
    <row r="1285" spans="1:20" x14ac:dyDescent="0.25">
      <c r="A1285" s="12">
        <v>40386</v>
      </c>
      <c r="B1285" s="10">
        <v>125125.11</v>
      </c>
      <c r="C1285" s="10">
        <v>125796.42</v>
      </c>
      <c r="D1285" s="10">
        <v>124192.73</v>
      </c>
      <c r="E1285" s="10">
        <v>125199.7</v>
      </c>
      <c r="F1285" s="15">
        <f t="shared" si="63"/>
        <v>4.4883567726545781E-3</v>
      </c>
      <c r="G1285" s="14">
        <f>IF(F1285&gt;0,1,0)</f>
        <v>1</v>
      </c>
      <c r="H1285" s="14" t="str">
        <f>IF(F1285&gt;$W$1,"Vende",IF(F1285&lt;-$W$1,"Compra","Fora"))</f>
        <v>Fora</v>
      </c>
      <c r="I1285" s="11">
        <f>F1286</f>
        <v>-1.5639015109460974E-3</v>
      </c>
      <c r="J1285" s="11">
        <f>SUM(F1286:F1287)</f>
        <v>3.1351518785882604E-3</v>
      </c>
      <c r="K1285" s="11">
        <f>SUM(F1286:F1288)</f>
        <v>9.816665645863587E-3</v>
      </c>
      <c r="L1285" s="11">
        <f>SUM(F1286:F1289)</f>
        <v>2.3459740841995202E-2</v>
      </c>
      <c r="M1285" s="11">
        <f>SUM(F1286:F1290)</f>
        <v>1.8730714334008858E-2</v>
      </c>
      <c r="N1285" s="11">
        <f>SUM(F1286:F1291)</f>
        <v>2.1216106451832473E-2</v>
      </c>
      <c r="O1285" s="11">
        <f>SUM(F1286:F1292)</f>
        <v>2.4570313150548251E-2</v>
      </c>
      <c r="P1285" s="11">
        <f>SUM(F1286:F1293)</f>
        <v>1.8029615872653393E-2</v>
      </c>
      <c r="Q1285" s="11">
        <f>SUM(F1286:F1294)</f>
        <v>1.1299609725436421E-2</v>
      </c>
      <c r="R1285" s="11">
        <f>SUM(F1286:F1295)</f>
        <v>4.6712411071291315E-3</v>
      </c>
      <c r="S1285" s="10" t="str">
        <f t="shared" si="61"/>
        <v>D7</v>
      </c>
      <c r="T1285" s="10" t="str">
        <f t="shared" si="62"/>
        <v>D1</v>
      </c>
    </row>
    <row r="1286" spans="1:20" x14ac:dyDescent="0.25">
      <c r="A1286" s="12">
        <v>40387</v>
      </c>
      <c r="B1286" s="10">
        <v>125311.58</v>
      </c>
      <c r="C1286" s="10">
        <v>125740.48</v>
      </c>
      <c r="D1286" s="10">
        <v>124444.47</v>
      </c>
      <c r="E1286" s="10">
        <v>125003.9</v>
      </c>
      <c r="F1286" s="15">
        <f t="shared" si="63"/>
        <v>-1.5639015109460974E-3</v>
      </c>
      <c r="G1286" s="14">
        <f>IF(F1286&gt;0,1,0)</f>
        <v>0</v>
      </c>
      <c r="H1286" s="14" t="str">
        <f>IF(F1286&gt;$W$1,"Vende",IF(F1286&lt;-$W$1,"Compra","Fora"))</f>
        <v>Fora</v>
      </c>
      <c r="I1286" s="11">
        <f>F1287</f>
        <v>4.6990533895343578E-3</v>
      </c>
      <c r="J1286" s="11">
        <f>SUM(F1287:F1288)</f>
        <v>1.1380567156809684E-2</v>
      </c>
      <c r="K1286" s="11">
        <f>SUM(F1287:F1289)</f>
        <v>2.50236423529413E-2</v>
      </c>
      <c r="L1286" s="11">
        <f>SUM(F1287:F1290)</f>
        <v>2.0294615844954955E-2</v>
      </c>
      <c r="M1286" s="11">
        <f>SUM(F1287:F1291)</f>
        <v>2.278000796277857E-2</v>
      </c>
      <c r="N1286" s="11">
        <f>SUM(F1287:F1292)</f>
        <v>2.6134214661494348E-2</v>
      </c>
      <c r="O1286" s="11">
        <f>SUM(F1287:F1293)</f>
        <v>1.959351738359949E-2</v>
      </c>
      <c r="P1286" s="11">
        <f>SUM(F1287:F1294)</f>
        <v>1.2863511236382519E-2</v>
      </c>
      <c r="Q1286" s="11">
        <f>SUM(F1287:F1295)</f>
        <v>6.235142618075229E-3</v>
      </c>
      <c r="R1286" s="11">
        <f>SUM(F1287:F1296)</f>
        <v>-1.8527671819333902E-2</v>
      </c>
      <c r="S1286" s="10" t="str">
        <f t="shared" si="61"/>
        <v>D6</v>
      </c>
      <c r="T1286" s="10" t="str">
        <f t="shared" si="62"/>
        <v>Dz_10</v>
      </c>
    </row>
    <row r="1287" spans="1:20" x14ac:dyDescent="0.25">
      <c r="A1287" s="12">
        <v>40388</v>
      </c>
      <c r="B1287" s="10">
        <v>125507.38</v>
      </c>
      <c r="C1287" s="10">
        <v>126467.73</v>
      </c>
      <c r="D1287" s="10">
        <v>124714.86</v>
      </c>
      <c r="E1287" s="10">
        <v>125591.3</v>
      </c>
      <c r="F1287" s="15">
        <f t="shared" si="63"/>
        <v>4.6990533895343578E-3</v>
      </c>
      <c r="G1287" s="14">
        <f>IF(F1287&gt;0,1,0)</f>
        <v>1</v>
      </c>
      <c r="H1287" s="14" t="str">
        <f>IF(F1287&gt;$W$1,"Vende",IF(F1287&lt;-$W$1,"Compra","Fora"))</f>
        <v>Fora</v>
      </c>
      <c r="I1287" s="11">
        <f>F1288</f>
        <v>6.6815137672753266E-3</v>
      </c>
      <c r="J1287" s="11">
        <f>SUM(F1288:F1289)</f>
        <v>2.0324588963406942E-2</v>
      </c>
      <c r="K1287" s="11">
        <f>SUM(F1288:F1290)</f>
        <v>1.5595562455420597E-2</v>
      </c>
      <c r="L1287" s="11">
        <f>SUM(F1288:F1291)</f>
        <v>1.8080954573244212E-2</v>
      </c>
      <c r="M1287" s="11">
        <f>SUM(F1288:F1292)</f>
        <v>2.143516127195999E-2</v>
      </c>
      <c r="N1287" s="11">
        <f>SUM(F1288:F1293)</f>
        <v>1.4894463994065132E-2</v>
      </c>
      <c r="O1287" s="11">
        <f>SUM(F1288:F1294)</f>
        <v>8.164457846848161E-3</v>
      </c>
      <c r="P1287" s="11">
        <f>SUM(F1288:F1295)</f>
        <v>1.5360892285408712E-3</v>
      </c>
      <c r="Q1287" s="11">
        <f>SUM(F1288:F1296)</f>
        <v>-2.322672520886826E-2</v>
      </c>
      <c r="R1287" s="11">
        <f>SUM(F1288:F1297)</f>
        <v>-1.9881704483193152E-2</v>
      </c>
      <c r="S1287" s="10" t="str">
        <f t="shared" si="61"/>
        <v>D5</v>
      </c>
      <c r="T1287" s="10" t="str">
        <f t="shared" si="62"/>
        <v>D9</v>
      </c>
    </row>
    <row r="1288" spans="1:20" x14ac:dyDescent="0.25">
      <c r="A1288" s="12">
        <v>40389</v>
      </c>
      <c r="B1288" s="10">
        <v>125031.87</v>
      </c>
      <c r="C1288" s="10">
        <v>126803.39</v>
      </c>
      <c r="D1288" s="10">
        <v>124024.9</v>
      </c>
      <c r="E1288" s="10">
        <v>126430.44</v>
      </c>
      <c r="F1288" s="15">
        <f t="shared" si="63"/>
        <v>6.6815137672753266E-3</v>
      </c>
      <c r="G1288" s="14">
        <f>IF(F1288&gt;0,1,0)</f>
        <v>1</v>
      </c>
      <c r="H1288" s="14" t="str">
        <f>IF(F1288&gt;$W$1,"Vende",IF(F1288&lt;-$W$1,"Compra","Fora"))</f>
        <v>Fora</v>
      </c>
      <c r="I1288" s="11">
        <f>F1289</f>
        <v>1.3643075196131615E-2</v>
      </c>
      <c r="J1288" s="11">
        <f>SUM(F1289:F1290)</f>
        <v>8.9140486881452707E-3</v>
      </c>
      <c r="K1288" s="11">
        <f>SUM(F1289:F1291)</f>
        <v>1.1399440805968886E-2</v>
      </c>
      <c r="L1288" s="11">
        <f>SUM(F1289:F1292)</f>
        <v>1.4753647504684664E-2</v>
      </c>
      <c r="M1288" s="11">
        <f>SUM(F1289:F1293)</f>
        <v>8.2129502267898058E-3</v>
      </c>
      <c r="N1288" s="11">
        <f>SUM(F1289:F1294)</f>
        <v>1.4829440795728344E-3</v>
      </c>
      <c r="O1288" s="11">
        <f>SUM(F1289:F1295)</f>
        <v>-5.1454245387344555E-3</v>
      </c>
      <c r="P1288" s="11">
        <f>SUM(F1289:F1296)</f>
        <v>-2.9908238976143586E-2</v>
      </c>
      <c r="Q1288" s="11">
        <f>SUM(F1289:F1297)</f>
        <v>-2.6563218250468479E-2</v>
      </c>
      <c r="R1288" s="11">
        <f>SUM(F1289:F1298)</f>
        <v>-2.3759761623716402E-2</v>
      </c>
      <c r="S1288" s="10" t="str">
        <f t="shared" ref="S1288:S1351" si="64">INDEX($I$1:$R$1,1,MATCH(MAX($I1288:$R1288),$I1288:$R1288,0))</f>
        <v>D4</v>
      </c>
      <c r="T1288" s="10" t="str">
        <f t="shared" si="62"/>
        <v>D8</v>
      </c>
    </row>
    <row r="1289" spans="1:20" x14ac:dyDescent="0.25">
      <c r="A1289" s="12">
        <v>40392</v>
      </c>
      <c r="B1289" s="10">
        <v>128015.48</v>
      </c>
      <c r="C1289" s="10">
        <v>128854.62</v>
      </c>
      <c r="D1289" s="10">
        <v>127446.73</v>
      </c>
      <c r="E1289" s="10">
        <v>128155.34</v>
      </c>
      <c r="F1289" s="15">
        <f t="shared" si="63"/>
        <v>1.3643075196131615E-2</v>
      </c>
      <c r="G1289" s="14">
        <f>IF(F1289&gt;0,1,0)</f>
        <v>1</v>
      </c>
      <c r="H1289" s="14" t="str">
        <f>IF(F1289&gt;$W$1,"Vende",IF(F1289&lt;-$W$1,"Compra","Fora"))</f>
        <v>Fora</v>
      </c>
      <c r="I1289" s="11">
        <f>F1290</f>
        <v>-4.7290265079863447E-3</v>
      </c>
      <c r="J1289" s="11">
        <f>SUM(F1290:F1291)</f>
        <v>-2.2436343901627298E-3</v>
      </c>
      <c r="K1289" s="11">
        <f>SUM(F1290:F1292)</f>
        <v>1.1105723085530483E-3</v>
      </c>
      <c r="L1289" s="11">
        <f>SUM(F1290:F1293)</f>
        <v>-5.4301249693418097E-3</v>
      </c>
      <c r="M1289" s="11">
        <f>SUM(F1290:F1294)</f>
        <v>-1.2160131116558781E-2</v>
      </c>
      <c r="N1289" s="11">
        <f>SUM(F1290:F1295)</f>
        <v>-1.8788499734866071E-2</v>
      </c>
      <c r="O1289" s="11">
        <f>SUM(F1290:F1296)</f>
        <v>-4.3551314172275202E-2</v>
      </c>
      <c r="P1289" s="11">
        <f>SUM(F1290:F1297)</f>
        <v>-4.0206293446600094E-2</v>
      </c>
      <c r="Q1289" s="11">
        <f>SUM(F1290:F1298)</f>
        <v>-3.7402836819848018E-2</v>
      </c>
      <c r="R1289" s="11">
        <f>SUM(F1290:F1299)</f>
        <v>-2.682481592344943E-2</v>
      </c>
      <c r="S1289" s="10" t="str">
        <f t="shared" si="64"/>
        <v>D3</v>
      </c>
      <c r="T1289" s="10" t="str">
        <f t="shared" si="62"/>
        <v>D7</v>
      </c>
    </row>
    <row r="1290" spans="1:20" x14ac:dyDescent="0.25">
      <c r="A1290" s="12">
        <v>40393</v>
      </c>
      <c r="B1290" s="10">
        <v>127745.09</v>
      </c>
      <c r="C1290" s="10">
        <v>128435.05</v>
      </c>
      <c r="D1290" s="10">
        <v>127204.31</v>
      </c>
      <c r="E1290" s="10">
        <v>127549.29</v>
      </c>
      <c r="F1290" s="15">
        <f t="shared" si="63"/>
        <v>-4.7290265079863447E-3</v>
      </c>
      <c r="G1290" s="14">
        <f>IF(F1290&gt;0,1,0)</f>
        <v>0</v>
      </c>
      <c r="H1290" s="14" t="str">
        <f>IF(F1290&gt;$W$1,"Vende",IF(F1290&lt;-$W$1,"Compra","Fora"))</f>
        <v>Fora</v>
      </c>
      <c r="I1290" s="11">
        <f>F1291</f>
        <v>2.4853921178236149E-3</v>
      </c>
      <c r="J1290" s="11">
        <f>SUM(F1291:F1292)</f>
        <v>5.8395988165393931E-3</v>
      </c>
      <c r="K1290" s="11">
        <f>SUM(F1291:F1293)</f>
        <v>-7.0109846135546494E-4</v>
      </c>
      <c r="L1290" s="11">
        <f>SUM(F1291:F1294)</f>
        <v>-7.4311046085724364E-3</v>
      </c>
      <c r="M1290" s="11">
        <f>SUM(F1291:F1295)</f>
        <v>-1.4059473226879726E-2</v>
      </c>
      <c r="N1290" s="11">
        <f>SUM(F1291:F1296)</f>
        <v>-3.8822287664288857E-2</v>
      </c>
      <c r="O1290" s="11">
        <f>SUM(F1291:F1297)</f>
        <v>-3.547726693861375E-2</v>
      </c>
      <c r="P1290" s="11">
        <f>SUM(F1291:F1298)</f>
        <v>-3.2673810311861673E-2</v>
      </c>
      <c r="Q1290" s="11">
        <f>SUM(F1291:F1299)</f>
        <v>-2.2095789415463085E-2</v>
      </c>
      <c r="R1290" s="11">
        <f>SUM(F1291:F1300)</f>
        <v>-1.1179915108676108E-2</v>
      </c>
      <c r="S1290" s="10" t="str">
        <f t="shared" si="64"/>
        <v>D2</v>
      </c>
      <c r="T1290" s="10" t="str">
        <f t="shared" si="62"/>
        <v>D6</v>
      </c>
    </row>
    <row r="1291" spans="1:20" x14ac:dyDescent="0.25">
      <c r="A1291" s="12">
        <v>40394</v>
      </c>
      <c r="B1291" s="10">
        <v>127008.51</v>
      </c>
      <c r="C1291" s="10">
        <v>128341.81</v>
      </c>
      <c r="D1291" s="10">
        <v>126355.85</v>
      </c>
      <c r="E1291" s="10">
        <v>127866.3</v>
      </c>
      <c r="F1291" s="15">
        <f t="shared" si="63"/>
        <v>2.4853921178236149E-3</v>
      </c>
      <c r="G1291" s="14">
        <f>IF(F1291&gt;0,1,0)</f>
        <v>1</v>
      </c>
      <c r="H1291" s="14" t="str">
        <f>IF(F1291&gt;$W$1,"Vende",IF(F1291&lt;-$W$1,"Compra","Fora"))</f>
        <v>Fora</v>
      </c>
      <c r="I1291" s="11">
        <f>F1292</f>
        <v>3.3542066987157781E-3</v>
      </c>
      <c r="J1291" s="11">
        <f>SUM(F1292:F1293)</f>
        <v>-3.1864905791790799E-3</v>
      </c>
      <c r="K1291" s="11">
        <f>SUM(F1292:F1294)</f>
        <v>-9.9164967263960513E-3</v>
      </c>
      <c r="L1291" s="11">
        <f>SUM(F1292:F1295)</f>
        <v>-1.6544865344703341E-2</v>
      </c>
      <c r="M1291" s="11">
        <f>SUM(F1292:F1296)</f>
        <v>-4.1307679782112472E-2</v>
      </c>
      <c r="N1291" s="11">
        <f>SUM(F1292:F1297)</f>
        <v>-3.7962659056437364E-2</v>
      </c>
      <c r="O1291" s="11">
        <f>SUM(F1292:F1298)</f>
        <v>-3.5159202429685288E-2</v>
      </c>
      <c r="P1291" s="11">
        <f>SUM(F1292:F1299)</f>
        <v>-2.45811815332867E-2</v>
      </c>
      <c r="Q1291" s="11">
        <f>SUM(F1292:F1300)</f>
        <v>-1.3665307226499723E-2</v>
      </c>
      <c r="R1291" s="11">
        <f>SUM(F1292:F1301)</f>
        <v>-1.4102615031781784E-2</v>
      </c>
      <c r="S1291" s="10" t="str">
        <f t="shared" si="64"/>
        <v>D1</v>
      </c>
      <c r="T1291" s="10" t="str">
        <f t="shared" si="62"/>
        <v>D5</v>
      </c>
    </row>
    <row r="1292" spans="1:20" x14ac:dyDescent="0.25">
      <c r="A1292" s="12">
        <v>40395</v>
      </c>
      <c r="B1292" s="10">
        <v>128034.13</v>
      </c>
      <c r="C1292" s="10">
        <v>128295.19</v>
      </c>
      <c r="D1292" s="10">
        <v>127092.43</v>
      </c>
      <c r="E1292" s="10">
        <v>128295.19</v>
      </c>
      <c r="F1292" s="15">
        <f t="shared" si="63"/>
        <v>3.3542066987157781E-3</v>
      </c>
      <c r="G1292" s="14">
        <f>IF(F1292&gt;0,1,0)</f>
        <v>1</v>
      </c>
      <c r="H1292" s="14" t="str">
        <f>IF(F1292&gt;$W$1,"Vende",IF(F1292&lt;-$W$1,"Compra","Fora"))</f>
        <v>Fora</v>
      </c>
      <c r="I1292" s="11">
        <f>F1293</f>
        <v>-6.540697277894858E-3</v>
      </c>
      <c r="J1292" s="11">
        <f>SUM(F1293:F1294)</f>
        <v>-1.3270703425111829E-2</v>
      </c>
      <c r="K1292" s="11">
        <f>SUM(F1293:F1295)</f>
        <v>-1.9899072043419119E-2</v>
      </c>
      <c r="L1292" s="11">
        <f>SUM(F1293:F1296)</f>
        <v>-4.466188648082825E-2</v>
      </c>
      <c r="M1292" s="11">
        <f>SUM(F1293:F1297)</f>
        <v>-4.1316865755153143E-2</v>
      </c>
      <c r="N1292" s="11">
        <f>SUM(F1293:F1298)</f>
        <v>-3.8513409128401066E-2</v>
      </c>
      <c r="O1292" s="11">
        <f>SUM(F1293:F1299)</f>
        <v>-2.7935388232002478E-2</v>
      </c>
      <c r="P1292" s="11">
        <f>SUM(F1293:F1300)</f>
        <v>-1.7019513925215501E-2</v>
      </c>
      <c r="Q1292" s="11">
        <f>SUM(F1293:F1301)</f>
        <v>-1.7456821730497563E-2</v>
      </c>
      <c r="R1292" s="11">
        <f>SUM(F1293:F1302)</f>
        <v>-2.8904966854822467E-2</v>
      </c>
      <c r="S1292" s="10" t="str">
        <f t="shared" si="64"/>
        <v>D1</v>
      </c>
      <c r="T1292" s="10" t="str">
        <f t="shared" si="62"/>
        <v>D4</v>
      </c>
    </row>
    <row r="1293" spans="1:20" x14ac:dyDescent="0.25">
      <c r="A1293" s="12">
        <v>40396</v>
      </c>
      <c r="B1293" s="10">
        <v>128388.43</v>
      </c>
      <c r="C1293" s="10">
        <v>128565.58</v>
      </c>
      <c r="D1293" s="10">
        <v>126486.38</v>
      </c>
      <c r="E1293" s="10">
        <v>127456.05</v>
      </c>
      <c r="F1293" s="15">
        <f t="shared" si="63"/>
        <v>-6.540697277894858E-3</v>
      </c>
      <c r="G1293" s="14">
        <f>IF(F1293&gt;0,1,0)</f>
        <v>0</v>
      </c>
      <c r="H1293" s="14" t="str">
        <f>IF(F1293&gt;$W$1,"Vende",IF(F1293&lt;-$W$1,"Compra","Fora"))</f>
        <v>Fora</v>
      </c>
      <c r="I1293" s="11">
        <f>F1294</f>
        <v>-6.7300061472169714E-3</v>
      </c>
      <c r="J1293" s="11">
        <f>SUM(F1294:F1295)</f>
        <v>-1.3358374765524261E-2</v>
      </c>
      <c r="K1293" s="11">
        <f>SUM(F1294:F1296)</f>
        <v>-3.8121189202933392E-2</v>
      </c>
      <c r="L1293" s="11">
        <f>SUM(F1294:F1297)</f>
        <v>-3.4776168477258285E-2</v>
      </c>
      <c r="M1293" s="11">
        <f>SUM(F1294:F1298)</f>
        <v>-3.1972711850506208E-2</v>
      </c>
      <c r="N1293" s="11">
        <f>SUM(F1294:F1299)</f>
        <v>-2.139469095410762E-2</v>
      </c>
      <c r="O1293" s="11">
        <f>SUM(F1294:F1300)</f>
        <v>-1.0478816647320643E-2</v>
      </c>
      <c r="P1293" s="11">
        <f>SUM(F1294:F1301)</f>
        <v>-1.0916124452602705E-2</v>
      </c>
      <c r="Q1293" s="11">
        <f>SUM(F1294:F1302)</f>
        <v>-2.2364269576927609E-2</v>
      </c>
      <c r="R1293" s="11">
        <f>SUM(F1294:F1303)</f>
        <v>-2.2880609586824141E-2</v>
      </c>
      <c r="S1293" s="10" t="str">
        <f t="shared" si="64"/>
        <v>D1</v>
      </c>
      <c r="T1293" s="10" t="str">
        <f t="shared" si="62"/>
        <v>D3</v>
      </c>
    </row>
    <row r="1294" spans="1:20" x14ac:dyDescent="0.25">
      <c r="A1294" s="12">
        <v>40399</v>
      </c>
      <c r="B1294" s="10">
        <v>128062.1</v>
      </c>
      <c r="C1294" s="10">
        <v>128239.25</v>
      </c>
      <c r="D1294" s="10">
        <v>126523.67</v>
      </c>
      <c r="E1294" s="10">
        <v>126598.27</v>
      </c>
      <c r="F1294" s="15">
        <f t="shared" si="63"/>
        <v>-6.7300061472169714E-3</v>
      </c>
      <c r="G1294" s="14">
        <f>IF(F1294&gt;0,1,0)</f>
        <v>0</v>
      </c>
      <c r="H1294" s="14" t="str">
        <f>IF(F1294&gt;$W$1,"Vende",IF(F1294&lt;-$W$1,"Compra","Fora"))</f>
        <v>Fora</v>
      </c>
      <c r="I1294" s="11">
        <f>F1295</f>
        <v>-6.6283686183072899E-3</v>
      </c>
      <c r="J1294" s="11">
        <f>SUM(F1295:F1296)</f>
        <v>-3.1391183055716421E-2</v>
      </c>
      <c r="K1294" s="11">
        <f>SUM(F1295:F1297)</f>
        <v>-2.8046162330041313E-2</v>
      </c>
      <c r="L1294" s="11">
        <f>SUM(F1295:F1298)</f>
        <v>-2.5242705703289237E-2</v>
      </c>
      <c r="M1294" s="11">
        <f>SUM(F1295:F1299)</f>
        <v>-1.4664684806890649E-2</v>
      </c>
      <c r="N1294" s="11">
        <f>SUM(F1295:F1300)</f>
        <v>-3.748810500103672E-3</v>
      </c>
      <c r="O1294" s="11">
        <f>SUM(F1295:F1301)</f>
        <v>-4.1861183053857332E-3</v>
      </c>
      <c r="P1294" s="11">
        <f>SUM(F1295:F1302)</f>
        <v>-1.5634263429710638E-2</v>
      </c>
      <c r="Q1294" s="11">
        <f>SUM(F1295:F1303)</f>
        <v>-1.615060343960717E-2</v>
      </c>
      <c r="R1294" s="11">
        <f>SUM(F1295:F1304)</f>
        <v>-3.0394155252405297E-2</v>
      </c>
      <c r="S1294" s="10" t="str">
        <f t="shared" si="64"/>
        <v>D6</v>
      </c>
      <c r="T1294" s="10" t="str">
        <f t="shared" si="62"/>
        <v>D2</v>
      </c>
    </row>
    <row r="1295" spans="1:20" x14ac:dyDescent="0.25">
      <c r="A1295" s="12">
        <v>40400</v>
      </c>
      <c r="B1295" s="10">
        <v>125777.77</v>
      </c>
      <c r="C1295" s="10">
        <v>126197.34</v>
      </c>
      <c r="D1295" s="10">
        <v>125134.43</v>
      </c>
      <c r="E1295" s="10">
        <v>125759.13</v>
      </c>
      <c r="F1295" s="15">
        <f t="shared" si="63"/>
        <v>-6.6283686183072899E-3</v>
      </c>
      <c r="G1295" s="14">
        <f>IF(F1295&gt;0,1,0)</f>
        <v>0</v>
      </c>
      <c r="H1295" s="14" t="str">
        <f>IF(F1295&gt;$W$1,"Vende",IF(F1295&lt;-$W$1,"Compra","Fora"))</f>
        <v>Fora</v>
      </c>
      <c r="I1295" s="11">
        <f>F1296</f>
        <v>-2.4762814437409131E-2</v>
      </c>
      <c r="J1295" s="11">
        <f>SUM(F1296:F1297)</f>
        <v>-2.1417793711734023E-2</v>
      </c>
      <c r="K1295" s="11">
        <f>SUM(F1296:F1298)</f>
        <v>-1.8614337084981947E-2</v>
      </c>
      <c r="L1295" s="11">
        <f>SUM(F1296:F1299)</f>
        <v>-8.0363161885833589E-3</v>
      </c>
      <c r="M1295" s="11">
        <f>SUM(F1296:F1300)</f>
        <v>2.8795581182036178E-3</v>
      </c>
      <c r="N1295" s="11">
        <f>SUM(F1296:F1301)</f>
        <v>2.4422503129215567E-3</v>
      </c>
      <c r="O1295" s="11">
        <f>SUM(F1296:F1302)</f>
        <v>-9.0058948114033477E-3</v>
      </c>
      <c r="P1295" s="11">
        <f>SUM(F1296:F1303)</f>
        <v>-9.5222348212998797E-3</v>
      </c>
      <c r="Q1295" s="11">
        <f>SUM(F1296:F1304)</f>
        <v>-2.3765786634098007E-2</v>
      </c>
      <c r="R1295" s="11">
        <f>SUM(F1296:F1305)</f>
        <v>-3.4621527916868677E-2</v>
      </c>
      <c r="S1295" s="10" t="str">
        <f t="shared" si="64"/>
        <v>D5</v>
      </c>
      <c r="T1295" s="10" t="str">
        <f t="shared" si="62"/>
        <v>Dz_10</v>
      </c>
    </row>
    <row r="1296" spans="1:20" x14ac:dyDescent="0.25">
      <c r="A1296" s="12">
        <v>40401</v>
      </c>
      <c r="B1296" s="10">
        <v>124118.14</v>
      </c>
      <c r="C1296" s="10">
        <v>124425.82</v>
      </c>
      <c r="D1296" s="10">
        <v>122589.04</v>
      </c>
      <c r="E1296" s="10">
        <v>122644.98</v>
      </c>
      <c r="F1296" s="15">
        <f t="shared" si="63"/>
        <v>-2.4762814437409131E-2</v>
      </c>
      <c r="G1296" s="14">
        <f>IF(F1296&gt;0,1,0)</f>
        <v>0</v>
      </c>
      <c r="H1296" s="14" t="str">
        <f>IF(F1296&gt;$W$1,"Vende",IF(F1296&lt;-$W$1,"Compra","Fora"))</f>
        <v>Fora</v>
      </c>
      <c r="I1296" s="11">
        <f>F1297</f>
        <v>3.3450207256751074E-3</v>
      </c>
      <c r="J1296" s="11">
        <f>SUM(F1297:F1298)</f>
        <v>6.1484773524271841E-3</v>
      </c>
      <c r="K1296" s="11">
        <f>SUM(F1297:F1299)</f>
        <v>1.6726498248825772E-2</v>
      </c>
      <c r="L1296" s="11">
        <f>SUM(F1297:F1300)</f>
        <v>2.7642372555612749E-2</v>
      </c>
      <c r="M1296" s="11">
        <f>SUM(F1297:F1301)</f>
        <v>2.7205064750330687E-2</v>
      </c>
      <c r="N1296" s="11">
        <f>SUM(F1297:F1302)</f>
        <v>1.5756919626005783E-2</v>
      </c>
      <c r="O1296" s="11">
        <f>SUM(F1297:F1303)</f>
        <v>1.5240579616109251E-2</v>
      </c>
      <c r="P1296" s="11">
        <f>SUM(F1297:F1304)</f>
        <v>9.9702780331112351E-4</v>
      </c>
      <c r="Q1296" s="11">
        <f>SUM(F1297:F1305)</f>
        <v>-9.8587134794595466E-3</v>
      </c>
      <c r="R1296" s="11">
        <f>SUM(F1297:F1306)</f>
        <v>-1.841158247684771E-2</v>
      </c>
      <c r="S1296" s="10" t="str">
        <f t="shared" si="64"/>
        <v>D4</v>
      </c>
      <c r="T1296" s="10" t="str">
        <f t="shared" si="62"/>
        <v>Dz_10</v>
      </c>
    </row>
    <row r="1297" spans="1:20" x14ac:dyDescent="0.25">
      <c r="A1297" s="12">
        <v>40402</v>
      </c>
      <c r="B1297" s="10">
        <v>122691.6</v>
      </c>
      <c r="C1297" s="10">
        <v>123334.94</v>
      </c>
      <c r="D1297" s="10">
        <v>121768.55</v>
      </c>
      <c r="E1297" s="10">
        <v>123055.23</v>
      </c>
      <c r="F1297" s="15">
        <f t="shared" si="63"/>
        <v>3.3450207256751074E-3</v>
      </c>
      <c r="G1297" s="14">
        <f>IF(F1297&gt;0,1,0)</f>
        <v>1</v>
      </c>
      <c r="H1297" s="14" t="str">
        <f>IF(F1297&gt;$W$1,"Vende",IF(F1297&lt;-$W$1,"Compra","Fora"))</f>
        <v>Fora</v>
      </c>
      <c r="I1297" s="11">
        <f>F1298</f>
        <v>2.8034566267520766E-3</v>
      </c>
      <c r="J1297" s="11">
        <f>SUM(F1298:F1299)</f>
        <v>1.3381477523150664E-2</v>
      </c>
      <c r="K1297" s="11">
        <f>SUM(F1298:F1300)</f>
        <v>2.4297351829937641E-2</v>
      </c>
      <c r="L1297" s="11">
        <f>SUM(F1298:F1301)</f>
        <v>2.386004402465558E-2</v>
      </c>
      <c r="M1297" s="11">
        <f>SUM(F1298:F1302)</f>
        <v>1.2411898900330676E-2</v>
      </c>
      <c r="N1297" s="11">
        <f>SUM(F1298:F1303)</f>
        <v>1.1895558890434144E-2</v>
      </c>
      <c r="O1297" s="11">
        <f>SUM(F1298:F1304)</f>
        <v>-2.3479929223639839E-3</v>
      </c>
      <c r="P1297" s="11">
        <f>SUM(F1298:F1305)</f>
        <v>-1.3203734205134654E-2</v>
      </c>
      <c r="Q1297" s="11">
        <f>SUM(F1298:F1306)</f>
        <v>-2.1756603202522817E-2</v>
      </c>
      <c r="R1297" s="11">
        <f>SUM(F1298:F1307)</f>
        <v>-4.0002256767905253E-2</v>
      </c>
      <c r="S1297" s="10" t="str">
        <f t="shared" si="64"/>
        <v>D3</v>
      </c>
      <c r="T1297" s="10" t="str">
        <f t="shared" si="62"/>
        <v>Dz_10</v>
      </c>
    </row>
    <row r="1298" spans="1:20" x14ac:dyDescent="0.25">
      <c r="A1298" s="12">
        <v>40403</v>
      </c>
      <c r="B1298" s="10">
        <v>122682.28</v>
      </c>
      <c r="C1298" s="10">
        <v>124313.94</v>
      </c>
      <c r="D1298" s="10">
        <v>122589.04</v>
      </c>
      <c r="E1298" s="10">
        <v>123400.21</v>
      </c>
      <c r="F1298" s="15">
        <f t="shared" si="63"/>
        <v>2.8034566267520766E-3</v>
      </c>
      <c r="G1298" s="14">
        <f>IF(F1298&gt;0,1,0)</f>
        <v>1</v>
      </c>
      <c r="H1298" s="14" t="str">
        <f>IF(F1298&gt;$W$1,"Vende",IF(F1298&lt;-$W$1,"Compra","Fora"))</f>
        <v>Fora</v>
      </c>
      <c r="I1298" s="11">
        <f>F1299</f>
        <v>1.0578020896398588E-2</v>
      </c>
      <c r="J1298" s="11">
        <f>SUM(F1299:F1300)</f>
        <v>2.1493895203185565E-2</v>
      </c>
      <c r="K1298" s="11">
        <f>SUM(F1299:F1301)</f>
        <v>2.1056587397903503E-2</v>
      </c>
      <c r="L1298" s="11">
        <f>SUM(F1299:F1302)</f>
        <v>9.608442273578599E-3</v>
      </c>
      <c r="M1298" s="11">
        <f>SUM(F1299:F1303)</f>
        <v>9.092102263682067E-3</v>
      </c>
      <c r="N1298" s="11">
        <f>SUM(F1299:F1304)</f>
        <v>-5.1514495491160606E-3</v>
      </c>
      <c r="O1298" s="11">
        <f>SUM(F1299:F1305)</f>
        <v>-1.6007190831886731E-2</v>
      </c>
      <c r="P1298" s="11">
        <f>SUM(F1299:F1306)</f>
        <v>-2.4560059829274894E-2</v>
      </c>
      <c r="Q1298" s="11">
        <f>SUM(F1299:F1307)</f>
        <v>-4.280571339465733E-2</v>
      </c>
      <c r="R1298" s="11">
        <f>SUM(F1299:F1308)</f>
        <v>-1.310114690244224E-2</v>
      </c>
      <c r="S1298" s="10" t="str">
        <f t="shared" si="64"/>
        <v>D2</v>
      </c>
      <c r="T1298" s="10" t="str">
        <f t="shared" si="62"/>
        <v>D9</v>
      </c>
    </row>
    <row r="1299" spans="1:20" x14ac:dyDescent="0.25">
      <c r="A1299" s="12">
        <v>40406</v>
      </c>
      <c r="B1299" s="10">
        <v>122887.4</v>
      </c>
      <c r="C1299" s="10">
        <v>124808.1</v>
      </c>
      <c r="D1299" s="10">
        <v>122719.57</v>
      </c>
      <c r="E1299" s="10">
        <v>124705.54</v>
      </c>
      <c r="F1299" s="15">
        <f t="shared" si="63"/>
        <v>1.0578020896398588E-2</v>
      </c>
      <c r="G1299" s="14">
        <f>IF(F1299&gt;0,1,0)</f>
        <v>1</v>
      </c>
      <c r="H1299" s="14" t="str">
        <f>IF(F1299&gt;$W$1,"Vende",IF(F1299&lt;-$W$1,"Compra","Fora"))</f>
        <v>Fora</v>
      </c>
      <c r="I1299" s="11">
        <f>F1300</f>
        <v>1.0915874306786977E-2</v>
      </c>
      <c r="J1299" s="11">
        <f>SUM(F1300:F1301)</f>
        <v>1.0478566501504916E-2</v>
      </c>
      <c r="K1299" s="11">
        <f>SUM(F1300:F1302)</f>
        <v>-9.6957862281998874E-4</v>
      </c>
      <c r="L1299" s="11">
        <f>SUM(F1300:F1303)</f>
        <v>-1.4859186327165208E-3</v>
      </c>
      <c r="M1299" s="11">
        <f>SUM(F1300:F1304)</f>
        <v>-1.5729470445514648E-2</v>
      </c>
      <c r="N1299" s="11">
        <f>SUM(F1300:F1305)</f>
        <v>-2.6585211728285318E-2</v>
      </c>
      <c r="O1299" s="11">
        <f>SUM(F1300:F1306)</f>
        <v>-3.5138080725673482E-2</v>
      </c>
      <c r="P1299" s="11">
        <f>SUM(F1300:F1307)</f>
        <v>-5.3383734291055918E-2</v>
      </c>
      <c r="Q1299" s="11">
        <f>SUM(F1300:F1308)</f>
        <v>-2.3679167798840828E-2</v>
      </c>
      <c r="R1299" s="11">
        <f>SUM(F1300:F1309)</f>
        <v>-4.331365382054353E-2</v>
      </c>
      <c r="S1299" s="10" t="str">
        <f t="shared" si="64"/>
        <v>D1</v>
      </c>
      <c r="T1299" s="10" t="str">
        <f t="shared" si="62"/>
        <v>D8</v>
      </c>
    </row>
    <row r="1300" spans="1:20" x14ac:dyDescent="0.25">
      <c r="A1300" s="12">
        <v>40407</v>
      </c>
      <c r="B1300" s="10">
        <v>125274.29</v>
      </c>
      <c r="C1300" s="10">
        <v>126430.44</v>
      </c>
      <c r="D1300" s="10">
        <v>124901.34</v>
      </c>
      <c r="E1300" s="10">
        <v>126066.81</v>
      </c>
      <c r="F1300" s="15">
        <f t="shared" si="63"/>
        <v>1.0915874306786977E-2</v>
      </c>
      <c r="G1300" s="14">
        <f>IF(F1300&gt;0,1,0)</f>
        <v>1</v>
      </c>
      <c r="H1300" s="14" t="str">
        <f>IF(F1300&gt;$W$1,"Vende",IF(F1300&lt;-$W$1,"Compra","Fora"))</f>
        <v>Fora</v>
      </c>
      <c r="I1300" s="11">
        <f>F1301</f>
        <v>-4.3730780528206115E-4</v>
      </c>
      <c r="J1300" s="11">
        <f>SUM(F1301:F1302)</f>
        <v>-1.1885452929606966E-2</v>
      </c>
      <c r="K1300" s="11">
        <f>SUM(F1301:F1303)</f>
        <v>-1.2401792939503498E-2</v>
      </c>
      <c r="L1300" s="11">
        <f>SUM(F1301:F1304)</f>
        <v>-2.6645344752301625E-2</v>
      </c>
      <c r="M1300" s="11">
        <f>SUM(F1301:F1305)</f>
        <v>-3.7501086035072295E-2</v>
      </c>
      <c r="N1300" s="11">
        <f>SUM(F1301:F1306)</f>
        <v>-4.6053955032460459E-2</v>
      </c>
      <c r="O1300" s="11">
        <f>SUM(F1301:F1307)</f>
        <v>-6.4299608597842894E-2</v>
      </c>
      <c r="P1300" s="11">
        <f>SUM(F1301:F1308)</f>
        <v>-3.4595042105627805E-2</v>
      </c>
      <c r="Q1300" s="11">
        <f>SUM(F1301:F1309)</f>
        <v>-5.4229528127330506E-2</v>
      </c>
      <c r="R1300" s="11">
        <f>SUM(F1301:F1310)</f>
        <v>-4.1211535270351152E-2</v>
      </c>
      <c r="S1300" s="10" t="str">
        <f t="shared" si="64"/>
        <v>D1</v>
      </c>
      <c r="T1300" s="10" t="str">
        <f t="shared" si="62"/>
        <v>D7</v>
      </c>
    </row>
    <row r="1301" spans="1:20" x14ac:dyDescent="0.25">
      <c r="A1301" s="12">
        <v>40408</v>
      </c>
      <c r="B1301" s="10">
        <v>125634.95</v>
      </c>
      <c r="C1301" s="10">
        <v>126296.52</v>
      </c>
      <c r="D1301" s="10">
        <v>124890.68</v>
      </c>
      <c r="E1301" s="10">
        <v>126011.68</v>
      </c>
      <c r="F1301" s="15">
        <f t="shared" si="63"/>
        <v>-4.3730780528206115E-4</v>
      </c>
      <c r="G1301" s="14">
        <f>IF(F1301&gt;0,1,0)</f>
        <v>0</v>
      </c>
      <c r="H1301" s="14" t="str">
        <f>IF(F1301&gt;$W$1,"Vende",IF(F1301&lt;-$W$1,"Compra","Fora"))</f>
        <v>Fora</v>
      </c>
      <c r="I1301" s="11">
        <f>F1302</f>
        <v>-1.1448145124324904E-2</v>
      </c>
      <c r="J1301" s="11">
        <f>SUM(F1302:F1303)</f>
        <v>-1.1964485134221436E-2</v>
      </c>
      <c r="K1301" s="11">
        <f>SUM(F1302:F1304)</f>
        <v>-2.6208036947019564E-2</v>
      </c>
      <c r="L1301" s="11">
        <f>SUM(F1302:F1305)</f>
        <v>-3.7063778229790234E-2</v>
      </c>
      <c r="M1301" s="11">
        <f>SUM(F1302:F1306)</f>
        <v>-4.5616647227178397E-2</v>
      </c>
      <c r="N1301" s="11">
        <f>SUM(F1302:F1307)</f>
        <v>-6.3862300792560833E-2</v>
      </c>
      <c r="O1301" s="11">
        <f>SUM(F1302:F1308)</f>
        <v>-3.4157734300345743E-2</v>
      </c>
      <c r="P1301" s="11">
        <f>SUM(F1302:F1309)</f>
        <v>-5.3792220322048445E-2</v>
      </c>
      <c r="Q1301" s="11">
        <f>SUM(F1302:F1310)</f>
        <v>-4.0774227465069091E-2</v>
      </c>
      <c r="R1301" s="11">
        <f>SUM(F1302:F1311)</f>
        <v>-1.0282297449038635E-2</v>
      </c>
      <c r="S1301" s="10" t="str">
        <f t="shared" si="64"/>
        <v>Dz_10</v>
      </c>
      <c r="T1301" s="10" t="str">
        <f t="shared" si="62"/>
        <v>D6</v>
      </c>
    </row>
    <row r="1302" spans="1:20" x14ac:dyDescent="0.25">
      <c r="A1302" s="12">
        <v>40409</v>
      </c>
      <c r="B1302" s="10">
        <v>126342.47</v>
      </c>
      <c r="C1302" s="10">
        <v>126342.47</v>
      </c>
      <c r="D1302" s="10">
        <v>124320.99</v>
      </c>
      <c r="E1302" s="10">
        <v>124569.08</v>
      </c>
      <c r="F1302" s="15">
        <f t="shared" si="63"/>
        <v>-1.1448145124324904E-2</v>
      </c>
      <c r="G1302" s="14">
        <f>IF(F1302&gt;0,1,0)</f>
        <v>0</v>
      </c>
      <c r="H1302" s="14" t="str">
        <f>IF(F1302&gt;$W$1,"Vende",IF(F1302&lt;-$W$1,"Compra","Fora"))</f>
        <v>Fora</v>
      </c>
      <c r="I1302" s="11">
        <f>F1303</f>
        <v>-5.1634000989653206E-4</v>
      </c>
      <c r="J1302" s="11">
        <f>SUM(F1303:F1304)</f>
        <v>-1.475989182269466E-2</v>
      </c>
      <c r="K1302" s="11">
        <f>SUM(F1303:F1305)</f>
        <v>-2.561563310546533E-2</v>
      </c>
      <c r="L1302" s="11">
        <f>SUM(F1303:F1306)</f>
        <v>-3.4168502102853493E-2</v>
      </c>
      <c r="M1302" s="11">
        <f>SUM(F1303:F1307)</f>
        <v>-5.2414155668235929E-2</v>
      </c>
      <c r="N1302" s="11">
        <f>SUM(F1303:F1308)</f>
        <v>-2.2709589176020839E-2</v>
      </c>
      <c r="O1302" s="11">
        <f>SUM(F1303:F1309)</f>
        <v>-4.2344075197723541E-2</v>
      </c>
      <c r="P1302" s="11">
        <f>SUM(F1303:F1310)</f>
        <v>-2.9326082340744186E-2</v>
      </c>
      <c r="Q1302" s="11">
        <f>SUM(F1303:F1311)</f>
        <v>1.165847675286269E-3</v>
      </c>
      <c r="R1302" s="11">
        <f>SUM(F1303:F1312)</f>
        <v>-5.6227706320114423E-3</v>
      </c>
      <c r="S1302" s="10" t="str">
        <f t="shared" si="64"/>
        <v>D9</v>
      </c>
      <c r="T1302" s="10" t="str">
        <f t="shared" si="62"/>
        <v>D5</v>
      </c>
    </row>
    <row r="1303" spans="1:20" x14ac:dyDescent="0.25">
      <c r="A1303" s="12">
        <v>40410</v>
      </c>
      <c r="B1303" s="10">
        <v>124146.4</v>
      </c>
      <c r="C1303" s="10">
        <v>124596.64</v>
      </c>
      <c r="D1303" s="10">
        <v>123411.32</v>
      </c>
      <c r="E1303" s="10">
        <v>124504.76</v>
      </c>
      <c r="F1303" s="15">
        <f t="shared" si="63"/>
        <v>-5.1634000989653206E-4</v>
      </c>
      <c r="G1303" s="14">
        <f>IF(F1303&gt;0,1,0)</f>
        <v>0</v>
      </c>
      <c r="H1303" s="14" t="str">
        <f>IF(F1303&gt;$W$1,"Vende",IF(F1303&lt;-$W$1,"Compra","Fora"))</f>
        <v>Fora</v>
      </c>
      <c r="I1303" s="11">
        <f>F1304</f>
        <v>-1.4243551812798128E-2</v>
      </c>
      <c r="J1303" s="11">
        <f>SUM(F1304:F1305)</f>
        <v>-2.5099293095568798E-2</v>
      </c>
      <c r="K1303" s="11">
        <f>SUM(F1304:F1306)</f>
        <v>-3.3652162092956961E-2</v>
      </c>
      <c r="L1303" s="11">
        <f>SUM(F1304:F1307)</f>
        <v>-5.1897815658339397E-2</v>
      </c>
      <c r="M1303" s="11">
        <f>SUM(F1304:F1308)</f>
        <v>-2.2193249166124307E-2</v>
      </c>
      <c r="N1303" s="11">
        <f>SUM(F1304:F1309)</f>
        <v>-4.1827735187827009E-2</v>
      </c>
      <c r="O1303" s="11">
        <f>SUM(F1304:F1310)</f>
        <v>-2.8809742330847654E-2</v>
      </c>
      <c r="P1303" s="11">
        <f>SUM(F1304:F1311)</f>
        <v>1.682187685182801E-3</v>
      </c>
      <c r="Q1303" s="11">
        <f>SUM(F1304:F1312)</f>
        <v>-5.1064306221149103E-3</v>
      </c>
      <c r="R1303" s="11">
        <f>SUM(F1304:F1313)</f>
        <v>-9.4155309060056647E-3</v>
      </c>
      <c r="S1303" s="10" t="str">
        <f t="shared" si="64"/>
        <v>D8</v>
      </c>
      <c r="T1303" s="10" t="str">
        <f t="shared" si="62"/>
        <v>D4</v>
      </c>
    </row>
    <row r="1304" spans="1:20" x14ac:dyDescent="0.25">
      <c r="A1304" s="12">
        <v>40413</v>
      </c>
      <c r="B1304" s="10">
        <v>124973.37</v>
      </c>
      <c r="C1304" s="10">
        <v>125221.46</v>
      </c>
      <c r="D1304" s="10">
        <v>122621.11</v>
      </c>
      <c r="E1304" s="10">
        <v>122731.37</v>
      </c>
      <c r="F1304" s="15">
        <f t="shared" si="63"/>
        <v>-1.4243551812798128E-2</v>
      </c>
      <c r="G1304" s="14">
        <f>IF(F1304&gt;0,1,0)</f>
        <v>0</v>
      </c>
      <c r="H1304" s="14" t="str">
        <f>IF(F1304&gt;$W$1,"Vende",IF(F1304&lt;-$W$1,"Compra","Fora"))</f>
        <v>Fora</v>
      </c>
      <c r="I1304" s="11">
        <f>F1305</f>
        <v>-1.085574128277067E-2</v>
      </c>
      <c r="J1304" s="11">
        <f>SUM(F1305:F1306)</f>
        <v>-1.9408610280158833E-2</v>
      </c>
      <c r="K1304" s="11">
        <f>SUM(F1305:F1307)</f>
        <v>-3.7654263845541269E-2</v>
      </c>
      <c r="L1304" s="11">
        <f>SUM(F1305:F1308)</f>
        <v>-7.9496973533261794E-3</v>
      </c>
      <c r="M1304" s="11">
        <f>SUM(F1305:F1309)</f>
        <v>-2.7584183375028881E-2</v>
      </c>
      <c r="N1304" s="11">
        <f>SUM(F1305:F1310)</f>
        <v>-1.4566190518049527E-2</v>
      </c>
      <c r="O1304" s="11">
        <f>SUM(F1305:F1311)</f>
        <v>1.5925739497980929E-2</v>
      </c>
      <c r="P1304" s="11">
        <f>SUM(F1305:F1312)</f>
        <v>9.1371211906832173E-3</v>
      </c>
      <c r="Q1304" s="11">
        <f>SUM(F1305:F1313)</f>
        <v>4.8280209067924629E-3</v>
      </c>
      <c r="R1304" s="11">
        <f>SUM(F1305:F1314)</f>
        <v>9.1557698950773814E-3</v>
      </c>
      <c r="S1304" s="10" t="str">
        <f t="shared" si="64"/>
        <v>D7</v>
      </c>
      <c r="T1304" s="10" t="str">
        <f t="shared" si="62"/>
        <v>D3</v>
      </c>
    </row>
    <row r="1305" spans="1:20" x14ac:dyDescent="0.25">
      <c r="A1305" s="12">
        <v>40414</v>
      </c>
      <c r="B1305" s="10">
        <v>122023.85</v>
      </c>
      <c r="C1305" s="10">
        <v>122060.61</v>
      </c>
      <c r="D1305" s="10">
        <v>120737.45</v>
      </c>
      <c r="E1305" s="10">
        <v>121399.03</v>
      </c>
      <c r="F1305" s="15">
        <f t="shared" si="63"/>
        <v>-1.085574128277067E-2</v>
      </c>
      <c r="G1305" s="14">
        <f>IF(F1305&gt;0,1,0)</f>
        <v>0</v>
      </c>
      <c r="H1305" s="14" t="str">
        <f>IF(F1305&gt;$W$1,"Vende",IF(F1305&lt;-$W$1,"Compra","Fora"))</f>
        <v>Fora</v>
      </c>
      <c r="I1305" s="11">
        <f>F1306</f>
        <v>-8.5528689973881633E-3</v>
      </c>
      <c r="J1305" s="11">
        <f>SUM(F1306:F1307)</f>
        <v>-2.6798522562770599E-2</v>
      </c>
      <c r="K1305" s="11">
        <f>SUM(F1306:F1308)</f>
        <v>2.9060439294444906E-3</v>
      </c>
      <c r="L1305" s="11">
        <f>SUM(F1306:F1309)</f>
        <v>-1.6728442092258211E-2</v>
      </c>
      <c r="M1305" s="11">
        <f>SUM(F1306:F1310)</f>
        <v>-3.7104492352788565E-3</v>
      </c>
      <c r="N1305" s="11">
        <f>SUM(F1306:F1311)</f>
        <v>2.6781480780751599E-2</v>
      </c>
      <c r="O1305" s="11">
        <f>SUM(F1306:F1312)</f>
        <v>1.9992862473453887E-2</v>
      </c>
      <c r="P1305" s="11">
        <f>SUM(F1306:F1313)</f>
        <v>1.5683762189563133E-2</v>
      </c>
      <c r="Q1305" s="11">
        <f>SUM(F1306:F1314)</f>
        <v>2.0011511177848051E-2</v>
      </c>
      <c r="R1305" s="11">
        <f>SUM(F1306:F1315)</f>
        <v>1.481090078531111E-2</v>
      </c>
      <c r="S1305" s="10" t="str">
        <f t="shared" si="64"/>
        <v>D6</v>
      </c>
      <c r="T1305" s="10" t="str">
        <f t="shared" si="62"/>
        <v>D2</v>
      </c>
    </row>
    <row r="1306" spans="1:20" x14ac:dyDescent="0.25">
      <c r="A1306" s="12">
        <v>40415</v>
      </c>
      <c r="B1306" s="10">
        <v>120801.77</v>
      </c>
      <c r="C1306" s="10">
        <v>121288.77</v>
      </c>
      <c r="D1306" s="10">
        <v>119147.84</v>
      </c>
      <c r="E1306" s="10">
        <v>120360.72</v>
      </c>
      <c r="F1306" s="15">
        <f t="shared" si="63"/>
        <v>-8.5528689973881633E-3</v>
      </c>
      <c r="G1306" s="14">
        <f>IF(F1306&gt;0,1,0)</f>
        <v>0</v>
      </c>
      <c r="H1306" s="14" t="str">
        <f>IF(F1306&gt;$W$1,"Vende",IF(F1306&lt;-$W$1,"Compra","Fora"))</f>
        <v>Fora</v>
      </c>
      <c r="I1306" s="11">
        <f>F1307</f>
        <v>-1.8245653565382436E-2</v>
      </c>
      <c r="J1306" s="11">
        <f>SUM(F1307:F1308)</f>
        <v>1.1458912926832654E-2</v>
      </c>
      <c r="K1306" s="11">
        <f>SUM(F1307:F1309)</f>
        <v>-8.1755730948700478E-3</v>
      </c>
      <c r="L1306" s="11">
        <f>SUM(F1307:F1310)</f>
        <v>4.8424197621093068E-3</v>
      </c>
      <c r="M1306" s="11">
        <f>SUM(F1307:F1311)</f>
        <v>3.5334349778139762E-2</v>
      </c>
      <c r="N1306" s="11">
        <f>SUM(F1307:F1312)</f>
        <v>2.8545731470842051E-2</v>
      </c>
      <c r="O1306" s="11">
        <f>SUM(F1307:F1313)</f>
        <v>2.4236631186951296E-2</v>
      </c>
      <c r="P1306" s="11">
        <f>SUM(F1307:F1314)</f>
        <v>2.8564380175236215E-2</v>
      </c>
      <c r="Q1306" s="11">
        <f>SUM(F1307:F1315)</f>
        <v>2.3363769782699273E-2</v>
      </c>
      <c r="R1306" s="11">
        <f>SUM(F1307:F1316)</f>
        <v>2.5156192547711842E-2</v>
      </c>
      <c r="S1306" s="10" t="str">
        <f t="shared" si="64"/>
        <v>D5</v>
      </c>
      <c r="T1306" s="10" t="str">
        <f t="shared" si="62"/>
        <v>D1</v>
      </c>
    </row>
    <row r="1307" spans="1:20" x14ac:dyDescent="0.25">
      <c r="A1307" s="12">
        <v>40416</v>
      </c>
      <c r="B1307" s="10">
        <v>120645.57</v>
      </c>
      <c r="C1307" s="10">
        <v>121196.88</v>
      </c>
      <c r="D1307" s="10">
        <v>118109.53</v>
      </c>
      <c r="E1307" s="10">
        <v>118164.66</v>
      </c>
      <c r="F1307" s="15">
        <f t="shared" si="63"/>
        <v>-1.8245653565382436E-2</v>
      </c>
      <c r="G1307" s="14">
        <f>IF(F1307&gt;0,1,0)</f>
        <v>0</v>
      </c>
      <c r="H1307" s="14" t="str">
        <f>IF(F1307&gt;$W$1,"Vende",IF(F1307&lt;-$W$1,"Compra","Fora"))</f>
        <v>Fora</v>
      </c>
      <c r="I1307" s="11">
        <f>F1308</f>
        <v>2.970456649221509E-2</v>
      </c>
      <c r="J1307" s="11">
        <f>SUM(F1308:F1309)</f>
        <v>1.0070080470512388E-2</v>
      </c>
      <c r="K1307" s="11">
        <f>SUM(F1308:F1310)</f>
        <v>2.3088073327491743E-2</v>
      </c>
      <c r="L1307" s="11">
        <f>SUM(F1308:F1311)</f>
        <v>5.3580003343522198E-2</v>
      </c>
      <c r="M1307" s="11">
        <f>SUM(F1308:F1312)</f>
        <v>4.6791385036224487E-2</v>
      </c>
      <c r="N1307" s="11">
        <f>SUM(F1308:F1313)</f>
        <v>4.2482284752333732E-2</v>
      </c>
      <c r="O1307" s="11">
        <f>SUM(F1308:F1314)</f>
        <v>4.6810033740618651E-2</v>
      </c>
      <c r="P1307" s="11">
        <f>SUM(F1308:F1315)</f>
        <v>4.1609423348081709E-2</v>
      </c>
      <c r="Q1307" s="11">
        <f>SUM(F1308:F1316)</f>
        <v>4.3401846113094278E-2</v>
      </c>
      <c r="R1307" s="11">
        <f>SUM(F1308:F1317)</f>
        <v>4.9067493106095483E-2</v>
      </c>
      <c r="S1307" s="10" t="str">
        <f t="shared" si="64"/>
        <v>D4</v>
      </c>
      <c r="T1307" s="10" t="str">
        <f t="shared" si="62"/>
        <v>D2</v>
      </c>
    </row>
    <row r="1308" spans="1:20" x14ac:dyDescent="0.25">
      <c r="A1308" s="12">
        <v>40417</v>
      </c>
      <c r="B1308" s="10">
        <v>118532.2</v>
      </c>
      <c r="C1308" s="10">
        <v>121876.83</v>
      </c>
      <c r="D1308" s="10">
        <v>118440.32000000001</v>
      </c>
      <c r="E1308" s="10">
        <v>121674.69</v>
      </c>
      <c r="F1308" s="15">
        <f t="shared" si="63"/>
        <v>2.970456649221509E-2</v>
      </c>
      <c r="G1308" s="14">
        <f>IF(F1308&gt;0,1,0)</f>
        <v>1</v>
      </c>
      <c r="H1308" s="14" t="str">
        <f>IF(F1308&gt;$W$1,"Vende",IF(F1308&lt;-$W$1,"Compra","Fora"))</f>
        <v>Fora</v>
      </c>
      <c r="I1308" s="11">
        <f>F1309</f>
        <v>-1.9634486021702702E-2</v>
      </c>
      <c r="J1308" s="11">
        <f>SUM(F1309:F1310)</f>
        <v>-6.6164931647233471E-3</v>
      </c>
      <c r="K1308" s="11">
        <f>SUM(F1309:F1311)</f>
        <v>2.3875436851307108E-2</v>
      </c>
      <c r="L1308" s="11">
        <f>SUM(F1309:F1312)</f>
        <v>1.7086818544009397E-2</v>
      </c>
      <c r="M1308" s="11">
        <f>SUM(F1309:F1313)</f>
        <v>1.2777718260118642E-2</v>
      </c>
      <c r="N1308" s="11">
        <f>SUM(F1309:F1314)</f>
        <v>1.7105467248403561E-2</v>
      </c>
      <c r="O1308" s="11">
        <f>SUM(F1309:F1315)</f>
        <v>1.1904856855866619E-2</v>
      </c>
      <c r="P1308" s="11">
        <f>SUM(F1309:F1316)</f>
        <v>1.3697279620879188E-2</v>
      </c>
      <c r="Q1308" s="11">
        <f>SUM(F1309:F1317)</f>
        <v>1.9362926613880393E-2</v>
      </c>
      <c r="R1308" s="11">
        <f>SUM(F1309:F1318)</f>
        <v>3.5967871180162536E-2</v>
      </c>
      <c r="S1308" s="10" t="str">
        <f t="shared" si="64"/>
        <v>Dz_10</v>
      </c>
      <c r="T1308" s="10" t="str">
        <f t="shared" si="62"/>
        <v>D1</v>
      </c>
    </row>
    <row r="1309" spans="1:20" x14ac:dyDescent="0.25">
      <c r="A1309" s="12">
        <v>40420</v>
      </c>
      <c r="B1309" s="10">
        <v>121830.89</v>
      </c>
      <c r="C1309" s="10">
        <v>121830.89</v>
      </c>
      <c r="D1309" s="10">
        <v>119147.84</v>
      </c>
      <c r="E1309" s="10">
        <v>119285.67</v>
      </c>
      <c r="F1309" s="15">
        <f t="shared" si="63"/>
        <v>-1.9634486021702702E-2</v>
      </c>
      <c r="G1309" s="14">
        <f>IF(F1309&gt;0,1,0)</f>
        <v>0</v>
      </c>
      <c r="H1309" s="14" t="str">
        <f>IF(F1309&gt;$W$1,"Vende",IF(F1309&lt;-$W$1,"Compra","Fora"))</f>
        <v>Fora</v>
      </c>
      <c r="I1309" s="11">
        <f>F1310</f>
        <v>1.3017992856979355E-2</v>
      </c>
      <c r="J1309" s="11">
        <f>SUM(F1310:F1311)</f>
        <v>4.350992287300981E-2</v>
      </c>
      <c r="K1309" s="11">
        <f>SUM(F1310:F1312)</f>
        <v>3.6721304565712098E-2</v>
      </c>
      <c r="L1309" s="11">
        <f>SUM(F1310:F1313)</f>
        <v>3.2412204281821344E-2</v>
      </c>
      <c r="M1309" s="11">
        <f>SUM(F1310:F1314)</f>
        <v>3.6739953270106263E-2</v>
      </c>
      <c r="N1309" s="11">
        <f>SUM(F1310:F1315)</f>
        <v>3.1539342877569321E-2</v>
      </c>
      <c r="O1309" s="11">
        <f>SUM(F1310:F1316)</f>
        <v>3.333176564258189E-2</v>
      </c>
      <c r="P1309" s="11">
        <f>SUM(F1310:F1317)</f>
        <v>3.8997412635583095E-2</v>
      </c>
      <c r="Q1309" s="11">
        <f>SUM(F1310:F1318)</f>
        <v>5.5602357201865238E-2</v>
      </c>
      <c r="R1309" s="11">
        <f>SUM(F1310:F1319)</f>
        <v>5.137306671069819E-2</v>
      </c>
      <c r="S1309" s="10" t="str">
        <f t="shared" si="64"/>
        <v>D9</v>
      </c>
      <c r="T1309" s="10" t="str">
        <f t="shared" si="62"/>
        <v>D1</v>
      </c>
    </row>
    <row r="1310" spans="1:20" x14ac:dyDescent="0.25">
      <c r="A1310" s="12">
        <v>40421</v>
      </c>
      <c r="B1310" s="10">
        <v>118348.43</v>
      </c>
      <c r="C1310" s="10">
        <v>121086.62</v>
      </c>
      <c r="D1310" s="10">
        <v>118146.29</v>
      </c>
      <c r="E1310" s="10">
        <v>120838.53</v>
      </c>
      <c r="F1310" s="15">
        <f t="shared" si="63"/>
        <v>1.3017992856979355E-2</v>
      </c>
      <c r="G1310" s="14">
        <f>IF(F1310&gt;0,1,0)</f>
        <v>1</v>
      </c>
      <c r="H1310" s="14" t="str">
        <f>IF(F1310&gt;$W$1,"Vende",IF(F1310&lt;-$W$1,"Compra","Fora"))</f>
        <v>Fora</v>
      </c>
      <c r="I1310" s="11">
        <f>F1311</f>
        <v>3.0491930016030455E-2</v>
      </c>
      <c r="J1310" s="11">
        <f>SUM(F1311:F1312)</f>
        <v>2.3703311708732744E-2</v>
      </c>
      <c r="K1310" s="11">
        <f>SUM(F1311:F1313)</f>
        <v>1.9394211424841989E-2</v>
      </c>
      <c r="L1310" s="11">
        <f>SUM(F1311:F1314)</f>
        <v>2.3721960413126908E-2</v>
      </c>
      <c r="M1310" s="11">
        <f>SUM(F1311:F1315)</f>
        <v>1.8521350020589966E-2</v>
      </c>
      <c r="N1310" s="11">
        <f>SUM(F1311:F1316)</f>
        <v>2.0313772785602535E-2</v>
      </c>
      <c r="O1310" s="11">
        <f>SUM(F1311:F1317)</f>
        <v>2.5979419778603741E-2</v>
      </c>
      <c r="P1310" s="11">
        <f>SUM(F1311:F1318)</f>
        <v>4.2584364344885883E-2</v>
      </c>
      <c r="Q1310" s="11">
        <f>SUM(F1311:F1319)</f>
        <v>3.8355073853718835E-2</v>
      </c>
      <c r="R1310" s="11">
        <f>SUM(F1311:F1320)</f>
        <v>4.2748806210291646E-2</v>
      </c>
      <c r="S1310" s="10" t="str">
        <f t="shared" si="64"/>
        <v>Dz_10</v>
      </c>
      <c r="T1310" s="10" t="str">
        <f t="shared" si="62"/>
        <v>D5</v>
      </c>
    </row>
    <row r="1311" spans="1:20" x14ac:dyDescent="0.25">
      <c r="A1311" s="12">
        <v>40422</v>
      </c>
      <c r="B1311" s="10">
        <v>122097.36</v>
      </c>
      <c r="C1311" s="10">
        <v>124633.4</v>
      </c>
      <c r="D1311" s="10">
        <v>121610.37</v>
      </c>
      <c r="E1311" s="10">
        <v>124523.13</v>
      </c>
      <c r="F1311" s="15">
        <f t="shared" si="63"/>
        <v>3.0491930016030455E-2</v>
      </c>
      <c r="G1311" s="14">
        <f>IF(F1311&gt;0,1,0)</f>
        <v>1</v>
      </c>
      <c r="H1311" s="14" t="str">
        <f>IF(F1311&gt;$W$1,"Vende",IF(F1311&lt;-$W$1,"Compra","Fora"))</f>
        <v>Vende</v>
      </c>
      <c r="I1311" s="11">
        <f>F1312</f>
        <v>-6.7886183072977113E-3</v>
      </c>
      <c r="J1311" s="11">
        <f>SUM(F1312:F1313)</f>
        <v>-1.1097718591188466E-2</v>
      </c>
      <c r="K1311" s="11">
        <f>SUM(F1312:F1314)</f>
        <v>-6.7699696029035472E-3</v>
      </c>
      <c r="L1311" s="11">
        <f>SUM(F1312:F1315)</f>
        <v>-1.1970579995440489E-2</v>
      </c>
      <c r="M1311" s="11">
        <f>SUM(F1312:F1316)</f>
        <v>-1.017815723042792E-2</v>
      </c>
      <c r="N1311" s="11">
        <f>SUM(F1312:F1317)</f>
        <v>-4.5125102374267145E-3</v>
      </c>
      <c r="O1311" s="11">
        <f>SUM(F1312:F1318)</f>
        <v>1.2092434328855428E-2</v>
      </c>
      <c r="P1311" s="11">
        <f>SUM(F1312:F1319)</f>
        <v>7.86314383768838E-3</v>
      </c>
      <c r="Q1311" s="11">
        <f>SUM(F1312:F1320)</f>
        <v>1.225687619426119E-2</v>
      </c>
      <c r="R1311" s="11">
        <f>SUM(F1312:F1321)</f>
        <v>6.7887362917649074E-3</v>
      </c>
      <c r="S1311" s="10" t="str">
        <f t="shared" si="64"/>
        <v>D9</v>
      </c>
      <c r="T1311" s="10" t="str">
        <f t="shared" si="62"/>
        <v>D4</v>
      </c>
    </row>
    <row r="1312" spans="1:20" x14ac:dyDescent="0.25">
      <c r="A1312" s="12">
        <v>40423</v>
      </c>
      <c r="B1312" s="10">
        <v>124780.41</v>
      </c>
      <c r="C1312" s="10">
        <v>124780.41</v>
      </c>
      <c r="D1312" s="10">
        <v>123089.72</v>
      </c>
      <c r="E1312" s="10">
        <v>123677.79</v>
      </c>
      <c r="F1312" s="15">
        <f t="shared" si="63"/>
        <v>-6.7886183072977113E-3</v>
      </c>
      <c r="G1312" s="14">
        <f>IF(F1312&gt;0,1,0)</f>
        <v>0</v>
      </c>
      <c r="H1312" s="14" t="str">
        <f>IF(F1312&gt;$W$1,"Vende",IF(F1312&lt;-$W$1,"Compra","Fora"))</f>
        <v>Fora</v>
      </c>
      <c r="I1312" s="11">
        <f>F1313</f>
        <v>-4.3091002838907544E-3</v>
      </c>
      <c r="J1312" s="11">
        <f>SUM(F1313:F1314)</f>
        <v>1.8648704394164106E-5</v>
      </c>
      <c r="K1312" s="11">
        <f>SUM(F1313:F1315)</f>
        <v>-5.1819616881427777E-3</v>
      </c>
      <c r="L1312" s="11">
        <f>SUM(F1313:F1316)</f>
        <v>-3.3895389231302087E-3</v>
      </c>
      <c r="M1312" s="11">
        <f>SUM(F1313:F1317)</f>
        <v>2.2761080698709968E-3</v>
      </c>
      <c r="N1312" s="11">
        <f>SUM(F1313:F1318)</f>
        <v>1.8881052636153139E-2</v>
      </c>
      <c r="O1312" s="11">
        <f>SUM(F1313:F1319)</f>
        <v>1.4651762144986091E-2</v>
      </c>
      <c r="P1312" s="11">
        <f>SUM(F1313:F1320)</f>
        <v>1.9045494501558902E-2</v>
      </c>
      <c r="Q1312" s="11">
        <f>SUM(F1313:F1321)</f>
        <v>1.3577354599062619E-2</v>
      </c>
      <c r="R1312" s="11">
        <f>SUM(F1313:F1322)</f>
        <v>2.9477046308279409E-3</v>
      </c>
      <c r="S1312" s="10" t="str">
        <f t="shared" si="64"/>
        <v>D8</v>
      </c>
      <c r="T1312" s="10" t="str">
        <f t="shared" si="62"/>
        <v>D3</v>
      </c>
    </row>
    <row r="1313" spans="1:20" x14ac:dyDescent="0.25">
      <c r="A1313" s="12">
        <v>40424</v>
      </c>
      <c r="B1313" s="10">
        <v>123677.79</v>
      </c>
      <c r="C1313" s="10">
        <v>125589.01</v>
      </c>
      <c r="D1313" s="10">
        <v>123144.85</v>
      </c>
      <c r="E1313" s="10">
        <v>123144.85</v>
      </c>
      <c r="F1313" s="15">
        <f t="shared" si="63"/>
        <v>-4.3091002838907544E-3</v>
      </c>
      <c r="G1313" s="14">
        <f>IF(F1313&gt;0,1,0)</f>
        <v>0</v>
      </c>
      <c r="H1313" s="14" t="str">
        <f>IF(F1313&gt;$W$1,"Vende",IF(F1313&lt;-$W$1,"Compra","Fora"))</f>
        <v>Fora</v>
      </c>
      <c r="I1313" s="11">
        <f>F1314</f>
        <v>4.3277489882849185E-3</v>
      </c>
      <c r="J1313" s="11">
        <f>SUM(F1314:F1315)</f>
        <v>-8.728614042520233E-4</v>
      </c>
      <c r="K1313" s="11">
        <f>SUM(F1314:F1316)</f>
        <v>9.1956136076054573E-4</v>
      </c>
      <c r="L1313" s="11">
        <f>SUM(F1314:F1317)</f>
        <v>6.5852083537617512E-3</v>
      </c>
      <c r="M1313" s="11">
        <f>SUM(F1314:F1318)</f>
        <v>2.3190152920043894E-2</v>
      </c>
      <c r="N1313" s="11">
        <f>SUM(F1314:F1319)</f>
        <v>1.8960862428876846E-2</v>
      </c>
      <c r="O1313" s="11">
        <f>SUM(F1314:F1320)</f>
        <v>2.3354594785449656E-2</v>
      </c>
      <c r="P1313" s="11">
        <f>SUM(F1314:F1321)</f>
        <v>1.7886454882953373E-2</v>
      </c>
      <c r="Q1313" s="11">
        <f>SUM(F1314:F1322)</f>
        <v>7.2568049147186953E-3</v>
      </c>
      <c r="R1313" s="11">
        <f>SUM(F1314:F1323)</f>
        <v>2.5336199098572654E-2</v>
      </c>
      <c r="S1313" s="10" t="str">
        <f t="shared" si="64"/>
        <v>Dz_10</v>
      </c>
      <c r="T1313" s="10" t="str">
        <f t="shared" si="62"/>
        <v>D2</v>
      </c>
    </row>
    <row r="1314" spans="1:20" x14ac:dyDescent="0.25">
      <c r="A1314" s="12">
        <v>40427</v>
      </c>
      <c r="B1314" s="10">
        <v>123659.41</v>
      </c>
      <c r="C1314" s="10">
        <v>124468</v>
      </c>
      <c r="D1314" s="10">
        <v>122933.52</v>
      </c>
      <c r="E1314" s="10">
        <v>123677.79</v>
      </c>
      <c r="F1314" s="15">
        <f t="shared" si="63"/>
        <v>4.3277489882849185E-3</v>
      </c>
      <c r="G1314" s="14">
        <f>IF(F1314&gt;0,1,0)</f>
        <v>1</v>
      </c>
      <c r="H1314" s="14" t="str">
        <f>IF(F1314&gt;$W$1,"Vende",IF(F1314&lt;-$W$1,"Compra","Fora"))</f>
        <v>Fora</v>
      </c>
      <c r="I1314" s="11">
        <f>F1315</f>
        <v>-5.2006103925369418E-3</v>
      </c>
      <c r="J1314" s="11">
        <f>SUM(F1315:F1316)</f>
        <v>-3.4081876275243728E-3</v>
      </c>
      <c r="K1314" s="11">
        <f>SUM(F1315:F1317)</f>
        <v>2.2574593654768327E-3</v>
      </c>
      <c r="L1314" s="11">
        <f>SUM(F1315:F1318)</f>
        <v>1.8862403931758975E-2</v>
      </c>
      <c r="M1314" s="11">
        <f>SUM(F1315:F1319)</f>
        <v>1.4633113440591927E-2</v>
      </c>
      <c r="N1314" s="11">
        <f>SUM(F1315:F1320)</f>
        <v>1.9026845797164738E-2</v>
      </c>
      <c r="O1314" s="11">
        <f>SUM(F1315:F1321)</f>
        <v>1.3558705894668455E-2</v>
      </c>
      <c r="P1314" s="11">
        <f>SUM(F1315:F1322)</f>
        <v>2.9290559264337768E-3</v>
      </c>
      <c r="Q1314" s="11">
        <f>SUM(F1315:F1323)</f>
        <v>2.1008450110287735E-2</v>
      </c>
      <c r="R1314" s="11">
        <f>SUM(F1315:F1324)</f>
        <v>1.3002625503382936E-2</v>
      </c>
      <c r="S1314" s="10" t="str">
        <f t="shared" si="64"/>
        <v>D9</v>
      </c>
      <c r="T1314" s="10" t="str">
        <f t="shared" si="62"/>
        <v>D1</v>
      </c>
    </row>
    <row r="1315" spans="1:20" x14ac:dyDescent="0.25">
      <c r="A1315" s="12">
        <v>40429</v>
      </c>
      <c r="B1315" s="10">
        <v>122905.95</v>
      </c>
      <c r="C1315" s="10">
        <v>123043.78</v>
      </c>
      <c r="D1315" s="10">
        <v>122235.19</v>
      </c>
      <c r="E1315" s="10">
        <v>123034.59</v>
      </c>
      <c r="F1315" s="15">
        <f t="shared" si="63"/>
        <v>-5.2006103925369418E-3</v>
      </c>
      <c r="G1315" s="14">
        <f>IF(F1315&gt;0,1,0)</f>
        <v>0</v>
      </c>
      <c r="H1315" s="14" t="str">
        <f>IF(F1315&gt;$W$1,"Vende",IF(F1315&lt;-$W$1,"Compra","Fora"))</f>
        <v>Fora</v>
      </c>
      <c r="I1315" s="11">
        <f>F1316</f>
        <v>1.792422765012569E-3</v>
      </c>
      <c r="J1315" s="11">
        <f>SUM(F1316:F1317)</f>
        <v>7.4580697580137745E-3</v>
      </c>
      <c r="K1315" s="11">
        <f>SUM(F1316:F1318)</f>
        <v>2.4063014324295917E-2</v>
      </c>
      <c r="L1315" s="11">
        <f>SUM(F1316:F1319)</f>
        <v>1.9833723833128869E-2</v>
      </c>
      <c r="M1315" s="11">
        <f>SUM(F1316:F1320)</f>
        <v>2.4227456189701679E-2</v>
      </c>
      <c r="N1315" s="11">
        <f>SUM(F1316:F1321)</f>
        <v>1.8759316287205396E-2</v>
      </c>
      <c r="O1315" s="11">
        <f>SUM(F1316:F1322)</f>
        <v>8.1296663189707186E-3</v>
      </c>
      <c r="P1315" s="11">
        <f>SUM(F1316:F1323)</f>
        <v>2.6209060502824677E-2</v>
      </c>
      <c r="Q1315" s="11">
        <f>SUM(F1316:F1324)</f>
        <v>1.8203235895919878E-2</v>
      </c>
      <c r="R1315" s="11">
        <f>SUM(F1316:F1325)</f>
        <v>3.0675704720536823E-2</v>
      </c>
      <c r="S1315" s="10" t="str">
        <f t="shared" si="64"/>
        <v>Dz_10</v>
      </c>
      <c r="T1315" s="10" t="str">
        <f t="shared" si="62"/>
        <v>D1</v>
      </c>
    </row>
    <row r="1316" spans="1:20" x14ac:dyDescent="0.25">
      <c r="A1316" s="12">
        <v>40430</v>
      </c>
      <c r="B1316" s="10">
        <v>123319.44</v>
      </c>
      <c r="C1316" s="10">
        <v>123815.62</v>
      </c>
      <c r="D1316" s="10">
        <v>122814.07</v>
      </c>
      <c r="E1316" s="10">
        <v>123255.12</v>
      </c>
      <c r="F1316" s="15">
        <f t="shared" si="63"/>
        <v>1.792422765012569E-3</v>
      </c>
      <c r="G1316" s="14">
        <f>IF(F1316&gt;0,1,0)</f>
        <v>1</v>
      </c>
      <c r="H1316" s="14" t="str">
        <f>IF(F1316&gt;$W$1,"Vende",IF(F1316&lt;-$W$1,"Compra","Fora"))</f>
        <v>Fora</v>
      </c>
      <c r="I1316" s="11">
        <f>F1317</f>
        <v>5.6656469930012054E-3</v>
      </c>
      <c r="J1316" s="11">
        <f>SUM(F1317:F1318)</f>
        <v>2.2270591559283348E-2</v>
      </c>
      <c r="K1316" s="11">
        <f>SUM(F1317:F1319)</f>
        <v>1.80413010681163E-2</v>
      </c>
      <c r="L1316" s="11">
        <f>SUM(F1317:F1320)</f>
        <v>2.243503342468911E-2</v>
      </c>
      <c r="M1316" s="11">
        <f>SUM(F1317:F1321)</f>
        <v>1.6966893522192827E-2</v>
      </c>
      <c r="N1316" s="11">
        <f>SUM(F1317:F1322)</f>
        <v>6.3372435539581495E-3</v>
      </c>
      <c r="O1316" s="11">
        <f>SUM(F1317:F1323)</f>
        <v>2.4416637737812108E-2</v>
      </c>
      <c r="P1316" s="11">
        <f>SUM(F1317:F1324)</f>
        <v>1.6410813130907309E-2</v>
      </c>
      <c r="Q1316" s="11">
        <f>SUM(F1317:F1325)</f>
        <v>2.8883281955524254E-2</v>
      </c>
      <c r="R1316" s="11">
        <f>SUM(F1317:F1326)</f>
        <v>3.1491997014897466E-2</v>
      </c>
      <c r="S1316" s="10" t="str">
        <f t="shared" si="64"/>
        <v>Dz_10</v>
      </c>
      <c r="T1316" s="10" t="str">
        <f t="shared" si="62"/>
        <v>D1</v>
      </c>
    </row>
    <row r="1317" spans="1:20" x14ac:dyDescent="0.25">
      <c r="A1317" s="12">
        <v>40431</v>
      </c>
      <c r="B1317" s="10">
        <v>123494.02</v>
      </c>
      <c r="C1317" s="10">
        <v>123953.44</v>
      </c>
      <c r="D1317" s="10">
        <v>123135.66</v>
      </c>
      <c r="E1317" s="10">
        <v>123953.44</v>
      </c>
      <c r="F1317" s="15">
        <f t="shared" si="63"/>
        <v>5.6656469930012054E-3</v>
      </c>
      <c r="G1317" s="14">
        <f>IF(F1317&gt;0,1,0)</f>
        <v>1</v>
      </c>
      <c r="H1317" s="14" t="str">
        <f>IF(F1317&gt;$W$1,"Vende",IF(F1317&lt;-$W$1,"Compra","Fora"))</f>
        <v>Fora</v>
      </c>
      <c r="I1317" s="11">
        <f>F1318</f>
        <v>1.6604944566282143E-2</v>
      </c>
      <c r="J1317" s="11">
        <f>SUM(F1318:F1319)</f>
        <v>1.2375654075115095E-2</v>
      </c>
      <c r="K1317" s="11">
        <f>SUM(F1318:F1320)</f>
        <v>1.6769386431687905E-2</v>
      </c>
      <c r="L1317" s="11">
        <f>SUM(F1318:F1321)</f>
        <v>1.1301246529191622E-2</v>
      </c>
      <c r="M1317" s="11">
        <f>SUM(F1318:F1322)</f>
        <v>6.7159656095694409E-4</v>
      </c>
      <c r="N1317" s="11">
        <f>SUM(F1318:F1323)</f>
        <v>1.8750990744810903E-2</v>
      </c>
      <c r="O1317" s="11">
        <f>SUM(F1318:F1324)</f>
        <v>1.0745166137906104E-2</v>
      </c>
      <c r="P1317" s="11">
        <f>SUM(F1318:F1325)</f>
        <v>2.3217634962523048E-2</v>
      </c>
      <c r="Q1317" s="11">
        <f>SUM(F1318:F1326)</f>
        <v>2.5826350021896261E-2</v>
      </c>
      <c r="R1317" s="11">
        <f>SUM(F1318:F1327)</f>
        <v>2.0333427195129872E-2</v>
      </c>
      <c r="S1317" s="10" t="str">
        <f t="shared" si="64"/>
        <v>D9</v>
      </c>
      <c r="T1317" s="10" t="str">
        <f t="shared" si="62"/>
        <v>D5</v>
      </c>
    </row>
    <row r="1318" spans="1:20" x14ac:dyDescent="0.25">
      <c r="A1318" s="12">
        <v>40434</v>
      </c>
      <c r="B1318" s="10">
        <v>125313.35</v>
      </c>
      <c r="C1318" s="10">
        <v>126250.58</v>
      </c>
      <c r="D1318" s="10">
        <v>124670.15</v>
      </c>
      <c r="E1318" s="10">
        <v>126011.68</v>
      </c>
      <c r="F1318" s="15">
        <f t="shared" si="63"/>
        <v>1.6604944566282143E-2</v>
      </c>
      <c r="G1318" s="14">
        <f>IF(F1318&gt;0,1,0)</f>
        <v>1</v>
      </c>
      <c r="H1318" s="14" t="str">
        <f>IF(F1318&gt;$W$1,"Vende",IF(F1318&lt;-$W$1,"Compra","Fora"))</f>
        <v>Fora</v>
      </c>
      <c r="I1318" s="11">
        <f>F1319</f>
        <v>-4.2292904911670481E-3</v>
      </c>
      <c r="J1318" s="11">
        <f>SUM(F1319:F1320)</f>
        <v>1.6444186540576222E-4</v>
      </c>
      <c r="K1318" s="11">
        <f>SUM(F1319:F1321)</f>
        <v>-5.3036980370905207E-3</v>
      </c>
      <c r="L1318" s="11">
        <f>SUM(F1319:F1322)</f>
        <v>-1.5933348005325199E-2</v>
      </c>
      <c r="M1318" s="11">
        <f>SUM(F1319:F1323)</f>
        <v>2.1460461785287599E-3</v>
      </c>
      <c r="N1318" s="11">
        <f>SUM(F1319:F1324)</f>
        <v>-5.859778428376039E-3</v>
      </c>
      <c r="O1318" s="11">
        <f>SUM(F1319:F1325)</f>
        <v>6.6126903962409056E-3</v>
      </c>
      <c r="P1318" s="11">
        <f>SUM(F1319:F1326)</f>
        <v>9.2214054556141178E-3</v>
      </c>
      <c r="Q1318" s="11">
        <f>SUM(F1319:F1327)</f>
        <v>3.7284826288477291E-3</v>
      </c>
      <c r="R1318" s="11">
        <f>SUM(F1319:F1328)</f>
        <v>9.324430249094906E-3</v>
      </c>
      <c r="S1318" s="10" t="str">
        <f t="shared" si="64"/>
        <v>Dz_10</v>
      </c>
      <c r="T1318" s="10" t="str">
        <f t="shared" si="62"/>
        <v>D4</v>
      </c>
    </row>
    <row r="1319" spans="1:20" x14ac:dyDescent="0.25">
      <c r="A1319" s="12">
        <v>40435</v>
      </c>
      <c r="B1319" s="10">
        <v>125883.04</v>
      </c>
      <c r="C1319" s="10">
        <v>126314.9</v>
      </c>
      <c r="D1319" s="10">
        <v>125092.82</v>
      </c>
      <c r="E1319" s="10">
        <v>125478.74</v>
      </c>
      <c r="F1319" s="15">
        <f t="shared" si="63"/>
        <v>-4.2292904911670481E-3</v>
      </c>
      <c r="G1319" s="14">
        <f>IF(F1319&gt;0,1,0)</f>
        <v>0</v>
      </c>
      <c r="H1319" s="14" t="str">
        <f>IF(F1319&gt;$W$1,"Vende",IF(F1319&lt;-$W$1,"Compra","Fora"))</f>
        <v>Fora</v>
      </c>
      <c r="I1319" s="11">
        <f>F1320</f>
        <v>4.3937323565728104E-3</v>
      </c>
      <c r="J1319" s="11">
        <f>SUM(F1320:F1321)</f>
        <v>-1.0744075459234725E-3</v>
      </c>
      <c r="K1319" s="11">
        <f>SUM(F1320:F1322)</f>
        <v>-1.170405751415815E-2</v>
      </c>
      <c r="L1319" s="11">
        <f>SUM(F1320:F1323)</f>
        <v>6.375336669695808E-3</v>
      </c>
      <c r="M1319" s="11">
        <f>SUM(F1320:F1324)</f>
        <v>-1.6304879372089909E-3</v>
      </c>
      <c r="N1319" s="11">
        <f>SUM(F1320:F1325)</f>
        <v>1.0841980887407954E-2</v>
      </c>
      <c r="O1319" s="11">
        <f>SUM(F1320:F1326)</f>
        <v>1.3450695946781166E-2</v>
      </c>
      <c r="P1319" s="11">
        <f>SUM(F1320:F1327)</f>
        <v>7.9577731200147772E-3</v>
      </c>
      <c r="Q1319" s="11">
        <f>SUM(F1320:F1328)</f>
        <v>1.3553720740261954E-2</v>
      </c>
      <c r="R1319" s="11">
        <f>SUM(F1320:F1329)</f>
        <v>2.2298361667754896E-2</v>
      </c>
      <c r="S1319" s="10" t="str">
        <f t="shared" si="64"/>
        <v>Dz_10</v>
      </c>
      <c r="T1319" s="10" t="str">
        <f t="shared" si="62"/>
        <v>D3</v>
      </c>
    </row>
    <row r="1320" spans="1:20" x14ac:dyDescent="0.25">
      <c r="A1320" s="12">
        <v>40436</v>
      </c>
      <c r="B1320" s="10">
        <v>125083.64</v>
      </c>
      <c r="C1320" s="10">
        <v>126112.75</v>
      </c>
      <c r="D1320" s="10">
        <v>124146.4</v>
      </c>
      <c r="E1320" s="10">
        <v>126030.06</v>
      </c>
      <c r="F1320" s="15">
        <f t="shared" si="63"/>
        <v>4.3937323565728104E-3</v>
      </c>
      <c r="G1320" s="14">
        <f>IF(F1320&gt;0,1,0)</f>
        <v>1</v>
      </c>
      <c r="H1320" s="14" t="str">
        <f>IF(F1320&gt;$W$1,"Vende",IF(F1320&lt;-$W$1,"Compra","Fora"))</f>
        <v>Fora</v>
      </c>
      <c r="I1320" s="11">
        <f>F1321</f>
        <v>-5.4681399024962829E-3</v>
      </c>
      <c r="J1320" s="11">
        <f>SUM(F1321:F1322)</f>
        <v>-1.6097789870730961E-2</v>
      </c>
      <c r="K1320" s="11">
        <f>SUM(F1321:F1323)</f>
        <v>1.9816043131229977E-3</v>
      </c>
      <c r="L1320" s="11">
        <f>SUM(F1321:F1324)</f>
        <v>-6.0242202937818012E-3</v>
      </c>
      <c r="M1320" s="11">
        <f>SUM(F1321:F1325)</f>
        <v>6.4482485308351434E-3</v>
      </c>
      <c r="N1320" s="11">
        <f>SUM(F1321:F1326)</f>
        <v>9.0569635902083556E-3</v>
      </c>
      <c r="O1320" s="11">
        <f>SUM(F1321:F1327)</f>
        <v>3.5640407634419669E-3</v>
      </c>
      <c r="P1320" s="11">
        <f>SUM(F1321:F1328)</f>
        <v>9.1599883836891438E-3</v>
      </c>
      <c r="Q1320" s="11">
        <f>SUM(F1321:F1329)</f>
        <v>1.7904629311182085E-2</v>
      </c>
      <c r="R1320" s="11">
        <f>SUM(F1321:F1330)</f>
        <v>1.5182212301393494E-2</v>
      </c>
      <c r="S1320" s="10" t="str">
        <f t="shared" si="64"/>
        <v>D9</v>
      </c>
      <c r="T1320" s="10" t="str">
        <f t="shared" si="62"/>
        <v>D2</v>
      </c>
    </row>
    <row r="1321" spans="1:20" x14ac:dyDescent="0.25">
      <c r="A1321" s="12">
        <v>40437</v>
      </c>
      <c r="B1321" s="10">
        <v>125644.14</v>
      </c>
      <c r="C1321" s="10">
        <v>125791.15</v>
      </c>
      <c r="D1321" s="10">
        <v>124890.68</v>
      </c>
      <c r="E1321" s="10">
        <v>125340.91</v>
      </c>
      <c r="F1321" s="15">
        <f t="shared" si="63"/>
        <v>-5.4681399024962829E-3</v>
      </c>
      <c r="G1321" s="14">
        <f>IF(F1321&gt;0,1,0)</f>
        <v>0</v>
      </c>
      <c r="H1321" s="14" t="str">
        <f>IF(F1321&gt;$W$1,"Vende",IF(F1321&lt;-$W$1,"Compra","Fora"))</f>
        <v>Fora</v>
      </c>
      <c r="I1321" s="11">
        <f>F1322</f>
        <v>-1.0629649968234678E-2</v>
      </c>
      <c r="J1321" s="11">
        <f>SUM(F1322:F1323)</f>
        <v>7.4497442156192806E-3</v>
      </c>
      <c r="K1321" s="11">
        <f>SUM(F1322:F1324)</f>
        <v>-5.5608039128551834E-4</v>
      </c>
      <c r="L1321" s="11">
        <f>SUM(F1322:F1325)</f>
        <v>1.1916388433331426E-2</v>
      </c>
      <c r="M1321" s="11">
        <f>SUM(F1322:F1326)</f>
        <v>1.4525103492704639E-2</v>
      </c>
      <c r="N1321" s="11">
        <f>SUM(F1322:F1327)</f>
        <v>9.0321806659382498E-3</v>
      </c>
      <c r="O1321" s="11">
        <f>SUM(F1322:F1328)</f>
        <v>1.4628128286185427E-2</v>
      </c>
      <c r="P1321" s="11">
        <f>SUM(F1322:F1329)</f>
        <v>2.3372769213678368E-2</v>
      </c>
      <c r="Q1321" s="11">
        <f>SUM(F1322:F1330)</f>
        <v>2.0650352203889777E-2</v>
      </c>
      <c r="R1321" s="11">
        <f>SUM(F1322:F1331)</f>
        <v>2.1656102430699486E-2</v>
      </c>
      <c r="S1321" s="10" t="str">
        <f t="shared" si="64"/>
        <v>D8</v>
      </c>
      <c r="T1321" s="10" t="str">
        <f t="shared" si="62"/>
        <v>D1</v>
      </c>
    </row>
    <row r="1322" spans="1:20" x14ac:dyDescent="0.25">
      <c r="A1322" s="12">
        <v>40438</v>
      </c>
      <c r="B1322" s="10">
        <v>125552.25</v>
      </c>
      <c r="C1322" s="10">
        <v>125726.83</v>
      </c>
      <c r="D1322" s="10">
        <v>123898.31</v>
      </c>
      <c r="E1322" s="10">
        <v>124008.58</v>
      </c>
      <c r="F1322" s="15">
        <f t="shared" si="63"/>
        <v>-1.0629649968234678E-2</v>
      </c>
      <c r="G1322" s="14">
        <f>IF(F1322&gt;0,1,0)</f>
        <v>0</v>
      </c>
      <c r="H1322" s="14" t="str">
        <f>IF(F1322&gt;$W$1,"Vende",IF(F1322&lt;-$W$1,"Compra","Fora"))</f>
        <v>Fora</v>
      </c>
      <c r="I1322" s="11">
        <f>F1323</f>
        <v>1.8079394183853958E-2</v>
      </c>
      <c r="J1322" s="11">
        <f>SUM(F1323:F1324)</f>
        <v>1.007356957694916E-2</v>
      </c>
      <c r="K1322" s="11">
        <f>SUM(F1323:F1325)</f>
        <v>2.2546038401566104E-2</v>
      </c>
      <c r="L1322" s="11">
        <f>SUM(F1323:F1326)</f>
        <v>2.5154753460939316E-2</v>
      </c>
      <c r="M1322" s="11">
        <f>SUM(F1323:F1327)</f>
        <v>1.9661830634172928E-2</v>
      </c>
      <c r="N1322" s="11">
        <f>SUM(F1323:F1328)</f>
        <v>2.5257778254420105E-2</v>
      </c>
      <c r="O1322" s="11">
        <f>SUM(F1323:F1329)</f>
        <v>3.4002419181913046E-2</v>
      </c>
      <c r="P1322" s="11">
        <f>SUM(F1323:F1330)</f>
        <v>3.1280002172124455E-2</v>
      </c>
      <c r="Q1322" s="11">
        <f>SUM(F1323:F1331)</f>
        <v>3.2285752398934164E-2</v>
      </c>
      <c r="R1322" s="11">
        <f>SUM(F1323:F1332)</f>
        <v>4.5634403638972199E-2</v>
      </c>
      <c r="S1322" s="10" t="str">
        <f t="shared" si="64"/>
        <v>Dz_10</v>
      </c>
      <c r="T1322" s="10" t="str">
        <f t="shared" si="62"/>
        <v>D2</v>
      </c>
    </row>
    <row r="1323" spans="1:20" x14ac:dyDescent="0.25">
      <c r="A1323" s="12">
        <v>40441</v>
      </c>
      <c r="B1323" s="10">
        <v>124256.67</v>
      </c>
      <c r="C1323" s="10">
        <v>126388.41</v>
      </c>
      <c r="D1323" s="10">
        <v>123962.63</v>
      </c>
      <c r="E1323" s="10">
        <v>126250.58</v>
      </c>
      <c r="F1323" s="15">
        <f t="shared" si="63"/>
        <v>1.8079394183853958E-2</v>
      </c>
      <c r="G1323" s="14">
        <f>IF(F1323&gt;0,1,0)</f>
        <v>1</v>
      </c>
      <c r="H1323" s="14" t="str">
        <f>IF(F1323&gt;$W$1,"Vende",IF(F1323&lt;-$W$1,"Compra","Fora"))</f>
        <v>Fora</v>
      </c>
      <c r="I1323" s="11">
        <f>F1324</f>
        <v>-8.0058246069047989E-3</v>
      </c>
      <c r="J1323" s="11">
        <f>SUM(F1324:F1325)</f>
        <v>4.4666442177121457E-3</v>
      </c>
      <c r="K1323" s="11">
        <f>SUM(F1324:F1326)</f>
        <v>7.0753592770853579E-3</v>
      </c>
      <c r="L1323" s="11">
        <f>SUM(F1324:F1327)</f>
        <v>1.5824364503189692E-3</v>
      </c>
      <c r="M1323" s="11">
        <f>SUM(F1324:F1328)</f>
        <v>7.1783840705661461E-3</v>
      </c>
      <c r="N1323" s="11">
        <f>SUM(F1324:F1329)</f>
        <v>1.5923024998059088E-2</v>
      </c>
      <c r="O1323" s="11">
        <f>SUM(F1324:F1330)</f>
        <v>1.3200607988270496E-2</v>
      </c>
      <c r="P1323" s="11">
        <f>SUM(F1324:F1331)</f>
        <v>1.4206358215080206E-2</v>
      </c>
      <c r="Q1323" s="11">
        <f>SUM(F1324:F1332)</f>
        <v>2.755500945511824E-2</v>
      </c>
      <c r="R1323" s="11">
        <f>SUM(F1324:F1333)</f>
        <v>2.6846758949481075E-2</v>
      </c>
      <c r="S1323" s="10" t="str">
        <f t="shared" si="64"/>
        <v>D9</v>
      </c>
      <c r="T1323" s="10" t="str">
        <f t="shared" si="62"/>
        <v>D1</v>
      </c>
    </row>
    <row r="1324" spans="1:20" x14ac:dyDescent="0.25">
      <c r="A1324" s="12">
        <v>40442</v>
      </c>
      <c r="B1324" s="10">
        <v>126296.52</v>
      </c>
      <c r="C1324" s="10">
        <v>126507.86</v>
      </c>
      <c r="D1324" s="10">
        <v>124807.98</v>
      </c>
      <c r="E1324" s="10">
        <v>125239.84</v>
      </c>
      <c r="F1324" s="15">
        <f t="shared" si="63"/>
        <v>-8.0058246069047989E-3</v>
      </c>
      <c r="G1324" s="14">
        <f>IF(F1324&gt;0,1,0)</f>
        <v>0</v>
      </c>
      <c r="H1324" s="14" t="str">
        <f>IF(F1324&gt;$W$1,"Vende",IF(F1324&lt;-$W$1,"Compra","Fora"))</f>
        <v>Fora</v>
      </c>
      <c r="I1324" s="11">
        <f>F1325</f>
        <v>1.2472468824616945E-2</v>
      </c>
      <c r="J1324" s="11">
        <f>SUM(F1325:F1326)</f>
        <v>1.5081183883990157E-2</v>
      </c>
      <c r="K1324" s="11">
        <f>SUM(F1325:F1327)</f>
        <v>9.5882610572237681E-3</v>
      </c>
      <c r="L1324" s="11">
        <f>SUM(F1325:F1328)</f>
        <v>1.5184208677470945E-2</v>
      </c>
      <c r="M1324" s="11">
        <f>SUM(F1325:F1329)</f>
        <v>2.3928849604963887E-2</v>
      </c>
      <c r="N1324" s="11">
        <f>SUM(F1325:F1330)</f>
        <v>2.1206432595175295E-2</v>
      </c>
      <c r="O1324" s="11">
        <f>SUM(F1325:F1331)</f>
        <v>2.2212182821985005E-2</v>
      </c>
      <c r="P1324" s="11">
        <f>SUM(F1325:F1332)</f>
        <v>3.5560834062023039E-2</v>
      </c>
      <c r="Q1324" s="11">
        <f>SUM(F1325:F1333)</f>
        <v>3.4852583556385874E-2</v>
      </c>
      <c r="R1324" s="11">
        <f>SUM(F1325:F1334)</f>
        <v>4.8034731786772311E-2</v>
      </c>
      <c r="S1324" s="10" t="str">
        <f t="shared" si="64"/>
        <v>Dz_10</v>
      </c>
      <c r="T1324" s="10" t="str">
        <f t="shared" si="62"/>
        <v>D3</v>
      </c>
    </row>
    <row r="1325" spans="1:20" x14ac:dyDescent="0.25">
      <c r="A1325" s="12">
        <v>40443</v>
      </c>
      <c r="B1325" s="10">
        <v>124688.53</v>
      </c>
      <c r="C1325" s="10">
        <v>126811.08</v>
      </c>
      <c r="D1325" s="10">
        <v>124532.32</v>
      </c>
      <c r="E1325" s="10">
        <v>126801.89</v>
      </c>
      <c r="F1325" s="15">
        <f t="shared" si="63"/>
        <v>1.2472468824616945E-2</v>
      </c>
      <c r="G1325" s="14">
        <f>IF(F1325&gt;0,1,0)</f>
        <v>1</v>
      </c>
      <c r="H1325" s="14" t="str">
        <f>IF(F1325&gt;$W$1,"Vende",IF(F1325&lt;-$W$1,"Compra","Fora"))</f>
        <v>Fora</v>
      </c>
      <c r="I1325" s="11">
        <f>F1326</f>
        <v>2.6087150593732122E-3</v>
      </c>
      <c r="J1325" s="11">
        <f>SUM(F1326:F1327)</f>
        <v>-2.8842077673931765E-3</v>
      </c>
      <c r="K1325" s="11">
        <f>SUM(F1326:F1328)</f>
        <v>2.7117398528540004E-3</v>
      </c>
      <c r="L1325" s="11">
        <f>SUM(F1326:F1329)</f>
        <v>1.1456380780346942E-2</v>
      </c>
      <c r="M1325" s="11">
        <f>SUM(F1326:F1330)</f>
        <v>8.7339637705583506E-3</v>
      </c>
      <c r="N1325" s="11">
        <f>SUM(F1326:F1331)</f>
        <v>9.7397139973680602E-3</v>
      </c>
      <c r="O1325" s="11">
        <f>SUM(F1326:F1332)</f>
        <v>2.3088365237406094E-2</v>
      </c>
      <c r="P1325" s="11">
        <f>SUM(F1326:F1333)</f>
        <v>2.238011473176893E-2</v>
      </c>
      <c r="Q1325" s="11">
        <f>SUM(F1326:F1334)</f>
        <v>3.5562262962155367E-2</v>
      </c>
      <c r="R1325" s="11">
        <f>SUM(F1326:F1335)</f>
        <v>2.4090530560190393E-2</v>
      </c>
      <c r="S1325" s="10" t="str">
        <f t="shared" si="64"/>
        <v>D9</v>
      </c>
      <c r="T1325" s="10" t="str">
        <f t="shared" si="62"/>
        <v>D2</v>
      </c>
    </row>
    <row r="1326" spans="1:20" x14ac:dyDescent="0.25">
      <c r="A1326" s="12">
        <v>40444</v>
      </c>
      <c r="B1326" s="10">
        <v>125919.79</v>
      </c>
      <c r="C1326" s="10">
        <v>128795.81</v>
      </c>
      <c r="D1326" s="10">
        <v>125543.06</v>
      </c>
      <c r="E1326" s="10">
        <v>127132.68</v>
      </c>
      <c r="F1326" s="15">
        <f t="shared" si="63"/>
        <v>2.6087150593732122E-3</v>
      </c>
      <c r="G1326" s="14">
        <f>IF(F1326&gt;0,1,0)</f>
        <v>1</v>
      </c>
      <c r="H1326" s="14" t="str">
        <f>IF(F1326&gt;$W$1,"Vende",IF(F1326&lt;-$W$1,"Compra","Fora"))</f>
        <v>Fora</v>
      </c>
      <c r="I1326" s="11">
        <f>F1327</f>
        <v>-5.4929228267663888E-3</v>
      </c>
      <c r="J1326" s="11">
        <f>SUM(F1327:F1328)</f>
        <v>1.0302479348078819E-4</v>
      </c>
      <c r="K1326" s="11">
        <f>SUM(F1327:F1329)</f>
        <v>8.8476657209737297E-3</v>
      </c>
      <c r="L1326" s="11">
        <f>SUM(F1327:F1330)</f>
        <v>6.1252487111851384E-3</v>
      </c>
      <c r="M1326" s="11">
        <f>SUM(F1327:F1331)</f>
        <v>7.130998937994848E-3</v>
      </c>
      <c r="N1326" s="11">
        <f>SUM(F1327:F1332)</f>
        <v>2.0479650178032882E-2</v>
      </c>
      <c r="O1326" s="11">
        <f>SUM(F1327:F1333)</f>
        <v>1.9771399672395717E-2</v>
      </c>
      <c r="P1326" s="11">
        <f>SUM(F1327:F1334)</f>
        <v>3.2953547902782154E-2</v>
      </c>
      <c r="Q1326" s="11">
        <f>SUM(F1327:F1335)</f>
        <v>2.1481815500817181E-2</v>
      </c>
      <c r="R1326" s="11">
        <f>SUM(F1327:F1336)</f>
        <v>1.1929052977741827E-2</v>
      </c>
      <c r="S1326" s="10" t="str">
        <f t="shared" si="64"/>
        <v>D8</v>
      </c>
      <c r="T1326" s="10" t="str">
        <f t="shared" si="62"/>
        <v>D1</v>
      </c>
    </row>
    <row r="1327" spans="1:20" x14ac:dyDescent="0.25">
      <c r="A1327" s="12">
        <v>40445</v>
      </c>
      <c r="B1327" s="10">
        <v>128069.91</v>
      </c>
      <c r="C1327" s="10">
        <v>129144.97</v>
      </c>
      <c r="D1327" s="10">
        <v>125791.15</v>
      </c>
      <c r="E1327" s="10">
        <v>126434.35</v>
      </c>
      <c r="F1327" s="15">
        <f t="shared" si="63"/>
        <v>-5.4929228267663888E-3</v>
      </c>
      <c r="G1327" s="14">
        <f>IF(F1327&gt;0,1,0)</f>
        <v>0</v>
      </c>
      <c r="H1327" s="14" t="str">
        <f>IF(F1327&gt;$W$1,"Vende",IF(F1327&lt;-$W$1,"Compra","Fora"))</f>
        <v>Fora</v>
      </c>
      <c r="I1327" s="11">
        <f>F1328</f>
        <v>5.595947620247177E-3</v>
      </c>
      <c r="J1327" s="11">
        <f>SUM(F1328:F1329)</f>
        <v>1.4340588547740118E-2</v>
      </c>
      <c r="K1327" s="11">
        <f>SUM(F1328:F1330)</f>
        <v>1.1618171537951527E-2</v>
      </c>
      <c r="L1327" s="11">
        <f>SUM(F1328:F1331)</f>
        <v>1.2623921764761237E-2</v>
      </c>
      <c r="M1327" s="11">
        <f>SUM(F1328:F1332)</f>
        <v>2.5972573004799271E-2</v>
      </c>
      <c r="N1327" s="11">
        <f>SUM(F1328:F1333)</f>
        <v>2.5264322499162106E-2</v>
      </c>
      <c r="O1327" s="11">
        <f>SUM(F1328:F1334)</f>
        <v>3.8446470729548543E-2</v>
      </c>
      <c r="P1327" s="11">
        <f>SUM(F1328:F1335)</f>
        <v>2.6974738327583569E-2</v>
      </c>
      <c r="Q1327" s="11">
        <f>SUM(F1328:F1336)</f>
        <v>1.7421975804508216E-2</v>
      </c>
      <c r="R1327" s="11">
        <f>SUM(F1328:F1337)</f>
        <v>2.9495962034724377E-2</v>
      </c>
      <c r="S1327" s="10" t="str">
        <f t="shared" si="64"/>
        <v>D7</v>
      </c>
      <c r="T1327" s="10" t="str">
        <f t="shared" si="62"/>
        <v>D1</v>
      </c>
    </row>
    <row r="1328" spans="1:20" x14ac:dyDescent="0.25">
      <c r="A1328" s="12">
        <v>40448</v>
      </c>
      <c r="B1328" s="10">
        <v>126682.44</v>
      </c>
      <c r="C1328" s="10">
        <v>127555.35</v>
      </c>
      <c r="D1328" s="10">
        <v>125616.57</v>
      </c>
      <c r="E1328" s="10">
        <v>127141.87</v>
      </c>
      <c r="F1328" s="15">
        <f t="shared" si="63"/>
        <v>5.595947620247177E-3</v>
      </c>
      <c r="G1328" s="14">
        <f>IF(F1328&gt;0,1,0)</f>
        <v>1</v>
      </c>
      <c r="H1328" s="14" t="str">
        <f>IF(F1328&gt;$W$1,"Vende",IF(F1328&lt;-$W$1,"Compra","Fora"))</f>
        <v>Fora</v>
      </c>
      <c r="I1328" s="11">
        <f>F1329</f>
        <v>8.7446409274929415E-3</v>
      </c>
      <c r="J1328" s="11">
        <f>SUM(F1329:F1330)</f>
        <v>6.0222239177043502E-3</v>
      </c>
      <c r="K1328" s="11">
        <f>SUM(F1329:F1331)</f>
        <v>7.0279741445140598E-3</v>
      </c>
      <c r="L1328" s="11">
        <f>SUM(F1329:F1332)</f>
        <v>2.0376625384552094E-2</v>
      </c>
      <c r="M1328" s="11">
        <f>SUM(F1329:F1333)</f>
        <v>1.9668374878914929E-2</v>
      </c>
      <c r="N1328" s="11">
        <f>SUM(F1329:F1334)</f>
        <v>3.2850523109301366E-2</v>
      </c>
      <c r="O1328" s="11">
        <f>SUM(F1329:F1335)</f>
        <v>2.1378790707336393E-2</v>
      </c>
      <c r="P1328" s="11">
        <f>SUM(F1329:F1336)</f>
        <v>1.1826028184261039E-2</v>
      </c>
      <c r="Q1328" s="11">
        <f>SUM(F1329:F1337)</f>
        <v>2.39000144144772E-2</v>
      </c>
      <c r="R1328" s="11">
        <f>SUM(F1329:F1338)</f>
        <v>2.4182348592124203E-2</v>
      </c>
      <c r="S1328" s="10" t="str">
        <f t="shared" si="64"/>
        <v>D6</v>
      </c>
      <c r="T1328" s="10" t="str">
        <f t="shared" si="62"/>
        <v>D2</v>
      </c>
    </row>
    <row r="1329" spans="1:20" x14ac:dyDescent="0.25">
      <c r="A1329" s="12">
        <v>40449</v>
      </c>
      <c r="B1329" s="10">
        <v>127049.98</v>
      </c>
      <c r="C1329" s="10">
        <v>128446.64</v>
      </c>
      <c r="D1329" s="10">
        <v>126406.79</v>
      </c>
      <c r="E1329" s="10">
        <v>128253.68</v>
      </c>
      <c r="F1329" s="15">
        <f t="shared" si="63"/>
        <v>8.7446409274929415E-3</v>
      </c>
      <c r="G1329" s="14">
        <f>IF(F1329&gt;0,1,0)</f>
        <v>1</v>
      </c>
      <c r="H1329" s="14" t="str">
        <f>IF(F1329&gt;$W$1,"Vende",IF(F1329&lt;-$W$1,"Compra","Fora"))</f>
        <v>Fora</v>
      </c>
      <c r="I1329" s="11">
        <f>F1330</f>
        <v>-2.7224170097885914E-3</v>
      </c>
      <c r="J1329" s="11">
        <f>SUM(F1330:F1331)</f>
        <v>-1.7166667829788818E-3</v>
      </c>
      <c r="K1329" s="11">
        <f>SUM(F1330:F1332)</f>
        <v>1.1631984457059152E-2</v>
      </c>
      <c r="L1329" s="11">
        <f>SUM(F1330:F1333)</f>
        <v>1.0923733951421988E-2</v>
      </c>
      <c r="M1329" s="11">
        <f>SUM(F1330:F1334)</f>
        <v>2.4105882181808425E-2</v>
      </c>
      <c r="N1329" s="11">
        <f>SUM(F1330:F1335)</f>
        <v>1.2634149779843451E-2</v>
      </c>
      <c r="O1329" s="11">
        <f>SUM(F1330:F1336)</f>
        <v>3.0813872567680978E-3</v>
      </c>
      <c r="P1329" s="11">
        <f>SUM(F1330:F1337)</f>
        <v>1.5155373486984258E-2</v>
      </c>
      <c r="Q1329" s="11">
        <f>SUM(F1330:F1338)</f>
        <v>1.5437707664631262E-2</v>
      </c>
      <c r="R1329" s="11">
        <f>SUM(F1330:F1339)</f>
        <v>2.8329326165625668E-2</v>
      </c>
      <c r="S1329" s="10" t="str">
        <f t="shared" si="64"/>
        <v>Dz_10</v>
      </c>
      <c r="T1329" s="10" t="str">
        <f t="shared" si="62"/>
        <v>D1</v>
      </c>
    </row>
    <row r="1330" spans="1:20" x14ac:dyDescent="0.25">
      <c r="A1330" s="12">
        <v>40450</v>
      </c>
      <c r="B1330" s="10">
        <v>128308.81</v>
      </c>
      <c r="C1330" s="10">
        <v>128593.66</v>
      </c>
      <c r="D1330" s="10">
        <v>127279.7</v>
      </c>
      <c r="E1330" s="10">
        <v>127904.52</v>
      </c>
      <c r="F1330" s="15">
        <f t="shared" si="63"/>
        <v>-2.7224170097885914E-3</v>
      </c>
      <c r="G1330" s="14">
        <f>IF(F1330&gt;0,1,0)</f>
        <v>0</v>
      </c>
      <c r="H1330" s="14" t="str">
        <f>IF(F1330&gt;$W$1,"Vende",IF(F1330&lt;-$W$1,"Compra","Fora"))</f>
        <v>Fora</v>
      </c>
      <c r="I1330" s="11">
        <f>F1331</f>
        <v>1.0057502268097096E-3</v>
      </c>
      <c r="J1330" s="11">
        <f>SUM(F1331:F1332)</f>
        <v>1.4354401466847744E-2</v>
      </c>
      <c r="K1330" s="11">
        <f>SUM(F1331:F1333)</f>
        <v>1.3646150961210579E-2</v>
      </c>
      <c r="L1330" s="11">
        <f>SUM(F1331:F1334)</f>
        <v>2.6828299191597016E-2</v>
      </c>
      <c r="M1330" s="11">
        <f>SUM(F1331:F1335)</f>
        <v>1.5356566789632042E-2</v>
      </c>
      <c r="N1330" s="11">
        <f>SUM(F1331:F1336)</f>
        <v>5.8038042665566891E-3</v>
      </c>
      <c r="O1330" s="11">
        <f>SUM(F1331:F1337)</f>
        <v>1.787779049677285E-2</v>
      </c>
      <c r="P1330" s="11">
        <f>SUM(F1331:F1338)</f>
        <v>1.8160124674419853E-2</v>
      </c>
      <c r="Q1330" s="11">
        <f>SUM(F1331:F1339)</f>
        <v>3.1051743175414259E-2</v>
      </c>
      <c r="R1330" s="11">
        <f>SUM(F1331:F1340)</f>
        <v>2.8725237050459596E-2</v>
      </c>
      <c r="S1330" s="10" t="str">
        <f t="shared" si="64"/>
        <v>D9</v>
      </c>
      <c r="T1330" s="10" t="str">
        <f t="shared" si="62"/>
        <v>D1</v>
      </c>
    </row>
    <row r="1331" spans="1:20" x14ac:dyDescent="0.25">
      <c r="A1331" s="12">
        <v>40451</v>
      </c>
      <c r="B1331" s="10">
        <v>127720.75</v>
      </c>
      <c r="C1331" s="10">
        <v>129007.14</v>
      </c>
      <c r="D1331" s="10">
        <v>127389.96</v>
      </c>
      <c r="E1331" s="10">
        <v>128033.16</v>
      </c>
      <c r="F1331" s="15">
        <f t="shared" si="63"/>
        <v>1.0057502268097096E-3</v>
      </c>
      <c r="G1331" s="14">
        <f>IF(F1331&gt;0,1,0)</f>
        <v>1</v>
      </c>
      <c r="H1331" s="14" t="str">
        <f>IF(F1331&gt;$W$1,"Vende",IF(F1331&lt;-$W$1,"Compra","Fora"))</f>
        <v>Fora</v>
      </c>
      <c r="I1331" s="11">
        <f>F1332</f>
        <v>1.3348651240038034E-2</v>
      </c>
      <c r="J1331" s="11">
        <f>SUM(F1332:F1333)</f>
        <v>1.264040073440087E-2</v>
      </c>
      <c r="K1331" s="11">
        <f>SUM(F1332:F1334)</f>
        <v>2.5822548964787306E-2</v>
      </c>
      <c r="L1331" s="11">
        <f>SUM(F1332:F1335)</f>
        <v>1.4350816562822333E-2</v>
      </c>
      <c r="M1331" s="11">
        <f>SUM(F1332:F1336)</f>
        <v>4.7980540397469795E-3</v>
      </c>
      <c r="N1331" s="11">
        <f>SUM(F1332:F1337)</f>
        <v>1.687204026996314E-2</v>
      </c>
      <c r="O1331" s="11">
        <f>SUM(F1332:F1338)</f>
        <v>1.7154374447610143E-2</v>
      </c>
      <c r="P1331" s="11">
        <f>SUM(F1332:F1339)</f>
        <v>3.004599294860455E-2</v>
      </c>
      <c r="Q1331" s="11">
        <f>SUM(F1332:F1340)</f>
        <v>2.7719486823649886E-2</v>
      </c>
      <c r="R1331" s="11">
        <f>SUM(F1332:F1341)</f>
        <v>3.0805902354334114E-2</v>
      </c>
      <c r="S1331" s="10" t="str">
        <f t="shared" si="64"/>
        <v>Dz_10</v>
      </c>
      <c r="T1331" s="10" t="str">
        <f t="shared" si="62"/>
        <v>D5</v>
      </c>
    </row>
    <row r="1332" spans="1:20" x14ac:dyDescent="0.25">
      <c r="A1332" s="12">
        <v>40452</v>
      </c>
      <c r="B1332" s="10">
        <v>128474.21</v>
      </c>
      <c r="C1332" s="10">
        <v>129898.43</v>
      </c>
      <c r="D1332" s="10">
        <v>127592.11</v>
      </c>
      <c r="E1332" s="10">
        <v>129742.23</v>
      </c>
      <c r="F1332" s="15">
        <f t="shared" si="63"/>
        <v>1.3348651240038034E-2</v>
      </c>
      <c r="G1332" s="14">
        <f>IF(F1332&gt;0,1,0)</f>
        <v>1</v>
      </c>
      <c r="H1332" s="14" t="str">
        <f>IF(F1332&gt;$W$1,"Vende",IF(F1332&lt;-$W$1,"Compra","Fora"))</f>
        <v>Fora</v>
      </c>
      <c r="I1332" s="11">
        <f>F1333</f>
        <v>-7.0825050563716463E-4</v>
      </c>
      <c r="J1332" s="11">
        <f>SUM(F1333:F1334)</f>
        <v>1.2473897724749272E-2</v>
      </c>
      <c r="K1332" s="11">
        <f>SUM(F1333:F1335)</f>
        <v>1.0021653227842986E-3</v>
      </c>
      <c r="L1332" s="11">
        <f>SUM(F1333:F1336)</f>
        <v>-8.5505972002910546E-3</v>
      </c>
      <c r="M1332" s="11">
        <f>SUM(F1333:F1337)</f>
        <v>3.5233890299251058E-3</v>
      </c>
      <c r="N1332" s="11">
        <f>SUM(F1333:F1338)</f>
        <v>3.8057232075721092E-3</v>
      </c>
      <c r="O1332" s="11">
        <f>SUM(F1333:F1339)</f>
        <v>1.6697341708566515E-2</v>
      </c>
      <c r="P1332" s="11">
        <f>SUM(F1333:F1340)</f>
        <v>1.4370835583611852E-2</v>
      </c>
      <c r="Q1332" s="11">
        <f>SUM(F1333:F1341)</f>
        <v>1.745725111429608E-2</v>
      </c>
      <c r="R1332" s="11">
        <f>SUM(F1333:F1342)</f>
        <v>1.0961541896579385E-2</v>
      </c>
      <c r="S1332" s="10" t="str">
        <f t="shared" si="64"/>
        <v>D9</v>
      </c>
      <c r="T1332" s="10" t="str">
        <f t="shared" si="62"/>
        <v>D4</v>
      </c>
    </row>
    <row r="1333" spans="1:20" x14ac:dyDescent="0.25">
      <c r="A1333" s="12">
        <v>40455</v>
      </c>
      <c r="B1333" s="10">
        <v>129209.29</v>
      </c>
      <c r="C1333" s="10">
        <v>130201.65</v>
      </c>
      <c r="D1333" s="10">
        <v>129016.33</v>
      </c>
      <c r="E1333" s="10">
        <v>129650.34</v>
      </c>
      <c r="F1333" s="15">
        <f t="shared" si="63"/>
        <v>-7.0825050563716463E-4</v>
      </c>
      <c r="G1333" s="14">
        <f>IF(F1333&gt;0,1,0)</f>
        <v>0</v>
      </c>
      <c r="H1333" s="14" t="str">
        <f>IF(F1333&gt;$W$1,"Vende",IF(F1333&lt;-$W$1,"Compra","Fora"))</f>
        <v>Fora</v>
      </c>
      <c r="I1333" s="11">
        <f>F1334</f>
        <v>1.3182148230386437E-2</v>
      </c>
      <c r="J1333" s="11">
        <f>SUM(F1334:F1335)</f>
        <v>1.7104158284214632E-3</v>
      </c>
      <c r="K1333" s="11">
        <f>SUM(F1334:F1336)</f>
        <v>-7.84234669465389E-3</v>
      </c>
      <c r="L1333" s="11">
        <f>SUM(F1334:F1337)</f>
        <v>4.2316395355622705E-3</v>
      </c>
      <c r="M1333" s="11">
        <f>SUM(F1334:F1338)</f>
        <v>4.5139737132092739E-3</v>
      </c>
      <c r="N1333" s="11">
        <f>SUM(F1334:F1339)</f>
        <v>1.740559221420368E-2</v>
      </c>
      <c r="O1333" s="11">
        <f>SUM(F1334:F1340)</f>
        <v>1.5079086089249016E-2</v>
      </c>
      <c r="P1333" s="11">
        <f>SUM(F1334:F1341)</f>
        <v>1.8165501619933244E-2</v>
      </c>
      <c r="Q1333" s="11">
        <f>SUM(F1334:F1342)</f>
        <v>1.166979240221655E-2</v>
      </c>
      <c r="R1333" s="11">
        <f>SUM(F1334:F1343)</f>
        <v>-1.5652979123841004E-2</v>
      </c>
      <c r="S1333" s="10" t="str">
        <f t="shared" si="64"/>
        <v>D8</v>
      </c>
      <c r="T1333" s="10" t="str">
        <f t="shared" si="62"/>
        <v>Dz_10</v>
      </c>
    </row>
    <row r="1334" spans="1:20" x14ac:dyDescent="0.25">
      <c r="A1334" s="12">
        <v>40456</v>
      </c>
      <c r="B1334" s="10">
        <v>130008.69</v>
      </c>
      <c r="C1334" s="10">
        <v>131396.16</v>
      </c>
      <c r="D1334" s="10">
        <v>129852.49</v>
      </c>
      <c r="E1334" s="10">
        <v>131359.41</v>
      </c>
      <c r="F1334" s="15">
        <f t="shared" si="63"/>
        <v>1.3182148230386437E-2</v>
      </c>
      <c r="G1334" s="14">
        <f>IF(F1334&gt;0,1,0)</f>
        <v>1</v>
      </c>
      <c r="H1334" s="14" t="str">
        <f>IF(F1334&gt;$W$1,"Vende",IF(F1334&lt;-$W$1,"Compra","Fora"))</f>
        <v>Fora</v>
      </c>
      <c r="I1334" s="11">
        <f>F1335</f>
        <v>-1.1471732401964974E-2</v>
      </c>
      <c r="J1334" s="11">
        <f>SUM(F1335:F1336)</f>
        <v>-2.1024494925040327E-2</v>
      </c>
      <c r="K1334" s="11">
        <f>SUM(F1335:F1337)</f>
        <v>-8.9505086948241663E-3</v>
      </c>
      <c r="L1334" s="11">
        <f>SUM(F1335:F1338)</f>
        <v>-8.6681745171771629E-3</v>
      </c>
      <c r="M1334" s="11">
        <f>SUM(F1335:F1339)</f>
        <v>4.2234439838172433E-3</v>
      </c>
      <c r="N1334" s="11">
        <f>SUM(F1335:F1340)</f>
        <v>1.8969378588625796E-3</v>
      </c>
      <c r="O1334" s="11">
        <f>SUM(F1335:F1341)</f>
        <v>4.9833533895468074E-3</v>
      </c>
      <c r="P1334" s="11">
        <f>SUM(F1335:F1342)</f>
        <v>-1.5123558281698868E-3</v>
      </c>
      <c r="Q1334" s="11">
        <f>SUM(F1335:F1343)</f>
        <v>-2.8835127354227441E-2</v>
      </c>
      <c r="R1334" s="11">
        <f>SUM(F1335:F1344)</f>
        <v>-1.716039220744825E-2</v>
      </c>
      <c r="S1334" s="10" t="str">
        <f t="shared" si="64"/>
        <v>D7</v>
      </c>
      <c r="T1334" s="10" t="str">
        <f t="shared" si="62"/>
        <v>D9</v>
      </c>
    </row>
    <row r="1335" spans="1:20" x14ac:dyDescent="0.25">
      <c r="A1335" s="12">
        <v>40457</v>
      </c>
      <c r="B1335" s="10">
        <v>131579.94</v>
      </c>
      <c r="C1335" s="10">
        <v>131828.03</v>
      </c>
      <c r="D1335" s="10">
        <v>129457.38</v>
      </c>
      <c r="E1335" s="10">
        <v>129852.49</v>
      </c>
      <c r="F1335" s="15">
        <f t="shared" si="63"/>
        <v>-1.1471732401964974E-2</v>
      </c>
      <c r="G1335" s="14">
        <f>IF(F1335&gt;0,1,0)</f>
        <v>0</v>
      </c>
      <c r="H1335" s="14" t="str">
        <f>IF(F1335&gt;$W$1,"Vende",IF(F1335&lt;-$W$1,"Compra","Fora"))</f>
        <v>Fora</v>
      </c>
      <c r="I1335" s="11">
        <f>F1336</f>
        <v>-9.5527625230753532E-3</v>
      </c>
      <c r="J1335" s="11">
        <f>SUM(F1336:F1337)</f>
        <v>2.5212237071408072E-3</v>
      </c>
      <c r="K1335" s="11">
        <f>SUM(F1336:F1338)</f>
        <v>2.8035578847878107E-3</v>
      </c>
      <c r="L1335" s="11">
        <f>SUM(F1336:F1339)</f>
        <v>1.5695176385782217E-2</v>
      </c>
      <c r="M1335" s="11">
        <f>SUM(F1336:F1340)</f>
        <v>1.3368670260827553E-2</v>
      </c>
      <c r="N1335" s="11">
        <f>SUM(F1336:F1341)</f>
        <v>1.6455085791511781E-2</v>
      </c>
      <c r="O1335" s="11">
        <f>SUM(F1336:F1342)</f>
        <v>9.9593765737950868E-3</v>
      </c>
      <c r="P1335" s="11">
        <f>SUM(F1336:F1343)</f>
        <v>-1.7363394952262468E-2</v>
      </c>
      <c r="Q1335" s="11">
        <f>SUM(F1336:F1344)</f>
        <v>-5.688659805483276E-3</v>
      </c>
      <c r="R1335" s="11">
        <f>SUM(F1336:F1345)</f>
        <v>-1.2542726930188208E-2</v>
      </c>
      <c r="S1335" s="10" t="str">
        <f t="shared" si="64"/>
        <v>D6</v>
      </c>
      <c r="T1335" s="10" t="str">
        <f t="shared" si="62"/>
        <v>D8</v>
      </c>
    </row>
    <row r="1336" spans="1:20" x14ac:dyDescent="0.25">
      <c r="A1336" s="12">
        <v>40458</v>
      </c>
      <c r="B1336" s="10">
        <v>129861.68</v>
      </c>
      <c r="C1336" s="10">
        <v>130587.57</v>
      </c>
      <c r="D1336" s="10">
        <v>127445.09</v>
      </c>
      <c r="E1336" s="10">
        <v>128612.04</v>
      </c>
      <c r="F1336" s="15">
        <f t="shared" si="63"/>
        <v>-9.5527625230753532E-3</v>
      </c>
      <c r="G1336" s="14">
        <f>IF(F1336&gt;0,1,0)</f>
        <v>0</v>
      </c>
      <c r="H1336" s="14" t="str">
        <f>IF(F1336&gt;$W$1,"Vende",IF(F1336&lt;-$W$1,"Compra","Fora"))</f>
        <v>Fora</v>
      </c>
      <c r="I1336" s="11">
        <f>F1337</f>
        <v>1.207398623021616E-2</v>
      </c>
      <c r="J1336" s="11">
        <f>SUM(F1337:F1338)</f>
        <v>1.2356320407863164E-2</v>
      </c>
      <c r="K1336" s="11">
        <f>SUM(F1337:F1339)</f>
        <v>2.524793890885757E-2</v>
      </c>
      <c r="L1336" s="11">
        <f>SUM(F1337:F1340)</f>
        <v>2.2921432783902906E-2</v>
      </c>
      <c r="M1336" s="11">
        <f>SUM(F1337:F1341)</f>
        <v>2.6007848314587134E-2</v>
      </c>
      <c r="N1336" s="11">
        <f>SUM(F1337:F1342)</f>
        <v>1.951213909687044E-2</v>
      </c>
      <c r="O1336" s="11">
        <f>SUM(F1337:F1343)</f>
        <v>-7.8106324291871143E-3</v>
      </c>
      <c r="P1336" s="11">
        <f>SUM(F1337:F1344)</f>
        <v>3.8641027175920772E-3</v>
      </c>
      <c r="Q1336" s="11">
        <f>SUM(F1337:F1345)</f>
        <v>-2.989964407112855E-3</v>
      </c>
      <c r="R1336" s="11">
        <f>SUM(F1337:F1346)</f>
        <v>-1.0736476088919922E-2</v>
      </c>
      <c r="S1336" s="10" t="str">
        <f t="shared" si="64"/>
        <v>D5</v>
      </c>
      <c r="T1336" s="10" t="str">
        <f t="shared" si="62"/>
        <v>Dz_10</v>
      </c>
    </row>
    <row r="1337" spans="1:20" x14ac:dyDescent="0.25">
      <c r="A1337" s="12">
        <v>40459</v>
      </c>
      <c r="B1337" s="10">
        <v>128097.48</v>
      </c>
      <c r="C1337" s="10">
        <v>130357.86</v>
      </c>
      <c r="D1337" s="10">
        <v>127748.31</v>
      </c>
      <c r="E1337" s="10">
        <v>130164.9</v>
      </c>
      <c r="F1337" s="15">
        <f t="shared" si="63"/>
        <v>1.207398623021616E-2</v>
      </c>
      <c r="G1337" s="14">
        <f>IF(F1337&gt;0,1,0)</f>
        <v>1</v>
      </c>
      <c r="H1337" s="14" t="str">
        <f>IF(F1337&gt;$W$1,"Vende",IF(F1337&lt;-$W$1,"Compra","Fora"))</f>
        <v>Fora</v>
      </c>
      <c r="I1337" s="11">
        <f>F1338</f>
        <v>2.8233417764700341E-4</v>
      </c>
      <c r="J1337" s="11">
        <f>SUM(F1338:F1339)</f>
        <v>1.317395267864141E-2</v>
      </c>
      <c r="K1337" s="11">
        <f>SUM(F1338:F1340)</f>
        <v>1.0847446553686746E-2</v>
      </c>
      <c r="L1337" s="11">
        <f>SUM(F1338:F1341)</f>
        <v>1.3933862084370974E-2</v>
      </c>
      <c r="M1337" s="11">
        <f>SUM(F1338:F1342)</f>
        <v>7.4381528666542795E-3</v>
      </c>
      <c r="N1337" s="11">
        <f>SUM(F1338:F1343)</f>
        <v>-1.9884618659403275E-2</v>
      </c>
      <c r="O1337" s="11">
        <f>SUM(F1338:F1344)</f>
        <v>-8.2098835126240832E-3</v>
      </c>
      <c r="P1337" s="11">
        <f>SUM(F1338:F1345)</f>
        <v>-1.5063950637329016E-2</v>
      </c>
      <c r="Q1337" s="11">
        <f>SUM(F1338:F1346)</f>
        <v>-2.2810462319136082E-2</v>
      </c>
      <c r="R1337" s="11">
        <f>SUM(F1338:F1347)</f>
        <v>-2.0823225994834438E-2</v>
      </c>
      <c r="S1337" s="10" t="str">
        <f t="shared" si="64"/>
        <v>D4</v>
      </c>
      <c r="T1337" s="10" t="str">
        <f t="shared" si="62"/>
        <v>D9</v>
      </c>
    </row>
    <row r="1338" spans="1:20" x14ac:dyDescent="0.25">
      <c r="A1338" s="12">
        <v>40462</v>
      </c>
      <c r="B1338" s="10">
        <v>130293.54</v>
      </c>
      <c r="C1338" s="10">
        <v>130798.91</v>
      </c>
      <c r="D1338" s="10">
        <v>130109.77</v>
      </c>
      <c r="E1338" s="10">
        <v>130201.65</v>
      </c>
      <c r="F1338" s="15">
        <f t="shared" si="63"/>
        <v>2.8233417764700341E-4</v>
      </c>
      <c r="G1338" s="14">
        <f>IF(F1338&gt;0,1,0)</f>
        <v>1</v>
      </c>
      <c r="H1338" s="14" t="str">
        <f>IF(F1338&gt;$W$1,"Vende",IF(F1338&lt;-$W$1,"Compra","Fora"))</f>
        <v>Fora</v>
      </c>
      <c r="I1338" s="11">
        <f>F1339</f>
        <v>1.2891618500994406E-2</v>
      </c>
      <c r="J1338" s="11">
        <f>SUM(F1339:F1340)</f>
        <v>1.0565112376039743E-2</v>
      </c>
      <c r="K1338" s="11">
        <f>SUM(F1339:F1341)</f>
        <v>1.365152790672397E-2</v>
      </c>
      <c r="L1338" s="11">
        <f>SUM(F1339:F1342)</f>
        <v>7.1558186890072761E-3</v>
      </c>
      <c r="M1338" s="11">
        <f>SUM(F1339:F1343)</f>
        <v>-2.0166952837050278E-2</v>
      </c>
      <c r="N1338" s="11">
        <f>SUM(F1339:F1344)</f>
        <v>-8.4922176902710866E-3</v>
      </c>
      <c r="O1338" s="11">
        <f>SUM(F1339:F1345)</f>
        <v>-1.5346284814976019E-2</v>
      </c>
      <c r="P1338" s="11">
        <f>SUM(F1339:F1346)</f>
        <v>-2.3092796496783086E-2</v>
      </c>
      <c r="Q1338" s="11">
        <f>SUM(F1339:F1347)</f>
        <v>-2.1105560172481441E-2</v>
      </c>
      <c r="R1338" s="11">
        <f>SUM(F1339:F1348)</f>
        <v>-5.2392782761474521E-3</v>
      </c>
      <c r="S1338" s="10" t="str">
        <f t="shared" si="64"/>
        <v>D3</v>
      </c>
      <c r="T1338" s="10" t="str">
        <f t="shared" si="62"/>
        <v>D8</v>
      </c>
    </row>
    <row r="1339" spans="1:20" x14ac:dyDescent="0.25">
      <c r="A1339" s="12">
        <v>40464</v>
      </c>
      <c r="B1339" s="10">
        <v>131212.37</v>
      </c>
      <c r="C1339" s="10">
        <v>132367.47</v>
      </c>
      <c r="D1339" s="10">
        <v>131040.91</v>
      </c>
      <c r="E1339" s="10">
        <v>131880.16</v>
      </c>
      <c r="F1339" s="15">
        <f t="shared" si="63"/>
        <v>1.2891618500994406E-2</v>
      </c>
      <c r="G1339" s="14">
        <f>IF(F1339&gt;0,1,0)</f>
        <v>1</v>
      </c>
      <c r="H1339" s="14" t="str">
        <f>IF(F1339&gt;$W$1,"Vende",IF(F1339&lt;-$W$1,"Compra","Fora"))</f>
        <v>Fora</v>
      </c>
      <c r="I1339" s="11">
        <f>F1340</f>
        <v>-2.3265061249546637E-3</v>
      </c>
      <c r="J1339" s="11">
        <f>SUM(F1340:F1341)</f>
        <v>7.5990940572956411E-4</v>
      </c>
      <c r="K1339" s="11">
        <f>SUM(F1340:F1342)</f>
        <v>-5.7357998119871301E-3</v>
      </c>
      <c r="L1339" s="11">
        <f>SUM(F1340:F1343)</f>
        <v>-3.3058571338044684E-2</v>
      </c>
      <c r="M1339" s="11">
        <f>SUM(F1340:F1344)</f>
        <v>-2.1383836191265493E-2</v>
      </c>
      <c r="N1339" s="11">
        <f>SUM(F1340:F1345)</f>
        <v>-2.8237903315970425E-2</v>
      </c>
      <c r="O1339" s="11">
        <f>SUM(F1340:F1346)</f>
        <v>-3.5984414997777492E-2</v>
      </c>
      <c r="P1339" s="11">
        <f>SUM(F1340:F1347)</f>
        <v>-3.3997178673475847E-2</v>
      </c>
      <c r="Q1339" s="11">
        <f>SUM(F1340:F1348)</f>
        <v>-1.8130896777141858E-2</v>
      </c>
      <c r="R1339" s="11">
        <f>SUM(F1340:F1349)</f>
        <v>-2.3778621565991642E-2</v>
      </c>
      <c r="S1339" s="10" t="str">
        <f t="shared" si="64"/>
        <v>D2</v>
      </c>
      <c r="T1339" s="10" t="str">
        <f t="shared" si="62"/>
        <v>D7</v>
      </c>
    </row>
    <row r="1340" spans="1:20" x14ac:dyDescent="0.25">
      <c r="A1340" s="12">
        <v>40465</v>
      </c>
      <c r="B1340" s="10">
        <v>131943.32999999999</v>
      </c>
      <c r="C1340" s="10">
        <v>132538.93</v>
      </c>
      <c r="D1340" s="10">
        <v>130743.11</v>
      </c>
      <c r="E1340" s="10">
        <v>131573.34</v>
      </c>
      <c r="F1340" s="15">
        <f t="shared" si="63"/>
        <v>-2.3265061249546637E-3</v>
      </c>
      <c r="G1340" s="14">
        <f>IF(F1340&gt;0,1,0)</f>
        <v>0</v>
      </c>
      <c r="H1340" s="14" t="str">
        <f>IF(F1340&gt;$W$1,"Vende",IF(F1340&lt;-$W$1,"Compra","Fora"))</f>
        <v>Fora</v>
      </c>
      <c r="I1340" s="11">
        <f>F1341</f>
        <v>3.0864155306842278E-3</v>
      </c>
      <c r="J1340" s="11">
        <f>SUM(F1341:F1342)</f>
        <v>-3.4092936870324664E-3</v>
      </c>
      <c r="K1340" s="11">
        <f>SUM(F1341:F1343)</f>
        <v>-3.0732065213090021E-2</v>
      </c>
      <c r="L1340" s="11">
        <f>SUM(F1341:F1344)</f>
        <v>-1.9057330066310829E-2</v>
      </c>
      <c r="M1340" s="11">
        <f>SUM(F1341:F1345)</f>
        <v>-2.5911397191015761E-2</v>
      </c>
      <c r="N1340" s="11">
        <f>SUM(F1341:F1346)</f>
        <v>-3.3657908872822828E-2</v>
      </c>
      <c r="O1340" s="11">
        <f>SUM(F1341:F1347)</f>
        <v>-3.1670672548521184E-2</v>
      </c>
      <c r="P1340" s="11">
        <f>SUM(F1341:F1348)</f>
        <v>-1.5804390652187195E-2</v>
      </c>
      <c r="Q1340" s="11">
        <f>SUM(F1341:F1349)</f>
        <v>-2.1452115441036979E-2</v>
      </c>
      <c r="R1340" s="11">
        <f>SUM(F1341:F1350)</f>
        <v>-2.2924671284673237E-2</v>
      </c>
      <c r="S1340" s="10" t="str">
        <f t="shared" si="64"/>
        <v>D1</v>
      </c>
      <c r="T1340" s="10" t="str">
        <f t="shared" si="62"/>
        <v>D6</v>
      </c>
    </row>
    <row r="1341" spans="1:20" x14ac:dyDescent="0.25">
      <c r="A1341" s="12">
        <v>40466</v>
      </c>
      <c r="B1341" s="10">
        <v>131826.01999999999</v>
      </c>
      <c r="C1341" s="10">
        <v>132710.39000000001</v>
      </c>
      <c r="D1341" s="10">
        <v>130923.59</v>
      </c>
      <c r="E1341" s="10">
        <v>131979.43</v>
      </c>
      <c r="F1341" s="15">
        <f t="shared" si="63"/>
        <v>3.0864155306842278E-3</v>
      </c>
      <c r="G1341" s="14">
        <f>IF(F1341&gt;0,1,0)</f>
        <v>1</v>
      </c>
      <c r="H1341" s="14" t="str">
        <f>IF(F1341&gt;$W$1,"Vende",IF(F1341&lt;-$W$1,"Compra","Fora"))</f>
        <v>Fora</v>
      </c>
      <c r="I1341" s="11">
        <f>F1342</f>
        <v>-6.4957092177166942E-3</v>
      </c>
      <c r="J1341" s="11">
        <f>SUM(F1342:F1343)</f>
        <v>-3.3818480743774249E-2</v>
      </c>
      <c r="K1341" s="11">
        <f>SUM(F1342:F1344)</f>
        <v>-2.2143745596995057E-2</v>
      </c>
      <c r="L1341" s="11">
        <f>SUM(F1342:F1345)</f>
        <v>-2.8997812721699989E-2</v>
      </c>
      <c r="M1341" s="11">
        <f>SUM(F1342:F1346)</f>
        <v>-3.6744324403507056E-2</v>
      </c>
      <c r="N1341" s="11">
        <f>SUM(F1342:F1347)</f>
        <v>-3.4757088079205412E-2</v>
      </c>
      <c r="O1341" s="11">
        <f>SUM(F1342:F1348)</f>
        <v>-1.8890806182871422E-2</v>
      </c>
      <c r="P1341" s="11">
        <f>SUM(F1342:F1349)</f>
        <v>-2.4538530971721206E-2</v>
      </c>
      <c r="Q1341" s="11">
        <f>SUM(F1342:F1350)</f>
        <v>-2.6011086815357465E-2</v>
      </c>
      <c r="R1341" s="11">
        <f>SUM(F1342:F1351)</f>
        <v>-2.0954945074679432E-2</v>
      </c>
      <c r="S1341" s="10" t="str">
        <f t="shared" si="64"/>
        <v>D1</v>
      </c>
      <c r="T1341" s="10" t="str">
        <f t="shared" si="62"/>
        <v>D5</v>
      </c>
    </row>
    <row r="1342" spans="1:20" x14ac:dyDescent="0.25">
      <c r="A1342" s="12">
        <v>40469</v>
      </c>
      <c r="B1342" s="10">
        <v>131465.04999999999</v>
      </c>
      <c r="C1342" s="10">
        <v>131816.99</v>
      </c>
      <c r="D1342" s="10">
        <v>130815.3</v>
      </c>
      <c r="E1342" s="10">
        <v>131122.13</v>
      </c>
      <c r="F1342" s="15">
        <f t="shared" si="63"/>
        <v>-6.4957092177166942E-3</v>
      </c>
      <c r="G1342" s="14">
        <f>IF(F1342&gt;0,1,0)</f>
        <v>0</v>
      </c>
      <c r="H1342" s="14" t="str">
        <f>IF(F1342&gt;$W$1,"Vende",IF(F1342&lt;-$W$1,"Compra","Fora"))</f>
        <v>Fora</v>
      </c>
      <c r="I1342" s="11">
        <f>F1343</f>
        <v>-2.7322771526057554E-2</v>
      </c>
      <c r="J1342" s="11">
        <f>SUM(F1343:F1344)</f>
        <v>-1.5648036379278363E-2</v>
      </c>
      <c r="K1342" s="11">
        <f>SUM(F1343:F1345)</f>
        <v>-2.2502103503983295E-2</v>
      </c>
      <c r="L1342" s="11">
        <f>SUM(F1343:F1346)</f>
        <v>-3.0248615185790362E-2</v>
      </c>
      <c r="M1342" s="11">
        <f>SUM(F1343:F1347)</f>
        <v>-2.8261378861488717E-2</v>
      </c>
      <c r="N1342" s="11">
        <f>SUM(F1343:F1348)</f>
        <v>-1.2395096965154728E-2</v>
      </c>
      <c r="O1342" s="11">
        <f>SUM(F1343:F1349)</f>
        <v>-1.8042821754004512E-2</v>
      </c>
      <c r="P1342" s="11">
        <f>SUM(F1343:F1350)</f>
        <v>-1.9515377597640771E-2</v>
      </c>
      <c r="Q1342" s="11">
        <f>SUM(F1343:F1351)</f>
        <v>-1.4459235856962738E-2</v>
      </c>
      <c r="R1342" s="11">
        <f>SUM(F1343:F1352)</f>
        <v>-5.0964431037062718E-3</v>
      </c>
      <c r="S1342" s="10" t="str">
        <f t="shared" si="64"/>
        <v>Dz_10</v>
      </c>
      <c r="T1342" s="10" t="str">
        <f t="shared" si="62"/>
        <v>D4</v>
      </c>
    </row>
    <row r="1343" spans="1:20" x14ac:dyDescent="0.25">
      <c r="A1343" s="12">
        <v>40470</v>
      </c>
      <c r="B1343" s="10">
        <v>130282.87</v>
      </c>
      <c r="C1343" s="10">
        <v>130282.87</v>
      </c>
      <c r="D1343" s="10">
        <v>127467.31</v>
      </c>
      <c r="E1343" s="10">
        <v>127539.51</v>
      </c>
      <c r="F1343" s="15">
        <f t="shared" si="63"/>
        <v>-2.7322771526057554E-2</v>
      </c>
      <c r="G1343" s="14">
        <f>IF(F1343&gt;0,1,0)</f>
        <v>0</v>
      </c>
      <c r="H1343" s="14" t="str">
        <f>IF(F1343&gt;$W$1,"Vende",IF(F1343&lt;-$W$1,"Compra","Fora"))</f>
        <v>Fora</v>
      </c>
      <c r="I1343" s="11">
        <f>F1344</f>
        <v>1.1674735146779192E-2</v>
      </c>
      <c r="J1343" s="11">
        <f>SUM(F1344:F1345)</f>
        <v>4.8206680220742593E-3</v>
      </c>
      <c r="K1343" s="11">
        <f>SUM(F1344:F1346)</f>
        <v>-2.9258436597328075E-3</v>
      </c>
      <c r="L1343" s="11">
        <f>SUM(F1344:F1347)</f>
        <v>-9.3860733543116304E-4</v>
      </c>
      <c r="M1343" s="11">
        <f>SUM(F1344:F1348)</f>
        <v>1.4927674560902826E-2</v>
      </c>
      <c r="N1343" s="11">
        <f>SUM(F1344:F1349)</f>
        <v>9.2799497720530422E-3</v>
      </c>
      <c r="O1343" s="11">
        <f>SUM(F1344:F1350)</f>
        <v>7.8073939284167837E-3</v>
      </c>
      <c r="P1343" s="11">
        <f>SUM(F1344:F1351)</f>
        <v>1.2863535669094817E-2</v>
      </c>
      <c r="Q1343" s="11">
        <f>SUM(F1344:F1352)</f>
        <v>2.2226328422351282E-2</v>
      </c>
      <c r="R1343" s="11">
        <f>SUM(F1344:F1353)</f>
        <v>3.2263678431851628E-2</v>
      </c>
      <c r="S1343" s="10" t="str">
        <f t="shared" si="64"/>
        <v>Dz_10</v>
      </c>
      <c r="T1343" s="10" t="str">
        <f t="shared" si="62"/>
        <v>D3</v>
      </c>
    </row>
    <row r="1344" spans="1:20" x14ac:dyDescent="0.25">
      <c r="A1344" s="12">
        <v>40471</v>
      </c>
      <c r="B1344" s="10">
        <v>128234.37</v>
      </c>
      <c r="C1344" s="10">
        <v>129669.22</v>
      </c>
      <c r="D1344" s="10">
        <v>127900.47</v>
      </c>
      <c r="E1344" s="10">
        <v>129028.5</v>
      </c>
      <c r="F1344" s="15">
        <f t="shared" si="63"/>
        <v>1.1674735146779192E-2</v>
      </c>
      <c r="G1344" s="14">
        <f>IF(F1344&gt;0,1,0)</f>
        <v>1</v>
      </c>
      <c r="H1344" s="14" t="str">
        <f>IF(F1344&gt;$W$1,"Vende",IF(F1344&lt;-$W$1,"Compra","Fora"))</f>
        <v>Fora</v>
      </c>
      <c r="I1344" s="11">
        <f>F1345</f>
        <v>-6.8540671247049323E-3</v>
      </c>
      <c r="J1344" s="11">
        <f>SUM(F1345:F1346)</f>
        <v>-1.4600578806511999E-2</v>
      </c>
      <c r="K1344" s="11">
        <f>SUM(F1345:F1347)</f>
        <v>-1.2613342482210355E-2</v>
      </c>
      <c r="L1344" s="11">
        <f>SUM(F1345:F1348)</f>
        <v>3.2529394141236345E-3</v>
      </c>
      <c r="M1344" s="11">
        <f>SUM(F1345:F1349)</f>
        <v>-2.3947853747261494E-3</v>
      </c>
      <c r="N1344" s="11">
        <f>SUM(F1345:F1350)</f>
        <v>-3.8673412183624079E-3</v>
      </c>
      <c r="O1344" s="11">
        <f>SUM(F1345:F1351)</f>
        <v>1.1888005223156251E-3</v>
      </c>
      <c r="P1344" s="11">
        <f>SUM(F1345:F1352)</f>
        <v>1.0551593275572091E-2</v>
      </c>
      <c r="Q1344" s="11">
        <f>SUM(F1345:F1353)</f>
        <v>2.0588943285072436E-2</v>
      </c>
      <c r="R1344" s="11">
        <f>SUM(F1345:F1354)</f>
        <v>3.114345500580995E-2</v>
      </c>
      <c r="S1344" s="10" t="str">
        <f t="shared" si="64"/>
        <v>Dz_10</v>
      </c>
      <c r="T1344" s="10" t="str">
        <f t="shared" si="62"/>
        <v>D2</v>
      </c>
    </row>
    <row r="1345" spans="1:20" x14ac:dyDescent="0.25">
      <c r="A1345" s="12">
        <v>40472</v>
      </c>
      <c r="B1345" s="10">
        <v>129407.52</v>
      </c>
      <c r="C1345" s="10">
        <v>129894.83</v>
      </c>
      <c r="D1345" s="10">
        <v>126203.92</v>
      </c>
      <c r="E1345" s="10">
        <v>128144.13</v>
      </c>
      <c r="F1345" s="15">
        <f t="shared" si="63"/>
        <v>-6.8540671247049323E-3</v>
      </c>
      <c r="G1345" s="14">
        <f>IF(F1345&gt;0,1,0)</f>
        <v>0</v>
      </c>
      <c r="H1345" s="14" t="str">
        <f>IF(F1345&gt;$W$1,"Vende",IF(F1345&lt;-$W$1,"Compra","Fora"))</f>
        <v>Fora</v>
      </c>
      <c r="I1345" s="11">
        <f>F1346</f>
        <v>-7.7465116818070667E-3</v>
      </c>
      <c r="J1345" s="11">
        <f>SUM(F1346:F1347)</f>
        <v>-5.7592753575054223E-3</v>
      </c>
      <c r="K1345" s="11">
        <f>SUM(F1346:F1348)</f>
        <v>1.0107006538828567E-2</v>
      </c>
      <c r="L1345" s="11">
        <f>SUM(F1346:F1349)</f>
        <v>4.4592817499787829E-3</v>
      </c>
      <c r="M1345" s="11">
        <f>SUM(F1346:F1350)</f>
        <v>2.9867259063425244E-3</v>
      </c>
      <c r="N1345" s="11">
        <f>SUM(F1346:F1351)</f>
        <v>8.0428676470205573E-3</v>
      </c>
      <c r="O1345" s="11">
        <f>SUM(F1346:F1352)</f>
        <v>1.7405660400277023E-2</v>
      </c>
      <c r="P1345" s="11">
        <f>SUM(F1346:F1353)</f>
        <v>2.7443010409777369E-2</v>
      </c>
      <c r="Q1345" s="11">
        <f>SUM(F1346:F1354)</f>
        <v>3.7997522130514882E-2</v>
      </c>
      <c r="R1345" s="11">
        <f>SUM(F1346:F1355)</f>
        <v>3.4674342934958857E-2</v>
      </c>
      <c r="S1345" s="10" t="str">
        <f t="shared" si="64"/>
        <v>D9</v>
      </c>
      <c r="T1345" s="10" t="str">
        <f t="shared" si="62"/>
        <v>D1</v>
      </c>
    </row>
    <row r="1346" spans="1:20" x14ac:dyDescent="0.25">
      <c r="A1346" s="12">
        <v>40473</v>
      </c>
      <c r="B1346" s="10">
        <v>128360.71</v>
      </c>
      <c r="C1346" s="10">
        <v>128586.32</v>
      </c>
      <c r="D1346" s="10">
        <v>125824.9</v>
      </c>
      <c r="E1346" s="10">
        <v>127151.46</v>
      </c>
      <c r="F1346" s="15">
        <f t="shared" si="63"/>
        <v>-7.7465116818070667E-3</v>
      </c>
      <c r="G1346" s="14">
        <f>IF(F1346&gt;0,1,0)</f>
        <v>0</v>
      </c>
      <c r="H1346" s="14" t="str">
        <f>IF(F1346&gt;$W$1,"Vende",IF(F1346&lt;-$W$1,"Compra","Fora"))</f>
        <v>Fora</v>
      </c>
      <c r="I1346" s="11">
        <f>F1347</f>
        <v>1.9872363243016444E-3</v>
      </c>
      <c r="J1346" s="11">
        <f>SUM(F1347:F1348)</f>
        <v>1.7853518220635634E-2</v>
      </c>
      <c r="K1346" s="11">
        <f>SUM(F1347:F1349)</f>
        <v>1.220579343178585E-2</v>
      </c>
      <c r="L1346" s="11">
        <f>SUM(F1347:F1350)</f>
        <v>1.0733237588149591E-2</v>
      </c>
      <c r="M1346" s="11">
        <f>SUM(F1347:F1351)</f>
        <v>1.5789379328827624E-2</v>
      </c>
      <c r="N1346" s="11">
        <f>SUM(F1347:F1352)</f>
        <v>2.515217208208409E-2</v>
      </c>
      <c r="O1346" s="11">
        <f>SUM(F1347:F1353)</f>
        <v>3.5189522091584435E-2</v>
      </c>
      <c r="P1346" s="11">
        <f>SUM(F1347:F1354)</f>
        <v>4.5744033812321949E-2</v>
      </c>
      <c r="Q1346" s="11">
        <f>SUM(F1347:F1355)</f>
        <v>4.2420854616765924E-2</v>
      </c>
      <c r="R1346" s="11">
        <f>SUM(F1347:F1356)</f>
        <v>4.3101294203058194E-2</v>
      </c>
      <c r="S1346" s="10" t="str">
        <f t="shared" si="64"/>
        <v>D8</v>
      </c>
      <c r="T1346" s="10" t="str">
        <f t="shared" si="62"/>
        <v>D1</v>
      </c>
    </row>
    <row r="1347" spans="1:20" x14ac:dyDescent="0.25">
      <c r="A1347" s="12">
        <v>40476</v>
      </c>
      <c r="B1347" s="10">
        <v>127783.16</v>
      </c>
      <c r="C1347" s="10">
        <v>128441.93</v>
      </c>
      <c r="D1347" s="10">
        <v>126916.83</v>
      </c>
      <c r="E1347" s="10">
        <v>127404.14</v>
      </c>
      <c r="F1347" s="15">
        <f t="shared" si="63"/>
        <v>1.9872363243016444E-3</v>
      </c>
      <c r="G1347" s="14">
        <f>IF(F1347&gt;0,1,0)</f>
        <v>1</v>
      </c>
      <c r="H1347" s="14" t="str">
        <f>IF(F1347&gt;$W$1,"Vende",IF(F1347&lt;-$W$1,"Compra","Fora"))</f>
        <v>Fora</v>
      </c>
      <c r="I1347" s="11">
        <f>F1348</f>
        <v>1.5866281896333989E-2</v>
      </c>
      <c r="J1347" s="11">
        <f>SUM(F1348:F1349)</f>
        <v>1.0218557107484205E-2</v>
      </c>
      <c r="K1347" s="11">
        <f>SUM(F1348:F1350)</f>
        <v>8.7460012638479467E-3</v>
      </c>
      <c r="L1347" s="11">
        <f>SUM(F1348:F1351)</f>
        <v>1.380214300452598E-2</v>
      </c>
      <c r="M1347" s="11">
        <f>SUM(F1348:F1352)</f>
        <v>2.3164935757782446E-2</v>
      </c>
      <c r="N1347" s="11">
        <f>SUM(F1348:F1353)</f>
        <v>3.3202285767282791E-2</v>
      </c>
      <c r="O1347" s="11">
        <f>SUM(F1348:F1354)</f>
        <v>4.3756797488020305E-2</v>
      </c>
      <c r="P1347" s="11">
        <f>SUM(F1348:F1355)</f>
        <v>4.043361829246428E-2</v>
      </c>
      <c r="Q1347" s="11">
        <f>SUM(F1348:F1356)</f>
        <v>4.1114057878756549E-2</v>
      </c>
      <c r="R1347" s="11">
        <f>SUM(F1348:F1357)</f>
        <v>2.3026250285093308E-2</v>
      </c>
      <c r="S1347" s="10" t="str">
        <f t="shared" si="64"/>
        <v>D7</v>
      </c>
      <c r="T1347" s="10" t="str">
        <f t="shared" ref="T1347:T1410" si="65">INDEX($I$1:$R$1,1,MATCH(MIN($I1347:$R1347),$I1347:$R1347,0))</f>
        <v>D3</v>
      </c>
    </row>
    <row r="1348" spans="1:20" x14ac:dyDescent="0.25">
      <c r="A1348" s="12">
        <v>40477</v>
      </c>
      <c r="B1348" s="10">
        <v>126989.03</v>
      </c>
      <c r="C1348" s="10">
        <v>129642.15</v>
      </c>
      <c r="D1348" s="10">
        <v>126411.48</v>
      </c>
      <c r="E1348" s="10">
        <v>129425.57</v>
      </c>
      <c r="F1348" s="15">
        <f t="shared" ref="F1348:F1411" si="66">E1348/E1347-1</f>
        <v>1.5866281896333989E-2</v>
      </c>
      <c r="G1348" s="14">
        <f>IF(F1348&gt;0,1,0)</f>
        <v>1</v>
      </c>
      <c r="H1348" s="14" t="str">
        <f>IF(F1348&gt;$W$1,"Vende",IF(F1348&lt;-$W$1,"Compra","Fora"))</f>
        <v>Fora</v>
      </c>
      <c r="I1348" s="11">
        <f>F1349</f>
        <v>-5.6477247888497839E-3</v>
      </c>
      <c r="J1348" s="11">
        <f>SUM(F1349:F1350)</f>
        <v>-7.1202806324860424E-3</v>
      </c>
      <c r="K1348" s="11">
        <f>SUM(F1349:F1351)</f>
        <v>-2.0641388918080095E-3</v>
      </c>
      <c r="L1348" s="11">
        <f>SUM(F1349:F1352)</f>
        <v>7.2986538614484564E-3</v>
      </c>
      <c r="M1348" s="11">
        <f>SUM(F1349:F1353)</f>
        <v>1.7336003870948802E-2</v>
      </c>
      <c r="N1348" s="11">
        <f>SUM(F1349:F1354)</f>
        <v>2.7890515591686316E-2</v>
      </c>
      <c r="O1348" s="11">
        <f>SUM(F1349:F1355)</f>
        <v>2.456733639613029E-2</v>
      </c>
      <c r="P1348" s="11">
        <f>SUM(F1349:F1356)</f>
        <v>2.524777598242256E-2</v>
      </c>
      <c r="Q1348" s="11">
        <f>SUM(F1349:F1357)</f>
        <v>7.1599683887593191E-3</v>
      </c>
      <c r="R1348" s="11">
        <f>SUM(F1349:F1358)</f>
        <v>7.5062197686424081E-3</v>
      </c>
      <c r="S1348" s="10" t="str">
        <f t="shared" si="64"/>
        <v>D6</v>
      </c>
      <c r="T1348" s="10" t="str">
        <f t="shared" si="65"/>
        <v>D2</v>
      </c>
    </row>
    <row r="1349" spans="1:20" x14ac:dyDescent="0.25">
      <c r="A1349" s="12">
        <v>40478</v>
      </c>
      <c r="B1349" s="10">
        <v>128866.07</v>
      </c>
      <c r="C1349" s="10">
        <v>129642.15</v>
      </c>
      <c r="D1349" s="10">
        <v>128099.01</v>
      </c>
      <c r="E1349" s="10">
        <v>128694.61</v>
      </c>
      <c r="F1349" s="15">
        <f t="shared" si="66"/>
        <v>-5.6477247888497839E-3</v>
      </c>
      <c r="G1349" s="14">
        <f>IF(F1349&gt;0,1,0)</f>
        <v>0</v>
      </c>
      <c r="H1349" s="14" t="str">
        <f>IF(F1349&gt;$W$1,"Vende",IF(F1349&lt;-$W$1,"Compra","Fora"))</f>
        <v>Fora</v>
      </c>
      <c r="I1349" s="11">
        <f>F1350</f>
        <v>-1.4725558436362585E-3</v>
      </c>
      <c r="J1349" s="11">
        <f>SUM(F1350:F1351)</f>
        <v>3.5835858970417744E-3</v>
      </c>
      <c r="K1349" s="11">
        <f>SUM(F1350:F1352)</f>
        <v>1.294637865029824E-2</v>
      </c>
      <c r="L1349" s="11">
        <f>SUM(F1350:F1353)</f>
        <v>2.2983728659798586E-2</v>
      </c>
      <c r="M1349" s="11">
        <f>SUM(F1350:F1354)</f>
        <v>3.35382403805361E-2</v>
      </c>
      <c r="N1349" s="11">
        <f>SUM(F1350:F1355)</f>
        <v>3.0215061184980074E-2</v>
      </c>
      <c r="O1349" s="11">
        <f>SUM(F1350:F1356)</f>
        <v>3.0895500771272344E-2</v>
      </c>
      <c r="P1349" s="11">
        <f>SUM(F1350:F1357)</f>
        <v>1.2807693177609103E-2</v>
      </c>
      <c r="Q1349" s="11">
        <f>SUM(F1350:F1358)</f>
        <v>1.3153944557492192E-2</v>
      </c>
      <c r="R1349" s="11">
        <f>SUM(F1350:F1359)</f>
        <v>8.6540812226790775E-3</v>
      </c>
      <c r="S1349" s="10" t="str">
        <f t="shared" si="64"/>
        <v>D5</v>
      </c>
      <c r="T1349" s="10" t="str">
        <f t="shared" si="65"/>
        <v>D1</v>
      </c>
    </row>
    <row r="1350" spans="1:20" x14ac:dyDescent="0.25">
      <c r="A1350" s="12">
        <v>40479</v>
      </c>
      <c r="B1350" s="10">
        <v>129317.28</v>
      </c>
      <c r="C1350" s="10">
        <v>130562.62</v>
      </c>
      <c r="D1350" s="10">
        <v>128270.47</v>
      </c>
      <c r="E1350" s="10">
        <v>128505.1</v>
      </c>
      <c r="F1350" s="15">
        <f t="shared" si="66"/>
        <v>-1.4725558436362585E-3</v>
      </c>
      <c r="G1350" s="14">
        <f>IF(F1350&gt;0,1,0)</f>
        <v>0</v>
      </c>
      <c r="H1350" s="14" t="str">
        <f>IF(F1350&gt;$W$1,"Vende",IF(F1350&lt;-$W$1,"Compra","Fora"))</f>
        <v>Fora</v>
      </c>
      <c r="I1350" s="11">
        <f>F1351</f>
        <v>5.0561417406780329E-3</v>
      </c>
      <c r="J1350" s="11">
        <f>SUM(F1351:F1352)</f>
        <v>1.4418934493934499E-2</v>
      </c>
      <c r="K1350" s="11">
        <f>SUM(F1351:F1353)</f>
        <v>2.4456284503434844E-2</v>
      </c>
      <c r="L1350" s="11">
        <f>SUM(F1351:F1354)</f>
        <v>3.5010796224172358E-2</v>
      </c>
      <c r="M1350" s="11">
        <f>SUM(F1351:F1355)</f>
        <v>3.1687617028616333E-2</v>
      </c>
      <c r="N1350" s="11">
        <f>SUM(F1351:F1356)</f>
        <v>3.2368056614908602E-2</v>
      </c>
      <c r="O1350" s="11">
        <f>SUM(F1351:F1357)</f>
        <v>1.4280249021245361E-2</v>
      </c>
      <c r="P1350" s="11">
        <f>SUM(F1351:F1358)</f>
        <v>1.4626500401128451E-2</v>
      </c>
      <c r="Q1350" s="11">
        <f>SUM(F1351:F1359)</f>
        <v>1.0126637066315336E-2</v>
      </c>
      <c r="R1350" s="11">
        <f>SUM(F1351:F1360)</f>
        <v>-3.086123596924284E-3</v>
      </c>
      <c r="S1350" s="10" t="str">
        <f t="shared" si="64"/>
        <v>D4</v>
      </c>
      <c r="T1350" s="10" t="str">
        <f t="shared" si="65"/>
        <v>Dz_10</v>
      </c>
    </row>
    <row r="1351" spans="1:20" x14ac:dyDescent="0.25">
      <c r="A1351" s="12">
        <v>40480</v>
      </c>
      <c r="B1351" s="10">
        <v>128225.35</v>
      </c>
      <c r="C1351" s="10">
        <v>129452.64</v>
      </c>
      <c r="D1351" s="10">
        <v>128053.89</v>
      </c>
      <c r="E1351" s="10">
        <v>129154.84</v>
      </c>
      <c r="F1351" s="15">
        <f t="shared" si="66"/>
        <v>5.0561417406780329E-3</v>
      </c>
      <c r="G1351" s="14">
        <f>IF(F1351&gt;0,1,0)</f>
        <v>1</v>
      </c>
      <c r="H1351" s="14" t="str">
        <f>IF(F1351&gt;$W$1,"Vende",IF(F1351&lt;-$W$1,"Compra","Fora"))</f>
        <v>Fora</v>
      </c>
      <c r="I1351" s="11">
        <f>F1352</f>
        <v>9.3627927532564659E-3</v>
      </c>
      <c r="J1351" s="11">
        <f>SUM(F1352:F1353)</f>
        <v>1.9400142762756811E-2</v>
      </c>
      <c r="K1351" s="11">
        <f>SUM(F1352:F1354)</f>
        <v>2.9954654483494325E-2</v>
      </c>
      <c r="L1351" s="11">
        <f>SUM(F1352:F1355)</f>
        <v>2.66314752879383E-2</v>
      </c>
      <c r="M1351" s="11">
        <f>SUM(F1352:F1356)</f>
        <v>2.731191487423057E-2</v>
      </c>
      <c r="N1351" s="11">
        <f>SUM(F1352:F1357)</f>
        <v>9.2241072805673285E-3</v>
      </c>
      <c r="O1351" s="11">
        <f>SUM(F1352:F1358)</f>
        <v>9.5703586604504176E-3</v>
      </c>
      <c r="P1351" s="11">
        <f>SUM(F1352:F1359)</f>
        <v>5.0704953256373031E-3</v>
      </c>
      <c r="Q1351" s="11">
        <f>SUM(F1352:F1360)</f>
        <v>-8.1422653376023169E-3</v>
      </c>
      <c r="R1351" s="11">
        <f>SUM(F1352:F1361)</f>
        <v>-2.7028845042443739E-2</v>
      </c>
      <c r="S1351" s="10" t="str">
        <f t="shared" si="64"/>
        <v>D3</v>
      </c>
      <c r="T1351" s="10" t="str">
        <f t="shared" si="65"/>
        <v>Dz_10</v>
      </c>
    </row>
    <row r="1352" spans="1:20" x14ac:dyDescent="0.25">
      <c r="A1352" s="12">
        <v>40483</v>
      </c>
      <c r="B1352" s="10">
        <v>129642.15</v>
      </c>
      <c r="C1352" s="10">
        <v>131158.22</v>
      </c>
      <c r="D1352" s="10">
        <v>129326.3</v>
      </c>
      <c r="E1352" s="10">
        <v>130364.09</v>
      </c>
      <c r="F1352" s="15">
        <f t="shared" si="66"/>
        <v>9.3627927532564659E-3</v>
      </c>
      <c r="G1352" s="14">
        <f>IF(F1352&gt;0,1,0)</f>
        <v>1</v>
      </c>
      <c r="H1352" s="14" t="str">
        <f>IF(F1352&gt;$W$1,"Vende",IF(F1352&lt;-$W$1,"Compra","Fora"))</f>
        <v>Fora</v>
      </c>
      <c r="I1352" s="11">
        <f>F1353</f>
        <v>1.0037350009500345E-2</v>
      </c>
      <c r="J1352" s="11">
        <f>SUM(F1353:F1354)</f>
        <v>2.0591861730237859E-2</v>
      </c>
      <c r="K1352" s="11">
        <f>SUM(F1353:F1355)</f>
        <v>1.7268682534681834E-2</v>
      </c>
      <c r="L1352" s="11">
        <f>SUM(F1353:F1356)</f>
        <v>1.7949122120974104E-2</v>
      </c>
      <c r="M1352" s="11">
        <f>SUM(F1353:F1357)</f>
        <v>-1.3868547268913733E-4</v>
      </c>
      <c r="N1352" s="11">
        <f>SUM(F1353:F1358)</f>
        <v>2.0756590719395174E-4</v>
      </c>
      <c r="O1352" s="11">
        <f>SUM(F1353:F1359)</f>
        <v>-4.2922974276191628E-3</v>
      </c>
      <c r="P1352" s="11">
        <f>SUM(F1353:F1360)</f>
        <v>-1.7505058090858783E-2</v>
      </c>
      <c r="Q1352" s="11">
        <f>SUM(F1353:F1361)</f>
        <v>-3.6391637795700205E-2</v>
      </c>
      <c r="R1352" s="11">
        <f>SUM(F1353:F1362)</f>
        <v>-2.8993244715533772E-2</v>
      </c>
      <c r="S1352" s="10" t="str">
        <f t="shared" ref="S1352:S1415" si="67">INDEX($I$1:$R$1,1,MATCH(MAX($I1352:$R1352),$I1352:$R1352,0))</f>
        <v>D2</v>
      </c>
      <c r="T1352" s="10" t="str">
        <f t="shared" si="65"/>
        <v>D9</v>
      </c>
    </row>
    <row r="1353" spans="1:20" x14ac:dyDescent="0.25">
      <c r="A1353" s="12">
        <v>40485</v>
      </c>
      <c r="B1353" s="10">
        <v>131392.85</v>
      </c>
      <c r="C1353" s="10">
        <v>131753.82</v>
      </c>
      <c r="D1353" s="10">
        <v>130400.19</v>
      </c>
      <c r="E1353" s="10">
        <v>131672.6</v>
      </c>
      <c r="F1353" s="15">
        <f t="shared" si="66"/>
        <v>1.0037350009500345E-2</v>
      </c>
      <c r="G1353" s="14">
        <f>IF(F1353&gt;0,1,0)</f>
        <v>1</v>
      </c>
      <c r="H1353" s="14" t="str">
        <f>IF(F1353&gt;$W$1,"Vende",IF(F1353&lt;-$W$1,"Compra","Fora"))</f>
        <v>Fora</v>
      </c>
      <c r="I1353" s="11">
        <f>F1354</f>
        <v>1.0554511720737514E-2</v>
      </c>
      <c r="J1353" s="11">
        <f>SUM(F1354:F1355)</f>
        <v>7.2313325251814886E-3</v>
      </c>
      <c r="K1353" s="11">
        <f>SUM(F1354:F1356)</f>
        <v>7.9117721114737583E-3</v>
      </c>
      <c r="L1353" s="11">
        <f>SUM(F1354:F1357)</f>
        <v>-1.0176035482189483E-2</v>
      </c>
      <c r="M1353" s="11">
        <f>SUM(F1354:F1358)</f>
        <v>-9.8297841023063937E-3</v>
      </c>
      <c r="N1353" s="11">
        <f>SUM(F1354:F1359)</f>
        <v>-1.4329647437119508E-2</v>
      </c>
      <c r="O1353" s="11">
        <f>SUM(F1354:F1360)</f>
        <v>-2.7542408100359128E-2</v>
      </c>
      <c r="P1353" s="11">
        <f>SUM(F1354:F1361)</f>
        <v>-4.642898780520055E-2</v>
      </c>
      <c r="Q1353" s="11">
        <f>SUM(F1354:F1362)</f>
        <v>-3.9030594725034118E-2</v>
      </c>
      <c r="R1353" s="11">
        <f>SUM(F1354:F1363)</f>
        <v>-2.3273065128950887E-2</v>
      </c>
      <c r="S1353" s="10" t="str">
        <f t="shared" si="67"/>
        <v>D1</v>
      </c>
      <c r="T1353" s="10" t="str">
        <f t="shared" si="65"/>
        <v>D8</v>
      </c>
    </row>
    <row r="1354" spans="1:20" x14ac:dyDescent="0.25">
      <c r="A1354" s="12">
        <v>40486</v>
      </c>
      <c r="B1354" s="10">
        <v>132205.03</v>
      </c>
      <c r="C1354" s="10">
        <v>133378.18</v>
      </c>
      <c r="D1354" s="10">
        <v>132033.57</v>
      </c>
      <c r="E1354" s="10">
        <v>133062.34</v>
      </c>
      <c r="F1354" s="15">
        <f t="shared" si="66"/>
        <v>1.0554511720737514E-2</v>
      </c>
      <c r="G1354" s="14">
        <f>IF(F1354&gt;0,1,0)</f>
        <v>1</v>
      </c>
      <c r="H1354" s="14" t="str">
        <f>IF(F1354&gt;$W$1,"Vende",IF(F1354&lt;-$W$1,"Compra","Fora"))</f>
        <v>Fora</v>
      </c>
      <c r="I1354" s="11">
        <f>F1355</f>
        <v>-3.3231791955560253E-3</v>
      </c>
      <c r="J1354" s="11">
        <f>SUM(F1355:F1356)</f>
        <v>-2.6427396092637556E-3</v>
      </c>
      <c r="K1354" s="11">
        <f>SUM(F1355:F1357)</f>
        <v>-2.0730547202926997E-2</v>
      </c>
      <c r="L1354" s="11">
        <f>SUM(F1355:F1358)</f>
        <v>-2.0384295823043908E-2</v>
      </c>
      <c r="M1354" s="11">
        <f>SUM(F1355:F1359)</f>
        <v>-2.4884159157857022E-2</v>
      </c>
      <c r="N1354" s="11">
        <f>SUM(F1355:F1360)</f>
        <v>-3.8096919821096642E-2</v>
      </c>
      <c r="O1354" s="11">
        <f>SUM(F1355:F1361)</f>
        <v>-5.6983499525938064E-2</v>
      </c>
      <c r="P1354" s="11">
        <f>SUM(F1355:F1362)</f>
        <v>-4.9585106445771632E-2</v>
      </c>
      <c r="Q1354" s="11">
        <f>SUM(F1355:F1363)</f>
        <v>-3.3827576849688401E-2</v>
      </c>
      <c r="R1354" s="11">
        <f>SUM(F1355:F1364)</f>
        <v>-3.2844839241718771E-2</v>
      </c>
      <c r="S1354" s="10" t="str">
        <f t="shared" si="67"/>
        <v>D2</v>
      </c>
      <c r="T1354" s="10" t="str">
        <f t="shared" si="65"/>
        <v>D7</v>
      </c>
    </row>
    <row r="1355" spans="1:20" x14ac:dyDescent="0.25">
      <c r="A1355" s="12">
        <v>40487</v>
      </c>
      <c r="B1355" s="10">
        <v>132872.82999999999</v>
      </c>
      <c r="C1355" s="10">
        <v>133305.99</v>
      </c>
      <c r="D1355" s="10">
        <v>132141.85999999999</v>
      </c>
      <c r="E1355" s="10">
        <v>132620.15</v>
      </c>
      <c r="F1355" s="15">
        <f t="shared" si="66"/>
        <v>-3.3231791955560253E-3</v>
      </c>
      <c r="G1355" s="14">
        <f>IF(F1355&gt;0,1,0)</f>
        <v>0</v>
      </c>
      <c r="H1355" s="14" t="str">
        <f>IF(F1355&gt;$W$1,"Vende",IF(F1355&lt;-$W$1,"Compra","Fora"))</f>
        <v>Fora</v>
      </c>
      <c r="I1355" s="11">
        <f>F1356</f>
        <v>6.8043958629226964E-4</v>
      </c>
      <c r="J1355" s="11">
        <f>SUM(F1356:F1357)</f>
        <v>-1.7407368007370971E-2</v>
      </c>
      <c r="K1355" s="11">
        <f>SUM(F1356:F1358)</f>
        <v>-1.7061116627487882E-2</v>
      </c>
      <c r="L1355" s="11">
        <f>SUM(F1356:F1359)</f>
        <v>-2.1560979962300997E-2</v>
      </c>
      <c r="M1355" s="11">
        <f>SUM(F1356:F1360)</f>
        <v>-3.4773740625540617E-2</v>
      </c>
      <c r="N1355" s="11">
        <f>SUM(F1356:F1361)</f>
        <v>-5.3660320330382039E-2</v>
      </c>
      <c r="O1355" s="11">
        <f>SUM(F1356:F1362)</f>
        <v>-4.6261927250215606E-2</v>
      </c>
      <c r="P1355" s="11">
        <f>SUM(F1356:F1363)</f>
        <v>-3.0504397654132376E-2</v>
      </c>
      <c r="Q1355" s="11">
        <f>SUM(F1356:F1364)</f>
        <v>-2.9521660046162745E-2</v>
      </c>
      <c r="R1355" s="11">
        <f>SUM(F1356:F1365)</f>
        <v>-4.6632435006340955E-2</v>
      </c>
      <c r="S1355" s="10" t="str">
        <f t="shared" si="67"/>
        <v>D1</v>
      </c>
      <c r="T1355" s="10" t="str">
        <f t="shared" si="65"/>
        <v>D6</v>
      </c>
    </row>
    <row r="1356" spans="1:20" x14ac:dyDescent="0.25">
      <c r="A1356" s="12">
        <v>40490</v>
      </c>
      <c r="B1356" s="10">
        <v>132205.03</v>
      </c>
      <c r="C1356" s="10">
        <v>132890.88</v>
      </c>
      <c r="D1356" s="10">
        <v>131789.92000000001</v>
      </c>
      <c r="E1356" s="10">
        <v>132710.39000000001</v>
      </c>
      <c r="F1356" s="15">
        <f t="shared" si="66"/>
        <v>6.8043958629226964E-4</v>
      </c>
      <c r="G1356" s="14">
        <f>IF(F1356&gt;0,1,0)</f>
        <v>1</v>
      </c>
      <c r="H1356" s="14" t="str">
        <f>IF(F1356&gt;$W$1,"Vende",IF(F1356&lt;-$W$1,"Compra","Fora"))</f>
        <v>Fora</v>
      </c>
      <c r="I1356" s="11">
        <f>F1357</f>
        <v>-1.8087807593663241E-2</v>
      </c>
      <c r="J1356" s="11">
        <f>SUM(F1357:F1358)</f>
        <v>-1.7741556213780152E-2</v>
      </c>
      <c r="K1356" s="11">
        <f>SUM(F1357:F1359)</f>
        <v>-2.2241419548593266E-2</v>
      </c>
      <c r="L1356" s="11">
        <f>SUM(F1357:F1360)</f>
        <v>-3.5454180211832886E-2</v>
      </c>
      <c r="M1356" s="11">
        <f>SUM(F1357:F1361)</f>
        <v>-5.4340759916674308E-2</v>
      </c>
      <c r="N1356" s="11">
        <f>SUM(F1357:F1362)</f>
        <v>-4.6942366836507876E-2</v>
      </c>
      <c r="O1356" s="11">
        <f>SUM(F1357:F1363)</f>
        <v>-3.1184837240424645E-2</v>
      </c>
      <c r="P1356" s="11">
        <f>SUM(F1357:F1364)</f>
        <v>-3.0202099632455015E-2</v>
      </c>
      <c r="Q1356" s="11">
        <f>SUM(F1357:F1365)</f>
        <v>-4.7312874592633225E-2</v>
      </c>
      <c r="R1356" s="11">
        <f>SUM(F1357:F1366)</f>
        <v>-7.4852793382149674E-2</v>
      </c>
      <c r="S1356" s="10" t="str">
        <f t="shared" si="67"/>
        <v>D2</v>
      </c>
      <c r="T1356" s="10" t="str">
        <f t="shared" si="65"/>
        <v>Dz_10</v>
      </c>
    </row>
    <row r="1357" spans="1:20" x14ac:dyDescent="0.25">
      <c r="A1357" s="12">
        <v>40491</v>
      </c>
      <c r="B1357" s="10">
        <v>133116.48000000001</v>
      </c>
      <c r="C1357" s="10">
        <v>133260.87</v>
      </c>
      <c r="D1357" s="10">
        <v>130237.75</v>
      </c>
      <c r="E1357" s="10">
        <v>130309.95</v>
      </c>
      <c r="F1357" s="15">
        <f t="shared" si="66"/>
        <v>-1.8087807593663241E-2</v>
      </c>
      <c r="G1357" s="14">
        <f>IF(F1357&gt;0,1,0)</f>
        <v>0</v>
      </c>
      <c r="H1357" s="14" t="str">
        <f>IF(F1357&gt;$W$1,"Vende",IF(F1357&lt;-$W$1,"Compra","Fora"))</f>
        <v>Fora</v>
      </c>
      <c r="I1357" s="11">
        <f>F1358</f>
        <v>3.4625137988308907E-4</v>
      </c>
      <c r="J1357" s="11">
        <f>SUM(F1358:F1359)</f>
        <v>-4.1536119549300254E-3</v>
      </c>
      <c r="K1357" s="11">
        <f>SUM(F1358:F1360)</f>
        <v>-1.7366372618169645E-2</v>
      </c>
      <c r="L1357" s="11">
        <f>SUM(F1358:F1361)</f>
        <v>-3.6252952323011067E-2</v>
      </c>
      <c r="M1357" s="11">
        <f>SUM(F1358:F1362)</f>
        <v>-2.8854559242844635E-2</v>
      </c>
      <c r="N1357" s="11">
        <f>SUM(F1358:F1363)</f>
        <v>-1.3097029646761404E-2</v>
      </c>
      <c r="O1357" s="11">
        <f>SUM(F1358:F1364)</f>
        <v>-1.2114292038791774E-2</v>
      </c>
      <c r="P1357" s="11">
        <f>SUM(F1358:F1365)</f>
        <v>-2.9225066998969984E-2</v>
      </c>
      <c r="Q1357" s="11">
        <f>SUM(F1358:F1366)</f>
        <v>-5.6764985788486433E-2</v>
      </c>
      <c r="R1357" s="11">
        <f>SUM(F1358:F1367)</f>
        <v>-2.8004898009853063E-2</v>
      </c>
      <c r="S1357" s="10" t="str">
        <f t="shared" si="67"/>
        <v>D1</v>
      </c>
      <c r="T1357" s="10" t="str">
        <f t="shared" si="65"/>
        <v>D9</v>
      </c>
    </row>
    <row r="1358" spans="1:20" x14ac:dyDescent="0.25">
      <c r="A1358" s="12">
        <v>40492</v>
      </c>
      <c r="B1358" s="10">
        <v>130761.16</v>
      </c>
      <c r="C1358" s="10">
        <v>131004.81</v>
      </c>
      <c r="D1358" s="10">
        <v>129154.84</v>
      </c>
      <c r="E1358" s="10">
        <v>130355.07</v>
      </c>
      <c r="F1358" s="15">
        <f t="shared" si="66"/>
        <v>3.4625137988308907E-4</v>
      </c>
      <c r="G1358" s="14">
        <f>IF(F1358&gt;0,1,0)</f>
        <v>1</v>
      </c>
      <c r="H1358" s="14" t="str">
        <f>IF(F1358&gt;$W$1,"Vende",IF(F1358&lt;-$W$1,"Compra","Fora"))</f>
        <v>Fora</v>
      </c>
      <c r="I1358" s="11">
        <f>F1359</f>
        <v>-4.4998633348131145E-3</v>
      </c>
      <c r="J1358" s="11">
        <f>SUM(F1359:F1360)</f>
        <v>-1.7712623998052734E-2</v>
      </c>
      <c r="K1358" s="11">
        <f>SUM(F1359:F1361)</f>
        <v>-3.6599203702894156E-2</v>
      </c>
      <c r="L1358" s="11">
        <f>SUM(F1359:F1362)</f>
        <v>-2.9200810622727724E-2</v>
      </c>
      <c r="M1358" s="11">
        <f>SUM(F1359:F1363)</f>
        <v>-1.3443281026644494E-2</v>
      </c>
      <c r="N1358" s="11">
        <f>SUM(F1359:F1364)</f>
        <v>-1.2460543418674863E-2</v>
      </c>
      <c r="O1358" s="11">
        <f>SUM(F1359:F1365)</f>
        <v>-2.9571318378853073E-2</v>
      </c>
      <c r="P1358" s="11">
        <f>SUM(F1359:F1366)</f>
        <v>-5.7111237168369522E-2</v>
      </c>
      <c r="Q1358" s="11">
        <f>SUM(F1359:F1367)</f>
        <v>-2.8351149389736152E-2</v>
      </c>
      <c r="R1358" s="11">
        <f>SUM(F1359:F1368)</f>
        <v>-3.3200687654264538E-2</v>
      </c>
      <c r="S1358" s="10" t="str">
        <f t="shared" si="67"/>
        <v>D1</v>
      </c>
      <c r="T1358" s="10" t="str">
        <f t="shared" si="65"/>
        <v>D8</v>
      </c>
    </row>
    <row r="1359" spans="1:20" x14ac:dyDescent="0.25">
      <c r="A1359" s="12">
        <v>40493</v>
      </c>
      <c r="B1359" s="10">
        <v>130120.44</v>
      </c>
      <c r="C1359" s="10">
        <v>130120.44</v>
      </c>
      <c r="D1359" s="10">
        <v>129091.67</v>
      </c>
      <c r="E1359" s="10">
        <v>129768.49</v>
      </c>
      <c r="F1359" s="15">
        <f t="shared" si="66"/>
        <v>-4.4998633348131145E-3</v>
      </c>
      <c r="G1359" s="14">
        <f>IF(F1359&gt;0,1,0)</f>
        <v>0</v>
      </c>
      <c r="H1359" s="14" t="str">
        <f>IF(F1359&gt;$W$1,"Vende",IF(F1359&lt;-$W$1,"Compra","Fora"))</f>
        <v>Fora</v>
      </c>
      <c r="I1359" s="11">
        <f>F1360</f>
        <v>-1.321276066323962E-2</v>
      </c>
      <c r="J1359" s="11">
        <f>SUM(F1360:F1361)</f>
        <v>-3.2099340368081042E-2</v>
      </c>
      <c r="K1359" s="11">
        <f>SUM(F1360:F1362)</f>
        <v>-2.470094728791461E-2</v>
      </c>
      <c r="L1359" s="11">
        <f>SUM(F1360:F1363)</f>
        <v>-8.943417691831379E-3</v>
      </c>
      <c r="M1359" s="11">
        <f>SUM(F1360:F1364)</f>
        <v>-7.9606800838617486E-3</v>
      </c>
      <c r="N1359" s="11">
        <f>SUM(F1360:F1365)</f>
        <v>-2.5071455044039959E-2</v>
      </c>
      <c r="O1359" s="11">
        <f>SUM(F1360:F1366)</f>
        <v>-5.2611373833556407E-2</v>
      </c>
      <c r="P1359" s="11">
        <f>SUM(F1360:F1367)</f>
        <v>-2.3851286054923038E-2</v>
      </c>
      <c r="Q1359" s="11">
        <f>SUM(F1360:F1368)</f>
        <v>-2.8700824319451423E-2</v>
      </c>
      <c r="R1359" s="11">
        <f>SUM(F1360:F1369)</f>
        <v>-4.7620146956241394E-2</v>
      </c>
      <c r="S1359" s="10" t="str">
        <f t="shared" si="67"/>
        <v>D5</v>
      </c>
      <c r="T1359" s="10" t="str">
        <f t="shared" si="65"/>
        <v>D7</v>
      </c>
    </row>
    <row r="1360" spans="1:20" x14ac:dyDescent="0.25">
      <c r="A1360" s="12">
        <v>40494</v>
      </c>
      <c r="B1360" s="10">
        <v>128414.86</v>
      </c>
      <c r="C1360" s="10">
        <v>129028.5</v>
      </c>
      <c r="D1360" s="10">
        <v>127340.97</v>
      </c>
      <c r="E1360" s="10">
        <v>128053.89</v>
      </c>
      <c r="F1360" s="15">
        <f t="shared" si="66"/>
        <v>-1.321276066323962E-2</v>
      </c>
      <c r="G1360" s="14">
        <f>IF(F1360&gt;0,1,0)</f>
        <v>0</v>
      </c>
      <c r="H1360" s="14" t="str">
        <f>IF(F1360&gt;$W$1,"Vende",IF(F1360&lt;-$W$1,"Compra","Fora"))</f>
        <v>Fora</v>
      </c>
      <c r="I1360" s="11">
        <f>F1361</f>
        <v>-1.8886579704841422E-2</v>
      </c>
      <c r="J1360" s="11">
        <f>SUM(F1361:F1362)</f>
        <v>-1.148818662467499E-2</v>
      </c>
      <c r="K1360" s="11">
        <f>SUM(F1361:F1363)</f>
        <v>4.2693429714082409E-3</v>
      </c>
      <c r="L1360" s="11">
        <f>SUM(F1361:F1364)</f>
        <v>5.2520805793778713E-3</v>
      </c>
      <c r="M1360" s="11">
        <f>SUM(F1361:F1365)</f>
        <v>-1.1858694380800339E-2</v>
      </c>
      <c r="N1360" s="11">
        <f>SUM(F1361:F1366)</f>
        <v>-3.9398613170316787E-2</v>
      </c>
      <c r="O1360" s="11">
        <f>SUM(F1361:F1367)</f>
        <v>-1.0638525391683418E-2</v>
      </c>
      <c r="P1360" s="11">
        <f>SUM(F1361:F1368)</f>
        <v>-1.5488063656211803E-2</v>
      </c>
      <c r="Q1360" s="11">
        <f>SUM(F1361:F1369)</f>
        <v>-3.4407386293001774E-2</v>
      </c>
      <c r="R1360" s="11">
        <f>SUM(F1361:F1370)</f>
        <v>-3.6160477575407746E-2</v>
      </c>
      <c r="S1360" s="10" t="str">
        <f t="shared" si="67"/>
        <v>D4</v>
      </c>
      <c r="T1360" s="10" t="str">
        <f t="shared" si="65"/>
        <v>D6</v>
      </c>
    </row>
    <row r="1361" spans="1:20" x14ac:dyDescent="0.25">
      <c r="A1361" s="12">
        <v>40498</v>
      </c>
      <c r="B1361" s="10">
        <v>126970.98</v>
      </c>
      <c r="C1361" s="10">
        <v>127783.16</v>
      </c>
      <c r="D1361" s="10">
        <v>124769.07</v>
      </c>
      <c r="E1361" s="10">
        <v>125635.39</v>
      </c>
      <c r="F1361" s="15">
        <f t="shared" si="66"/>
        <v>-1.8886579704841422E-2</v>
      </c>
      <c r="G1361" s="14">
        <f>IF(F1361&gt;0,1,0)</f>
        <v>0</v>
      </c>
      <c r="H1361" s="14" t="str">
        <f>IF(F1361&gt;$W$1,"Vende",IF(F1361&lt;-$W$1,"Compra","Fora"))</f>
        <v>Fora</v>
      </c>
      <c r="I1361" s="11">
        <f>F1362</f>
        <v>7.3983930801664322E-3</v>
      </c>
      <c r="J1361" s="11">
        <f>SUM(F1362:F1363)</f>
        <v>2.3155922676249663E-2</v>
      </c>
      <c r="K1361" s="11">
        <f>SUM(F1362:F1364)</f>
        <v>2.4138660284219293E-2</v>
      </c>
      <c r="L1361" s="11">
        <f>SUM(F1362:F1365)</f>
        <v>7.0278853240410832E-3</v>
      </c>
      <c r="M1361" s="11">
        <f>SUM(F1362:F1366)</f>
        <v>-2.0512033465475366E-2</v>
      </c>
      <c r="N1361" s="11">
        <f>SUM(F1362:F1367)</f>
        <v>8.2480543131580042E-3</v>
      </c>
      <c r="O1361" s="11">
        <f>SUM(F1362:F1368)</f>
        <v>3.3985160486296184E-3</v>
      </c>
      <c r="P1361" s="11">
        <f>SUM(F1362:F1369)</f>
        <v>-1.5520806588160352E-2</v>
      </c>
      <c r="Q1361" s="11">
        <f>SUM(F1362:F1370)</f>
        <v>-1.7273897870566324E-2</v>
      </c>
      <c r="R1361" s="11">
        <f>SUM(F1362:F1371)</f>
        <v>-1.8444704905203779E-2</v>
      </c>
      <c r="S1361" s="10" t="str">
        <f t="shared" si="67"/>
        <v>D3</v>
      </c>
      <c r="T1361" s="10" t="str">
        <f t="shared" si="65"/>
        <v>D5</v>
      </c>
    </row>
    <row r="1362" spans="1:20" x14ac:dyDescent="0.25">
      <c r="A1362" s="12">
        <v>40499</v>
      </c>
      <c r="B1362" s="10">
        <v>125851.97</v>
      </c>
      <c r="C1362" s="10">
        <v>127503.41</v>
      </c>
      <c r="D1362" s="10">
        <v>125373.69</v>
      </c>
      <c r="E1362" s="10">
        <v>126564.89</v>
      </c>
      <c r="F1362" s="15">
        <f t="shared" si="66"/>
        <v>7.3983930801664322E-3</v>
      </c>
      <c r="G1362" s="14">
        <f>IF(F1362&gt;0,1,0)</f>
        <v>1</v>
      </c>
      <c r="H1362" s="14" t="str">
        <f>IF(F1362&gt;$W$1,"Vende",IF(F1362&lt;-$W$1,"Compra","Fora"))</f>
        <v>Fora</v>
      </c>
      <c r="I1362" s="11">
        <f>F1363</f>
        <v>1.5757529596083231E-2</v>
      </c>
      <c r="J1362" s="11">
        <f>SUM(F1363:F1364)</f>
        <v>1.6740267204052861E-2</v>
      </c>
      <c r="K1362" s="11">
        <f>SUM(F1363:F1365)</f>
        <v>-3.7050775612534892E-4</v>
      </c>
      <c r="L1362" s="11">
        <f>SUM(F1363:F1366)</f>
        <v>-2.7910426545641798E-2</v>
      </c>
      <c r="M1362" s="11">
        <f>SUM(F1363:F1367)</f>
        <v>8.4966123299157204E-4</v>
      </c>
      <c r="N1362" s="11">
        <f>SUM(F1363:F1368)</f>
        <v>-3.9998770315368137E-3</v>
      </c>
      <c r="O1362" s="11">
        <f>SUM(F1363:F1369)</f>
        <v>-2.2919199668326784E-2</v>
      </c>
      <c r="P1362" s="11">
        <f>SUM(F1363:F1370)</f>
        <v>-2.4672290950732756E-2</v>
      </c>
      <c r="Q1362" s="11">
        <f>SUM(F1363:F1371)</f>
        <v>-2.5843097985370211E-2</v>
      </c>
      <c r="R1362" s="11">
        <f>SUM(F1363:F1372)</f>
        <v>-5.3302420857496147E-3</v>
      </c>
      <c r="S1362" s="10" t="str">
        <f t="shared" si="67"/>
        <v>D2</v>
      </c>
      <c r="T1362" s="10" t="str">
        <f t="shared" si="65"/>
        <v>D4</v>
      </c>
    </row>
    <row r="1363" spans="1:20" x14ac:dyDescent="0.25">
      <c r="A1363" s="12">
        <v>40500</v>
      </c>
      <c r="B1363" s="10">
        <v>128496.07</v>
      </c>
      <c r="C1363" s="10">
        <v>128947.29</v>
      </c>
      <c r="D1363" s="10">
        <v>127422.19</v>
      </c>
      <c r="E1363" s="10">
        <v>128559.24</v>
      </c>
      <c r="F1363" s="15">
        <f t="shared" si="66"/>
        <v>1.5757529596083231E-2</v>
      </c>
      <c r="G1363" s="14">
        <f>IF(F1363&gt;0,1,0)</f>
        <v>1</v>
      </c>
      <c r="H1363" s="14" t="str">
        <f>IF(F1363&gt;$W$1,"Vende",IF(F1363&lt;-$W$1,"Compra","Fora"))</f>
        <v>Fora</v>
      </c>
      <c r="I1363" s="11">
        <f>F1364</f>
        <v>9.8273760796963039E-4</v>
      </c>
      <c r="J1363" s="11">
        <f>SUM(F1364:F1365)</f>
        <v>-1.612803735220858E-2</v>
      </c>
      <c r="K1363" s="11">
        <f>SUM(F1364:F1366)</f>
        <v>-4.3667956141725028E-2</v>
      </c>
      <c r="L1363" s="11">
        <f>SUM(F1364:F1367)</f>
        <v>-1.4907868363091659E-2</v>
      </c>
      <c r="M1363" s="11">
        <f>SUM(F1364:F1368)</f>
        <v>-1.9757406627620044E-2</v>
      </c>
      <c r="N1363" s="11">
        <f>SUM(F1364:F1369)</f>
        <v>-3.8676729264410015E-2</v>
      </c>
      <c r="O1363" s="11">
        <f>SUM(F1364:F1370)</f>
        <v>-4.0429820546815987E-2</v>
      </c>
      <c r="P1363" s="11">
        <f>SUM(F1364:F1371)</f>
        <v>-4.1600627581453442E-2</v>
      </c>
      <c r="Q1363" s="11">
        <f>SUM(F1364:F1372)</f>
        <v>-2.1087771681832845E-2</v>
      </c>
      <c r="R1363" s="11">
        <f>SUM(F1364:F1373)</f>
        <v>-2.1662120454249867E-2</v>
      </c>
      <c r="S1363" s="10" t="str">
        <f t="shared" si="67"/>
        <v>D1</v>
      </c>
      <c r="T1363" s="10" t="str">
        <f t="shared" si="65"/>
        <v>D3</v>
      </c>
    </row>
    <row r="1364" spans="1:20" x14ac:dyDescent="0.25">
      <c r="A1364" s="12">
        <v>40501</v>
      </c>
      <c r="B1364" s="10">
        <v>128234.37</v>
      </c>
      <c r="C1364" s="10">
        <v>128811.92</v>
      </c>
      <c r="D1364" s="10">
        <v>127620.72</v>
      </c>
      <c r="E1364" s="10">
        <v>128685.58</v>
      </c>
      <c r="F1364" s="15">
        <f t="shared" si="66"/>
        <v>9.8273760796963039E-4</v>
      </c>
      <c r="G1364" s="14">
        <f>IF(F1364&gt;0,1,0)</f>
        <v>1</v>
      </c>
      <c r="H1364" s="14" t="str">
        <f>IF(F1364&gt;$W$1,"Vende",IF(F1364&lt;-$W$1,"Compra","Fora"))</f>
        <v>Fora</v>
      </c>
      <c r="I1364" s="11">
        <f>F1365</f>
        <v>-1.711077496017821E-2</v>
      </c>
      <c r="J1364" s="11">
        <f>SUM(F1365:F1366)</f>
        <v>-4.4650693749694659E-2</v>
      </c>
      <c r="K1364" s="11">
        <f>SUM(F1365:F1367)</f>
        <v>-1.5890605971061289E-2</v>
      </c>
      <c r="L1364" s="11">
        <f>SUM(F1365:F1368)</f>
        <v>-2.0740144235589675E-2</v>
      </c>
      <c r="M1364" s="11">
        <f>SUM(F1365:F1369)</f>
        <v>-3.9659466872379645E-2</v>
      </c>
      <c r="N1364" s="11">
        <f>SUM(F1365:F1370)</f>
        <v>-4.1412558154785617E-2</v>
      </c>
      <c r="O1364" s="11">
        <f>SUM(F1365:F1371)</f>
        <v>-4.2583365189423072E-2</v>
      </c>
      <c r="P1364" s="11">
        <f>SUM(F1365:F1372)</f>
        <v>-2.2070509289802476E-2</v>
      </c>
      <c r="Q1364" s="11">
        <f>SUM(F1365:F1373)</f>
        <v>-2.2644858062219497E-2</v>
      </c>
      <c r="R1364" s="11">
        <f>SUM(F1365:F1374)</f>
        <v>-1.6395743063651103E-2</v>
      </c>
      <c r="S1364" s="10" t="str">
        <f t="shared" si="67"/>
        <v>D3</v>
      </c>
      <c r="T1364" s="10" t="str">
        <f t="shared" si="65"/>
        <v>D2</v>
      </c>
    </row>
    <row r="1365" spans="1:20" x14ac:dyDescent="0.25">
      <c r="A1365" s="12">
        <v>40504</v>
      </c>
      <c r="B1365" s="10">
        <v>128017.79</v>
      </c>
      <c r="C1365" s="10">
        <v>128288.52</v>
      </c>
      <c r="D1365" s="10">
        <v>125581.25</v>
      </c>
      <c r="E1365" s="10">
        <v>126483.67</v>
      </c>
      <c r="F1365" s="15">
        <f t="shared" si="66"/>
        <v>-1.711077496017821E-2</v>
      </c>
      <c r="G1365" s="14">
        <f>IF(F1365&gt;0,1,0)</f>
        <v>0</v>
      </c>
      <c r="H1365" s="14" t="str">
        <f>IF(F1365&gt;$W$1,"Vende",IF(F1365&lt;-$W$1,"Compra","Fora"))</f>
        <v>Fora</v>
      </c>
      <c r="I1365" s="11">
        <f>F1366</f>
        <v>-2.7539918789516449E-2</v>
      </c>
      <c r="J1365" s="11">
        <f>SUM(F1366:F1367)</f>
        <v>1.220168989116921E-3</v>
      </c>
      <c r="K1365" s="11">
        <f>SUM(F1366:F1368)</f>
        <v>-3.6293692754114648E-3</v>
      </c>
      <c r="L1365" s="11">
        <f>SUM(F1366:F1369)</f>
        <v>-2.2548691912201435E-2</v>
      </c>
      <c r="M1365" s="11">
        <f>SUM(F1366:F1370)</f>
        <v>-2.4301783194607407E-2</v>
      </c>
      <c r="N1365" s="11">
        <f>SUM(F1366:F1371)</f>
        <v>-2.5472590229244862E-2</v>
      </c>
      <c r="O1365" s="11">
        <f>SUM(F1366:F1372)</f>
        <v>-4.9597343296242657E-3</v>
      </c>
      <c r="P1365" s="11">
        <f>SUM(F1366:F1373)</f>
        <v>-5.5340831020412873E-3</v>
      </c>
      <c r="Q1365" s="11">
        <f>SUM(F1366:F1374)</f>
        <v>7.1503189652710741E-4</v>
      </c>
      <c r="R1365" s="11">
        <f>SUM(F1366:F1375)</f>
        <v>-6.3518599445904211E-3</v>
      </c>
      <c r="S1365" s="10" t="str">
        <f t="shared" si="67"/>
        <v>D2</v>
      </c>
      <c r="T1365" s="10" t="str">
        <f t="shared" si="65"/>
        <v>D1</v>
      </c>
    </row>
    <row r="1366" spans="1:20" x14ac:dyDescent="0.25">
      <c r="A1366" s="12">
        <v>40505</v>
      </c>
      <c r="B1366" s="10">
        <v>125635.39</v>
      </c>
      <c r="C1366" s="10">
        <v>125635.39</v>
      </c>
      <c r="D1366" s="10">
        <v>122792.76</v>
      </c>
      <c r="E1366" s="10">
        <v>123000.32000000001</v>
      </c>
      <c r="F1366" s="15">
        <f t="shared" si="66"/>
        <v>-2.7539918789516449E-2</v>
      </c>
      <c r="G1366" s="14">
        <f>IF(F1366&gt;0,1,0)</f>
        <v>0</v>
      </c>
      <c r="H1366" s="14" t="str">
        <f>IF(F1366&gt;$W$1,"Vende",IF(F1366&lt;-$W$1,"Compra","Fora"))</f>
        <v>Fora</v>
      </c>
      <c r="I1366" s="11">
        <f>F1367</f>
        <v>2.876008777863337E-2</v>
      </c>
      <c r="J1366" s="11">
        <f>SUM(F1367:F1368)</f>
        <v>2.3910549514104984E-2</v>
      </c>
      <c r="K1366" s="11">
        <f>SUM(F1367:F1369)</f>
        <v>4.9912268773150137E-3</v>
      </c>
      <c r="L1366" s="11">
        <f>SUM(F1367:F1370)</f>
        <v>3.2381355949090418E-3</v>
      </c>
      <c r="M1366" s="11">
        <f>SUM(F1367:F1371)</f>
        <v>2.0673285602715863E-3</v>
      </c>
      <c r="N1366" s="11">
        <f>SUM(F1367:F1372)</f>
        <v>2.2580184459892183E-2</v>
      </c>
      <c r="O1366" s="11">
        <f>SUM(F1367:F1373)</f>
        <v>2.2005835687475161E-2</v>
      </c>
      <c r="P1366" s="11">
        <f>SUM(F1367:F1374)</f>
        <v>2.8254950686043556E-2</v>
      </c>
      <c r="Q1366" s="11">
        <f>SUM(F1367:F1375)</f>
        <v>2.1188058844926028E-2</v>
      </c>
      <c r="R1366" s="11">
        <f>SUM(F1367:F1376)</f>
        <v>1.399901361086886E-2</v>
      </c>
      <c r="S1366" s="10" t="str">
        <f t="shared" si="67"/>
        <v>D1</v>
      </c>
      <c r="T1366" s="10" t="str">
        <f t="shared" si="65"/>
        <v>D5</v>
      </c>
    </row>
    <row r="1367" spans="1:20" x14ac:dyDescent="0.25">
      <c r="A1367" s="12">
        <v>40506</v>
      </c>
      <c r="B1367" s="10">
        <v>123361.28</v>
      </c>
      <c r="C1367" s="10">
        <v>126664.15</v>
      </c>
      <c r="D1367" s="10">
        <v>123361.28</v>
      </c>
      <c r="E1367" s="10">
        <v>126537.82</v>
      </c>
      <c r="F1367" s="15">
        <f t="shared" si="66"/>
        <v>2.876008777863337E-2</v>
      </c>
      <c r="G1367" s="14">
        <f>IF(F1367&gt;0,1,0)</f>
        <v>1</v>
      </c>
      <c r="H1367" s="14" t="str">
        <f>IF(F1367&gt;$W$1,"Vende",IF(F1367&lt;-$W$1,"Compra","Fora"))</f>
        <v>Fora</v>
      </c>
      <c r="I1367" s="11">
        <f>F1368</f>
        <v>-4.8495382645283858E-3</v>
      </c>
      <c r="J1367" s="11">
        <f>SUM(F1368:F1369)</f>
        <v>-2.3768860901318356E-2</v>
      </c>
      <c r="K1367" s="11">
        <f>SUM(F1368:F1370)</f>
        <v>-2.5521952183724328E-2</v>
      </c>
      <c r="L1367" s="11">
        <f>SUM(F1368:F1371)</f>
        <v>-2.6692759218361783E-2</v>
      </c>
      <c r="M1367" s="11">
        <f>SUM(F1368:F1372)</f>
        <v>-6.1799033187411867E-3</v>
      </c>
      <c r="N1367" s="11">
        <f>SUM(F1368:F1373)</f>
        <v>-6.7542520911582082E-3</v>
      </c>
      <c r="O1367" s="11">
        <f>SUM(F1368:F1374)</f>
        <v>-5.0513709258981354E-4</v>
      </c>
      <c r="P1367" s="11">
        <f>SUM(F1368:F1375)</f>
        <v>-7.5720289337073421E-3</v>
      </c>
      <c r="Q1367" s="11">
        <f>SUM(F1368:F1376)</f>
        <v>-1.476107416776451E-2</v>
      </c>
      <c r="R1367" s="11">
        <f>SUM(F1368:F1377)</f>
        <v>-2.9243358094190541E-2</v>
      </c>
      <c r="S1367" s="10" t="str">
        <f t="shared" si="67"/>
        <v>D7</v>
      </c>
      <c r="T1367" s="10" t="str">
        <f t="shared" si="65"/>
        <v>Dz_10</v>
      </c>
    </row>
    <row r="1368" spans="1:20" x14ac:dyDescent="0.25">
      <c r="A1368" s="12">
        <v>40507</v>
      </c>
      <c r="B1368" s="10">
        <v>126474.65</v>
      </c>
      <c r="C1368" s="10">
        <v>127133.41</v>
      </c>
      <c r="D1368" s="10">
        <v>125734.66</v>
      </c>
      <c r="E1368" s="10">
        <v>125924.17</v>
      </c>
      <c r="F1368" s="15">
        <f t="shared" si="66"/>
        <v>-4.8495382645283858E-3</v>
      </c>
      <c r="G1368" s="14">
        <f>IF(F1368&gt;0,1,0)</f>
        <v>0</v>
      </c>
      <c r="H1368" s="14" t="str">
        <f>IF(F1368&gt;$W$1,"Vende",IF(F1368&lt;-$W$1,"Compra","Fora"))</f>
        <v>Fora</v>
      </c>
      <c r="I1368" s="11">
        <f>F1369</f>
        <v>-1.891932263678997E-2</v>
      </c>
      <c r="J1368" s="11">
        <f>SUM(F1369:F1370)</f>
        <v>-2.0672413919195942E-2</v>
      </c>
      <c r="K1368" s="11">
        <f>SUM(F1369:F1371)</f>
        <v>-2.1843220953833398E-2</v>
      </c>
      <c r="L1368" s="11">
        <f>SUM(F1369:F1372)</f>
        <v>-1.3303650542128009E-3</v>
      </c>
      <c r="M1368" s="11">
        <f>SUM(F1369:F1373)</f>
        <v>-1.9047138266298225E-3</v>
      </c>
      <c r="N1368" s="11">
        <f>SUM(F1369:F1374)</f>
        <v>4.3444011719385722E-3</v>
      </c>
      <c r="O1368" s="11">
        <f>SUM(F1369:F1375)</f>
        <v>-2.7224906691789563E-3</v>
      </c>
      <c r="P1368" s="11">
        <f>SUM(F1369:F1376)</f>
        <v>-9.9115359032361239E-3</v>
      </c>
      <c r="Q1368" s="11">
        <f>SUM(F1369:F1377)</f>
        <v>-2.4393819829662156E-2</v>
      </c>
      <c r="R1368" s="11">
        <f>SUM(F1369:F1378)</f>
        <v>-2.6010252615801033E-2</v>
      </c>
      <c r="S1368" s="10" t="str">
        <f t="shared" si="67"/>
        <v>D6</v>
      </c>
      <c r="T1368" s="10" t="str">
        <f t="shared" si="65"/>
        <v>Dz_10</v>
      </c>
    </row>
    <row r="1369" spans="1:20" x14ac:dyDescent="0.25">
      <c r="A1369" s="12">
        <v>40508</v>
      </c>
      <c r="B1369" s="10">
        <v>124173.47</v>
      </c>
      <c r="C1369" s="10">
        <v>124922.48</v>
      </c>
      <c r="D1369" s="10">
        <v>123496.65</v>
      </c>
      <c r="E1369" s="10">
        <v>123541.77</v>
      </c>
      <c r="F1369" s="15">
        <f t="shared" si="66"/>
        <v>-1.891932263678997E-2</v>
      </c>
      <c r="G1369" s="14">
        <f>IF(F1369&gt;0,1,0)</f>
        <v>0</v>
      </c>
      <c r="H1369" s="14" t="str">
        <f>IF(F1369&gt;$W$1,"Vende",IF(F1369&lt;-$W$1,"Compra","Fora"))</f>
        <v>Fora</v>
      </c>
      <c r="I1369" s="11">
        <f>F1370</f>
        <v>-1.7530912824059719E-3</v>
      </c>
      <c r="J1369" s="11">
        <f>SUM(F1370:F1371)</f>
        <v>-2.9238983170434274E-3</v>
      </c>
      <c r="K1369" s="11">
        <f>SUM(F1370:F1372)</f>
        <v>1.7588957582577169E-2</v>
      </c>
      <c r="L1369" s="11">
        <f>SUM(F1370:F1373)</f>
        <v>1.7014608810160148E-2</v>
      </c>
      <c r="M1369" s="11">
        <f>SUM(F1370:F1374)</f>
        <v>2.3263723808728543E-2</v>
      </c>
      <c r="N1369" s="11">
        <f>SUM(F1370:F1375)</f>
        <v>1.6196831967611014E-2</v>
      </c>
      <c r="O1369" s="11">
        <f>SUM(F1370:F1376)</f>
        <v>9.0077867335538464E-3</v>
      </c>
      <c r="P1369" s="11">
        <f>SUM(F1370:F1377)</f>
        <v>-5.4744971928721853E-3</v>
      </c>
      <c r="Q1369" s="11">
        <f>SUM(F1370:F1378)</f>
        <v>-7.0909299790110625E-3</v>
      </c>
      <c r="R1369" s="11">
        <f>SUM(F1370:F1379)</f>
        <v>-1.7921768260108495E-3</v>
      </c>
      <c r="S1369" s="10" t="str">
        <f t="shared" si="67"/>
        <v>D5</v>
      </c>
      <c r="T1369" s="10" t="str">
        <f t="shared" si="65"/>
        <v>D9</v>
      </c>
    </row>
    <row r="1370" spans="1:20" x14ac:dyDescent="0.25">
      <c r="A1370" s="12">
        <v>40511</v>
      </c>
      <c r="B1370" s="10">
        <v>124173.47</v>
      </c>
      <c r="C1370" s="10">
        <v>124173.47</v>
      </c>
      <c r="D1370" s="10">
        <v>121430.1</v>
      </c>
      <c r="E1370" s="10">
        <v>123325.19</v>
      </c>
      <c r="F1370" s="15">
        <f t="shared" si="66"/>
        <v>-1.7530912824059719E-3</v>
      </c>
      <c r="G1370" s="14">
        <f>IF(F1370&gt;0,1,0)</f>
        <v>0</v>
      </c>
      <c r="H1370" s="14" t="str">
        <f>IF(F1370&gt;$W$1,"Vende",IF(F1370&lt;-$W$1,"Compra","Fora"))</f>
        <v>Fora</v>
      </c>
      <c r="I1370" s="11">
        <f>F1371</f>
        <v>-1.1708070346374555E-3</v>
      </c>
      <c r="J1370" s="11">
        <f>SUM(F1371:F1372)</f>
        <v>1.9342048864983141E-2</v>
      </c>
      <c r="K1370" s="11">
        <f>SUM(F1371:F1373)</f>
        <v>1.876770009256612E-2</v>
      </c>
      <c r="L1370" s="11">
        <f>SUM(F1371:F1374)</f>
        <v>2.5016815091134514E-2</v>
      </c>
      <c r="M1370" s="11">
        <f>SUM(F1371:F1375)</f>
        <v>1.7949923250016986E-2</v>
      </c>
      <c r="N1370" s="11">
        <f>SUM(F1371:F1376)</f>
        <v>1.0760878015959818E-2</v>
      </c>
      <c r="O1370" s="11">
        <f>SUM(F1371:F1377)</f>
        <v>-3.7214059104662134E-3</v>
      </c>
      <c r="P1370" s="11">
        <f>SUM(F1371:F1378)</f>
        <v>-5.3378386966050906E-3</v>
      </c>
      <c r="Q1370" s="11">
        <f>SUM(F1371:F1379)</f>
        <v>-3.9085543604877593E-5</v>
      </c>
      <c r="R1370" s="11">
        <f>SUM(F1371:F1380)</f>
        <v>1.1088345522118348E-2</v>
      </c>
      <c r="S1370" s="10" t="str">
        <f t="shared" si="67"/>
        <v>D4</v>
      </c>
      <c r="T1370" s="10" t="str">
        <f t="shared" si="65"/>
        <v>D8</v>
      </c>
    </row>
    <row r="1371" spans="1:20" x14ac:dyDescent="0.25">
      <c r="A1371" s="12">
        <v>40512</v>
      </c>
      <c r="B1371" s="10">
        <v>122919.1</v>
      </c>
      <c r="C1371" s="10">
        <v>124074.2</v>
      </c>
      <c r="D1371" s="10">
        <v>121718.87</v>
      </c>
      <c r="E1371" s="10">
        <v>123180.8</v>
      </c>
      <c r="F1371" s="15">
        <f t="shared" si="66"/>
        <v>-1.1708070346374555E-3</v>
      </c>
      <c r="G1371" s="14">
        <f>IF(F1371&gt;0,1,0)</f>
        <v>0</v>
      </c>
      <c r="H1371" s="14" t="str">
        <f>IF(F1371&gt;$W$1,"Vende",IF(F1371&lt;-$W$1,"Compra","Fora"))</f>
        <v>Fora</v>
      </c>
      <c r="I1371" s="11">
        <f>F1372</f>
        <v>2.0512855899620597E-2</v>
      </c>
      <c r="J1371" s="11">
        <f>SUM(F1372:F1373)</f>
        <v>1.9938507127203575E-2</v>
      </c>
      <c r="K1371" s="11">
        <f>SUM(F1372:F1374)</f>
        <v>2.618762212577197E-2</v>
      </c>
      <c r="L1371" s="11">
        <f>SUM(F1372:F1375)</f>
        <v>1.9120730284654441E-2</v>
      </c>
      <c r="M1371" s="11">
        <f>SUM(F1372:F1376)</f>
        <v>1.1931685050597274E-2</v>
      </c>
      <c r="N1371" s="11">
        <f>SUM(F1372:F1377)</f>
        <v>-2.5505988758287579E-3</v>
      </c>
      <c r="O1371" s="11">
        <f>SUM(F1372:F1378)</f>
        <v>-4.1670316619676351E-3</v>
      </c>
      <c r="P1371" s="11">
        <f>SUM(F1372:F1379)</f>
        <v>1.1317214910325779E-3</v>
      </c>
      <c r="Q1371" s="11">
        <f>SUM(F1372:F1380)</f>
        <v>1.2259152556755804E-2</v>
      </c>
      <c r="R1371" s="11">
        <f>SUM(F1372:F1381)</f>
        <v>5.5982747021068313E-3</v>
      </c>
      <c r="S1371" s="10" t="str">
        <f t="shared" si="67"/>
        <v>D3</v>
      </c>
      <c r="T1371" s="10" t="str">
        <f t="shared" si="65"/>
        <v>D7</v>
      </c>
    </row>
    <row r="1372" spans="1:20" x14ac:dyDescent="0.25">
      <c r="A1372" s="12">
        <v>40513</v>
      </c>
      <c r="B1372" s="10">
        <v>124516.39</v>
      </c>
      <c r="C1372" s="10">
        <v>126122.7</v>
      </c>
      <c r="D1372" s="10">
        <v>124236.64</v>
      </c>
      <c r="E1372" s="10">
        <v>125707.59</v>
      </c>
      <c r="F1372" s="15">
        <f t="shared" si="66"/>
        <v>2.0512855899620597E-2</v>
      </c>
      <c r="G1372" s="14">
        <f>IF(F1372&gt;0,1,0)</f>
        <v>1</v>
      </c>
      <c r="H1372" s="14" t="str">
        <f>IF(F1372&gt;$W$1,"Vende",IF(F1372&lt;-$W$1,"Compra","Fora"))</f>
        <v>Fora</v>
      </c>
      <c r="I1372" s="11">
        <f>F1373</f>
        <v>-5.7434877241702154E-4</v>
      </c>
      <c r="J1372" s="11">
        <f>SUM(F1373:F1374)</f>
        <v>5.6747662261513732E-3</v>
      </c>
      <c r="K1372" s="11">
        <f>SUM(F1373:F1375)</f>
        <v>-1.3921256149661554E-3</v>
      </c>
      <c r="L1372" s="11">
        <f>SUM(F1373:F1376)</f>
        <v>-8.5811708490233229E-3</v>
      </c>
      <c r="M1372" s="11">
        <f>SUM(F1373:F1377)</f>
        <v>-2.3063454775449355E-2</v>
      </c>
      <c r="N1372" s="11">
        <f>SUM(F1373:F1378)</f>
        <v>-2.4679887561588232E-2</v>
      </c>
      <c r="O1372" s="11">
        <f>SUM(F1373:F1379)</f>
        <v>-1.9381134408588019E-2</v>
      </c>
      <c r="P1372" s="11">
        <f>SUM(F1373:F1380)</f>
        <v>-8.2537033428647932E-3</v>
      </c>
      <c r="Q1372" s="11">
        <f>SUM(F1373:F1381)</f>
        <v>-1.4914581197513765E-2</v>
      </c>
      <c r="R1372" s="11">
        <f>SUM(F1373:F1382)</f>
        <v>-2.8098871959755134E-2</v>
      </c>
      <c r="S1372" s="10" t="str">
        <f t="shared" si="67"/>
        <v>D2</v>
      </c>
      <c r="T1372" s="10" t="str">
        <f t="shared" si="65"/>
        <v>Dz_10</v>
      </c>
    </row>
    <row r="1373" spans="1:20" x14ac:dyDescent="0.25">
      <c r="A1373" s="12">
        <v>40514</v>
      </c>
      <c r="B1373" s="10">
        <v>125933.19</v>
      </c>
      <c r="C1373" s="10">
        <v>126655.13</v>
      </c>
      <c r="D1373" s="10">
        <v>125202.23</v>
      </c>
      <c r="E1373" s="10">
        <v>125635.39</v>
      </c>
      <c r="F1373" s="15">
        <f t="shared" si="66"/>
        <v>-5.7434877241702154E-4</v>
      </c>
      <c r="G1373" s="14">
        <f>IF(F1373&gt;0,1,0)</f>
        <v>0</v>
      </c>
      <c r="H1373" s="14" t="str">
        <f>IF(F1373&gt;$W$1,"Vende",IF(F1373&lt;-$W$1,"Compra","Fora"))</f>
        <v>Fora</v>
      </c>
      <c r="I1373" s="11">
        <f>F1374</f>
        <v>6.2491149985683947E-3</v>
      </c>
      <c r="J1373" s="11">
        <f>SUM(F1374:F1375)</f>
        <v>-8.1777684254913385E-4</v>
      </c>
      <c r="K1373" s="11">
        <f>SUM(F1374:F1376)</f>
        <v>-8.0068220766063014E-3</v>
      </c>
      <c r="L1373" s="11">
        <f>SUM(F1374:F1377)</f>
        <v>-2.2489106003032333E-2</v>
      </c>
      <c r="M1373" s="11">
        <f>SUM(F1374:F1378)</f>
        <v>-2.410553878917121E-2</v>
      </c>
      <c r="N1373" s="11">
        <f>SUM(F1374:F1379)</f>
        <v>-1.8806785636170997E-2</v>
      </c>
      <c r="O1373" s="11">
        <f>SUM(F1374:F1380)</f>
        <v>-7.6793545704477717E-3</v>
      </c>
      <c r="P1373" s="11">
        <f>SUM(F1374:F1381)</f>
        <v>-1.4340232425096744E-2</v>
      </c>
      <c r="Q1373" s="11">
        <f>SUM(F1374:F1382)</f>
        <v>-2.7524523187338112E-2</v>
      </c>
      <c r="R1373" s="11">
        <f>SUM(F1374:F1383)</f>
        <v>-3.6528361127585618E-2</v>
      </c>
      <c r="S1373" s="10" t="str">
        <f t="shared" si="67"/>
        <v>D1</v>
      </c>
      <c r="T1373" s="10" t="str">
        <f t="shared" si="65"/>
        <v>Dz_10</v>
      </c>
    </row>
    <row r="1374" spans="1:20" x14ac:dyDescent="0.25">
      <c r="A1374" s="12">
        <v>40515</v>
      </c>
      <c r="B1374" s="10">
        <v>125436.86</v>
      </c>
      <c r="C1374" s="10">
        <v>126763.42</v>
      </c>
      <c r="D1374" s="10">
        <v>124633.7</v>
      </c>
      <c r="E1374" s="10">
        <v>126420.5</v>
      </c>
      <c r="F1374" s="15">
        <f t="shared" si="66"/>
        <v>6.2491149985683947E-3</v>
      </c>
      <c r="G1374" s="14">
        <f>IF(F1374&gt;0,1,0)</f>
        <v>1</v>
      </c>
      <c r="H1374" s="14" t="str">
        <f>IF(F1374&gt;$W$1,"Vende",IF(F1374&lt;-$W$1,"Compra","Fora"))</f>
        <v>Fora</v>
      </c>
      <c r="I1374" s="11">
        <f>F1375</f>
        <v>-7.0668918411175285E-3</v>
      </c>
      <c r="J1374" s="11">
        <f>SUM(F1375:F1376)</f>
        <v>-1.4255937075174696E-2</v>
      </c>
      <c r="K1374" s="11">
        <f>SUM(F1375:F1377)</f>
        <v>-2.8738221001600728E-2</v>
      </c>
      <c r="L1374" s="11">
        <f>SUM(F1375:F1378)</f>
        <v>-3.0354653787739605E-2</v>
      </c>
      <c r="M1374" s="11">
        <f>SUM(F1375:F1379)</f>
        <v>-2.5055900634739392E-2</v>
      </c>
      <c r="N1374" s="11">
        <f>SUM(F1375:F1380)</f>
        <v>-1.3928469569016166E-2</v>
      </c>
      <c r="O1374" s="11">
        <f>SUM(F1375:F1381)</f>
        <v>-2.0589347423665139E-2</v>
      </c>
      <c r="P1374" s="11">
        <f>SUM(F1375:F1382)</f>
        <v>-3.3773638185906507E-2</v>
      </c>
      <c r="Q1374" s="11">
        <f>SUM(F1375:F1383)</f>
        <v>-4.2777476126154013E-2</v>
      </c>
      <c r="R1374" s="11">
        <f>SUM(F1375:F1384)</f>
        <v>-3.0467931769417311E-2</v>
      </c>
      <c r="S1374" s="10" t="str">
        <f t="shared" si="67"/>
        <v>D1</v>
      </c>
      <c r="T1374" s="10" t="str">
        <f t="shared" si="65"/>
        <v>D9</v>
      </c>
    </row>
    <row r="1375" spans="1:20" x14ac:dyDescent="0.25">
      <c r="A1375" s="12">
        <v>40518</v>
      </c>
      <c r="B1375" s="10">
        <v>125978.31</v>
      </c>
      <c r="C1375" s="10">
        <v>126573.91</v>
      </c>
      <c r="D1375" s="10">
        <v>125391.74</v>
      </c>
      <c r="E1375" s="10">
        <v>125527.1</v>
      </c>
      <c r="F1375" s="15">
        <f t="shared" si="66"/>
        <v>-7.0668918411175285E-3</v>
      </c>
      <c r="G1375" s="14">
        <f>IF(F1375&gt;0,1,0)</f>
        <v>0</v>
      </c>
      <c r="H1375" s="14" t="str">
        <f>IF(F1375&gt;$W$1,"Vende",IF(F1375&lt;-$W$1,"Compra","Fora"))</f>
        <v>Fora</v>
      </c>
      <c r="I1375" s="11">
        <f>F1376</f>
        <v>-7.1890452340571676E-3</v>
      </c>
      <c r="J1375" s="11">
        <f>SUM(F1376:F1377)</f>
        <v>-2.1671329160483199E-2</v>
      </c>
      <c r="K1375" s="11">
        <f>SUM(F1376:F1378)</f>
        <v>-2.3287761946622076E-2</v>
      </c>
      <c r="L1375" s="11">
        <f>SUM(F1376:F1379)</f>
        <v>-1.7989008793621863E-2</v>
      </c>
      <c r="M1375" s="11">
        <f>SUM(F1376:F1380)</f>
        <v>-6.8615777278986378E-3</v>
      </c>
      <c r="N1375" s="11">
        <f>SUM(F1376:F1381)</f>
        <v>-1.352245558254761E-2</v>
      </c>
      <c r="O1375" s="11">
        <f>SUM(F1376:F1382)</f>
        <v>-2.6706746344788979E-2</v>
      </c>
      <c r="P1375" s="11">
        <f>SUM(F1376:F1383)</f>
        <v>-3.5710584285036484E-2</v>
      </c>
      <c r="Q1375" s="11">
        <f>SUM(F1376:F1384)</f>
        <v>-2.3401039928299783E-2</v>
      </c>
      <c r="R1375" s="11">
        <f>SUM(F1376:F1385)</f>
        <v>-3.2955217210968279E-2</v>
      </c>
      <c r="S1375" s="10" t="str">
        <f t="shared" si="67"/>
        <v>D5</v>
      </c>
      <c r="T1375" s="10" t="str">
        <f t="shared" si="65"/>
        <v>D8</v>
      </c>
    </row>
    <row r="1376" spans="1:20" x14ac:dyDescent="0.25">
      <c r="A1376" s="12">
        <v>40519</v>
      </c>
      <c r="B1376" s="10">
        <v>126754.4</v>
      </c>
      <c r="C1376" s="10">
        <v>127674.87</v>
      </c>
      <c r="D1376" s="10">
        <v>124561.51</v>
      </c>
      <c r="E1376" s="10">
        <v>124624.68</v>
      </c>
      <c r="F1376" s="15">
        <f t="shared" si="66"/>
        <v>-7.1890452340571676E-3</v>
      </c>
      <c r="G1376" s="14">
        <f>IF(F1376&gt;0,1,0)</f>
        <v>0</v>
      </c>
      <c r="H1376" s="14" t="str">
        <f>IF(F1376&gt;$W$1,"Vende",IF(F1376&lt;-$W$1,"Compra","Fora"))</f>
        <v>Fora</v>
      </c>
      <c r="I1376" s="11">
        <f>F1377</f>
        <v>-1.4482283926426032E-2</v>
      </c>
      <c r="J1376" s="11">
        <f>SUM(F1377:F1378)</f>
        <v>-1.6098716712564909E-2</v>
      </c>
      <c r="K1376" s="11">
        <f>SUM(F1377:F1379)</f>
        <v>-1.0799963559564696E-2</v>
      </c>
      <c r="L1376" s="11">
        <f>SUM(F1377:F1380)</f>
        <v>3.2746750615852971E-4</v>
      </c>
      <c r="M1376" s="11">
        <f>SUM(F1377:F1381)</f>
        <v>-6.3334103484904425E-3</v>
      </c>
      <c r="N1376" s="11">
        <f>SUM(F1377:F1382)</f>
        <v>-1.9517701110731811E-2</v>
      </c>
      <c r="O1376" s="11">
        <f>SUM(F1377:F1383)</f>
        <v>-2.8521539050979317E-2</v>
      </c>
      <c r="P1376" s="11">
        <f>SUM(F1377:F1384)</f>
        <v>-1.6211994694242615E-2</v>
      </c>
      <c r="Q1376" s="11">
        <f>SUM(F1377:F1385)</f>
        <v>-2.5766171976911112E-2</v>
      </c>
      <c r="R1376" s="11">
        <f>SUM(F1377:F1386)</f>
        <v>-1.2904412599332504E-2</v>
      </c>
      <c r="S1376" s="10" t="str">
        <f t="shared" si="67"/>
        <v>D4</v>
      </c>
      <c r="T1376" s="10" t="str">
        <f t="shared" si="65"/>
        <v>D7</v>
      </c>
    </row>
    <row r="1377" spans="1:20" x14ac:dyDescent="0.25">
      <c r="A1377" s="12">
        <v>40520</v>
      </c>
      <c r="B1377" s="10">
        <v>124769.07</v>
      </c>
      <c r="C1377" s="10">
        <v>125139.06</v>
      </c>
      <c r="D1377" s="10">
        <v>122720.56</v>
      </c>
      <c r="E1377" s="10">
        <v>122819.83</v>
      </c>
      <c r="F1377" s="15">
        <f t="shared" si="66"/>
        <v>-1.4482283926426032E-2</v>
      </c>
      <c r="G1377" s="14">
        <f>IF(F1377&gt;0,1,0)</f>
        <v>0</v>
      </c>
      <c r="H1377" s="14" t="str">
        <f>IF(F1377&gt;$W$1,"Vende",IF(F1377&lt;-$W$1,"Compra","Fora"))</f>
        <v>Fora</v>
      </c>
      <c r="I1377" s="11">
        <f>F1378</f>
        <v>-1.6164327861388772E-3</v>
      </c>
      <c r="J1377" s="11">
        <f>SUM(F1378:F1379)</f>
        <v>3.6823203668613358E-3</v>
      </c>
      <c r="K1377" s="11">
        <f>SUM(F1378:F1380)</f>
        <v>1.4809751432584561E-2</v>
      </c>
      <c r="L1377" s="11">
        <f>SUM(F1378:F1381)</f>
        <v>8.1488735779355892E-3</v>
      </c>
      <c r="M1377" s="11">
        <f>SUM(F1378:F1382)</f>
        <v>-5.0354171843057793E-3</v>
      </c>
      <c r="N1377" s="11">
        <f>SUM(F1378:F1383)</f>
        <v>-1.4039255124553285E-2</v>
      </c>
      <c r="O1377" s="11">
        <f>SUM(F1378:F1384)</f>
        <v>-1.7297107678165835E-3</v>
      </c>
      <c r="P1377" s="11">
        <f>SUM(F1378:F1385)</f>
        <v>-1.128388805048508E-2</v>
      </c>
      <c r="Q1377" s="11">
        <f>SUM(F1378:F1386)</f>
        <v>1.5778713270935274E-3</v>
      </c>
      <c r="R1377" s="11">
        <f>SUM(F1378:F1387)</f>
        <v>2.2271838479437367E-3</v>
      </c>
      <c r="S1377" s="10" t="str">
        <f t="shared" si="67"/>
        <v>D3</v>
      </c>
      <c r="T1377" s="10" t="str">
        <f t="shared" si="65"/>
        <v>D6</v>
      </c>
    </row>
    <row r="1378" spans="1:20" x14ac:dyDescent="0.25">
      <c r="A1378" s="12">
        <v>40521</v>
      </c>
      <c r="B1378" s="10">
        <v>123460.55</v>
      </c>
      <c r="C1378" s="10">
        <v>123920.79</v>
      </c>
      <c r="D1378" s="10">
        <v>121935.46</v>
      </c>
      <c r="E1378" s="10">
        <v>122621.3</v>
      </c>
      <c r="F1378" s="15">
        <f t="shared" si="66"/>
        <v>-1.6164327861388772E-3</v>
      </c>
      <c r="G1378" s="14">
        <f>IF(F1378&gt;0,1,0)</f>
        <v>0</v>
      </c>
      <c r="H1378" s="14" t="str">
        <f>IF(F1378&gt;$W$1,"Vende",IF(F1378&lt;-$W$1,"Compra","Fora"))</f>
        <v>Fora</v>
      </c>
      <c r="I1378" s="11">
        <f>F1379</f>
        <v>5.298753153000213E-3</v>
      </c>
      <c r="J1378" s="11">
        <f>SUM(F1379:F1380)</f>
        <v>1.6426184218723439E-2</v>
      </c>
      <c r="K1378" s="11">
        <f>SUM(F1379:F1381)</f>
        <v>9.7653063640744664E-3</v>
      </c>
      <c r="L1378" s="11">
        <f>SUM(F1379:F1382)</f>
        <v>-3.4189843981669021E-3</v>
      </c>
      <c r="M1378" s="11">
        <f>SUM(F1379:F1383)</f>
        <v>-1.2422822338414408E-2</v>
      </c>
      <c r="N1378" s="11">
        <f>SUM(F1379:F1384)</f>
        <v>-1.1327798167770631E-4</v>
      </c>
      <c r="O1378" s="11">
        <f>SUM(F1379:F1385)</f>
        <v>-9.6674552643462031E-3</v>
      </c>
      <c r="P1378" s="11">
        <f>SUM(F1379:F1386)</f>
        <v>3.1943041132324046E-3</v>
      </c>
      <c r="Q1378" s="11">
        <f>SUM(F1379:F1387)</f>
        <v>3.8436166340826139E-3</v>
      </c>
      <c r="R1378" s="11">
        <f>SUM(F1379:F1388)</f>
        <v>3.7715266436679773E-3</v>
      </c>
      <c r="S1378" s="10" t="str">
        <f t="shared" si="67"/>
        <v>D2</v>
      </c>
      <c r="T1378" s="10" t="str">
        <f t="shared" si="65"/>
        <v>D5</v>
      </c>
    </row>
    <row r="1379" spans="1:20" x14ac:dyDescent="0.25">
      <c r="A1379" s="12">
        <v>40522</v>
      </c>
      <c r="B1379" s="10">
        <v>123009.34</v>
      </c>
      <c r="C1379" s="10">
        <v>123677.13</v>
      </c>
      <c r="D1379" s="10">
        <v>122458.86</v>
      </c>
      <c r="E1379" s="10">
        <v>123271.03999999999</v>
      </c>
      <c r="F1379" s="15">
        <f t="shared" si="66"/>
        <v>5.298753153000213E-3</v>
      </c>
      <c r="G1379" s="14">
        <f>IF(F1379&gt;0,1,0)</f>
        <v>1</v>
      </c>
      <c r="H1379" s="14" t="str">
        <f>IF(F1379&gt;$W$1,"Vende",IF(F1379&lt;-$W$1,"Compra","Fora"))</f>
        <v>Fora</v>
      </c>
      <c r="I1379" s="11">
        <f>F1380</f>
        <v>1.1127431065723226E-2</v>
      </c>
      <c r="J1379" s="11">
        <f>SUM(F1380:F1381)</f>
        <v>4.4665532110742534E-3</v>
      </c>
      <c r="K1379" s="11">
        <f>SUM(F1380:F1382)</f>
        <v>-8.7177375511671151E-3</v>
      </c>
      <c r="L1379" s="11">
        <f>SUM(F1380:F1383)</f>
        <v>-1.7721575491414621E-2</v>
      </c>
      <c r="M1379" s="11">
        <f>SUM(F1380:F1384)</f>
        <v>-5.4120311346779193E-3</v>
      </c>
      <c r="N1379" s="11">
        <f>SUM(F1380:F1385)</f>
        <v>-1.4966208417346416E-2</v>
      </c>
      <c r="O1379" s="11">
        <f>SUM(F1380:F1386)</f>
        <v>-2.1044490397678084E-3</v>
      </c>
      <c r="P1379" s="11">
        <f>SUM(F1380:F1387)</f>
        <v>-1.4551365189175991E-3</v>
      </c>
      <c r="Q1379" s="11">
        <f>SUM(F1380:F1388)</f>
        <v>-1.5272265093322357E-3</v>
      </c>
      <c r="R1379" s="11">
        <f>SUM(F1380:F1389)</f>
        <v>-1.0829212605771077E-2</v>
      </c>
      <c r="S1379" s="10" t="str">
        <f t="shared" si="67"/>
        <v>D1</v>
      </c>
      <c r="T1379" s="10" t="str">
        <f t="shared" si="65"/>
        <v>D4</v>
      </c>
    </row>
    <row r="1380" spans="1:20" x14ac:dyDescent="0.25">
      <c r="A1380" s="12">
        <v>40525</v>
      </c>
      <c r="B1380" s="10">
        <v>123884.69</v>
      </c>
      <c r="C1380" s="10">
        <v>124967.6</v>
      </c>
      <c r="D1380" s="10">
        <v>123812.5</v>
      </c>
      <c r="E1380" s="10">
        <v>124642.73</v>
      </c>
      <c r="F1380" s="15">
        <f t="shared" si="66"/>
        <v>1.1127431065723226E-2</v>
      </c>
      <c r="G1380" s="14">
        <f>IF(F1380&gt;0,1,0)</f>
        <v>1</v>
      </c>
      <c r="H1380" s="14" t="str">
        <f>IF(F1380&gt;$W$1,"Vende",IF(F1380&lt;-$W$1,"Compra","Fora"))</f>
        <v>Fora</v>
      </c>
      <c r="I1380" s="11">
        <f>F1381</f>
        <v>-6.6608778546489722E-3</v>
      </c>
      <c r="J1380" s="11">
        <f>SUM(F1381:F1382)</f>
        <v>-1.9845168616890341E-2</v>
      </c>
      <c r="K1380" s="11">
        <f>SUM(F1381:F1383)</f>
        <v>-2.8849006557137846E-2</v>
      </c>
      <c r="L1380" s="11">
        <f>SUM(F1381:F1384)</f>
        <v>-1.6539462200401145E-2</v>
      </c>
      <c r="M1380" s="11">
        <f>SUM(F1381:F1385)</f>
        <v>-2.6093639483069642E-2</v>
      </c>
      <c r="N1380" s="11">
        <f>SUM(F1381:F1386)</f>
        <v>-1.3231880105491034E-2</v>
      </c>
      <c r="O1380" s="11">
        <f>SUM(F1381:F1387)</f>
        <v>-1.2582567584640825E-2</v>
      </c>
      <c r="P1380" s="11">
        <f>SUM(F1381:F1388)</f>
        <v>-1.2654657575055461E-2</v>
      </c>
      <c r="Q1380" s="11">
        <f>SUM(F1381:F1389)</f>
        <v>-2.1956643671494303E-2</v>
      </c>
      <c r="R1380" s="11">
        <f>SUM(F1381:F1390)</f>
        <v>-1.6861611250164388E-2</v>
      </c>
      <c r="S1380" s="10" t="str">
        <f t="shared" si="67"/>
        <v>D1</v>
      </c>
      <c r="T1380" s="10" t="str">
        <f t="shared" si="65"/>
        <v>D3</v>
      </c>
    </row>
    <row r="1381" spans="1:20" x14ac:dyDescent="0.25">
      <c r="A1381" s="12">
        <v>40526</v>
      </c>
      <c r="B1381" s="10">
        <v>124931.5</v>
      </c>
      <c r="C1381" s="10">
        <v>124931.5</v>
      </c>
      <c r="D1381" s="10">
        <v>123514.7</v>
      </c>
      <c r="E1381" s="10">
        <v>123812.5</v>
      </c>
      <c r="F1381" s="15">
        <f t="shared" si="66"/>
        <v>-6.6608778546489722E-3</v>
      </c>
      <c r="G1381" s="14">
        <f>IF(F1381&gt;0,1,0)</f>
        <v>0</v>
      </c>
      <c r="H1381" s="14" t="str">
        <f>IF(F1381&gt;$W$1,"Vende",IF(F1381&lt;-$W$1,"Compra","Fora"))</f>
        <v>Fora</v>
      </c>
      <c r="I1381" s="11">
        <f>F1382</f>
        <v>-1.3184290762241369E-2</v>
      </c>
      <c r="J1381" s="11">
        <f>SUM(F1382:F1383)</f>
        <v>-2.2188128702488874E-2</v>
      </c>
      <c r="K1381" s="11">
        <f>SUM(F1382:F1384)</f>
        <v>-9.8785843457521727E-3</v>
      </c>
      <c r="L1381" s="11">
        <f>SUM(F1382:F1385)</f>
        <v>-1.9432761628420669E-2</v>
      </c>
      <c r="M1381" s="11">
        <f>SUM(F1382:F1386)</f>
        <v>-6.5710022508420618E-3</v>
      </c>
      <c r="N1381" s="11">
        <f>SUM(F1382:F1387)</f>
        <v>-5.9216897299918525E-3</v>
      </c>
      <c r="O1381" s="11">
        <f>SUM(F1382:F1388)</f>
        <v>-5.9937797204064891E-3</v>
      </c>
      <c r="P1381" s="11">
        <f>SUM(F1382:F1389)</f>
        <v>-1.529576581684533E-2</v>
      </c>
      <c r="Q1381" s="11">
        <f>SUM(F1382:F1390)</f>
        <v>-1.0200733395515416E-2</v>
      </c>
      <c r="R1381" s="11">
        <f>SUM(F1382:F1391)</f>
        <v>2.7618094903298918E-3</v>
      </c>
      <c r="S1381" s="10" t="str">
        <f t="shared" si="67"/>
        <v>Dz_10</v>
      </c>
      <c r="T1381" s="10" t="str">
        <f t="shared" si="65"/>
        <v>D2</v>
      </c>
    </row>
    <row r="1382" spans="1:20" x14ac:dyDescent="0.25">
      <c r="A1382" s="12">
        <v>40527</v>
      </c>
      <c r="B1382" s="10">
        <v>123324.56</v>
      </c>
      <c r="C1382" s="10">
        <v>123333.43</v>
      </c>
      <c r="D1382" s="10">
        <v>121913.97</v>
      </c>
      <c r="E1382" s="10">
        <v>122180.12</v>
      </c>
      <c r="F1382" s="15">
        <f t="shared" si="66"/>
        <v>-1.3184290762241369E-2</v>
      </c>
      <c r="G1382" s="14">
        <f>IF(F1382&gt;0,1,0)</f>
        <v>0</v>
      </c>
      <c r="H1382" s="14" t="str">
        <f>IF(F1382&gt;$W$1,"Vende",IF(F1382&lt;-$W$1,"Compra","Fora"))</f>
        <v>Fora</v>
      </c>
      <c r="I1382" s="11">
        <f>F1383</f>
        <v>-9.0038379402475055E-3</v>
      </c>
      <c r="J1382" s="11">
        <f>SUM(F1383:F1384)</f>
        <v>3.3057064164891958E-3</v>
      </c>
      <c r="K1382" s="11">
        <f>SUM(F1383:F1385)</f>
        <v>-6.2484708661793009E-3</v>
      </c>
      <c r="L1382" s="11">
        <f>SUM(F1383:F1386)</f>
        <v>6.6132885113993067E-3</v>
      </c>
      <c r="M1382" s="11">
        <f>SUM(F1383:F1387)</f>
        <v>7.262601032249516E-3</v>
      </c>
      <c r="N1382" s="11">
        <f>SUM(F1383:F1388)</f>
        <v>7.1905110418348794E-3</v>
      </c>
      <c r="O1382" s="11">
        <f>SUM(F1383:F1389)</f>
        <v>-2.1114750546039618E-3</v>
      </c>
      <c r="P1382" s="11">
        <f>SUM(F1383:F1390)</f>
        <v>2.983557366725953E-3</v>
      </c>
      <c r="Q1382" s="11">
        <f>SUM(F1383:F1391)</f>
        <v>1.594610025257126E-2</v>
      </c>
      <c r="R1382" s="11">
        <f>SUM(F1383:F1392)</f>
        <v>1.5374206098357712E-2</v>
      </c>
      <c r="S1382" s="10" t="str">
        <f t="shared" si="67"/>
        <v>D9</v>
      </c>
      <c r="T1382" s="10" t="str">
        <f t="shared" si="65"/>
        <v>D1</v>
      </c>
    </row>
    <row r="1383" spans="1:20" x14ac:dyDescent="0.25">
      <c r="A1383" s="12">
        <v>40528</v>
      </c>
      <c r="B1383" s="10">
        <v>122286.58</v>
      </c>
      <c r="C1383" s="10">
        <v>123244.71</v>
      </c>
      <c r="D1383" s="10">
        <v>120884.86</v>
      </c>
      <c r="E1383" s="10">
        <v>121080.03</v>
      </c>
      <c r="F1383" s="15">
        <f t="shared" si="66"/>
        <v>-9.0038379402475055E-3</v>
      </c>
      <c r="G1383" s="14">
        <f>IF(F1383&gt;0,1,0)</f>
        <v>0</v>
      </c>
      <c r="H1383" s="14" t="str">
        <f>IF(F1383&gt;$W$1,"Vende",IF(F1383&lt;-$W$1,"Compra","Fora"))</f>
        <v>Fora</v>
      </c>
      <c r="I1383" s="11">
        <f>F1384</f>
        <v>1.2309544356736701E-2</v>
      </c>
      <c r="J1383" s="11">
        <f>SUM(F1384:F1385)</f>
        <v>2.7553670740682046E-3</v>
      </c>
      <c r="K1383" s="11">
        <f>SUM(F1384:F1386)</f>
        <v>1.5617126451646812E-2</v>
      </c>
      <c r="L1383" s="11">
        <f>SUM(F1384:F1387)</f>
        <v>1.6266438972497022E-2</v>
      </c>
      <c r="M1383" s="11">
        <f>SUM(F1384:F1388)</f>
        <v>1.6194348982082385E-2</v>
      </c>
      <c r="N1383" s="11">
        <f>SUM(F1384:F1389)</f>
        <v>6.8923628856435437E-3</v>
      </c>
      <c r="O1383" s="11">
        <f>SUM(F1384:F1390)</f>
        <v>1.1987395306973458E-2</v>
      </c>
      <c r="P1383" s="11">
        <f>SUM(F1384:F1391)</f>
        <v>2.4949938192818766E-2</v>
      </c>
      <c r="Q1383" s="11">
        <f>SUM(F1384:F1392)</f>
        <v>2.4378044038605218E-2</v>
      </c>
      <c r="R1383" s="11">
        <f>SUM(F1384:F1393)</f>
        <v>3.3891577635185577E-2</v>
      </c>
      <c r="S1383" s="10" t="str">
        <f t="shared" si="67"/>
        <v>Dz_10</v>
      </c>
      <c r="T1383" s="10" t="str">
        <f t="shared" si="65"/>
        <v>D2</v>
      </c>
    </row>
    <row r="1384" spans="1:20" x14ac:dyDescent="0.25">
      <c r="A1384" s="12">
        <v>40529</v>
      </c>
      <c r="B1384" s="10">
        <v>120813.88</v>
      </c>
      <c r="C1384" s="10">
        <v>122588.21</v>
      </c>
      <c r="D1384" s="10">
        <v>120476.76</v>
      </c>
      <c r="E1384" s="10">
        <v>122570.47</v>
      </c>
      <c r="F1384" s="15">
        <f t="shared" si="66"/>
        <v>1.2309544356736701E-2</v>
      </c>
      <c r="G1384" s="14">
        <f>IF(F1384&gt;0,1,0)</f>
        <v>1</v>
      </c>
      <c r="H1384" s="14" t="str">
        <f>IF(F1384&gt;$W$1,"Vende",IF(F1384&lt;-$W$1,"Compra","Fora"))</f>
        <v>Fora</v>
      </c>
      <c r="I1384" s="11">
        <f>F1385</f>
        <v>-9.5541772826684968E-3</v>
      </c>
      <c r="J1384" s="11">
        <f>SUM(F1385:F1386)</f>
        <v>3.3075820949101109E-3</v>
      </c>
      <c r="K1384" s="11">
        <f>SUM(F1385:F1387)</f>
        <v>3.9568946157603202E-3</v>
      </c>
      <c r="L1384" s="11">
        <f>SUM(F1385:F1388)</f>
        <v>3.8848046253456836E-3</v>
      </c>
      <c r="M1384" s="11">
        <f>SUM(F1385:F1389)</f>
        <v>-5.4171814710931576E-3</v>
      </c>
      <c r="N1384" s="11">
        <f>SUM(F1385:F1390)</f>
        <v>-3.2214904976324288E-4</v>
      </c>
      <c r="O1384" s="11">
        <f>SUM(F1385:F1391)</f>
        <v>1.2640393836082064E-2</v>
      </c>
      <c r="P1384" s="11">
        <f>SUM(F1385:F1392)</f>
        <v>1.2068499681868516E-2</v>
      </c>
      <c r="Q1384" s="11">
        <f>SUM(F1385:F1393)</f>
        <v>2.1582033278448876E-2</v>
      </c>
      <c r="R1384" s="11">
        <f>SUM(F1385:F1394)</f>
        <v>3.1997962822668091E-2</v>
      </c>
      <c r="S1384" s="10" t="str">
        <f t="shared" si="67"/>
        <v>Dz_10</v>
      </c>
      <c r="T1384" s="10" t="str">
        <f t="shared" si="65"/>
        <v>D1</v>
      </c>
    </row>
    <row r="1385" spans="1:20" x14ac:dyDescent="0.25">
      <c r="A1385" s="12">
        <v>40532</v>
      </c>
      <c r="B1385" s="10">
        <v>122783.39</v>
      </c>
      <c r="C1385" s="10">
        <v>122960.82</v>
      </c>
      <c r="D1385" s="10">
        <v>121204.24</v>
      </c>
      <c r="E1385" s="10">
        <v>121399.41</v>
      </c>
      <c r="F1385" s="15">
        <f t="shared" si="66"/>
        <v>-9.5541772826684968E-3</v>
      </c>
      <c r="G1385" s="14">
        <f>IF(F1385&gt;0,1,0)</f>
        <v>0</v>
      </c>
      <c r="H1385" s="14" t="str">
        <f>IF(F1385&gt;$W$1,"Vende",IF(F1385&lt;-$W$1,"Compra","Fora"))</f>
        <v>Fora</v>
      </c>
      <c r="I1385" s="11">
        <f>F1386</f>
        <v>1.2861759377578608E-2</v>
      </c>
      <c r="J1385" s="11">
        <f>SUM(F1386:F1387)</f>
        <v>1.3511071898428817E-2</v>
      </c>
      <c r="K1385" s="11">
        <f>SUM(F1386:F1388)</f>
        <v>1.343898190801418E-2</v>
      </c>
      <c r="L1385" s="11">
        <f>SUM(F1386:F1389)</f>
        <v>4.1369958115753391E-3</v>
      </c>
      <c r="M1385" s="11">
        <f>SUM(F1386:F1390)</f>
        <v>9.2320282329052539E-3</v>
      </c>
      <c r="N1385" s="11">
        <f>SUM(F1386:F1391)</f>
        <v>2.2194571118750561E-2</v>
      </c>
      <c r="O1385" s="11">
        <f>SUM(F1386:F1392)</f>
        <v>2.1622676964537013E-2</v>
      </c>
      <c r="P1385" s="11">
        <f>SUM(F1386:F1393)</f>
        <v>3.1136210561117372E-2</v>
      </c>
      <c r="Q1385" s="11">
        <f>SUM(F1386:F1394)</f>
        <v>4.1552140105336588E-2</v>
      </c>
      <c r="R1385" s="11">
        <f>SUM(F1386:F1395)</f>
        <v>4.7162233958389588E-2</v>
      </c>
      <c r="S1385" s="10" t="str">
        <f t="shared" si="67"/>
        <v>Dz_10</v>
      </c>
      <c r="T1385" s="10" t="str">
        <f t="shared" si="65"/>
        <v>D4</v>
      </c>
    </row>
    <row r="1386" spans="1:20" x14ac:dyDescent="0.25">
      <c r="A1386" s="12">
        <v>40533</v>
      </c>
      <c r="B1386" s="10">
        <v>121842.99</v>
      </c>
      <c r="C1386" s="10">
        <v>123200.35</v>
      </c>
      <c r="D1386" s="10">
        <v>121842.99</v>
      </c>
      <c r="E1386" s="10">
        <v>122960.82</v>
      </c>
      <c r="F1386" s="15">
        <f t="shared" si="66"/>
        <v>1.2861759377578608E-2</v>
      </c>
      <c r="G1386" s="14">
        <f>IF(F1386&gt;0,1,0)</f>
        <v>1</v>
      </c>
      <c r="H1386" s="14" t="str">
        <f>IF(F1386&gt;$W$1,"Vende",IF(F1386&lt;-$W$1,"Compra","Fora"))</f>
        <v>Fora</v>
      </c>
      <c r="I1386" s="11">
        <f>F1387</f>
        <v>6.493125208502093E-4</v>
      </c>
      <c r="J1386" s="11">
        <f>SUM(F1387:F1388)</f>
        <v>5.772225304355727E-4</v>
      </c>
      <c r="K1386" s="11">
        <f>SUM(F1387:F1389)</f>
        <v>-8.7247635660032685E-3</v>
      </c>
      <c r="L1386" s="11">
        <f>SUM(F1387:F1390)</f>
        <v>-3.6297311446733538E-3</v>
      </c>
      <c r="M1386" s="11">
        <f>SUM(F1387:F1391)</f>
        <v>9.3328117411719536E-3</v>
      </c>
      <c r="N1386" s="11">
        <f>SUM(F1387:F1392)</f>
        <v>8.7609175869584055E-3</v>
      </c>
      <c r="O1386" s="11">
        <f>SUM(F1387:F1393)</f>
        <v>1.8274451183538765E-2</v>
      </c>
      <c r="P1386" s="11">
        <f>SUM(F1387:F1394)</f>
        <v>2.869038072775798E-2</v>
      </c>
      <c r="Q1386" s="11">
        <f>SUM(F1387:F1395)</f>
        <v>3.430047458081098E-2</v>
      </c>
      <c r="R1386" s="11">
        <f>SUM(F1387:F1396)</f>
        <v>2.8303266612202505E-2</v>
      </c>
      <c r="S1386" s="10" t="str">
        <f t="shared" si="67"/>
        <v>D9</v>
      </c>
      <c r="T1386" s="10" t="str">
        <f t="shared" si="65"/>
        <v>D3</v>
      </c>
    </row>
    <row r="1387" spans="1:20" x14ac:dyDescent="0.25">
      <c r="A1387" s="12">
        <v>40534</v>
      </c>
      <c r="B1387" s="10">
        <v>122863.23</v>
      </c>
      <c r="C1387" s="10">
        <v>123138.25</v>
      </c>
      <c r="D1387" s="10">
        <v>121745.41</v>
      </c>
      <c r="E1387" s="10">
        <v>123040.66</v>
      </c>
      <c r="F1387" s="15">
        <f t="shared" si="66"/>
        <v>6.493125208502093E-4</v>
      </c>
      <c r="G1387" s="14">
        <f>IF(F1387&gt;0,1,0)</f>
        <v>1</v>
      </c>
      <c r="H1387" s="14" t="str">
        <f>IF(F1387&gt;$W$1,"Vende",IF(F1387&lt;-$W$1,"Compra","Fora"))</f>
        <v>Fora</v>
      </c>
      <c r="I1387" s="11">
        <f>F1388</f>
        <v>-7.2089990414636596E-5</v>
      </c>
      <c r="J1387" s="11">
        <f>SUM(F1388:F1389)</f>
        <v>-9.3740760868534778E-3</v>
      </c>
      <c r="K1387" s="11">
        <f>SUM(F1388:F1390)</f>
        <v>-4.2790436655235631E-3</v>
      </c>
      <c r="L1387" s="11">
        <f>SUM(F1388:F1391)</f>
        <v>8.6834992203217443E-3</v>
      </c>
      <c r="M1387" s="11">
        <f>SUM(F1388:F1392)</f>
        <v>8.1116050661081962E-3</v>
      </c>
      <c r="N1387" s="11">
        <f>SUM(F1388:F1393)</f>
        <v>1.7625138662688555E-2</v>
      </c>
      <c r="O1387" s="11">
        <f>SUM(F1388:F1394)</f>
        <v>2.8041068206907771E-2</v>
      </c>
      <c r="P1387" s="11">
        <f>SUM(F1388:F1395)</f>
        <v>3.3651162059960771E-2</v>
      </c>
      <c r="Q1387" s="11">
        <f>SUM(F1388:F1396)</f>
        <v>2.7653954091352295E-2</v>
      </c>
      <c r="R1387" s="11">
        <f>SUM(F1388:F1397)</f>
        <v>1.7832137469254383E-2</v>
      </c>
      <c r="S1387" s="10" t="str">
        <f t="shared" si="67"/>
        <v>D8</v>
      </c>
      <c r="T1387" s="10" t="str">
        <f t="shared" si="65"/>
        <v>D2</v>
      </c>
    </row>
    <row r="1388" spans="1:20" x14ac:dyDescent="0.25">
      <c r="A1388" s="12">
        <v>40535</v>
      </c>
      <c r="B1388" s="10">
        <v>122614.83</v>
      </c>
      <c r="C1388" s="10">
        <v>123333.43</v>
      </c>
      <c r="D1388" s="10">
        <v>122552.72</v>
      </c>
      <c r="E1388" s="10">
        <v>123031.79</v>
      </c>
      <c r="F1388" s="15">
        <f t="shared" si="66"/>
        <v>-7.2089990414636596E-5</v>
      </c>
      <c r="G1388" s="14">
        <f>IF(F1388&gt;0,1,0)</f>
        <v>0</v>
      </c>
      <c r="H1388" s="14" t="str">
        <f>IF(F1388&gt;$W$1,"Vende",IF(F1388&lt;-$W$1,"Compra","Fora"))</f>
        <v>Fora</v>
      </c>
      <c r="I1388" s="11">
        <f>F1389</f>
        <v>-9.3019860964388412E-3</v>
      </c>
      <c r="J1388" s="11">
        <f>SUM(F1389:F1390)</f>
        <v>-4.2069536751089265E-3</v>
      </c>
      <c r="K1388" s="11">
        <f>SUM(F1389:F1391)</f>
        <v>8.7555892107363809E-3</v>
      </c>
      <c r="L1388" s="11">
        <f>SUM(F1389:F1392)</f>
        <v>8.1836950565228328E-3</v>
      </c>
      <c r="M1388" s="11">
        <f>SUM(F1389:F1393)</f>
        <v>1.7697228653103192E-2</v>
      </c>
      <c r="N1388" s="11">
        <f>SUM(F1389:F1394)</f>
        <v>2.8113158197322408E-2</v>
      </c>
      <c r="O1388" s="11">
        <f>SUM(F1389:F1395)</f>
        <v>3.3723252050375407E-2</v>
      </c>
      <c r="P1388" s="11">
        <f>SUM(F1389:F1396)</f>
        <v>2.7726044081766932E-2</v>
      </c>
      <c r="Q1388" s="11">
        <f>SUM(F1389:F1397)</f>
        <v>1.790422745966902E-2</v>
      </c>
      <c r="R1388" s="11">
        <f>SUM(F1389:F1398)</f>
        <v>2.1163442208538052E-2</v>
      </c>
      <c r="S1388" s="10" t="str">
        <f t="shared" si="67"/>
        <v>D7</v>
      </c>
      <c r="T1388" s="10" t="str">
        <f t="shared" si="65"/>
        <v>D1</v>
      </c>
    </row>
    <row r="1389" spans="1:20" x14ac:dyDescent="0.25">
      <c r="A1389" s="12">
        <v>40539</v>
      </c>
      <c r="B1389" s="10">
        <v>122251.09</v>
      </c>
      <c r="C1389" s="10">
        <v>122410.78</v>
      </c>
      <c r="D1389" s="10">
        <v>121834.12</v>
      </c>
      <c r="E1389" s="10">
        <v>121887.35</v>
      </c>
      <c r="F1389" s="15">
        <f t="shared" si="66"/>
        <v>-9.3019860964388412E-3</v>
      </c>
      <c r="G1389" s="14">
        <f>IF(F1389&gt;0,1,0)</f>
        <v>0</v>
      </c>
      <c r="H1389" s="14" t="str">
        <f>IF(F1389&gt;$W$1,"Vende",IF(F1389&lt;-$W$1,"Compra","Fora"))</f>
        <v>Fora</v>
      </c>
      <c r="I1389" s="11">
        <f>F1390</f>
        <v>5.0950324213299147E-3</v>
      </c>
      <c r="J1389" s="11">
        <f>SUM(F1390:F1391)</f>
        <v>1.8057575307175222E-2</v>
      </c>
      <c r="K1389" s="11">
        <f>SUM(F1390:F1392)</f>
        <v>1.7485681152961674E-2</v>
      </c>
      <c r="L1389" s="11">
        <f>SUM(F1390:F1393)</f>
        <v>2.6999214749542033E-2</v>
      </c>
      <c r="M1389" s="11">
        <f>SUM(F1390:F1394)</f>
        <v>3.7415144293761249E-2</v>
      </c>
      <c r="N1389" s="11">
        <f>SUM(F1390:F1395)</f>
        <v>4.3025238146814249E-2</v>
      </c>
      <c r="O1389" s="11">
        <f>SUM(F1390:F1396)</f>
        <v>3.7028030178205773E-2</v>
      </c>
      <c r="P1389" s="11">
        <f>SUM(F1390:F1397)</f>
        <v>2.7206213556107861E-2</v>
      </c>
      <c r="Q1389" s="11">
        <f>SUM(F1390:F1398)</f>
        <v>3.0465428304976894E-2</v>
      </c>
      <c r="R1389" s="11">
        <f>SUM(F1390:F1399)</f>
        <v>3.5832627809587181E-2</v>
      </c>
      <c r="S1389" s="10" t="str">
        <f t="shared" si="67"/>
        <v>D6</v>
      </c>
      <c r="T1389" s="10" t="str">
        <f t="shared" si="65"/>
        <v>D1</v>
      </c>
    </row>
    <row r="1390" spans="1:20" x14ac:dyDescent="0.25">
      <c r="A1390" s="12">
        <v>40540</v>
      </c>
      <c r="B1390" s="10">
        <v>122038.17</v>
      </c>
      <c r="C1390" s="10">
        <v>122517.24</v>
      </c>
      <c r="D1390" s="10">
        <v>121772.02</v>
      </c>
      <c r="E1390" s="10">
        <v>122508.37</v>
      </c>
      <c r="F1390" s="15">
        <f t="shared" si="66"/>
        <v>5.0950324213299147E-3</v>
      </c>
      <c r="G1390" s="14">
        <f>IF(F1390&gt;0,1,0)</f>
        <v>1</v>
      </c>
      <c r="H1390" s="14" t="str">
        <f>IF(F1390&gt;$W$1,"Vende",IF(F1390&lt;-$W$1,"Compra","Fora"))</f>
        <v>Fora</v>
      </c>
      <c r="I1390" s="11">
        <f>F1391</f>
        <v>1.2962542885845307E-2</v>
      </c>
      <c r="J1390" s="11">
        <f>SUM(F1391:F1392)</f>
        <v>1.2390648731631759E-2</v>
      </c>
      <c r="K1390" s="11">
        <f>SUM(F1391:F1393)</f>
        <v>2.1904182328212118E-2</v>
      </c>
      <c r="L1390" s="11">
        <f>SUM(F1391:F1394)</f>
        <v>3.2320111872431334E-2</v>
      </c>
      <c r="M1390" s="11">
        <f>SUM(F1391:F1395)</f>
        <v>3.7930205725484334E-2</v>
      </c>
      <c r="N1390" s="11">
        <f>SUM(F1391:F1396)</f>
        <v>3.1932997756875858E-2</v>
      </c>
      <c r="O1390" s="11">
        <f>SUM(F1391:F1397)</f>
        <v>2.2111181134777946E-2</v>
      </c>
      <c r="P1390" s="11">
        <f>SUM(F1391:F1398)</f>
        <v>2.5370395883646979E-2</v>
      </c>
      <c r="Q1390" s="11">
        <f>SUM(F1391:F1399)</f>
        <v>3.0737595388257266E-2</v>
      </c>
      <c r="R1390" s="11">
        <f>SUM(F1391:F1400)</f>
        <v>4.5769914164977554E-2</v>
      </c>
      <c r="S1390" s="10" t="str">
        <f t="shared" si="67"/>
        <v>Dz_10</v>
      </c>
      <c r="T1390" s="10" t="str">
        <f t="shared" si="65"/>
        <v>D2</v>
      </c>
    </row>
    <row r="1391" spans="1:20" x14ac:dyDescent="0.25">
      <c r="A1391" s="12">
        <v>40541</v>
      </c>
      <c r="B1391" s="10">
        <v>122588.21</v>
      </c>
      <c r="C1391" s="10">
        <v>124158.49</v>
      </c>
      <c r="D1391" s="10">
        <v>122517.24</v>
      </c>
      <c r="E1391" s="10">
        <v>124096.39</v>
      </c>
      <c r="F1391" s="15">
        <f t="shared" si="66"/>
        <v>1.2962542885845307E-2</v>
      </c>
      <c r="G1391" s="14">
        <f>IF(F1391&gt;0,1,0)</f>
        <v>1</v>
      </c>
      <c r="H1391" s="14" t="str">
        <f>IF(F1391&gt;$W$1,"Vende",IF(F1391&lt;-$W$1,"Compra","Fora"))</f>
        <v>Fora</v>
      </c>
      <c r="I1391" s="11">
        <f>F1392</f>
        <v>-5.7189415421354806E-4</v>
      </c>
      <c r="J1391" s="11">
        <f>SUM(F1392:F1393)</f>
        <v>8.9416394423668111E-3</v>
      </c>
      <c r="K1391" s="11">
        <f>SUM(F1392:F1394)</f>
        <v>1.9357568986586027E-2</v>
      </c>
      <c r="L1391" s="11">
        <f>SUM(F1392:F1395)</f>
        <v>2.4967662839639027E-2</v>
      </c>
      <c r="M1391" s="11">
        <f>SUM(F1392:F1396)</f>
        <v>1.8970454871030551E-2</v>
      </c>
      <c r="N1391" s="11">
        <f>SUM(F1392:F1397)</f>
        <v>9.148638248932639E-3</v>
      </c>
      <c r="O1391" s="11">
        <f>SUM(F1392:F1398)</f>
        <v>1.2407852997801672E-2</v>
      </c>
      <c r="P1391" s="11">
        <f>SUM(F1392:F1399)</f>
        <v>1.7775052502411959E-2</v>
      </c>
      <c r="Q1391" s="11">
        <f>SUM(F1392:F1400)</f>
        <v>3.2807371279132247E-2</v>
      </c>
      <c r="R1391" s="11">
        <f>SUM(F1392:F1401)</f>
        <v>1.8274520252400062E-2</v>
      </c>
      <c r="S1391" s="10" t="str">
        <f t="shared" si="67"/>
        <v>D9</v>
      </c>
      <c r="T1391" s="10" t="str">
        <f t="shared" si="65"/>
        <v>D1</v>
      </c>
    </row>
    <row r="1392" spans="1:20" x14ac:dyDescent="0.25">
      <c r="A1392" s="12">
        <v>40542</v>
      </c>
      <c r="B1392" s="10">
        <v>123679.42</v>
      </c>
      <c r="C1392" s="10">
        <v>124894.84</v>
      </c>
      <c r="D1392" s="10">
        <v>123679.42</v>
      </c>
      <c r="E1392" s="10">
        <v>124025.42</v>
      </c>
      <c r="F1392" s="15">
        <f t="shared" si="66"/>
        <v>-5.7189415421354806E-4</v>
      </c>
      <c r="G1392" s="14">
        <f>IF(F1392&gt;0,1,0)</f>
        <v>0</v>
      </c>
      <c r="H1392" s="14" t="str">
        <f>IF(F1392&gt;$W$1,"Vende",IF(F1392&lt;-$W$1,"Compra","Fora"))</f>
        <v>Fora</v>
      </c>
      <c r="I1392" s="11">
        <f>F1393</f>
        <v>9.5135335965803591E-3</v>
      </c>
      <c r="J1392" s="11">
        <f>SUM(F1393:F1394)</f>
        <v>1.9929463140799575E-2</v>
      </c>
      <c r="K1392" s="11">
        <f>SUM(F1393:F1395)</f>
        <v>2.5539556993852575E-2</v>
      </c>
      <c r="L1392" s="11">
        <f>SUM(F1393:F1396)</f>
        <v>1.9542349025244099E-2</v>
      </c>
      <c r="M1392" s="11">
        <f>SUM(F1393:F1397)</f>
        <v>9.7205324031461871E-3</v>
      </c>
      <c r="N1392" s="11">
        <f>SUM(F1393:F1398)</f>
        <v>1.297974715201522E-2</v>
      </c>
      <c r="O1392" s="11">
        <f>SUM(F1393:F1399)</f>
        <v>1.8346946656625507E-2</v>
      </c>
      <c r="P1392" s="11">
        <f>SUM(F1393:F1400)</f>
        <v>3.3379265433345795E-2</v>
      </c>
      <c r="Q1392" s="11">
        <f>SUM(F1393:F1401)</f>
        <v>1.884641440661361E-2</v>
      </c>
      <c r="R1392" s="11">
        <f>SUM(F1393:F1402)</f>
        <v>2.3481263966551147E-2</v>
      </c>
      <c r="S1392" s="10" t="str">
        <f t="shared" si="67"/>
        <v>D8</v>
      </c>
      <c r="T1392" s="10" t="str">
        <f t="shared" si="65"/>
        <v>D1</v>
      </c>
    </row>
    <row r="1393" spans="1:20" x14ac:dyDescent="0.25">
      <c r="A1393" s="12">
        <v>40546</v>
      </c>
      <c r="B1393" s="10">
        <v>124646.43</v>
      </c>
      <c r="C1393" s="10">
        <v>126509.47</v>
      </c>
      <c r="D1393" s="10">
        <v>124575.46</v>
      </c>
      <c r="E1393" s="10">
        <v>125205.34</v>
      </c>
      <c r="F1393" s="15">
        <f t="shared" si="66"/>
        <v>9.5135335965803591E-3</v>
      </c>
      <c r="G1393" s="14">
        <f>IF(F1393&gt;0,1,0)</f>
        <v>1</v>
      </c>
      <c r="H1393" s="14" t="str">
        <f>IF(F1393&gt;$W$1,"Vende",IF(F1393&lt;-$W$1,"Compra","Fora"))</f>
        <v>Fora</v>
      </c>
      <c r="I1393" s="11">
        <f>F1394</f>
        <v>1.0415929544219216E-2</v>
      </c>
      <c r="J1393" s="11">
        <f>SUM(F1394:F1395)</f>
        <v>1.6026023397272215E-2</v>
      </c>
      <c r="K1393" s="11">
        <f>SUM(F1394:F1396)</f>
        <v>1.002881542866374E-2</v>
      </c>
      <c r="L1393" s="11">
        <f>SUM(F1394:F1397)</f>
        <v>2.0699880656582792E-4</v>
      </c>
      <c r="M1393" s="11">
        <f>SUM(F1394:F1398)</f>
        <v>3.4662135554348605E-3</v>
      </c>
      <c r="N1393" s="11">
        <f>SUM(F1394:F1399)</f>
        <v>8.8334130600451477E-3</v>
      </c>
      <c r="O1393" s="11">
        <f>SUM(F1394:F1400)</f>
        <v>2.3865731836765436E-2</v>
      </c>
      <c r="P1393" s="11">
        <f>SUM(F1394:F1401)</f>
        <v>9.3328808100332505E-3</v>
      </c>
      <c r="Q1393" s="11">
        <f>SUM(F1394:F1402)</f>
        <v>1.3967730369970788E-2</v>
      </c>
      <c r="R1393" s="11">
        <f>SUM(F1394:F1403)</f>
        <v>5.5796088514135089E-3</v>
      </c>
      <c r="S1393" s="10" t="str">
        <f t="shared" si="67"/>
        <v>D7</v>
      </c>
      <c r="T1393" s="10" t="str">
        <f t="shared" si="65"/>
        <v>D4</v>
      </c>
    </row>
    <row r="1394" spans="1:20" x14ac:dyDescent="0.25">
      <c r="A1394" s="12">
        <v>40547</v>
      </c>
      <c r="B1394" s="10">
        <v>125799.74</v>
      </c>
      <c r="C1394" s="10">
        <v>126509.47</v>
      </c>
      <c r="D1394" s="10">
        <v>124673.04</v>
      </c>
      <c r="E1394" s="10">
        <v>126509.47</v>
      </c>
      <c r="F1394" s="15">
        <f t="shared" si="66"/>
        <v>1.0415929544219216E-2</v>
      </c>
      <c r="G1394" s="14">
        <f>IF(F1394&gt;0,1,0)</f>
        <v>1</v>
      </c>
      <c r="H1394" s="14" t="str">
        <f>IF(F1394&gt;$W$1,"Vende",IF(F1394&lt;-$W$1,"Compra","Fora"))</f>
        <v>Fora</v>
      </c>
      <c r="I1394" s="11">
        <f>F1395</f>
        <v>5.6100938530529998E-3</v>
      </c>
      <c r="J1394" s="11">
        <f>SUM(F1395:F1396)</f>
        <v>-3.8711411555547581E-4</v>
      </c>
      <c r="K1394" s="11">
        <f>SUM(F1395:F1397)</f>
        <v>-1.0208930737653388E-2</v>
      </c>
      <c r="L1394" s="11">
        <f>SUM(F1395:F1398)</f>
        <v>-6.9497159887843551E-3</v>
      </c>
      <c r="M1394" s="11">
        <f>SUM(F1395:F1399)</f>
        <v>-1.582516484174068E-3</v>
      </c>
      <c r="N1394" s="11">
        <f>SUM(F1395:F1400)</f>
        <v>1.344980229254622E-2</v>
      </c>
      <c r="O1394" s="11">
        <f>SUM(F1395:F1401)</f>
        <v>-1.0830487341859651E-3</v>
      </c>
      <c r="P1394" s="11">
        <f>SUM(F1395:F1402)</f>
        <v>3.5518008257515721E-3</v>
      </c>
      <c r="Q1394" s="11">
        <f>SUM(F1395:F1403)</f>
        <v>-4.8363206928057068E-3</v>
      </c>
      <c r="R1394" s="11">
        <f>SUM(F1395:F1404)</f>
        <v>3.7637147294811157E-3</v>
      </c>
      <c r="S1394" s="10" t="str">
        <f t="shared" si="67"/>
        <v>D6</v>
      </c>
      <c r="T1394" s="10" t="str">
        <f t="shared" si="65"/>
        <v>D3</v>
      </c>
    </row>
    <row r="1395" spans="1:20" x14ac:dyDescent="0.25">
      <c r="A1395" s="12">
        <v>40548</v>
      </c>
      <c r="B1395" s="10">
        <v>124912.58</v>
      </c>
      <c r="C1395" s="10">
        <v>127485.35</v>
      </c>
      <c r="D1395" s="10">
        <v>124912.58</v>
      </c>
      <c r="E1395" s="10">
        <v>127219.2</v>
      </c>
      <c r="F1395" s="15">
        <f t="shared" si="66"/>
        <v>5.6100938530529998E-3</v>
      </c>
      <c r="G1395" s="14">
        <f>IF(F1395&gt;0,1,0)</f>
        <v>1</v>
      </c>
      <c r="H1395" s="14" t="str">
        <f>IF(F1395&gt;$W$1,"Vende",IF(F1395&lt;-$W$1,"Compra","Fora"))</f>
        <v>Fora</v>
      </c>
      <c r="I1395" s="11">
        <f>F1396</f>
        <v>-5.9972079686084756E-3</v>
      </c>
      <c r="J1395" s="11">
        <f>SUM(F1396:F1397)</f>
        <v>-1.5819024590706388E-2</v>
      </c>
      <c r="K1395" s="11">
        <f>SUM(F1396:F1398)</f>
        <v>-1.2559809841837355E-2</v>
      </c>
      <c r="L1395" s="11">
        <f>SUM(F1396:F1399)</f>
        <v>-7.1926103372270678E-3</v>
      </c>
      <c r="M1395" s="11">
        <f>SUM(F1396:F1400)</f>
        <v>7.8397084394932204E-3</v>
      </c>
      <c r="N1395" s="11">
        <f>SUM(F1396:F1401)</f>
        <v>-6.6931425872389649E-3</v>
      </c>
      <c r="O1395" s="11">
        <f>SUM(F1396:F1402)</f>
        <v>-2.0582930273014277E-3</v>
      </c>
      <c r="P1395" s="11">
        <f>SUM(F1396:F1403)</f>
        <v>-1.0446414545858707E-2</v>
      </c>
      <c r="Q1395" s="11">
        <f>SUM(F1396:F1404)</f>
        <v>-1.8463791235718841E-3</v>
      </c>
      <c r="R1395" s="11">
        <f>SUM(F1396:F1405)</f>
        <v>-1.6942808950701993E-2</v>
      </c>
      <c r="S1395" s="10" t="str">
        <f t="shared" si="67"/>
        <v>D5</v>
      </c>
      <c r="T1395" s="10" t="str">
        <f t="shared" si="65"/>
        <v>Dz_10</v>
      </c>
    </row>
    <row r="1396" spans="1:20" x14ac:dyDescent="0.25">
      <c r="A1396" s="12">
        <v>40549</v>
      </c>
      <c r="B1396" s="10">
        <v>127494.22</v>
      </c>
      <c r="C1396" s="10">
        <v>127778.12</v>
      </c>
      <c r="D1396" s="10">
        <v>126083.63</v>
      </c>
      <c r="E1396" s="10">
        <v>126456.24</v>
      </c>
      <c r="F1396" s="15">
        <f t="shared" si="66"/>
        <v>-5.9972079686084756E-3</v>
      </c>
      <c r="G1396" s="14">
        <f>IF(F1396&gt;0,1,0)</f>
        <v>0</v>
      </c>
      <c r="H1396" s="14" t="str">
        <f>IF(F1396&gt;$W$1,"Vende",IF(F1396&lt;-$W$1,"Compra","Fora"))</f>
        <v>Fora</v>
      </c>
      <c r="I1396" s="11">
        <f>F1397</f>
        <v>-9.821816622097912E-3</v>
      </c>
      <c r="J1396" s="11">
        <f>SUM(F1397:F1398)</f>
        <v>-6.5626018732288793E-3</v>
      </c>
      <c r="K1396" s="11">
        <f>SUM(F1397:F1399)</f>
        <v>-1.1954023686185922E-3</v>
      </c>
      <c r="L1396" s="11">
        <f>SUM(F1397:F1400)</f>
        <v>1.3836916408101696E-2</v>
      </c>
      <c r="M1396" s="11">
        <f>SUM(F1397:F1401)</f>
        <v>-6.9593461863048933E-4</v>
      </c>
      <c r="N1396" s="11">
        <f>SUM(F1397:F1402)</f>
        <v>3.9389149413070479E-3</v>
      </c>
      <c r="O1396" s="11">
        <f>SUM(F1397:F1403)</f>
        <v>-4.4492065772502309E-3</v>
      </c>
      <c r="P1396" s="11">
        <f>SUM(F1397:F1404)</f>
        <v>4.1508288450365916E-3</v>
      </c>
      <c r="Q1396" s="11">
        <f>SUM(F1397:F1405)</f>
        <v>-1.0945600982093517E-2</v>
      </c>
      <c r="R1396" s="11">
        <f>SUM(F1397:F1406)</f>
        <v>-1.811282926988067E-2</v>
      </c>
      <c r="S1396" s="10" t="str">
        <f t="shared" si="67"/>
        <v>D4</v>
      </c>
      <c r="T1396" s="10" t="str">
        <f t="shared" si="65"/>
        <v>Dz_10</v>
      </c>
    </row>
    <row r="1397" spans="1:20" x14ac:dyDescent="0.25">
      <c r="A1397" s="12">
        <v>40550</v>
      </c>
      <c r="B1397" s="10">
        <v>126527.22</v>
      </c>
      <c r="C1397" s="10">
        <v>126766.75</v>
      </c>
      <c r="D1397" s="10">
        <v>124806.12</v>
      </c>
      <c r="E1397" s="10">
        <v>125214.21</v>
      </c>
      <c r="F1397" s="15">
        <f t="shared" si="66"/>
        <v>-9.821816622097912E-3</v>
      </c>
      <c r="G1397" s="14">
        <f>IF(F1397&gt;0,1,0)</f>
        <v>0</v>
      </c>
      <c r="H1397" s="14" t="str">
        <f>IF(F1397&gt;$W$1,"Vende",IF(F1397&lt;-$W$1,"Compra","Fora"))</f>
        <v>Fora</v>
      </c>
      <c r="I1397" s="11">
        <f>F1398</f>
        <v>3.2592147488690326E-3</v>
      </c>
      <c r="J1397" s="11">
        <f>SUM(F1398:F1399)</f>
        <v>8.6264142534793198E-3</v>
      </c>
      <c r="K1397" s="11">
        <f>SUM(F1398:F1400)</f>
        <v>2.3658733030199608E-2</v>
      </c>
      <c r="L1397" s="11">
        <f>SUM(F1398:F1401)</f>
        <v>9.1258820034674226E-3</v>
      </c>
      <c r="M1397" s="11">
        <f>SUM(F1398:F1402)</f>
        <v>1.376073156340496E-2</v>
      </c>
      <c r="N1397" s="11">
        <f>SUM(F1398:F1403)</f>
        <v>5.372610044847681E-3</v>
      </c>
      <c r="O1397" s="11">
        <f>SUM(F1398:F1404)</f>
        <v>1.3972645467134504E-2</v>
      </c>
      <c r="P1397" s="11">
        <f>SUM(F1398:F1405)</f>
        <v>-1.1237843599956054E-3</v>
      </c>
      <c r="Q1397" s="11">
        <f>SUM(F1398:F1406)</f>
        <v>-8.2910126477827584E-3</v>
      </c>
      <c r="R1397" s="11">
        <f>SUM(F1398:F1407)</f>
        <v>-1.5509900363999685E-2</v>
      </c>
      <c r="S1397" s="10" t="str">
        <f t="shared" si="67"/>
        <v>D3</v>
      </c>
      <c r="T1397" s="10" t="str">
        <f t="shared" si="65"/>
        <v>Dz_10</v>
      </c>
    </row>
    <row r="1398" spans="1:20" x14ac:dyDescent="0.25">
      <c r="A1398" s="12">
        <v>40553</v>
      </c>
      <c r="B1398" s="10">
        <v>124442.38</v>
      </c>
      <c r="C1398" s="10">
        <v>125622.31</v>
      </c>
      <c r="D1398" s="10">
        <v>124025.42</v>
      </c>
      <c r="E1398" s="10">
        <v>125622.31</v>
      </c>
      <c r="F1398" s="15">
        <f t="shared" si="66"/>
        <v>3.2592147488690326E-3</v>
      </c>
      <c r="G1398" s="14">
        <f>IF(F1398&gt;0,1,0)</f>
        <v>1</v>
      </c>
      <c r="H1398" s="14" t="str">
        <f>IF(F1398&gt;$W$1,"Vende",IF(F1398&lt;-$W$1,"Compra","Fora"))</f>
        <v>Fora</v>
      </c>
      <c r="I1398" s="11">
        <f>F1399</f>
        <v>5.3671995046102872E-3</v>
      </c>
      <c r="J1398" s="11">
        <f>SUM(F1399:F1400)</f>
        <v>2.0399518281330575E-2</v>
      </c>
      <c r="K1398" s="11">
        <f>SUM(F1399:F1401)</f>
        <v>5.86666725459839E-3</v>
      </c>
      <c r="L1398" s="11">
        <f>SUM(F1399:F1402)</f>
        <v>1.0501516814535927E-2</v>
      </c>
      <c r="M1398" s="11">
        <f>SUM(F1399:F1403)</f>
        <v>2.1133952959786484E-3</v>
      </c>
      <c r="N1398" s="11">
        <f>SUM(F1399:F1404)</f>
        <v>1.0713430718265471E-2</v>
      </c>
      <c r="O1398" s="11">
        <f>SUM(F1399:F1405)</f>
        <v>-4.3829991088646381E-3</v>
      </c>
      <c r="P1398" s="11">
        <f>SUM(F1399:F1406)</f>
        <v>-1.1550227396651791E-2</v>
      </c>
      <c r="Q1398" s="11">
        <f>SUM(F1399:F1407)</f>
        <v>-1.8769115112868717E-2</v>
      </c>
      <c r="R1398" s="11">
        <f>SUM(F1399:F1408)</f>
        <v>-1.2721575357569903E-2</v>
      </c>
      <c r="S1398" s="10" t="str">
        <f t="shared" si="67"/>
        <v>D2</v>
      </c>
      <c r="T1398" s="10" t="str">
        <f t="shared" si="65"/>
        <v>D9</v>
      </c>
    </row>
    <row r="1399" spans="1:20" x14ac:dyDescent="0.25">
      <c r="A1399" s="12">
        <v>40554</v>
      </c>
      <c r="B1399" s="10">
        <v>126287.67999999999</v>
      </c>
      <c r="C1399" s="10">
        <v>126500.6</v>
      </c>
      <c r="D1399" s="10">
        <v>125799.74</v>
      </c>
      <c r="E1399" s="10">
        <v>126296.55</v>
      </c>
      <c r="F1399" s="15">
        <f t="shared" si="66"/>
        <v>5.3671995046102872E-3</v>
      </c>
      <c r="G1399" s="14">
        <f>IF(F1399&gt;0,1,0)</f>
        <v>1</v>
      </c>
      <c r="H1399" s="14" t="str">
        <f>IF(F1399&gt;$W$1,"Vende",IF(F1399&lt;-$W$1,"Compra","Fora"))</f>
        <v>Fora</v>
      </c>
      <c r="I1399" s="11">
        <f>F1400</f>
        <v>1.5032318776720288E-2</v>
      </c>
      <c r="J1399" s="11">
        <f>SUM(F1400:F1401)</f>
        <v>4.9946774998810284E-4</v>
      </c>
      <c r="K1399" s="11">
        <f>SUM(F1400:F1402)</f>
        <v>5.1343173099256401E-3</v>
      </c>
      <c r="L1399" s="11">
        <f>SUM(F1400:F1403)</f>
        <v>-3.2538042086316388E-3</v>
      </c>
      <c r="M1399" s="11">
        <f>SUM(F1400:F1404)</f>
        <v>5.3462312136551837E-3</v>
      </c>
      <c r="N1399" s="11">
        <f>SUM(F1400:F1405)</f>
        <v>-9.7501986134749252E-3</v>
      </c>
      <c r="O1399" s="11">
        <f>SUM(F1400:F1406)</f>
        <v>-1.6917426901262078E-2</v>
      </c>
      <c r="P1399" s="11">
        <f>SUM(F1400:F1407)</f>
        <v>-2.4136314617479004E-2</v>
      </c>
      <c r="Q1399" s="11">
        <f>SUM(F1400:F1408)</f>
        <v>-1.808877486218019E-2</v>
      </c>
      <c r="R1399" s="11">
        <f>SUM(F1400:F1409)</f>
        <v>-3.0039600285204582E-2</v>
      </c>
      <c r="S1399" s="10" t="str">
        <f t="shared" si="67"/>
        <v>D1</v>
      </c>
      <c r="T1399" s="10" t="str">
        <f t="shared" si="65"/>
        <v>Dz_10</v>
      </c>
    </row>
    <row r="1400" spans="1:20" x14ac:dyDescent="0.25">
      <c r="A1400" s="12">
        <v>40555</v>
      </c>
      <c r="B1400" s="10">
        <v>126864.34</v>
      </c>
      <c r="C1400" s="10">
        <v>128283.8</v>
      </c>
      <c r="D1400" s="10">
        <v>126819.98</v>
      </c>
      <c r="E1400" s="10">
        <v>128195.08</v>
      </c>
      <c r="F1400" s="15">
        <f t="shared" si="66"/>
        <v>1.5032318776720288E-2</v>
      </c>
      <c r="G1400" s="14">
        <f>IF(F1400&gt;0,1,0)</f>
        <v>1</v>
      </c>
      <c r="H1400" s="14" t="str">
        <f>IF(F1400&gt;$W$1,"Vende",IF(F1400&lt;-$W$1,"Compra","Fora"))</f>
        <v>Fora</v>
      </c>
      <c r="I1400" s="11">
        <f>F1401</f>
        <v>-1.4532851026732185E-2</v>
      </c>
      <c r="J1400" s="11">
        <f>SUM(F1401:F1402)</f>
        <v>-9.8980014667946481E-3</v>
      </c>
      <c r="K1400" s="11">
        <f>SUM(F1401:F1403)</f>
        <v>-1.8286122985351927E-2</v>
      </c>
      <c r="L1400" s="11">
        <f>SUM(F1401:F1404)</f>
        <v>-9.6860875630651044E-3</v>
      </c>
      <c r="M1400" s="11">
        <f>SUM(F1401:F1405)</f>
        <v>-2.4782517390195213E-2</v>
      </c>
      <c r="N1400" s="11">
        <f>SUM(F1401:F1406)</f>
        <v>-3.1949745677982366E-2</v>
      </c>
      <c r="O1400" s="11">
        <f>SUM(F1401:F1407)</f>
        <v>-3.9168633394199293E-2</v>
      </c>
      <c r="P1400" s="11">
        <f>SUM(F1401:F1408)</f>
        <v>-3.3121093638900478E-2</v>
      </c>
      <c r="Q1400" s="11">
        <f>SUM(F1401:F1409)</f>
        <v>-4.507191906192487E-2</v>
      </c>
      <c r="R1400" s="11">
        <f>SUM(F1401:F1410)</f>
        <v>-5.6442912204093587E-2</v>
      </c>
      <c r="S1400" s="10" t="str">
        <f t="shared" si="67"/>
        <v>D4</v>
      </c>
      <c r="T1400" s="10" t="str">
        <f t="shared" si="65"/>
        <v>Dz_10</v>
      </c>
    </row>
    <row r="1401" spans="1:20" x14ac:dyDescent="0.25">
      <c r="A1401" s="12">
        <v>40556</v>
      </c>
      <c r="B1401" s="10">
        <v>128017.65</v>
      </c>
      <c r="C1401" s="10">
        <v>128549.95</v>
      </c>
      <c r="D1401" s="10">
        <v>126207.84</v>
      </c>
      <c r="E1401" s="10">
        <v>126332.04</v>
      </c>
      <c r="F1401" s="15">
        <f t="shared" si="66"/>
        <v>-1.4532851026732185E-2</v>
      </c>
      <c r="G1401" s="14">
        <f>IF(F1401&gt;0,1,0)</f>
        <v>0</v>
      </c>
      <c r="H1401" s="14" t="str">
        <f>IF(F1401&gt;$W$1,"Vende",IF(F1401&lt;-$W$1,"Compra","Fora"))</f>
        <v>Fora</v>
      </c>
      <c r="I1401" s="11">
        <f>F1402</f>
        <v>4.6348495599375372E-3</v>
      </c>
      <c r="J1401" s="11">
        <f>SUM(F1402:F1403)</f>
        <v>-3.7532719586197416E-3</v>
      </c>
      <c r="K1401" s="11">
        <f>SUM(F1402:F1404)</f>
        <v>4.8467634636670809E-3</v>
      </c>
      <c r="L1401" s="11">
        <f>SUM(F1402:F1405)</f>
        <v>-1.0249666363463028E-2</v>
      </c>
      <c r="M1401" s="11">
        <f>SUM(F1402:F1406)</f>
        <v>-1.7416894651250181E-2</v>
      </c>
      <c r="N1401" s="11">
        <f>SUM(F1402:F1407)</f>
        <v>-2.4635782367467107E-2</v>
      </c>
      <c r="O1401" s="11">
        <f>SUM(F1402:F1408)</f>
        <v>-1.8588242612168293E-2</v>
      </c>
      <c r="P1401" s="11">
        <f>SUM(F1402:F1409)</f>
        <v>-3.0539068035192685E-2</v>
      </c>
      <c r="Q1401" s="11">
        <f>SUM(F1402:F1410)</f>
        <v>-4.1910061177361402E-2</v>
      </c>
      <c r="R1401" s="11">
        <f>SUM(F1402:F1411)</f>
        <v>-6.1470535366070722E-2</v>
      </c>
      <c r="S1401" s="10" t="str">
        <f t="shared" si="67"/>
        <v>D3</v>
      </c>
      <c r="T1401" s="10" t="str">
        <f t="shared" si="65"/>
        <v>Dz_10</v>
      </c>
    </row>
    <row r="1402" spans="1:20" x14ac:dyDescent="0.25">
      <c r="A1402" s="12">
        <v>40557</v>
      </c>
      <c r="B1402" s="10">
        <v>126154.61</v>
      </c>
      <c r="C1402" s="10">
        <v>127378.89</v>
      </c>
      <c r="D1402" s="10">
        <v>125826.36</v>
      </c>
      <c r="E1402" s="10">
        <v>126917.57</v>
      </c>
      <c r="F1402" s="15">
        <f t="shared" si="66"/>
        <v>4.6348495599375372E-3</v>
      </c>
      <c r="G1402" s="14">
        <f>IF(F1402&gt;0,1,0)</f>
        <v>1</v>
      </c>
      <c r="H1402" s="14" t="str">
        <f>IF(F1402&gt;$W$1,"Vende",IF(F1402&lt;-$W$1,"Compra","Fora"))</f>
        <v>Fora</v>
      </c>
      <c r="I1402" s="11">
        <f>F1403</f>
        <v>-8.3881215185572788E-3</v>
      </c>
      <c r="J1402" s="11">
        <f>SUM(F1403:F1404)</f>
        <v>2.1191390372954366E-4</v>
      </c>
      <c r="K1402" s="11">
        <f>SUM(F1403:F1405)</f>
        <v>-1.4884515923400565E-2</v>
      </c>
      <c r="L1402" s="11">
        <f>SUM(F1403:F1406)</f>
        <v>-2.2051744211187718E-2</v>
      </c>
      <c r="M1402" s="11">
        <f>SUM(F1403:F1407)</f>
        <v>-2.9270631927404644E-2</v>
      </c>
      <c r="N1402" s="11">
        <f>SUM(F1403:F1408)</f>
        <v>-2.322309217210583E-2</v>
      </c>
      <c r="O1402" s="11">
        <f>SUM(F1403:F1409)</f>
        <v>-3.5173917595130222E-2</v>
      </c>
      <c r="P1402" s="11">
        <f>SUM(F1403:F1410)</f>
        <v>-4.6544910737298939E-2</v>
      </c>
      <c r="Q1402" s="11">
        <f>SUM(F1403:F1411)</f>
        <v>-6.6105384926008259E-2</v>
      </c>
      <c r="R1402" s="11">
        <f>SUM(F1403:F1412)</f>
        <v>-7.0962326003191967E-2</v>
      </c>
      <c r="S1402" s="10" t="str">
        <f t="shared" si="67"/>
        <v>D2</v>
      </c>
      <c r="T1402" s="10" t="str">
        <f t="shared" si="65"/>
        <v>Dz_10</v>
      </c>
    </row>
    <row r="1403" spans="1:20" x14ac:dyDescent="0.25">
      <c r="A1403" s="12">
        <v>40560</v>
      </c>
      <c r="B1403" s="10">
        <v>126509.47</v>
      </c>
      <c r="C1403" s="10">
        <v>126607.06</v>
      </c>
      <c r="D1403" s="10">
        <v>125852.97</v>
      </c>
      <c r="E1403" s="10">
        <v>125852.97</v>
      </c>
      <c r="F1403" s="15">
        <f t="shared" si="66"/>
        <v>-8.3881215185572788E-3</v>
      </c>
      <c r="G1403" s="14">
        <f>IF(F1403&gt;0,1,0)</f>
        <v>0</v>
      </c>
      <c r="H1403" s="14" t="str">
        <f>IF(F1403&gt;$W$1,"Vende",IF(F1403&lt;-$W$1,"Compra","Fora"))</f>
        <v>Fora</v>
      </c>
      <c r="I1403" s="11">
        <f>F1404</f>
        <v>8.6000354222868225E-3</v>
      </c>
      <c r="J1403" s="11">
        <f>SUM(F1404:F1405)</f>
        <v>-6.4963944048432865E-3</v>
      </c>
      <c r="K1403" s="11">
        <f>SUM(F1404:F1406)</f>
        <v>-1.3663622692630439E-2</v>
      </c>
      <c r="L1403" s="11">
        <f>SUM(F1404:F1407)</f>
        <v>-2.0882510408847366E-2</v>
      </c>
      <c r="M1403" s="11">
        <f>SUM(F1404:F1408)</f>
        <v>-1.4834970653548551E-2</v>
      </c>
      <c r="N1403" s="11">
        <f>SUM(F1404:F1409)</f>
        <v>-2.6785796076572943E-2</v>
      </c>
      <c r="O1403" s="11">
        <f>SUM(F1404:F1410)</f>
        <v>-3.815678921874166E-2</v>
      </c>
      <c r="P1403" s="11">
        <f>SUM(F1404:F1411)</f>
        <v>-5.771726340745098E-2</v>
      </c>
      <c r="Q1403" s="11">
        <f>SUM(F1404:F1412)</f>
        <v>-6.2574204484634688E-2</v>
      </c>
      <c r="R1403" s="11">
        <f>SUM(F1404:F1413)</f>
        <v>-4.0198440439573879E-2</v>
      </c>
      <c r="S1403" s="10" t="str">
        <f t="shared" si="67"/>
        <v>D1</v>
      </c>
      <c r="T1403" s="10" t="str">
        <f t="shared" si="65"/>
        <v>D9</v>
      </c>
    </row>
    <row r="1404" spans="1:20" x14ac:dyDescent="0.25">
      <c r="A1404" s="12">
        <v>40561</v>
      </c>
      <c r="B1404" s="10">
        <v>126873.21</v>
      </c>
      <c r="C1404" s="10">
        <v>126988.54</v>
      </c>
      <c r="D1404" s="10">
        <v>126296.55</v>
      </c>
      <c r="E1404" s="10">
        <v>126935.31</v>
      </c>
      <c r="F1404" s="15">
        <f t="shared" si="66"/>
        <v>8.6000354222868225E-3</v>
      </c>
      <c r="G1404" s="14">
        <f>IF(F1404&gt;0,1,0)</f>
        <v>1</v>
      </c>
      <c r="H1404" s="14" t="str">
        <f>IF(F1404&gt;$W$1,"Vende",IF(F1404&lt;-$W$1,"Compra","Fora"))</f>
        <v>Fora</v>
      </c>
      <c r="I1404" s="11">
        <f>F1405</f>
        <v>-1.5096429827130109E-2</v>
      </c>
      <c r="J1404" s="11">
        <f>SUM(F1405:F1406)</f>
        <v>-2.2263658114917262E-2</v>
      </c>
      <c r="K1404" s="11">
        <f>SUM(F1405:F1407)</f>
        <v>-2.9482545831134188E-2</v>
      </c>
      <c r="L1404" s="11">
        <f>SUM(F1405:F1408)</f>
        <v>-2.3435006075835374E-2</v>
      </c>
      <c r="M1404" s="11">
        <f>SUM(F1405:F1409)</f>
        <v>-3.5385831498859766E-2</v>
      </c>
      <c r="N1404" s="11">
        <f>SUM(F1405:F1410)</f>
        <v>-4.6756824641028483E-2</v>
      </c>
      <c r="O1404" s="11">
        <f>SUM(F1405:F1411)</f>
        <v>-6.6317298829737803E-2</v>
      </c>
      <c r="P1404" s="11">
        <f>SUM(F1405:F1412)</f>
        <v>-7.117423990692151E-2</v>
      </c>
      <c r="Q1404" s="11">
        <f>SUM(F1405:F1413)</f>
        <v>-4.8798475861860702E-2</v>
      </c>
      <c r="R1404" s="11">
        <f>SUM(F1405:F1414)</f>
        <v>-6.8848371495943028E-2</v>
      </c>
      <c r="S1404" s="10" t="str">
        <f t="shared" si="67"/>
        <v>D1</v>
      </c>
      <c r="T1404" s="10" t="str">
        <f t="shared" si="65"/>
        <v>D8</v>
      </c>
    </row>
    <row r="1405" spans="1:20" x14ac:dyDescent="0.25">
      <c r="A1405" s="12">
        <v>40562</v>
      </c>
      <c r="B1405" s="10">
        <v>126855.47</v>
      </c>
      <c r="C1405" s="10">
        <v>127201.46</v>
      </c>
      <c r="D1405" s="10">
        <v>124788.38</v>
      </c>
      <c r="E1405" s="10">
        <v>125019.04</v>
      </c>
      <c r="F1405" s="15">
        <f t="shared" si="66"/>
        <v>-1.5096429827130109E-2</v>
      </c>
      <c r="G1405" s="14">
        <f>IF(F1405&gt;0,1,0)</f>
        <v>0</v>
      </c>
      <c r="H1405" s="14" t="str">
        <f>IF(F1405&gt;$W$1,"Vende",IF(F1405&lt;-$W$1,"Compra","Fora"))</f>
        <v>Fora</v>
      </c>
      <c r="I1405" s="11">
        <f>F1406</f>
        <v>-7.1672282877871529E-3</v>
      </c>
      <c r="J1405" s="11">
        <f>SUM(F1406:F1407)</f>
        <v>-1.4386116004004079E-2</v>
      </c>
      <c r="K1405" s="11">
        <f>SUM(F1406:F1408)</f>
        <v>-8.338576248705265E-3</v>
      </c>
      <c r="L1405" s="11">
        <f>SUM(F1406:F1409)</f>
        <v>-2.0289401671729657E-2</v>
      </c>
      <c r="M1405" s="11">
        <f>SUM(F1406:F1410)</f>
        <v>-3.1660394813898374E-2</v>
      </c>
      <c r="N1405" s="11">
        <f>SUM(F1406:F1411)</f>
        <v>-5.1220869002607694E-2</v>
      </c>
      <c r="O1405" s="11">
        <f>SUM(F1406:F1412)</f>
        <v>-5.6077810079791401E-2</v>
      </c>
      <c r="P1405" s="11">
        <f>SUM(F1406:F1413)</f>
        <v>-3.3702046034730593E-2</v>
      </c>
      <c r="Q1405" s="11">
        <f>SUM(F1406:F1414)</f>
        <v>-5.3751941668812919E-2</v>
      </c>
      <c r="R1405" s="11">
        <f>SUM(F1406:F1415)</f>
        <v>-5.2103186986732219E-2</v>
      </c>
      <c r="S1405" s="10" t="str">
        <f t="shared" si="67"/>
        <v>D1</v>
      </c>
      <c r="T1405" s="10" t="str">
        <f t="shared" si="65"/>
        <v>D7</v>
      </c>
    </row>
    <row r="1406" spans="1:20" x14ac:dyDescent="0.25">
      <c r="A1406" s="12">
        <v>40563</v>
      </c>
      <c r="B1406" s="10">
        <v>124735.15</v>
      </c>
      <c r="C1406" s="10">
        <v>125072.27</v>
      </c>
      <c r="D1406" s="10">
        <v>123564.09</v>
      </c>
      <c r="E1406" s="10">
        <v>124123</v>
      </c>
      <c r="F1406" s="15">
        <f t="shared" si="66"/>
        <v>-7.1672282877871529E-3</v>
      </c>
      <c r="G1406" s="14">
        <f>IF(F1406&gt;0,1,0)</f>
        <v>0</v>
      </c>
      <c r="H1406" s="14" t="str">
        <f>IF(F1406&gt;$W$1,"Vende",IF(F1406&lt;-$W$1,"Compra","Fora"))</f>
        <v>Fora</v>
      </c>
      <c r="I1406" s="11">
        <f>F1407</f>
        <v>-7.2188877162169263E-3</v>
      </c>
      <c r="J1406" s="11">
        <f>SUM(F1407:F1408)</f>
        <v>-1.1713479609181121E-3</v>
      </c>
      <c r="K1406" s="11">
        <f>SUM(F1407:F1409)</f>
        <v>-1.3122173383942504E-2</v>
      </c>
      <c r="L1406" s="11">
        <f>SUM(F1407:F1410)</f>
        <v>-2.4493166526111221E-2</v>
      </c>
      <c r="M1406" s="11">
        <f>SUM(F1407:F1411)</f>
        <v>-4.4053640714820541E-2</v>
      </c>
      <c r="N1406" s="11">
        <f>SUM(F1407:F1412)</f>
        <v>-4.8910581792004248E-2</v>
      </c>
      <c r="O1406" s="11">
        <f>SUM(F1407:F1413)</f>
        <v>-2.653481774694344E-2</v>
      </c>
      <c r="P1406" s="11">
        <f>SUM(F1407:F1414)</f>
        <v>-4.6584713381025766E-2</v>
      </c>
      <c r="Q1406" s="11">
        <f>SUM(F1407:F1415)</f>
        <v>-4.4935958698945067E-2</v>
      </c>
      <c r="R1406" s="11">
        <f>SUM(F1407:F1416)</f>
        <v>-6.9402819277428418E-2</v>
      </c>
      <c r="S1406" s="10" t="str">
        <f t="shared" si="67"/>
        <v>D2</v>
      </c>
      <c r="T1406" s="10" t="str">
        <f t="shared" si="65"/>
        <v>Dz_10</v>
      </c>
    </row>
    <row r="1407" spans="1:20" x14ac:dyDescent="0.25">
      <c r="A1407" s="12">
        <v>40564</v>
      </c>
      <c r="B1407" s="10">
        <v>124451.25</v>
      </c>
      <c r="C1407" s="10">
        <v>125010.17</v>
      </c>
      <c r="D1407" s="10">
        <v>123085.02</v>
      </c>
      <c r="E1407" s="10">
        <v>123226.97</v>
      </c>
      <c r="F1407" s="15">
        <f t="shared" si="66"/>
        <v>-7.2188877162169263E-3</v>
      </c>
      <c r="G1407" s="14">
        <f>IF(F1407&gt;0,1,0)</f>
        <v>0</v>
      </c>
      <c r="H1407" s="14" t="str">
        <f>IF(F1407&gt;$W$1,"Vende",IF(F1407&lt;-$W$1,"Compra","Fora"))</f>
        <v>Fora</v>
      </c>
      <c r="I1407" s="11">
        <f>F1408</f>
        <v>6.0475397552988142E-3</v>
      </c>
      <c r="J1407" s="11">
        <f>SUM(F1408:F1409)</f>
        <v>-5.9032856677255774E-3</v>
      </c>
      <c r="K1407" s="11">
        <f>SUM(F1408:F1410)</f>
        <v>-1.7274278809894295E-2</v>
      </c>
      <c r="L1407" s="11">
        <f>SUM(F1408:F1411)</f>
        <v>-3.6834752998603615E-2</v>
      </c>
      <c r="M1407" s="11">
        <f>SUM(F1408:F1412)</f>
        <v>-4.1691694075787322E-2</v>
      </c>
      <c r="N1407" s="11">
        <f>SUM(F1408:F1413)</f>
        <v>-1.9315930030726514E-2</v>
      </c>
      <c r="O1407" s="11">
        <f>SUM(F1408:F1414)</f>
        <v>-3.936582566480884E-2</v>
      </c>
      <c r="P1407" s="11">
        <f>SUM(F1408:F1415)</f>
        <v>-3.771707098272814E-2</v>
      </c>
      <c r="Q1407" s="11">
        <f>SUM(F1408:F1416)</f>
        <v>-6.2183931561211492E-2</v>
      </c>
      <c r="R1407" s="11">
        <f>SUM(F1408:F1417)</f>
        <v>-6.0343151275093487E-2</v>
      </c>
      <c r="S1407" s="10" t="str">
        <f t="shared" si="67"/>
        <v>D1</v>
      </c>
      <c r="T1407" s="10" t="str">
        <f t="shared" si="65"/>
        <v>D9</v>
      </c>
    </row>
    <row r="1408" spans="1:20" x14ac:dyDescent="0.25">
      <c r="A1408" s="12">
        <v>40567</v>
      </c>
      <c r="B1408" s="10">
        <v>123404.4</v>
      </c>
      <c r="C1408" s="10">
        <v>124123</v>
      </c>
      <c r="D1408" s="10">
        <v>122641.44</v>
      </c>
      <c r="E1408" s="10">
        <v>123972.19</v>
      </c>
      <c r="F1408" s="15">
        <f t="shared" si="66"/>
        <v>6.0475397552988142E-3</v>
      </c>
      <c r="G1408" s="14">
        <f>IF(F1408&gt;0,1,0)</f>
        <v>1</v>
      </c>
      <c r="H1408" s="14" t="str">
        <f>IF(F1408&gt;$W$1,"Vende",IF(F1408&lt;-$W$1,"Compra","Fora"))</f>
        <v>Fora</v>
      </c>
      <c r="I1408" s="11">
        <f>F1409</f>
        <v>-1.1950825423024392E-2</v>
      </c>
      <c r="J1408" s="11">
        <f>SUM(F1409:F1410)</f>
        <v>-2.3321818565193109E-2</v>
      </c>
      <c r="K1408" s="11">
        <f>SUM(F1409:F1411)</f>
        <v>-4.2882292753902429E-2</v>
      </c>
      <c r="L1408" s="11">
        <f>SUM(F1409:F1412)</f>
        <v>-4.7739233831086136E-2</v>
      </c>
      <c r="M1408" s="11">
        <f>SUM(F1409:F1413)</f>
        <v>-2.5363469786025328E-2</v>
      </c>
      <c r="N1408" s="11">
        <f>SUM(F1409:F1414)</f>
        <v>-4.5413365420107654E-2</v>
      </c>
      <c r="O1408" s="11">
        <f>SUM(F1409:F1415)</f>
        <v>-4.3764610738026954E-2</v>
      </c>
      <c r="P1408" s="11">
        <f>SUM(F1409:F1416)</f>
        <v>-6.8231471316510306E-2</v>
      </c>
      <c r="Q1408" s="11">
        <f>SUM(F1409:F1417)</f>
        <v>-6.6390691030392301E-2</v>
      </c>
      <c r="R1408" s="11">
        <f>SUM(F1409:F1418)</f>
        <v>-5.7663136635488388E-2</v>
      </c>
      <c r="S1408" s="10" t="str">
        <f t="shared" si="67"/>
        <v>D1</v>
      </c>
      <c r="T1408" s="10" t="str">
        <f t="shared" si="65"/>
        <v>D8</v>
      </c>
    </row>
    <row r="1409" spans="1:20" x14ac:dyDescent="0.25">
      <c r="A1409" s="12">
        <v>40569</v>
      </c>
      <c r="B1409" s="10">
        <v>124469</v>
      </c>
      <c r="C1409" s="10">
        <v>124557.71</v>
      </c>
      <c r="D1409" s="10">
        <v>122055.91</v>
      </c>
      <c r="E1409" s="10">
        <v>122490.62</v>
      </c>
      <c r="F1409" s="15">
        <f t="shared" si="66"/>
        <v>-1.1950825423024392E-2</v>
      </c>
      <c r="G1409" s="14">
        <f>IF(F1409&gt;0,1,0)</f>
        <v>0</v>
      </c>
      <c r="H1409" s="14" t="str">
        <f>IF(F1409&gt;$W$1,"Vende",IF(F1409&lt;-$W$1,"Compra","Fora"))</f>
        <v>Fora</v>
      </c>
      <c r="I1409" s="11">
        <f>F1410</f>
        <v>-1.1370993142168717E-2</v>
      </c>
      <c r="J1409" s="11">
        <f>SUM(F1410:F1411)</f>
        <v>-3.0931467330878037E-2</v>
      </c>
      <c r="K1409" s="11">
        <f>SUM(F1410:F1412)</f>
        <v>-3.5788408408061745E-2</v>
      </c>
      <c r="L1409" s="11">
        <f>SUM(F1410:F1413)</f>
        <v>-1.3412644363000936E-2</v>
      </c>
      <c r="M1409" s="11">
        <f>SUM(F1410:F1414)</f>
        <v>-3.3462539997083263E-2</v>
      </c>
      <c r="N1409" s="11">
        <f>SUM(F1410:F1415)</f>
        <v>-3.1813785315002563E-2</v>
      </c>
      <c r="O1409" s="11">
        <f>SUM(F1410:F1416)</f>
        <v>-5.6280645893485914E-2</v>
      </c>
      <c r="P1409" s="11">
        <f>SUM(F1410:F1417)</f>
        <v>-5.443986560736791E-2</v>
      </c>
      <c r="Q1409" s="11">
        <f>SUM(F1410:F1418)</f>
        <v>-4.5712311212463996E-2</v>
      </c>
      <c r="R1409" s="11">
        <f>SUM(F1410:F1419)</f>
        <v>-6.9998874384715526E-2</v>
      </c>
      <c r="S1409" s="10" t="str">
        <f t="shared" si="67"/>
        <v>D1</v>
      </c>
      <c r="T1409" s="10" t="str">
        <f t="shared" si="65"/>
        <v>Dz_10</v>
      </c>
    </row>
    <row r="1410" spans="1:20" x14ac:dyDescent="0.25">
      <c r="A1410" s="12">
        <v>40570</v>
      </c>
      <c r="B1410" s="10">
        <v>122109.14</v>
      </c>
      <c r="C1410" s="10">
        <v>123182.61</v>
      </c>
      <c r="D1410" s="10">
        <v>120671.94</v>
      </c>
      <c r="E1410" s="10">
        <v>121097.78</v>
      </c>
      <c r="F1410" s="15">
        <f t="shared" si="66"/>
        <v>-1.1370993142168717E-2</v>
      </c>
      <c r="G1410" s="14">
        <f>IF(F1410&gt;0,1,0)</f>
        <v>0</v>
      </c>
      <c r="H1410" s="14" t="str">
        <f>IF(F1410&gt;$W$1,"Vende",IF(F1410&lt;-$W$1,"Compra","Fora"))</f>
        <v>Fora</v>
      </c>
      <c r="I1410" s="11">
        <f>F1411</f>
        <v>-1.956047418870932E-2</v>
      </c>
      <c r="J1410" s="11">
        <f>SUM(F1411:F1412)</f>
        <v>-2.4417415265893028E-2</v>
      </c>
      <c r="K1410" s="11">
        <f>SUM(F1411:F1413)</f>
        <v>-2.0416512208322191E-3</v>
      </c>
      <c r="L1410" s="11">
        <f>SUM(F1411:F1414)</f>
        <v>-2.2091546854914546E-2</v>
      </c>
      <c r="M1410" s="11">
        <f>SUM(F1411:F1415)</f>
        <v>-2.0442792172833846E-2</v>
      </c>
      <c r="N1410" s="11">
        <f>SUM(F1411:F1416)</f>
        <v>-4.4909652751317197E-2</v>
      </c>
      <c r="O1410" s="11">
        <f>SUM(F1411:F1417)</f>
        <v>-4.3068872465199193E-2</v>
      </c>
      <c r="P1410" s="11">
        <f>SUM(F1411:F1418)</f>
        <v>-3.4341318070295279E-2</v>
      </c>
      <c r="Q1410" s="11">
        <f>SUM(F1411:F1419)</f>
        <v>-5.8627881242546809E-2</v>
      </c>
      <c r="R1410" s="11">
        <f>SUM(F1411:F1420)</f>
        <v>-5.3571841850576063E-2</v>
      </c>
      <c r="S1410" s="10" t="str">
        <f t="shared" si="67"/>
        <v>D3</v>
      </c>
      <c r="T1410" s="10" t="str">
        <f t="shared" si="65"/>
        <v>D9</v>
      </c>
    </row>
    <row r="1411" spans="1:20" x14ac:dyDescent="0.25">
      <c r="A1411" s="12">
        <v>40571</v>
      </c>
      <c r="B1411" s="10">
        <v>120920.34</v>
      </c>
      <c r="C1411" s="10">
        <v>121567.97</v>
      </c>
      <c r="D1411" s="10">
        <v>117291.85</v>
      </c>
      <c r="E1411" s="10">
        <v>118729.05</v>
      </c>
      <c r="F1411" s="15">
        <f t="shared" si="66"/>
        <v>-1.956047418870932E-2</v>
      </c>
      <c r="G1411" s="14">
        <f>IF(F1411&gt;0,1,0)</f>
        <v>0</v>
      </c>
      <c r="H1411" s="14" t="str">
        <f>IF(F1411&gt;$W$1,"Vende",IF(F1411&lt;-$W$1,"Compra","Fora"))</f>
        <v>Fora</v>
      </c>
      <c r="I1411" s="11">
        <f>F1412</f>
        <v>-4.8569410771837074E-3</v>
      </c>
      <c r="J1411" s="11">
        <f>SUM(F1412:F1413)</f>
        <v>1.7518822967877101E-2</v>
      </c>
      <c r="K1411" s="11">
        <f>SUM(F1412:F1414)</f>
        <v>-2.5310726662052252E-3</v>
      </c>
      <c r="L1411" s="11">
        <f>SUM(F1412:F1415)</f>
        <v>-8.8231798412452545E-4</v>
      </c>
      <c r="M1411" s="11">
        <f>SUM(F1412:F1416)</f>
        <v>-2.5349178562607877E-2</v>
      </c>
      <c r="N1411" s="11">
        <f>SUM(F1412:F1417)</f>
        <v>-2.3508398276489872E-2</v>
      </c>
      <c r="O1411" s="11">
        <f>SUM(F1412:F1418)</f>
        <v>-1.4780843881585959E-2</v>
      </c>
      <c r="P1411" s="11">
        <f>SUM(F1412:F1419)</f>
        <v>-3.9067407053837488E-2</v>
      </c>
      <c r="Q1411" s="11">
        <f>SUM(F1412:F1420)</f>
        <v>-3.4011367661866743E-2</v>
      </c>
      <c r="R1411" s="11">
        <f>SUM(F1412:F1421)</f>
        <v>-1.61335558849518E-2</v>
      </c>
      <c r="S1411" s="10" t="str">
        <f t="shared" si="67"/>
        <v>D2</v>
      </c>
      <c r="T1411" s="10" t="str">
        <f t="shared" ref="T1411:T1474" si="68">INDEX($I$1:$R$1,1,MATCH(MIN($I1411:$R1411),$I1411:$R1411,0))</f>
        <v>D8</v>
      </c>
    </row>
    <row r="1412" spans="1:20" x14ac:dyDescent="0.25">
      <c r="A1412" s="12">
        <v>40574</v>
      </c>
      <c r="B1412" s="10">
        <v>118791.15</v>
      </c>
      <c r="C1412" s="10">
        <v>119669.44</v>
      </c>
      <c r="D1412" s="10">
        <v>117868.5</v>
      </c>
      <c r="E1412" s="10">
        <v>118152.39</v>
      </c>
      <c r="F1412" s="15">
        <f t="shared" ref="F1412:F1475" si="69">E1412/E1411-1</f>
        <v>-4.8569410771837074E-3</v>
      </c>
      <c r="G1412" s="14">
        <f>IF(F1412&gt;0,1,0)</f>
        <v>0</v>
      </c>
      <c r="H1412" s="14" t="str">
        <f>IF(F1412&gt;$W$1,"Vende",IF(F1412&lt;-$W$1,"Compra","Fora"))</f>
        <v>Fora</v>
      </c>
      <c r="I1412" s="11">
        <f>F1413</f>
        <v>2.2375764045060809E-2</v>
      </c>
      <c r="J1412" s="11">
        <f>SUM(F1413:F1414)</f>
        <v>2.3258684109784822E-3</v>
      </c>
      <c r="K1412" s="11">
        <f>SUM(F1413:F1415)</f>
        <v>3.9746230930591819E-3</v>
      </c>
      <c r="L1412" s="11">
        <f>SUM(F1413:F1416)</f>
        <v>-2.049223748542417E-2</v>
      </c>
      <c r="M1412" s="11">
        <f>SUM(F1413:F1417)</f>
        <v>-1.8651457199306165E-2</v>
      </c>
      <c r="N1412" s="11">
        <f>SUM(F1413:F1418)</f>
        <v>-9.9239028044022515E-3</v>
      </c>
      <c r="O1412" s="11">
        <f>SUM(F1413:F1419)</f>
        <v>-3.4210465976653781E-2</v>
      </c>
      <c r="P1412" s="11">
        <f>SUM(F1413:F1420)</f>
        <v>-2.9154426584683035E-2</v>
      </c>
      <c r="Q1412" s="11">
        <f>SUM(F1413:F1421)</f>
        <v>-1.1276614807768093E-2</v>
      </c>
      <c r="R1412" s="11">
        <f>SUM(F1413:F1422)</f>
        <v>1.2853964497727688E-4</v>
      </c>
      <c r="S1412" s="10" t="str">
        <f t="shared" si="67"/>
        <v>D1</v>
      </c>
      <c r="T1412" s="10" t="str">
        <f t="shared" si="68"/>
        <v>D7</v>
      </c>
    </row>
    <row r="1413" spans="1:20" x14ac:dyDescent="0.25">
      <c r="A1413" s="12">
        <v>40575</v>
      </c>
      <c r="B1413" s="10">
        <v>118915.36</v>
      </c>
      <c r="C1413" s="10">
        <v>120955.83</v>
      </c>
      <c r="D1413" s="10">
        <v>118915.36</v>
      </c>
      <c r="E1413" s="10">
        <v>120796.14</v>
      </c>
      <c r="F1413" s="15">
        <f t="shared" si="69"/>
        <v>2.2375764045060809E-2</v>
      </c>
      <c r="G1413" s="14">
        <f>IF(F1413&gt;0,1,0)</f>
        <v>1</v>
      </c>
      <c r="H1413" s="14" t="str">
        <f>IF(F1413&gt;$W$1,"Vende",IF(F1413&lt;-$W$1,"Compra","Fora"))</f>
        <v>Fora</v>
      </c>
      <c r="I1413" s="11">
        <f>F1414</f>
        <v>-2.0049895634082326E-2</v>
      </c>
      <c r="J1413" s="11">
        <f>SUM(F1414:F1415)</f>
        <v>-1.8401140952001627E-2</v>
      </c>
      <c r="K1413" s="11">
        <f>SUM(F1414:F1416)</f>
        <v>-4.2868001530484978E-2</v>
      </c>
      <c r="L1413" s="11">
        <f>SUM(F1414:F1417)</f>
        <v>-4.1027221244366974E-2</v>
      </c>
      <c r="M1413" s="11">
        <f>SUM(F1414:F1418)</f>
        <v>-3.229966684946306E-2</v>
      </c>
      <c r="N1413" s="11">
        <f>SUM(F1414:F1419)</f>
        <v>-5.658623002171459E-2</v>
      </c>
      <c r="O1413" s="11">
        <f>SUM(F1414:F1420)</f>
        <v>-5.1530190629743844E-2</v>
      </c>
      <c r="P1413" s="11">
        <f>SUM(F1414:F1421)</f>
        <v>-3.3652378852828901E-2</v>
      </c>
      <c r="Q1413" s="11">
        <f>SUM(F1414:F1422)</f>
        <v>-2.2247224400083532E-2</v>
      </c>
      <c r="R1413" s="11">
        <f>SUM(F1414:F1423)</f>
        <v>-2.495359489523874E-2</v>
      </c>
      <c r="S1413" s="10" t="str">
        <f t="shared" si="67"/>
        <v>D2</v>
      </c>
      <c r="T1413" s="10" t="str">
        <f t="shared" si="68"/>
        <v>D6</v>
      </c>
    </row>
    <row r="1414" spans="1:20" x14ac:dyDescent="0.25">
      <c r="A1414" s="12">
        <v>40576</v>
      </c>
      <c r="B1414" s="10">
        <v>120778.4</v>
      </c>
      <c r="C1414" s="10">
        <v>120991.32</v>
      </c>
      <c r="D1414" s="10">
        <v>118267.73</v>
      </c>
      <c r="E1414" s="10">
        <v>118374.19</v>
      </c>
      <c r="F1414" s="15">
        <f t="shared" si="69"/>
        <v>-2.0049895634082326E-2</v>
      </c>
      <c r="G1414" s="14">
        <f>IF(F1414&gt;0,1,0)</f>
        <v>0</v>
      </c>
      <c r="H1414" s="14" t="str">
        <f>IF(F1414&gt;$W$1,"Vende",IF(F1414&lt;-$W$1,"Compra","Fora"))</f>
        <v>Fora</v>
      </c>
      <c r="I1414" s="11">
        <f>F1415</f>
        <v>1.6487546820806998E-3</v>
      </c>
      <c r="J1414" s="11">
        <f>SUM(F1415:F1416)</f>
        <v>-2.2818105896402652E-2</v>
      </c>
      <c r="K1414" s="11">
        <f>SUM(F1415:F1417)</f>
        <v>-2.0977325610284647E-2</v>
      </c>
      <c r="L1414" s="11">
        <f>SUM(F1415:F1418)</f>
        <v>-1.2249771215380734E-2</v>
      </c>
      <c r="M1414" s="11">
        <f>SUM(F1415:F1419)</f>
        <v>-3.6536334387632263E-2</v>
      </c>
      <c r="N1414" s="11">
        <f>SUM(F1415:F1420)</f>
        <v>-3.1480294995661517E-2</v>
      </c>
      <c r="O1414" s="11">
        <f>SUM(F1415:F1421)</f>
        <v>-1.3602483218746575E-2</v>
      </c>
      <c r="P1414" s="11">
        <f>SUM(F1415:F1422)</f>
        <v>-2.1973287660012053E-3</v>
      </c>
      <c r="Q1414" s="11">
        <f>SUM(F1415:F1423)</f>
        <v>-4.9036992611564134E-3</v>
      </c>
      <c r="R1414" s="11">
        <f>SUM(F1415:F1424)</f>
        <v>1.5616719152916847E-2</v>
      </c>
      <c r="S1414" s="10" t="str">
        <f t="shared" si="67"/>
        <v>Dz_10</v>
      </c>
      <c r="T1414" s="10" t="str">
        <f t="shared" si="68"/>
        <v>D5</v>
      </c>
    </row>
    <row r="1415" spans="1:20" x14ac:dyDescent="0.25">
      <c r="A1415" s="12">
        <v>40577</v>
      </c>
      <c r="B1415" s="10">
        <v>118485.97</v>
      </c>
      <c r="C1415" s="10">
        <v>118871</v>
      </c>
      <c r="D1415" s="10">
        <v>117460.41</v>
      </c>
      <c r="E1415" s="10">
        <v>118569.36</v>
      </c>
      <c r="F1415" s="15">
        <f t="shared" si="69"/>
        <v>1.6487546820806998E-3</v>
      </c>
      <c r="G1415" s="14">
        <f>IF(F1415&gt;0,1,0)</f>
        <v>1</v>
      </c>
      <c r="H1415" s="14" t="str">
        <f>IF(F1415&gt;$W$1,"Vende",IF(F1415&lt;-$W$1,"Compra","Fora"))</f>
        <v>Fora</v>
      </c>
      <c r="I1415" s="11">
        <f>F1416</f>
        <v>-2.4466860578483351E-2</v>
      </c>
      <c r="J1415" s="11">
        <f>SUM(F1416:F1417)</f>
        <v>-2.2626080292365347E-2</v>
      </c>
      <c r="K1415" s="11">
        <f>SUM(F1416:F1418)</f>
        <v>-1.3898525897461433E-2</v>
      </c>
      <c r="L1415" s="11">
        <f>SUM(F1416:F1419)</f>
        <v>-3.8185089069712963E-2</v>
      </c>
      <c r="M1415" s="11">
        <f>SUM(F1416:F1420)</f>
        <v>-3.3129049677742217E-2</v>
      </c>
      <c r="N1415" s="11">
        <f>SUM(F1416:F1421)</f>
        <v>-1.5251237900827275E-2</v>
      </c>
      <c r="O1415" s="11">
        <f>SUM(F1416:F1422)</f>
        <v>-3.8460834480819051E-3</v>
      </c>
      <c r="P1415" s="11">
        <f>SUM(F1416:F1423)</f>
        <v>-6.5524539432371132E-3</v>
      </c>
      <c r="Q1415" s="11">
        <f>SUM(F1416:F1424)</f>
        <v>1.3967964470836147E-2</v>
      </c>
      <c r="R1415" s="11">
        <f>SUM(F1416:F1425)</f>
        <v>1.3385146639874335E-2</v>
      </c>
      <c r="S1415" s="10" t="str">
        <f t="shared" si="67"/>
        <v>D9</v>
      </c>
      <c r="T1415" s="10" t="str">
        <f t="shared" si="68"/>
        <v>D4</v>
      </c>
    </row>
    <row r="1416" spans="1:20" x14ac:dyDescent="0.25">
      <c r="A1416" s="12">
        <v>40578</v>
      </c>
      <c r="B1416" s="10">
        <v>118613.72</v>
      </c>
      <c r="C1416" s="10">
        <v>118986.33</v>
      </c>
      <c r="D1416" s="10">
        <v>115508.65</v>
      </c>
      <c r="E1416" s="10">
        <v>115668.34</v>
      </c>
      <c r="F1416" s="15">
        <f t="shared" si="69"/>
        <v>-2.4466860578483351E-2</v>
      </c>
      <c r="G1416" s="14">
        <f>IF(F1416&gt;0,1,0)</f>
        <v>0</v>
      </c>
      <c r="H1416" s="14" t="str">
        <f>IF(F1416&gt;$W$1,"Vende",IF(F1416&lt;-$W$1,"Compra","Fora"))</f>
        <v>Fora</v>
      </c>
      <c r="I1416" s="11">
        <f>F1417</f>
        <v>1.8407802861180045E-3</v>
      </c>
      <c r="J1416" s="11">
        <f>SUM(F1417:F1418)</f>
        <v>1.0568334681021918E-2</v>
      </c>
      <c r="K1416" s="11">
        <f>SUM(F1417:F1419)</f>
        <v>-1.3718228491229612E-2</v>
      </c>
      <c r="L1416" s="11">
        <f>SUM(F1417:F1420)</f>
        <v>-8.6621890992588657E-3</v>
      </c>
      <c r="M1416" s="11">
        <f>SUM(F1417:F1421)</f>
        <v>9.2156226776560768E-3</v>
      </c>
      <c r="N1416" s="11">
        <f>SUM(F1417:F1422)</f>
        <v>2.0620777130401446E-2</v>
      </c>
      <c r="O1416" s="11">
        <f>SUM(F1417:F1423)</f>
        <v>1.7914406635246238E-2</v>
      </c>
      <c r="P1416" s="11">
        <f>SUM(F1417:F1424)</f>
        <v>3.8434825049319499E-2</v>
      </c>
      <c r="Q1416" s="11">
        <f>SUM(F1417:F1425)</f>
        <v>3.7852007218357686E-2</v>
      </c>
      <c r="R1416" s="11">
        <f>SUM(F1417:F1426)</f>
        <v>4.3100593185883884E-2</v>
      </c>
      <c r="S1416" s="10" t="str">
        <f t="shared" ref="S1416:S1479" si="70">INDEX($I$1:$R$1,1,MATCH(MAX($I1416:$R1416),$I1416:$R1416,0))</f>
        <v>Dz_10</v>
      </c>
      <c r="T1416" s="10" t="str">
        <f t="shared" si="68"/>
        <v>D3</v>
      </c>
    </row>
    <row r="1417" spans="1:20" x14ac:dyDescent="0.25">
      <c r="A1417" s="12">
        <v>40581</v>
      </c>
      <c r="B1417" s="10">
        <v>116040.95</v>
      </c>
      <c r="C1417" s="10">
        <v>116910.37</v>
      </c>
      <c r="D1417" s="10">
        <v>115260.24</v>
      </c>
      <c r="E1417" s="10">
        <v>115881.26</v>
      </c>
      <c r="F1417" s="15">
        <f t="shared" si="69"/>
        <v>1.8407802861180045E-3</v>
      </c>
      <c r="G1417" s="14">
        <f>IF(F1417&gt;0,1,0)</f>
        <v>1</v>
      </c>
      <c r="H1417" s="14" t="str">
        <f>IF(F1417&gt;$W$1,"Vende",IF(F1417&lt;-$W$1,"Compra","Fora"))</f>
        <v>Fora</v>
      </c>
      <c r="I1417" s="11">
        <f>F1418</f>
        <v>8.7275543949039136E-3</v>
      </c>
      <c r="J1417" s="11">
        <f>SUM(F1418:F1419)</f>
        <v>-1.5559008777347616E-2</v>
      </c>
      <c r="K1417" s="11">
        <f>SUM(F1418:F1420)</f>
        <v>-1.050296938537687E-2</v>
      </c>
      <c r="L1417" s="11">
        <f>SUM(F1418:F1421)</f>
        <v>7.3748423915380723E-3</v>
      </c>
      <c r="M1417" s="11">
        <f>SUM(F1418:F1422)</f>
        <v>1.8779996844283442E-2</v>
      </c>
      <c r="N1417" s="11">
        <f>SUM(F1418:F1423)</f>
        <v>1.6073626349128234E-2</v>
      </c>
      <c r="O1417" s="11">
        <f>SUM(F1418:F1424)</f>
        <v>3.6594044763201494E-2</v>
      </c>
      <c r="P1417" s="11">
        <f>SUM(F1418:F1425)</f>
        <v>3.6011226932239682E-2</v>
      </c>
      <c r="Q1417" s="11">
        <f>SUM(F1418:F1426)</f>
        <v>4.125981289976588E-2</v>
      </c>
      <c r="R1417" s="11">
        <f>SUM(F1418:F1427)</f>
        <v>3.1034990961286923E-2</v>
      </c>
      <c r="S1417" s="10" t="str">
        <f t="shared" si="70"/>
        <v>D9</v>
      </c>
      <c r="T1417" s="10" t="str">
        <f t="shared" si="68"/>
        <v>D2</v>
      </c>
    </row>
    <row r="1418" spans="1:20" x14ac:dyDescent="0.25">
      <c r="A1418" s="12">
        <v>40582</v>
      </c>
      <c r="B1418" s="10">
        <v>115845.77</v>
      </c>
      <c r="C1418" s="10">
        <v>117691.07</v>
      </c>
      <c r="D1418" s="10">
        <v>115340.09</v>
      </c>
      <c r="E1418" s="10">
        <v>116892.62</v>
      </c>
      <c r="F1418" s="15">
        <f t="shared" si="69"/>
        <v>8.7275543949039136E-3</v>
      </c>
      <c r="G1418" s="14">
        <f>IF(F1418&gt;0,1,0)</f>
        <v>1</v>
      </c>
      <c r="H1418" s="14" t="str">
        <f>IF(F1418&gt;$W$1,"Vende",IF(F1418&lt;-$W$1,"Compra","Fora"))</f>
        <v>Fora</v>
      </c>
      <c r="I1418" s="11">
        <f>F1419</f>
        <v>-2.428656317225153E-2</v>
      </c>
      <c r="J1418" s="11">
        <f>SUM(F1419:F1420)</f>
        <v>-1.9230523780280784E-2</v>
      </c>
      <c r="K1418" s="11">
        <f>SUM(F1419:F1421)</f>
        <v>-1.3527120033658413E-3</v>
      </c>
      <c r="L1418" s="11">
        <f>SUM(F1419:F1422)</f>
        <v>1.0052442449379528E-2</v>
      </c>
      <c r="M1418" s="11">
        <f>SUM(F1419:F1423)</f>
        <v>7.3460719542243202E-3</v>
      </c>
      <c r="N1418" s="11">
        <f>SUM(F1419:F1424)</f>
        <v>2.7866490368297581E-2</v>
      </c>
      <c r="O1418" s="11">
        <f>SUM(F1419:F1425)</f>
        <v>2.7283672537335768E-2</v>
      </c>
      <c r="P1418" s="11">
        <f>SUM(F1419:F1426)</f>
        <v>3.2532258504861966E-2</v>
      </c>
      <c r="Q1418" s="11">
        <f>SUM(F1419:F1427)</f>
        <v>2.230743656638301E-2</v>
      </c>
      <c r="R1418" s="11">
        <f>SUM(F1419:F1428)</f>
        <v>9.1197220464417361E-3</v>
      </c>
      <c r="S1418" s="10" t="str">
        <f t="shared" si="70"/>
        <v>D8</v>
      </c>
      <c r="T1418" s="10" t="str">
        <f t="shared" si="68"/>
        <v>D1</v>
      </c>
    </row>
    <row r="1419" spans="1:20" x14ac:dyDescent="0.25">
      <c r="A1419" s="12">
        <v>40583</v>
      </c>
      <c r="B1419" s="10">
        <v>116520.01</v>
      </c>
      <c r="C1419" s="10">
        <v>116803.91</v>
      </c>
      <c r="D1419" s="10">
        <v>113636.73</v>
      </c>
      <c r="E1419" s="10">
        <v>114053.7</v>
      </c>
      <c r="F1419" s="15">
        <f t="shared" si="69"/>
        <v>-2.428656317225153E-2</v>
      </c>
      <c r="G1419" s="14">
        <f>IF(F1419&gt;0,1,0)</f>
        <v>0</v>
      </c>
      <c r="H1419" s="14" t="str">
        <f>IF(F1419&gt;$W$1,"Vende",IF(F1419&lt;-$W$1,"Compra","Fora"))</f>
        <v>Fora</v>
      </c>
      <c r="I1419" s="11">
        <f>F1420</f>
        <v>5.0560393919707458E-3</v>
      </c>
      <c r="J1419" s="11">
        <f>SUM(F1420:F1421)</f>
        <v>2.2933851168885688E-2</v>
      </c>
      <c r="K1419" s="11">
        <f>SUM(F1420:F1422)</f>
        <v>3.4339005621631058E-2</v>
      </c>
      <c r="L1419" s="11">
        <f>SUM(F1420:F1423)</f>
        <v>3.163263512647585E-2</v>
      </c>
      <c r="M1419" s="11">
        <f>SUM(F1420:F1424)</f>
        <v>5.215305354054911E-2</v>
      </c>
      <c r="N1419" s="11">
        <f>SUM(F1420:F1425)</f>
        <v>5.1570235709587298E-2</v>
      </c>
      <c r="O1419" s="11">
        <f>SUM(F1420:F1426)</f>
        <v>5.6818821677113496E-2</v>
      </c>
      <c r="P1419" s="11">
        <f>SUM(F1420:F1427)</f>
        <v>4.6593999738634539E-2</v>
      </c>
      <c r="Q1419" s="11">
        <f>SUM(F1420:F1428)</f>
        <v>3.3406285218693266E-2</v>
      </c>
      <c r="R1419" s="11">
        <f>SUM(F1420:F1429)</f>
        <v>3.9420081730119461E-2</v>
      </c>
      <c r="S1419" s="10" t="str">
        <f t="shared" si="70"/>
        <v>D7</v>
      </c>
      <c r="T1419" s="10" t="str">
        <f t="shared" si="68"/>
        <v>D1</v>
      </c>
    </row>
    <row r="1420" spans="1:20" x14ac:dyDescent="0.25">
      <c r="A1420" s="12">
        <v>40584</v>
      </c>
      <c r="B1420" s="10">
        <v>113379.46</v>
      </c>
      <c r="C1420" s="10">
        <v>115721.57</v>
      </c>
      <c r="D1420" s="10">
        <v>113308.48</v>
      </c>
      <c r="E1420" s="10">
        <v>114630.36</v>
      </c>
      <c r="F1420" s="15">
        <f t="shared" si="69"/>
        <v>5.0560393919707458E-3</v>
      </c>
      <c r="G1420" s="14">
        <f>IF(F1420&gt;0,1,0)</f>
        <v>1</v>
      </c>
      <c r="H1420" s="14" t="str">
        <f>IF(F1420&gt;$W$1,"Vende",IF(F1420&lt;-$W$1,"Compra","Fora"))</f>
        <v>Fora</v>
      </c>
      <c r="I1420" s="11">
        <f>F1421</f>
        <v>1.7877811776914942E-2</v>
      </c>
      <c r="J1420" s="11">
        <f>SUM(F1421:F1422)</f>
        <v>2.9282966229660312E-2</v>
      </c>
      <c r="K1420" s="11">
        <f>SUM(F1421:F1423)</f>
        <v>2.6576595734505104E-2</v>
      </c>
      <c r="L1420" s="11">
        <f>SUM(F1421:F1424)</f>
        <v>4.7097014148578364E-2</v>
      </c>
      <c r="M1420" s="11">
        <f>SUM(F1421:F1425)</f>
        <v>4.6514196317616552E-2</v>
      </c>
      <c r="N1420" s="11">
        <f>SUM(F1421:F1426)</f>
        <v>5.176278228514275E-2</v>
      </c>
      <c r="O1420" s="11">
        <f>SUM(F1421:F1427)</f>
        <v>4.1537960346663794E-2</v>
      </c>
      <c r="P1420" s="11">
        <f>SUM(F1421:F1428)</f>
        <v>2.835024582672252E-2</v>
      </c>
      <c r="Q1420" s="11">
        <f>SUM(F1421:F1429)</f>
        <v>3.4364042338148715E-2</v>
      </c>
      <c r="R1420" s="11">
        <f>SUM(F1421:F1430)</f>
        <v>3.1707212097464299E-2</v>
      </c>
      <c r="S1420" s="10" t="str">
        <f t="shared" si="70"/>
        <v>D6</v>
      </c>
      <c r="T1420" s="10" t="str">
        <f t="shared" si="68"/>
        <v>D1</v>
      </c>
    </row>
    <row r="1421" spans="1:20" x14ac:dyDescent="0.25">
      <c r="A1421" s="12">
        <v>40585</v>
      </c>
      <c r="B1421" s="10">
        <v>114408.57</v>
      </c>
      <c r="C1421" s="10">
        <v>117087.8</v>
      </c>
      <c r="D1421" s="10">
        <v>114089.19</v>
      </c>
      <c r="E1421" s="10">
        <v>116679.7</v>
      </c>
      <c r="F1421" s="15">
        <f t="shared" si="69"/>
        <v>1.7877811776914942E-2</v>
      </c>
      <c r="G1421" s="14">
        <f>IF(F1421&gt;0,1,0)</f>
        <v>1</v>
      </c>
      <c r="H1421" s="14" t="str">
        <f>IF(F1421&gt;$W$1,"Vende",IF(F1421&lt;-$W$1,"Compra","Fora"))</f>
        <v>Fora</v>
      </c>
      <c r="I1421" s="11">
        <f>F1422</f>
        <v>1.140515445274537E-2</v>
      </c>
      <c r="J1421" s="11">
        <f>SUM(F1422:F1423)</f>
        <v>8.6987839575901615E-3</v>
      </c>
      <c r="K1421" s="11">
        <f>SUM(F1422:F1424)</f>
        <v>2.9219202371663422E-2</v>
      </c>
      <c r="L1421" s="11">
        <f>SUM(F1422:F1425)</f>
        <v>2.8636384540701609E-2</v>
      </c>
      <c r="M1421" s="11">
        <f>SUM(F1422:F1426)</f>
        <v>3.3884970508227807E-2</v>
      </c>
      <c r="N1421" s="11">
        <f>SUM(F1422:F1427)</f>
        <v>2.3660148569748851E-2</v>
      </c>
      <c r="O1421" s="11">
        <f>SUM(F1422:F1428)</f>
        <v>1.0472434049807577E-2</v>
      </c>
      <c r="P1421" s="11">
        <f>SUM(F1422:F1429)</f>
        <v>1.6486230561233772E-2</v>
      </c>
      <c r="Q1421" s="11">
        <f>SUM(F1422:F1430)</f>
        <v>1.3829400320549357E-2</v>
      </c>
      <c r="R1421" s="11">
        <f>SUM(F1422:F1431)</f>
        <v>1.7381249187227943E-2</v>
      </c>
      <c r="S1421" s="10" t="str">
        <f t="shared" si="70"/>
        <v>D5</v>
      </c>
      <c r="T1421" s="10" t="str">
        <f t="shared" si="68"/>
        <v>D2</v>
      </c>
    </row>
    <row r="1422" spans="1:20" x14ac:dyDescent="0.25">
      <c r="A1422" s="12">
        <v>40588</v>
      </c>
      <c r="B1422" s="10">
        <v>116901.49</v>
      </c>
      <c r="C1422" s="10">
        <v>118525</v>
      </c>
      <c r="D1422" s="10">
        <v>116058.69</v>
      </c>
      <c r="E1422" s="10">
        <v>118010.45</v>
      </c>
      <c r="F1422" s="15">
        <f t="shared" si="69"/>
        <v>1.140515445274537E-2</v>
      </c>
      <c r="G1422" s="14">
        <f>IF(F1422&gt;0,1,0)</f>
        <v>1</v>
      </c>
      <c r="H1422" s="14" t="str">
        <f>IF(F1422&gt;$W$1,"Vende",IF(F1422&lt;-$W$1,"Compra","Fora"))</f>
        <v>Fora</v>
      </c>
      <c r="I1422" s="11">
        <f>F1423</f>
        <v>-2.7063704951552081E-3</v>
      </c>
      <c r="J1422" s="11">
        <f>SUM(F1423:F1424)</f>
        <v>1.7814047918918052E-2</v>
      </c>
      <c r="K1422" s="11">
        <f>SUM(F1423:F1425)</f>
        <v>1.723123008795624E-2</v>
      </c>
      <c r="L1422" s="11">
        <f>SUM(F1423:F1426)</f>
        <v>2.2479816055482438E-2</v>
      </c>
      <c r="M1422" s="11">
        <f>SUM(F1423:F1427)</f>
        <v>1.2254994117003482E-2</v>
      </c>
      <c r="N1422" s="11">
        <f>SUM(F1423:F1428)</f>
        <v>-9.3272040293779224E-4</v>
      </c>
      <c r="O1422" s="11">
        <f>SUM(F1423:F1429)</f>
        <v>5.0810761084884026E-3</v>
      </c>
      <c r="P1422" s="11">
        <f>SUM(F1423:F1430)</f>
        <v>2.4242458678039869E-3</v>
      </c>
      <c r="Q1422" s="11">
        <f>SUM(F1423:F1431)</f>
        <v>5.9760947344825732E-3</v>
      </c>
      <c r="R1422" s="11">
        <f>SUM(F1423:F1432)</f>
        <v>1.1727452900034074E-2</v>
      </c>
      <c r="S1422" s="10" t="str">
        <f t="shared" si="70"/>
        <v>D4</v>
      </c>
      <c r="T1422" s="10" t="str">
        <f t="shared" si="68"/>
        <v>D1</v>
      </c>
    </row>
    <row r="1423" spans="1:20" x14ac:dyDescent="0.25">
      <c r="A1423" s="12">
        <v>40589</v>
      </c>
      <c r="B1423" s="10">
        <v>117992.71</v>
      </c>
      <c r="C1423" s="10">
        <v>118729.05</v>
      </c>
      <c r="D1423" s="10">
        <v>117194.26</v>
      </c>
      <c r="E1423" s="10">
        <v>117691.07</v>
      </c>
      <c r="F1423" s="15">
        <f t="shared" si="69"/>
        <v>-2.7063704951552081E-3</v>
      </c>
      <c r="G1423" s="14">
        <f>IF(F1423&gt;0,1,0)</f>
        <v>0</v>
      </c>
      <c r="H1423" s="14" t="str">
        <f>IF(F1423&gt;$W$1,"Vende",IF(F1423&lt;-$W$1,"Compra","Fora"))</f>
        <v>Fora</v>
      </c>
      <c r="I1423" s="11">
        <f>F1424</f>
        <v>2.052041841407326E-2</v>
      </c>
      <c r="J1423" s="11">
        <f>SUM(F1424:F1425)</f>
        <v>1.9937600583111448E-2</v>
      </c>
      <c r="K1423" s="11">
        <f>SUM(F1424:F1426)</f>
        <v>2.5186186550637646E-2</v>
      </c>
      <c r="L1423" s="11">
        <f>SUM(F1424:F1427)</f>
        <v>1.496136461215869E-2</v>
      </c>
      <c r="M1423" s="11">
        <f>SUM(F1424:F1428)</f>
        <v>1.7736500922174159E-3</v>
      </c>
      <c r="N1423" s="11">
        <f>SUM(F1424:F1429)</f>
        <v>7.7874466036436107E-3</v>
      </c>
      <c r="O1423" s="11">
        <f>SUM(F1424:F1430)</f>
        <v>5.130616362959195E-3</v>
      </c>
      <c r="P1423" s="11">
        <f>SUM(F1424:F1431)</f>
        <v>8.6824652296377813E-3</v>
      </c>
      <c r="Q1423" s="11">
        <f>SUM(F1424:F1432)</f>
        <v>1.4433823395189282E-2</v>
      </c>
      <c r="R1423" s="11">
        <f>SUM(F1424:F1433)</f>
        <v>-6.9738222212570866E-3</v>
      </c>
      <c r="S1423" s="10" t="str">
        <f t="shared" si="70"/>
        <v>D3</v>
      </c>
      <c r="T1423" s="10" t="str">
        <f t="shared" si="68"/>
        <v>Dz_10</v>
      </c>
    </row>
    <row r="1424" spans="1:20" x14ac:dyDescent="0.25">
      <c r="A1424" s="12">
        <v>40590</v>
      </c>
      <c r="B1424" s="10">
        <v>118041.08</v>
      </c>
      <c r="C1424" s="10">
        <v>120219.9</v>
      </c>
      <c r="D1424" s="10">
        <v>117918.58</v>
      </c>
      <c r="E1424" s="10">
        <v>120106.14</v>
      </c>
      <c r="F1424" s="15">
        <f t="shared" si="69"/>
        <v>2.052041841407326E-2</v>
      </c>
      <c r="G1424" s="14">
        <f>IF(F1424&gt;0,1,0)</f>
        <v>1</v>
      </c>
      <c r="H1424" s="14" t="str">
        <f>IF(F1424&gt;$W$1,"Vende",IF(F1424&lt;-$W$1,"Compra","Fora"))</f>
        <v>Fora</v>
      </c>
      <c r="I1424" s="11">
        <f>F1425</f>
        <v>-5.8281783096181261E-4</v>
      </c>
      <c r="J1424" s="11">
        <f>SUM(F1425:F1426)</f>
        <v>4.6657681365643855E-3</v>
      </c>
      <c r="K1424" s="11">
        <f>SUM(F1425:F1427)</f>
        <v>-5.5590538019145708E-3</v>
      </c>
      <c r="L1424" s="11">
        <f>SUM(F1425:F1428)</f>
        <v>-1.8746768321855845E-2</v>
      </c>
      <c r="M1424" s="11">
        <f>SUM(F1425:F1429)</f>
        <v>-1.273297181042965E-2</v>
      </c>
      <c r="N1424" s="11">
        <f>SUM(F1425:F1430)</f>
        <v>-1.5389802051114065E-2</v>
      </c>
      <c r="O1424" s="11">
        <f>SUM(F1425:F1431)</f>
        <v>-1.1837953184435479E-2</v>
      </c>
      <c r="P1424" s="11">
        <f>SUM(F1425:F1432)</f>
        <v>-6.0865950188839779E-3</v>
      </c>
      <c r="Q1424" s="11">
        <f>SUM(F1425:F1433)</f>
        <v>-2.7494240635330347E-2</v>
      </c>
      <c r="R1424" s="11">
        <f>SUM(F1425:F1434)</f>
        <v>-9.289218552006262E-3</v>
      </c>
      <c r="S1424" s="10" t="str">
        <f t="shared" si="70"/>
        <v>D2</v>
      </c>
      <c r="T1424" s="10" t="str">
        <f t="shared" si="68"/>
        <v>D9</v>
      </c>
    </row>
    <row r="1425" spans="1:20" x14ac:dyDescent="0.25">
      <c r="A1425" s="12">
        <v>40591</v>
      </c>
      <c r="B1425" s="10">
        <v>119756.13</v>
      </c>
      <c r="C1425" s="10">
        <v>120473.65</v>
      </c>
      <c r="D1425" s="10">
        <v>118881.11</v>
      </c>
      <c r="E1425" s="10">
        <v>120036.14</v>
      </c>
      <c r="F1425" s="15">
        <f t="shared" si="69"/>
        <v>-5.8281783096181261E-4</v>
      </c>
      <c r="G1425" s="14">
        <f>IF(F1425&gt;0,1,0)</f>
        <v>0</v>
      </c>
      <c r="H1425" s="14" t="str">
        <f>IF(F1425&gt;$W$1,"Vende",IF(F1425&lt;-$W$1,"Compra","Fora"))</f>
        <v>Fora</v>
      </c>
      <c r="I1425" s="11">
        <f>F1426</f>
        <v>5.2485859675261981E-3</v>
      </c>
      <c r="J1425" s="11">
        <f>SUM(F1426:F1427)</f>
        <v>-4.9762359709527582E-3</v>
      </c>
      <c r="K1425" s="11">
        <f>SUM(F1426:F1428)</f>
        <v>-1.8163950490894032E-2</v>
      </c>
      <c r="L1425" s="11">
        <f>SUM(F1426:F1429)</f>
        <v>-1.2150153979467837E-2</v>
      </c>
      <c r="M1425" s="11">
        <f>SUM(F1426:F1430)</f>
        <v>-1.4806984220152253E-2</v>
      </c>
      <c r="N1425" s="11">
        <f>SUM(F1426:F1431)</f>
        <v>-1.1255135353473666E-2</v>
      </c>
      <c r="O1425" s="11">
        <f>SUM(F1426:F1432)</f>
        <v>-5.5037771879221653E-3</v>
      </c>
      <c r="P1425" s="11">
        <f>SUM(F1426:F1433)</f>
        <v>-2.6911422804368534E-2</v>
      </c>
      <c r="Q1425" s="11">
        <f>SUM(F1426:F1434)</f>
        <v>-8.7064007210444494E-3</v>
      </c>
      <c r="R1425" s="11">
        <f>SUM(F1426:F1435)</f>
        <v>4.0225610788684474E-3</v>
      </c>
      <c r="S1425" s="10" t="str">
        <f t="shared" si="70"/>
        <v>D1</v>
      </c>
      <c r="T1425" s="10" t="str">
        <f t="shared" si="68"/>
        <v>D8</v>
      </c>
    </row>
    <row r="1426" spans="1:20" x14ac:dyDescent="0.25">
      <c r="A1426" s="12">
        <v>40592</v>
      </c>
      <c r="B1426" s="10">
        <v>119659.88</v>
      </c>
      <c r="C1426" s="10">
        <v>120998.67</v>
      </c>
      <c r="D1426" s="10">
        <v>119266.12</v>
      </c>
      <c r="E1426" s="10">
        <v>120666.16</v>
      </c>
      <c r="F1426" s="15">
        <f t="shared" si="69"/>
        <v>5.2485859675261981E-3</v>
      </c>
      <c r="G1426" s="14">
        <f>IF(F1426&gt;0,1,0)</f>
        <v>1</v>
      </c>
      <c r="H1426" s="14" t="str">
        <f>IF(F1426&gt;$W$1,"Vende",IF(F1426&lt;-$W$1,"Compra","Fora"))</f>
        <v>Fora</v>
      </c>
      <c r="I1426" s="11">
        <f>F1427</f>
        <v>-1.0224821938478956E-2</v>
      </c>
      <c r="J1426" s="11">
        <f>SUM(F1427:F1428)</f>
        <v>-2.341253645842023E-2</v>
      </c>
      <c r="K1426" s="11">
        <f>SUM(F1427:F1429)</f>
        <v>-1.7398739946994035E-2</v>
      </c>
      <c r="L1426" s="11">
        <f>SUM(F1427:F1430)</f>
        <v>-2.0055570187678451E-2</v>
      </c>
      <c r="M1426" s="11">
        <f>SUM(F1427:F1431)</f>
        <v>-1.6503721320999865E-2</v>
      </c>
      <c r="N1426" s="11">
        <f>SUM(F1427:F1432)</f>
        <v>-1.0752363155448363E-2</v>
      </c>
      <c r="O1426" s="11">
        <f>SUM(F1427:F1433)</f>
        <v>-3.2160008771894733E-2</v>
      </c>
      <c r="P1426" s="11">
        <f>SUM(F1427:F1434)</f>
        <v>-1.3954986688570648E-2</v>
      </c>
      <c r="Q1426" s="11">
        <f>SUM(F1427:F1435)</f>
        <v>-1.2260248886577507E-3</v>
      </c>
      <c r="R1426" s="11">
        <f>SUM(F1427:F1436)</f>
        <v>-1.2260248886577507E-3</v>
      </c>
      <c r="S1426" s="10" t="str">
        <f t="shared" si="70"/>
        <v>D9</v>
      </c>
      <c r="T1426" s="10" t="str">
        <f t="shared" si="68"/>
        <v>D7</v>
      </c>
    </row>
    <row r="1427" spans="1:20" x14ac:dyDescent="0.25">
      <c r="A1427" s="12">
        <v>40595</v>
      </c>
      <c r="B1427" s="10">
        <v>120596.16</v>
      </c>
      <c r="C1427" s="10">
        <v>120596.16</v>
      </c>
      <c r="D1427" s="10">
        <v>118741.1</v>
      </c>
      <c r="E1427" s="10">
        <v>119432.37</v>
      </c>
      <c r="F1427" s="15">
        <f t="shared" si="69"/>
        <v>-1.0224821938478956E-2</v>
      </c>
      <c r="G1427" s="14">
        <f>IF(F1427&gt;0,1,0)</f>
        <v>0</v>
      </c>
      <c r="H1427" s="14" t="str">
        <f>IF(F1427&gt;$W$1,"Vende",IF(F1427&lt;-$W$1,"Compra","Fora"))</f>
        <v>Fora</v>
      </c>
      <c r="I1427" s="11">
        <f>F1428</f>
        <v>-1.3187714519941274E-2</v>
      </c>
      <c r="J1427" s="11">
        <f>SUM(F1428:F1429)</f>
        <v>-7.1739180085150789E-3</v>
      </c>
      <c r="K1427" s="11">
        <f>SUM(F1428:F1430)</f>
        <v>-9.8307482491994946E-3</v>
      </c>
      <c r="L1427" s="11">
        <f>SUM(F1428:F1431)</f>
        <v>-6.2788993825209083E-3</v>
      </c>
      <c r="M1427" s="11">
        <f>SUM(F1428:F1432)</f>
        <v>-5.2754121696940715E-4</v>
      </c>
      <c r="N1427" s="11">
        <f>SUM(F1428:F1433)</f>
        <v>-2.1935186833415776E-2</v>
      </c>
      <c r="O1427" s="11">
        <f>SUM(F1428:F1434)</f>
        <v>-3.7301647500916912E-3</v>
      </c>
      <c r="P1427" s="11">
        <f>SUM(F1428:F1435)</f>
        <v>8.9987970498212055E-3</v>
      </c>
      <c r="Q1427" s="11">
        <f>SUM(F1428:F1436)</f>
        <v>8.9987970498212055E-3</v>
      </c>
      <c r="R1427" s="11">
        <f>SUM(F1428:F1437)</f>
        <v>-6.1130461998332164E-3</v>
      </c>
      <c r="S1427" s="10" t="str">
        <f t="shared" si="70"/>
        <v>D8</v>
      </c>
      <c r="T1427" s="10" t="str">
        <f t="shared" si="68"/>
        <v>D6</v>
      </c>
    </row>
    <row r="1428" spans="1:20" x14ac:dyDescent="0.25">
      <c r="A1428" s="12">
        <v>40596</v>
      </c>
      <c r="B1428" s="10">
        <v>118487.34</v>
      </c>
      <c r="C1428" s="10">
        <v>119826.13</v>
      </c>
      <c r="D1428" s="10">
        <v>117358.56</v>
      </c>
      <c r="E1428" s="10">
        <v>117857.33</v>
      </c>
      <c r="F1428" s="15">
        <f t="shared" si="69"/>
        <v>-1.3187714519941274E-2</v>
      </c>
      <c r="G1428" s="14">
        <f>IF(F1428&gt;0,1,0)</f>
        <v>0</v>
      </c>
      <c r="H1428" s="14" t="str">
        <f>IF(F1428&gt;$W$1,"Vende",IF(F1428&lt;-$W$1,"Compra","Fora"))</f>
        <v>Fora</v>
      </c>
      <c r="I1428" s="11">
        <f>F1429</f>
        <v>6.0137965114261949E-3</v>
      </c>
      <c r="J1428" s="11">
        <f>SUM(F1429:F1430)</f>
        <v>3.3569662707417791E-3</v>
      </c>
      <c r="K1428" s="11">
        <f>SUM(F1429:F1431)</f>
        <v>6.9088151374203655E-3</v>
      </c>
      <c r="L1428" s="11">
        <f>SUM(F1429:F1432)</f>
        <v>1.2660173302971867E-2</v>
      </c>
      <c r="M1428" s="11">
        <f>SUM(F1429:F1433)</f>
        <v>-8.7474723134745025E-3</v>
      </c>
      <c r="N1428" s="11">
        <f>SUM(F1429:F1434)</f>
        <v>9.4575497698495825E-3</v>
      </c>
      <c r="O1428" s="11">
        <f>SUM(F1429:F1435)</f>
        <v>2.2186511569762479E-2</v>
      </c>
      <c r="P1428" s="11">
        <f>SUM(F1429:F1436)</f>
        <v>2.2186511569762479E-2</v>
      </c>
      <c r="Q1428" s="11">
        <f>SUM(F1429:F1437)</f>
        <v>7.0746683201080574E-3</v>
      </c>
      <c r="R1428" s="11">
        <f>SUM(F1429:F1438)</f>
        <v>-9.5969160688496036E-3</v>
      </c>
      <c r="S1428" s="10" t="str">
        <f t="shared" si="70"/>
        <v>D7</v>
      </c>
      <c r="T1428" s="10" t="str">
        <f t="shared" si="68"/>
        <v>Dz_10</v>
      </c>
    </row>
    <row r="1429" spans="1:20" x14ac:dyDescent="0.25">
      <c r="A1429" s="12">
        <v>40597</v>
      </c>
      <c r="B1429" s="10">
        <v>118268.59</v>
      </c>
      <c r="C1429" s="10">
        <v>119248.62</v>
      </c>
      <c r="D1429" s="10">
        <v>116903.55</v>
      </c>
      <c r="E1429" s="10">
        <v>118566.1</v>
      </c>
      <c r="F1429" s="15">
        <f t="shared" si="69"/>
        <v>6.0137965114261949E-3</v>
      </c>
      <c r="G1429" s="14">
        <f>IF(F1429&gt;0,1,0)</f>
        <v>1</v>
      </c>
      <c r="H1429" s="14" t="str">
        <f>IF(F1429&gt;$W$1,"Vende",IF(F1429&lt;-$W$1,"Compra","Fora"))</f>
        <v>Fora</v>
      </c>
      <c r="I1429" s="11">
        <f>F1430</f>
        <v>-2.6568302406844158E-3</v>
      </c>
      <c r="J1429" s="11">
        <f>SUM(F1430:F1431)</f>
        <v>8.9501862599417059E-4</v>
      </c>
      <c r="K1429" s="11">
        <f>SUM(F1430:F1432)</f>
        <v>6.6463767915456717E-3</v>
      </c>
      <c r="L1429" s="11">
        <f>SUM(F1430:F1433)</f>
        <v>-1.4761268824900697E-2</v>
      </c>
      <c r="M1429" s="11">
        <f>SUM(F1430:F1434)</f>
        <v>3.4437532584233876E-3</v>
      </c>
      <c r="N1429" s="11">
        <f>SUM(F1430:F1435)</f>
        <v>1.6172715058336284E-2</v>
      </c>
      <c r="O1429" s="11">
        <f>SUM(F1430:F1436)</f>
        <v>1.6172715058336284E-2</v>
      </c>
      <c r="P1429" s="11">
        <f>SUM(F1430:F1437)</f>
        <v>1.0608718086818625E-3</v>
      </c>
      <c r="Q1429" s="11">
        <f>SUM(F1430:F1438)</f>
        <v>-1.5610712580275798E-2</v>
      </c>
      <c r="R1429" s="11">
        <f>SUM(F1430:F1439)</f>
        <v>-5.8583132532463722E-3</v>
      </c>
      <c r="S1429" s="10" t="str">
        <f t="shared" si="70"/>
        <v>D6</v>
      </c>
      <c r="T1429" s="10" t="str">
        <f t="shared" si="68"/>
        <v>D9</v>
      </c>
    </row>
    <row r="1430" spans="1:20" x14ac:dyDescent="0.25">
      <c r="A1430" s="12">
        <v>40598</v>
      </c>
      <c r="B1430" s="10">
        <v>117778.57</v>
      </c>
      <c r="C1430" s="10">
        <v>119231.12</v>
      </c>
      <c r="D1430" s="10">
        <v>117603.57</v>
      </c>
      <c r="E1430" s="10">
        <v>118251.09</v>
      </c>
      <c r="F1430" s="15">
        <f t="shared" si="69"/>
        <v>-2.6568302406844158E-3</v>
      </c>
      <c r="G1430" s="14">
        <f>IF(F1430&gt;0,1,0)</f>
        <v>0</v>
      </c>
      <c r="H1430" s="14" t="str">
        <f>IF(F1430&gt;$W$1,"Vende",IF(F1430&lt;-$W$1,"Compra","Fora"))</f>
        <v>Fora</v>
      </c>
      <c r="I1430" s="11">
        <f>F1431</f>
        <v>3.5518488666785863E-3</v>
      </c>
      <c r="J1430" s="11">
        <f>SUM(F1431:F1432)</f>
        <v>9.3032070322300875E-3</v>
      </c>
      <c r="K1430" s="11">
        <f>SUM(F1431:F1433)</f>
        <v>-1.2104438584216282E-2</v>
      </c>
      <c r="L1430" s="11">
        <f>SUM(F1431:F1434)</f>
        <v>6.1005834991078034E-3</v>
      </c>
      <c r="M1430" s="11">
        <f>SUM(F1431:F1435)</f>
        <v>1.88295452990207E-2</v>
      </c>
      <c r="N1430" s="11">
        <f>SUM(F1431:F1436)</f>
        <v>1.88295452990207E-2</v>
      </c>
      <c r="O1430" s="11">
        <f>SUM(F1431:F1437)</f>
        <v>3.7177020493662782E-3</v>
      </c>
      <c r="P1430" s="11">
        <f>SUM(F1431:F1438)</f>
        <v>-1.2953882339591383E-2</v>
      </c>
      <c r="Q1430" s="11">
        <f>SUM(F1431:F1439)</f>
        <v>-3.2014830125619564E-3</v>
      </c>
      <c r="R1430" s="11">
        <f>SUM(F1431:F1440)</f>
        <v>5.713806076106609E-3</v>
      </c>
      <c r="S1430" s="10" t="str">
        <f t="shared" si="70"/>
        <v>D5</v>
      </c>
      <c r="T1430" s="10" t="str">
        <f t="shared" si="68"/>
        <v>D8</v>
      </c>
    </row>
    <row r="1431" spans="1:20" x14ac:dyDescent="0.25">
      <c r="A1431" s="12">
        <v>40599</v>
      </c>
      <c r="B1431" s="10">
        <v>119178.62</v>
      </c>
      <c r="C1431" s="10">
        <v>120053.64</v>
      </c>
      <c r="D1431" s="10">
        <v>117218.56</v>
      </c>
      <c r="E1431" s="10">
        <v>118671.1</v>
      </c>
      <c r="F1431" s="15">
        <f t="shared" si="69"/>
        <v>3.5518488666785863E-3</v>
      </c>
      <c r="G1431" s="14">
        <f>IF(F1431&gt;0,1,0)</f>
        <v>1</v>
      </c>
      <c r="H1431" s="14" t="str">
        <f>IF(F1431&gt;$W$1,"Vende",IF(F1431&lt;-$W$1,"Compra","Fora"))</f>
        <v>Fora</v>
      </c>
      <c r="I1431" s="11">
        <f>F1432</f>
        <v>5.7513581655515011E-3</v>
      </c>
      <c r="J1431" s="11">
        <f>SUM(F1432:F1433)</f>
        <v>-1.5656287450894868E-2</v>
      </c>
      <c r="K1431" s="11">
        <f>SUM(F1432:F1434)</f>
        <v>2.5487346324292171E-3</v>
      </c>
      <c r="L1431" s="11">
        <f>SUM(F1432:F1435)</f>
        <v>1.5277696432342114E-2</v>
      </c>
      <c r="M1431" s="11">
        <f>SUM(F1432:F1436)</f>
        <v>1.5277696432342114E-2</v>
      </c>
      <c r="N1431" s="11">
        <f>SUM(F1432:F1437)</f>
        <v>1.6585318268769189E-4</v>
      </c>
      <c r="O1431" s="11">
        <f>SUM(F1432:F1438)</f>
        <v>-1.6505731206269969E-2</v>
      </c>
      <c r="P1431" s="11">
        <f>SUM(F1432:F1439)</f>
        <v>-6.7533318792405428E-3</v>
      </c>
      <c r="Q1431" s="11">
        <f>SUM(F1432:F1440)</f>
        <v>2.1619572094280226E-3</v>
      </c>
      <c r="R1431" s="11">
        <f>SUM(F1432:F1441)</f>
        <v>-2.4771616558957321E-3</v>
      </c>
      <c r="S1431" s="10" t="str">
        <f t="shared" si="70"/>
        <v>D4</v>
      </c>
      <c r="T1431" s="10" t="str">
        <f t="shared" si="68"/>
        <v>D7</v>
      </c>
    </row>
    <row r="1432" spans="1:20" x14ac:dyDescent="0.25">
      <c r="A1432" s="12">
        <v>40602</v>
      </c>
      <c r="B1432" s="10">
        <v>119091.11</v>
      </c>
      <c r="C1432" s="10">
        <v>119502.37</v>
      </c>
      <c r="D1432" s="10">
        <v>117918.58</v>
      </c>
      <c r="E1432" s="10">
        <v>119353.62</v>
      </c>
      <c r="F1432" s="15">
        <f t="shared" si="69"/>
        <v>5.7513581655515011E-3</v>
      </c>
      <c r="G1432" s="14">
        <f>IF(F1432&gt;0,1,0)</f>
        <v>1</v>
      </c>
      <c r="H1432" s="14" t="str">
        <f>IF(F1432&gt;$W$1,"Vende",IF(F1432&lt;-$W$1,"Compra","Fora"))</f>
        <v>Fora</v>
      </c>
      <c r="I1432" s="11">
        <f>F1433</f>
        <v>-2.1407645616446369E-2</v>
      </c>
      <c r="J1432" s="11">
        <f>SUM(F1433:F1434)</f>
        <v>-3.2026235331222841E-3</v>
      </c>
      <c r="K1432" s="11">
        <f>SUM(F1433:F1435)</f>
        <v>9.5263382667906127E-3</v>
      </c>
      <c r="L1432" s="11">
        <f>SUM(F1433:F1436)</f>
        <v>9.5263382667906127E-3</v>
      </c>
      <c r="M1432" s="11">
        <f>SUM(F1433:F1437)</f>
        <v>-5.5855049828638093E-3</v>
      </c>
      <c r="N1432" s="11">
        <f>SUM(F1433:F1438)</f>
        <v>-2.225708937182147E-2</v>
      </c>
      <c r="O1432" s="11">
        <f>SUM(F1433:F1439)</f>
        <v>-1.2504690044792044E-2</v>
      </c>
      <c r="P1432" s="11">
        <f>SUM(F1433:F1440)</f>
        <v>-3.5894009561234785E-3</v>
      </c>
      <c r="Q1432" s="11">
        <f>SUM(F1433:F1441)</f>
        <v>-8.2285198214472333E-3</v>
      </c>
      <c r="R1432" s="11">
        <f>SUM(F1433:F1442)</f>
        <v>-2.5022184609647558E-2</v>
      </c>
      <c r="S1432" s="10" t="str">
        <f t="shared" si="70"/>
        <v>D3</v>
      </c>
      <c r="T1432" s="10" t="str">
        <f t="shared" si="68"/>
        <v>Dz_10</v>
      </c>
    </row>
    <row r="1433" spans="1:20" x14ac:dyDescent="0.25">
      <c r="A1433" s="12">
        <v>40603</v>
      </c>
      <c r="B1433" s="10">
        <v>119528.63</v>
      </c>
      <c r="C1433" s="10">
        <v>119826.13</v>
      </c>
      <c r="D1433" s="10">
        <v>116789.79</v>
      </c>
      <c r="E1433" s="10">
        <v>116798.54</v>
      </c>
      <c r="F1433" s="15">
        <f t="shared" si="69"/>
        <v>-2.1407645616446369E-2</v>
      </c>
      <c r="G1433" s="14">
        <f>IF(F1433&gt;0,1,0)</f>
        <v>0</v>
      </c>
      <c r="H1433" s="14" t="str">
        <f>IF(F1433&gt;$W$1,"Vende",IF(F1433&lt;-$W$1,"Compra","Fora"))</f>
        <v>Fora</v>
      </c>
      <c r="I1433" s="11">
        <f>F1434</f>
        <v>1.8205022083324085E-2</v>
      </c>
      <c r="J1433" s="11">
        <f>SUM(F1434:F1435)</f>
        <v>3.0933983883236982E-2</v>
      </c>
      <c r="K1433" s="11">
        <f>SUM(F1434:F1436)</f>
        <v>3.0933983883236982E-2</v>
      </c>
      <c r="L1433" s="11">
        <f>SUM(F1434:F1437)</f>
        <v>1.582214063358256E-2</v>
      </c>
      <c r="M1433" s="11">
        <f>SUM(F1434:F1438)</f>
        <v>-8.4944375537510108E-4</v>
      </c>
      <c r="N1433" s="11">
        <f>SUM(F1434:F1439)</f>
        <v>8.9029555716543252E-3</v>
      </c>
      <c r="O1433" s="11">
        <f>SUM(F1434:F1440)</f>
        <v>1.7818244660322891E-2</v>
      </c>
      <c r="P1433" s="11">
        <f>SUM(F1434:F1441)</f>
        <v>1.3179125794999136E-2</v>
      </c>
      <c r="Q1433" s="11">
        <f>SUM(F1434:F1442)</f>
        <v>-3.6145389932011884E-3</v>
      </c>
      <c r="R1433" s="11">
        <f>SUM(F1434:F1443)</f>
        <v>-3.6145389932011884E-3</v>
      </c>
      <c r="S1433" s="10" t="str">
        <f t="shared" si="70"/>
        <v>D2</v>
      </c>
      <c r="T1433" s="10" t="str">
        <f t="shared" si="68"/>
        <v>D9</v>
      </c>
    </row>
    <row r="1434" spans="1:20" x14ac:dyDescent="0.25">
      <c r="A1434" s="12">
        <v>40604</v>
      </c>
      <c r="B1434" s="10">
        <v>117122.3</v>
      </c>
      <c r="C1434" s="10">
        <v>119038.61</v>
      </c>
      <c r="D1434" s="10">
        <v>116466.03</v>
      </c>
      <c r="E1434" s="10">
        <v>118924.86</v>
      </c>
      <c r="F1434" s="15">
        <f t="shared" si="69"/>
        <v>1.8205022083324085E-2</v>
      </c>
      <c r="G1434" s="14">
        <f>IF(F1434&gt;0,1,0)</f>
        <v>1</v>
      </c>
      <c r="H1434" s="14" t="str">
        <f>IF(F1434&gt;$W$1,"Vende",IF(F1434&lt;-$W$1,"Compra","Fora"))</f>
        <v>Fora</v>
      </c>
      <c r="I1434" s="11">
        <f>F1435</f>
        <v>1.2728961799912897E-2</v>
      </c>
      <c r="J1434" s="11">
        <f>SUM(F1435:F1436)</f>
        <v>1.2728961799912897E-2</v>
      </c>
      <c r="K1434" s="11">
        <f>SUM(F1435:F1437)</f>
        <v>-2.3828814497415252E-3</v>
      </c>
      <c r="L1434" s="11">
        <f>SUM(F1435:F1438)</f>
        <v>-1.9054465838699186E-2</v>
      </c>
      <c r="M1434" s="11">
        <f>SUM(F1435:F1439)</f>
        <v>-9.3020665116697598E-3</v>
      </c>
      <c r="N1434" s="11">
        <f>SUM(F1435:F1440)</f>
        <v>-3.8677742300119444E-4</v>
      </c>
      <c r="O1434" s="11">
        <f>SUM(F1435:F1441)</f>
        <v>-5.0258962883249492E-3</v>
      </c>
      <c r="P1434" s="11">
        <f>SUM(F1435:F1442)</f>
        <v>-2.1819561076525273E-2</v>
      </c>
      <c r="Q1434" s="11">
        <f>SUM(F1435:F1443)</f>
        <v>-2.1819561076525273E-2</v>
      </c>
      <c r="R1434" s="11">
        <f>SUM(F1435:F1444)</f>
        <v>-5.6420450634673269E-3</v>
      </c>
      <c r="S1434" s="10" t="str">
        <f t="shared" si="70"/>
        <v>D1</v>
      </c>
      <c r="T1434" s="10" t="str">
        <f t="shared" si="68"/>
        <v>D8</v>
      </c>
    </row>
    <row r="1435" spans="1:20" x14ac:dyDescent="0.25">
      <c r="A1435" s="12">
        <v>40605</v>
      </c>
      <c r="B1435" s="10">
        <v>119887.39</v>
      </c>
      <c r="C1435" s="10">
        <v>120552.41</v>
      </c>
      <c r="D1435" s="10">
        <v>119108.61</v>
      </c>
      <c r="E1435" s="10">
        <v>120438.65</v>
      </c>
      <c r="F1435" s="15">
        <f t="shared" si="69"/>
        <v>1.2728961799912897E-2</v>
      </c>
      <c r="G1435" s="14">
        <f>IF(F1435&gt;0,1,0)</f>
        <v>1</v>
      </c>
      <c r="H1435" s="14" t="str">
        <f>IF(F1435&gt;$W$1,"Vende",IF(F1435&lt;-$W$1,"Compra","Fora"))</f>
        <v>Fora</v>
      </c>
      <c r="I1435" s="11">
        <f>F1436</f>
        <v>0</v>
      </c>
      <c r="J1435" s="11">
        <f>SUM(F1436:F1437)</f>
        <v>-1.5111843249654422E-2</v>
      </c>
      <c r="K1435" s="11">
        <f>SUM(F1436:F1438)</f>
        <v>-3.1783427638612083E-2</v>
      </c>
      <c r="L1435" s="11">
        <f>SUM(F1436:F1439)</f>
        <v>-2.2031028311582657E-2</v>
      </c>
      <c r="M1435" s="11">
        <f>SUM(F1436:F1440)</f>
        <v>-1.3115739222914091E-2</v>
      </c>
      <c r="N1435" s="11">
        <f>SUM(F1436:F1441)</f>
        <v>-1.7754858088237846E-2</v>
      </c>
      <c r="O1435" s="11">
        <f>SUM(F1436:F1442)</f>
        <v>-3.454852287643817E-2</v>
      </c>
      <c r="P1435" s="11">
        <f>SUM(F1436:F1443)</f>
        <v>-3.454852287643817E-2</v>
      </c>
      <c r="Q1435" s="11">
        <f>SUM(F1436:F1444)</f>
        <v>-1.8371006863380224E-2</v>
      </c>
      <c r="R1435" s="11">
        <f>SUM(F1436:F1445)</f>
        <v>-2.466495063177343E-2</v>
      </c>
      <c r="S1435" s="10" t="str">
        <f t="shared" si="70"/>
        <v>D1</v>
      </c>
      <c r="T1435" s="10" t="str">
        <f t="shared" si="68"/>
        <v>D7</v>
      </c>
    </row>
    <row r="1436" spans="1:20" x14ac:dyDescent="0.25">
      <c r="A1436" s="12">
        <v>40606</v>
      </c>
      <c r="B1436" s="10">
        <v>120666.16</v>
      </c>
      <c r="C1436" s="10">
        <v>120832.42</v>
      </c>
      <c r="D1436" s="10">
        <v>119091.11</v>
      </c>
      <c r="E1436" s="10">
        <v>120438.65</v>
      </c>
      <c r="F1436" s="15">
        <f t="shared" si="69"/>
        <v>0</v>
      </c>
      <c r="G1436" s="14">
        <f>IF(F1436&gt;0,1,0)</f>
        <v>0</v>
      </c>
      <c r="H1436" s="14" t="str">
        <f>IF(F1436&gt;$W$1,"Vende",IF(F1436&lt;-$W$1,"Compra","Fora"))</f>
        <v>Fora</v>
      </c>
      <c r="I1436" s="11">
        <f>F1437</f>
        <v>-1.5111843249654422E-2</v>
      </c>
      <c r="J1436" s="11">
        <f>SUM(F1437:F1438)</f>
        <v>-3.1783427638612083E-2</v>
      </c>
      <c r="K1436" s="11">
        <f>SUM(F1437:F1439)</f>
        <v>-2.2031028311582657E-2</v>
      </c>
      <c r="L1436" s="11">
        <f>SUM(F1437:F1440)</f>
        <v>-1.3115739222914091E-2</v>
      </c>
      <c r="M1436" s="11">
        <f>SUM(F1437:F1441)</f>
        <v>-1.7754858088237846E-2</v>
      </c>
      <c r="N1436" s="11">
        <f>SUM(F1437:F1442)</f>
        <v>-3.454852287643817E-2</v>
      </c>
      <c r="O1436" s="11">
        <f>SUM(F1437:F1443)</f>
        <v>-3.454852287643817E-2</v>
      </c>
      <c r="P1436" s="11">
        <f>SUM(F1437:F1444)</f>
        <v>-1.8371006863380224E-2</v>
      </c>
      <c r="Q1436" s="11">
        <f>SUM(F1437:F1445)</f>
        <v>-2.466495063177343E-2</v>
      </c>
      <c r="R1436" s="11">
        <f>SUM(F1437:F1446)</f>
        <v>-1.2220788836721064E-2</v>
      </c>
      <c r="S1436" s="10" t="str">
        <f t="shared" si="70"/>
        <v>Dz_10</v>
      </c>
      <c r="T1436" s="10" t="str">
        <f t="shared" si="68"/>
        <v>D6</v>
      </c>
    </row>
    <row r="1437" spans="1:20" x14ac:dyDescent="0.25">
      <c r="A1437" s="12">
        <v>40611</v>
      </c>
      <c r="B1437" s="10">
        <v>119659.88</v>
      </c>
      <c r="C1437" s="10">
        <v>120036.14</v>
      </c>
      <c r="D1437" s="10">
        <v>118487.34</v>
      </c>
      <c r="E1437" s="10">
        <v>118618.6</v>
      </c>
      <c r="F1437" s="15">
        <f t="shared" si="69"/>
        <v>-1.5111843249654422E-2</v>
      </c>
      <c r="G1437" s="14">
        <f>IF(F1437&gt;0,1,0)</f>
        <v>0</v>
      </c>
      <c r="H1437" s="14" t="str">
        <f>IF(F1437&gt;$W$1,"Vende",IF(F1437&lt;-$W$1,"Compra","Fora"))</f>
        <v>Fora</v>
      </c>
      <c r="I1437" s="11">
        <f>F1438</f>
        <v>-1.6671584388957661E-2</v>
      </c>
      <c r="J1437" s="11">
        <f>SUM(F1438:F1439)</f>
        <v>-6.9191850619282347E-3</v>
      </c>
      <c r="K1437" s="11">
        <f>SUM(F1438:F1440)</f>
        <v>1.9961040267403307E-3</v>
      </c>
      <c r="L1437" s="11">
        <f>SUM(F1438:F1441)</f>
        <v>-2.643014838583424E-3</v>
      </c>
      <c r="M1437" s="11">
        <f>SUM(F1438:F1442)</f>
        <v>-1.9436679626783748E-2</v>
      </c>
      <c r="N1437" s="11">
        <f>SUM(F1438:F1443)</f>
        <v>-1.9436679626783748E-2</v>
      </c>
      <c r="O1437" s="11">
        <f>SUM(F1438:F1444)</f>
        <v>-3.2591636137258018E-3</v>
      </c>
      <c r="P1437" s="11">
        <f>SUM(F1438:F1445)</f>
        <v>-9.5531073821190082E-3</v>
      </c>
      <c r="Q1437" s="11">
        <f>SUM(F1438:F1446)</f>
        <v>2.8910544129333582E-3</v>
      </c>
      <c r="R1437" s="11">
        <f>SUM(F1438:F1447)</f>
        <v>8.2638423024977703E-3</v>
      </c>
      <c r="S1437" s="10" t="str">
        <f t="shared" si="70"/>
        <v>Dz_10</v>
      </c>
      <c r="T1437" s="10" t="str">
        <f t="shared" si="68"/>
        <v>D5</v>
      </c>
    </row>
    <row r="1438" spans="1:20" x14ac:dyDescent="0.25">
      <c r="A1438" s="12">
        <v>40612</v>
      </c>
      <c r="B1438" s="10">
        <v>117953.58</v>
      </c>
      <c r="C1438" s="10">
        <v>118049.83</v>
      </c>
      <c r="D1438" s="10">
        <v>116028.52</v>
      </c>
      <c r="E1438" s="10">
        <v>116641.04</v>
      </c>
      <c r="F1438" s="15">
        <f t="shared" si="69"/>
        <v>-1.6671584388957661E-2</v>
      </c>
      <c r="G1438" s="14">
        <f>IF(F1438&gt;0,1,0)</f>
        <v>0</v>
      </c>
      <c r="H1438" s="14" t="str">
        <f>IF(F1438&gt;$W$1,"Vende",IF(F1438&lt;-$W$1,"Compra","Fora"))</f>
        <v>Fora</v>
      </c>
      <c r="I1438" s="11">
        <f>F1439</f>
        <v>9.7523993270294262E-3</v>
      </c>
      <c r="J1438" s="11">
        <f>SUM(F1439:F1440)</f>
        <v>1.8667688415697992E-2</v>
      </c>
      <c r="K1438" s="11">
        <f>SUM(F1439:F1441)</f>
        <v>1.4028569550374237E-2</v>
      </c>
      <c r="L1438" s="11">
        <f>SUM(F1439:F1442)</f>
        <v>-2.7650952378260873E-3</v>
      </c>
      <c r="M1438" s="11">
        <f>SUM(F1439:F1443)</f>
        <v>-2.7650952378260873E-3</v>
      </c>
      <c r="N1438" s="11">
        <f>SUM(F1439:F1444)</f>
        <v>1.3412420775231859E-2</v>
      </c>
      <c r="O1438" s="11">
        <f>SUM(F1439:F1445)</f>
        <v>7.1184770068386527E-3</v>
      </c>
      <c r="P1438" s="11">
        <f>SUM(F1439:F1446)</f>
        <v>1.9562638801891019E-2</v>
      </c>
      <c r="Q1438" s="11">
        <f>SUM(F1439:F1447)</f>
        <v>2.4935426691455431E-2</v>
      </c>
      <c r="R1438" s="11">
        <f>SUM(F1439:F1448)</f>
        <v>2.2519603804503463E-2</v>
      </c>
      <c r="S1438" s="10" t="str">
        <f t="shared" si="70"/>
        <v>D9</v>
      </c>
      <c r="T1438" s="10" t="str">
        <f t="shared" si="68"/>
        <v>D4</v>
      </c>
    </row>
    <row r="1439" spans="1:20" x14ac:dyDescent="0.25">
      <c r="A1439" s="12">
        <v>40613</v>
      </c>
      <c r="B1439" s="10">
        <v>116361.03</v>
      </c>
      <c r="C1439" s="10">
        <v>118391.09</v>
      </c>
      <c r="D1439" s="10">
        <v>115722.26</v>
      </c>
      <c r="E1439" s="10">
        <v>117778.57</v>
      </c>
      <c r="F1439" s="15">
        <f t="shared" si="69"/>
        <v>9.7523993270294262E-3</v>
      </c>
      <c r="G1439" s="14">
        <f>IF(F1439&gt;0,1,0)</f>
        <v>1</v>
      </c>
      <c r="H1439" s="14" t="str">
        <f>IF(F1439&gt;$W$1,"Vende",IF(F1439&lt;-$W$1,"Compra","Fora"))</f>
        <v>Fora</v>
      </c>
      <c r="I1439" s="11">
        <f>F1440</f>
        <v>8.9152890886685654E-3</v>
      </c>
      <c r="J1439" s="11">
        <f>SUM(F1440:F1441)</f>
        <v>4.2761702233448107E-3</v>
      </c>
      <c r="K1439" s="11">
        <f>SUM(F1440:F1442)</f>
        <v>-1.2517494564855514E-2</v>
      </c>
      <c r="L1439" s="11">
        <f>SUM(F1440:F1443)</f>
        <v>-1.2517494564855514E-2</v>
      </c>
      <c r="M1439" s="11">
        <f>SUM(F1440:F1444)</f>
        <v>3.6600214482024329E-3</v>
      </c>
      <c r="N1439" s="11">
        <f>SUM(F1440:F1445)</f>
        <v>-2.6339223201907735E-3</v>
      </c>
      <c r="O1439" s="11">
        <f>SUM(F1440:F1446)</f>
        <v>9.8102394748615929E-3</v>
      </c>
      <c r="P1439" s="11">
        <f>SUM(F1440:F1447)</f>
        <v>1.5183027364426005E-2</v>
      </c>
      <c r="Q1439" s="11">
        <f>SUM(F1440:F1448)</f>
        <v>1.2767204477474037E-2</v>
      </c>
      <c r="R1439" s="11">
        <f>SUM(F1440:F1449)</f>
        <v>1.460174186836527E-2</v>
      </c>
      <c r="S1439" s="10" t="str">
        <f t="shared" si="70"/>
        <v>D8</v>
      </c>
      <c r="T1439" s="10" t="str">
        <f t="shared" si="68"/>
        <v>D3</v>
      </c>
    </row>
    <row r="1440" spans="1:20" x14ac:dyDescent="0.25">
      <c r="A1440" s="12">
        <v>40616</v>
      </c>
      <c r="B1440" s="10">
        <v>116921.05</v>
      </c>
      <c r="C1440" s="10">
        <v>118863.61</v>
      </c>
      <c r="D1440" s="10">
        <v>116492.28</v>
      </c>
      <c r="E1440" s="10">
        <v>118828.6</v>
      </c>
      <c r="F1440" s="15">
        <f t="shared" si="69"/>
        <v>8.9152890886685654E-3</v>
      </c>
      <c r="G1440" s="14">
        <f>IF(F1440&gt;0,1,0)</f>
        <v>1</v>
      </c>
      <c r="H1440" s="14" t="str">
        <f>IF(F1440&gt;$W$1,"Vende",IF(F1440&lt;-$W$1,"Compra","Fora"))</f>
        <v>Fora</v>
      </c>
      <c r="I1440" s="11">
        <f>F1441</f>
        <v>-4.6391188653237547E-3</v>
      </c>
      <c r="J1440" s="11">
        <f>SUM(F1441:F1442)</f>
        <v>-2.1432783653524079E-2</v>
      </c>
      <c r="K1440" s="11">
        <f>SUM(F1441:F1443)</f>
        <v>-2.1432783653524079E-2</v>
      </c>
      <c r="L1440" s="11">
        <f>SUM(F1441:F1444)</f>
        <v>-5.2552676404661325E-3</v>
      </c>
      <c r="M1440" s="11">
        <f>SUM(F1441:F1445)</f>
        <v>-1.1549211408859339E-2</v>
      </c>
      <c r="N1440" s="11">
        <f>SUM(F1441:F1446)</f>
        <v>8.9495038619302747E-4</v>
      </c>
      <c r="O1440" s="11">
        <f>SUM(F1441:F1447)</f>
        <v>6.2677382757574396E-3</v>
      </c>
      <c r="P1440" s="11">
        <f>SUM(F1441:F1448)</f>
        <v>3.8519153888054714E-3</v>
      </c>
      <c r="Q1440" s="11">
        <f>SUM(F1441:F1449)</f>
        <v>5.6864527796967046E-3</v>
      </c>
      <c r="R1440" s="11">
        <f>SUM(F1441:F1450)</f>
        <v>-5.7404329485998273E-3</v>
      </c>
      <c r="S1440" s="10" t="str">
        <f t="shared" si="70"/>
        <v>D7</v>
      </c>
      <c r="T1440" s="10" t="str">
        <f t="shared" si="68"/>
        <v>D2</v>
      </c>
    </row>
    <row r="1441" spans="1:20" x14ac:dyDescent="0.25">
      <c r="A1441" s="12">
        <v>40617</v>
      </c>
      <c r="B1441" s="10">
        <v>116028.52</v>
      </c>
      <c r="C1441" s="10">
        <v>118548.6</v>
      </c>
      <c r="D1441" s="10">
        <v>115241</v>
      </c>
      <c r="E1441" s="10">
        <v>118277.34</v>
      </c>
      <c r="F1441" s="15">
        <f t="shared" si="69"/>
        <v>-4.6391188653237547E-3</v>
      </c>
      <c r="G1441" s="14">
        <f>IF(F1441&gt;0,1,0)</f>
        <v>0</v>
      </c>
      <c r="H1441" s="14" t="str">
        <f>IF(F1441&gt;$W$1,"Vende",IF(F1441&lt;-$W$1,"Compra","Fora"))</f>
        <v>Fora</v>
      </c>
      <c r="I1441" s="11">
        <f>F1442</f>
        <v>-1.6793664788200324E-2</v>
      </c>
      <c r="J1441" s="11">
        <f>SUM(F1442:F1443)</f>
        <v>-1.6793664788200324E-2</v>
      </c>
      <c r="K1441" s="11">
        <f>SUM(F1442:F1444)</f>
        <v>-6.1614877514237776E-4</v>
      </c>
      <c r="L1441" s="11">
        <f>SUM(F1442:F1445)</f>
        <v>-6.9100925435355842E-3</v>
      </c>
      <c r="M1441" s="11">
        <f>SUM(F1442:F1446)</f>
        <v>5.5340692515167822E-3</v>
      </c>
      <c r="N1441" s="11">
        <f>SUM(F1442:F1447)</f>
        <v>1.0906857141081194E-2</v>
      </c>
      <c r="O1441" s="11">
        <f>SUM(F1442:F1448)</f>
        <v>8.4910342541292261E-3</v>
      </c>
      <c r="P1441" s="11">
        <f>SUM(F1442:F1449)</f>
        <v>1.0325571645020459E-2</v>
      </c>
      <c r="Q1441" s="11">
        <f>SUM(F1442:F1450)</f>
        <v>-1.1013140832760726E-3</v>
      </c>
      <c r="R1441" s="11">
        <f>SUM(F1442:F1451)</f>
        <v>2.1588970137200736E-3</v>
      </c>
      <c r="S1441" s="10" t="str">
        <f t="shared" si="70"/>
        <v>D6</v>
      </c>
      <c r="T1441" s="10" t="str">
        <f t="shared" si="68"/>
        <v>D1</v>
      </c>
    </row>
    <row r="1442" spans="1:20" x14ac:dyDescent="0.25">
      <c r="A1442" s="12">
        <v>40618</v>
      </c>
      <c r="B1442" s="10">
        <v>118163.58</v>
      </c>
      <c r="C1442" s="10">
        <v>119143.61</v>
      </c>
      <c r="D1442" s="10">
        <v>115704.76</v>
      </c>
      <c r="E1442" s="10">
        <v>116291.03</v>
      </c>
      <c r="F1442" s="15">
        <f t="shared" si="69"/>
        <v>-1.6793664788200324E-2</v>
      </c>
      <c r="G1442" s="14">
        <f>IF(F1442&gt;0,1,0)</f>
        <v>0</v>
      </c>
      <c r="H1442" s="14" t="str">
        <f>IF(F1442&gt;$W$1,"Vende",IF(F1442&lt;-$W$1,"Compra","Fora"))</f>
        <v>Fora</v>
      </c>
      <c r="I1442" s="11">
        <f>F1443</f>
        <v>0</v>
      </c>
      <c r="J1442" s="11">
        <f>SUM(F1443:F1444)</f>
        <v>1.6177516013057947E-2</v>
      </c>
      <c r="K1442" s="11">
        <f>SUM(F1443:F1445)</f>
        <v>9.88357224466474E-3</v>
      </c>
      <c r="L1442" s="11">
        <f>SUM(F1443:F1446)</f>
        <v>2.2327734039717106E-2</v>
      </c>
      <c r="M1442" s="11">
        <f>SUM(F1443:F1447)</f>
        <v>2.7700521929281519E-2</v>
      </c>
      <c r="N1442" s="11">
        <f>SUM(F1443:F1448)</f>
        <v>2.528469904232955E-2</v>
      </c>
      <c r="O1442" s="11">
        <f>SUM(F1443:F1449)</f>
        <v>2.7119236433220784E-2</v>
      </c>
      <c r="P1442" s="11">
        <f>SUM(F1443:F1450)</f>
        <v>1.5692350704924252E-2</v>
      </c>
      <c r="Q1442" s="11">
        <f>SUM(F1443:F1451)</f>
        <v>1.8952561801920398E-2</v>
      </c>
      <c r="R1442" s="11">
        <f>SUM(F1443:F1452)</f>
        <v>2.6190409585220342E-2</v>
      </c>
      <c r="S1442" s="10" t="str">
        <f t="shared" si="70"/>
        <v>D5</v>
      </c>
      <c r="T1442" s="10" t="str">
        <f t="shared" si="68"/>
        <v>D1</v>
      </c>
    </row>
    <row r="1443" spans="1:20" x14ac:dyDescent="0.25">
      <c r="A1443" s="12">
        <v>40619</v>
      </c>
      <c r="B1443" s="10">
        <v>117166.05</v>
      </c>
      <c r="C1443" s="10">
        <v>117901.08</v>
      </c>
      <c r="D1443" s="10">
        <v>116238.53</v>
      </c>
      <c r="E1443" s="10">
        <v>116291.03</v>
      </c>
      <c r="F1443" s="15">
        <f t="shared" si="69"/>
        <v>0</v>
      </c>
      <c r="G1443" s="14">
        <f>IF(F1443&gt;0,1,0)</f>
        <v>0</v>
      </c>
      <c r="H1443" s="14" t="str">
        <f>IF(F1443&gt;$W$1,"Vende",IF(F1443&lt;-$W$1,"Compra","Fora"))</f>
        <v>Fora</v>
      </c>
      <c r="I1443" s="11">
        <f>F1444</f>
        <v>1.6177516013057947E-2</v>
      </c>
      <c r="J1443" s="11">
        <f>SUM(F1444:F1445)</f>
        <v>9.88357224466474E-3</v>
      </c>
      <c r="K1443" s="11">
        <f>SUM(F1444:F1446)</f>
        <v>2.2327734039717106E-2</v>
      </c>
      <c r="L1443" s="11">
        <f>SUM(F1444:F1447)</f>
        <v>2.7700521929281519E-2</v>
      </c>
      <c r="M1443" s="11">
        <f>SUM(F1444:F1448)</f>
        <v>2.528469904232955E-2</v>
      </c>
      <c r="N1443" s="11">
        <f>SUM(F1444:F1449)</f>
        <v>2.7119236433220784E-2</v>
      </c>
      <c r="O1443" s="11">
        <f>SUM(F1444:F1450)</f>
        <v>1.5692350704924252E-2</v>
      </c>
      <c r="P1443" s="11">
        <f>SUM(F1444:F1451)</f>
        <v>1.8952561801920398E-2</v>
      </c>
      <c r="Q1443" s="11">
        <f>SUM(F1444:F1452)</f>
        <v>2.6190409585220342E-2</v>
      </c>
      <c r="R1443" s="11">
        <f>SUM(F1444:F1453)</f>
        <v>3.352289198870384E-2</v>
      </c>
      <c r="S1443" s="10" t="str">
        <f t="shared" si="70"/>
        <v>Dz_10</v>
      </c>
      <c r="T1443" s="10" t="str">
        <f t="shared" si="68"/>
        <v>D2</v>
      </c>
    </row>
    <row r="1444" spans="1:20" x14ac:dyDescent="0.25">
      <c r="A1444" s="12">
        <v>40620</v>
      </c>
      <c r="B1444" s="10">
        <v>117113.55</v>
      </c>
      <c r="C1444" s="10">
        <v>118828.6</v>
      </c>
      <c r="D1444" s="10">
        <v>116999.8</v>
      </c>
      <c r="E1444" s="10">
        <v>118172.33</v>
      </c>
      <c r="F1444" s="15">
        <f t="shared" si="69"/>
        <v>1.6177516013057947E-2</v>
      </c>
      <c r="G1444" s="14">
        <f>IF(F1444&gt;0,1,0)</f>
        <v>1</v>
      </c>
      <c r="H1444" s="14" t="str">
        <f>IF(F1444&gt;$W$1,"Vende",IF(F1444&lt;-$W$1,"Compra","Fora"))</f>
        <v>Fora</v>
      </c>
      <c r="I1444" s="11">
        <f>F1445</f>
        <v>-6.2939437683932065E-3</v>
      </c>
      <c r="J1444" s="11">
        <f>SUM(F1445:F1446)</f>
        <v>6.15021802665916E-3</v>
      </c>
      <c r="K1444" s="11">
        <f>SUM(F1445:F1447)</f>
        <v>1.1523005916223572E-2</v>
      </c>
      <c r="L1444" s="11">
        <f>SUM(F1445:F1448)</f>
        <v>9.1071830292716038E-3</v>
      </c>
      <c r="M1444" s="11">
        <f>SUM(F1445:F1449)</f>
        <v>1.0941720420162837E-2</v>
      </c>
      <c r="N1444" s="11">
        <f>SUM(F1445:F1450)</f>
        <v>-4.8516530813369485E-4</v>
      </c>
      <c r="O1444" s="11">
        <f>SUM(F1445:F1451)</f>
        <v>2.7750457888624513E-3</v>
      </c>
      <c r="P1444" s="11">
        <f>SUM(F1445:F1452)</f>
        <v>1.0012893572162396E-2</v>
      </c>
      <c r="Q1444" s="11">
        <f>SUM(F1445:F1453)</f>
        <v>1.7345375975645894E-2</v>
      </c>
      <c r="R1444" s="11">
        <f>SUM(F1445:F1454)</f>
        <v>3.1175623835349553E-2</v>
      </c>
      <c r="S1444" s="10" t="str">
        <f t="shared" si="70"/>
        <v>Dz_10</v>
      </c>
      <c r="T1444" s="10" t="str">
        <f t="shared" si="68"/>
        <v>D1</v>
      </c>
    </row>
    <row r="1445" spans="1:20" x14ac:dyDescent="0.25">
      <c r="A1445" s="12">
        <v>40623</v>
      </c>
      <c r="B1445" s="10">
        <v>119038.61</v>
      </c>
      <c r="C1445" s="10">
        <v>119659.88</v>
      </c>
      <c r="D1445" s="10">
        <v>117349.81</v>
      </c>
      <c r="E1445" s="10">
        <v>117428.56</v>
      </c>
      <c r="F1445" s="15">
        <f t="shared" si="69"/>
        <v>-6.2939437683932065E-3</v>
      </c>
      <c r="G1445" s="14">
        <f>IF(F1445&gt;0,1,0)</f>
        <v>0</v>
      </c>
      <c r="H1445" s="14" t="str">
        <f>IF(F1445&gt;$W$1,"Vende",IF(F1445&lt;-$W$1,"Compra","Fora"))</f>
        <v>Fora</v>
      </c>
      <c r="I1445" s="11">
        <f>F1446</f>
        <v>1.2444161795052366E-2</v>
      </c>
      <c r="J1445" s="11">
        <f>SUM(F1446:F1447)</f>
        <v>1.7816949684616779E-2</v>
      </c>
      <c r="K1445" s="11">
        <f>SUM(F1446:F1448)</f>
        <v>1.540112679766481E-2</v>
      </c>
      <c r="L1445" s="11">
        <f>SUM(F1446:F1449)</f>
        <v>1.7235664188556044E-2</v>
      </c>
      <c r="M1445" s="11">
        <f>SUM(F1446:F1450)</f>
        <v>5.8087784602595116E-3</v>
      </c>
      <c r="N1445" s="11">
        <f>SUM(F1446:F1451)</f>
        <v>9.0689895572556578E-3</v>
      </c>
      <c r="O1445" s="11">
        <f>SUM(F1446:F1452)</f>
        <v>1.6306837340555602E-2</v>
      </c>
      <c r="P1445" s="11">
        <f>SUM(F1446:F1453)</f>
        <v>2.36393197440391E-2</v>
      </c>
      <c r="Q1445" s="11">
        <f>SUM(F1446:F1454)</f>
        <v>3.7469567603742759E-2</v>
      </c>
      <c r="R1445" s="11">
        <f>SUM(F1446:F1455)</f>
        <v>4.1920979188030505E-2</v>
      </c>
      <c r="S1445" s="10" t="str">
        <f t="shared" si="70"/>
        <v>Dz_10</v>
      </c>
      <c r="T1445" s="10" t="str">
        <f t="shared" si="68"/>
        <v>D5</v>
      </c>
    </row>
    <row r="1446" spans="1:20" x14ac:dyDescent="0.25">
      <c r="A1446" s="12">
        <v>40624</v>
      </c>
      <c r="B1446" s="10">
        <v>117516.06</v>
      </c>
      <c r="C1446" s="10">
        <v>119117.36</v>
      </c>
      <c r="D1446" s="10">
        <v>117122.3</v>
      </c>
      <c r="E1446" s="10">
        <v>118889.86</v>
      </c>
      <c r="F1446" s="15">
        <f t="shared" si="69"/>
        <v>1.2444161795052366E-2</v>
      </c>
      <c r="G1446" s="14">
        <f>IF(F1446&gt;0,1,0)</f>
        <v>1</v>
      </c>
      <c r="H1446" s="14" t="str">
        <f>IF(F1446&gt;$W$1,"Vende",IF(F1446&lt;-$W$1,"Compra","Fora"))</f>
        <v>Fora</v>
      </c>
      <c r="I1446" s="11">
        <f>F1447</f>
        <v>5.3727878895644121E-3</v>
      </c>
      <c r="J1446" s="11">
        <f>SUM(F1447:F1448)</f>
        <v>2.9569650026124439E-3</v>
      </c>
      <c r="K1446" s="11">
        <f>SUM(F1447:F1449)</f>
        <v>4.7915023935036771E-3</v>
      </c>
      <c r="L1446" s="11">
        <f>SUM(F1447:F1450)</f>
        <v>-6.6353833347928548E-3</v>
      </c>
      <c r="M1446" s="11">
        <f>SUM(F1447:F1451)</f>
        <v>-3.3751722377967086E-3</v>
      </c>
      <c r="N1446" s="11">
        <f>SUM(F1447:F1452)</f>
        <v>3.8626755455032358E-3</v>
      </c>
      <c r="O1446" s="11">
        <f>SUM(F1447:F1453)</f>
        <v>1.1195157948986734E-2</v>
      </c>
      <c r="P1446" s="11">
        <f>SUM(F1447:F1454)</f>
        <v>2.5025405808690393E-2</v>
      </c>
      <c r="Q1446" s="11">
        <f>SUM(F1447:F1455)</f>
        <v>2.9476817392978139E-2</v>
      </c>
      <c r="R1446" s="11">
        <f>SUM(F1447:F1456)</f>
        <v>3.1621222941883853E-2</v>
      </c>
      <c r="S1446" s="10" t="str">
        <f t="shared" si="70"/>
        <v>Dz_10</v>
      </c>
      <c r="T1446" s="10" t="str">
        <f t="shared" si="68"/>
        <v>D4</v>
      </c>
    </row>
    <row r="1447" spans="1:20" x14ac:dyDescent="0.25">
      <c r="A1447" s="12">
        <v>40625</v>
      </c>
      <c r="B1447" s="10">
        <v>118758.6</v>
      </c>
      <c r="C1447" s="10">
        <v>119616.13</v>
      </c>
      <c r="D1447" s="10">
        <v>118268.59</v>
      </c>
      <c r="E1447" s="10">
        <v>119528.63</v>
      </c>
      <c r="F1447" s="15">
        <f t="shared" si="69"/>
        <v>5.3727878895644121E-3</v>
      </c>
      <c r="G1447" s="14">
        <f>IF(F1447&gt;0,1,0)</f>
        <v>1</v>
      </c>
      <c r="H1447" s="14" t="str">
        <f>IF(F1447&gt;$W$1,"Vende",IF(F1447&lt;-$W$1,"Compra","Fora"))</f>
        <v>Fora</v>
      </c>
      <c r="I1447" s="11">
        <f>F1448</f>
        <v>-2.4158228869519682E-3</v>
      </c>
      <c r="J1447" s="11">
        <f>SUM(F1448:F1449)</f>
        <v>-5.8128549606073499E-4</v>
      </c>
      <c r="K1447" s="11">
        <f>SUM(F1448:F1450)</f>
        <v>-1.2008171224357267E-2</v>
      </c>
      <c r="L1447" s="11">
        <f>SUM(F1448:F1451)</f>
        <v>-8.7479601273611207E-3</v>
      </c>
      <c r="M1447" s="11">
        <f>SUM(F1448:F1452)</f>
        <v>-1.5101123440611763E-3</v>
      </c>
      <c r="N1447" s="11">
        <f>SUM(F1448:F1453)</f>
        <v>5.8223700594223216E-3</v>
      </c>
      <c r="O1447" s="11">
        <f>SUM(F1448:F1454)</f>
        <v>1.9652617919125981E-2</v>
      </c>
      <c r="P1447" s="11">
        <f>SUM(F1448:F1455)</f>
        <v>2.4104029503413726E-2</v>
      </c>
      <c r="Q1447" s="11">
        <f>SUM(F1448:F1456)</f>
        <v>2.6248435052319441E-2</v>
      </c>
      <c r="R1447" s="11">
        <f>SUM(F1448:F1457)</f>
        <v>1.1983124817586011E-2</v>
      </c>
      <c r="S1447" s="10" t="str">
        <f t="shared" si="70"/>
        <v>D9</v>
      </c>
      <c r="T1447" s="10" t="str">
        <f t="shared" si="68"/>
        <v>D3</v>
      </c>
    </row>
    <row r="1448" spans="1:20" x14ac:dyDescent="0.25">
      <c r="A1448" s="12">
        <v>40626</v>
      </c>
      <c r="B1448" s="10">
        <v>120079.89</v>
      </c>
      <c r="C1448" s="10">
        <v>120184.9</v>
      </c>
      <c r="D1448" s="10">
        <v>118566.1</v>
      </c>
      <c r="E1448" s="10">
        <v>119239.87</v>
      </c>
      <c r="F1448" s="15">
        <f t="shared" si="69"/>
        <v>-2.4158228869519682E-3</v>
      </c>
      <c r="G1448" s="14">
        <f>IF(F1448&gt;0,1,0)</f>
        <v>0</v>
      </c>
      <c r="H1448" s="14" t="str">
        <f>IF(F1448&gt;$W$1,"Vende",IF(F1448&lt;-$W$1,"Compra","Fora"))</f>
        <v>Fora</v>
      </c>
      <c r="I1448" s="11">
        <f>F1449</f>
        <v>1.8345373908912332E-3</v>
      </c>
      <c r="J1448" s="11">
        <f>SUM(F1449:F1450)</f>
        <v>-9.5923483374052987E-3</v>
      </c>
      <c r="K1448" s="11">
        <f>SUM(F1449:F1451)</f>
        <v>-6.3321372404091525E-3</v>
      </c>
      <c r="L1448" s="11">
        <f>SUM(F1449:F1452)</f>
        <v>9.0571054289079189E-4</v>
      </c>
      <c r="M1448" s="11">
        <f>SUM(F1449:F1453)</f>
        <v>8.2381929463742898E-3</v>
      </c>
      <c r="N1448" s="11">
        <f>SUM(F1449:F1454)</f>
        <v>2.2068440806077949E-2</v>
      </c>
      <c r="O1448" s="11">
        <f>SUM(F1449:F1455)</f>
        <v>2.6519852390365695E-2</v>
      </c>
      <c r="P1448" s="11">
        <f>SUM(F1449:F1456)</f>
        <v>2.8664257939271409E-2</v>
      </c>
      <c r="Q1448" s="11">
        <f>SUM(F1449:F1457)</f>
        <v>1.4398947704537979E-2</v>
      </c>
      <c r="R1448" s="11">
        <f>SUM(F1449:F1458)</f>
        <v>1.642501811447461E-2</v>
      </c>
      <c r="S1448" s="10" t="str">
        <f t="shared" si="70"/>
        <v>D8</v>
      </c>
      <c r="T1448" s="10" t="str">
        <f t="shared" si="68"/>
        <v>D2</v>
      </c>
    </row>
    <row r="1449" spans="1:20" x14ac:dyDescent="0.25">
      <c r="A1449" s="12">
        <v>40627</v>
      </c>
      <c r="B1449" s="10">
        <v>119651.13</v>
      </c>
      <c r="C1449" s="10">
        <v>120167.4</v>
      </c>
      <c r="D1449" s="10">
        <v>118793.60000000001</v>
      </c>
      <c r="E1449" s="10">
        <v>119458.62</v>
      </c>
      <c r="F1449" s="15">
        <f t="shared" si="69"/>
        <v>1.8345373908912332E-3</v>
      </c>
      <c r="G1449" s="14">
        <f>IF(F1449&gt;0,1,0)</f>
        <v>1</v>
      </c>
      <c r="H1449" s="14" t="str">
        <f>IF(F1449&gt;$W$1,"Vende",IF(F1449&lt;-$W$1,"Compra","Fora"))</f>
        <v>Fora</v>
      </c>
      <c r="I1449" s="11">
        <f>F1450</f>
        <v>-1.1426885728296532E-2</v>
      </c>
      <c r="J1449" s="11">
        <f>SUM(F1450:F1451)</f>
        <v>-8.1666746313003857E-3</v>
      </c>
      <c r="K1449" s="11">
        <f>SUM(F1450:F1452)</f>
        <v>-9.2882684800044135E-4</v>
      </c>
      <c r="L1449" s="11">
        <f>SUM(F1450:F1453)</f>
        <v>6.4036555554830565E-3</v>
      </c>
      <c r="M1449" s="11">
        <f>SUM(F1450:F1454)</f>
        <v>2.0233903415186716E-2</v>
      </c>
      <c r="N1449" s="11">
        <f>SUM(F1450:F1455)</f>
        <v>2.4685314999474461E-2</v>
      </c>
      <c r="O1449" s="11">
        <f>SUM(F1450:F1456)</f>
        <v>2.6829720548380176E-2</v>
      </c>
      <c r="P1449" s="11">
        <f>SUM(F1450:F1457)</f>
        <v>1.2564410313646746E-2</v>
      </c>
      <c r="Q1449" s="11">
        <f>SUM(F1450:F1458)</f>
        <v>1.4590480723583377E-2</v>
      </c>
      <c r="R1449" s="11">
        <f>SUM(F1450:F1459)</f>
        <v>8.3801386757063057E-3</v>
      </c>
      <c r="S1449" s="10" t="str">
        <f t="shared" si="70"/>
        <v>D7</v>
      </c>
      <c r="T1449" s="10" t="str">
        <f t="shared" si="68"/>
        <v>D1</v>
      </c>
    </row>
    <row r="1450" spans="1:20" x14ac:dyDescent="0.25">
      <c r="A1450" s="12">
        <v>40630</v>
      </c>
      <c r="B1450" s="10">
        <v>119309.87</v>
      </c>
      <c r="C1450" s="10">
        <v>119773.63</v>
      </c>
      <c r="D1450" s="10">
        <v>117979.83</v>
      </c>
      <c r="E1450" s="10">
        <v>118093.58</v>
      </c>
      <c r="F1450" s="15">
        <f t="shared" si="69"/>
        <v>-1.1426885728296532E-2</v>
      </c>
      <c r="G1450" s="14">
        <f>IF(F1450&gt;0,1,0)</f>
        <v>0</v>
      </c>
      <c r="H1450" s="14" t="str">
        <f>IF(F1450&gt;$W$1,"Vende",IF(F1450&lt;-$W$1,"Compra","Fora"))</f>
        <v>Fora</v>
      </c>
      <c r="I1450" s="11">
        <f>F1451</f>
        <v>3.2602110969961462E-3</v>
      </c>
      <c r="J1450" s="11">
        <f>SUM(F1451:F1452)</f>
        <v>1.0498058880296091E-2</v>
      </c>
      <c r="K1450" s="11">
        <f>SUM(F1451:F1453)</f>
        <v>1.7830541283779588E-2</v>
      </c>
      <c r="L1450" s="11">
        <f>SUM(F1451:F1454)</f>
        <v>3.1660789143483248E-2</v>
      </c>
      <c r="M1450" s="11">
        <f>SUM(F1451:F1455)</f>
        <v>3.6112200727770993E-2</v>
      </c>
      <c r="N1450" s="11">
        <f>SUM(F1451:F1456)</f>
        <v>3.8256606276676708E-2</v>
      </c>
      <c r="O1450" s="11">
        <f>SUM(F1451:F1457)</f>
        <v>2.3991296041943277E-2</v>
      </c>
      <c r="P1450" s="11">
        <f>SUM(F1451:F1458)</f>
        <v>2.6017366451879909E-2</v>
      </c>
      <c r="Q1450" s="11">
        <f>SUM(F1451:F1459)</f>
        <v>1.9807024404002838E-2</v>
      </c>
      <c r="R1450" s="11">
        <f>SUM(F1451:F1460)</f>
        <v>1.2613354521262221E-2</v>
      </c>
      <c r="S1450" s="10" t="str">
        <f t="shared" si="70"/>
        <v>D6</v>
      </c>
      <c r="T1450" s="10" t="str">
        <f t="shared" si="68"/>
        <v>D1</v>
      </c>
    </row>
    <row r="1451" spans="1:20" x14ac:dyDescent="0.25">
      <c r="A1451" s="12">
        <v>40631</v>
      </c>
      <c r="B1451" s="10">
        <v>118391.09</v>
      </c>
      <c r="C1451" s="10">
        <v>119388.62</v>
      </c>
      <c r="D1451" s="10">
        <v>117874.83</v>
      </c>
      <c r="E1451" s="10">
        <v>118478.59</v>
      </c>
      <c r="F1451" s="15">
        <f t="shared" si="69"/>
        <v>3.2602110969961462E-3</v>
      </c>
      <c r="G1451" s="14">
        <f>IF(F1451&gt;0,1,0)</f>
        <v>1</v>
      </c>
      <c r="H1451" s="14" t="str">
        <f>IF(F1451&gt;$W$1,"Vende",IF(F1451&lt;-$W$1,"Compra","Fora"))</f>
        <v>Fora</v>
      </c>
      <c r="I1451" s="11">
        <f>F1452</f>
        <v>7.2378477832999444E-3</v>
      </c>
      <c r="J1451" s="11">
        <f>SUM(F1452:F1453)</f>
        <v>1.4570330186783442E-2</v>
      </c>
      <c r="K1451" s="11">
        <f>SUM(F1452:F1454)</f>
        <v>2.8400578046487102E-2</v>
      </c>
      <c r="L1451" s="11">
        <f>SUM(F1452:F1455)</f>
        <v>3.2851989630774847E-2</v>
      </c>
      <c r="M1451" s="11">
        <f>SUM(F1452:F1456)</f>
        <v>3.4996395179680562E-2</v>
      </c>
      <c r="N1451" s="11">
        <f>SUM(F1452:F1457)</f>
        <v>2.0731084944947131E-2</v>
      </c>
      <c r="O1451" s="11">
        <f>SUM(F1452:F1458)</f>
        <v>2.2757155354883762E-2</v>
      </c>
      <c r="P1451" s="11">
        <f>SUM(F1452:F1459)</f>
        <v>1.6546813307006691E-2</v>
      </c>
      <c r="Q1451" s="11">
        <f>SUM(F1452:F1460)</f>
        <v>9.3531434242660749E-3</v>
      </c>
      <c r="R1451" s="11">
        <f>SUM(F1452:F1461)</f>
        <v>-1.2823533930936826E-2</v>
      </c>
      <c r="S1451" s="10" t="str">
        <f t="shared" si="70"/>
        <v>D5</v>
      </c>
      <c r="T1451" s="10" t="str">
        <f t="shared" si="68"/>
        <v>Dz_10</v>
      </c>
    </row>
    <row r="1452" spans="1:20" x14ac:dyDescent="0.25">
      <c r="A1452" s="12">
        <v>40632</v>
      </c>
      <c r="B1452" s="10">
        <v>119003.61</v>
      </c>
      <c r="C1452" s="10">
        <v>119563.63</v>
      </c>
      <c r="D1452" s="10">
        <v>118592.35</v>
      </c>
      <c r="E1452" s="10">
        <v>119336.12</v>
      </c>
      <c r="F1452" s="15">
        <f t="shared" si="69"/>
        <v>7.2378477832999444E-3</v>
      </c>
      <c r="G1452" s="14">
        <f>IF(F1452&gt;0,1,0)</f>
        <v>1</v>
      </c>
      <c r="H1452" s="14" t="str">
        <f>IF(F1452&gt;$W$1,"Vende",IF(F1452&lt;-$W$1,"Compra","Fora"))</f>
        <v>Fora</v>
      </c>
      <c r="I1452" s="11">
        <f>F1453</f>
        <v>7.3324824034834979E-3</v>
      </c>
      <c r="J1452" s="11">
        <f>SUM(F1453:F1454)</f>
        <v>2.1162730263187157E-2</v>
      </c>
      <c r="K1452" s="11">
        <f>SUM(F1453:F1455)</f>
        <v>2.5614141847474903E-2</v>
      </c>
      <c r="L1452" s="11">
        <f>SUM(F1453:F1456)</f>
        <v>2.7758547396380617E-2</v>
      </c>
      <c r="M1452" s="11">
        <f>SUM(F1453:F1457)</f>
        <v>1.3493237161647187E-2</v>
      </c>
      <c r="N1452" s="11">
        <f>SUM(F1453:F1458)</f>
        <v>1.5519307571583818E-2</v>
      </c>
      <c r="O1452" s="11">
        <f>SUM(F1453:F1459)</f>
        <v>9.308965523706747E-3</v>
      </c>
      <c r="P1452" s="11">
        <f>SUM(F1453:F1460)</f>
        <v>2.1152956409661305E-3</v>
      </c>
      <c r="Q1452" s="11">
        <f>SUM(F1453:F1461)</f>
        <v>-2.006138171423677E-2</v>
      </c>
      <c r="R1452" s="11">
        <f>SUM(F1453:F1462)</f>
        <v>-2.513684777151215E-2</v>
      </c>
      <c r="S1452" s="10" t="str">
        <f t="shared" si="70"/>
        <v>D4</v>
      </c>
      <c r="T1452" s="10" t="str">
        <f t="shared" si="68"/>
        <v>Dz_10</v>
      </c>
    </row>
    <row r="1453" spans="1:20" x14ac:dyDescent="0.25">
      <c r="A1453" s="12">
        <v>40633</v>
      </c>
      <c r="B1453" s="10">
        <v>119231.12</v>
      </c>
      <c r="C1453" s="10">
        <v>120648.66</v>
      </c>
      <c r="D1453" s="10">
        <v>119231.12</v>
      </c>
      <c r="E1453" s="10">
        <v>120211.15</v>
      </c>
      <c r="F1453" s="15">
        <f t="shared" si="69"/>
        <v>7.3324824034834979E-3</v>
      </c>
      <c r="G1453" s="14">
        <f>IF(F1453&gt;0,1,0)</f>
        <v>1</v>
      </c>
      <c r="H1453" s="14" t="str">
        <f>IF(F1453&gt;$W$1,"Vende",IF(F1453&lt;-$W$1,"Compra","Fora"))</f>
        <v>Fora</v>
      </c>
      <c r="I1453" s="11">
        <f>F1454</f>
        <v>1.3830247859703659E-2</v>
      </c>
      <c r="J1453" s="11">
        <f>SUM(F1454:F1455)</f>
        <v>1.8281659443991405E-2</v>
      </c>
      <c r="K1453" s="11">
        <f>SUM(F1454:F1456)</f>
        <v>2.0426064992897119E-2</v>
      </c>
      <c r="L1453" s="11">
        <f>SUM(F1454:F1457)</f>
        <v>6.160754758163689E-3</v>
      </c>
      <c r="M1453" s="11">
        <f>SUM(F1454:F1458)</f>
        <v>8.1868251681003201E-3</v>
      </c>
      <c r="N1453" s="11">
        <f>SUM(F1454:F1459)</f>
        <v>1.9764831202232491E-3</v>
      </c>
      <c r="O1453" s="11">
        <f>SUM(F1454:F1460)</f>
        <v>-5.2171867625173673E-3</v>
      </c>
      <c r="P1453" s="11">
        <f>SUM(F1454:F1461)</f>
        <v>-2.7393864117720268E-2</v>
      </c>
      <c r="Q1453" s="11">
        <f>SUM(F1454:F1462)</f>
        <v>-3.2469330174995648E-2</v>
      </c>
      <c r="R1453" s="11">
        <f>SUM(F1454:F1463)</f>
        <v>-3.5944089613569541E-2</v>
      </c>
      <c r="S1453" s="10" t="str">
        <f t="shared" si="70"/>
        <v>D3</v>
      </c>
      <c r="T1453" s="10" t="str">
        <f t="shared" si="68"/>
        <v>Dz_10</v>
      </c>
    </row>
    <row r="1454" spans="1:20" x14ac:dyDescent="0.25">
      <c r="A1454" s="12">
        <v>40634</v>
      </c>
      <c r="B1454" s="10">
        <v>120937.42</v>
      </c>
      <c r="C1454" s="10">
        <v>121978.7</v>
      </c>
      <c r="D1454" s="10">
        <v>120403.65</v>
      </c>
      <c r="E1454" s="10">
        <v>121873.7</v>
      </c>
      <c r="F1454" s="15">
        <f t="shared" si="69"/>
        <v>1.3830247859703659E-2</v>
      </c>
      <c r="G1454" s="14">
        <f>IF(F1454&gt;0,1,0)</f>
        <v>1</v>
      </c>
      <c r="H1454" s="14" t="str">
        <f>IF(F1454&gt;$W$1,"Vende",IF(F1454&lt;-$W$1,"Compra","Fora"))</f>
        <v>Fora</v>
      </c>
      <c r="I1454" s="11">
        <f>F1455</f>
        <v>4.4514115842877455E-3</v>
      </c>
      <c r="J1454" s="11">
        <f>SUM(F1455:F1456)</f>
        <v>6.5958171331934601E-3</v>
      </c>
      <c r="K1454" s="11">
        <f>SUM(F1455:F1457)</f>
        <v>-7.6694931015399703E-3</v>
      </c>
      <c r="L1454" s="11">
        <f>SUM(F1455:F1458)</f>
        <v>-5.6434226916033392E-3</v>
      </c>
      <c r="M1454" s="11">
        <f>SUM(F1455:F1459)</f>
        <v>-1.185376473948041E-2</v>
      </c>
      <c r="N1454" s="11">
        <f>SUM(F1455:F1460)</f>
        <v>-1.9047434622221027E-2</v>
      </c>
      <c r="O1454" s="11">
        <f>SUM(F1455:F1461)</f>
        <v>-4.1224111977423927E-2</v>
      </c>
      <c r="P1454" s="11">
        <f>SUM(F1455:F1462)</f>
        <v>-4.6299578034699307E-2</v>
      </c>
      <c r="Q1454" s="11">
        <f>SUM(F1455:F1463)</f>
        <v>-4.97743374732732E-2</v>
      </c>
      <c r="R1454" s="11">
        <f>SUM(F1455:F1464)</f>
        <v>-4.0797412539408717E-2</v>
      </c>
      <c r="S1454" s="10" t="str">
        <f t="shared" si="70"/>
        <v>D2</v>
      </c>
      <c r="T1454" s="10" t="str">
        <f t="shared" si="68"/>
        <v>D9</v>
      </c>
    </row>
    <row r="1455" spans="1:20" x14ac:dyDescent="0.25">
      <c r="A1455" s="12">
        <v>40637</v>
      </c>
      <c r="B1455" s="10">
        <v>121961.2</v>
      </c>
      <c r="C1455" s="10">
        <v>122591.22</v>
      </c>
      <c r="D1455" s="10">
        <v>121628.69</v>
      </c>
      <c r="E1455" s="10">
        <v>122416.21</v>
      </c>
      <c r="F1455" s="15">
        <f t="shared" si="69"/>
        <v>4.4514115842877455E-3</v>
      </c>
      <c r="G1455" s="14">
        <f>IF(F1455&gt;0,1,0)</f>
        <v>1</v>
      </c>
      <c r="H1455" s="14" t="str">
        <f>IF(F1455&gt;$W$1,"Vende",IF(F1455&lt;-$W$1,"Compra","Fora"))</f>
        <v>Fora</v>
      </c>
      <c r="I1455" s="11">
        <f>F1456</f>
        <v>2.1444055489057146E-3</v>
      </c>
      <c r="J1455" s="11">
        <f>SUM(F1456:F1457)</f>
        <v>-1.2120904685827716E-2</v>
      </c>
      <c r="K1455" s="11">
        <f>SUM(F1456:F1458)</f>
        <v>-1.0094834275891085E-2</v>
      </c>
      <c r="L1455" s="11">
        <f>SUM(F1456:F1459)</f>
        <v>-1.6305176323768156E-2</v>
      </c>
      <c r="M1455" s="11">
        <f>SUM(F1456:F1460)</f>
        <v>-2.3498846206508772E-2</v>
      </c>
      <c r="N1455" s="11">
        <f>SUM(F1456:F1461)</f>
        <v>-4.5675523561711673E-2</v>
      </c>
      <c r="O1455" s="11">
        <f>SUM(F1456:F1462)</f>
        <v>-5.0750989618987052E-2</v>
      </c>
      <c r="P1455" s="11">
        <f>SUM(F1456:F1463)</f>
        <v>-5.4225749057560946E-2</v>
      </c>
      <c r="Q1455" s="11">
        <f>SUM(F1456:F1464)</f>
        <v>-4.5248824123696463E-2</v>
      </c>
      <c r="R1455" s="11">
        <f>SUM(F1456:F1465)</f>
        <v>-6.5248817282963834E-2</v>
      </c>
      <c r="S1455" s="10" t="str">
        <f t="shared" si="70"/>
        <v>D1</v>
      </c>
      <c r="T1455" s="10" t="str">
        <f t="shared" si="68"/>
        <v>Dz_10</v>
      </c>
    </row>
    <row r="1456" spans="1:20" x14ac:dyDescent="0.25">
      <c r="A1456" s="12">
        <v>40638</v>
      </c>
      <c r="B1456" s="10">
        <v>122153.71</v>
      </c>
      <c r="C1456" s="10">
        <v>123011.23</v>
      </c>
      <c r="D1456" s="10">
        <v>121882.45</v>
      </c>
      <c r="E1456" s="10">
        <v>122678.72</v>
      </c>
      <c r="F1456" s="15">
        <f t="shared" si="69"/>
        <v>2.1444055489057146E-3</v>
      </c>
      <c r="G1456" s="14">
        <f>IF(F1456&gt;0,1,0)</f>
        <v>1</v>
      </c>
      <c r="H1456" s="14" t="str">
        <f>IF(F1456&gt;$W$1,"Vende",IF(F1456&lt;-$W$1,"Compra","Fora"))</f>
        <v>Fora</v>
      </c>
      <c r="I1456" s="11">
        <f>F1457</f>
        <v>-1.426531023473343E-2</v>
      </c>
      <c r="J1456" s="11">
        <f>SUM(F1457:F1458)</f>
        <v>-1.2239239824796799E-2</v>
      </c>
      <c r="K1456" s="11">
        <f>SUM(F1457:F1459)</f>
        <v>-1.844958187267387E-2</v>
      </c>
      <c r="L1456" s="11">
        <f>SUM(F1457:F1460)</f>
        <v>-2.5643251755414487E-2</v>
      </c>
      <c r="M1456" s="11">
        <f>SUM(F1457:F1461)</f>
        <v>-4.7819929110617387E-2</v>
      </c>
      <c r="N1456" s="11">
        <f>SUM(F1457:F1462)</f>
        <v>-5.2895395167892767E-2</v>
      </c>
      <c r="O1456" s="11">
        <f>SUM(F1457:F1463)</f>
        <v>-5.637015460646666E-2</v>
      </c>
      <c r="P1456" s="11">
        <f>SUM(F1457:F1464)</f>
        <v>-4.7393229672602177E-2</v>
      </c>
      <c r="Q1456" s="11">
        <f>SUM(F1457:F1465)</f>
        <v>-6.7393222831869548E-2</v>
      </c>
      <c r="R1456" s="11">
        <f>SUM(F1457:F1466)</f>
        <v>-5.8539709526775785E-2</v>
      </c>
      <c r="S1456" s="10" t="str">
        <f t="shared" si="70"/>
        <v>D2</v>
      </c>
      <c r="T1456" s="10" t="str">
        <f t="shared" si="68"/>
        <v>D9</v>
      </c>
    </row>
    <row r="1457" spans="1:20" x14ac:dyDescent="0.25">
      <c r="A1457" s="12">
        <v>40639</v>
      </c>
      <c r="B1457" s="10">
        <v>123212.49</v>
      </c>
      <c r="C1457" s="10">
        <v>123448.74</v>
      </c>
      <c r="D1457" s="10">
        <v>120849.92</v>
      </c>
      <c r="E1457" s="10">
        <v>120928.67</v>
      </c>
      <c r="F1457" s="15">
        <f t="shared" si="69"/>
        <v>-1.426531023473343E-2</v>
      </c>
      <c r="G1457" s="14">
        <f>IF(F1457&gt;0,1,0)</f>
        <v>0</v>
      </c>
      <c r="H1457" s="14" t="str">
        <f>IF(F1457&gt;$W$1,"Vende",IF(F1457&lt;-$W$1,"Compra","Fora"))</f>
        <v>Fora</v>
      </c>
      <c r="I1457" s="11">
        <f>F1458</f>
        <v>2.0260704099366311E-3</v>
      </c>
      <c r="J1457" s="11">
        <f>SUM(F1458:F1459)</f>
        <v>-4.1842716379404399E-3</v>
      </c>
      <c r="K1457" s="11">
        <f>SUM(F1458:F1460)</f>
        <v>-1.1377941520681056E-2</v>
      </c>
      <c r="L1457" s="11">
        <f>SUM(F1458:F1461)</f>
        <v>-3.3554618875883957E-2</v>
      </c>
      <c r="M1457" s="11">
        <f>SUM(F1458:F1462)</f>
        <v>-3.8630084933159337E-2</v>
      </c>
      <c r="N1457" s="11">
        <f>SUM(F1458:F1463)</f>
        <v>-4.210484437173323E-2</v>
      </c>
      <c r="O1457" s="11">
        <f>SUM(F1458:F1464)</f>
        <v>-3.3127919437868747E-2</v>
      </c>
      <c r="P1457" s="11">
        <f>SUM(F1458:F1465)</f>
        <v>-5.3127912597136118E-2</v>
      </c>
      <c r="Q1457" s="11">
        <f>SUM(F1458:F1466)</f>
        <v>-4.4274399292042355E-2</v>
      </c>
      <c r="R1457" s="11">
        <f>SUM(F1458:F1467)</f>
        <v>-3.0590013694766882E-2</v>
      </c>
      <c r="S1457" s="10" t="str">
        <f t="shared" si="70"/>
        <v>D1</v>
      </c>
      <c r="T1457" s="10" t="str">
        <f t="shared" si="68"/>
        <v>D8</v>
      </c>
    </row>
    <row r="1458" spans="1:20" x14ac:dyDescent="0.25">
      <c r="A1458" s="12">
        <v>40640</v>
      </c>
      <c r="B1458" s="10">
        <v>121278.68</v>
      </c>
      <c r="C1458" s="10">
        <v>121908.7</v>
      </c>
      <c r="D1458" s="10">
        <v>120342.39999999999</v>
      </c>
      <c r="E1458" s="10">
        <v>121173.68</v>
      </c>
      <c r="F1458" s="15">
        <f t="shared" si="69"/>
        <v>2.0260704099366311E-3</v>
      </c>
      <c r="G1458" s="14">
        <f>IF(F1458&gt;0,1,0)</f>
        <v>1</v>
      </c>
      <c r="H1458" s="14" t="str">
        <f>IF(F1458&gt;$W$1,"Vende",IF(F1458&lt;-$W$1,"Compra","Fora"))</f>
        <v>Fora</v>
      </c>
      <c r="I1458" s="11">
        <f>F1459</f>
        <v>-6.210342047877071E-3</v>
      </c>
      <c r="J1458" s="11">
        <f>SUM(F1459:F1460)</f>
        <v>-1.3404011930617687E-2</v>
      </c>
      <c r="K1458" s="11">
        <f>SUM(F1459:F1461)</f>
        <v>-3.5580689285820588E-2</v>
      </c>
      <c r="L1458" s="11">
        <f>SUM(F1459:F1462)</f>
        <v>-4.0656155343095968E-2</v>
      </c>
      <c r="M1458" s="11">
        <f>SUM(F1459:F1463)</f>
        <v>-4.4130914781669861E-2</v>
      </c>
      <c r="N1458" s="11">
        <f>SUM(F1459:F1464)</f>
        <v>-3.5153989847805378E-2</v>
      </c>
      <c r="O1458" s="11">
        <f>SUM(F1459:F1465)</f>
        <v>-5.5153983007072749E-2</v>
      </c>
      <c r="P1458" s="11">
        <f>SUM(F1459:F1466)</f>
        <v>-4.6300469701978986E-2</v>
      </c>
      <c r="Q1458" s="11">
        <f>SUM(F1459:F1467)</f>
        <v>-3.2616084104703513E-2</v>
      </c>
      <c r="R1458" s="11">
        <f>SUM(F1459:F1468)</f>
        <v>-3.6577962363483763E-2</v>
      </c>
      <c r="S1458" s="10" t="str">
        <f t="shared" si="70"/>
        <v>D1</v>
      </c>
      <c r="T1458" s="10" t="str">
        <f t="shared" si="68"/>
        <v>D7</v>
      </c>
    </row>
    <row r="1459" spans="1:20" x14ac:dyDescent="0.25">
      <c r="A1459" s="12">
        <v>40641</v>
      </c>
      <c r="B1459" s="10">
        <v>121611.19</v>
      </c>
      <c r="C1459" s="10">
        <v>121873.7</v>
      </c>
      <c r="D1459" s="10">
        <v>119852.39</v>
      </c>
      <c r="E1459" s="10">
        <v>120421.15</v>
      </c>
      <c r="F1459" s="15">
        <f t="shared" si="69"/>
        <v>-6.210342047877071E-3</v>
      </c>
      <c r="G1459" s="14">
        <f>IF(F1459&gt;0,1,0)</f>
        <v>0</v>
      </c>
      <c r="H1459" s="14" t="str">
        <f>IF(F1459&gt;$W$1,"Vende",IF(F1459&lt;-$W$1,"Compra","Fora"))</f>
        <v>Fora</v>
      </c>
      <c r="I1459" s="11">
        <f>F1460</f>
        <v>-7.1936698827406165E-3</v>
      </c>
      <c r="J1459" s="11">
        <f>SUM(F1460:F1461)</f>
        <v>-2.9370347237943517E-2</v>
      </c>
      <c r="K1459" s="11">
        <f>SUM(F1460:F1462)</f>
        <v>-3.4445813295218897E-2</v>
      </c>
      <c r="L1459" s="11">
        <f>SUM(F1460:F1463)</f>
        <v>-3.792057273379279E-2</v>
      </c>
      <c r="M1459" s="11">
        <f>SUM(F1460:F1464)</f>
        <v>-2.8943647799928307E-2</v>
      </c>
      <c r="N1459" s="11">
        <f>SUM(F1460:F1465)</f>
        <v>-4.8943640959195678E-2</v>
      </c>
      <c r="O1459" s="11">
        <f>SUM(F1460:F1466)</f>
        <v>-4.0090127654101915E-2</v>
      </c>
      <c r="P1459" s="11">
        <f>SUM(F1460:F1467)</f>
        <v>-2.6405742056826442E-2</v>
      </c>
      <c r="Q1459" s="11">
        <f>SUM(F1460:F1468)</f>
        <v>-3.0367620315606692E-2</v>
      </c>
      <c r="R1459" s="11">
        <f>SUM(F1460:F1469)</f>
        <v>-2.9631027184331193E-2</v>
      </c>
      <c r="S1459" s="10" t="str">
        <f t="shared" si="70"/>
        <v>D1</v>
      </c>
      <c r="T1459" s="10" t="str">
        <f t="shared" si="68"/>
        <v>D6</v>
      </c>
    </row>
    <row r="1460" spans="1:20" x14ac:dyDescent="0.25">
      <c r="A1460" s="12">
        <v>40644</v>
      </c>
      <c r="B1460" s="10">
        <v>120246.15</v>
      </c>
      <c r="C1460" s="10">
        <v>121243.68</v>
      </c>
      <c r="D1460" s="10">
        <v>119003.61</v>
      </c>
      <c r="E1460" s="10">
        <v>119554.88</v>
      </c>
      <c r="F1460" s="15">
        <f t="shared" si="69"/>
        <v>-7.1936698827406165E-3</v>
      </c>
      <c r="G1460" s="14">
        <f>IF(F1460&gt;0,1,0)</f>
        <v>0</v>
      </c>
      <c r="H1460" s="14" t="str">
        <f>IF(F1460&gt;$W$1,"Vende",IF(F1460&lt;-$W$1,"Compra","Fora"))</f>
        <v>Fora</v>
      </c>
      <c r="I1460" s="11">
        <f>F1461</f>
        <v>-2.2176677355202901E-2</v>
      </c>
      <c r="J1460" s="11">
        <f>SUM(F1461:F1462)</f>
        <v>-2.725214341247828E-2</v>
      </c>
      <c r="K1460" s="11">
        <f>SUM(F1461:F1463)</f>
        <v>-3.0726902851052174E-2</v>
      </c>
      <c r="L1460" s="11">
        <f>SUM(F1461:F1464)</f>
        <v>-2.1749977917187691E-2</v>
      </c>
      <c r="M1460" s="11">
        <f>SUM(F1461:F1465)</f>
        <v>-4.1749971076455061E-2</v>
      </c>
      <c r="N1460" s="11">
        <f>SUM(F1461:F1466)</f>
        <v>-3.2896457771361298E-2</v>
      </c>
      <c r="O1460" s="11">
        <f>SUM(F1461:F1467)</f>
        <v>-1.9212072174085826E-2</v>
      </c>
      <c r="P1460" s="11">
        <f>SUM(F1461:F1468)</f>
        <v>-2.3173950432866075E-2</v>
      </c>
      <c r="Q1460" s="11">
        <f>SUM(F1461:F1469)</f>
        <v>-2.2437357301590577E-2</v>
      </c>
      <c r="R1460" s="11">
        <f>SUM(F1461:F1470)</f>
        <v>-3.7158376525454284E-2</v>
      </c>
      <c r="S1460" s="10" t="str">
        <f t="shared" si="70"/>
        <v>D7</v>
      </c>
      <c r="T1460" s="10" t="str">
        <f t="shared" si="68"/>
        <v>D5</v>
      </c>
    </row>
    <row r="1461" spans="1:20" x14ac:dyDescent="0.25">
      <c r="A1461" s="12">
        <v>40645</v>
      </c>
      <c r="B1461" s="10">
        <v>118907.36</v>
      </c>
      <c r="C1461" s="10">
        <v>119029.86</v>
      </c>
      <c r="D1461" s="10">
        <v>116728.54</v>
      </c>
      <c r="E1461" s="10">
        <v>116903.55</v>
      </c>
      <c r="F1461" s="15">
        <f t="shared" si="69"/>
        <v>-2.2176677355202901E-2</v>
      </c>
      <c r="G1461" s="14">
        <f>IF(F1461&gt;0,1,0)</f>
        <v>0</v>
      </c>
      <c r="H1461" s="14" t="str">
        <f>IF(F1461&gt;$W$1,"Vende",IF(F1461&lt;-$W$1,"Compra","Fora"))</f>
        <v>Fora</v>
      </c>
      <c r="I1461" s="11">
        <f>F1462</f>
        <v>-5.0754660572753796E-3</v>
      </c>
      <c r="J1461" s="11">
        <f>SUM(F1462:F1463)</f>
        <v>-8.5502254958492729E-3</v>
      </c>
      <c r="K1461" s="11">
        <f>SUM(F1462:F1464)</f>
        <v>4.2669943801521004E-4</v>
      </c>
      <c r="L1461" s="11">
        <f>SUM(F1462:F1465)</f>
        <v>-1.9573293721252161E-2</v>
      </c>
      <c r="M1461" s="11">
        <f>SUM(F1462:F1466)</f>
        <v>-1.0719780416158398E-2</v>
      </c>
      <c r="N1461" s="11">
        <f>SUM(F1462:F1467)</f>
        <v>2.9646051811170748E-3</v>
      </c>
      <c r="O1461" s="11">
        <f>SUM(F1462:F1468)</f>
        <v>-9.9727307766317441E-4</v>
      </c>
      <c r="P1461" s="11">
        <f>SUM(F1462:F1469)</f>
        <v>-2.6067994638767633E-4</v>
      </c>
      <c r="Q1461" s="11">
        <f>SUM(F1462:F1470)</f>
        <v>-1.4981699170251384E-2</v>
      </c>
      <c r="R1461" s="11">
        <f>SUM(F1462:F1471)</f>
        <v>-1.8418086476425177E-2</v>
      </c>
      <c r="S1461" s="10" t="str">
        <f t="shared" si="70"/>
        <v>D6</v>
      </c>
      <c r="T1461" s="10" t="str">
        <f t="shared" si="68"/>
        <v>D4</v>
      </c>
    </row>
    <row r="1462" spans="1:20" x14ac:dyDescent="0.25">
      <c r="A1462" s="12">
        <v>40646</v>
      </c>
      <c r="B1462" s="10">
        <v>117479.67999999999</v>
      </c>
      <c r="C1462" s="10">
        <v>118348.18</v>
      </c>
      <c r="D1462" s="10">
        <v>115906.06</v>
      </c>
      <c r="E1462" s="10">
        <v>116310.21</v>
      </c>
      <c r="F1462" s="15">
        <f t="shared" si="69"/>
        <v>-5.0754660572753796E-3</v>
      </c>
      <c r="G1462" s="14">
        <f>IF(F1462&gt;0,1,0)</f>
        <v>0</v>
      </c>
      <c r="H1462" s="14" t="str">
        <f>IF(F1462&gt;$W$1,"Vende",IF(F1462&lt;-$W$1,"Compra","Fora"))</f>
        <v>Fora</v>
      </c>
      <c r="I1462" s="11">
        <f>F1463</f>
        <v>-3.4747594385738934E-3</v>
      </c>
      <c r="J1462" s="11">
        <f>SUM(F1463:F1464)</f>
        <v>5.5021654952905896E-3</v>
      </c>
      <c r="K1462" s="11">
        <f>SUM(F1463:F1465)</f>
        <v>-1.4497827663976781E-2</v>
      </c>
      <c r="L1462" s="11">
        <f>SUM(F1463:F1466)</f>
        <v>-5.644314358883018E-3</v>
      </c>
      <c r="M1462" s="11">
        <f>SUM(F1463:F1467)</f>
        <v>8.0400712383924544E-3</v>
      </c>
      <c r="N1462" s="11">
        <f>SUM(F1463:F1468)</f>
        <v>4.0781929796122052E-3</v>
      </c>
      <c r="O1462" s="11">
        <f>SUM(F1463:F1469)</f>
        <v>4.8147861108877033E-3</v>
      </c>
      <c r="P1462" s="11">
        <f>SUM(F1463:F1470)</f>
        <v>-9.906233112976004E-3</v>
      </c>
      <c r="Q1462" s="11">
        <f>SUM(F1463:F1471)</f>
        <v>-1.3342620419149798E-2</v>
      </c>
      <c r="R1462" s="11">
        <f>SUM(F1463:F1472)</f>
        <v>-1.004432592551896E-2</v>
      </c>
      <c r="S1462" s="10" t="str">
        <f t="shared" si="70"/>
        <v>D5</v>
      </c>
      <c r="T1462" s="10" t="str">
        <f t="shared" si="68"/>
        <v>D3</v>
      </c>
    </row>
    <row r="1463" spans="1:20" x14ac:dyDescent="0.25">
      <c r="A1463" s="12">
        <v>40647</v>
      </c>
      <c r="B1463" s="10">
        <v>115914.66</v>
      </c>
      <c r="C1463" s="10">
        <v>117376.49</v>
      </c>
      <c r="D1463" s="10">
        <v>115553.5</v>
      </c>
      <c r="E1463" s="10">
        <v>115906.06</v>
      </c>
      <c r="F1463" s="15">
        <f t="shared" si="69"/>
        <v>-3.4747594385738934E-3</v>
      </c>
      <c r="G1463" s="14">
        <f>IF(F1463&gt;0,1,0)</f>
        <v>0</v>
      </c>
      <c r="H1463" s="14" t="str">
        <f>IF(F1463&gt;$W$1,"Vende",IF(F1463&lt;-$W$1,"Compra","Fora"))</f>
        <v>Fora</v>
      </c>
      <c r="I1463" s="11">
        <f>F1464</f>
        <v>8.976924933864483E-3</v>
      </c>
      <c r="J1463" s="11">
        <f>SUM(F1464:F1465)</f>
        <v>-1.1023068225402888E-2</v>
      </c>
      <c r="K1463" s="11">
        <f>SUM(F1464:F1466)</f>
        <v>-2.1695549203091247E-3</v>
      </c>
      <c r="L1463" s="11">
        <f>SUM(F1464:F1467)</f>
        <v>1.1514830676966348E-2</v>
      </c>
      <c r="M1463" s="11">
        <f>SUM(F1464:F1468)</f>
        <v>7.5529524181860985E-3</v>
      </c>
      <c r="N1463" s="11">
        <f>SUM(F1464:F1469)</f>
        <v>8.2895455494615966E-3</v>
      </c>
      <c r="O1463" s="11">
        <f>SUM(F1464:F1470)</f>
        <v>-6.4314736744021106E-3</v>
      </c>
      <c r="P1463" s="11">
        <f>SUM(F1464:F1471)</f>
        <v>-9.8678609805759043E-3</v>
      </c>
      <c r="Q1463" s="11">
        <f>SUM(F1464:F1472)</f>
        <v>-6.5695664869450665E-3</v>
      </c>
      <c r="R1463" s="11">
        <f>SUM(F1464:F1473)</f>
        <v>-1.7478066549722504E-2</v>
      </c>
      <c r="S1463" s="10" t="str">
        <f t="shared" si="70"/>
        <v>D4</v>
      </c>
      <c r="T1463" s="10" t="str">
        <f t="shared" si="68"/>
        <v>Dz_10</v>
      </c>
    </row>
    <row r="1464" spans="1:20" x14ac:dyDescent="0.25">
      <c r="A1464" s="12">
        <v>40648</v>
      </c>
      <c r="B1464" s="10">
        <v>115734.08</v>
      </c>
      <c r="C1464" s="10">
        <v>117023.93</v>
      </c>
      <c r="D1464" s="10">
        <v>115020.36</v>
      </c>
      <c r="E1464" s="10">
        <v>116946.54</v>
      </c>
      <c r="F1464" s="15">
        <f t="shared" si="69"/>
        <v>8.976924933864483E-3</v>
      </c>
      <c r="G1464" s="14">
        <f>IF(F1464&gt;0,1,0)</f>
        <v>1</v>
      </c>
      <c r="H1464" s="14" t="str">
        <f>IF(F1464&gt;$W$1,"Vende",IF(F1464&lt;-$W$1,"Compra","Fora"))</f>
        <v>Fora</v>
      </c>
      <c r="I1464" s="11">
        <f>F1465</f>
        <v>-1.9999993159267371E-2</v>
      </c>
      <c r="J1464" s="11">
        <f>SUM(F1465:F1466)</f>
        <v>-1.1146479854173608E-2</v>
      </c>
      <c r="K1464" s="11">
        <f>SUM(F1465:F1467)</f>
        <v>2.5379057431018648E-3</v>
      </c>
      <c r="L1464" s="11">
        <f>SUM(F1465:F1468)</f>
        <v>-1.4239725156783845E-3</v>
      </c>
      <c r="M1464" s="11">
        <f>SUM(F1465:F1469)</f>
        <v>-6.8737938440288637E-4</v>
      </c>
      <c r="N1464" s="11">
        <f>SUM(F1465:F1470)</f>
        <v>-1.5408398608266594E-2</v>
      </c>
      <c r="O1464" s="11">
        <f>SUM(F1465:F1471)</f>
        <v>-1.8844785914440387E-2</v>
      </c>
      <c r="P1464" s="11">
        <f>SUM(F1465:F1472)</f>
        <v>-1.5546491420809549E-2</v>
      </c>
      <c r="Q1464" s="11">
        <f>SUM(F1465:F1473)</f>
        <v>-2.6454991483586987E-2</v>
      </c>
      <c r="R1464" s="11">
        <f>SUM(F1465:F1474)</f>
        <v>-4.6699787181170294E-2</v>
      </c>
      <c r="S1464" s="10" t="str">
        <f t="shared" si="70"/>
        <v>D3</v>
      </c>
      <c r="T1464" s="10" t="str">
        <f t="shared" si="68"/>
        <v>Dz_10</v>
      </c>
    </row>
    <row r="1465" spans="1:20" x14ac:dyDescent="0.25">
      <c r="A1465" s="12">
        <v>40651</v>
      </c>
      <c r="B1465" s="10">
        <v>115570.7</v>
      </c>
      <c r="C1465" s="10">
        <v>115794.27</v>
      </c>
      <c r="D1465" s="10">
        <v>113085.59</v>
      </c>
      <c r="E1465" s="10">
        <v>114607.61</v>
      </c>
      <c r="F1465" s="15">
        <f t="shared" si="69"/>
        <v>-1.9999993159267371E-2</v>
      </c>
      <c r="G1465" s="14">
        <f>IF(F1465&gt;0,1,0)</f>
        <v>0</v>
      </c>
      <c r="H1465" s="14" t="str">
        <f>IF(F1465&gt;$W$1,"Vende",IF(F1465&lt;-$W$1,"Compra","Fora"))</f>
        <v>Fora</v>
      </c>
      <c r="I1465" s="11">
        <f>F1466</f>
        <v>8.8535133050937631E-3</v>
      </c>
      <c r="J1465" s="11">
        <f>SUM(F1466:F1467)</f>
        <v>2.2537898902369236E-2</v>
      </c>
      <c r="K1465" s="11">
        <f>SUM(F1466:F1468)</f>
        <v>1.8576020643588986E-2</v>
      </c>
      <c r="L1465" s="11">
        <f>SUM(F1466:F1469)</f>
        <v>1.9312613774864484E-2</v>
      </c>
      <c r="M1465" s="11">
        <f>SUM(F1466:F1470)</f>
        <v>4.5915945510007772E-3</v>
      </c>
      <c r="N1465" s="11">
        <f>SUM(F1466:F1471)</f>
        <v>1.1552072448269834E-3</v>
      </c>
      <c r="O1465" s="11">
        <f>SUM(F1466:F1472)</f>
        <v>4.4535017384578213E-3</v>
      </c>
      <c r="P1465" s="11">
        <f>SUM(F1466:F1473)</f>
        <v>-6.4549983243196163E-3</v>
      </c>
      <c r="Q1465" s="11">
        <f>SUM(F1466:F1474)</f>
        <v>-2.6699794021902923E-2</v>
      </c>
      <c r="R1465" s="11">
        <f>SUM(F1466:F1475)</f>
        <v>-3.4101445751369863E-2</v>
      </c>
      <c r="S1465" s="10" t="str">
        <f t="shared" si="70"/>
        <v>D2</v>
      </c>
      <c r="T1465" s="10" t="str">
        <f t="shared" si="68"/>
        <v>Dz_10</v>
      </c>
    </row>
    <row r="1466" spans="1:20" x14ac:dyDescent="0.25">
      <c r="A1466" s="12">
        <v>40652</v>
      </c>
      <c r="B1466" s="10">
        <v>114917.17</v>
      </c>
      <c r="C1466" s="10">
        <v>115897.46</v>
      </c>
      <c r="D1466" s="10">
        <v>114710.8</v>
      </c>
      <c r="E1466" s="10">
        <v>115622.29</v>
      </c>
      <c r="F1466" s="15">
        <f t="shared" si="69"/>
        <v>8.8535133050937631E-3</v>
      </c>
      <c r="G1466" s="14">
        <f>IF(F1466&gt;0,1,0)</f>
        <v>1</v>
      </c>
      <c r="H1466" s="14" t="str">
        <f>IF(F1466&gt;$W$1,"Vende",IF(F1466&lt;-$W$1,"Compra","Fora"))</f>
        <v>Fora</v>
      </c>
      <c r="I1466" s="11">
        <f>F1467</f>
        <v>1.3684385597275472E-2</v>
      </c>
      <c r="J1466" s="11">
        <f>SUM(F1467:F1468)</f>
        <v>9.7225073384952232E-3</v>
      </c>
      <c r="K1466" s="11">
        <f>SUM(F1467:F1469)</f>
        <v>1.0459100469770721E-2</v>
      </c>
      <c r="L1466" s="11">
        <f>SUM(F1467:F1470)</f>
        <v>-4.2619187540929859E-3</v>
      </c>
      <c r="M1466" s="11">
        <f>SUM(F1467:F1471)</f>
        <v>-7.6983060602667797E-3</v>
      </c>
      <c r="N1466" s="11">
        <f>SUM(F1467:F1472)</f>
        <v>-4.4000115666359418E-3</v>
      </c>
      <c r="O1466" s="11">
        <f>SUM(F1467:F1473)</f>
        <v>-1.5308511629413379E-2</v>
      </c>
      <c r="P1466" s="11">
        <f>SUM(F1467:F1474)</f>
        <v>-3.5553307326996686E-2</v>
      </c>
      <c r="Q1466" s="11">
        <f>SUM(F1467:F1475)</f>
        <v>-4.2954959056463626E-2</v>
      </c>
      <c r="R1466" s="11">
        <f>SUM(F1467:F1476)</f>
        <v>-4.2178200636732943E-2</v>
      </c>
      <c r="S1466" s="10" t="str">
        <f t="shared" si="70"/>
        <v>D1</v>
      </c>
      <c r="T1466" s="10" t="str">
        <f t="shared" si="68"/>
        <v>D9</v>
      </c>
    </row>
    <row r="1467" spans="1:20" x14ac:dyDescent="0.25">
      <c r="A1467" s="12">
        <v>40653</v>
      </c>
      <c r="B1467" s="10">
        <v>117118.52</v>
      </c>
      <c r="C1467" s="10">
        <v>117703.25</v>
      </c>
      <c r="D1467" s="10">
        <v>116533.79</v>
      </c>
      <c r="E1467" s="10">
        <v>117204.51</v>
      </c>
      <c r="F1467" s="15">
        <f t="shared" si="69"/>
        <v>1.3684385597275472E-2</v>
      </c>
      <c r="G1467" s="14">
        <f>IF(F1467&gt;0,1,0)</f>
        <v>1</v>
      </c>
      <c r="H1467" s="14" t="str">
        <f>IF(F1467&gt;$W$1,"Vende",IF(F1467&lt;-$W$1,"Compra","Fora"))</f>
        <v>Fora</v>
      </c>
      <c r="I1467" s="11">
        <f>F1468</f>
        <v>-3.9618782587802492E-3</v>
      </c>
      <c r="J1467" s="11">
        <f>SUM(F1468:F1469)</f>
        <v>-3.2252851275047512E-3</v>
      </c>
      <c r="K1467" s="11">
        <f>SUM(F1468:F1470)</f>
        <v>-1.7946304351368458E-2</v>
      </c>
      <c r="L1467" s="11">
        <f>SUM(F1468:F1471)</f>
        <v>-2.1382691657542252E-2</v>
      </c>
      <c r="M1467" s="11">
        <f>SUM(F1468:F1472)</f>
        <v>-1.8084397163911414E-2</v>
      </c>
      <c r="N1467" s="11">
        <f>SUM(F1468:F1473)</f>
        <v>-2.8992897226688852E-2</v>
      </c>
      <c r="O1467" s="11">
        <f>SUM(F1468:F1474)</f>
        <v>-4.9237692924272158E-2</v>
      </c>
      <c r="P1467" s="11">
        <f>SUM(F1468:F1475)</f>
        <v>-5.6639344653739099E-2</v>
      </c>
      <c r="Q1467" s="11">
        <f>SUM(F1468:F1476)</f>
        <v>-5.5862586234008416E-2</v>
      </c>
      <c r="R1467" s="11">
        <f>SUM(F1468:F1477)</f>
        <v>-4.3832130320482166E-2</v>
      </c>
      <c r="S1467" s="10" t="str">
        <f t="shared" si="70"/>
        <v>D2</v>
      </c>
      <c r="T1467" s="10" t="str">
        <f t="shared" si="68"/>
        <v>D8</v>
      </c>
    </row>
    <row r="1468" spans="1:20" x14ac:dyDescent="0.25">
      <c r="A1468" s="12">
        <v>40658</v>
      </c>
      <c r="B1468" s="10">
        <v>117376.49</v>
      </c>
      <c r="C1468" s="10">
        <v>117462.48</v>
      </c>
      <c r="D1468" s="10">
        <v>116052.24</v>
      </c>
      <c r="E1468" s="10">
        <v>116740.16</v>
      </c>
      <c r="F1468" s="15">
        <f t="shared" si="69"/>
        <v>-3.9618782587802492E-3</v>
      </c>
      <c r="G1468" s="14">
        <f>IF(F1468&gt;0,1,0)</f>
        <v>0</v>
      </c>
      <c r="H1468" s="14" t="str">
        <f>IF(F1468&gt;$W$1,"Vende",IF(F1468&lt;-$W$1,"Compra","Fora"))</f>
        <v>Fora</v>
      </c>
      <c r="I1468" s="11">
        <f>F1469</f>
        <v>7.3659313127549808E-4</v>
      </c>
      <c r="J1468" s="11">
        <f>SUM(F1469:F1470)</f>
        <v>-1.3984426092588209E-2</v>
      </c>
      <c r="K1468" s="11">
        <f>SUM(F1469:F1471)</f>
        <v>-1.7420813398762003E-2</v>
      </c>
      <c r="L1468" s="11">
        <f>SUM(F1469:F1472)</f>
        <v>-1.4122518905131165E-2</v>
      </c>
      <c r="M1468" s="11">
        <f>SUM(F1469:F1473)</f>
        <v>-2.5031018967908603E-2</v>
      </c>
      <c r="N1468" s="11">
        <f>SUM(F1469:F1474)</f>
        <v>-4.5275814665491909E-2</v>
      </c>
      <c r="O1468" s="11">
        <f>SUM(F1469:F1475)</f>
        <v>-5.267746639495885E-2</v>
      </c>
      <c r="P1468" s="11">
        <f>SUM(F1469:F1476)</f>
        <v>-5.1900707975228166E-2</v>
      </c>
      <c r="Q1468" s="11">
        <f>SUM(F1469:F1477)</f>
        <v>-3.9870252061701916E-2</v>
      </c>
      <c r="R1468" s="11">
        <f>SUM(F1469:F1478)</f>
        <v>-3.8873306756343928E-2</v>
      </c>
      <c r="S1468" s="10" t="str">
        <f t="shared" si="70"/>
        <v>D1</v>
      </c>
      <c r="T1468" s="10" t="str">
        <f t="shared" si="68"/>
        <v>D7</v>
      </c>
    </row>
    <row r="1469" spans="1:20" x14ac:dyDescent="0.25">
      <c r="A1469" s="12">
        <v>40659</v>
      </c>
      <c r="B1469" s="10">
        <v>117118.52</v>
      </c>
      <c r="C1469" s="10">
        <v>117763.45</v>
      </c>
      <c r="D1469" s="10">
        <v>116490.79</v>
      </c>
      <c r="E1469" s="10">
        <v>116826.15</v>
      </c>
      <c r="F1469" s="15">
        <f t="shared" si="69"/>
        <v>7.3659313127549808E-4</v>
      </c>
      <c r="G1469" s="14">
        <f>IF(F1469&gt;0,1,0)</f>
        <v>1</v>
      </c>
      <c r="H1469" s="14" t="str">
        <f>IF(F1469&gt;$W$1,"Vende",IF(F1469&lt;-$W$1,"Compra","Fora"))</f>
        <v>Fora</v>
      </c>
      <c r="I1469" s="11">
        <f>F1470</f>
        <v>-1.4721019223863707E-2</v>
      </c>
      <c r="J1469" s="11">
        <f>SUM(F1470:F1471)</f>
        <v>-1.8157406530037501E-2</v>
      </c>
      <c r="K1469" s="11">
        <f>SUM(F1470:F1472)</f>
        <v>-1.4859112036406663E-2</v>
      </c>
      <c r="L1469" s="11">
        <f>SUM(F1470:F1473)</f>
        <v>-2.5767612099184101E-2</v>
      </c>
      <c r="M1469" s="11">
        <f>SUM(F1470:F1474)</f>
        <v>-4.6012407796767407E-2</v>
      </c>
      <c r="N1469" s="11">
        <f>SUM(F1470:F1475)</f>
        <v>-5.3414059526234348E-2</v>
      </c>
      <c r="O1469" s="11">
        <f>SUM(F1470:F1476)</f>
        <v>-5.2637301106503664E-2</v>
      </c>
      <c r="P1469" s="11">
        <f>SUM(F1470:F1477)</f>
        <v>-4.0606845192977414E-2</v>
      </c>
      <c r="Q1469" s="11">
        <f>SUM(F1470:F1478)</f>
        <v>-3.9609899887619426E-2</v>
      </c>
      <c r="R1469" s="11">
        <f>SUM(F1470:F1479)</f>
        <v>-3.8077569480189477E-2</v>
      </c>
      <c r="S1469" s="10" t="str">
        <f t="shared" si="70"/>
        <v>D1</v>
      </c>
      <c r="T1469" s="10" t="str">
        <f t="shared" si="68"/>
        <v>D6</v>
      </c>
    </row>
    <row r="1470" spans="1:20" x14ac:dyDescent="0.25">
      <c r="A1470" s="12">
        <v>40660</v>
      </c>
      <c r="B1470" s="10">
        <v>117178.71</v>
      </c>
      <c r="C1470" s="10">
        <v>117256.11</v>
      </c>
      <c r="D1470" s="10">
        <v>114822.59</v>
      </c>
      <c r="E1470" s="10">
        <v>115106.35</v>
      </c>
      <c r="F1470" s="15">
        <f t="shared" si="69"/>
        <v>-1.4721019223863707E-2</v>
      </c>
      <c r="G1470" s="14">
        <f>IF(F1470&gt;0,1,0)</f>
        <v>0</v>
      </c>
      <c r="H1470" s="14" t="str">
        <f>IF(F1470&gt;$W$1,"Vende",IF(F1470&lt;-$W$1,"Compra","Fora"))</f>
        <v>Fora</v>
      </c>
      <c r="I1470" s="11">
        <f>F1471</f>
        <v>-3.4363873061737937E-3</v>
      </c>
      <c r="J1470" s="11">
        <f>SUM(F1471:F1472)</f>
        <v>-1.3809281254295591E-4</v>
      </c>
      <c r="K1470" s="11">
        <f>SUM(F1471:F1473)</f>
        <v>-1.1046592875320393E-2</v>
      </c>
      <c r="L1470" s="11">
        <f>SUM(F1471:F1474)</f>
        <v>-3.12913885729037E-2</v>
      </c>
      <c r="M1470" s="11">
        <f>SUM(F1471:F1475)</f>
        <v>-3.869304030237064E-2</v>
      </c>
      <c r="N1470" s="11">
        <f>SUM(F1471:F1476)</f>
        <v>-3.7916281882639957E-2</v>
      </c>
      <c r="O1470" s="11">
        <f>SUM(F1471:F1477)</f>
        <v>-2.5885825969113707E-2</v>
      </c>
      <c r="P1470" s="11">
        <f>SUM(F1471:F1478)</f>
        <v>-2.4888880663755719E-2</v>
      </c>
      <c r="Q1470" s="11">
        <f>SUM(F1471:F1479)</f>
        <v>-2.335655025632577E-2</v>
      </c>
      <c r="R1470" s="11">
        <f>SUM(F1471:F1480)</f>
        <v>-4.4011360762430951E-2</v>
      </c>
      <c r="S1470" s="10" t="str">
        <f t="shared" si="70"/>
        <v>D2</v>
      </c>
      <c r="T1470" s="10" t="str">
        <f t="shared" si="68"/>
        <v>Dz_10</v>
      </c>
    </row>
    <row r="1471" spans="1:20" x14ac:dyDescent="0.25">
      <c r="A1471" s="12">
        <v>40661</v>
      </c>
      <c r="B1471" s="10">
        <v>114899.98</v>
      </c>
      <c r="C1471" s="10">
        <v>115226.74</v>
      </c>
      <c r="D1471" s="10">
        <v>113283.36</v>
      </c>
      <c r="E1471" s="10">
        <v>114710.8</v>
      </c>
      <c r="F1471" s="15">
        <f t="shared" si="69"/>
        <v>-3.4363873061737937E-3</v>
      </c>
      <c r="G1471" s="14">
        <f>IF(F1471&gt;0,1,0)</f>
        <v>0</v>
      </c>
      <c r="H1471" s="14" t="str">
        <f>IF(F1471&gt;$W$1,"Vende",IF(F1471&lt;-$W$1,"Compra","Fora"))</f>
        <v>Fora</v>
      </c>
      <c r="I1471" s="11">
        <f>F1472</f>
        <v>3.2982944936308378E-3</v>
      </c>
      <c r="J1471" s="11">
        <f>SUM(F1472:F1473)</f>
        <v>-7.6102055691465997E-3</v>
      </c>
      <c r="K1471" s="11">
        <f>SUM(F1472:F1474)</f>
        <v>-2.7855001266729906E-2</v>
      </c>
      <c r="L1471" s="11">
        <f>SUM(F1472:F1475)</f>
        <v>-3.5256652996196847E-2</v>
      </c>
      <c r="M1471" s="11">
        <f>SUM(F1472:F1476)</f>
        <v>-3.4479894576466164E-2</v>
      </c>
      <c r="N1471" s="11">
        <f>SUM(F1472:F1477)</f>
        <v>-2.2449438662939913E-2</v>
      </c>
      <c r="O1471" s="11">
        <f>SUM(F1472:F1478)</f>
        <v>-2.1452493357581925E-2</v>
      </c>
      <c r="P1471" s="11">
        <f>SUM(F1472:F1479)</f>
        <v>-1.9920162950151976E-2</v>
      </c>
      <c r="Q1471" s="11">
        <f>SUM(F1472:F1480)</f>
        <v>-4.0574973456257157E-2</v>
      </c>
      <c r="R1471" s="11">
        <f>SUM(F1472:F1481)</f>
        <v>-2.9170464575672406E-2</v>
      </c>
      <c r="S1471" s="10" t="str">
        <f t="shared" si="70"/>
        <v>D1</v>
      </c>
      <c r="T1471" s="10" t="str">
        <f t="shared" si="68"/>
        <v>D9</v>
      </c>
    </row>
    <row r="1472" spans="1:20" x14ac:dyDescent="0.25">
      <c r="A1472" s="12">
        <v>40662</v>
      </c>
      <c r="B1472" s="10">
        <v>114710.8</v>
      </c>
      <c r="C1472" s="10">
        <v>115484.71</v>
      </c>
      <c r="D1472" s="10">
        <v>113850.9</v>
      </c>
      <c r="E1472" s="10">
        <v>115089.15</v>
      </c>
      <c r="F1472" s="15">
        <f t="shared" si="69"/>
        <v>3.2982944936308378E-3</v>
      </c>
      <c r="G1472" s="14">
        <f>IF(F1472&gt;0,1,0)</f>
        <v>1</v>
      </c>
      <c r="H1472" s="14" t="str">
        <f>IF(F1472&gt;$W$1,"Vende",IF(F1472&lt;-$W$1,"Compra","Fora"))</f>
        <v>Fora</v>
      </c>
      <c r="I1472" s="11">
        <f>F1473</f>
        <v>-1.0908500062777438E-2</v>
      </c>
      <c r="J1472" s="11">
        <f>SUM(F1473:F1474)</f>
        <v>-3.1153295760360744E-2</v>
      </c>
      <c r="K1472" s="11">
        <f>SUM(F1473:F1475)</f>
        <v>-3.8554947489827684E-2</v>
      </c>
      <c r="L1472" s="11">
        <f>SUM(F1473:F1476)</f>
        <v>-3.7778189070097001E-2</v>
      </c>
      <c r="M1472" s="11">
        <f>SUM(F1473:F1477)</f>
        <v>-2.5747733156570751E-2</v>
      </c>
      <c r="N1472" s="11">
        <f>SUM(F1473:F1478)</f>
        <v>-2.4750787851212763E-2</v>
      </c>
      <c r="O1472" s="11">
        <f>SUM(F1473:F1479)</f>
        <v>-2.3218457443782814E-2</v>
      </c>
      <c r="P1472" s="11">
        <f>SUM(F1473:F1480)</f>
        <v>-4.3873267949887995E-2</v>
      </c>
      <c r="Q1472" s="11">
        <f>SUM(F1473:F1481)</f>
        <v>-3.2468759069303244E-2</v>
      </c>
      <c r="R1472" s="11">
        <f>SUM(F1473:F1482)</f>
        <v>-4.8533068038614346E-2</v>
      </c>
      <c r="S1472" s="10" t="str">
        <f t="shared" si="70"/>
        <v>D1</v>
      </c>
      <c r="T1472" s="10" t="str">
        <f t="shared" si="68"/>
        <v>Dz_10</v>
      </c>
    </row>
    <row r="1473" spans="1:20" x14ac:dyDescent="0.25">
      <c r="A1473" s="12">
        <v>40665</v>
      </c>
      <c r="B1473" s="10">
        <v>115570.7</v>
      </c>
      <c r="C1473" s="10">
        <v>115734.08</v>
      </c>
      <c r="D1473" s="10">
        <v>113618.72</v>
      </c>
      <c r="E1473" s="10">
        <v>113833.7</v>
      </c>
      <c r="F1473" s="15">
        <f t="shared" si="69"/>
        <v>-1.0908500062777438E-2</v>
      </c>
      <c r="G1473" s="14">
        <f>IF(F1473&gt;0,1,0)</f>
        <v>0</v>
      </c>
      <c r="H1473" s="14" t="str">
        <f>IF(F1473&gt;$W$1,"Vende",IF(F1473&lt;-$W$1,"Compra","Fora"))</f>
        <v>Fora</v>
      </c>
      <c r="I1473" s="11">
        <f>F1474</f>
        <v>-2.0244795697583307E-2</v>
      </c>
      <c r="J1473" s="11">
        <f>SUM(F1474:F1475)</f>
        <v>-2.7646447427050247E-2</v>
      </c>
      <c r="K1473" s="11">
        <f>SUM(F1474:F1476)</f>
        <v>-2.6869689007319564E-2</v>
      </c>
      <c r="L1473" s="11">
        <f>SUM(F1474:F1477)</f>
        <v>-1.4839233093793314E-2</v>
      </c>
      <c r="M1473" s="11">
        <f>SUM(F1474:F1478)</f>
        <v>-1.3842287788435326E-2</v>
      </c>
      <c r="N1473" s="11">
        <f>SUM(F1474:F1479)</f>
        <v>-1.2309957381005376E-2</v>
      </c>
      <c r="O1473" s="11">
        <f>SUM(F1474:F1480)</f>
        <v>-3.2964767887110558E-2</v>
      </c>
      <c r="P1473" s="11">
        <f>SUM(F1474:F1481)</f>
        <v>-2.1560259006525806E-2</v>
      </c>
      <c r="Q1473" s="11">
        <f>SUM(F1474:F1482)</f>
        <v>-3.7624567975836909E-2</v>
      </c>
      <c r="R1473" s="11">
        <f>SUM(F1474:F1483)</f>
        <v>-4.6965207104194828E-2</v>
      </c>
      <c r="S1473" s="10" t="str">
        <f t="shared" si="70"/>
        <v>D6</v>
      </c>
      <c r="T1473" s="10" t="str">
        <f t="shared" si="68"/>
        <v>Dz_10</v>
      </c>
    </row>
    <row r="1474" spans="1:20" x14ac:dyDescent="0.25">
      <c r="A1474" s="12">
        <v>40666</v>
      </c>
      <c r="B1474" s="10">
        <v>113395.15</v>
      </c>
      <c r="C1474" s="10">
        <v>113627.32</v>
      </c>
      <c r="D1474" s="10">
        <v>111529.16</v>
      </c>
      <c r="E1474" s="10">
        <v>111529.16</v>
      </c>
      <c r="F1474" s="15">
        <f t="shared" si="69"/>
        <v>-2.0244795697583307E-2</v>
      </c>
      <c r="G1474" s="14">
        <f>IF(F1474&gt;0,1,0)</f>
        <v>0</v>
      </c>
      <c r="H1474" s="14" t="str">
        <f>IF(F1474&gt;$W$1,"Vende",IF(F1474&lt;-$W$1,"Compra","Fora"))</f>
        <v>Fora</v>
      </c>
      <c r="I1474" s="11">
        <f>F1475</f>
        <v>-7.4016517294669404E-3</v>
      </c>
      <c r="J1474" s="11">
        <f>SUM(F1475:F1476)</f>
        <v>-6.6248933097362572E-3</v>
      </c>
      <c r="K1474" s="11">
        <f>SUM(F1475:F1477)</f>
        <v>5.4055626037899929E-3</v>
      </c>
      <c r="L1474" s="11">
        <f>SUM(F1475:F1478)</f>
        <v>6.4025079091479808E-3</v>
      </c>
      <c r="M1474" s="11">
        <f>SUM(F1475:F1479)</f>
        <v>7.9348383165779302E-3</v>
      </c>
      <c r="N1474" s="11">
        <f>SUM(F1475:F1480)</f>
        <v>-1.2719972189527251E-2</v>
      </c>
      <c r="O1474" s="11">
        <f>SUM(F1475:F1481)</f>
        <v>-1.3154633089424994E-3</v>
      </c>
      <c r="P1474" s="11">
        <f>SUM(F1475:F1482)</f>
        <v>-1.7379772278253602E-2</v>
      </c>
      <c r="Q1474" s="11">
        <f>SUM(F1475:F1483)</f>
        <v>-2.6720411406611522E-2</v>
      </c>
      <c r="R1474" s="11">
        <f>SUM(F1475:F1484)</f>
        <v>-1.0002254239772412E-2</v>
      </c>
      <c r="S1474" s="10" t="str">
        <f t="shared" si="70"/>
        <v>D5</v>
      </c>
      <c r="T1474" s="10" t="str">
        <f t="shared" si="68"/>
        <v>D9</v>
      </c>
    </row>
    <row r="1475" spans="1:20" x14ac:dyDescent="0.25">
      <c r="A1475" s="12">
        <v>40667</v>
      </c>
      <c r="B1475" s="10">
        <v>111649.55</v>
      </c>
      <c r="C1475" s="10">
        <v>112621.24</v>
      </c>
      <c r="D1475" s="10">
        <v>110342.5</v>
      </c>
      <c r="E1475" s="10">
        <v>110703.66</v>
      </c>
      <c r="F1475" s="15">
        <f t="shared" si="69"/>
        <v>-7.4016517294669404E-3</v>
      </c>
      <c r="G1475" s="14">
        <f>IF(F1475&gt;0,1,0)</f>
        <v>0</v>
      </c>
      <c r="H1475" s="14" t="str">
        <f>IF(F1475&gt;$W$1,"Vende",IF(F1475&lt;-$W$1,"Compra","Fora"))</f>
        <v>Fora</v>
      </c>
      <c r="I1475" s="11">
        <f>F1476</f>
        <v>7.7675841973068316E-4</v>
      </c>
      <c r="J1475" s="11">
        <f>SUM(F1476:F1477)</f>
        <v>1.2807214333256933E-2</v>
      </c>
      <c r="K1475" s="11">
        <f>SUM(F1476:F1478)</f>
        <v>1.3804159638614921E-2</v>
      </c>
      <c r="L1475" s="11">
        <f>SUM(F1476:F1479)</f>
        <v>1.5336490046044871E-2</v>
      </c>
      <c r="M1475" s="11">
        <f>SUM(F1476:F1480)</f>
        <v>-5.3183204600603107E-3</v>
      </c>
      <c r="N1475" s="11">
        <f>SUM(F1476:F1481)</f>
        <v>6.086188420524441E-3</v>
      </c>
      <c r="O1475" s="11">
        <f>SUM(F1476:F1482)</f>
        <v>-9.978120548786662E-3</v>
      </c>
      <c r="P1475" s="11">
        <f>SUM(F1476:F1483)</f>
        <v>-1.9318759677144581E-2</v>
      </c>
      <c r="Q1475" s="11">
        <f>SUM(F1476:F1484)</f>
        <v>-2.600602510305472E-3</v>
      </c>
      <c r="R1475" s="11">
        <f>SUM(F1476:F1485)</f>
        <v>-1.3199057321461649E-2</v>
      </c>
      <c r="S1475" s="10" t="str">
        <f t="shared" si="70"/>
        <v>D4</v>
      </c>
      <c r="T1475" s="10" t="str">
        <f t="shared" ref="T1475:T1538" si="71">INDEX($I$1:$R$1,1,MATCH(MIN($I1475:$R1475),$I1475:$R1475,0))</f>
        <v>D8</v>
      </c>
    </row>
    <row r="1476" spans="1:20" x14ac:dyDescent="0.25">
      <c r="A1476" s="12">
        <v>40668</v>
      </c>
      <c r="B1476" s="10">
        <v>110574.67</v>
      </c>
      <c r="C1476" s="10">
        <v>111769.94</v>
      </c>
      <c r="D1476" s="10">
        <v>109327.82</v>
      </c>
      <c r="E1476" s="10">
        <v>110789.65</v>
      </c>
      <c r="F1476" s="15">
        <f t="shared" ref="F1476:F1539" si="72">E1476/E1475-1</f>
        <v>7.7675841973068316E-4</v>
      </c>
      <c r="G1476" s="14">
        <f>IF(F1476&gt;0,1,0)</f>
        <v>1</v>
      </c>
      <c r="H1476" s="14" t="str">
        <f>IF(F1476&gt;$W$1,"Vende",IF(F1476&lt;-$W$1,"Compra","Fora"))</f>
        <v>Fora</v>
      </c>
      <c r="I1476" s="11">
        <f>F1477</f>
        <v>1.203045591352625E-2</v>
      </c>
      <c r="J1476" s="11">
        <f>SUM(F1477:F1478)</f>
        <v>1.3027401218884238E-2</v>
      </c>
      <c r="K1476" s="11">
        <f>SUM(F1477:F1479)</f>
        <v>1.4559731626314187E-2</v>
      </c>
      <c r="L1476" s="11">
        <f>SUM(F1477:F1480)</f>
        <v>-6.0950788797909938E-3</v>
      </c>
      <c r="M1476" s="11">
        <f>SUM(F1477:F1481)</f>
        <v>5.3094300007937578E-3</v>
      </c>
      <c r="N1476" s="11">
        <f>SUM(F1477:F1482)</f>
        <v>-1.0754878968517345E-2</v>
      </c>
      <c r="O1476" s="11">
        <f>SUM(F1477:F1483)</f>
        <v>-2.0095518096875264E-2</v>
      </c>
      <c r="P1476" s="11">
        <f>SUM(F1477:F1484)</f>
        <v>-3.3773609300361551E-3</v>
      </c>
      <c r="Q1476" s="11">
        <f>SUM(F1477:F1485)</f>
        <v>-1.3975815741192332E-2</v>
      </c>
      <c r="R1476" s="11">
        <f>SUM(F1477:F1486)</f>
        <v>-2.8783684057399284E-2</v>
      </c>
      <c r="S1476" s="10" t="str">
        <f t="shared" si="70"/>
        <v>D3</v>
      </c>
      <c r="T1476" s="10" t="str">
        <f t="shared" si="71"/>
        <v>Dz_10</v>
      </c>
    </row>
    <row r="1477" spans="1:20" x14ac:dyDescent="0.25">
      <c r="A1477" s="12">
        <v>40669</v>
      </c>
      <c r="B1477" s="10">
        <v>110574.67</v>
      </c>
      <c r="C1477" s="10">
        <v>112561.05</v>
      </c>
      <c r="D1477" s="10">
        <v>110411.29</v>
      </c>
      <c r="E1477" s="10">
        <v>112122.5</v>
      </c>
      <c r="F1477" s="15">
        <f t="shared" si="72"/>
        <v>1.203045591352625E-2</v>
      </c>
      <c r="G1477" s="14">
        <f>IF(F1477&gt;0,1,0)</f>
        <v>1</v>
      </c>
      <c r="H1477" s="14" t="str">
        <f>IF(F1477&gt;$W$1,"Vende",IF(F1477&lt;-$W$1,"Compra","Fora"))</f>
        <v>Fora</v>
      </c>
      <c r="I1477" s="11">
        <f>F1478</f>
        <v>9.9694530535798798E-4</v>
      </c>
      <c r="J1477" s="11">
        <f>SUM(F1478:F1479)</f>
        <v>2.5292757127879373E-3</v>
      </c>
      <c r="K1477" s="11">
        <f>SUM(F1478:F1480)</f>
        <v>-1.8125534793317244E-2</v>
      </c>
      <c r="L1477" s="11">
        <f>SUM(F1478:F1481)</f>
        <v>-6.7210259127324923E-3</v>
      </c>
      <c r="M1477" s="11">
        <f>SUM(F1478:F1482)</f>
        <v>-2.2785334882043595E-2</v>
      </c>
      <c r="N1477" s="11">
        <f>SUM(F1478:F1483)</f>
        <v>-3.2125974010401515E-2</v>
      </c>
      <c r="O1477" s="11">
        <f>SUM(F1478:F1484)</f>
        <v>-1.5407816843562405E-2</v>
      </c>
      <c r="P1477" s="11">
        <f>SUM(F1478:F1485)</f>
        <v>-2.6006271654718582E-2</v>
      </c>
      <c r="Q1477" s="11">
        <f>SUM(F1478:F1486)</f>
        <v>-4.0814139970925534E-2</v>
      </c>
      <c r="R1477" s="11">
        <f>SUM(F1478:F1487)</f>
        <v>-3.5377644408875475E-2</v>
      </c>
      <c r="S1477" s="10" t="str">
        <f t="shared" si="70"/>
        <v>D2</v>
      </c>
      <c r="T1477" s="10" t="str">
        <f t="shared" si="71"/>
        <v>D9</v>
      </c>
    </row>
    <row r="1478" spans="1:20" x14ac:dyDescent="0.25">
      <c r="A1478" s="12">
        <v>40672</v>
      </c>
      <c r="B1478" s="10">
        <v>112131.1</v>
      </c>
      <c r="C1478" s="10">
        <v>112647.03999999999</v>
      </c>
      <c r="D1478" s="10">
        <v>111408.78</v>
      </c>
      <c r="E1478" s="10">
        <v>112234.28</v>
      </c>
      <c r="F1478" s="15">
        <f t="shared" si="72"/>
        <v>9.9694530535798798E-4</v>
      </c>
      <c r="G1478" s="14">
        <f>IF(F1478&gt;0,1,0)</f>
        <v>1</v>
      </c>
      <c r="H1478" s="14" t="str">
        <f>IF(F1478&gt;$W$1,"Vende",IF(F1478&lt;-$W$1,"Compra","Fora"))</f>
        <v>Fora</v>
      </c>
      <c r="I1478" s="11">
        <f>F1479</f>
        <v>1.5323304074299493E-3</v>
      </c>
      <c r="J1478" s="11">
        <f>SUM(F1479:F1480)</f>
        <v>-1.9122480098675232E-2</v>
      </c>
      <c r="K1478" s="11">
        <f>SUM(F1479:F1481)</f>
        <v>-7.7179712180904803E-3</v>
      </c>
      <c r="L1478" s="11">
        <f>SUM(F1479:F1482)</f>
        <v>-2.3782280187401583E-2</v>
      </c>
      <c r="M1478" s="11">
        <f>SUM(F1479:F1483)</f>
        <v>-3.3122919315759503E-2</v>
      </c>
      <c r="N1478" s="11">
        <f>SUM(F1479:F1484)</f>
        <v>-1.6404762148920393E-2</v>
      </c>
      <c r="O1478" s="11">
        <f>SUM(F1479:F1485)</f>
        <v>-2.700321696007657E-2</v>
      </c>
      <c r="P1478" s="11">
        <f>SUM(F1479:F1486)</f>
        <v>-4.1811085276283522E-2</v>
      </c>
      <c r="Q1478" s="11">
        <f>SUM(F1479:F1487)</f>
        <v>-3.6374589714233463E-2</v>
      </c>
      <c r="R1478" s="11">
        <f>SUM(F1479:F1488)</f>
        <v>-3.5738384162507741E-2</v>
      </c>
      <c r="S1478" s="10" t="str">
        <f t="shared" si="70"/>
        <v>D1</v>
      </c>
      <c r="T1478" s="10" t="str">
        <f t="shared" si="71"/>
        <v>D8</v>
      </c>
    </row>
    <row r="1479" spans="1:20" x14ac:dyDescent="0.25">
      <c r="A1479" s="12">
        <v>40673</v>
      </c>
      <c r="B1479" s="10">
        <v>112801.82</v>
      </c>
      <c r="C1479" s="10">
        <v>113223.17</v>
      </c>
      <c r="D1479" s="10">
        <v>112096.7</v>
      </c>
      <c r="E1479" s="10">
        <v>112406.26</v>
      </c>
      <c r="F1479" s="15">
        <f t="shared" si="72"/>
        <v>1.5323304074299493E-3</v>
      </c>
      <c r="G1479" s="14">
        <f>IF(F1479&gt;0,1,0)</f>
        <v>1</v>
      </c>
      <c r="H1479" s="14" t="str">
        <f>IF(F1479&gt;$W$1,"Vende",IF(F1479&lt;-$W$1,"Compra","Fora"))</f>
        <v>Fora</v>
      </c>
      <c r="I1479" s="11">
        <f>F1480</f>
        <v>-2.0654810506105181E-2</v>
      </c>
      <c r="J1479" s="11">
        <f>SUM(F1480:F1481)</f>
        <v>-9.2503016255204296E-3</v>
      </c>
      <c r="K1479" s="11">
        <f>SUM(F1480:F1482)</f>
        <v>-2.5314610594831533E-2</v>
      </c>
      <c r="L1479" s="11">
        <f>SUM(F1480:F1483)</f>
        <v>-3.4655249723189452E-2</v>
      </c>
      <c r="M1479" s="11">
        <f>SUM(F1480:F1484)</f>
        <v>-1.7937092556350342E-2</v>
      </c>
      <c r="N1479" s="11">
        <f>SUM(F1480:F1485)</f>
        <v>-2.853554736750652E-2</v>
      </c>
      <c r="O1479" s="11">
        <f>SUM(F1480:F1486)</f>
        <v>-4.3343415683713471E-2</v>
      </c>
      <c r="P1479" s="11">
        <f>SUM(F1480:F1487)</f>
        <v>-3.7906920121663412E-2</v>
      </c>
      <c r="Q1479" s="11">
        <f>SUM(F1480:F1488)</f>
        <v>-3.7270714569937691E-2</v>
      </c>
      <c r="R1479" s="11">
        <f>SUM(F1480:F1489)</f>
        <v>-2.4874072671480119E-2</v>
      </c>
      <c r="S1479" s="10" t="str">
        <f t="shared" si="70"/>
        <v>D2</v>
      </c>
      <c r="T1479" s="10" t="str">
        <f t="shared" si="71"/>
        <v>D7</v>
      </c>
    </row>
    <row r="1480" spans="1:20" x14ac:dyDescent="0.25">
      <c r="A1480" s="12">
        <v>40674</v>
      </c>
      <c r="B1480" s="10">
        <v>112311.67</v>
      </c>
      <c r="C1480" s="10">
        <v>112311.67</v>
      </c>
      <c r="D1480" s="10">
        <v>110067.33</v>
      </c>
      <c r="E1480" s="10">
        <v>110084.53</v>
      </c>
      <c r="F1480" s="15">
        <f t="shared" si="72"/>
        <v>-2.0654810506105181E-2</v>
      </c>
      <c r="G1480" s="14">
        <f>IF(F1480&gt;0,1,0)</f>
        <v>0</v>
      </c>
      <c r="H1480" s="14" t="str">
        <f>IF(F1480&gt;$W$1,"Vende",IF(F1480&lt;-$W$1,"Compra","Fora"))</f>
        <v>Fora</v>
      </c>
      <c r="I1480" s="11">
        <f>F1481</f>
        <v>1.1404508880584752E-2</v>
      </c>
      <c r="J1480" s="11">
        <f>SUM(F1481:F1482)</f>
        <v>-4.6598000887263513E-3</v>
      </c>
      <c r="K1480" s="11">
        <f>SUM(F1481:F1483)</f>
        <v>-1.4000439217084271E-2</v>
      </c>
      <c r="L1480" s="11">
        <f>SUM(F1481:F1484)</f>
        <v>2.7177179497548387E-3</v>
      </c>
      <c r="M1480" s="11">
        <f>SUM(F1481:F1485)</f>
        <v>-7.8807368614013384E-3</v>
      </c>
      <c r="N1480" s="11">
        <f>SUM(F1481:F1486)</f>
        <v>-2.268860517760829E-2</v>
      </c>
      <c r="O1480" s="11">
        <f>SUM(F1481:F1487)</f>
        <v>-1.7252109615558231E-2</v>
      </c>
      <c r="P1480" s="11">
        <f>SUM(F1481:F1488)</f>
        <v>-1.661590406383251E-2</v>
      </c>
      <c r="Q1480" s="11">
        <f>SUM(F1481:F1489)</f>
        <v>-4.2192621653749374E-3</v>
      </c>
      <c r="R1480" s="11">
        <f>SUM(F1481:F1490)</f>
        <v>-5.0041905902904471E-3</v>
      </c>
      <c r="S1480" s="10" t="str">
        <f t="shared" ref="S1480:S1543" si="73">INDEX($I$1:$R$1,1,MATCH(MAX($I1480:$R1480),$I1480:$R1480,0))</f>
        <v>D1</v>
      </c>
      <c r="T1480" s="10" t="str">
        <f t="shared" si="71"/>
        <v>D6</v>
      </c>
    </row>
    <row r="1481" spans="1:20" x14ac:dyDescent="0.25">
      <c r="A1481" s="12">
        <v>40675</v>
      </c>
      <c r="B1481" s="10">
        <v>109637.38</v>
      </c>
      <c r="C1481" s="10">
        <v>111683.95</v>
      </c>
      <c r="D1481" s="10">
        <v>109465.4</v>
      </c>
      <c r="E1481" s="10">
        <v>111339.99</v>
      </c>
      <c r="F1481" s="15">
        <f t="shared" si="72"/>
        <v>1.1404508880584752E-2</v>
      </c>
      <c r="G1481" s="14">
        <f>IF(F1481&gt;0,1,0)</f>
        <v>1</v>
      </c>
      <c r="H1481" s="14" t="str">
        <f>IF(F1481&gt;$W$1,"Vende",IF(F1481&lt;-$W$1,"Compra","Fora"))</f>
        <v>Fora</v>
      </c>
      <c r="I1481" s="11">
        <f>F1482</f>
        <v>-1.6064308969311103E-2</v>
      </c>
      <c r="J1481" s="11">
        <f>SUM(F1482:F1483)</f>
        <v>-2.5404948097669022E-2</v>
      </c>
      <c r="K1481" s="11">
        <f>SUM(F1482:F1484)</f>
        <v>-8.6867909308299129E-3</v>
      </c>
      <c r="L1481" s="11">
        <f>SUM(F1482:F1485)</f>
        <v>-1.928524574198609E-2</v>
      </c>
      <c r="M1481" s="11">
        <f>SUM(F1482:F1486)</f>
        <v>-3.4093114058193041E-2</v>
      </c>
      <c r="N1481" s="11">
        <f>SUM(F1482:F1487)</f>
        <v>-2.8656618496142983E-2</v>
      </c>
      <c r="O1481" s="11">
        <f>SUM(F1482:F1488)</f>
        <v>-2.8020412944417261E-2</v>
      </c>
      <c r="P1481" s="11">
        <f>SUM(F1482:F1489)</f>
        <v>-1.5623771045959689E-2</v>
      </c>
      <c r="Q1481" s="11">
        <f>SUM(F1482:F1490)</f>
        <v>-1.6408699470875199E-2</v>
      </c>
      <c r="R1481" s="11">
        <f>SUM(F1482:F1491)</f>
        <v>-1.2476531493892384E-3</v>
      </c>
      <c r="S1481" s="10" t="str">
        <f t="shared" si="73"/>
        <v>Dz_10</v>
      </c>
      <c r="T1481" s="10" t="str">
        <f t="shared" si="71"/>
        <v>D5</v>
      </c>
    </row>
    <row r="1482" spans="1:20" x14ac:dyDescent="0.25">
      <c r="A1482" s="12">
        <v>40676</v>
      </c>
      <c r="B1482" s="10">
        <v>111649.55</v>
      </c>
      <c r="C1482" s="10">
        <v>111649.55</v>
      </c>
      <c r="D1482" s="10">
        <v>109241.83</v>
      </c>
      <c r="E1482" s="10">
        <v>109551.39</v>
      </c>
      <c r="F1482" s="15">
        <f t="shared" si="72"/>
        <v>-1.6064308969311103E-2</v>
      </c>
      <c r="G1482" s="14">
        <f>IF(F1482&gt;0,1,0)</f>
        <v>0</v>
      </c>
      <c r="H1482" s="14" t="str">
        <f>IF(F1482&gt;$W$1,"Vende",IF(F1482&lt;-$W$1,"Compra","Fora"))</f>
        <v>Fora</v>
      </c>
      <c r="I1482" s="11">
        <f>F1483</f>
        <v>-9.3406391283579193E-3</v>
      </c>
      <c r="J1482" s="11">
        <f>SUM(F1483:F1484)</f>
        <v>7.37751803848119E-3</v>
      </c>
      <c r="K1482" s="11">
        <f>SUM(F1483:F1485)</f>
        <v>-3.2209367726749871E-3</v>
      </c>
      <c r="L1482" s="11">
        <f>SUM(F1483:F1486)</f>
        <v>-1.8028805088881938E-2</v>
      </c>
      <c r="M1482" s="11">
        <f>SUM(F1483:F1487)</f>
        <v>-1.259230952683188E-2</v>
      </c>
      <c r="N1482" s="11">
        <f>SUM(F1483:F1488)</f>
        <v>-1.1956103975106158E-2</v>
      </c>
      <c r="O1482" s="11">
        <f>SUM(F1483:F1489)</f>
        <v>4.4053792335141395E-4</v>
      </c>
      <c r="P1482" s="11">
        <f>SUM(F1483:F1490)</f>
        <v>-3.4439050156409579E-4</v>
      </c>
      <c r="Q1482" s="11">
        <f>SUM(F1483:F1491)</f>
        <v>1.4816655819921865E-2</v>
      </c>
      <c r="R1482" s="11">
        <f>SUM(F1483:F1492)</f>
        <v>1.4739265500676946E-2</v>
      </c>
      <c r="S1482" s="10" t="str">
        <f t="shared" si="73"/>
        <v>D9</v>
      </c>
      <c r="T1482" s="10" t="str">
        <f t="shared" si="71"/>
        <v>D4</v>
      </c>
    </row>
    <row r="1483" spans="1:20" x14ac:dyDescent="0.25">
      <c r="A1483" s="12">
        <v>40679</v>
      </c>
      <c r="B1483" s="10">
        <v>109130.04</v>
      </c>
      <c r="C1483" s="10">
        <v>110695.06</v>
      </c>
      <c r="D1483" s="10">
        <v>108519.51</v>
      </c>
      <c r="E1483" s="10">
        <v>108528.11</v>
      </c>
      <c r="F1483" s="15">
        <f t="shared" si="72"/>
        <v>-9.3406391283579193E-3</v>
      </c>
      <c r="G1483" s="14">
        <f>IF(F1483&gt;0,1,0)</f>
        <v>0</v>
      </c>
      <c r="H1483" s="14" t="str">
        <f>IF(F1483&gt;$W$1,"Vende",IF(F1483&lt;-$W$1,"Compra","Fora"))</f>
        <v>Fora</v>
      </c>
      <c r="I1483" s="11">
        <f>F1484</f>
        <v>1.6718157166839109E-2</v>
      </c>
      <c r="J1483" s="11">
        <f>SUM(F1484:F1485)</f>
        <v>6.1197023556829322E-3</v>
      </c>
      <c r="K1483" s="11">
        <f>SUM(F1484:F1486)</f>
        <v>-8.6881659605240191E-3</v>
      </c>
      <c r="L1483" s="11">
        <f>SUM(F1484:F1487)</f>
        <v>-3.2516703984739603E-3</v>
      </c>
      <c r="M1483" s="11">
        <f>SUM(F1484:F1488)</f>
        <v>-2.6154648467482389E-3</v>
      </c>
      <c r="N1483" s="11">
        <f>SUM(F1484:F1489)</f>
        <v>9.7811770517093333E-3</v>
      </c>
      <c r="O1483" s="11">
        <f>SUM(F1484:F1490)</f>
        <v>8.9962486267938235E-3</v>
      </c>
      <c r="P1483" s="11">
        <f>SUM(F1484:F1491)</f>
        <v>2.4157294948279784E-2</v>
      </c>
      <c r="Q1483" s="11">
        <f>SUM(F1484:F1492)</f>
        <v>2.4079904629034865E-2</v>
      </c>
      <c r="R1483" s="11">
        <f>SUM(F1484:F1493)</f>
        <v>1.6960254165165445E-2</v>
      </c>
      <c r="S1483" s="10" t="str">
        <f t="shared" si="73"/>
        <v>D8</v>
      </c>
      <c r="T1483" s="10" t="str">
        <f t="shared" si="71"/>
        <v>D3</v>
      </c>
    </row>
    <row r="1484" spans="1:20" x14ac:dyDescent="0.25">
      <c r="A1484" s="12">
        <v>40680</v>
      </c>
      <c r="B1484" s="10">
        <v>108717.29</v>
      </c>
      <c r="C1484" s="10">
        <v>110523.08</v>
      </c>
      <c r="D1484" s="10">
        <v>108227.14</v>
      </c>
      <c r="E1484" s="10">
        <v>110342.5</v>
      </c>
      <c r="F1484" s="15">
        <f t="shared" si="72"/>
        <v>1.6718157166839109E-2</v>
      </c>
      <c r="G1484" s="14">
        <f>IF(F1484&gt;0,1,0)</f>
        <v>1</v>
      </c>
      <c r="H1484" s="14" t="str">
        <f>IF(F1484&gt;$W$1,"Vende",IF(F1484&lt;-$W$1,"Compra","Fora"))</f>
        <v>Fora</v>
      </c>
      <c r="I1484" s="11">
        <f>F1485</f>
        <v>-1.0598454811156177E-2</v>
      </c>
      <c r="J1484" s="11">
        <f>SUM(F1485:F1486)</f>
        <v>-2.5406323127363128E-2</v>
      </c>
      <c r="K1484" s="11">
        <f>SUM(F1485:F1487)</f>
        <v>-1.996982756531307E-2</v>
      </c>
      <c r="L1484" s="11">
        <f>SUM(F1485:F1488)</f>
        <v>-1.9333622013587348E-2</v>
      </c>
      <c r="M1484" s="11">
        <f>SUM(F1485:F1489)</f>
        <v>-6.9369801151297761E-3</v>
      </c>
      <c r="N1484" s="11">
        <f>SUM(F1485:F1490)</f>
        <v>-7.7219085400452858E-3</v>
      </c>
      <c r="O1484" s="11">
        <f>SUM(F1485:F1491)</f>
        <v>7.4391377814406745E-3</v>
      </c>
      <c r="P1484" s="11">
        <f>SUM(F1485:F1492)</f>
        <v>7.3617474621957557E-3</v>
      </c>
      <c r="Q1484" s="11">
        <f>SUM(F1485:F1493)</f>
        <v>2.4209699832633547E-4</v>
      </c>
      <c r="R1484" s="11">
        <f>SUM(F1485:F1494)</f>
        <v>1.325851299719516E-2</v>
      </c>
      <c r="S1484" s="10" t="str">
        <f t="shared" si="73"/>
        <v>Dz_10</v>
      </c>
      <c r="T1484" s="10" t="str">
        <f t="shared" si="71"/>
        <v>D2</v>
      </c>
    </row>
    <row r="1485" spans="1:20" x14ac:dyDescent="0.25">
      <c r="A1485" s="12">
        <v>40681</v>
      </c>
      <c r="B1485" s="10">
        <v>110101.73</v>
      </c>
      <c r="C1485" s="10">
        <v>110961.63</v>
      </c>
      <c r="D1485" s="10">
        <v>108725.89</v>
      </c>
      <c r="E1485" s="10">
        <v>109173.04</v>
      </c>
      <c r="F1485" s="15">
        <f t="shared" si="72"/>
        <v>-1.0598454811156177E-2</v>
      </c>
      <c r="G1485" s="14">
        <f>IF(F1485&gt;0,1,0)</f>
        <v>0</v>
      </c>
      <c r="H1485" s="14" t="str">
        <f>IF(F1485&gt;$W$1,"Vende",IF(F1485&lt;-$W$1,"Compra","Fora"))</f>
        <v>Fora</v>
      </c>
      <c r="I1485" s="11">
        <f>F1486</f>
        <v>-1.4807868316206951E-2</v>
      </c>
      <c r="J1485" s="11">
        <f>SUM(F1486:F1487)</f>
        <v>-9.3713727541568925E-3</v>
      </c>
      <c r="K1485" s="11">
        <f>SUM(F1486:F1488)</f>
        <v>-8.7351672024311711E-3</v>
      </c>
      <c r="L1485" s="11">
        <f>SUM(F1486:F1489)</f>
        <v>3.6614746960264011E-3</v>
      </c>
      <c r="M1485" s="11">
        <f>SUM(F1486:F1490)</f>
        <v>2.8765462711108913E-3</v>
      </c>
      <c r="N1485" s="11">
        <f>SUM(F1486:F1491)</f>
        <v>1.8037592592596852E-2</v>
      </c>
      <c r="O1485" s="11">
        <f>SUM(F1486:F1492)</f>
        <v>1.7960202273351933E-2</v>
      </c>
      <c r="P1485" s="11">
        <f>SUM(F1486:F1493)</f>
        <v>1.0840551809482513E-2</v>
      </c>
      <c r="Q1485" s="11">
        <f>SUM(F1486:F1494)</f>
        <v>2.3856967808351337E-2</v>
      </c>
      <c r="R1485" s="11">
        <f>SUM(F1486:F1495)</f>
        <v>3.3906777656586007E-3</v>
      </c>
      <c r="S1485" s="10" t="str">
        <f t="shared" si="73"/>
        <v>D9</v>
      </c>
      <c r="T1485" s="10" t="str">
        <f t="shared" si="71"/>
        <v>D1</v>
      </c>
    </row>
    <row r="1486" spans="1:20" x14ac:dyDescent="0.25">
      <c r="A1486" s="12">
        <v>40682</v>
      </c>
      <c r="B1486" s="10">
        <v>109233.23</v>
      </c>
      <c r="C1486" s="10">
        <v>110256.51</v>
      </c>
      <c r="D1486" s="10">
        <v>107418.84</v>
      </c>
      <c r="E1486" s="10">
        <v>107556.42</v>
      </c>
      <c r="F1486" s="15">
        <f t="shared" si="72"/>
        <v>-1.4807868316206951E-2</v>
      </c>
      <c r="G1486" s="14">
        <f>IF(F1486&gt;0,1,0)</f>
        <v>0</v>
      </c>
      <c r="H1486" s="14" t="str">
        <f>IF(F1486&gt;$W$1,"Vende",IF(F1486&lt;-$W$1,"Compra","Fora"))</f>
        <v>Fora</v>
      </c>
      <c r="I1486" s="11">
        <f>F1487</f>
        <v>5.4364955620500588E-3</v>
      </c>
      <c r="J1486" s="11">
        <f>SUM(F1487:F1488)</f>
        <v>6.0727011137757803E-3</v>
      </c>
      <c r="K1486" s="11">
        <f>SUM(F1487:F1489)</f>
        <v>1.8469343012233352E-2</v>
      </c>
      <c r="L1486" s="11">
        <f>SUM(F1487:F1490)</f>
        <v>1.7684414587317843E-2</v>
      </c>
      <c r="M1486" s="11">
        <f>SUM(F1487:F1491)</f>
        <v>3.2845460908803803E-2</v>
      </c>
      <c r="N1486" s="11">
        <f>SUM(F1487:F1492)</f>
        <v>3.2768070589558884E-2</v>
      </c>
      <c r="O1486" s="11">
        <f>SUM(F1487:F1493)</f>
        <v>2.5648420125689464E-2</v>
      </c>
      <c r="P1486" s="11">
        <f>SUM(F1487:F1494)</f>
        <v>3.8664836124558288E-2</v>
      </c>
      <c r="Q1486" s="11">
        <f>SUM(F1487:F1495)</f>
        <v>1.8198546081865552E-2</v>
      </c>
      <c r="R1486" s="11">
        <f>SUM(F1487:F1496)</f>
        <v>3.1865992233463092E-2</v>
      </c>
      <c r="S1486" s="10" t="str">
        <f t="shared" si="73"/>
        <v>D8</v>
      </c>
      <c r="T1486" s="10" t="str">
        <f t="shared" si="71"/>
        <v>D1</v>
      </c>
    </row>
    <row r="1487" spans="1:20" x14ac:dyDescent="0.25">
      <c r="A1487" s="12">
        <v>40683</v>
      </c>
      <c r="B1487" s="10">
        <v>107642.41</v>
      </c>
      <c r="C1487" s="10">
        <v>109181.63</v>
      </c>
      <c r="D1487" s="10">
        <v>107332.85</v>
      </c>
      <c r="E1487" s="10">
        <v>108141.15</v>
      </c>
      <c r="F1487" s="15">
        <f t="shared" si="72"/>
        <v>5.4364955620500588E-3</v>
      </c>
      <c r="G1487" s="14">
        <f>IF(F1487&gt;0,1,0)</f>
        <v>1</v>
      </c>
      <c r="H1487" s="14" t="str">
        <f>IF(F1487&gt;$W$1,"Vende",IF(F1487&lt;-$W$1,"Compra","Fora"))</f>
        <v>Fora</v>
      </c>
      <c r="I1487" s="11">
        <f>F1488</f>
        <v>6.3620555172572146E-4</v>
      </c>
      <c r="J1487" s="11">
        <f>SUM(F1488:F1489)</f>
        <v>1.3032847450183294E-2</v>
      </c>
      <c r="K1487" s="11">
        <f>SUM(F1488:F1490)</f>
        <v>1.2247919025267784E-2</v>
      </c>
      <c r="L1487" s="11">
        <f>SUM(F1488:F1491)</f>
        <v>2.7408965346753744E-2</v>
      </c>
      <c r="M1487" s="11">
        <f>SUM(F1488:F1492)</f>
        <v>2.7331575027508825E-2</v>
      </c>
      <c r="N1487" s="11">
        <f>SUM(F1488:F1493)</f>
        <v>2.0211924563639405E-2</v>
      </c>
      <c r="O1487" s="11">
        <f>SUM(F1488:F1494)</f>
        <v>3.322834056250823E-2</v>
      </c>
      <c r="P1487" s="11">
        <f>SUM(F1488:F1495)</f>
        <v>1.2762050519815493E-2</v>
      </c>
      <c r="Q1487" s="11">
        <f>SUM(F1488:F1496)</f>
        <v>2.6429496671413033E-2</v>
      </c>
      <c r="R1487" s="11">
        <f>SUM(F1488:F1497)</f>
        <v>2.1547646827540623E-2</v>
      </c>
      <c r="S1487" s="10" t="str">
        <f t="shared" si="73"/>
        <v>D7</v>
      </c>
      <c r="T1487" s="10" t="str">
        <f t="shared" si="71"/>
        <v>D1</v>
      </c>
    </row>
    <row r="1488" spans="1:20" x14ac:dyDescent="0.25">
      <c r="A1488" s="12">
        <v>40686</v>
      </c>
      <c r="B1488" s="10">
        <v>107143.67</v>
      </c>
      <c r="C1488" s="10">
        <v>108227.14</v>
      </c>
      <c r="D1488" s="10">
        <v>106558.94</v>
      </c>
      <c r="E1488" s="10">
        <v>108209.95</v>
      </c>
      <c r="F1488" s="15">
        <f t="shared" si="72"/>
        <v>6.3620555172572146E-4</v>
      </c>
      <c r="G1488" s="14">
        <f>IF(F1488&gt;0,1,0)</f>
        <v>1</v>
      </c>
      <c r="H1488" s="14" t="str">
        <f>IF(F1488&gt;$W$1,"Vende",IF(F1488&lt;-$W$1,"Compra","Fora"))</f>
        <v>Fora</v>
      </c>
      <c r="I1488" s="11">
        <f>F1489</f>
        <v>1.2396641898457572E-2</v>
      </c>
      <c r="J1488" s="11">
        <f>SUM(F1489:F1490)</f>
        <v>1.1611713473542062E-2</v>
      </c>
      <c r="K1488" s="11">
        <f>SUM(F1489:F1491)</f>
        <v>2.6772759795028023E-2</v>
      </c>
      <c r="L1488" s="11">
        <f>SUM(F1489:F1492)</f>
        <v>2.6695369475783104E-2</v>
      </c>
      <c r="M1488" s="11">
        <f>SUM(F1489:F1493)</f>
        <v>1.9575719011913684E-2</v>
      </c>
      <c r="N1488" s="11">
        <f>SUM(F1489:F1494)</f>
        <v>3.2592135010782508E-2</v>
      </c>
      <c r="O1488" s="11">
        <f>SUM(F1489:F1495)</f>
        <v>1.2125844968089772E-2</v>
      </c>
      <c r="P1488" s="11">
        <f>SUM(F1489:F1496)</f>
        <v>2.5793291119687312E-2</v>
      </c>
      <c r="Q1488" s="11">
        <f>SUM(F1489:F1497)</f>
        <v>2.0911441275814902E-2</v>
      </c>
      <c r="R1488" s="11">
        <f>SUM(F1489:F1498)</f>
        <v>3.5465384323548621E-3</v>
      </c>
      <c r="S1488" s="10" t="str">
        <f t="shared" si="73"/>
        <v>D6</v>
      </c>
      <c r="T1488" s="10" t="str">
        <f t="shared" si="71"/>
        <v>Dz_10</v>
      </c>
    </row>
    <row r="1489" spans="1:20" x14ac:dyDescent="0.25">
      <c r="A1489" s="12">
        <v>40687</v>
      </c>
      <c r="B1489" s="10">
        <v>108364.73</v>
      </c>
      <c r="C1489" s="10">
        <v>109749.17</v>
      </c>
      <c r="D1489" s="10">
        <v>108364.73</v>
      </c>
      <c r="E1489" s="10">
        <v>109551.39</v>
      </c>
      <c r="F1489" s="15">
        <f t="shared" si="72"/>
        <v>1.2396641898457572E-2</v>
      </c>
      <c r="G1489" s="14">
        <f>IF(F1489&gt;0,1,0)</f>
        <v>1</v>
      </c>
      <c r="H1489" s="14" t="str">
        <f>IF(F1489&gt;$W$1,"Vende",IF(F1489&lt;-$W$1,"Compra","Fora"))</f>
        <v>Fora</v>
      </c>
      <c r="I1489" s="11">
        <f>F1490</f>
        <v>-7.8492842491550974E-4</v>
      </c>
      <c r="J1489" s="11">
        <f>SUM(F1490:F1491)</f>
        <v>1.4376117896570451E-2</v>
      </c>
      <c r="K1489" s="11">
        <f>SUM(F1490:F1492)</f>
        <v>1.4298727577325532E-2</v>
      </c>
      <c r="L1489" s="11">
        <f>SUM(F1490:F1493)</f>
        <v>7.1790771134561115E-3</v>
      </c>
      <c r="M1489" s="11">
        <f>SUM(F1490:F1494)</f>
        <v>2.0195493112324936E-2</v>
      </c>
      <c r="N1489" s="11">
        <f>SUM(F1490:F1495)</f>
        <v>-2.7079693036780039E-4</v>
      </c>
      <c r="O1489" s="11">
        <f>SUM(F1490:F1496)</f>
        <v>1.3396649221229739E-2</v>
      </c>
      <c r="P1489" s="11">
        <f>SUM(F1490:F1497)</f>
        <v>8.5147993773573294E-3</v>
      </c>
      <c r="Q1489" s="11">
        <f>SUM(F1490:F1498)</f>
        <v>-8.85010346610271E-3</v>
      </c>
      <c r="R1489" s="11">
        <f>SUM(F1490:F1499)</f>
        <v>-4.0161194915880882E-3</v>
      </c>
      <c r="S1489" s="10" t="str">
        <f t="shared" si="73"/>
        <v>D5</v>
      </c>
      <c r="T1489" s="10" t="str">
        <f t="shared" si="71"/>
        <v>D9</v>
      </c>
    </row>
    <row r="1490" spans="1:20" x14ac:dyDescent="0.25">
      <c r="A1490" s="12">
        <v>40688</v>
      </c>
      <c r="B1490" s="10">
        <v>109190.23</v>
      </c>
      <c r="C1490" s="10">
        <v>110480.09</v>
      </c>
      <c r="D1490" s="10">
        <v>108829.08</v>
      </c>
      <c r="E1490" s="10">
        <v>109465.4</v>
      </c>
      <c r="F1490" s="15">
        <f t="shared" si="72"/>
        <v>-7.8492842491550974E-4</v>
      </c>
      <c r="G1490" s="14">
        <f>IF(F1490&gt;0,1,0)</f>
        <v>0</v>
      </c>
      <c r="H1490" s="14" t="str">
        <f>IF(F1490&gt;$W$1,"Vende",IF(F1490&lt;-$W$1,"Compra","Fora"))</f>
        <v>Fora</v>
      </c>
      <c r="I1490" s="11">
        <f>F1491</f>
        <v>1.516104632148596E-2</v>
      </c>
      <c r="J1490" s="11">
        <f>SUM(F1491:F1492)</f>
        <v>1.5083656002241042E-2</v>
      </c>
      <c r="K1490" s="11">
        <f>SUM(F1491:F1493)</f>
        <v>7.9640055383716213E-3</v>
      </c>
      <c r="L1490" s="11">
        <f>SUM(F1491:F1494)</f>
        <v>2.0980421537240446E-2</v>
      </c>
      <c r="M1490" s="11">
        <f>SUM(F1491:F1495)</f>
        <v>5.1413149454770934E-4</v>
      </c>
      <c r="N1490" s="11">
        <f>SUM(F1491:F1496)</f>
        <v>1.4181577646145249E-2</v>
      </c>
      <c r="O1490" s="11">
        <f>SUM(F1491:F1497)</f>
        <v>9.2997278022728391E-3</v>
      </c>
      <c r="P1490" s="11">
        <f>SUM(F1491:F1498)</f>
        <v>-8.0651750411872003E-3</v>
      </c>
      <c r="Q1490" s="11">
        <f>SUM(F1491:F1499)</f>
        <v>-3.2311910666725785E-3</v>
      </c>
      <c r="R1490" s="11">
        <f>SUM(F1491:F1500)</f>
        <v>-6.7011634472148307E-3</v>
      </c>
      <c r="S1490" s="10" t="str">
        <f t="shared" si="73"/>
        <v>D4</v>
      </c>
      <c r="T1490" s="10" t="str">
        <f t="shared" si="71"/>
        <v>D8</v>
      </c>
    </row>
    <row r="1491" spans="1:20" x14ac:dyDescent="0.25">
      <c r="A1491" s="12">
        <v>40689</v>
      </c>
      <c r="B1491" s="10">
        <v>109527.31</v>
      </c>
      <c r="C1491" s="10">
        <v>111271.19</v>
      </c>
      <c r="D1491" s="10">
        <v>109164.44</v>
      </c>
      <c r="E1491" s="10">
        <v>111125.01</v>
      </c>
      <c r="F1491" s="15">
        <f t="shared" si="72"/>
        <v>1.516104632148596E-2</v>
      </c>
      <c r="G1491" s="14">
        <f>IF(F1491&gt;0,1,0)</f>
        <v>1</v>
      </c>
      <c r="H1491" s="14" t="str">
        <f>IF(F1491&gt;$W$1,"Vende",IF(F1491&lt;-$W$1,"Compra","Fora"))</f>
        <v>Fora</v>
      </c>
      <c r="I1491" s="11">
        <f>F1492</f>
        <v>-7.7390319244918793E-5</v>
      </c>
      <c r="J1491" s="11">
        <f>SUM(F1492:F1493)</f>
        <v>-7.197040783114339E-3</v>
      </c>
      <c r="K1491" s="11">
        <f>SUM(F1492:F1494)</f>
        <v>5.8193752157544854E-3</v>
      </c>
      <c r="L1491" s="11">
        <f>SUM(F1492:F1495)</f>
        <v>-1.4646914826938251E-2</v>
      </c>
      <c r="M1491" s="11">
        <f>SUM(F1492:F1496)</f>
        <v>-9.7946867534071114E-4</v>
      </c>
      <c r="N1491" s="11">
        <f>SUM(F1492:F1497)</f>
        <v>-5.8613185192131212E-3</v>
      </c>
      <c r="O1491" s="11">
        <f>SUM(F1492:F1498)</f>
        <v>-2.3226221362673161E-2</v>
      </c>
      <c r="P1491" s="11">
        <f>SUM(F1492:F1499)</f>
        <v>-1.8392237388158539E-2</v>
      </c>
      <c r="Q1491" s="11">
        <f>SUM(F1492:F1500)</f>
        <v>-2.1862209768700791E-2</v>
      </c>
      <c r="R1491" s="11">
        <f>SUM(F1492:F1501)</f>
        <v>-1.7509617991449455E-2</v>
      </c>
      <c r="S1491" s="10" t="str">
        <f t="shared" si="73"/>
        <v>D3</v>
      </c>
      <c r="T1491" s="10" t="str">
        <f t="shared" si="71"/>
        <v>D7</v>
      </c>
    </row>
    <row r="1492" spans="1:20" x14ac:dyDescent="0.25">
      <c r="A1492" s="12">
        <v>40690</v>
      </c>
      <c r="B1492" s="10">
        <v>110935.83</v>
      </c>
      <c r="C1492" s="10">
        <v>111615.15</v>
      </c>
      <c r="D1492" s="10">
        <v>110652.07</v>
      </c>
      <c r="E1492" s="10">
        <v>111116.41</v>
      </c>
      <c r="F1492" s="15">
        <f t="shared" si="72"/>
        <v>-7.7390319244918793E-5</v>
      </c>
      <c r="G1492" s="14">
        <f>IF(F1492&gt;0,1,0)</f>
        <v>0</v>
      </c>
      <c r="H1492" s="14" t="str">
        <f>IF(F1492&gt;$W$1,"Vende",IF(F1492&lt;-$W$1,"Compra","Fora"))</f>
        <v>Fora</v>
      </c>
      <c r="I1492" s="11">
        <f>F1493</f>
        <v>-7.1196504638694202E-3</v>
      </c>
      <c r="J1492" s="11">
        <f>SUM(F1493:F1494)</f>
        <v>5.8967655349994041E-3</v>
      </c>
      <c r="K1492" s="11">
        <f>SUM(F1493:F1495)</f>
        <v>-1.4569524507693332E-2</v>
      </c>
      <c r="L1492" s="11">
        <f>SUM(F1493:F1496)</f>
        <v>-9.0207835609579234E-4</v>
      </c>
      <c r="M1492" s="11">
        <f>SUM(F1493:F1497)</f>
        <v>-5.7839281999682024E-3</v>
      </c>
      <c r="N1492" s="11">
        <f>SUM(F1493:F1498)</f>
        <v>-2.3148831043428242E-2</v>
      </c>
      <c r="O1492" s="11">
        <f>SUM(F1493:F1499)</f>
        <v>-1.831484706891362E-2</v>
      </c>
      <c r="P1492" s="11">
        <f>SUM(F1493:F1500)</f>
        <v>-2.1784819449455872E-2</v>
      </c>
      <c r="Q1492" s="11">
        <f>SUM(F1493:F1501)</f>
        <v>-1.7432227672204537E-2</v>
      </c>
      <c r="R1492" s="11">
        <f>SUM(F1493:F1502)</f>
        <v>-2.8621264164814586E-2</v>
      </c>
      <c r="S1492" s="10" t="str">
        <f t="shared" si="73"/>
        <v>D2</v>
      </c>
      <c r="T1492" s="10" t="str">
        <f t="shared" si="71"/>
        <v>Dz_10</v>
      </c>
    </row>
    <row r="1493" spans="1:20" x14ac:dyDescent="0.25">
      <c r="A1493" s="12">
        <v>40693</v>
      </c>
      <c r="B1493" s="10">
        <v>111150.81</v>
      </c>
      <c r="C1493" s="10">
        <v>111408.78</v>
      </c>
      <c r="D1493" s="10">
        <v>110239.31</v>
      </c>
      <c r="E1493" s="10">
        <v>110325.3</v>
      </c>
      <c r="F1493" s="15">
        <f t="shared" si="72"/>
        <v>-7.1196504638694202E-3</v>
      </c>
      <c r="G1493" s="14">
        <f>IF(F1493&gt;0,1,0)</f>
        <v>0</v>
      </c>
      <c r="H1493" s="14" t="str">
        <f>IF(F1493&gt;$W$1,"Vende",IF(F1493&lt;-$W$1,"Compra","Fora"))</f>
        <v>Fora</v>
      </c>
      <c r="I1493" s="11">
        <f>F1494</f>
        <v>1.3016415998868824E-2</v>
      </c>
      <c r="J1493" s="11">
        <f>SUM(F1494:F1495)</f>
        <v>-7.4498740438239119E-3</v>
      </c>
      <c r="K1493" s="11">
        <f>SUM(F1494:F1496)</f>
        <v>6.2175721077736279E-3</v>
      </c>
      <c r="L1493" s="11">
        <f>SUM(F1494:F1497)</f>
        <v>1.3357222639012178E-3</v>
      </c>
      <c r="M1493" s="11">
        <f>SUM(F1494:F1498)</f>
        <v>-1.6029180579558822E-2</v>
      </c>
      <c r="N1493" s="11">
        <f>SUM(F1494:F1499)</f>
        <v>-1.11951966050442E-2</v>
      </c>
      <c r="O1493" s="11">
        <f>SUM(F1494:F1500)</f>
        <v>-1.4665168985586452E-2</v>
      </c>
      <c r="P1493" s="11">
        <f>SUM(F1494:F1501)</f>
        <v>-1.0312577208335116E-2</v>
      </c>
      <c r="Q1493" s="11">
        <f>SUM(F1494:F1502)</f>
        <v>-2.1501613700945166E-2</v>
      </c>
      <c r="R1493" s="11">
        <f>SUM(F1494:F1503)</f>
        <v>-3.2896958184786884E-2</v>
      </c>
      <c r="S1493" s="10" t="str">
        <f t="shared" si="73"/>
        <v>D1</v>
      </c>
      <c r="T1493" s="10" t="str">
        <f t="shared" si="71"/>
        <v>Dz_10</v>
      </c>
    </row>
    <row r="1494" spans="1:20" x14ac:dyDescent="0.25">
      <c r="A1494" s="12">
        <v>40694</v>
      </c>
      <c r="B1494" s="10">
        <v>111211</v>
      </c>
      <c r="C1494" s="10">
        <v>111761.34</v>
      </c>
      <c r="D1494" s="10">
        <v>110428.49</v>
      </c>
      <c r="E1494" s="10">
        <v>111761.34</v>
      </c>
      <c r="F1494" s="15">
        <f t="shared" si="72"/>
        <v>1.3016415998868824E-2</v>
      </c>
      <c r="G1494" s="14">
        <f>IF(F1494&gt;0,1,0)</f>
        <v>1</v>
      </c>
      <c r="H1494" s="14" t="str">
        <f>IF(F1494&gt;$W$1,"Vende",IF(F1494&lt;-$W$1,"Compra","Fora"))</f>
        <v>Fora</v>
      </c>
      <c r="I1494" s="11">
        <f>F1495</f>
        <v>-2.0466290042692736E-2</v>
      </c>
      <c r="J1494" s="11">
        <f>SUM(F1495:F1496)</f>
        <v>-6.7988438910951965E-3</v>
      </c>
      <c r="K1494" s="11">
        <f>SUM(F1495:F1497)</f>
        <v>-1.1680693734967607E-2</v>
      </c>
      <c r="L1494" s="11">
        <f>SUM(F1495:F1498)</f>
        <v>-2.9045596578427646E-2</v>
      </c>
      <c r="M1494" s="11">
        <f>SUM(F1495:F1499)</f>
        <v>-2.4211612603913024E-2</v>
      </c>
      <c r="N1494" s="11">
        <f>SUM(F1495:F1500)</f>
        <v>-2.7681584984455276E-2</v>
      </c>
      <c r="O1494" s="11">
        <f>SUM(F1495:F1501)</f>
        <v>-2.3328993207203941E-2</v>
      </c>
      <c r="P1494" s="11">
        <f>SUM(F1495:F1502)</f>
        <v>-3.451802969981399E-2</v>
      </c>
      <c r="Q1494" s="11">
        <f>SUM(F1495:F1503)</f>
        <v>-4.5913374183655709E-2</v>
      </c>
      <c r="R1494" s="11">
        <f>SUM(F1495:F1504)</f>
        <v>-4.1721840154379963E-2</v>
      </c>
      <c r="S1494" s="10" t="str">
        <f t="shared" si="73"/>
        <v>D2</v>
      </c>
      <c r="T1494" s="10" t="str">
        <f t="shared" si="71"/>
        <v>D9</v>
      </c>
    </row>
    <row r="1495" spans="1:20" x14ac:dyDescent="0.25">
      <c r="A1495" s="12">
        <v>40695</v>
      </c>
      <c r="B1495" s="10">
        <v>111468.97</v>
      </c>
      <c r="C1495" s="10">
        <v>111701.14</v>
      </c>
      <c r="D1495" s="10">
        <v>109121.44</v>
      </c>
      <c r="E1495" s="10">
        <v>109474</v>
      </c>
      <c r="F1495" s="15">
        <f t="shared" si="72"/>
        <v>-2.0466290042692736E-2</v>
      </c>
      <c r="G1495" s="14">
        <f>IF(F1495&gt;0,1,0)</f>
        <v>0</v>
      </c>
      <c r="H1495" s="14" t="str">
        <f>IF(F1495&gt;$W$1,"Vende",IF(F1495&lt;-$W$1,"Compra","Fora"))</f>
        <v>Fora</v>
      </c>
      <c r="I1495" s="11">
        <f>F1496</f>
        <v>1.366744615159754E-2</v>
      </c>
      <c r="J1495" s="11">
        <f>SUM(F1496:F1497)</f>
        <v>8.7855963077251298E-3</v>
      </c>
      <c r="K1495" s="11">
        <f>SUM(F1496:F1498)</f>
        <v>-8.5793065357349096E-3</v>
      </c>
      <c r="L1495" s="11">
        <f>SUM(F1496:F1499)</f>
        <v>-3.7453225612202878E-3</v>
      </c>
      <c r="M1495" s="11">
        <f>SUM(F1496:F1500)</f>
        <v>-7.21529494176254E-3</v>
      </c>
      <c r="N1495" s="11">
        <f>SUM(F1496:F1501)</f>
        <v>-2.8627031645112044E-3</v>
      </c>
      <c r="O1495" s="11">
        <f>SUM(F1496:F1502)</f>
        <v>-1.4051739657121254E-2</v>
      </c>
      <c r="P1495" s="11">
        <f>SUM(F1496:F1503)</f>
        <v>-2.5447084140962972E-2</v>
      </c>
      <c r="Q1495" s="11">
        <f>SUM(F1496:F1504)</f>
        <v>-2.1255550111687227E-2</v>
      </c>
      <c r="R1495" s="11">
        <f>SUM(F1496:F1505)</f>
        <v>-3.2313974794214273E-2</v>
      </c>
      <c r="S1495" s="10" t="str">
        <f t="shared" si="73"/>
        <v>D1</v>
      </c>
      <c r="T1495" s="10" t="str">
        <f t="shared" si="71"/>
        <v>Dz_10</v>
      </c>
    </row>
    <row r="1496" spans="1:20" x14ac:dyDescent="0.25">
      <c r="A1496" s="12">
        <v>40696</v>
      </c>
      <c r="B1496" s="10">
        <v>109671.78</v>
      </c>
      <c r="C1496" s="10">
        <v>111021.82</v>
      </c>
      <c r="D1496" s="10">
        <v>109155.84</v>
      </c>
      <c r="E1496" s="10">
        <v>110970.23</v>
      </c>
      <c r="F1496" s="15">
        <f t="shared" si="72"/>
        <v>1.366744615159754E-2</v>
      </c>
      <c r="G1496" s="14">
        <f>IF(F1496&gt;0,1,0)</f>
        <v>1</v>
      </c>
      <c r="H1496" s="14" t="str">
        <f>IF(F1496&gt;$W$1,"Vende",IF(F1496&lt;-$W$1,"Compra","Fora"))</f>
        <v>Fora</v>
      </c>
      <c r="I1496" s="11">
        <f>F1497</f>
        <v>-4.8818498438724101E-3</v>
      </c>
      <c r="J1496" s="11">
        <f>SUM(F1497:F1498)</f>
        <v>-2.2246752687332449E-2</v>
      </c>
      <c r="K1496" s="11">
        <f>SUM(F1497:F1499)</f>
        <v>-1.7412768712817828E-2</v>
      </c>
      <c r="L1496" s="11">
        <f>SUM(F1497:F1500)</f>
        <v>-2.088274109336008E-2</v>
      </c>
      <c r="M1496" s="11">
        <f>SUM(F1497:F1501)</f>
        <v>-1.6530149316108744E-2</v>
      </c>
      <c r="N1496" s="11">
        <f>SUM(F1497:F1502)</f>
        <v>-2.7719185808718794E-2</v>
      </c>
      <c r="O1496" s="11">
        <f>SUM(F1497:F1503)</f>
        <v>-3.9114530292560512E-2</v>
      </c>
      <c r="P1496" s="11">
        <f>SUM(F1497:F1504)</f>
        <v>-3.4922996263284767E-2</v>
      </c>
      <c r="Q1496" s="11">
        <f>SUM(F1497:F1505)</f>
        <v>-4.5981420945811813E-2</v>
      </c>
      <c r="R1496" s="11">
        <f>SUM(F1497:F1506)</f>
        <v>-5.7642821514539144E-2</v>
      </c>
      <c r="S1496" s="10" t="str">
        <f t="shared" si="73"/>
        <v>D1</v>
      </c>
      <c r="T1496" s="10" t="str">
        <f t="shared" si="71"/>
        <v>Dz_10</v>
      </c>
    </row>
    <row r="1497" spans="1:20" x14ac:dyDescent="0.25">
      <c r="A1497" s="12">
        <v>40697</v>
      </c>
      <c r="B1497" s="10">
        <v>110583.27</v>
      </c>
      <c r="C1497" s="10">
        <v>112174.09</v>
      </c>
      <c r="D1497" s="10">
        <v>109886.75</v>
      </c>
      <c r="E1497" s="10">
        <v>110428.49</v>
      </c>
      <c r="F1497" s="15">
        <f t="shared" si="72"/>
        <v>-4.8818498438724101E-3</v>
      </c>
      <c r="G1497" s="14">
        <f>IF(F1497&gt;0,1,0)</f>
        <v>0</v>
      </c>
      <c r="H1497" s="14" t="str">
        <f>IF(F1497&gt;$W$1,"Vende",IF(F1497&lt;-$W$1,"Compra","Fora"))</f>
        <v>Fora</v>
      </c>
      <c r="I1497" s="11">
        <f>F1498</f>
        <v>-1.7364902843460039E-2</v>
      </c>
      <c r="J1497" s="11">
        <f>SUM(F1498:F1499)</f>
        <v>-1.2530918868945418E-2</v>
      </c>
      <c r="K1497" s="11">
        <f>SUM(F1498:F1500)</f>
        <v>-1.600089124948767E-2</v>
      </c>
      <c r="L1497" s="11">
        <f>SUM(F1498:F1501)</f>
        <v>-1.1648299472236334E-2</v>
      </c>
      <c r="M1497" s="11">
        <f>SUM(F1498:F1502)</f>
        <v>-2.2837335964846384E-2</v>
      </c>
      <c r="N1497" s="11">
        <f>SUM(F1498:F1503)</f>
        <v>-3.4232680448688102E-2</v>
      </c>
      <c r="O1497" s="11">
        <f>SUM(F1498:F1504)</f>
        <v>-3.0041146419412357E-2</v>
      </c>
      <c r="P1497" s="11">
        <f>SUM(F1498:F1505)</f>
        <v>-4.1099571101939403E-2</v>
      </c>
      <c r="Q1497" s="11">
        <f>SUM(F1498:F1506)</f>
        <v>-5.2760971670666734E-2</v>
      </c>
      <c r="R1497" s="11">
        <f>SUM(F1498:F1507)</f>
        <v>-5.1548724739032492E-2</v>
      </c>
      <c r="S1497" s="10" t="str">
        <f t="shared" si="73"/>
        <v>D4</v>
      </c>
      <c r="T1497" s="10" t="str">
        <f t="shared" si="71"/>
        <v>D9</v>
      </c>
    </row>
    <row r="1498" spans="1:20" x14ac:dyDescent="0.25">
      <c r="A1498" s="12">
        <v>40700</v>
      </c>
      <c r="B1498" s="10">
        <v>110669.26</v>
      </c>
      <c r="C1498" s="10">
        <v>111176.61</v>
      </c>
      <c r="D1498" s="10">
        <v>108433.52</v>
      </c>
      <c r="E1498" s="10">
        <v>108510.91</v>
      </c>
      <c r="F1498" s="15">
        <f t="shared" si="72"/>
        <v>-1.7364902843460039E-2</v>
      </c>
      <c r="G1498" s="14">
        <f>IF(F1498&gt;0,1,0)</f>
        <v>0</v>
      </c>
      <c r="H1498" s="14" t="str">
        <f>IF(F1498&gt;$W$1,"Vende",IF(F1498&lt;-$W$1,"Compra","Fora"))</f>
        <v>Fora</v>
      </c>
      <c r="I1498" s="11">
        <f>F1499</f>
        <v>4.8339839745146218E-3</v>
      </c>
      <c r="J1498" s="11">
        <f>SUM(F1499:F1500)</f>
        <v>1.3640115939723696E-3</v>
      </c>
      <c r="K1498" s="11">
        <f>SUM(F1499:F1501)</f>
        <v>5.7166033712237052E-3</v>
      </c>
      <c r="L1498" s="11">
        <f>SUM(F1499:F1502)</f>
        <v>-5.4724331213863442E-3</v>
      </c>
      <c r="M1498" s="11">
        <f>SUM(F1499:F1503)</f>
        <v>-1.6867777605228063E-2</v>
      </c>
      <c r="N1498" s="11">
        <f>SUM(F1499:F1504)</f>
        <v>-1.2676243575952317E-2</v>
      </c>
      <c r="O1498" s="11">
        <f>SUM(F1499:F1505)</f>
        <v>-2.3734668258479363E-2</v>
      </c>
      <c r="P1498" s="11">
        <f>SUM(F1499:F1506)</f>
        <v>-3.5396068827206695E-2</v>
      </c>
      <c r="Q1498" s="11">
        <f>SUM(F1499:F1507)</f>
        <v>-3.4183821895572453E-2</v>
      </c>
      <c r="R1498" s="11">
        <f>SUM(F1499:F1508)</f>
        <v>-3.2165856615068322E-2</v>
      </c>
      <c r="S1498" s="10" t="str">
        <f t="shared" si="73"/>
        <v>D3</v>
      </c>
      <c r="T1498" s="10" t="str">
        <f t="shared" si="71"/>
        <v>D8</v>
      </c>
    </row>
    <row r="1499" spans="1:20" x14ac:dyDescent="0.25">
      <c r="A1499" s="12">
        <v>40701</v>
      </c>
      <c r="B1499" s="10">
        <v>108915.07</v>
      </c>
      <c r="C1499" s="10">
        <v>109972.74</v>
      </c>
      <c r="D1499" s="10">
        <v>108519.51</v>
      </c>
      <c r="E1499" s="10">
        <v>109035.45</v>
      </c>
      <c r="F1499" s="15">
        <f t="shared" si="72"/>
        <v>4.8339839745146218E-3</v>
      </c>
      <c r="G1499" s="14">
        <f>IF(F1499&gt;0,1,0)</f>
        <v>1</v>
      </c>
      <c r="H1499" s="14" t="str">
        <f>IF(F1499&gt;$W$1,"Vende",IF(F1499&lt;-$W$1,"Compra","Fora"))</f>
        <v>Fora</v>
      </c>
      <c r="I1499" s="11">
        <f>F1500</f>
        <v>-3.4699723805422522E-3</v>
      </c>
      <c r="J1499" s="11">
        <f>SUM(F1500:F1501)</f>
        <v>8.826193967090834E-4</v>
      </c>
      <c r="K1499" s="11">
        <f>SUM(F1500:F1502)</f>
        <v>-1.0306417095900966E-2</v>
      </c>
      <c r="L1499" s="11">
        <f>SUM(F1500:F1503)</f>
        <v>-2.1701761579742684E-2</v>
      </c>
      <c r="M1499" s="11">
        <f>SUM(F1500:F1504)</f>
        <v>-1.7510227550466939E-2</v>
      </c>
      <c r="N1499" s="11">
        <f>SUM(F1500:F1505)</f>
        <v>-2.8568652232993985E-2</v>
      </c>
      <c r="O1499" s="11">
        <f>SUM(F1500:F1506)</f>
        <v>-4.0230052801721317E-2</v>
      </c>
      <c r="P1499" s="11">
        <f>SUM(F1500:F1507)</f>
        <v>-3.9017805870087074E-2</v>
      </c>
      <c r="Q1499" s="11">
        <f>SUM(F1500:F1508)</f>
        <v>-3.6999840589582944E-2</v>
      </c>
      <c r="R1499" s="11">
        <f>SUM(F1500:F1509)</f>
        <v>-3.2166572672739258E-2</v>
      </c>
      <c r="S1499" s="10" t="str">
        <f t="shared" si="73"/>
        <v>D2</v>
      </c>
      <c r="T1499" s="10" t="str">
        <f t="shared" si="71"/>
        <v>D7</v>
      </c>
    </row>
    <row r="1500" spans="1:20" x14ac:dyDescent="0.25">
      <c r="A1500" s="12">
        <v>40702</v>
      </c>
      <c r="B1500" s="10">
        <v>108614.1</v>
      </c>
      <c r="C1500" s="10">
        <v>109181.63</v>
      </c>
      <c r="D1500" s="10">
        <v>107926.18</v>
      </c>
      <c r="E1500" s="10">
        <v>108657.1</v>
      </c>
      <c r="F1500" s="15">
        <f t="shared" si="72"/>
        <v>-3.4699723805422522E-3</v>
      </c>
      <c r="G1500" s="14">
        <f>IF(F1500&gt;0,1,0)</f>
        <v>0</v>
      </c>
      <c r="H1500" s="14" t="str">
        <f>IF(F1500&gt;$W$1,"Vende",IF(F1500&lt;-$W$1,"Compra","Fora"))</f>
        <v>Fora</v>
      </c>
      <c r="I1500" s="11">
        <f>F1501</f>
        <v>4.3525917772513356E-3</v>
      </c>
      <c r="J1500" s="11">
        <f>SUM(F1501:F1502)</f>
        <v>-6.8364447153587138E-3</v>
      </c>
      <c r="K1500" s="11">
        <f>SUM(F1501:F1503)</f>
        <v>-1.8231789199200432E-2</v>
      </c>
      <c r="L1500" s="11">
        <f>SUM(F1501:F1504)</f>
        <v>-1.4040255169924687E-2</v>
      </c>
      <c r="M1500" s="11">
        <f>SUM(F1501:F1505)</f>
        <v>-2.5098679852451733E-2</v>
      </c>
      <c r="N1500" s="11">
        <f>SUM(F1501:F1506)</f>
        <v>-3.6760080421179064E-2</v>
      </c>
      <c r="O1500" s="11">
        <f>SUM(F1501:F1507)</f>
        <v>-3.5547833489544822E-2</v>
      </c>
      <c r="P1500" s="11">
        <f>SUM(F1501:F1508)</f>
        <v>-3.3529868209040692E-2</v>
      </c>
      <c r="Q1500" s="11">
        <f>SUM(F1501:F1509)</f>
        <v>-2.8696600292197005E-2</v>
      </c>
      <c r="R1500" s="11">
        <f>SUM(F1501:F1510)</f>
        <v>-3.1101657563179841E-2</v>
      </c>
      <c r="S1500" s="10" t="str">
        <f t="shared" si="73"/>
        <v>D1</v>
      </c>
      <c r="T1500" s="10" t="str">
        <f t="shared" si="71"/>
        <v>D6</v>
      </c>
    </row>
    <row r="1501" spans="1:20" x14ac:dyDescent="0.25">
      <c r="A1501" s="12">
        <v>40703</v>
      </c>
      <c r="B1501" s="10">
        <v>109052.65</v>
      </c>
      <c r="C1501" s="10">
        <v>109878.15</v>
      </c>
      <c r="D1501" s="10">
        <v>108313.13</v>
      </c>
      <c r="E1501" s="10">
        <v>109130.04</v>
      </c>
      <c r="F1501" s="15">
        <f t="shared" si="72"/>
        <v>4.3525917772513356E-3</v>
      </c>
      <c r="G1501" s="14">
        <f>IF(F1501&gt;0,1,0)</f>
        <v>1</v>
      </c>
      <c r="H1501" s="14" t="str">
        <f>IF(F1501&gt;$W$1,"Vende",IF(F1501&lt;-$W$1,"Compra","Fora"))</f>
        <v>Fora</v>
      </c>
      <c r="I1501" s="11">
        <f>F1502</f>
        <v>-1.1189036492610049E-2</v>
      </c>
      <c r="J1501" s="11">
        <f>SUM(F1502:F1503)</f>
        <v>-2.2584380976451768E-2</v>
      </c>
      <c r="K1501" s="11">
        <f>SUM(F1502:F1504)</f>
        <v>-1.8392846947176023E-2</v>
      </c>
      <c r="L1501" s="11">
        <f>SUM(F1502:F1505)</f>
        <v>-2.9451271629703069E-2</v>
      </c>
      <c r="M1501" s="11">
        <f>SUM(F1502:F1506)</f>
        <v>-4.11126721984304E-2</v>
      </c>
      <c r="N1501" s="11">
        <f>SUM(F1502:F1507)</f>
        <v>-3.9900425266796158E-2</v>
      </c>
      <c r="O1501" s="11">
        <f>SUM(F1502:F1508)</f>
        <v>-3.7882459986292027E-2</v>
      </c>
      <c r="P1501" s="11">
        <f>SUM(F1502:F1509)</f>
        <v>-3.3049192069448341E-2</v>
      </c>
      <c r="Q1501" s="11">
        <f>SUM(F1502:F1510)</f>
        <v>-3.5454249340431176E-2</v>
      </c>
      <c r="R1501" s="11">
        <f>SUM(F1502:F1511)</f>
        <v>-4.0918703229329334E-2</v>
      </c>
      <c r="S1501" s="10" t="str">
        <f t="shared" si="73"/>
        <v>D1</v>
      </c>
      <c r="T1501" s="10" t="str">
        <f t="shared" si="71"/>
        <v>D5</v>
      </c>
    </row>
    <row r="1502" spans="1:20" x14ac:dyDescent="0.25">
      <c r="A1502" s="12">
        <v>40704</v>
      </c>
      <c r="B1502" s="10">
        <v>108872.07</v>
      </c>
      <c r="C1502" s="10">
        <v>109104.24</v>
      </c>
      <c r="D1502" s="10">
        <v>107496.23</v>
      </c>
      <c r="E1502" s="10">
        <v>107908.98</v>
      </c>
      <c r="F1502" s="15">
        <f t="shared" si="72"/>
        <v>-1.1189036492610049E-2</v>
      </c>
      <c r="G1502" s="14">
        <f>IF(F1502&gt;0,1,0)</f>
        <v>0</v>
      </c>
      <c r="H1502" s="14" t="str">
        <f>IF(F1502&gt;$W$1,"Vende",IF(F1502&lt;-$W$1,"Compra","Fora"))</f>
        <v>Fora</v>
      </c>
      <c r="I1502" s="11">
        <f>F1503</f>
        <v>-1.1395344483841718E-2</v>
      </c>
      <c r="J1502" s="11">
        <f>SUM(F1503:F1504)</f>
        <v>-7.2038104545659731E-3</v>
      </c>
      <c r="K1502" s="11">
        <f>SUM(F1503:F1505)</f>
        <v>-1.8262235137093019E-2</v>
      </c>
      <c r="L1502" s="11">
        <f>SUM(F1503:F1506)</f>
        <v>-2.9923635705820351E-2</v>
      </c>
      <c r="M1502" s="11">
        <f>SUM(F1503:F1507)</f>
        <v>-2.8711388774186108E-2</v>
      </c>
      <c r="N1502" s="11">
        <f>SUM(F1503:F1508)</f>
        <v>-2.6693423493681978E-2</v>
      </c>
      <c r="O1502" s="11">
        <f>SUM(F1503:F1509)</f>
        <v>-2.1860155576838292E-2</v>
      </c>
      <c r="P1502" s="11">
        <f>SUM(F1503:F1510)</f>
        <v>-2.4265212847821127E-2</v>
      </c>
      <c r="Q1502" s="11">
        <f>SUM(F1503:F1511)</f>
        <v>-2.9729666736719285E-2</v>
      </c>
      <c r="R1502" s="11">
        <f>SUM(F1503:F1512)</f>
        <v>-2.4962438195836656E-2</v>
      </c>
      <c r="S1502" s="10" t="str">
        <f t="shared" si="73"/>
        <v>D2</v>
      </c>
      <c r="T1502" s="10" t="str">
        <f t="shared" si="71"/>
        <v>D4</v>
      </c>
    </row>
    <row r="1503" spans="1:20" x14ac:dyDescent="0.25">
      <c r="A1503" s="12">
        <v>40707</v>
      </c>
      <c r="B1503" s="10">
        <v>108106.76</v>
      </c>
      <c r="C1503" s="10">
        <v>108347.53</v>
      </c>
      <c r="D1503" s="10">
        <v>106550.34</v>
      </c>
      <c r="E1503" s="10">
        <v>106679.32</v>
      </c>
      <c r="F1503" s="15">
        <f t="shared" si="72"/>
        <v>-1.1395344483841718E-2</v>
      </c>
      <c r="G1503" s="14">
        <f>IF(F1503&gt;0,1,0)</f>
        <v>0</v>
      </c>
      <c r="H1503" s="14" t="str">
        <f>IF(F1503&gt;$W$1,"Vende",IF(F1503&lt;-$W$1,"Compra","Fora"))</f>
        <v>Fora</v>
      </c>
      <c r="I1503" s="11">
        <f>F1504</f>
        <v>4.1915340292757453E-3</v>
      </c>
      <c r="J1503" s="11">
        <f>SUM(F1504:F1505)</f>
        <v>-6.8668906532513008E-3</v>
      </c>
      <c r="K1503" s="11">
        <f>SUM(F1504:F1506)</f>
        <v>-1.8528291221978632E-2</v>
      </c>
      <c r="L1503" s="11">
        <f>SUM(F1504:F1507)</f>
        <v>-1.731604429034439E-2</v>
      </c>
      <c r="M1503" s="11">
        <f>SUM(F1504:F1508)</f>
        <v>-1.529807900984026E-2</v>
      </c>
      <c r="N1503" s="11">
        <f>SUM(F1504:F1509)</f>
        <v>-1.0464811092996573E-2</v>
      </c>
      <c r="O1503" s="11">
        <f>SUM(F1504:F1510)</f>
        <v>-1.2869868363979409E-2</v>
      </c>
      <c r="P1503" s="11">
        <f>SUM(F1504:F1511)</f>
        <v>-1.8334322252877566E-2</v>
      </c>
      <c r="Q1503" s="11">
        <f>SUM(F1504:F1512)</f>
        <v>-1.3567093711994938E-2</v>
      </c>
      <c r="R1503" s="11">
        <f>SUM(F1504:F1513)</f>
        <v>4.4466288205113891E-3</v>
      </c>
      <c r="S1503" s="10" t="str">
        <f t="shared" si="73"/>
        <v>Dz_10</v>
      </c>
      <c r="T1503" s="10" t="str">
        <f t="shared" si="71"/>
        <v>D3</v>
      </c>
    </row>
    <row r="1504" spans="1:20" x14ac:dyDescent="0.25">
      <c r="A1504" s="12">
        <v>40708</v>
      </c>
      <c r="B1504" s="10">
        <v>107401.64</v>
      </c>
      <c r="C1504" s="10">
        <v>107883.18</v>
      </c>
      <c r="D1504" s="10">
        <v>106713.72</v>
      </c>
      <c r="E1504" s="10">
        <v>107126.47</v>
      </c>
      <c r="F1504" s="15">
        <f t="shared" si="72"/>
        <v>4.1915340292757453E-3</v>
      </c>
      <c r="G1504" s="14">
        <f>IF(F1504&gt;0,1,0)</f>
        <v>1</v>
      </c>
      <c r="H1504" s="14" t="str">
        <f>IF(F1504&gt;$W$1,"Vende",IF(F1504&lt;-$W$1,"Compra","Fora"))</f>
        <v>Fora</v>
      </c>
      <c r="I1504" s="11">
        <f>F1505</f>
        <v>-1.1058424682527046E-2</v>
      </c>
      <c r="J1504" s="11">
        <f>SUM(F1505:F1506)</f>
        <v>-2.2719825251254377E-2</v>
      </c>
      <c r="K1504" s="11">
        <f>SUM(F1505:F1507)</f>
        <v>-2.1507578319620135E-2</v>
      </c>
      <c r="L1504" s="11">
        <f>SUM(F1505:F1508)</f>
        <v>-1.9489613039116005E-2</v>
      </c>
      <c r="M1504" s="11">
        <f>SUM(F1505:F1509)</f>
        <v>-1.4656345122272318E-2</v>
      </c>
      <c r="N1504" s="11">
        <f>SUM(F1505:F1510)</f>
        <v>-1.7061402393255154E-2</v>
      </c>
      <c r="O1504" s="11">
        <f>SUM(F1505:F1511)</f>
        <v>-2.2525856282153311E-2</v>
      </c>
      <c r="P1504" s="11">
        <f>SUM(F1505:F1512)</f>
        <v>-1.7758627741270683E-2</v>
      </c>
      <c r="Q1504" s="11">
        <f>SUM(F1505:F1513)</f>
        <v>2.5509479123564383E-4</v>
      </c>
      <c r="R1504" s="11">
        <f>SUM(F1505:F1514)</f>
        <v>3.3407310683353231E-4</v>
      </c>
      <c r="S1504" s="10" t="str">
        <f t="shared" si="73"/>
        <v>Dz_10</v>
      </c>
      <c r="T1504" s="10" t="str">
        <f t="shared" si="71"/>
        <v>D2</v>
      </c>
    </row>
    <row r="1505" spans="1:20" x14ac:dyDescent="0.25">
      <c r="A1505" s="12">
        <v>40709</v>
      </c>
      <c r="B1505" s="10">
        <v>106678</v>
      </c>
      <c r="C1505" s="10">
        <v>106881.08</v>
      </c>
      <c r="D1505" s="10">
        <v>105671.03999999999</v>
      </c>
      <c r="E1505" s="10">
        <v>105941.82</v>
      </c>
      <c r="F1505" s="15">
        <f t="shared" si="72"/>
        <v>-1.1058424682527046E-2</v>
      </c>
      <c r="G1505" s="14">
        <f>IF(F1505&gt;0,1,0)</f>
        <v>0</v>
      </c>
      <c r="H1505" s="14" t="str">
        <f>IF(F1505&gt;$W$1,"Vende",IF(F1505&lt;-$W$1,"Compra","Fora"))</f>
        <v>Fora</v>
      </c>
      <c r="I1505" s="11">
        <f>F1506</f>
        <v>-1.1661400568727331E-2</v>
      </c>
      <c r="J1505" s="11">
        <f>SUM(F1506:F1507)</f>
        <v>-1.0449153637093089E-2</v>
      </c>
      <c r="K1505" s="11">
        <f>SUM(F1506:F1508)</f>
        <v>-8.4311883565889589E-3</v>
      </c>
      <c r="L1505" s="11">
        <f>SUM(F1506:F1509)</f>
        <v>-3.5979204397452724E-3</v>
      </c>
      <c r="M1505" s="11">
        <f>SUM(F1506:F1510)</f>
        <v>-6.0029777107281079E-3</v>
      </c>
      <c r="N1505" s="11">
        <f>SUM(F1506:F1511)</f>
        <v>-1.1467431599626265E-2</v>
      </c>
      <c r="O1505" s="11">
        <f>SUM(F1506:F1512)</f>
        <v>-6.7002030587436368E-3</v>
      </c>
      <c r="P1505" s="11">
        <f>SUM(F1506:F1513)</f>
        <v>1.131351947376269E-2</v>
      </c>
      <c r="Q1505" s="11">
        <f>SUM(F1506:F1514)</f>
        <v>1.1392497789360578E-2</v>
      </c>
      <c r="R1505" s="11">
        <f>SUM(F1506:F1515)</f>
        <v>7.6009978920896781E-3</v>
      </c>
      <c r="S1505" s="10" t="str">
        <f t="shared" si="73"/>
        <v>D9</v>
      </c>
      <c r="T1505" s="10" t="str">
        <f t="shared" si="71"/>
        <v>D1</v>
      </c>
    </row>
    <row r="1506" spans="1:20" x14ac:dyDescent="0.25">
      <c r="A1506" s="12">
        <v>40710</v>
      </c>
      <c r="B1506" s="10">
        <v>105231.03</v>
      </c>
      <c r="C1506" s="10">
        <v>106788</v>
      </c>
      <c r="D1506" s="10">
        <v>104054.84</v>
      </c>
      <c r="E1506" s="10">
        <v>104706.39</v>
      </c>
      <c r="F1506" s="15">
        <f t="shared" si="72"/>
        <v>-1.1661400568727331E-2</v>
      </c>
      <c r="G1506" s="14">
        <f>IF(F1506&gt;0,1,0)</f>
        <v>0</v>
      </c>
      <c r="H1506" s="14" t="str">
        <f>IF(F1506&gt;$W$1,"Vende",IF(F1506&lt;-$W$1,"Compra","Fora"))</f>
        <v>Fora</v>
      </c>
      <c r="I1506" s="11">
        <f>F1507</f>
        <v>1.2122469316342421E-3</v>
      </c>
      <c r="J1506" s="11">
        <f>SUM(F1507:F1508)</f>
        <v>3.2302122121383725E-3</v>
      </c>
      <c r="K1506" s="11">
        <f>SUM(F1507:F1509)</f>
        <v>8.063480128982059E-3</v>
      </c>
      <c r="L1506" s="11">
        <f>SUM(F1507:F1510)</f>
        <v>5.6584228579992235E-3</v>
      </c>
      <c r="M1506" s="11">
        <f>SUM(F1507:F1511)</f>
        <v>1.9396896910106598E-4</v>
      </c>
      <c r="N1506" s="11">
        <f>SUM(F1507:F1512)</f>
        <v>4.9611975099836947E-3</v>
      </c>
      <c r="O1506" s="11">
        <f>SUM(F1507:F1513)</f>
        <v>2.2974920042490021E-2</v>
      </c>
      <c r="P1506" s="11">
        <f>SUM(F1507:F1514)</f>
        <v>2.305389835808791E-2</v>
      </c>
      <c r="Q1506" s="11">
        <f>SUM(F1507:F1515)</f>
        <v>1.926239846081701E-2</v>
      </c>
      <c r="R1506" s="11">
        <f>SUM(F1507:F1516)</f>
        <v>3.924341425631217E-2</v>
      </c>
      <c r="S1506" s="10" t="str">
        <f t="shared" si="73"/>
        <v>Dz_10</v>
      </c>
      <c r="T1506" s="10" t="str">
        <f t="shared" si="71"/>
        <v>D5</v>
      </c>
    </row>
    <row r="1507" spans="1:20" x14ac:dyDescent="0.25">
      <c r="A1507" s="12">
        <v>40711</v>
      </c>
      <c r="B1507" s="10">
        <v>105434.11</v>
      </c>
      <c r="C1507" s="10">
        <v>105772.58</v>
      </c>
      <c r="D1507" s="10">
        <v>104105.61</v>
      </c>
      <c r="E1507" s="10">
        <v>104833.32</v>
      </c>
      <c r="F1507" s="15">
        <f t="shared" si="72"/>
        <v>1.2122469316342421E-3</v>
      </c>
      <c r="G1507" s="14">
        <f>IF(F1507&gt;0,1,0)</f>
        <v>1</v>
      </c>
      <c r="H1507" s="14" t="str">
        <f>IF(F1507&gt;$W$1,"Vende",IF(F1507&lt;-$W$1,"Compra","Fora"))</f>
        <v>Fora</v>
      </c>
      <c r="I1507" s="11">
        <f>F1508</f>
        <v>2.0179652805041304E-3</v>
      </c>
      <c r="J1507" s="11">
        <f>SUM(F1508:F1509)</f>
        <v>6.8512331973478169E-3</v>
      </c>
      <c r="K1507" s="11">
        <f>SUM(F1508:F1510)</f>
        <v>4.4461759263649814E-3</v>
      </c>
      <c r="L1507" s="11">
        <f>SUM(F1508:F1511)</f>
        <v>-1.0182779625331762E-3</v>
      </c>
      <c r="M1507" s="11">
        <f>SUM(F1508:F1512)</f>
        <v>3.7489505783494526E-3</v>
      </c>
      <c r="N1507" s="11">
        <f>SUM(F1508:F1513)</f>
        <v>2.1762673110855779E-2</v>
      </c>
      <c r="O1507" s="11">
        <f>SUM(F1508:F1514)</f>
        <v>2.1841651426453668E-2</v>
      </c>
      <c r="P1507" s="11">
        <f>SUM(F1508:F1515)</f>
        <v>1.8050151529182767E-2</v>
      </c>
      <c r="Q1507" s="11">
        <f>SUM(F1508:F1516)</f>
        <v>3.8031167324677928E-2</v>
      </c>
      <c r="R1507" s="11">
        <f>SUM(F1508:F1517)</f>
        <v>4.3861432596970951E-2</v>
      </c>
      <c r="S1507" s="10" t="str">
        <f t="shared" si="73"/>
        <v>Dz_10</v>
      </c>
      <c r="T1507" s="10" t="str">
        <f t="shared" si="71"/>
        <v>D4</v>
      </c>
    </row>
    <row r="1508" spans="1:20" x14ac:dyDescent="0.25">
      <c r="A1508" s="12">
        <v>40714</v>
      </c>
      <c r="B1508" s="10">
        <v>104283.3</v>
      </c>
      <c r="C1508" s="10">
        <v>105984.13</v>
      </c>
      <c r="D1508" s="10">
        <v>103944.83</v>
      </c>
      <c r="E1508" s="10">
        <v>105044.87</v>
      </c>
      <c r="F1508" s="15">
        <f t="shared" si="72"/>
        <v>2.0179652805041304E-3</v>
      </c>
      <c r="G1508" s="14">
        <f>IF(F1508&gt;0,1,0)</f>
        <v>1</v>
      </c>
      <c r="H1508" s="14" t="str">
        <f>IF(F1508&gt;$W$1,"Vende",IF(F1508&lt;-$W$1,"Compra","Fora"))</f>
        <v>Fora</v>
      </c>
      <c r="I1508" s="11">
        <f>F1509</f>
        <v>4.8332679168436865E-3</v>
      </c>
      <c r="J1508" s="11">
        <f>SUM(F1509:F1510)</f>
        <v>2.428210645860851E-3</v>
      </c>
      <c r="K1508" s="11">
        <f>SUM(F1509:F1511)</f>
        <v>-3.0362432430373065E-3</v>
      </c>
      <c r="L1508" s="11">
        <f>SUM(F1509:F1512)</f>
        <v>1.7309852978453222E-3</v>
      </c>
      <c r="M1508" s="11">
        <f>SUM(F1509:F1513)</f>
        <v>1.9744707830351649E-2</v>
      </c>
      <c r="N1508" s="11">
        <f>SUM(F1509:F1514)</f>
        <v>1.9823686145949537E-2</v>
      </c>
      <c r="O1508" s="11">
        <f>SUM(F1509:F1515)</f>
        <v>1.6032186248678637E-2</v>
      </c>
      <c r="P1508" s="11">
        <f>SUM(F1509:F1516)</f>
        <v>3.6013202044173798E-2</v>
      </c>
      <c r="Q1508" s="11">
        <f>SUM(F1509:F1517)</f>
        <v>4.184346731646682E-2</v>
      </c>
      <c r="R1508" s="11">
        <f>SUM(F1509:F1518)</f>
        <v>2.7700094366978179E-2</v>
      </c>
      <c r="S1508" s="10" t="str">
        <f t="shared" si="73"/>
        <v>D9</v>
      </c>
      <c r="T1508" s="10" t="str">
        <f t="shared" si="71"/>
        <v>D3</v>
      </c>
    </row>
    <row r="1509" spans="1:20" x14ac:dyDescent="0.25">
      <c r="A1509" s="12">
        <v>40715</v>
      </c>
      <c r="B1509" s="10">
        <v>105586.42</v>
      </c>
      <c r="C1509" s="10">
        <v>105857.2</v>
      </c>
      <c r="D1509" s="10">
        <v>105171.79</v>
      </c>
      <c r="E1509" s="10">
        <v>105552.58</v>
      </c>
      <c r="F1509" s="15">
        <f t="shared" si="72"/>
        <v>4.8332679168436865E-3</v>
      </c>
      <c r="G1509" s="14">
        <f>IF(F1509&gt;0,1,0)</f>
        <v>1</v>
      </c>
      <c r="H1509" s="14" t="str">
        <f>IF(F1509&gt;$W$1,"Vende",IF(F1509&lt;-$W$1,"Compra","Fora"))</f>
        <v>Fora</v>
      </c>
      <c r="I1509" s="11">
        <f>F1510</f>
        <v>-2.4050572709828355E-3</v>
      </c>
      <c r="J1509" s="11">
        <f>SUM(F1510:F1511)</f>
        <v>-7.869511159880993E-3</v>
      </c>
      <c r="K1509" s="11">
        <f>SUM(F1510:F1512)</f>
        <v>-3.1022826189983643E-3</v>
      </c>
      <c r="L1509" s="11">
        <f>SUM(F1510:F1513)</f>
        <v>1.4911439913507962E-2</v>
      </c>
      <c r="M1509" s="11">
        <f>SUM(F1510:F1514)</f>
        <v>1.4990418229105851E-2</v>
      </c>
      <c r="N1509" s="11">
        <f>SUM(F1510:F1515)</f>
        <v>1.1198918331834951E-2</v>
      </c>
      <c r="O1509" s="11">
        <f>SUM(F1510:F1516)</f>
        <v>3.1179934127330111E-2</v>
      </c>
      <c r="P1509" s="11">
        <f>SUM(F1510:F1517)</f>
        <v>3.7010199399623134E-2</v>
      </c>
      <c r="Q1509" s="11">
        <f>SUM(F1510:F1518)</f>
        <v>2.2866826450134492E-2</v>
      </c>
      <c r="R1509" s="11">
        <f>SUM(F1510:F1519)</f>
        <v>1.5968195003425723E-2</v>
      </c>
      <c r="S1509" s="10" t="str">
        <f t="shared" si="73"/>
        <v>D8</v>
      </c>
      <c r="T1509" s="10" t="str">
        <f t="shared" si="71"/>
        <v>D2</v>
      </c>
    </row>
    <row r="1510" spans="1:20" x14ac:dyDescent="0.25">
      <c r="A1510" s="12">
        <v>40716</v>
      </c>
      <c r="B1510" s="10">
        <v>105366.42</v>
      </c>
      <c r="C1510" s="10">
        <v>106381.83</v>
      </c>
      <c r="D1510" s="10">
        <v>104774.09</v>
      </c>
      <c r="E1510" s="10">
        <v>105298.72</v>
      </c>
      <c r="F1510" s="15">
        <f t="shared" si="72"/>
        <v>-2.4050572709828355E-3</v>
      </c>
      <c r="G1510" s="14">
        <f>IF(F1510&gt;0,1,0)</f>
        <v>0</v>
      </c>
      <c r="H1510" s="14" t="str">
        <f>IF(F1510&gt;$W$1,"Vende",IF(F1510&lt;-$W$1,"Compra","Fora"))</f>
        <v>Fora</v>
      </c>
      <c r="I1510" s="11">
        <f>F1511</f>
        <v>-5.4644538888981575E-3</v>
      </c>
      <c r="J1510" s="11">
        <f>SUM(F1511:F1512)</f>
        <v>-6.9722534801552882E-4</v>
      </c>
      <c r="K1510" s="11">
        <f>SUM(F1511:F1513)</f>
        <v>1.7316497184490798E-2</v>
      </c>
      <c r="L1510" s="11">
        <f>SUM(F1511:F1514)</f>
        <v>1.7395475500088686E-2</v>
      </c>
      <c r="M1510" s="11">
        <f>SUM(F1511:F1515)</f>
        <v>1.3603975602817786E-2</v>
      </c>
      <c r="N1510" s="11">
        <f>SUM(F1511:F1516)</f>
        <v>3.3584991398312947E-2</v>
      </c>
      <c r="O1510" s="11">
        <f>SUM(F1511:F1517)</f>
        <v>3.9415256670605969E-2</v>
      </c>
      <c r="P1510" s="11">
        <f>SUM(F1511:F1518)</f>
        <v>2.5271883721117328E-2</v>
      </c>
      <c r="Q1510" s="11">
        <f>SUM(F1511:F1519)</f>
        <v>1.8373252274408558E-2</v>
      </c>
      <c r="R1510" s="11">
        <f>SUM(F1511:F1520)</f>
        <v>1.1031901527441601E-2</v>
      </c>
      <c r="S1510" s="10" t="str">
        <f t="shared" si="73"/>
        <v>D7</v>
      </c>
      <c r="T1510" s="10" t="str">
        <f t="shared" si="71"/>
        <v>D1</v>
      </c>
    </row>
    <row r="1511" spans="1:20" x14ac:dyDescent="0.25">
      <c r="A1511" s="12">
        <v>40718</v>
      </c>
      <c r="B1511" s="10">
        <v>104994.1</v>
      </c>
      <c r="C1511" s="10">
        <v>105687.96</v>
      </c>
      <c r="D1511" s="10">
        <v>104587.93</v>
      </c>
      <c r="E1511" s="10">
        <v>104723.32</v>
      </c>
      <c r="F1511" s="15">
        <f t="shared" si="72"/>
        <v>-5.4644538888981575E-3</v>
      </c>
      <c r="G1511" s="14">
        <f>IF(F1511&gt;0,1,0)</f>
        <v>0</v>
      </c>
      <c r="H1511" s="14" t="str">
        <f>IF(F1511&gt;$W$1,"Vende",IF(F1511&lt;-$W$1,"Compra","Fora"))</f>
        <v>Fora</v>
      </c>
      <c r="I1511" s="11">
        <f>F1512</f>
        <v>4.7672285408826287E-3</v>
      </c>
      <c r="J1511" s="11">
        <f>SUM(F1512:F1513)</f>
        <v>2.2780951073388955E-2</v>
      </c>
      <c r="K1511" s="11">
        <f>SUM(F1512:F1514)</f>
        <v>2.2859929388986844E-2</v>
      </c>
      <c r="L1511" s="11">
        <f>SUM(F1512:F1515)</f>
        <v>1.9068429491715944E-2</v>
      </c>
      <c r="M1511" s="11">
        <f>SUM(F1512:F1516)</f>
        <v>3.9049445287211104E-2</v>
      </c>
      <c r="N1511" s="11">
        <f>SUM(F1512:F1517)</f>
        <v>4.4879710559504127E-2</v>
      </c>
      <c r="O1511" s="11">
        <f>SUM(F1512:F1518)</f>
        <v>3.0736337610015485E-2</v>
      </c>
      <c r="P1511" s="11">
        <f>SUM(F1512:F1519)</f>
        <v>2.3837706163306716E-2</v>
      </c>
      <c r="Q1511" s="11">
        <f>SUM(F1512:F1520)</f>
        <v>1.6496355416339759E-2</v>
      </c>
      <c r="R1511" s="11">
        <f>SUM(F1512:F1521)</f>
        <v>5.760711725996126E-3</v>
      </c>
      <c r="S1511" s="10" t="str">
        <f t="shared" si="73"/>
        <v>D6</v>
      </c>
      <c r="T1511" s="10" t="str">
        <f t="shared" si="71"/>
        <v>D1</v>
      </c>
    </row>
    <row r="1512" spans="1:20" x14ac:dyDescent="0.25">
      <c r="A1512" s="12">
        <v>40721</v>
      </c>
      <c r="B1512" s="10">
        <v>105011.02</v>
      </c>
      <c r="C1512" s="10">
        <v>105671.03999999999</v>
      </c>
      <c r="D1512" s="10">
        <v>104401.77</v>
      </c>
      <c r="E1512" s="10">
        <v>105222.56</v>
      </c>
      <c r="F1512" s="15">
        <f t="shared" si="72"/>
        <v>4.7672285408826287E-3</v>
      </c>
      <c r="G1512" s="14">
        <f>IF(F1512&gt;0,1,0)</f>
        <v>1</v>
      </c>
      <c r="H1512" s="14" t="str">
        <f>IF(F1512&gt;$W$1,"Vende",IF(F1512&lt;-$W$1,"Compra","Fora"))</f>
        <v>Fora</v>
      </c>
      <c r="I1512" s="11">
        <f>F1513</f>
        <v>1.8013722532506327E-2</v>
      </c>
      <c r="J1512" s="11">
        <f>SUM(F1513:F1514)</f>
        <v>1.8092700848104215E-2</v>
      </c>
      <c r="K1512" s="11">
        <f>SUM(F1513:F1515)</f>
        <v>1.4301200950833315E-2</v>
      </c>
      <c r="L1512" s="11">
        <f>SUM(F1513:F1516)</f>
        <v>3.4282216746328475E-2</v>
      </c>
      <c r="M1512" s="11">
        <f>SUM(F1513:F1517)</f>
        <v>4.0112482018621498E-2</v>
      </c>
      <c r="N1512" s="11">
        <f>SUM(F1513:F1518)</f>
        <v>2.5969109069132856E-2</v>
      </c>
      <c r="O1512" s="11">
        <f>SUM(F1513:F1519)</f>
        <v>1.9070477622424087E-2</v>
      </c>
      <c r="P1512" s="11">
        <f>SUM(F1513:F1520)</f>
        <v>1.172912687545713E-2</v>
      </c>
      <c r="Q1512" s="11">
        <f>SUM(F1513:F1521)</f>
        <v>9.9348318511349731E-4</v>
      </c>
      <c r="R1512" s="11">
        <f>SUM(F1513:F1522)</f>
        <v>-2.1353763336921738E-2</v>
      </c>
      <c r="S1512" s="10" t="str">
        <f t="shared" si="73"/>
        <v>D5</v>
      </c>
      <c r="T1512" s="10" t="str">
        <f t="shared" si="71"/>
        <v>Dz_10</v>
      </c>
    </row>
    <row r="1513" spans="1:20" x14ac:dyDescent="0.25">
      <c r="A1513" s="12">
        <v>40722</v>
      </c>
      <c r="B1513" s="10">
        <v>105044.87</v>
      </c>
      <c r="C1513" s="10">
        <v>107244.94</v>
      </c>
      <c r="D1513" s="10">
        <v>104867.17</v>
      </c>
      <c r="E1513" s="10">
        <v>107118.01</v>
      </c>
      <c r="F1513" s="15">
        <f t="shared" si="72"/>
        <v>1.8013722532506327E-2</v>
      </c>
      <c r="G1513" s="14">
        <f>IF(F1513&gt;0,1,0)</f>
        <v>1</v>
      </c>
      <c r="H1513" s="14" t="str">
        <f>IF(F1513&gt;$W$1,"Vende",IF(F1513&lt;-$W$1,"Compra","Fora"))</f>
        <v>Fora</v>
      </c>
      <c r="I1513" s="11">
        <f>F1514</f>
        <v>7.8978315597888482E-5</v>
      </c>
      <c r="J1513" s="11">
        <f>SUM(F1514:F1515)</f>
        <v>-3.7125215816730117E-3</v>
      </c>
      <c r="K1513" s="11">
        <f>SUM(F1514:F1516)</f>
        <v>1.6268494213822149E-2</v>
      </c>
      <c r="L1513" s="11">
        <f>SUM(F1514:F1517)</f>
        <v>2.2098759486115171E-2</v>
      </c>
      <c r="M1513" s="11">
        <f>SUM(F1514:F1518)</f>
        <v>7.9553865366265297E-3</v>
      </c>
      <c r="N1513" s="11">
        <f>SUM(F1514:F1519)</f>
        <v>1.0567550899177602E-3</v>
      </c>
      <c r="O1513" s="11">
        <f>SUM(F1514:F1520)</f>
        <v>-6.2845956570491968E-3</v>
      </c>
      <c r="P1513" s="11">
        <f>SUM(F1514:F1521)</f>
        <v>-1.7020239347392829E-2</v>
      </c>
      <c r="Q1513" s="11">
        <f>SUM(F1514:F1522)</f>
        <v>-3.9367485869428065E-2</v>
      </c>
      <c r="R1513" s="11">
        <f>SUM(F1514:F1523)</f>
        <v>-4.8823189448264803E-2</v>
      </c>
      <c r="S1513" s="10" t="str">
        <f t="shared" si="73"/>
        <v>D4</v>
      </c>
      <c r="T1513" s="10" t="str">
        <f t="shared" si="71"/>
        <v>Dz_10</v>
      </c>
    </row>
    <row r="1514" spans="1:20" x14ac:dyDescent="0.25">
      <c r="A1514" s="12">
        <v>40723</v>
      </c>
      <c r="B1514" s="10">
        <v>107363.4</v>
      </c>
      <c r="C1514" s="10">
        <v>107659.57</v>
      </c>
      <c r="D1514" s="10">
        <v>106457.99</v>
      </c>
      <c r="E1514" s="10">
        <v>107126.47</v>
      </c>
      <c r="F1514" s="15">
        <f t="shared" si="72"/>
        <v>7.8978315597888482E-5</v>
      </c>
      <c r="G1514" s="14">
        <f>IF(F1514&gt;0,1,0)</f>
        <v>1</v>
      </c>
      <c r="H1514" s="14" t="str">
        <f>IF(F1514&gt;$W$1,"Vende",IF(F1514&lt;-$W$1,"Compra","Fora"))</f>
        <v>Fora</v>
      </c>
      <c r="I1514" s="11">
        <f>F1515</f>
        <v>-3.7914998972709002E-3</v>
      </c>
      <c r="J1514" s="11">
        <f>SUM(F1515:F1516)</f>
        <v>1.618951589822426E-2</v>
      </c>
      <c r="K1514" s="11">
        <f>SUM(F1515:F1517)</f>
        <v>2.2019781170517283E-2</v>
      </c>
      <c r="L1514" s="11">
        <f>SUM(F1515:F1518)</f>
        <v>7.8764082210286412E-3</v>
      </c>
      <c r="M1514" s="11">
        <f>SUM(F1515:F1519)</f>
        <v>9.7777677431987176E-4</v>
      </c>
      <c r="N1514" s="11">
        <f>SUM(F1515:F1520)</f>
        <v>-6.3635739726470852E-3</v>
      </c>
      <c r="O1514" s="11">
        <f>SUM(F1515:F1521)</f>
        <v>-1.7099217662990718E-2</v>
      </c>
      <c r="P1514" s="11">
        <f>SUM(F1515:F1522)</f>
        <v>-3.9446464185025953E-2</v>
      </c>
      <c r="Q1514" s="11">
        <f>SUM(F1515:F1523)</f>
        <v>-4.8902167763862692E-2</v>
      </c>
      <c r="R1514" s="11">
        <f>SUM(F1515:F1524)</f>
        <v>-3.0391264519208927E-2</v>
      </c>
      <c r="S1514" s="10" t="str">
        <f t="shared" si="73"/>
        <v>D3</v>
      </c>
      <c r="T1514" s="10" t="str">
        <f t="shared" si="71"/>
        <v>D9</v>
      </c>
    </row>
    <row r="1515" spans="1:20" x14ac:dyDescent="0.25">
      <c r="A1515" s="12">
        <v>40724</v>
      </c>
      <c r="B1515" s="10">
        <v>107244.94</v>
      </c>
      <c r="C1515" s="10">
        <v>107574.95</v>
      </c>
      <c r="D1515" s="10">
        <v>106246.44</v>
      </c>
      <c r="E1515" s="10">
        <v>106720.3</v>
      </c>
      <c r="F1515" s="15">
        <f t="shared" si="72"/>
        <v>-3.7914998972709002E-3</v>
      </c>
      <c r="G1515" s="14">
        <f>IF(F1515&gt;0,1,0)</f>
        <v>0</v>
      </c>
      <c r="H1515" s="14" t="str">
        <f>IF(F1515&gt;$W$1,"Vende",IF(F1515&lt;-$W$1,"Compra","Fora"))</f>
        <v>Fora</v>
      </c>
      <c r="I1515" s="11">
        <f>F1516</f>
        <v>1.9981015795495161E-2</v>
      </c>
      <c r="J1515" s="11">
        <f>SUM(F1516:F1517)</f>
        <v>2.5811281067788183E-2</v>
      </c>
      <c r="K1515" s="11">
        <f>SUM(F1516:F1518)</f>
        <v>1.1667908118299541E-2</v>
      </c>
      <c r="L1515" s="11">
        <f>SUM(F1516:F1519)</f>
        <v>4.769276671590772E-3</v>
      </c>
      <c r="M1515" s="11">
        <f>SUM(F1516:F1520)</f>
        <v>-2.572074075376185E-3</v>
      </c>
      <c r="N1515" s="11">
        <f>SUM(F1516:F1521)</f>
        <v>-1.3307717765719818E-2</v>
      </c>
      <c r="O1515" s="11">
        <f>SUM(F1516:F1522)</f>
        <v>-3.5654964287755053E-2</v>
      </c>
      <c r="P1515" s="11">
        <f>SUM(F1516:F1523)</f>
        <v>-4.5110667866591792E-2</v>
      </c>
      <c r="Q1515" s="11">
        <f>SUM(F1516:F1524)</f>
        <v>-2.6599764621938027E-2</v>
      </c>
      <c r="R1515" s="11">
        <f>SUM(F1516:F1525)</f>
        <v>-4.3388755703876014E-2</v>
      </c>
      <c r="S1515" s="10" t="str">
        <f t="shared" si="73"/>
        <v>D2</v>
      </c>
      <c r="T1515" s="10" t="str">
        <f t="shared" si="71"/>
        <v>D8</v>
      </c>
    </row>
    <row r="1516" spans="1:20" x14ac:dyDescent="0.25">
      <c r="A1516" s="12">
        <v>40725</v>
      </c>
      <c r="B1516" s="10">
        <v>106754.15</v>
      </c>
      <c r="C1516" s="10">
        <v>108954.22</v>
      </c>
      <c r="D1516" s="10">
        <v>106491.84</v>
      </c>
      <c r="E1516" s="10">
        <v>108852.68</v>
      </c>
      <c r="F1516" s="15">
        <f t="shared" si="72"/>
        <v>1.9981015795495161E-2</v>
      </c>
      <c r="G1516" s="14">
        <f>IF(F1516&gt;0,1,0)</f>
        <v>1</v>
      </c>
      <c r="H1516" s="14" t="str">
        <f>IF(F1516&gt;$W$1,"Vende",IF(F1516&lt;-$W$1,"Compra","Fora"))</f>
        <v>Fora</v>
      </c>
      <c r="I1516" s="11">
        <f>F1517</f>
        <v>5.8302652722930226E-3</v>
      </c>
      <c r="J1516" s="11">
        <f>SUM(F1517:F1518)</f>
        <v>-8.3131076771956192E-3</v>
      </c>
      <c r="K1516" s="11">
        <f>SUM(F1517:F1519)</f>
        <v>-1.5211739123904389E-2</v>
      </c>
      <c r="L1516" s="11">
        <f>SUM(F1517:F1520)</f>
        <v>-2.2553089870871346E-2</v>
      </c>
      <c r="M1516" s="11">
        <f>SUM(F1517:F1521)</f>
        <v>-3.3288733561214978E-2</v>
      </c>
      <c r="N1516" s="11">
        <f>SUM(F1517:F1522)</f>
        <v>-5.5635980083250214E-2</v>
      </c>
      <c r="O1516" s="11">
        <f>SUM(F1517:F1523)</f>
        <v>-6.5091683662086952E-2</v>
      </c>
      <c r="P1516" s="11">
        <f>SUM(F1517:F1524)</f>
        <v>-4.6580780417433187E-2</v>
      </c>
      <c r="Q1516" s="11">
        <f>SUM(F1517:F1525)</f>
        <v>-6.3369771499371175E-2</v>
      </c>
      <c r="R1516" s="11">
        <f>SUM(F1517:F1526)</f>
        <v>-6.8343164288764635E-2</v>
      </c>
      <c r="S1516" s="10" t="str">
        <f t="shared" si="73"/>
        <v>D1</v>
      </c>
      <c r="T1516" s="10" t="str">
        <f t="shared" si="71"/>
        <v>Dz_10</v>
      </c>
    </row>
    <row r="1517" spans="1:20" x14ac:dyDescent="0.25">
      <c r="A1517" s="12">
        <v>40728</v>
      </c>
      <c r="B1517" s="10">
        <v>108480.36</v>
      </c>
      <c r="C1517" s="10">
        <v>109529.62</v>
      </c>
      <c r="D1517" s="10">
        <v>108319.59</v>
      </c>
      <c r="E1517" s="10">
        <v>109487.32</v>
      </c>
      <c r="F1517" s="15">
        <f t="shared" si="72"/>
        <v>5.8302652722930226E-3</v>
      </c>
      <c r="G1517" s="14">
        <f>IF(F1517&gt;0,1,0)</f>
        <v>1</v>
      </c>
      <c r="H1517" s="14" t="str">
        <f>IF(F1517&gt;$W$1,"Vende",IF(F1517&lt;-$W$1,"Compra","Fora"))</f>
        <v>Fora</v>
      </c>
      <c r="I1517" s="11">
        <f>F1518</f>
        <v>-1.4143372949488642E-2</v>
      </c>
      <c r="J1517" s="11">
        <f>SUM(F1518:F1519)</f>
        <v>-2.1042004396197411E-2</v>
      </c>
      <c r="K1517" s="11">
        <f>SUM(F1518:F1520)</f>
        <v>-2.8383355143164368E-2</v>
      </c>
      <c r="L1517" s="11">
        <f>SUM(F1518:F1521)</f>
        <v>-3.9118998833508001E-2</v>
      </c>
      <c r="M1517" s="11">
        <f>SUM(F1518:F1522)</f>
        <v>-6.1466245355543236E-2</v>
      </c>
      <c r="N1517" s="11">
        <f>SUM(F1518:F1523)</f>
        <v>-7.0921948934379975E-2</v>
      </c>
      <c r="O1517" s="11">
        <f>SUM(F1518:F1524)</f>
        <v>-5.241104568972621E-2</v>
      </c>
      <c r="P1517" s="11">
        <f>SUM(F1518:F1525)</f>
        <v>-6.9200036771664197E-2</v>
      </c>
      <c r="Q1517" s="11">
        <f>SUM(F1518:F1526)</f>
        <v>-7.4173429561057658E-2</v>
      </c>
      <c r="R1517" s="11">
        <f>SUM(F1518:F1527)</f>
        <v>-8.5919565662931796E-2</v>
      </c>
      <c r="S1517" s="10" t="str">
        <f t="shared" si="73"/>
        <v>D1</v>
      </c>
      <c r="T1517" s="10" t="str">
        <f t="shared" si="71"/>
        <v>Dz_10</v>
      </c>
    </row>
    <row r="1518" spans="1:20" x14ac:dyDescent="0.25">
      <c r="A1518" s="12">
        <v>40729</v>
      </c>
      <c r="B1518" s="10">
        <v>109301.16</v>
      </c>
      <c r="C1518" s="10">
        <v>109436.54</v>
      </c>
      <c r="D1518" s="10">
        <v>107794.95</v>
      </c>
      <c r="E1518" s="10">
        <v>107938.8</v>
      </c>
      <c r="F1518" s="15">
        <f t="shared" si="72"/>
        <v>-1.4143372949488642E-2</v>
      </c>
      <c r="G1518" s="14">
        <f>IF(F1518&gt;0,1,0)</f>
        <v>0</v>
      </c>
      <c r="H1518" s="14" t="str">
        <f>IF(F1518&gt;$W$1,"Vende",IF(F1518&lt;-$W$1,"Compra","Fora"))</f>
        <v>Fora</v>
      </c>
      <c r="I1518" s="11">
        <f>F1519</f>
        <v>-6.8986314467087695E-3</v>
      </c>
      <c r="J1518" s="11">
        <f>SUM(F1519:F1520)</f>
        <v>-1.4239982193675726E-2</v>
      </c>
      <c r="K1518" s="11">
        <f>SUM(F1519:F1521)</f>
        <v>-2.4975625884019359E-2</v>
      </c>
      <c r="L1518" s="11">
        <f>SUM(F1519:F1522)</f>
        <v>-4.7322872406054595E-2</v>
      </c>
      <c r="M1518" s="11">
        <f>SUM(F1519:F1523)</f>
        <v>-5.6778575984891333E-2</v>
      </c>
      <c r="N1518" s="11">
        <f>SUM(F1519:F1524)</f>
        <v>-3.8267672740237568E-2</v>
      </c>
      <c r="O1518" s="11">
        <f>SUM(F1519:F1525)</f>
        <v>-5.5056663822175556E-2</v>
      </c>
      <c r="P1518" s="11">
        <f>SUM(F1519:F1526)</f>
        <v>-6.0030056611569016E-2</v>
      </c>
      <c r="Q1518" s="11">
        <f>SUM(F1519:F1527)</f>
        <v>-7.1776192713443154E-2</v>
      </c>
      <c r="R1518" s="11">
        <f>SUM(F1519:F1528)</f>
        <v>-6.848866454989333E-2</v>
      </c>
      <c r="S1518" s="10" t="str">
        <f t="shared" si="73"/>
        <v>D1</v>
      </c>
      <c r="T1518" s="10" t="str">
        <f t="shared" si="71"/>
        <v>D9</v>
      </c>
    </row>
    <row r="1519" spans="1:20" x14ac:dyDescent="0.25">
      <c r="A1519" s="12">
        <v>40730</v>
      </c>
      <c r="B1519" s="10">
        <v>107634.18</v>
      </c>
      <c r="C1519" s="10">
        <v>107778.03</v>
      </c>
      <c r="D1519" s="10">
        <v>106889.54</v>
      </c>
      <c r="E1519" s="10">
        <v>107194.17</v>
      </c>
      <c r="F1519" s="15">
        <f t="shared" si="72"/>
        <v>-6.8986314467087695E-3</v>
      </c>
      <c r="G1519" s="14">
        <f>IF(F1519&gt;0,1,0)</f>
        <v>0</v>
      </c>
      <c r="H1519" s="14" t="str">
        <f>IF(F1519&gt;$W$1,"Vende",IF(F1519&lt;-$W$1,"Compra","Fora"))</f>
        <v>Fora</v>
      </c>
      <c r="I1519" s="11">
        <f>F1520</f>
        <v>-7.341350746966957E-3</v>
      </c>
      <c r="J1519" s="11">
        <f>SUM(F1520:F1521)</f>
        <v>-1.807699443731059E-2</v>
      </c>
      <c r="K1519" s="11">
        <f>SUM(F1520:F1522)</f>
        <v>-4.0424240959345825E-2</v>
      </c>
      <c r="L1519" s="11">
        <f>SUM(F1520:F1523)</f>
        <v>-4.9879944538182563E-2</v>
      </c>
      <c r="M1519" s="11">
        <f>SUM(F1520:F1524)</f>
        <v>-3.1369041293528799E-2</v>
      </c>
      <c r="N1519" s="11">
        <f>SUM(F1520:F1525)</f>
        <v>-4.8158032375466786E-2</v>
      </c>
      <c r="O1519" s="11">
        <f>SUM(F1520:F1526)</f>
        <v>-5.3131425164860246E-2</v>
      </c>
      <c r="P1519" s="11">
        <f>SUM(F1520:F1527)</f>
        <v>-6.4877561266734385E-2</v>
      </c>
      <c r="Q1519" s="11">
        <f>SUM(F1520:F1528)</f>
        <v>-6.159003310318456E-2</v>
      </c>
      <c r="R1519" s="11">
        <f>SUM(F1520:F1529)</f>
        <v>-6.0581815844578224E-2</v>
      </c>
      <c r="S1519" s="10" t="str">
        <f t="shared" si="73"/>
        <v>D1</v>
      </c>
      <c r="T1519" s="10" t="str">
        <f t="shared" si="71"/>
        <v>D8</v>
      </c>
    </row>
    <row r="1520" spans="1:20" x14ac:dyDescent="0.25">
      <c r="A1520" s="12">
        <v>40731</v>
      </c>
      <c r="B1520" s="10">
        <v>107515.71</v>
      </c>
      <c r="C1520" s="10">
        <v>108471.9</v>
      </c>
      <c r="D1520" s="10">
        <v>106288.75</v>
      </c>
      <c r="E1520" s="10">
        <v>106407.22</v>
      </c>
      <c r="F1520" s="15">
        <f t="shared" si="72"/>
        <v>-7.341350746966957E-3</v>
      </c>
      <c r="G1520" s="14">
        <f>IF(F1520&gt;0,1,0)</f>
        <v>0</v>
      </c>
      <c r="H1520" s="14" t="str">
        <f>IF(F1520&gt;$W$1,"Vende",IF(F1520&lt;-$W$1,"Compra","Fora"))</f>
        <v>Fora</v>
      </c>
      <c r="I1520" s="11">
        <f>F1521</f>
        <v>-1.0735643690343633E-2</v>
      </c>
      <c r="J1520" s="11">
        <f>SUM(F1521:F1522)</f>
        <v>-3.3082890212378868E-2</v>
      </c>
      <c r="K1520" s="11">
        <f>SUM(F1521:F1523)</f>
        <v>-4.2538593791215606E-2</v>
      </c>
      <c r="L1520" s="11">
        <f>SUM(F1521:F1524)</f>
        <v>-2.4027690546561842E-2</v>
      </c>
      <c r="M1520" s="11">
        <f>SUM(F1521:F1525)</f>
        <v>-4.0816681628499829E-2</v>
      </c>
      <c r="N1520" s="11">
        <f>SUM(F1521:F1526)</f>
        <v>-4.5790074417893289E-2</v>
      </c>
      <c r="O1520" s="11">
        <f>SUM(F1521:F1527)</f>
        <v>-5.7536210519767428E-2</v>
      </c>
      <c r="P1520" s="11">
        <f>SUM(F1521:F1528)</f>
        <v>-5.4248682356217603E-2</v>
      </c>
      <c r="Q1520" s="11">
        <f>SUM(F1521:F1529)</f>
        <v>-5.3240465097611267E-2</v>
      </c>
      <c r="R1520" s="11">
        <f>SUM(F1521:F1530)</f>
        <v>-3.4606934582591453E-2</v>
      </c>
      <c r="S1520" s="10" t="str">
        <f t="shared" si="73"/>
        <v>D1</v>
      </c>
      <c r="T1520" s="10" t="str">
        <f t="shared" si="71"/>
        <v>D7</v>
      </c>
    </row>
    <row r="1521" spans="1:20" x14ac:dyDescent="0.25">
      <c r="A1521" s="12">
        <v>40732</v>
      </c>
      <c r="B1521" s="10">
        <v>106449.53</v>
      </c>
      <c r="C1521" s="10">
        <v>106948.77</v>
      </c>
      <c r="D1521" s="10">
        <v>104977.17</v>
      </c>
      <c r="E1521" s="10">
        <v>105264.87</v>
      </c>
      <c r="F1521" s="15">
        <f t="shared" si="72"/>
        <v>-1.0735643690343633E-2</v>
      </c>
      <c r="G1521" s="14">
        <f>IF(F1521&gt;0,1,0)</f>
        <v>0</v>
      </c>
      <c r="H1521" s="14" t="str">
        <f>IF(F1521&gt;$W$1,"Vende",IF(F1521&lt;-$W$1,"Compra","Fora"))</f>
        <v>Fora</v>
      </c>
      <c r="I1521" s="11">
        <f>F1522</f>
        <v>-2.2347246522035236E-2</v>
      </c>
      <c r="J1521" s="11">
        <f>SUM(F1522:F1523)</f>
        <v>-3.1802950100871974E-2</v>
      </c>
      <c r="K1521" s="11">
        <f>SUM(F1522:F1524)</f>
        <v>-1.3292046856218209E-2</v>
      </c>
      <c r="L1521" s="11">
        <f>SUM(F1522:F1525)</f>
        <v>-3.0081037938156197E-2</v>
      </c>
      <c r="M1521" s="11">
        <f>SUM(F1522:F1526)</f>
        <v>-3.5054430727549657E-2</v>
      </c>
      <c r="N1521" s="11">
        <f>SUM(F1522:F1527)</f>
        <v>-4.6800566829423795E-2</v>
      </c>
      <c r="O1521" s="11">
        <f>SUM(F1522:F1528)</f>
        <v>-4.3513038665873971E-2</v>
      </c>
      <c r="P1521" s="11">
        <f>SUM(F1522:F1529)</f>
        <v>-4.2504821407267634E-2</v>
      </c>
      <c r="Q1521" s="11">
        <f>SUM(F1522:F1530)</f>
        <v>-2.3871290892247821E-2</v>
      </c>
      <c r="R1521" s="11">
        <f>SUM(F1522:F1531)</f>
        <v>-2.4365679575820254E-2</v>
      </c>
      <c r="S1521" s="10" t="str">
        <f t="shared" si="73"/>
        <v>D3</v>
      </c>
      <c r="T1521" s="10" t="str">
        <f t="shared" si="71"/>
        <v>D6</v>
      </c>
    </row>
    <row r="1522" spans="1:20" x14ac:dyDescent="0.25">
      <c r="A1522" s="12">
        <v>40735</v>
      </c>
      <c r="B1522" s="10">
        <v>104334.08</v>
      </c>
      <c r="C1522" s="10">
        <v>104334.08</v>
      </c>
      <c r="D1522" s="10">
        <v>102650.18</v>
      </c>
      <c r="E1522" s="10">
        <v>102912.49</v>
      </c>
      <c r="F1522" s="15">
        <f t="shared" si="72"/>
        <v>-2.2347246522035236E-2</v>
      </c>
      <c r="G1522" s="14">
        <f>IF(F1522&gt;0,1,0)</f>
        <v>0</v>
      </c>
      <c r="H1522" s="14" t="str">
        <f>IF(F1522&gt;$W$1,"Vende",IF(F1522&lt;-$W$1,"Compra","Fora"))</f>
        <v>Fora</v>
      </c>
      <c r="I1522" s="11">
        <f>F1523</f>
        <v>-9.4557035788367383E-3</v>
      </c>
      <c r="J1522" s="11">
        <f>SUM(F1523:F1524)</f>
        <v>9.0551996658170264E-3</v>
      </c>
      <c r="K1522" s="11">
        <f>SUM(F1523:F1525)</f>
        <v>-7.7337914161209609E-3</v>
      </c>
      <c r="L1522" s="11">
        <f>SUM(F1523:F1526)</f>
        <v>-1.2707184205514421E-2</v>
      </c>
      <c r="M1522" s="11">
        <f>SUM(F1523:F1527)</f>
        <v>-2.445332030738856E-2</v>
      </c>
      <c r="N1522" s="11">
        <f>SUM(F1523:F1528)</f>
        <v>-2.1165792143838735E-2</v>
      </c>
      <c r="O1522" s="11">
        <f>SUM(F1523:F1529)</f>
        <v>-2.0157574885232399E-2</v>
      </c>
      <c r="P1522" s="11">
        <f>SUM(F1523:F1530)</f>
        <v>-1.524044370212585E-3</v>
      </c>
      <c r="Q1522" s="11">
        <f>SUM(F1523:F1531)</f>
        <v>-2.0184330537850181E-3</v>
      </c>
      <c r="R1522" s="11">
        <f>SUM(F1523:F1532)</f>
        <v>-8.1189744418816989E-3</v>
      </c>
      <c r="S1522" s="10" t="str">
        <f t="shared" si="73"/>
        <v>D2</v>
      </c>
      <c r="T1522" s="10" t="str">
        <f t="shared" si="71"/>
        <v>D5</v>
      </c>
    </row>
    <row r="1523" spans="1:20" x14ac:dyDescent="0.25">
      <c r="A1523" s="12">
        <v>40736</v>
      </c>
      <c r="B1523" s="10">
        <v>101880.15</v>
      </c>
      <c r="C1523" s="10">
        <v>103538.67</v>
      </c>
      <c r="D1523" s="10">
        <v>101846.3</v>
      </c>
      <c r="E1523" s="10">
        <v>101939.38</v>
      </c>
      <c r="F1523" s="15">
        <f t="shared" si="72"/>
        <v>-9.4557035788367383E-3</v>
      </c>
      <c r="G1523" s="14">
        <f>IF(F1523&gt;0,1,0)</f>
        <v>0</v>
      </c>
      <c r="H1523" s="14" t="str">
        <f>IF(F1523&gt;$W$1,"Vende",IF(F1523&lt;-$W$1,"Compra","Fora"))</f>
        <v>Fora</v>
      </c>
      <c r="I1523" s="11">
        <f>F1524</f>
        <v>1.8510903244653765E-2</v>
      </c>
      <c r="J1523" s="11">
        <f>SUM(F1524:F1525)</f>
        <v>1.7219121627157774E-3</v>
      </c>
      <c r="K1523" s="11">
        <f>SUM(F1524:F1526)</f>
        <v>-3.251480626677683E-3</v>
      </c>
      <c r="L1523" s="11">
        <f>SUM(F1524:F1527)</f>
        <v>-1.4997616728551821E-2</v>
      </c>
      <c r="M1523" s="11">
        <f>SUM(F1524:F1528)</f>
        <v>-1.1710088565001997E-2</v>
      </c>
      <c r="N1523" s="11">
        <f>SUM(F1524:F1529)</f>
        <v>-1.0701871306395661E-2</v>
      </c>
      <c r="O1523" s="11">
        <f>SUM(F1524:F1530)</f>
        <v>7.9316592086241533E-3</v>
      </c>
      <c r="P1523" s="11">
        <f>SUM(F1524:F1531)</f>
        <v>7.4372705250517201E-3</v>
      </c>
      <c r="Q1523" s="11">
        <f>SUM(F1524:F1532)</f>
        <v>1.3367291369550394E-3</v>
      </c>
      <c r="R1523" s="11">
        <f>SUM(F1524:F1533)</f>
        <v>-9.4462358897458021E-3</v>
      </c>
      <c r="S1523" s="10" t="str">
        <f t="shared" si="73"/>
        <v>D1</v>
      </c>
      <c r="T1523" s="10" t="str">
        <f t="shared" si="71"/>
        <v>D4</v>
      </c>
    </row>
    <row r="1524" spans="1:20" x14ac:dyDescent="0.25">
      <c r="A1524" s="12">
        <v>40737</v>
      </c>
      <c r="B1524" s="10">
        <v>102641.71</v>
      </c>
      <c r="C1524" s="10">
        <v>104757.17</v>
      </c>
      <c r="D1524" s="10">
        <v>102387.86</v>
      </c>
      <c r="E1524" s="10">
        <v>103826.37</v>
      </c>
      <c r="F1524" s="15">
        <f t="shared" si="72"/>
        <v>1.8510903244653765E-2</v>
      </c>
      <c r="G1524" s="14">
        <f>IF(F1524&gt;0,1,0)</f>
        <v>1</v>
      </c>
      <c r="H1524" s="14" t="str">
        <f>IF(F1524&gt;$W$1,"Vende",IF(F1524&lt;-$W$1,"Compra","Fora"))</f>
        <v>Fora</v>
      </c>
      <c r="I1524" s="11">
        <f>F1525</f>
        <v>-1.6788991081937987E-2</v>
      </c>
      <c r="J1524" s="11">
        <f>SUM(F1525:F1526)</f>
        <v>-2.1762383871331448E-2</v>
      </c>
      <c r="K1524" s="11">
        <f>SUM(F1525:F1527)</f>
        <v>-3.3508519973205586E-2</v>
      </c>
      <c r="L1524" s="11">
        <f>SUM(F1525:F1528)</f>
        <v>-3.0220991809655762E-2</v>
      </c>
      <c r="M1524" s="11">
        <f>SUM(F1525:F1529)</f>
        <v>-2.9212774551049425E-2</v>
      </c>
      <c r="N1524" s="11">
        <f>SUM(F1525:F1530)</f>
        <v>-1.0579244036029611E-2</v>
      </c>
      <c r="O1524" s="11">
        <f>SUM(F1525:F1531)</f>
        <v>-1.1073632719602045E-2</v>
      </c>
      <c r="P1524" s="11">
        <f>SUM(F1525:F1532)</f>
        <v>-1.7174174107698725E-2</v>
      </c>
      <c r="Q1524" s="11">
        <f>SUM(F1525:F1533)</f>
        <v>-2.7957139134399567E-2</v>
      </c>
      <c r="R1524" s="11">
        <f>SUM(F1525:F1534)</f>
        <v>-4.6404253953518992E-2</v>
      </c>
      <c r="S1524" s="10" t="str">
        <f t="shared" si="73"/>
        <v>D6</v>
      </c>
      <c r="T1524" s="10" t="str">
        <f t="shared" si="71"/>
        <v>Dz_10</v>
      </c>
    </row>
    <row r="1525" spans="1:20" x14ac:dyDescent="0.25">
      <c r="A1525" s="12">
        <v>40738</v>
      </c>
      <c r="B1525" s="10">
        <v>103860.21</v>
      </c>
      <c r="C1525" s="10">
        <v>103978.68</v>
      </c>
      <c r="D1525" s="10">
        <v>101423.21</v>
      </c>
      <c r="E1525" s="10">
        <v>102083.23</v>
      </c>
      <c r="F1525" s="15">
        <f t="shared" si="72"/>
        <v>-1.6788991081937987E-2</v>
      </c>
      <c r="G1525" s="14">
        <f>IF(F1525&gt;0,1,0)</f>
        <v>0</v>
      </c>
      <c r="H1525" s="14" t="str">
        <f>IF(F1525&gt;$W$1,"Vende",IF(F1525&lt;-$W$1,"Compra","Fora"))</f>
        <v>Fora</v>
      </c>
      <c r="I1525" s="11">
        <f>F1526</f>
        <v>-4.9733927893934604E-3</v>
      </c>
      <c r="J1525" s="11">
        <f>SUM(F1526:F1527)</f>
        <v>-1.6719528891267599E-2</v>
      </c>
      <c r="K1525" s="11">
        <f>SUM(F1526:F1528)</f>
        <v>-1.3432000727717774E-2</v>
      </c>
      <c r="L1525" s="11">
        <f>SUM(F1526:F1529)</f>
        <v>-1.2423783469111438E-2</v>
      </c>
      <c r="M1525" s="11">
        <f>SUM(F1526:F1530)</f>
        <v>6.2097470459083759E-3</v>
      </c>
      <c r="N1525" s="11">
        <f>SUM(F1526:F1531)</f>
        <v>5.7153583623359427E-3</v>
      </c>
      <c r="O1525" s="11">
        <f>SUM(F1526:F1532)</f>
        <v>-3.8518302576073804E-4</v>
      </c>
      <c r="P1525" s="11">
        <f>SUM(F1526:F1533)</f>
        <v>-1.1168148052461579E-2</v>
      </c>
      <c r="Q1525" s="11">
        <f>SUM(F1526:F1534)</f>
        <v>-2.9615262871581005E-2</v>
      </c>
      <c r="R1525" s="11">
        <f>SUM(F1526:F1535)</f>
        <v>-2.0730908886967936E-2</v>
      </c>
      <c r="S1525" s="10" t="str">
        <f t="shared" si="73"/>
        <v>D5</v>
      </c>
      <c r="T1525" s="10" t="str">
        <f t="shared" si="71"/>
        <v>D9</v>
      </c>
    </row>
    <row r="1526" spans="1:20" x14ac:dyDescent="0.25">
      <c r="A1526" s="12">
        <v>40739</v>
      </c>
      <c r="B1526" s="10">
        <v>102294.78</v>
      </c>
      <c r="C1526" s="10">
        <v>102726.33</v>
      </c>
      <c r="D1526" s="10">
        <v>100932.43</v>
      </c>
      <c r="E1526" s="10">
        <v>101575.53</v>
      </c>
      <c r="F1526" s="15">
        <f t="shared" si="72"/>
        <v>-4.9733927893934604E-3</v>
      </c>
      <c r="G1526" s="14">
        <f>IF(F1526&gt;0,1,0)</f>
        <v>0</v>
      </c>
      <c r="H1526" s="14" t="str">
        <f>IF(F1526&gt;$W$1,"Vende",IF(F1526&lt;-$W$1,"Compra","Fora"))</f>
        <v>Fora</v>
      </c>
      <c r="I1526" s="11">
        <f>F1527</f>
        <v>-1.1746136101874138E-2</v>
      </c>
      <c r="J1526" s="11">
        <f>SUM(F1527:F1528)</f>
        <v>-8.458607938324314E-3</v>
      </c>
      <c r="K1526" s="11">
        <f>SUM(F1527:F1529)</f>
        <v>-7.4503906797179775E-3</v>
      </c>
      <c r="L1526" s="11">
        <f>SUM(F1527:F1530)</f>
        <v>1.1183139835301836E-2</v>
      </c>
      <c r="M1526" s="11">
        <f>SUM(F1527:F1531)</f>
        <v>1.0688751151729403E-2</v>
      </c>
      <c r="N1526" s="11">
        <f>SUM(F1527:F1532)</f>
        <v>4.5882097636327224E-3</v>
      </c>
      <c r="O1526" s="11">
        <f>SUM(F1527:F1533)</f>
        <v>-6.1947552630681191E-3</v>
      </c>
      <c r="P1526" s="11">
        <f>SUM(F1527:F1534)</f>
        <v>-2.4641870082187545E-2</v>
      </c>
      <c r="Q1526" s="11">
        <f>SUM(F1527:F1535)</f>
        <v>-1.5757516097574475E-2</v>
      </c>
      <c r="R1526" s="11">
        <f>SUM(F1527:F1536)</f>
        <v>-1.304802620855372E-2</v>
      </c>
      <c r="S1526" s="10" t="str">
        <f t="shared" si="73"/>
        <v>D4</v>
      </c>
      <c r="T1526" s="10" t="str">
        <f t="shared" si="71"/>
        <v>D8</v>
      </c>
    </row>
    <row r="1527" spans="1:20" x14ac:dyDescent="0.25">
      <c r="A1527" s="12">
        <v>40742</v>
      </c>
      <c r="B1527" s="10">
        <v>100483.95</v>
      </c>
      <c r="C1527" s="10">
        <v>101406.29</v>
      </c>
      <c r="D1527" s="10">
        <v>99891.63</v>
      </c>
      <c r="E1527" s="10">
        <v>100382.41</v>
      </c>
      <c r="F1527" s="15">
        <f t="shared" si="72"/>
        <v>-1.1746136101874138E-2</v>
      </c>
      <c r="G1527" s="14">
        <f>IF(F1527&gt;0,1,0)</f>
        <v>0</v>
      </c>
      <c r="H1527" s="14" t="str">
        <f>IF(F1527&gt;$W$1,"Vende",IF(F1527&lt;-$W$1,"Compra","Fora"))</f>
        <v>Fora</v>
      </c>
      <c r="I1527" s="11">
        <f>F1528</f>
        <v>3.2875281635498244E-3</v>
      </c>
      <c r="J1527" s="11">
        <f>SUM(F1528:F1529)</f>
        <v>4.2957454221561608E-3</v>
      </c>
      <c r="K1527" s="11">
        <f>SUM(F1528:F1530)</f>
        <v>2.2929275937175975E-2</v>
      </c>
      <c r="L1527" s="11">
        <f>SUM(F1528:F1531)</f>
        <v>2.2434887253603542E-2</v>
      </c>
      <c r="M1527" s="11">
        <f>SUM(F1528:F1532)</f>
        <v>1.6334345865506861E-2</v>
      </c>
      <c r="N1527" s="11">
        <f>SUM(F1528:F1533)</f>
        <v>5.5513808388060193E-3</v>
      </c>
      <c r="O1527" s="11">
        <f>SUM(F1528:F1534)</f>
        <v>-1.2895733980313406E-2</v>
      </c>
      <c r="P1527" s="11">
        <f>SUM(F1528:F1535)</f>
        <v>-4.0113799957003371E-3</v>
      </c>
      <c r="Q1527" s="11">
        <f>SUM(F1528:F1536)</f>
        <v>-1.3018901066795818E-3</v>
      </c>
      <c r="R1527" s="11">
        <f>SUM(F1528:F1537)</f>
        <v>-7.0441351568374388E-3</v>
      </c>
      <c r="S1527" s="10" t="str">
        <f t="shared" si="73"/>
        <v>D3</v>
      </c>
      <c r="T1527" s="10" t="str">
        <f t="shared" si="71"/>
        <v>D7</v>
      </c>
    </row>
    <row r="1528" spans="1:20" x14ac:dyDescent="0.25">
      <c r="A1528" s="12">
        <v>40743</v>
      </c>
      <c r="B1528" s="10">
        <v>100839.35</v>
      </c>
      <c r="C1528" s="10">
        <v>101372.44</v>
      </c>
      <c r="D1528" s="10">
        <v>100069.32</v>
      </c>
      <c r="E1528" s="10">
        <v>100712.42</v>
      </c>
      <c r="F1528" s="15">
        <f t="shared" si="72"/>
        <v>3.2875281635498244E-3</v>
      </c>
      <c r="G1528" s="14">
        <f>IF(F1528&gt;0,1,0)</f>
        <v>1</v>
      </c>
      <c r="H1528" s="14" t="str">
        <f>IF(F1528&gt;$W$1,"Vende",IF(F1528&lt;-$W$1,"Compra","Fora"))</f>
        <v>Fora</v>
      </c>
      <c r="I1528" s="11">
        <f>F1529</f>
        <v>1.0082172586063365E-3</v>
      </c>
      <c r="J1528" s="11">
        <f>SUM(F1529:F1530)</f>
        <v>1.964174777362615E-2</v>
      </c>
      <c r="K1528" s="11">
        <f>SUM(F1529:F1531)</f>
        <v>1.9147359090053717E-2</v>
      </c>
      <c r="L1528" s="11">
        <f>SUM(F1529:F1532)</f>
        <v>1.3046817701957036E-2</v>
      </c>
      <c r="M1528" s="11">
        <f>SUM(F1529:F1533)</f>
        <v>2.2638526752561949E-3</v>
      </c>
      <c r="N1528" s="11">
        <f>SUM(F1529:F1534)</f>
        <v>-1.6183262143863231E-2</v>
      </c>
      <c r="O1528" s="11">
        <f>SUM(F1529:F1535)</f>
        <v>-7.2989081592501615E-3</v>
      </c>
      <c r="P1528" s="11">
        <f>SUM(F1529:F1536)</f>
        <v>-4.5894182702294062E-3</v>
      </c>
      <c r="Q1528" s="11">
        <f>SUM(F1529:F1537)</f>
        <v>-1.0331663320387263E-2</v>
      </c>
      <c r="R1528" s="11">
        <f>SUM(F1529:F1538)</f>
        <v>-3.7764955792251254E-2</v>
      </c>
      <c r="S1528" s="10" t="str">
        <f t="shared" si="73"/>
        <v>D2</v>
      </c>
      <c r="T1528" s="10" t="str">
        <f t="shared" si="71"/>
        <v>Dz_10</v>
      </c>
    </row>
    <row r="1529" spans="1:20" x14ac:dyDescent="0.25">
      <c r="A1529" s="12">
        <v>40744</v>
      </c>
      <c r="B1529" s="10">
        <v>101135.51</v>
      </c>
      <c r="C1529" s="10">
        <v>101550.14</v>
      </c>
      <c r="D1529" s="10">
        <v>100568.57</v>
      </c>
      <c r="E1529" s="10">
        <v>100813.96</v>
      </c>
      <c r="F1529" s="15">
        <f t="shared" si="72"/>
        <v>1.0082172586063365E-3</v>
      </c>
      <c r="G1529" s="14">
        <f>IF(F1529&gt;0,1,0)</f>
        <v>1</v>
      </c>
      <c r="H1529" s="14" t="str">
        <f>IF(F1529&gt;$W$1,"Vende",IF(F1529&lt;-$W$1,"Compra","Fora"))</f>
        <v>Fora</v>
      </c>
      <c r="I1529" s="11">
        <f>F1530</f>
        <v>1.8633530515019814E-2</v>
      </c>
      <c r="J1529" s="11">
        <f>SUM(F1530:F1531)</f>
        <v>1.8139141831447381E-2</v>
      </c>
      <c r="K1529" s="11">
        <f>SUM(F1530:F1532)</f>
        <v>1.20386004433507E-2</v>
      </c>
      <c r="L1529" s="11">
        <f>SUM(F1530:F1533)</f>
        <v>1.2556354166498584E-3</v>
      </c>
      <c r="M1529" s="11">
        <f>SUM(F1530:F1534)</f>
        <v>-1.7191479402469567E-2</v>
      </c>
      <c r="N1529" s="11">
        <f>SUM(F1530:F1535)</f>
        <v>-8.3071254178564979E-3</v>
      </c>
      <c r="O1529" s="11">
        <f>SUM(F1530:F1536)</f>
        <v>-5.5976355288357427E-3</v>
      </c>
      <c r="P1529" s="11">
        <f>SUM(F1530:F1537)</f>
        <v>-1.13398805789936E-2</v>
      </c>
      <c r="Q1529" s="11">
        <f>SUM(F1530:F1538)</f>
        <v>-3.877317305085759E-2</v>
      </c>
      <c r="R1529" s="11">
        <f>SUM(F1530:F1539)</f>
        <v>-6.0692723002016669E-2</v>
      </c>
      <c r="S1529" s="10" t="str">
        <f t="shared" si="73"/>
        <v>D1</v>
      </c>
      <c r="T1529" s="10" t="str">
        <f t="shared" si="71"/>
        <v>Dz_10</v>
      </c>
    </row>
    <row r="1530" spans="1:20" x14ac:dyDescent="0.25">
      <c r="A1530" s="12">
        <v>40745</v>
      </c>
      <c r="B1530" s="10">
        <v>100830.89</v>
      </c>
      <c r="C1530" s="10">
        <v>103039.42</v>
      </c>
      <c r="D1530" s="10">
        <v>100619.34</v>
      </c>
      <c r="E1530" s="10">
        <v>102692.48</v>
      </c>
      <c r="F1530" s="15">
        <f t="shared" si="72"/>
        <v>1.8633530515019814E-2</v>
      </c>
      <c r="G1530" s="14">
        <f>IF(F1530&gt;0,1,0)</f>
        <v>1</v>
      </c>
      <c r="H1530" s="14" t="str">
        <f>IF(F1530&gt;$W$1,"Vende",IF(F1530&lt;-$W$1,"Compra","Fora"))</f>
        <v>Fora</v>
      </c>
      <c r="I1530" s="11">
        <f>F1531</f>
        <v>-4.9438868357243315E-4</v>
      </c>
      <c r="J1530" s="11">
        <f>SUM(F1531:F1532)</f>
        <v>-6.5949300716691139E-3</v>
      </c>
      <c r="K1530" s="11">
        <f>SUM(F1531:F1533)</f>
        <v>-1.7377895098369955E-2</v>
      </c>
      <c r="L1530" s="11">
        <f>SUM(F1531:F1534)</f>
        <v>-3.5825009917489381E-2</v>
      </c>
      <c r="M1530" s="11">
        <f>SUM(F1531:F1535)</f>
        <v>-2.6940655932876312E-2</v>
      </c>
      <c r="N1530" s="11">
        <f>SUM(F1531:F1536)</f>
        <v>-2.4231166043855557E-2</v>
      </c>
      <c r="O1530" s="11">
        <f>SUM(F1531:F1537)</f>
        <v>-2.9973411094013414E-2</v>
      </c>
      <c r="P1530" s="11">
        <f>SUM(F1531:F1538)</f>
        <v>-5.7406703565877404E-2</v>
      </c>
      <c r="Q1530" s="11">
        <f>SUM(F1531:F1539)</f>
        <v>-7.9326253517036482E-2</v>
      </c>
      <c r="R1530" s="11">
        <f>SUM(F1531:F1540)</f>
        <v>-0.13914768011003731</v>
      </c>
      <c r="S1530" s="10" t="str">
        <f t="shared" si="73"/>
        <v>D1</v>
      </c>
      <c r="T1530" s="10" t="str">
        <f t="shared" si="71"/>
        <v>Dz_10</v>
      </c>
    </row>
    <row r="1531" spans="1:20" x14ac:dyDescent="0.25">
      <c r="A1531" s="12">
        <v>40746</v>
      </c>
      <c r="B1531" s="10">
        <v>102633.25</v>
      </c>
      <c r="C1531" s="10">
        <v>103360.97</v>
      </c>
      <c r="D1531" s="10">
        <v>102320.17</v>
      </c>
      <c r="E1531" s="10">
        <v>102641.71</v>
      </c>
      <c r="F1531" s="15">
        <f t="shared" si="72"/>
        <v>-4.9438868357243315E-4</v>
      </c>
      <c r="G1531" s="14">
        <f>IF(F1531&gt;0,1,0)</f>
        <v>0</v>
      </c>
      <c r="H1531" s="14" t="str">
        <f>IF(F1531&gt;$W$1,"Vende",IF(F1531&lt;-$W$1,"Compra","Fora"))</f>
        <v>Fora</v>
      </c>
      <c r="I1531" s="11">
        <f>F1532</f>
        <v>-6.1005413880966808E-3</v>
      </c>
      <c r="J1531" s="11">
        <f>SUM(F1532:F1533)</f>
        <v>-1.6883506414797522E-2</v>
      </c>
      <c r="K1531" s="11">
        <f>SUM(F1532:F1534)</f>
        <v>-3.5330621233916948E-2</v>
      </c>
      <c r="L1531" s="11">
        <f>SUM(F1532:F1535)</f>
        <v>-2.6446267249303879E-2</v>
      </c>
      <c r="M1531" s="11">
        <f>SUM(F1532:F1536)</f>
        <v>-2.3736777360283123E-2</v>
      </c>
      <c r="N1531" s="11">
        <f>SUM(F1532:F1537)</f>
        <v>-2.947902241044098E-2</v>
      </c>
      <c r="O1531" s="11">
        <f>SUM(F1532:F1538)</f>
        <v>-5.6912314882304971E-2</v>
      </c>
      <c r="P1531" s="11">
        <f>SUM(F1532:F1539)</f>
        <v>-7.8831864833464049E-2</v>
      </c>
      <c r="Q1531" s="11">
        <f>SUM(F1532:F1540)</f>
        <v>-0.13865329142646488</v>
      </c>
      <c r="R1531" s="11">
        <f>SUM(F1532:F1541)</f>
        <v>-0.12953640825711066</v>
      </c>
      <c r="S1531" s="10" t="str">
        <f t="shared" si="73"/>
        <v>D1</v>
      </c>
      <c r="T1531" s="10" t="str">
        <f t="shared" si="71"/>
        <v>D9</v>
      </c>
    </row>
    <row r="1532" spans="1:20" x14ac:dyDescent="0.25">
      <c r="A1532" s="12">
        <v>40749</v>
      </c>
      <c r="B1532" s="10">
        <v>101922.46</v>
      </c>
      <c r="C1532" s="10">
        <v>102751.72</v>
      </c>
      <c r="D1532" s="10">
        <v>101558.6</v>
      </c>
      <c r="E1532" s="10">
        <v>102015.54</v>
      </c>
      <c r="F1532" s="15">
        <f t="shared" si="72"/>
        <v>-6.1005413880966808E-3</v>
      </c>
      <c r="G1532" s="14">
        <f>IF(F1532&gt;0,1,0)</f>
        <v>0</v>
      </c>
      <c r="H1532" s="14" t="str">
        <f>IF(F1532&gt;$W$1,"Vende",IF(F1532&lt;-$W$1,"Compra","Fora"))</f>
        <v>Fora</v>
      </c>
      <c r="I1532" s="11">
        <f>F1533</f>
        <v>-1.0782965026700841E-2</v>
      </c>
      <c r="J1532" s="11">
        <f>SUM(F1533:F1534)</f>
        <v>-2.9230079845820267E-2</v>
      </c>
      <c r="K1532" s="11">
        <f>SUM(F1533:F1535)</f>
        <v>-2.0345725861207198E-2</v>
      </c>
      <c r="L1532" s="11">
        <f>SUM(F1533:F1536)</f>
        <v>-1.7636235972186443E-2</v>
      </c>
      <c r="M1532" s="11">
        <f>SUM(F1533:F1537)</f>
        <v>-2.33784810223443E-2</v>
      </c>
      <c r="N1532" s="11">
        <f>SUM(F1533:F1538)</f>
        <v>-5.081177349420829E-2</v>
      </c>
      <c r="O1532" s="11">
        <f>SUM(F1533:F1539)</f>
        <v>-7.2731323445367368E-2</v>
      </c>
      <c r="P1532" s="11">
        <f>SUM(F1533:F1540)</f>
        <v>-0.13255275003836819</v>
      </c>
      <c r="Q1532" s="11">
        <f>SUM(F1533:F1541)</f>
        <v>-0.12343586686901398</v>
      </c>
      <c r="R1532" s="11">
        <f>SUM(F1533:F1542)</f>
        <v>-0.21058068204812286</v>
      </c>
      <c r="S1532" s="10" t="str">
        <f t="shared" si="73"/>
        <v>D1</v>
      </c>
      <c r="T1532" s="10" t="str">
        <f t="shared" si="71"/>
        <v>Dz_10</v>
      </c>
    </row>
    <row r="1533" spans="1:20" x14ac:dyDescent="0.25">
      <c r="A1533" s="12">
        <v>40750</v>
      </c>
      <c r="B1533" s="10">
        <v>102049.39</v>
      </c>
      <c r="C1533" s="10">
        <v>102337.09</v>
      </c>
      <c r="D1533" s="10">
        <v>100813.96</v>
      </c>
      <c r="E1533" s="10">
        <v>100915.51</v>
      </c>
      <c r="F1533" s="15">
        <f t="shared" si="72"/>
        <v>-1.0782965026700841E-2</v>
      </c>
      <c r="G1533" s="14">
        <f>IF(F1533&gt;0,1,0)</f>
        <v>0</v>
      </c>
      <c r="H1533" s="14" t="str">
        <f>IF(F1533&gt;$W$1,"Vende",IF(F1533&lt;-$W$1,"Compra","Fora"))</f>
        <v>Fora</v>
      </c>
      <c r="I1533" s="11">
        <f>F1534</f>
        <v>-1.8447114819119426E-2</v>
      </c>
      <c r="J1533" s="11">
        <f>SUM(F1534:F1535)</f>
        <v>-9.5627608345063564E-3</v>
      </c>
      <c r="K1533" s="11">
        <f>SUM(F1534:F1536)</f>
        <v>-6.8532709454856011E-3</v>
      </c>
      <c r="L1533" s="11">
        <f>SUM(F1534:F1537)</f>
        <v>-1.2595515995643458E-2</v>
      </c>
      <c r="M1533" s="11">
        <f>SUM(F1534:F1538)</f>
        <v>-4.0028808467507448E-2</v>
      </c>
      <c r="N1533" s="11">
        <f>SUM(F1534:F1539)</f>
        <v>-6.1948358418666527E-2</v>
      </c>
      <c r="O1533" s="11">
        <f>SUM(F1534:F1540)</f>
        <v>-0.12176978501166735</v>
      </c>
      <c r="P1533" s="11">
        <f>SUM(F1534:F1541)</f>
        <v>-0.11265290184231314</v>
      </c>
      <c r="Q1533" s="11">
        <f>SUM(F1534:F1542)</f>
        <v>-0.19979771702142202</v>
      </c>
      <c r="R1533" s="11">
        <f>SUM(F1534:F1543)</f>
        <v>-0.14392141560055594</v>
      </c>
      <c r="S1533" s="10" t="str">
        <f t="shared" si="73"/>
        <v>D3</v>
      </c>
      <c r="T1533" s="10" t="str">
        <f t="shared" si="71"/>
        <v>D9</v>
      </c>
    </row>
    <row r="1534" spans="1:20" x14ac:dyDescent="0.25">
      <c r="A1534" s="12">
        <v>40751</v>
      </c>
      <c r="B1534" s="10">
        <v>100864.73</v>
      </c>
      <c r="C1534" s="10">
        <v>100864.73</v>
      </c>
      <c r="D1534" s="10">
        <v>98918.52</v>
      </c>
      <c r="E1534" s="10">
        <v>99053.91</v>
      </c>
      <c r="F1534" s="15">
        <f t="shared" si="72"/>
        <v>-1.8447114819119426E-2</v>
      </c>
      <c r="G1534" s="14">
        <f>IF(F1534&gt;0,1,0)</f>
        <v>0</v>
      </c>
      <c r="H1534" s="14" t="str">
        <f>IF(F1534&gt;$W$1,"Vende",IF(F1534&lt;-$W$1,"Compra","Fora"))</f>
        <v>Fora</v>
      </c>
      <c r="I1534" s="11">
        <f>F1535</f>
        <v>8.8843539846130692E-3</v>
      </c>
      <c r="J1534" s="11">
        <f>SUM(F1535:F1536)</f>
        <v>1.1593843873633825E-2</v>
      </c>
      <c r="K1534" s="11">
        <f>SUM(F1535:F1537)</f>
        <v>5.8515988234759675E-3</v>
      </c>
      <c r="L1534" s="11">
        <f>SUM(F1535:F1538)</f>
        <v>-2.1581693648388023E-2</v>
      </c>
      <c r="M1534" s="11">
        <f>SUM(F1535:F1539)</f>
        <v>-4.3501243599547101E-2</v>
      </c>
      <c r="N1534" s="11">
        <f>SUM(F1535:F1540)</f>
        <v>-0.10332267019254793</v>
      </c>
      <c r="O1534" s="11">
        <f>SUM(F1535:F1541)</f>
        <v>-9.420578702319371E-2</v>
      </c>
      <c r="P1534" s="11">
        <f>SUM(F1535:F1542)</f>
        <v>-0.18135060220230259</v>
      </c>
      <c r="Q1534" s="11">
        <f>SUM(F1535:F1543)</f>
        <v>-0.12547430078143651</v>
      </c>
      <c r="R1534" s="11">
        <f>SUM(F1535:F1544)</f>
        <v>-0.11824907635039783</v>
      </c>
      <c r="S1534" s="10" t="str">
        <f t="shared" si="73"/>
        <v>D2</v>
      </c>
      <c r="T1534" s="10" t="str">
        <f t="shared" si="71"/>
        <v>D8</v>
      </c>
    </row>
    <row r="1535" spans="1:20" x14ac:dyDescent="0.25">
      <c r="A1535" s="12">
        <v>40752</v>
      </c>
      <c r="B1535" s="10">
        <v>99087.76</v>
      </c>
      <c r="C1535" s="10">
        <v>100636.27</v>
      </c>
      <c r="D1535" s="10">
        <v>99087.76</v>
      </c>
      <c r="E1535" s="10">
        <v>99933.94</v>
      </c>
      <c r="F1535" s="15">
        <f t="shared" si="72"/>
        <v>8.8843539846130692E-3</v>
      </c>
      <c r="G1535" s="14">
        <f>IF(F1535&gt;0,1,0)</f>
        <v>1</v>
      </c>
      <c r="H1535" s="14" t="str">
        <f>IF(F1535&gt;$W$1,"Vende",IF(F1535&lt;-$W$1,"Compra","Fora"))</f>
        <v>Fora</v>
      </c>
      <c r="I1535" s="11">
        <f>F1536</f>
        <v>2.7094898890207553E-3</v>
      </c>
      <c r="J1535" s="11">
        <f>SUM(F1536:F1537)</f>
        <v>-3.0327551611371018E-3</v>
      </c>
      <c r="K1535" s="11">
        <f>SUM(F1536:F1538)</f>
        <v>-3.0466047633001092E-2</v>
      </c>
      <c r="L1535" s="11">
        <f>SUM(F1536:F1539)</f>
        <v>-5.2385597584160171E-2</v>
      </c>
      <c r="M1535" s="11">
        <f>SUM(F1536:F1540)</f>
        <v>-0.112207024177161</v>
      </c>
      <c r="N1535" s="11">
        <f>SUM(F1536:F1541)</f>
        <v>-0.10309014100780678</v>
      </c>
      <c r="O1535" s="11">
        <f>SUM(F1536:F1542)</f>
        <v>-0.19023495618691566</v>
      </c>
      <c r="P1535" s="11">
        <f>SUM(F1536:F1543)</f>
        <v>-0.13435865476604958</v>
      </c>
      <c r="Q1535" s="11">
        <f>SUM(F1536:F1544)</f>
        <v>-0.1271334303350109</v>
      </c>
      <c r="R1535" s="11">
        <f>SUM(F1536:F1545)</f>
        <v>-9.3787190129722919E-2</v>
      </c>
      <c r="S1535" s="10" t="str">
        <f t="shared" si="73"/>
        <v>D1</v>
      </c>
      <c r="T1535" s="10" t="str">
        <f t="shared" si="71"/>
        <v>D7</v>
      </c>
    </row>
    <row r="1536" spans="1:20" x14ac:dyDescent="0.25">
      <c r="A1536" s="12">
        <v>40753</v>
      </c>
      <c r="B1536" s="10">
        <v>99519.31</v>
      </c>
      <c r="C1536" s="10">
        <v>100306.26</v>
      </c>
      <c r="D1536" s="10">
        <v>98563.12</v>
      </c>
      <c r="E1536" s="10">
        <v>100204.71</v>
      </c>
      <c r="F1536" s="15">
        <f t="shared" si="72"/>
        <v>2.7094898890207553E-3</v>
      </c>
      <c r="G1536" s="14">
        <f>IF(F1536&gt;0,1,0)</f>
        <v>1</v>
      </c>
      <c r="H1536" s="14" t="str">
        <f>IF(F1536&gt;$W$1,"Vende",IF(F1536&lt;-$W$1,"Compra","Fora"))</f>
        <v>Fora</v>
      </c>
      <c r="I1536" s="11">
        <f>F1537</f>
        <v>-5.742245050157857E-3</v>
      </c>
      <c r="J1536" s="11">
        <f>SUM(F1537:F1538)</f>
        <v>-3.3175537522021847E-2</v>
      </c>
      <c r="K1536" s="11">
        <f>SUM(F1537:F1539)</f>
        <v>-5.5095087473180926E-2</v>
      </c>
      <c r="L1536" s="11">
        <f>SUM(F1537:F1540)</f>
        <v>-0.11491651406618175</v>
      </c>
      <c r="M1536" s="11">
        <f>SUM(F1537:F1541)</f>
        <v>-0.10579963089682753</v>
      </c>
      <c r="N1536" s="11">
        <f>SUM(F1537:F1542)</f>
        <v>-0.19294444607593642</v>
      </c>
      <c r="O1536" s="11">
        <f>SUM(F1537:F1543)</f>
        <v>-0.13706814465507033</v>
      </c>
      <c r="P1536" s="11">
        <f>SUM(F1537:F1544)</f>
        <v>-0.12984292022403165</v>
      </c>
      <c r="Q1536" s="11">
        <f>SUM(F1537:F1545)</f>
        <v>-9.6496680018743675E-2</v>
      </c>
      <c r="R1536" s="11">
        <f>SUM(F1537:F1546)</f>
        <v>-8.7303401668145986E-2</v>
      </c>
      <c r="S1536" s="10" t="str">
        <f t="shared" si="73"/>
        <v>D1</v>
      </c>
      <c r="T1536" s="10" t="str">
        <f t="shared" si="71"/>
        <v>D6</v>
      </c>
    </row>
    <row r="1537" spans="1:20" x14ac:dyDescent="0.25">
      <c r="A1537" s="12">
        <v>40756</v>
      </c>
      <c r="B1537" s="10">
        <v>101177.82</v>
      </c>
      <c r="C1537" s="10">
        <v>101194.74</v>
      </c>
      <c r="D1537" s="10">
        <v>98740.82</v>
      </c>
      <c r="E1537" s="10">
        <v>99629.31</v>
      </c>
      <c r="F1537" s="15">
        <f t="shared" si="72"/>
        <v>-5.742245050157857E-3</v>
      </c>
      <c r="G1537" s="14">
        <f>IF(F1537&gt;0,1,0)</f>
        <v>0</v>
      </c>
      <c r="H1537" s="14" t="str">
        <f>IF(F1537&gt;$W$1,"Vende",IF(F1537&lt;-$W$1,"Compra","Fora"))</f>
        <v>Fora</v>
      </c>
      <c r="I1537" s="11">
        <f>F1538</f>
        <v>-2.743329247186399E-2</v>
      </c>
      <c r="J1537" s="11">
        <f>SUM(F1538:F1539)</f>
        <v>-4.9352842423023069E-2</v>
      </c>
      <c r="K1537" s="11">
        <f>SUM(F1538:F1540)</f>
        <v>-0.10917426901602389</v>
      </c>
      <c r="L1537" s="11">
        <f>SUM(F1538:F1541)</f>
        <v>-0.10005738584666968</v>
      </c>
      <c r="M1537" s="11">
        <f>SUM(F1538:F1542)</f>
        <v>-0.18720220102577856</v>
      </c>
      <c r="N1537" s="11">
        <f>SUM(F1538:F1543)</f>
        <v>-0.13132589960491248</v>
      </c>
      <c r="O1537" s="11">
        <f>SUM(F1538:F1544)</f>
        <v>-0.1241006751738738</v>
      </c>
      <c r="P1537" s="11">
        <f>SUM(F1538:F1545)</f>
        <v>-9.0754434968585818E-2</v>
      </c>
      <c r="Q1537" s="11">
        <f>SUM(F1538:F1546)</f>
        <v>-8.1561156617988129E-2</v>
      </c>
      <c r="R1537" s="11">
        <f>SUM(F1538:F1547)</f>
        <v>-6.5944910396324774E-2</v>
      </c>
      <c r="S1537" s="10" t="str">
        <f t="shared" si="73"/>
        <v>D1</v>
      </c>
      <c r="T1537" s="10" t="str">
        <f t="shared" si="71"/>
        <v>D5</v>
      </c>
    </row>
    <row r="1538" spans="1:20" x14ac:dyDescent="0.25">
      <c r="A1538" s="12">
        <v>40757</v>
      </c>
      <c r="B1538" s="10">
        <v>99477</v>
      </c>
      <c r="C1538" s="10">
        <v>99739.31</v>
      </c>
      <c r="D1538" s="10">
        <v>96828.45</v>
      </c>
      <c r="E1538" s="10">
        <v>96896.15</v>
      </c>
      <c r="F1538" s="15">
        <f t="shared" si="72"/>
        <v>-2.743329247186399E-2</v>
      </c>
      <c r="G1538" s="14">
        <f>IF(F1538&gt;0,1,0)</f>
        <v>0</v>
      </c>
      <c r="H1538" s="14" t="str">
        <f>IF(F1538&gt;$W$1,"Vende",IF(F1538&lt;-$W$1,"Compra","Fora"))</f>
        <v>Fora</v>
      </c>
      <c r="I1538" s="11">
        <f>F1539</f>
        <v>-2.1919549951159079E-2</v>
      </c>
      <c r="J1538" s="11">
        <f>SUM(F1539:F1540)</f>
        <v>-8.1740976544159905E-2</v>
      </c>
      <c r="K1538" s="11">
        <f>SUM(F1539:F1541)</f>
        <v>-7.2624093374805687E-2</v>
      </c>
      <c r="L1538" s="11">
        <f>SUM(F1539:F1542)</f>
        <v>-0.15976890855391457</v>
      </c>
      <c r="M1538" s="11">
        <f>SUM(F1539:F1543)</f>
        <v>-0.10389260713304849</v>
      </c>
      <c r="N1538" s="11">
        <f>SUM(F1539:F1544)</f>
        <v>-9.6667382702009808E-2</v>
      </c>
      <c r="O1538" s="11">
        <f>SUM(F1539:F1545)</f>
        <v>-6.3321142496721827E-2</v>
      </c>
      <c r="P1538" s="11">
        <f>SUM(F1539:F1546)</f>
        <v>-5.4127864146124138E-2</v>
      </c>
      <c r="Q1538" s="11">
        <f>SUM(F1539:F1547)</f>
        <v>-3.8511617924460784E-2</v>
      </c>
      <c r="R1538" s="11">
        <f>SUM(F1539:F1548)</f>
        <v>-4.3728499455432446E-2</v>
      </c>
      <c r="S1538" s="10" t="str">
        <f t="shared" si="73"/>
        <v>D1</v>
      </c>
      <c r="T1538" s="10" t="str">
        <f t="shared" si="71"/>
        <v>D4</v>
      </c>
    </row>
    <row r="1539" spans="1:20" x14ac:dyDescent="0.25">
      <c r="A1539" s="12">
        <v>40758</v>
      </c>
      <c r="B1539" s="10">
        <v>97302.31</v>
      </c>
      <c r="C1539" s="10">
        <v>97496.94</v>
      </c>
      <c r="D1539" s="10">
        <v>93722.97</v>
      </c>
      <c r="E1539" s="10">
        <v>94772.23</v>
      </c>
      <c r="F1539" s="15">
        <f t="shared" si="72"/>
        <v>-2.1919549951159079E-2</v>
      </c>
      <c r="G1539" s="14">
        <f>IF(F1539&gt;0,1,0)</f>
        <v>0</v>
      </c>
      <c r="H1539" s="14" t="str">
        <f>IF(F1539&gt;$W$1,"Vende",IF(F1539&lt;-$W$1,"Compra","Fora"))</f>
        <v>Fora</v>
      </c>
      <c r="I1539" s="11">
        <f>F1540</f>
        <v>-5.9821426593000826E-2</v>
      </c>
      <c r="J1539" s="11">
        <f>SUM(F1540:F1541)</f>
        <v>-5.0704543423646609E-2</v>
      </c>
      <c r="K1539" s="11">
        <f>SUM(F1540:F1542)</f>
        <v>-0.13784935860275549</v>
      </c>
      <c r="L1539" s="11">
        <f>SUM(F1540:F1543)</f>
        <v>-8.1973057181889408E-2</v>
      </c>
      <c r="M1539" s="11">
        <f>SUM(F1540:F1544)</f>
        <v>-7.4747832750850729E-2</v>
      </c>
      <c r="N1539" s="11">
        <f>SUM(F1540:F1545)</f>
        <v>-4.1401592545562749E-2</v>
      </c>
      <c r="O1539" s="11">
        <f>SUM(F1540:F1546)</f>
        <v>-3.220831419496506E-2</v>
      </c>
      <c r="P1539" s="11">
        <f>SUM(F1540:F1547)</f>
        <v>-1.6592067973301705E-2</v>
      </c>
      <c r="Q1539" s="11">
        <f>SUM(F1540:F1548)</f>
        <v>-2.1808949504273367E-2</v>
      </c>
      <c r="R1539" s="11">
        <f>SUM(F1540:F1549)</f>
        <v>-8.2672368540989138E-3</v>
      </c>
      <c r="S1539" s="10" t="str">
        <f t="shared" si="73"/>
        <v>Dz_10</v>
      </c>
      <c r="T1539" s="10" t="str">
        <f t="shared" ref="T1539:T1602" si="74">INDEX($I$1:$R$1,1,MATCH(MIN($I1539:$R1539),$I1539:$R1539,0))</f>
        <v>D3</v>
      </c>
    </row>
    <row r="1540" spans="1:20" x14ac:dyDescent="0.25">
      <c r="A1540" s="12">
        <v>40759</v>
      </c>
      <c r="B1540" s="10">
        <v>94315.3</v>
      </c>
      <c r="C1540" s="10">
        <v>94315.3</v>
      </c>
      <c r="D1540" s="10">
        <v>88848.97</v>
      </c>
      <c r="E1540" s="10">
        <v>89102.82</v>
      </c>
      <c r="F1540" s="15">
        <f t="shared" ref="F1540:F1603" si="75">E1540/E1539-1</f>
        <v>-5.9821426593000826E-2</v>
      </c>
      <c r="G1540" s="14">
        <f>IF(F1540&gt;0,1,0)</f>
        <v>0</v>
      </c>
      <c r="H1540" s="14" t="str">
        <f>IF(F1540&gt;$W$1,"Vende",IF(F1540&lt;-$W$1,"Compra","Fora"))</f>
        <v>Compra</v>
      </c>
      <c r="I1540" s="11">
        <f>F1541</f>
        <v>9.1168831693542174E-3</v>
      </c>
      <c r="J1540" s="11">
        <f>SUM(F1541:F1542)</f>
        <v>-7.8027932009754664E-2</v>
      </c>
      <c r="K1540" s="11">
        <f>SUM(F1541:F1543)</f>
        <v>-2.2151630588888582E-2</v>
      </c>
      <c r="L1540" s="11">
        <f>SUM(F1541:F1544)</f>
        <v>-1.4926406157849903E-2</v>
      </c>
      <c r="M1540" s="11">
        <f>SUM(F1541:F1545)</f>
        <v>1.8419834047438077E-2</v>
      </c>
      <c r="N1540" s="11">
        <f>SUM(F1541:F1546)</f>
        <v>2.7613112398035766E-2</v>
      </c>
      <c r="O1540" s="11">
        <f>SUM(F1541:F1547)</f>
        <v>4.3229358619699121E-2</v>
      </c>
      <c r="P1540" s="11">
        <f>SUM(F1541:F1548)</f>
        <v>3.8012477088727459E-2</v>
      </c>
      <c r="Q1540" s="11">
        <f>SUM(F1541:F1549)</f>
        <v>5.1554189738901912E-2</v>
      </c>
      <c r="R1540" s="11">
        <f>SUM(F1541:F1550)</f>
        <v>1.8735008910718776E-2</v>
      </c>
      <c r="S1540" s="10" t="str">
        <f t="shared" si="73"/>
        <v>D9</v>
      </c>
      <c r="T1540" s="10" t="str">
        <f t="shared" si="74"/>
        <v>D2</v>
      </c>
    </row>
    <row r="1541" spans="1:20" x14ac:dyDescent="0.25">
      <c r="A1541" s="12">
        <v>40760</v>
      </c>
      <c r="B1541" s="10">
        <v>89356.68</v>
      </c>
      <c r="C1541" s="10">
        <v>91463.67</v>
      </c>
      <c r="D1541" s="10">
        <v>86598.13</v>
      </c>
      <c r="E1541" s="10">
        <v>89915.16</v>
      </c>
      <c r="F1541" s="15">
        <f t="shared" si="75"/>
        <v>9.1168831693542174E-3</v>
      </c>
      <c r="G1541" s="14">
        <f>IF(F1541&gt;0,1,0)</f>
        <v>1</v>
      </c>
      <c r="H1541" s="14" t="str">
        <f>IF(F1541&gt;$W$1,"Vende",IF(F1541&lt;-$W$1,"Compra","Fora"))</f>
        <v>Fora</v>
      </c>
      <c r="I1541" s="11">
        <f>F1542</f>
        <v>-8.7144815179108881E-2</v>
      </c>
      <c r="J1541" s="11">
        <f>SUM(F1542:F1543)</f>
        <v>-3.12685137582428E-2</v>
      </c>
      <c r="K1541" s="11">
        <f>SUM(F1542:F1544)</f>
        <v>-2.404328932720412E-2</v>
      </c>
      <c r="L1541" s="11">
        <f>SUM(F1542:F1545)</f>
        <v>9.3029508780838599E-3</v>
      </c>
      <c r="M1541" s="11">
        <f>SUM(F1542:F1546)</f>
        <v>1.8496229228681549E-2</v>
      </c>
      <c r="N1541" s="11">
        <f>SUM(F1542:F1547)</f>
        <v>3.4112475450344903E-2</v>
      </c>
      <c r="O1541" s="11">
        <f>SUM(F1542:F1548)</f>
        <v>2.8895593919373241E-2</v>
      </c>
      <c r="P1541" s="11">
        <f>SUM(F1542:F1549)</f>
        <v>4.2437306569547695E-2</v>
      </c>
      <c r="Q1541" s="11">
        <f>SUM(F1542:F1550)</f>
        <v>9.6181257413645582E-3</v>
      </c>
      <c r="R1541" s="11">
        <f>SUM(F1542:F1551)</f>
        <v>-7.6264682487324764E-3</v>
      </c>
      <c r="S1541" s="10" t="str">
        <f t="shared" si="73"/>
        <v>D8</v>
      </c>
      <c r="T1541" s="10" t="str">
        <f t="shared" si="74"/>
        <v>D1</v>
      </c>
    </row>
    <row r="1542" spans="1:20" x14ac:dyDescent="0.25">
      <c r="A1542" s="12">
        <v>40763</v>
      </c>
      <c r="B1542" s="10">
        <v>87156.61</v>
      </c>
      <c r="C1542" s="10">
        <v>87833.55</v>
      </c>
      <c r="D1542" s="10">
        <v>80793.33</v>
      </c>
      <c r="E1542" s="10">
        <v>82079.520000000004</v>
      </c>
      <c r="F1542" s="15">
        <f t="shared" si="75"/>
        <v>-8.7144815179108881E-2</v>
      </c>
      <c r="G1542" s="14">
        <f>IF(F1542&gt;0,1,0)</f>
        <v>0</v>
      </c>
      <c r="H1542" s="14" t="str">
        <f>IF(F1542&gt;$W$1,"Vende",IF(F1542&lt;-$W$1,"Compra","Fora"))</f>
        <v>Compra</v>
      </c>
      <c r="I1542" s="11">
        <f>F1543</f>
        <v>5.5876301420866081E-2</v>
      </c>
      <c r="J1542" s="11">
        <f>SUM(F1543:F1544)</f>
        <v>6.3101525851904761E-2</v>
      </c>
      <c r="K1542" s="11">
        <f>SUM(F1543:F1545)</f>
        <v>9.6447766057192741E-2</v>
      </c>
      <c r="L1542" s="11">
        <f>SUM(F1543:F1546)</f>
        <v>0.10564104440779043</v>
      </c>
      <c r="M1542" s="11">
        <f>SUM(F1543:F1547)</f>
        <v>0.12125729062945378</v>
      </c>
      <c r="N1542" s="11">
        <f>SUM(F1543:F1548)</f>
        <v>0.11604040909848212</v>
      </c>
      <c r="O1542" s="11">
        <f>SUM(F1543:F1549)</f>
        <v>0.12958212174865658</v>
      </c>
      <c r="P1542" s="11">
        <f>SUM(F1543:F1550)</f>
        <v>9.6762940920473439E-2</v>
      </c>
      <c r="Q1542" s="11">
        <f>SUM(F1543:F1551)</f>
        <v>7.9518346930376405E-2</v>
      </c>
      <c r="R1542" s="11">
        <f>SUM(F1543:F1552)</f>
        <v>7.8197621174531218E-2</v>
      </c>
      <c r="S1542" s="10" t="str">
        <f t="shared" si="73"/>
        <v>D7</v>
      </c>
      <c r="T1542" s="10" t="str">
        <f t="shared" si="74"/>
        <v>D1</v>
      </c>
    </row>
    <row r="1543" spans="1:20" x14ac:dyDescent="0.25">
      <c r="A1543" s="12">
        <v>40764</v>
      </c>
      <c r="B1543" s="10">
        <v>83264.179999999993</v>
      </c>
      <c r="C1543" s="10">
        <v>86868.91</v>
      </c>
      <c r="D1543" s="10">
        <v>82324.92</v>
      </c>
      <c r="E1543" s="10">
        <v>86665.82</v>
      </c>
      <c r="F1543" s="15">
        <f t="shared" si="75"/>
        <v>5.5876301420866081E-2</v>
      </c>
      <c r="G1543" s="14">
        <f>IF(F1543&gt;0,1,0)</f>
        <v>1</v>
      </c>
      <c r="H1543" s="14" t="str">
        <f>IF(F1543&gt;$W$1,"Vende",IF(F1543&lt;-$W$1,"Compra","Fora"))</f>
        <v>Vende</v>
      </c>
      <c r="I1543" s="11">
        <f>F1544</f>
        <v>7.2252244310386793E-3</v>
      </c>
      <c r="J1543" s="11">
        <f>SUM(F1544:F1545)</f>
        <v>4.057146463632666E-2</v>
      </c>
      <c r="K1543" s="11">
        <f>SUM(F1544:F1546)</f>
        <v>4.9764742986924349E-2</v>
      </c>
      <c r="L1543" s="11">
        <f>SUM(F1544:F1547)</f>
        <v>6.5380989208587703E-2</v>
      </c>
      <c r="M1543" s="11">
        <f>SUM(F1544:F1548)</f>
        <v>6.0164107677616041E-2</v>
      </c>
      <c r="N1543" s="11">
        <f>SUM(F1544:F1549)</f>
        <v>7.3705820327790494E-2</v>
      </c>
      <c r="O1543" s="11">
        <f>SUM(F1544:F1550)</f>
        <v>4.0886639499607358E-2</v>
      </c>
      <c r="P1543" s="11">
        <f>SUM(F1544:F1551)</f>
        <v>2.3642045509510323E-2</v>
      </c>
      <c r="Q1543" s="11">
        <f>SUM(F1544:F1552)</f>
        <v>2.2321319753665136E-2</v>
      </c>
      <c r="R1543" s="11">
        <f>SUM(F1544:F1553)</f>
        <v>5.387237801409972E-2</v>
      </c>
      <c r="S1543" s="10" t="str">
        <f t="shared" si="73"/>
        <v>D6</v>
      </c>
      <c r="T1543" s="10" t="str">
        <f t="shared" si="74"/>
        <v>D1</v>
      </c>
    </row>
    <row r="1544" spans="1:20" x14ac:dyDescent="0.25">
      <c r="A1544" s="12">
        <v>40765</v>
      </c>
      <c r="B1544" s="10">
        <v>85971.95</v>
      </c>
      <c r="C1544" s="10">
        <v>88408.960000000006</v>
      </c>
      <c r="D1544" s="10">
        <v>84271.13</v>
      </c>
      <c r="E1544" s="10">
        <v>87292</v>
      </c>
      <c r="F1544" s="15">
        <f t="shared" si="75"/>
        <v>7.2252244310386793E-3</v>
      </c>
      <c r="G1544" s="14">
        <f>IF(F1544&gt;0,1,0)</f>
        <v>1</v>
      </c>
      <c r="H1544" s="14" t="str">
        <f>IF(F1544&gt;$W$1,"Vende",IF(F1544&lt;-$W$1,"Compra","Fora"))</f>
        <v>Fora</v>
      </c>
      <c r="I1544" s="11">
        <f>F1545</f>
        <v>3.334624020528798E-2</v>
      </c>
      <c r="J1544" s="11">
        <f>SUM(F1545:F1546)</f>
        <v>4.2539518555885669E-2</v>
      </c>
      <c r="K1544" s="11">
        <f>SUM(F1545:F1547)</f>
        <v>5.8155764777549024E-2</v>
      </c>
      <c r="L1544" s="11">
        <f>SUM(F1545:F1548)</f>
        <v>5.2938883246577362E-2</v>
      </c>
      <c r="M1544" s="11">
        <f>SUM(F1545:F1549)</f>
        <v>6.6480595896751815E-2</v>
      </c>
      <c r="N1544" s="11">
        <f>SUM(F1545:F1550)</f>
        <v>3.3661415068568679E-2</v>
      </c>
      <c r="O1544" s="11">
        <f>SUM(F1545:F1551)</f>
        <v>1.6416821078471644E-2</v>
      </c>
      <c r="P1544" s="11">
        <f>SUM(F1545:F1552)</f>
        <v>1.5096095322626457E-2</v>
      </c>
      <c r="Q1544" s="11">
        <f>SUM(F1545:F1553)</f>
        <v>4.6647153583061041E-2</v>
      </c>
      <c r="R1544" s="11">
        <f>SUM(F1545:F1554)</f>
        <v>3.8405372466993049E-2</v>
      </c>
      <c r="S1544" s="10" t="str">
        <f t="shared" ref="S1544:S1607" si="76">INDEX($I$1:$R$1,1,MATCH(MAX($I1544:$R1544),$I1544:$R1544,0))</f>
        <v>D5</v>
      </c>
      <c r="T1544" s="10" t="str">
        <f t="shared" si="74"/>
        <v>D8</v>
      </c>
    </row>
    <row r="1545" spans="1:20" x14ac:dyDescent="0.25">
      <c r="A1545" s="12">
        <v>40766</v>
      </c>
      <c r="B1545" s="10">
        <v>86056.57</v>
      </c>
      <c r="C1545" s="10">
        <v>91015.19</v>
      </c>
      <c r="D1545" s="10">
        <v>85802.72</v>
      </c>
      <c r="E1545" s="10">
        <v>90202.86</v>
      </c>
      <c r="F1545" s="15">
        <f t="shared" si="75"/>
        <v>3.334624020528798E-2</v>
      </c>
      <c r="G1545" s="14">
        <f>IF(F1545&gt;0,1,0)</f>
        <v>1</v>
      </c>
      <c r="H1545" s="14" t="str">
        <f>IF(F1545&gt;$W$1,"Vende",IF(F1545&lt;-$W$1,"Compra","Fora"))</f>
        <v>Vende</v>
      </c>
      <c r="I1545" s="11">
        <f>F1546</f>
        <v>9.1932783505976889E-3</v>
      </c>
      <c r="J1545" s="11">
        <f>SUM(F1546:F1547)</f>
        <v>2.4809524572261044E-2</v>
      </c>
      <c r="K1545" s="11">
        <f>SUM(F1546:F1548)</f>
        <v>1.9592643041289382E-2</v>
      </c>
      <c r="L1545" s="11">
        <f>SUM(F1546:F1549)</f>
        <v>3.3134355691463835E-2</v>
      </c>
      <c r="M1545" s="11">
        <f>SUM(F1546:F1550)</f>
        <v>3.1517486328069833E-4</v>
      </c>
      <c r="N1545" s="11">
        <f>SUM(F1546:F1551)</f>
        <v>-1.6929419126816336E-2</v>
      </c>
      <c r="O1545" s="11">
        <f>SUM(F1546:F1552)</f>
        <v>-1.8250144882661523E-2</v>
      </c>
      <c r="P1545" s="11">
        <f>SUM(F1546:F1553)</f>
        <v>1.330091337777306E-2</v>
      </c>
      <c r="Q1545" s="11">
        <f>SUM(F1546:F1554)</f>
        <v>5.0591322617050682E-3</v>
      </c>
      <c r="R1545" s="11">
        <f>SUM(F1546:F1555)</f>
        <v>-6.9445825004978978E-3</v>
      </c>
      <c r="S1545" s="10" t="str">
        <f t="shared" si="76"/>
        <v>D4</v>
      </c>
      <c r="T1545" s="10" t="str">
        <f t="shared" si="74"/>
        <v>D7</v>
      </c>
    </row>
    <row r="1546" spans="1:20" x14ac:dyDescent="0.25">
      <c r="A1546" s="12">
        <v>40767</v>
      </c>
      <c r="B1546" s="10">
        <v>91032.12</v>
      </c>
      <c r="C1546" s="10">
        <v>91209.81</v>
      </c>
      <c r="D1546" s="10">
        <v>88984.36</v>
      </c>
      <c r="E1546" s="10">
        <v>91032.12</v>
      </c>
      <c r="F1546" s="15">
        <f t="shared" si="75"/>
        <v>9.1932783505976889E-3</v>
      </c>
      <c r="G1546" s="14">
        <f>IF(F1546&gt;0,1,0)</f>
        <v>1</v>
      </c>
      <c r="H1546" s="14" t="str">
        <f>IF(F1546&gt;$W$1,"Vende",IF(F1546&lt;-$W$1,"Compra","Fora"))</f>
        <v>Fora</v>
      </c>
      <c r="I1546" s="11">
        <f>F1547</f>
        <v>1.5616246221663355E-2</v>
      </c>
      <c r="J1546" s="11">
        <f>SUM(F1547:F1548)</f>
        <v>1.0399364690691693E-2</v>
      </c>
      <c r="K1546" s="11">
        <f>SUM(F1547:F1549)</f>
        <v>2.3941077340866146E-2</v>
      </c>
      <c r="L1546" s="11">
        <f>SUM(F1547:F1550)</f>
        <v>-8.8781034873169906E-3</v>
      </c>
      <c r="M1546" s="11">
        <f>SUM(F1547:F1551)</f>
        <v>-2.6122697477414025E-2</v>
      </c>
      <c r="N1546" s="11">
        <f>SUM(F1547:F1552)</f>
        <v>-2.7443423233259212E-2</v>
      </c>
      <c r="O1546" s="11">
        <f>SUM(F1547:F1553)</f>
        <v>4.1076350271753714E-3</v>
      </c>
      <c r="P1546" s="11">
        <f>SUM(F1547:F1554)</f>
        <v>-4.1341460888926207E-3</v>
      </c>
      <c r="Q1546" s="11">
        <f>SUM(F1547:F1555)</f>
        <v>-1.6137860851095587E-2</v>
      </c>
      <c r="R1546" s="11">
        <f>SUM(F1547:F1556)</f>
        <v>-7.5396784317909304E-3</v>
      </c>
      <c r="S1546" s="10" t="str">
        <f t="shared" si="76"/>
        <v>D3</v>
      </c>
      <c r="T1546" s="10" t="str">
        <f t="shared" si="74"/>
        <v>D6</v>
      </c>
    </row>
    <row r="1547" spans="1:20" x14ac:dyDescent="0.25">
      <c r="A1547" s="12">
        <v>40770</v>
      </c>
      <c r="B1547" s="10">
        <v>90913.65</v>
      </c>
      <c r="C1547" s="10">
        <v>93054.49</v>
      </c>
      <c r="D1547" s="10">
        <v>90668.26</v>
      </c>
      <c r="E1547" s="10">
        <v>92453.7</v>
      </c>
      <c r="F1547" s="15">
        <f t="shared" si="75"/>
        <v>1.5616246221663355E-2</v>
      </c>
      <c r="G1547" s="14">
        <f>IF(F1547&gt;0,1,0)</f>
        <v>1</v>
      </c>
      <c r="H1547" s="14" t="str">
        <f>IF(F1547&gt;$W$1,"Vende",IF(F1547&lt;-$W$1,"Compra","Fora"))</f>
        <v>Fora</v>
      </c>
      <c r="I1547" s="11">
        <f>F1548</f>
        <v>-5.2168815309716621E-3</v>
      </c>
      <c r="J1547" s="11">
        <f>SUM(F1548:F1549)</f>
        <v>8.3248311192027913E-3</v>
      </c>
      <c r="K1547" s="11">
        <f>SUM(F1548:F1550)</f>
        <v>-2.4494349708980345E-2</v>
      </c>
      <c r="L1547" s="11">
        <f>SUM(F1548:F1551)</f>
        <v>-4.173894369907738E-2</v>
      </c>
      <c r="M1547" s="11">
        <f>SUM(F1548:F1552)</f>
        <v>-4.3059669454922567E-2</v>
      </c>
      <c r="N1547" s="11">
        <f>SUM(F1548:F1553)</f>
        <v>-1.1508611194487983E-2</v>
      </c>
      <c r="O1547" s="11">
        <f>SUM(F1548:F1554)</f>
        <v>-1.9750392310555975E-2</v>
      </c>
      <c r="P1547" s="11">
        <f>SUM(F1548:F1555)</f>
        <v>-3.1754107072758941E-2</v>
      </c>
      <c r="Q1547" s="11">
        <f>SUM(F1548:F1556)</f>
        <v>-2.3155924653454285E-2</v>
      </c>
      <c r="R1547" s="11">
        <f>SUM(F1548:F1557)</f>
        <v>6.3103026123394468E-3</v>
      </c>
      <c r="S1547" s="10" t="str">
        <f t="shared" si="76"/>
        <v>D2</v>
      </c>
      <c r="T1547" s="10" t="str">
        <f t="shared" si="74"/>
        <v>D5</v>
      </c>
    </row>
    <row r="1548" spans="1:20" x14ac:dyDescent="0.25">
      <c r="A1548" s="12">
        <v>40771</v>
      </c>
      <c r="B1548" s="10">
        <v>91049.04</v>
      </c>
      <c r="C1548" s="10">
        <v>92106.76</v>
      </c>
      <c r="D1548" s="10">
        <v>90372.09</v>
      </c>
      <c r="E1548" s="10">
        <v>91971.38</v>
      </c>
      <c r="F1548" s="15">
        <f t="shared" si="75"/>
        <v>-5.2168815309716621E-3</v>
      </c>
      <c r="G1548" s="14">
        <f>IF(F1548&gt;0,1,0)</f>
        <v>0</v>
      </c>
      <c r="H1548" s="14" t="str">
        <f>IF(F1548&gt;$W$1,"Vende",IF(F1548&lt;-$W$1,"Compra","Fora"))</f>
        <v>Fora</v>
      </c>
      <c r="I1548" s="11">
        <f>F1549</f>
        <v>1.3541712650174453E-2</v>
      </c>
      <c r="J1548" s="11">
        <f>SUM(F1549:F1550)</f>
        <v>-1.9277468178008683E-2</v>
      </c>
      <c r="K1548" s="11">
        <f>SUM(F1549:F1551)</f>
        <v>-3.6522062168105718E-2</v>
      </c>
      <c r="L1548" s="11">
        <f>SUM(F1549:F1552)</f>
        <v>-3.7842787923950905E-2</v>
      </c>
      <c r="M1548" s="11">
        <f>SUM(F1549:F1553)</f>
        <v>-6.2917296635163211E-3</v>
      </c>
      <c r="N1548" s="11">
        <f>SUM(F1549:F1554)</f>
        <v>-1.4533510779584313E-2</v>
      </c>
      <c r="O1548" s="11">
        <f>SUM(F1549:F1555)</f>
        <v>-2.6537225541787279E-2</v>
      </c>
      <c r="P1548" s="11">
        <f>SUM(F1549:F1556)</f>
        <v>-1.7939043122482623E-2</v>
      </c>
      <c r="Q1548" s="11">
        <f>SUM(F1549:F1557)</f>
        <v>1.1527184143311109E-2</v>
      </c>
      <c r="R1548" s="11">
        <f>SUM(F1549:F1558)</f>
        <v>1.72877572544341E-2</v>
      </c>
      <c r="S1548" s="10" t="str">
        <f t="shared" si="76"/>
        <v>Dz_10</v>
      </c>
      <c r="T1548" s="10" t="str">
        <f t="shared" si="74"/>
        <v>D4</v>
      </c>
    </row>
    <row r="1549" spans="1:20" x14ac:dyDescent="0.25">
      <c r="A1549" s="12">
        <v>40772</v>
      </c>
      <c r="B1549" s="10">
        <v>92088.4</v>
      </c>
      <c r="C1549" s="10">
        <v>93333.85</v>
      </c>
      <c r="D1549" s="10">
        <v>91127.14</v>
      </c>
      <c r="E1549" s="10">
        <v>93216.83</v>
      </c>
      <c r="F1549" s="15">
        <f t="shared" si="75"/>
        <v>1.3541712650174453E-2</v>
      </c>
      <c r="G1549" s="14">
        <f>IF(F1549&gt;0,1,0)</f>
        <v>1</v>
      </c>
      <c r="H1549" s="14" t="str">
        <f>IF(F1549&gt;$W$1,"Vende",IF(F1549&lt;-$W$1,"Compra","Fora"))</f>
        <v>Fora</v>
      </c>
      <c r="I1549" s="11">
        <f>F1550</f>
        <v>-3.2819180828183137E-2</v>
      </c>
      <c r="J1549" s="11">
        <f>SUM(F1550:F1551)</f>
        <v>-5.0063774818280171E-2</v>
      </c>
      <c r="K1549" s="11">
        <f>SUM(F1550:F1552)</f>
        <v>-5.1384500574125358E-2</v>
      </c>
      <c r="L1549" s="11">
        <f>SUM(F1550:F1553)</f>
        <v>-1.9833442313690774E-2</v>
      </c>
      <c r="M1549" s="11">
        <f>SUM(F1550:F1554)</f>
        <v>-2.8075223429758767E-2</v>
      </c>
      <c r="N1549" s="11">
        <f>SUM(F1550:F1555)</f>
        <v>-4.0078938191961733E-2</v>
      </c>
      <c r="O1549" s="11">
        <f>SUM(F1550:F1556)</f>
        <v>-3.1480755772657076E-2</v>
      </c>
      <c r="P1549" s="11">
        <f>SUM(F1550:F1557)</f>
        <v>-2.0145285068633445E-3</v>
      </c>
      <c r="Q1549" s="11">
        <f>SUM(F1550:F1558)</f>
        <v>3.7460446042596462E-3</v>
      </c>
      <c r="R1549" s="11">
        <f>SUM(F1550:F1559)</f>
        <v>2.5224465755617098E-2</v>
      </c>
      <c r="S1549" s="10" t="str">
        <f t="shared" si="76"/>
        <v>Dz_10</v>
      </c>
      <c r="T1549" s="10" t="str">
        <f t="shared" si="74"/>
        <v>D3</v>
      </c>
    </row>
    <row r="1550" spans="1:20" x14ac:dyDescent="0.25">
      <c r="A1550" s="12">
        <v>40773</v>
      </c>
      <c r="B1550" s="10">
        <v>91611.95</v>
      </c>
      <c r="C1550" s="10">
        <v>91611.95</v>
      </c>
      <c r="D1550" s="10">
        <v>88385.47</v>
      </c>
      <c r="E1550" s="10">
        <v>90157.53</v>
      </c>
      <c r="F1550" s="15">
        <f t="shared" si="75"/>
        <v>-3.2819180828183137E-2</v>
      </c>
      <c r="G1550" s="14">
        <f>IF(F1550&gt;0,1,0)</f>
        <v>0</v>
      </c>
      <c r="H1550" s="14" t="str">
        <f>IF(F1550&gt;$W$1,"Vende",IF(F1550&lt;-$W$1,"Compra","Fora"))</f>
        <v>Compra</v>
      </c>
      <c r="I1550" s="11">
        <f>F1551</f>
        <v>-1.7244593990097035E-2</v>
      </c>
      <c r="J1550" s="11">
        <f>SUM(F1551:F1552)</f>
        <v>-1.8565319745942221E-2</v>
      </c>
      <c r="K1550" s="11">
        <f>SUM(F1551:F1553)</f>
        <v>1.2985738514492362E-2</v>
      </c>
      <c r="L1550" s="11">
        <f>SUM(F1551:F1554)</f>
        <v>4.7439573984243699E-3</v>
      </c>
      <c r="M1550" s="11">
        <f>SUM(F1551:F1555)</f>
        <v>-7.2597573637785962E-3</v>
      </c>
      <c r="N1550" s="11">
        <f>SUM(F1551:F1556)</f>
        <v>1.3384250555260602E-3</v>
      </c>
      <c r="O1550" s="11">
        <f>SUM(F1551:F1557)</f>
        <v>3.0804652321319792E-2</v>
      </c>
      <c r="P1550" s="11">
        <f>SUM(F1551:F1558)</f>
        <v>3.6565225432442783E-2</v>
      </c>
      <c r="Q1550" s="11">
        <f>SUM(F1551:F1559)</f>
        <v>5.8043646583800235E-2</v>
      </c>
      <c r="R1550" s="11">
        <f>SUM(F1551:F1560)</f>
        <v>8.660512677987009E-2</v>
      </c>
      <c r="S1550" s="10" t="str">
        <f t="shared" si="76"/>
        <v>Dz_10</v>
      </c>
      <c r="T1550" s="10" t="str">
        <f t="shared" si="74"/>
        <v>D2</v>
      </c>
    </row>
    <row r="1551" spans="1:20" x14ac:dyDescent="0.25">
      <c r="A1551" s="12">
        <v>40774</v>
      </c>
      <c r="B1551" s="10">
        <v>89363.44</v>
      </c>
      <c r="C1551" s="10">
        <v>90859.66</v>
      </c>
      <c r="D1551" s="10">
        <v>88535.93</v>
      </c>
      <c r="E1551" s="10">
        <v>88602.8</v>
      </c>
      <c r="F1551" s="15">
        <f t="shared" si="75"/>
        <v>-1.7244593990097035E-2</v>
      </c>
      <c r="G1551" s="14">
        <f>IF(F1551&gt;0,1,0)</f>
        <v>0</v>
      </c>
      <c r="H1551" s="14" t="str">
        <f>IF(F1551&gt;$W$1,"Vende",IF(F1551&lt;-$W$1,"Compra","Fora"))</f>
        <v>Fora</v>
      </c>
      <c r="I1551" s="11">
        <f>F1552</f>
        <v>-1.3207257558451868E-3</v>
      </c>
      <c r="J1551" s="11">
        <f>SUM(F1552:F1553)</f>
        <v>3.0230332504589397E-2</v>
      </c>
      <c r="K1551" s="11">
        <f>SUM(F1552:F1554)</f>
        <v>2.1988551388521405E-2</v>
      </c>
      <c r="L1551" s="11">
        <f>SUM(F1552:F1555)</f>
        <v>9.9848366263184385E-3</v>
      </c>
      <c r="M1551" s="11">
        <f>SUM(F1552:F1556)</f>
        <v>1.8583019045623095E-2</v>
      </c>
      <c r="N1551" s="11">
        <f>SUM(F1552:F1557)</f>
        <v>4.8049246311416827E-2</v>
      </c>
      <c r="O1551" s="11">
        <f>SUM(F1552:F1558)</f>
        <v>5.3809819422539817E-2</v>
      </c>
      <c r="P1551" s="11">
        <f>SUM(F1552:F1559)</f>
        <v>7.5288240573897269E-2</v>
      </c>
      <c r="Q1551" s="11">
        <f>SUM(F1552:F1560)</f>
        <v>0.10384972076996712</v>
      </c>
      <c r="R1551" s="11">
        <f>SUM(F1552:F1561)</f>
        <v>7.2759384897123525E-2</v>
      </c>
      <c r="S1551" s="10" t="str">
        <f t="shared" si="76"/>
        <v>D9</v>
      </c>
      <c r="T1551" s="10" t="str">
        <f t="shared" si="74"/>
        <v>D1</v>
      </c>
    </row>
    <row r="1552" spans="1:20" x14ac:dyDescent="0.25">
      <c r="A1552" s="12">
        <v>40777</v>
      </c>
      <c r="B1552" s="10">
        <v>89789.74</v>
      </c>
      <c r="C1552" s="10">
        <v>90583.82</v>
      </c>
      <c r="D1552" s="10">
        <v>88477.42</v>
      </c>
      <c r="E1552" s="10">
        <v>88485.78</v>
      </c>
      <c r="F1552" s="15">
        <f t="shared" si="75"/>
        <v>-1.3207257558451868E-3</v>
      </c>
      <c r="G1552" s="14">
        <f>IF(F1552&gt;0,1,0)</f>
        <v>0</v>
      </c>
      <c r="H1552" s="14" t="str">
        <f>IF(F1552&gt;$W$1,"Vende",IF(F1552&lt;-$W$1,"Compra","Fora"))</f>
        <v>Fora</v>
      </c>
      <c r="I1552" s="11">
        <f>F1553</f>
        <v>3.1551058260434584E-2</v>
      </c>
      <c r="J1552" s="11">
        <f>SUM(F1553:F1554)</f>
        <v>2.3309277144366591E-2</v>
      </c>
      <c r="K1552" s="11">
        <f>SUM(F1553:F1555)</f>
        <v>1.1305562382163625E-2</v>
      </c>
      <c r="L1552" s="11">
        <f>SUM(F1553:F1556)</f>
        <v>1.9903744801468282E-2</v>
      </c>
      <c r="M1552" s="11">
        <f>SUM(F1553:F1557)</f>
        <v>4.9369972067262013E-2</v>
      </c>
      <c r="N1552" s="11">
        <f>SUM(F1553:F1558)</f>
        <v>5.5130545178385004E-2</v>
      </c>
      <c r="O1552" s="11">
        <f>SUM(F1553:F1559)</f>
        <v>7.6608966329742456E-2</v>
      </c>
      <c r="P1552" s="11">
        <f>SUM(F1553:F1560)</f>
        <v>0.10517044652581231</v>
      </c>
      <c r="Q1552" s="11">
        <f>SUM(F1553:F1561)</f>
        <v>7.4080110652968711E-2</v>
      </c>
      <c r="R1552" s="11">
        <f>SUM(F1553:F1562)</f>
        <v>4.6563628098073018E-2</v>
      </c>
      <c r="S1552" s="10" t="str">
        <f t="shared" si="76"/>
        <v>D8</v>
      </c>
      <c r="T1552" s="10" t="str">
        <f t="shared" si="74"/>
        <v>D3</v>
      </c>
    </row>
    <row r="1553" spans="1:20" x14ac:dyDescent="0.25">
      <c r="A1553" s="12">
        <v>40778</v>
      </c>
      <c r="B1553" s="10">
        <v>89472.11</v>
      </c>
      <c r="C1553" s="10">
        <v>91428.06</v>
      </c>
      <c r="D1553" s="10">
        <v>87608.11</v>
      </c>
      <c r="E1553" s="10">
        <v>91277.6</v>
      </c>
      <c r="F1553" s="15">
        <f t="shared" si="75"/>
        <v>3.1551058260434584E-2</v>
      </c>
      <c r="G1553" s="14">
        <f>IF(F1553&gt;0,1,0)</f>
        <v>1</v>
      </c>
      <c r="H1553" s="14" t="str">
        <f>IF(F1553&gt;$W$1,"Vende",IF(F1553&lt;-$W$1,"Compra","Fora"))</f>
        <v>Vende</v>
      </c>
      <c r="I1553" s="11">
        <f>F1554</f>
        <v>-8.2417811160679921E-3</v>
      </c>
      <c r="J1553" s="11">
        <f>SUM(F1554:F1555)</f>
        <v>-2.0245495878270958E-2</v>
      </c>
      <c r="K1553" s="11">
        <f>SUM(F1554:F1556)</f>
        <v>-1.1647313458966302E-2</v>
      </c>
      <c r="L1553" s="11">
        <f>SUM(F1554:F1557)</f>
        <v>1.781891380682743E-2</v>
      </c>
      <c r="M1553" s="11">
        <f>SUM(F1554:F1558)</f>
        <v>2.3579486917950421E-2</v>
      </c>
      <c r="N1553" s="11">
        <f>SUM(F1554:F1559)</f>
        <v>4.5057908069307873E-2</v>
      </c>
      <c r="O1553" s="11">
        <f>SUM(F1554:F1560)</f>
        <v>7.3619388265377728E-2</v>
      </c>
      <c r="P1553" s="11">
        <f>SUM(F1554:F1561)</f>
        <v>4.2529052392534128E-2</v>
      </c>
      <c r="Q1553" s="11">
        <f>SUM(F1554:F1562)</f>
        <v>1.5012569837638434E-2</v>
      </c>
      <c r="R1553" s="11">
        <f>SUM(F1554:F1563)</f>
        <v>4.7285265943626698E-2</v>
      </c>
      <c r="S1553" s="10" t="str">
        <f t="shared" si="76"/>
        <v>D7</v>
      </c>
      <c r="T1553" s="10" t="str">
        <f t="shared" si="74"/>
        <v>D2</v>
      </c>
    </row>
    <row r="1554" spans="1:20" x14ac:dyDescent="0.25">
      <c r="A1554" s="12">
        <v>40779</v>
      </c>
      <c r="B1554" s="10">
        <v>90433.36</v>
      </c>
      <c r="C1554" s="10">
        <v>91912.86</v>
      </c>
      <c r="D1554" s="10">
        <v>89513.9</v>
      </c>
      <c r="E1554" s="10">
        <v>90525.31</v>
      </c>
      <c r="F1554" s="15">
        <f t="shared" si="75"/>
        <v>-8.2417811160679921E-3</v>
      </c>
      <c r="G1554" s="14">
        <f>IF(F1554&gt;0,1,0)</f>
        <v>0</v>
      </c>
      <c r="H1554" s="14" t="str">
        <f>IF(F1554&gt;$W$1,"Vende",IF(F1554&lt;-$W$1,"Compra","Fora"))</f>
        <v>Fora</v>
      </c>
      <c r="I1554" s="11">
        <f>F1555</f>
        <v>-1.2003714762202966E-2</v>
      </c>
      <c r="J1554" s="11">
        <f>SUM(F1555:F1556)</f>
        <v>-3.4055323428983098E-3</v>
      </c>
      <c r="K1554" s="11">
        <f>SUM(F1555:F1557)</f>
        <v>2.6060694922895422E-2</v>
      </c>
      <c r="L1554" s="11">
        <f>SUM(F1555:F1558)</f>
        <v>3.1821268034018413E-2</v>
      </c>
      <c r="M1554" s="11">
        <f>SUM(F1555:F1559)</f>
        <v>5.3299689185375865E-2</v>
      </c>
      <c r="N1554" s="11">
        <f>SUM(F1555:F1560)</f>
        <v>8.186116938144572E-2</v>
      </c>
      <c r="O1554" s="11">
        <f>SUM(F1555:F1561)</f>
        <v>5.077083350860212E-2</v>
      </c>
      <c r="P1554" s="11">
        <f>SUM(F1555:F1562)</f>
        <v>2.3254350953706426E-2</v>
      </c>
      <c r="Q1554" s="11">
        <f>SUM(F1555:F1563)</f>
        <v>5.552704705969469E-2</v>
      </c>
      <c r="R1554" s="11">
        <f>SUM(F1555:F1564)</f>
        <v>7.3129292120964307E-2</v>
      </c>
      <c r="S1554" s="10" t="str">
        <f t="shared" si="76"/>
        <v>D6</v>
      </c>
      <c r="T1554" s="10" t="str">
        <f t="shared" si="74"/>
        <v>D1</v>
      </c>
    </row>
    <row r="1555" spans="1:20" x14ac:dyDescent="0.25">
      <c r="A1555" s="12">
        <v>40780</v>
      </c>
      <c r="B1555" s="10">
        <v>90926.53</v>
      </c>
      <c r="C1555" s="10">
        <v>91645.38</v>
      </c>
      <c r="D1555" s="10">
        <v>88945.51</v>
      </c>
      <c r="E1555" s="10">
        <v>89438.67</v>
      </c>
      <c r="F1555" s="15">
        <f t="shared" si="75"/>
        <v>-1.2003714762202966E-2</v>
      </c>
      <c r="G1555" s="14">
        <f>IF(F1555&gt;0,1,0)</f>
        <v>0</v>
      </c>
      <c r="H1555" s="14" t="str">
        <f>IF(F1555&gt;$W$1,"Vende",IF(F1555&lt;-$W$1,"Compra","Fora"))</f>
        <v>Fora</v>
      </c>
      <c r="I1555" s="11">
        <f>F1556</f>
        <v>8.5981824193046563E-3</v>
      </c>
      <c r="J1555" s="11">
        <f>SUM(F1556:F1557)</f>
        <v>3.8064409685098388E-2</v>
      </c>
      <c r="K1555" s="11">
        <f>SUM(F1556:F1558)</f>
        <v>4.3824982796221379E-2</v>
      </c>
      <c r="L1555" s="11">
        <f>SUM(F1556:F1559)</f>
        <v>6.5303403947578831E-2</v>
      </c>
      <c r="M1555" s="11">
        <f>SUM(F1556:F1560)</f>
        <v>9.3864884143648686E-2</v>
      </c>
      <c r="N1555" s="11">
        <f>SUM(F1556:F1561)</f>
        <v>6.2774548270805086E-2</v>
      </c>
      <c r="O1555" s="11">
        <f>SUM(F1556:F1562)</f>
        <v>3.5258065715909392E-2</v>
      </c>
      <c r="P1555" s="11">
        <f>SUM(F1556:F1563)</f>
        <v>6.7530761821897656E-2</v>
      </c>
      <c r="Q1555" s="11">
        <f>SUM(F1556:F1564)</f>
        <v>8.5133006883167273E-2</v>
      </c>
      <c r="R1555" s="11">
        <f>SUM(F1556:F1565)</f>
        <v>5.5959146584571795E-2</v>
      </c>
      <c r="S1555" s="10" t="str">
        <f t="shared" si="76"/>
        <v>D5</v>
      </c>
      <c r="T1555" s="10" t="str">
        <f t="shared" si="74"/>
        <v>D1</v>
      </c>
    </row>
    <row r="1556" spans="1:20" x14ac:dyDescent="0.25">
      <c r="A1556" s="12">
        <v>40781</v>
      </c>
      <c r="B1556" s="10">
        <v>89438.67</v>
      </c>
      <c r="C1556" s="10">
        <v>90642.33</v>
      </c>
      <c r="D1556" s="10">
        <v>87683.33</v>
      </c>
      <c r="E1556" s="10">
        <v>90207.679999999993</v>
      </c>
      <c r="F1556" s="15">
        <f t="shared" si="75"/>
        <v>8.5981824193046563E-3</v>
      </c>
      <c r="G1556" s="14">
        <f>IF(F1556&gt;0,1,0)</f>
        <v>1</v>
      </c>
      <c r="H1556" s="14" t="str">
        <f>IF(F1556&gt;$W$1,"Vende",IF(F1556&lt;-$W$1,"Compra","Fora"))</f>
        <v>Fora</v>
      </c>
      <c r="I1556" s="11">
        <f>F1557</f>
        <v>2.9466227265793732E-2</v>
      </c>
      <c r="J1556" s="11">
        <f>SUM(F1557:F1558)</f>
        <v>3.5226800376916723E-2</v>
      </c>
      <c r="K1556" s="11">
        <f>SUM(F1557:F1559)</f>
        <v>5.6705221528274175E-2</v>
      </c>
      <c r="L1556" s="11">
        <f>SUM(F1557:F1560)</f>
        <v>8.526670172434403E-2</v>
      </c>
      <c r="M1556" s="11">
        <f>SUM(F1557:F1561)</f>
        <v>5.417636585150043E-2</v>
      </c>
      <c r="N1556" s="11">
        <f>SUM(F1557:F1562)</f>
        <v>2.6659883296604736E-2</v>
      </c>
      <c r="O1556" s="11">
        <f>SUM(F1557:F1563)</f>
        <v>5.8932579402592999E-2</v>
      </c>
      <c r="P1556" s="11">
        <f>SUM(F1557:F1564)</f>
        <v>7.6534824463862616E-2</v>
      </c>
      <c r="Q1556" s="11">
        <f>SUM(F1557:F1565)</f>
        <v>4.7360964165267139E-2</v>
      </c>
      <c r="R1556" s="11">
        <f>SUM(F1557:F1566)</f>
        <v>4.5853993125093306E-2</v>
      </c>
      <c r="S1556" s="10" t="str">
        <f t="shared" si="76"/>
        <v>D4</v>
      </c>
      <c r="T1556" s="10" t="str">
        <f t="shared" si="74"/>
        <v>D6</v>
      </c>
    </row>
    <row r="1557" spans="1:20" x14ac:dyDescent="0.25">
      <c r="A1557" s="12">
        <v>40784</v>
      </c>
      <c r="B1557" s="10">
        <v>90801.15</v>
      </c>
      <c r="C1557" s="10">
        <v>93083.09</v>
      </c>
      <c r="D1557" s="10">
        <v>90659.05</v>
      </c>
      <c r="E1557" s="10">
        <v>92865.76</v>
      </c>
      <c r="F1557" s="15">
        <f t="shared" si="75"/>
        <v>2.9466227265793732E-2</v>
      </c>
      <c r="G1557" s="14">
        <f>IF(F1557&gt;0,1,0)</f>
        <v>1</v>
      </c>
      <c r="H1557" s="14" t="str">
        <f>IF(F1557&gt;$W$1,"Vende",IF(F1557&lt;-$W$1,"Compra","Fora"))</f>
        <v>Fora</v>
      </c>
      <c r="I1557" s="11">
        <f>F1558</f>
        <v>5.7605731111229908E-3</v>
      </c>
      <c r="J1557" s="11">
        <f>SUM(F1558:F1559)</f>
        <v>2.7238994262480443E-2</v>
      </c>
      <c r="K1557" s="11">
        <f>SUM(F1558:F1560)</f>
        <v>5.5800474458550298E-2</v>
      </c>
      <c r="L1557" s="11">
        <f>SUM(F1558:F1561)</f>
        <v>2.4710138585706698E-2</v>
      </c>
      <c r="M1557" s="11">
        <f>SUM(F1558:F1562)</f>
        <v>-2.8063439691889958E-3</v>
      </c>
      <c r="N1557" s="11">
        <f>SUM(F1558:F1563)</f>
        <v>2.9466352136799268E-2</v>
      </c>
      <c r="O1557" s="11">
        <f>SUM(F1558:F1564)</f>
        <v>4.7068597198068884E-2</v>
      </c>
      <c r="P1557" s="11">
        <f>SUM(F1558:F1565)</f>
        <v>1.7894736899473407E-2</v>
      </c>
      <c r="Q1557" s="11">
        <f>SUM(F1558:F1566)</f>
        <v>1.6387765859299575E-2</v>
      </c>
      <c r="R1557" s="11">
        <f>SUM(F1558:F1567)</f>
        <v>6.0895289787155082E-3</v>
      </c>
      <c r="S1557" s="10" t="str">
        <f t="shared" si="76"/>
        <v>D3</v>
      </c>
      <c r="T1557" s="10" t="str">
        <f t="shared" si="74"/>
        <v>D5</v>
      </c>
    </row>
    <row r="1558" spans="1:20" x14ac:dyDescent="0.25">
      <c r="A1558" s="12">
        <v>40785</v>
      </c>
      <c r="B1558" s="10">
        <v>92447.82</v>
      </c>
      <c r="C1558" s="10">
        <v>94286.75</v>
      </c>
      <c r="D1558" s="10">
        <v>91628.67</v>
      </c>
      <c r="E1558" s="10">
        <v>93400.72</v>
      </c>
      <c r="F1558" s="15">
        <f t="shared" si="75"/>
        <v>5.7605731111229908E-3</v>
      </c>
      <c r="G1558" s="14">
        <f>IF(F1558&gt;0,1,0)</f>
        <v>1</v>
      </c>
      <c r="H1558" s="14" t="str">
        <f>IF(F1558&gt;$W$1,"Vende",IF(F1558&lt;-$W$1,"Compra","Fora"))</f>
        <v>Fora</v>
      </c>
      <c r="I1558" s="11">
        <f>F1559</f>
        <v>2.1478421151357452E-2</v>
      </c>
      <c r="J1558" s="11">
        <f>SUM(F1559:F1560)</f>
        <v>5.0039901347427307E-2</v>
      </c>
      <c r="K1558" s="11">
        <f>SUM(F1559:F1561)</f>
        <v>1.8949565474583707E-2</v>
      </c>
      <c r="L1558" s="11">
        <f>SUM(F1559:F1562)</f>
        <v>-8.5669170803119865E-3</v>
      </c>
      <c r="M1558" s="11">
        <f>SUM(F1559:F1563)</f>
        <v>2.3705779025676277E-2</v>
      </c>
      <c r="N1558" s="11">
        <f>SUM(F1559:F1564)</f>
        <v>4.1308024086945894E-2</v>
      </c>
      <c r="O1558" s="11">
        <f>SUM(F1559:F1565)</f>
        <v>1.2134163788350416E-2</v>
      </c>
      <c r="P1558" s="11">
        <f>SUM(F1559:F1566)</f>
        <v>1.0627192748176584E-2</v>
      </c>
      <c r="Q1558" s="11">
        <f>SUM(F1559:F1567)</f>
        <v>3.2895586759251749E-4</v>
      </c>
      <c r="R1558" s="11">
        <f>SUM(F1559:F1568)</f>
        <v>1.4232719842721231E-2</v>
      </c>
      <c r="S1558" s="10" t="str">
        <f t="shared" si="76"/>
        <v>D2</v>
      </c>
      <c r="T1558" s="10" t="str">
        <f t="shared" si="74"/>
        <v>D4</v>
      </c>
    </row>
    <row r="1559" spans="1:20" x14ac:dyDescent="0.25">
      <c r="A1559" s="12">
        <v>40786</v>
      </c>
      <c r="B1559" s="10">
        <v>93618.05</v>
      </c>
      <c r="C1559" s="10">
        <v>95406.82</v>
      </c>
      <c r="D1559" s="10">
        <v>93601.33</v>
      </c>
      <c r="E1559" s="10">
        <v>95406.82</v>
      </c>
      <c r="F1559" s="15">
        <f t="shared" si="75"/>
        <v>2.1478421151357452E-2</v>
      </c>
      <c r="G1559" s="14">
        <f>IF(F1559&gt;0,1,0)</f>
        <v>1</v>
      </c>
      <c r="H1559" s="14" t="str">
        <f>IF(F1559&gt;$W$1,"Vende",IF(F1559&lt;-$W$1,"Compra","Fora"))</f>
        <v>Fora</v>
      </c>
      <c r="I1559" s="11">
        <f>F1560</f>
        <v>2.8561480196069855E-2</v>
      </c>
      <c r="J1559" s="11">
        <f>SUM(F1560:F1561)</f>
        <v>-2.5288556767737447E-3</v>
      </c>
      <c r="K1559" s="11">
        <f>SUM(F1560:F1562)</f>
        <v>-3.0045338231669438E-2</v>
      </c>
      <c r="L1559" s="11">
        <f>SUM(F1560:F1563)</f>
        <v>2.2273578743188249E-3</v>
      </c>
      <c r="M1559" s="11">
        <f>SUM(F1560:F1564)</f>
        <v>1.9829602935588442E-2</v>
      </c>
      <c r="N1559" s="11">
        <f>SUM(F1560:F1565)</f>
        <v>-9.3442573630070358E-3</v>
      </c>
      <c r="O1559" s="11">
        <f>SUM(F1560:F1566)</f>
        <v>-1.0851228403180868E-2</v>
      </c>
      <c r="P1559" s="11">
        <f>SUM(F1560:F1567)</f>
        <v>-2.1149465283764934E-2</v>
      </c>
      <c r="Q1559" s="11">
        <f>SUM(F1560:F1568)</f>
        <v>-7.245701308636221E-3</v>
      </c>
      <c r="R1559" s="11">
        <f>SUM(F1560:F1569)</f>
        <v>-3.9721696243466553E-3</v>
      </c>
      <c r="S1559" s="10" t="str">
        <f t="shared" si="76"/>
        <v>D1</v>
      </c>
      <c r="T1559" s="10" t="str">
        <f t="shared" si="74"/>
        <v>D3</v>
      </c>
    </row>
    <row r="1560" spans="1:20" x14ac:dyDescent="0.25">
      <c r="A1560" s="12">
        <v>40787</v>
      </c>
      <c r="B1560" s="10">
        <v>96134.04</v>
      </c>
      <c r="C1560" s="10">
        <v>98934.22</v>
      </c>
      <c r="D1560" s="10">
        <v>95874.91</v>
      </c>
      <c r="E1560" s="10">
        <v>98131.78</v>
      </c>
      <c r="F1560" s="15">
        <f t="shared" si="75"/>
        <v>2.8561480196069855E-2</v>
      </c>
      <c r="G1560" s="14">
        <f>IF(F1560&gt;0,1,0)</f>
        <v>1</v>
      </c>
      <c r="H1560" s="14" t="str">
        <f>IF(F1560&gt;$W$1,"Vende",IF(F1560&lt;-$W$1,"Compra","Fora"))</f>
        <v>Fora</v>
      </c>
      <c r="I1560" s="11">
        <f>F1561</f>
        <v>-3.10903358728436E-2</v>
      </c>
      <c r="J1560" s="11">
        <f>SUM(F1561:F1562)</f>
        <v>-5.8606818427739293E-2</v>
      </c>
      <c r="K1560" s="11">
        <f>SUM(F1561:F1563)</f>
        <v>-2.633412232175103E-2</v>
      </c>
      <c r="L1560" s="11">
        <f>SUM(F1561:F1564)</f>
        <v>-8.7318772604814132E-3</v>
      </c>
      <c r="M1560" s="11">
        <f>SUM(F1561:F1565)</f>
        <v>-3.7905737559076891E-2</v>
      </c>
      <c r="N1560" s="11">
        <f>SUM(F1561:F1566)</f>
        <v>-3.9412708599250723E-2</v>
      </c>
      <c r="O1560" s="11">
        <f>SUM(F1561:F1567)</f>
        <v>-4.9710945479834789E-2</v>
      </c>
      <c r="P1560" s="11">
        <f>SUM(F1561:F1568)</f>
        <v>-3.5807181504706076E-2</v>
      </c>
      <c r="Q1560" s="11">
        <f>SUM(F1561:F1569)</f>
        <v>-3.253364982041651E-2</v>
      </c>
      <c r="R1560" s="11">
        <f>SUM(F1561:F1570)</f>
        <v>-1.8159826389924971E-2</v>
      </c>
      <c r="S1560" s="10" t="str">
        <f t="shared" si="76"/>
        <v>D4</v>
      </c>
      <c r="T1560" s="10" t="str">
        <f t="shared" si="74"/>
        <v>D2</v>
      </c>
    </row>
    <row r="1561" spans="1:20" x14ac:dyDescent="0.25">
      <c r="A1561" s="12">
        <v>40788</v>
      </c>
      <c r="B1561" s="10">
        <v>97663.69</v>
      </c>
      <c r="C1561" s="10">
        <v>97931.17</v>
      </c>
      <c r="D1561" s="10">
        <v>94754.84</v>
      </c>
      <c r="E1561" s="10">
        <v>95080.83</v>
      </c>
      <c r="F1561" s="15">
        <f t="shared" si="75"/>
        <v>-3.10903358728436E-2</v>
      </c>
      <c r="G1561" s="14">
        <f>IF(F1561&gt;0,1,0)</f>
        <v>0</v>
      </c>
      <c r="H1561" s="14" t="str">
        <f>IF(F1561&gt;$W$1,"Vende",IF(F1561&lt;-$W$1,"Compra","Fora"))</f>
        <v>Compra</v>
      </c>
      <c r="I1561" s="11">
        <f>F1562</f>
        <v>-2.7516482554895694E-2</v>
      </c>
      <c r="J1561" s="11">
        <f>SUM(F1562:F1563)</f>
        <v>4.7562135510925696E-3</v>
      </c>
      <c r="K1561" s="11">
        <f>SUM(F1562:F1564)</f>
        <v>2.2358458612362186E-2</v>
      </c>
      <c r="L1561" s="11">
        <f>SUM(F1562:F1565)</f>
        <v>-6.8154016862332911E-3</v>
      </c>
      <c r="M1561" s="11">
        <f>SUM(F1562:F1566)</f>
        <v>-8.3223727264071234E-3</v>
      </c>
      <c r="N1561" s="11">
        <f>SUM(F1562:F1567)</f>
        <v>-1.862060960699119E-2</v>
      </c>
      <c r="O1561" s="11">
        <f>SUM(F1562:F1568)</f>
        <v>-4.7168456318624763E-3</v>
      </c>
      <c r="P1561" s="11">
        <f>SUM(F1562:F1569)</f>
        <v>-1.4433139475729106E-3</v>
      </c>
      <c r="Q1561" s="11">
        <f>SUM(F1562:F1570)</f>
        <v>1.2930509482918628E-2</v>
      </c>
      <c r="R1561" s="11">
        <f>SUM(F1562:F1571)</f>
        <v>1.2235039088771993E-2</v>
      </c>
      <c r="S1561" s="10" t="str">
        <f t="shared" si="76"/>
        <v>D3</v>
      </c>
      <c r="T1561" s="10" t="str">
        <f t="shared" si="74"/>
        <v>D1</v>
      </c>
    </row>
    <row r="1562" spans="1:20" x14ac:dyDescent="0.25">
      <c r="A1562" s="12">
        <v>40791</v>
      </c>
      <c r="B1562" s="10">
        <v>93049.66</v>
      </c>
      <c r="C1562" s="10">
        <v>94453.93</v>
      </c>
      <c r="D1562" s="10">
        <v>92213.78</v>
      </c>
      <c r="E1562" s="10">
        <v>92464.54</v>
      </c>
      <c r="F1562" s="15">
        <f t="shared" si="75"/>
        <v>-2.7516482554895694E-2</v>
      </c>
      <c r="G1562" s="14">
        <f>IF(F1562&gt;0,1,0)</f>
        <v>0</v>
      </c>
      <c r="H1562" s="14" t="str">
        <f>IF(F1562&gt;$W$1,"Vende",IF(F1562&lt;-$W$1,"Compra","Fora"))</f>
        <v>Fora</v>
      </c>
      <c r="I1562" s="11">
        <f>F1563</f>
        <v>3.2272696105988263E-2</v>
      </c>
      <c r="J1562" s="11">
        <f>SUM(F1563:F1564)</f>
        <v>4.987494116725788E-2</v>
      </c>
      <c r="K1562" s="11">
        <f>SUM(F1563:F1565)</f>
        <v>2.0701080868662403E-2</v>
      </c>
      <c r="L1562" s="11">
        <f>SUM(F1563:F1566)</f>
        <v>1.919410982848857E-2</v>
      </c>
      <c r="M1562" s="11">
        <f>SUM(F1563:F1567)</f>
        <v>8.895872947904504E-3</v>
      </c>
      <c r="N1562" s="11">
        <f>SUM(F1563:F1568)</f>
        <v>2.2799636923033217E-2</v>
      </c>
      <c r="O1562" s="11">
        <f>SUM(F1563:F1569)</f>
        <v>2.6073168607322783E-2</v>
      </c>
      <c r="P1562" s="11">
        <f>SUM(F1563:F1570)</f>
        <v>4.0446992037814322E-2</v>
      </c>
      <c r="Q1562" s="11">
        <f>SUM(F1563:F1571)</f>
        <v>3.9751521643667687E-2</v>
      </c>
      <c r="R1562" s="11">
        <f>SUM(F1563:F1572)</f>
        <v>2.1395789131616771E-2</v>
      </c>
      <c r="S1562" s="10" t="str">
        <f t="shared" si="76"/>
        <v>D2</v>
      </c>
      <c r="T1562" s="10" t="str">
        <f t="shared" si="74"/>
        <v>D5</v>
      </c>
    </row>
    <row r="1563" spans="1:20" x14ac:dyDescent="0.25">
      <c r="A1563" s="12">
        <v>40792</v>
      </c>
      <c r="B1563" s="10">
        <v>92197.06</v>
      </c>
      <c r="C1563" s="10">
        <v>95732.82</v>
      </c>
      <c r="D1563" s="10">
        <v>90525.31</v>
      </c>
      <c r="E1563" s="10">
        <v>95448.62</v>
      </c>
      <c r="F1563" s="15">
        <f t="shared" si="75"/>
        <v>3.2272696105988263E-2</v>
      </c>
      <c r="G1563" s="14">
        <f>IF(F1563&gt;0,1,0)</f>
        <v>1</v>
      </c>
      <c r="H1563" s="14" t="str">
        <f>IF(F1563&gt;$W$1,"Vende",IF(F1563&lt;-$W$1,"Compra","Fora"))</f>
        <v>Vende</v>
      </c>
      <c r="I1563" s="11">
        <f>F1564</f>
        <v>1.7602245061269617E-2</v>
      </c>
      <c r="J1563" s="11">
        <f>SUM(F1564:F1565)</f>
        <v>-1.1571615237325861E-2</v>
      </c>
      <c r="K1563" s="11">
        <f>SUM(F1564:F1566)</f>
        <v>-1.3078586277499693E-2</v>
      </c>
      <c r="L1563" s="11">
        <f>SUM(F1564:F1567)</f>
        <v>-2.3376823158083759E-2</v>
      </c>
      <c r="M1563" s="11">
        <f>SUM(F1564:F1568)</f>
        <v>-9.4730591829550459E-3</v>
      </c>
      <c r="N1563" s="11">
        <f>SUM(F1564:F1569)</f>
        <v>-6.1995274986654803E-3</v>
      </c>
      <c r="O1563" s="11">
        <f>SUM(F1564:F1570)</f>
        <v>8.1742959318260588E-3</v>
      </c>
      <c r="P1563" s="11">
        <f>SUM(F1564:F1571)</f>
        <v>7.4788255376794233E-3</v>
      </c>
      <c r="Q1563" s="11">
        <f>SUM(F1564:F1572)</f>
        <v>-1.0876906974371492E-2</v>
      </c>
      <c r="R1563" s="11">
        <f>SUM(F1564:F1573)</f>
        <v>-1.5307983714144879E-2</v>
      </c>
      <c r="S1563" s="10" t="str">
        <f t="shared" si="76"/>
        <v>D1</v>
      </c>
      <c r="T1563" s="10" t="str">
        <f t="shared" si="74"/>
        <v>D4</v>
      </c>
    </row>
    <row r="1564" spans="1:20" x14ac:dyDescent="0.25">
      <c r="A1564" s="12">
        <v>40794</v>
      </c>
      <c r="B1564" s="10">
        <v>96861.25</v>
      </c>
      <c r="C1564" s="10">
        <v>98181.93</v>
      </c>
      <c r="D1564" s="10">
        <v>96167.47</v>
      </c>
      <c r="E1564" s="10">
        <v>97128.73</v>
      </c>
      <c r="F1564" s="15">
        <f t="shared" si="75"/>
        <v>1.7602245061269617E-2</v>
      </c>
      <c r="G1564" s="14">
        <f>IF(F1564&gt;0,1,0)</f>
        <v>1</v>
      </c>
      <c r="H1564" s="14" t="str">
        <f>IF(F1564&gt;$W$1,"Vende",IF(F1564&lt;-$W$1,"Compra","Fora"))</f>
        <v>Fora</v>
      </c>
      <c r="I1564" s="11">
        <f>F1565</f>
        <v>-2.9173860298595478E-2</v>
      </c>
      <c r="J1564" s="11">
        <f>SUM(F1565:F1566)</f>
        <v>-3.068083133876931E-2</v>
      </c>
      <c r="K1564" s="11">
        <f>SUM(F1565:F1567)</f>
        <v>-4.0979068219353376E-2</v>
      </c>
      <c r="L1564" s="11">
        <f>SUM(F1565:F1568)</f>
        <v>-2.7075304244224663E-2</v>
      </c>
      <c r="M1564" s="11">
        <f>SUM(F1565:F1569)</f>
        <v>-2.3801772559935097E-2</v>
      </c>
      <c r="N1564" s="11">
        <f>SUM(F1565:F1570)</f>
        <v>-9.427949129443558E-3</v>
      </c>
      <c r="O1564" s="11">
        <f>SUM(F1565:F1571)</f>
        <v>-1.0123419523590194E-2</v>
      </c>
      <c r="P1564" s="11">
        <f>SUM(F1565:F1572)</f>
        <v>-2.8479152035641109E-2</v>
      </c>
      <c r="Q1564" s="11">
        <f>SUM(F1565:F1573)</f>
        <v>-3.2910228775414496E-2</v>
      </c>
      <c r="R1564" s="11">
        <f>SUM(F1565:F1574)</f>
        <v>-8.3114989577205645E-2</v>
      </c>
      <c r="S1564" s="10" t="str">
        <f t="shared" si="76"/>
        <v>D6</v>
      </c>
      <c r="T1564" s="10" t="str">
        <f t="shared" si="74"/>
        <v>Dz_10</v>
      </c>
    </row>
    <row r="1565" spans="1:20" x14ac:dyDescent="0.25">
      <c r="A1565" s="12">
        <v>40795</v>
      </c>
      <c r="B1565" s="10">
        <v>96460.03</v>
      </c>
      <c r="C1565" s="10">
        <v>96593.77</v>
      </c>
      <c r="D1565" s="10">
        <v>93417.44</v>
      </c>
      <c r="E1565" s="10">
        <v>94295.11</v>
      </c>
      <c r="F1565" s="15">
        <f t="shared" si="75"/>
        <v>-2.9173860298595478E-2</v>
      </c>
      <c r="G1565" s="14">
        <f>IF(F1565&gt;0,1,0)</f>
        <v>0</v>
      </c>
      <c r="H1565" s="14" t="str">
        <f>IF(F1565&gt;$W$1,"Vende",IF(F1565&lt;-$W$1,"Compra","Fora"))</f>
        <v>Fora</v>
      </c>
      <c r="I1565" s="11">
        <f>F1566</f>
        <v>-1.5069710401738323E-3</v>
      </c>
      <c r="J1565" s="11">
        <f>SUM(F1566:F1567)</f>
        <v>-1.1805207920757899E-2</v>
      </c>
      <c r="K1565" s="11">
        <f>SUM(F1566:F1568)</f>
        <v>2.0985560543708148E-3</v>
      </c>
      <c r="L1565" s="11">
        <f>SUM(F1566:F1569)</f>
        <v>5.3720877386603805E-3</v>
      </c>
      <c r="M1565" s="11">
        <f>SUM(F1566:F1570)</f>
        <v>1.974591116915192E-2</v>
      </c>
      <c r="N1565" s="11">
        <f>SUM(F1566:F1571)</f>
        <v>1.9050440775005284E-2</v>
      </c>
      <c r="O1565" s="11">
        <f>SUM(F1566:F1572)</f>
        <v>6.9470826295436883E-4</v>
      </c>
      <c r="P1565" s="11">
        <f>SUM(F1566:F1573)</f>
        <v>-3.7363684768190186E-3</v>
      </c>
      <c r="Q1565" s="11">
        <f>SUM(F1566:F1574)</f>
        <v>-5.3941129278610167E-2</v>
      </c>
      <c r="R1565" s="11">
        <f>SUM(F1566:F1575)</f>
        <v>-4.9255068129739121E-2</v>
      </c>
      <c r="S1565" s="10" t="str">
        <f t="shared" si="76"/>
        <v>D5</v>
      </c>
      <c r="T1565" s="10" t="str">
        <f t="shared" si="74"/>
        <v>D9</v>
      </c>
    </row>
    <row r="1566" spans="1:20" x14ac:dyDescent="0.25">
      <c r="A1566" s="12">
        <v>40798</v>
      </c>
      <c r="B1566" s="10">
        <v>92289.01</v>
      </c>
      <c r="C1566" s="10">
        <v>94445.57</v>
      </c>
      <c r="D1566" s="10">
        <v>91026.84</v>
      </c>
      <c r="E1566" s="10">
        <v>94153.01</v>
      </c>
      <c r="F1566" s="15">
        <f t="shared" si="75"/>
        <v>-1.5069710401738323E-3</v>
      </c>
      <c r="G1566" s="14">
        <f>IF(F1566&gt;0,1,0)</f>
        <v>0</v>
      </c>
      <c r="H1566" s="14" t="str">
        <f>IF(F1566&gt;$W$1,"Vende",IF(F1566&lt;-$W$1,"Compra","Fora"))</f>
        <v>Fora</v>
      </c>
      <c r="I1566" s="11">
        <f>F1567</f>
        <v>-1.0298236880584066E-2</v>
      </c>
      <c r="J1566" s="11">
        <f>SUM(F1567:F1568)</f>
        <v>3.6055270945446471E-3</v>
      </c>
      <c r="K1566" s="11">
        <f>SUM(F1567:F1569)</f>
        <v>6.8790587788342128E-3</v>
      </c>
      <c r="L1566" s="11">
        <f>SUM(F1567:F1570)</f>
        <v>2.1252882209325752E-2</v>
      </c>
      <c r="M1566" s="11">
        <f>SUM(F1567:F1571)</f>
        <v>2.0557411815179116E-2</v>
      </c>
      <c r="N1566" s="11">
        <f>SUM(F1567:F1572)</f>
        <v>2.2016793031282011E-3</v>
      </c>
      <c r="O1566" s="11">
        <f>SUM(F1567:F1573)</f>
        <v>-2.2293974366451863E-3</v>
      </c>
      <c r="P1566" s="11">
        <f>SUM(F1567:F1574)</f>
        <v>-5.2434158238436335E-2</v>
      </c>
      <c r="Q1566" s="11">
        <f>SUM(F1567:F1575)</f>
        <v>-4.7748097089565289E-2</v>
      </c>
      <c r="R1566" s="11">
        <f>SUM(F1567:F1576)</f>
        <v>-4.401675588807008E-2</v>
      </c>
      <c r="S1566" s="10" t="str">
        <f t="shared" si="76"/>
        <v>D4</v>
      </c>
      <c r="T1566" s="10" t="str">
        <f t="shared" si="74"/>
        <v>D8</v>
      </c>
    </row>
    <row r="1567" spans="1:20" x14ac:dyDescent="0.25">
      <c r="A1567" s="12">
        <v>40799</v>
      </c>
      <c r="B1567" s="10">
        <v>93952.4</v>
      </c>
      <c r="C1567" s="10">
        <v>94754.84</v>
      </c>
      <c r="D1567" s="10">
        <v>92807.25</v>
      </c>
      <c r="E1567" s="10">
        <v>93183.4</v>
      </c>
      <c r="F1567" s="15">
        <f t="shared" si="75"/>
        <v>-1.0298236880584066E-2</v>
      </c>
      <c r="G1567" s="14">
        <f>IF(F1567&gt;0,1,0)</f>
        <v>0</v>
      </c>
      <c r="H1567" s="14" t="str">
        <f>IF(F1567&gt;$W$1,"Vende",IF(F1567&lt;-$W$1,"Compra","Fora"))</f>
        <v>Fora</v>
      </c>
      <c r="I1567" s="11">
        <f>F1568</f>
        <v>1.3903763975128713E-2</v>
      </c>
      <c r="J1567" s="11">
        <f>SUM(F1568:F1569)</f>
        <v>1.7177295659418279E-2</v>
      </c>
      <c r="K1567" s="11">
        <f>SUM(F1568:F1570)</f>
        <v>3.1551119089909818E-2</v>
      </c>
      <c r="L1567" s="11">
        <f>SUM(F1568:F1571)</f>
        <v>3.0855648695763183E-2</v>
      </c>
      <c r="M1567" s="11">
        <f>SUM(F1568:F1572)</f>
        <v>1.2499916183712267E-2</v>
      </c>
      <c r="N1567" s="11">
        <f>SUM(F1568:F1573)</f>
        <v>8.06883944393888E-3</v>
      </c>
      <c r="O1567" s="11">
        <f>SUM(F1568:F1574)</f>
        <v>-4.2135921357852268E-2</v>
      </c>
      <c r="P1567" s="11">
        <f>SUM(F1568:F1575)</f>
        <v>-3.7449860208981223E-2</v>
      </c>
      <c r="Q1567" s="11">
        <f>SUM(F1568:F1576)</f>
        <v>-3.3718519007486014E-2</v>
      </c>
      <c r="R1567" s="11">
        <f>SUM(F1568:F1577)</f>
        <v>-2.8142369521494182E-2</v>
      </c>
      <c r="S1567" s="10" t="str">
        <f t="shared" si="76"/>
        <v>D3</v>
      </c>
      <c r="T1567" s="10" t="str">
        <f t="shared" si="74"/>
        <v>D7</v>
      </c>
    </row>
    <row r="1568" spans="1:20" x14ac:dyDescent="0.25">
      <c r="A1568" s="12">
        <v>40800</v>
      </c>
      <c r="B1568" s="10">
        <v>94102.86</v>
      </c>
      <c r="C1568" s="10">
        <v>95565.64</v>
      </c>
      <c r="D1568" s="10">
        <v>92497.98</v>
      </c>
      <c r="E1568" s="10">
        <v>94479</v>
      </c>
      <c r="F1568" s="15">
        <f t="shared" si="75"/>
        <v>1.3903763975128713E-2</v>
      </c>
      <c r="G1568" s="14">
        <f>IF(F1568&gt;0,1,0)</f>
        <v>1</v>
      </c>
      <c r="H1568" s="14" t="str">
        <f>IF(F1568&gt;$W$1,"Vende",IF(F1568&lt;-$W$1,"Compra","Fora"))</f>
        <v>Fora</v>
      </c>
      <c r="I1568" s="11">
        <f>F1569</f>
        <v>3.2735316842895656E-3</v>
      </c>
      <c r="J1568" s="11">
        <f>SUM(F1569:F1570)</f>
        <v>1.7647355114781105E-2</v>
      </c>
      <c r="K1568" s="11">
        <f>SUM(F1569:F1571)</f>
        <v>1.6951884720634469E-2</v>
      </c>
      <c r="L1568" s="11">
        <f>SUM(F1569:F1572)</f>
        <v>-1.403847791416446E-3</v>
      </c>
      <c r="M1568" s="11">
        <f>SUM(F1569:F1573)</f>
        <v>-5.8349245311898335E-3</v>
      </c>
      <c r="N1568" s="11">
        <f>SUM(F1569:F1574)</f>
        <v>-5.6039685332980982E-2</v>
      </c>
      <c r="O1568" s="11">
        <f>SUM(F1569:F1575)</f>
        <v>-5.1353624184109936E-2</v>
      </c>
      <c r="P1568" s="11">
        <f>SUM(F1569:F1576)</f>
        <v>-4.7622282982614728E-2</v>
      </c>
      <c r="Q1568" s="11">
        <f>SUM(F1569:F1577)</f>
        <v>-4.2046133496622895E-2</v>
      </c>
      <c r="R1568" s="11">
        <f>SUM(F1569:F1578)</f>
        <v>-6.0807607736608649E-2</v>
      </c>
      <c r="S1568" s="10" t="str">
        <f t="shared" si="76"/>
        <v>D2</v>
      </c>
      <c r="T1568" s="10" t="str">
        <f t="shared" si="74"/>
        <v>Dz_10</v>
      </c>
    </row>
    <row r="1569" spans="1:20" x14ac:dyDescent="0.25">
      <c r="A1569" s="12">
        <v>40801</v>
      </c>
      <c r="B1569" s="10">
        <v>95156.06</v>
      </c>
      <c r="C1569" s="10">
        <v>96042.09</v>
      </c>
      <c r="D1569" s="10">
        <v>94320.19</v>
      </c>
      <c r="E1569" s="10">
        <v>94788.28</v>
      </c>
      <c r="F1569" s="15">
        <f t="shared" si="75"/>
        <v>3.2735316842895656E-3</v>
      </c>
      <c r="G1569" s="14">
        <f>IF(F1569&gt;0,1,0)</f>
        <v>1</v>
      </c>
      <c r="H1569" s="14" t="str">
        <f>IF(F1569&gt;$W$1,"Vende",IF(F1569&lt;-$W$1,"Compra","Fora"))</f>
        <v>Fora</v>
      </c>
      <c r="I1569" s="11">
        <f>F1570</f>
        <v>1.4373823430491539E-2</v>
      </c>
      <c r="J1569" s="11">
        <f>SUM(F1570:F1571)</f>
        <v>1.3678353036344904E-2</v>
      </c>
      <c r="K1569" s="11">
        <f>SUM(F1570:F1572)</f>
        <v>-4.6773794757060116E-3</v>
      </c>
      <c r="L1569" s="11">
        <f>SUM(F1570:F1573)</f>
        <v>-9.1084562154793991E-3</v>
      </c>
      <c r="M1569" s="11">
        <f>SUM(F1570:F1574)</f>
        <v>-5.9313217017270548E-2</v>
      </c>
      <c r="N1569" s="11">
        <f>SUM(F1570:F1575)</f>
        <v>-5.4627155868399502E-2</v>
      </c>
      <c r="O1569" s="11">
        <f>SUM(F1570:F1576)</f>
        <v>-5.0895814666904293E-2</v>
      </c>
      <c r="P1569" s="11">
        <f>SUM(F1570:F1577)</f>
        <v>-4.5319665180912461E-2</v>
      </c>
      <c r="Q1569" s="11">
        <f>SUM(F1570:F1578)</f>
        <v>-6.4081139420898214E-2</v>
      </c>
      <c r="R1569" s="11">
        <f>SUM(F1570:F1579)</f>
        <v>-5.2496022980404122E-2</v>
      </c>
      <c r="S1569" s="10" t="str">
        <f t="shared" si="76"/>
        <v>D1</v>
      </c>
      <c r="T1569" s="10" t="str">
        <f t="shared" si="74"/>
        <v>D9</v>
      </c>
    </row>
    <row r="1570" spans="1:20" x14ac:dyDescent="0.25">
      <c r="A1570" s="12">
        <v>40802</v>
      </c>
      <c r="B1570" s="10">
        <v>94487.360000000001</v>
      </c>
      <c r="C1570" s="10">
        <v>96359.72</v>
      </c>
      <c r="D1570" s="10">
        <v>93960.76</v>
      </c>
      <c r="E1570" s="10">
        <v>96150.75</v>
      </c>
      <c r="F1570" s="15">
        <f t="shared" si="75"/>
        <v>1.4373823430491539E-2</v>
      </c>
      <c r="G1570" s="14">
        <f>IF(F1570&gt;0,1,0)</f>
        <v>1</v>
      </c>
      <c r="H1570" s="14" t="str">
        <f>IF(F1570&gt;$W$1,"Vende",IF(F1570&lt;-$W$1,"Compra","Fora"))</f>
        <v>Fora</v>
      </c>
      <c r="I1570" s="11">
        <f>F1571</f>
        <v>-6.9547039414663558E-4</v>
      </c>
      <c r="J1570" s="11">
        <f>SUM(F1571:F1572)</f>
        <v>-1.9051202906197551E-2</v>
      </c>
      <c r="K1570" s="11">
        <f>SUM(F1571:F1573)</f>
        <v>-2.3482279645970938E-2</v>
      </c>
      <c r="L1570" s="11">
        <f>SUM(F1571:F1574)</f>
        <v>-7.3687040447762087E-2</v>
      </c>
      <c r="M1570" s="11">
        <f>SUM(F1571:F1575)</f>
        <v>-6.9000979298891041E-2</v>
      </c>
      <c r="N1570" s="11">
        <f>SUM(F1571:F1576)</f>
        <v>-6.5269638097395832E-2</v>
      </c>
      <c r="O1570" s="11">
        <f>SUM(F1571:F1577)</f>
        <v>-5.9693488611404E-2</v>
      </c>
      <c r="P1570" s="11">
        <f>SUM(F1571:F1578)</f>
        <v>-7.8454962851389753E-2</v>
      </c>
      <c r="Q1570" s="11">
        <f>SUM(F1571:F1579)</f>
        <v>-6.6869846410895661E-2</v>
      </c>
      <c r="R1570" s="11">
        <f>SUM(F1571:F1580)</f>
        <v>-9.4802737606936582E-2</v>
      </c>
      <c r="S1570" s="10" t="str">
        <f t="shared" si="76"/>
        <v>D1</v>
      </c>
      <c r="T1570" s="10" t="str">
        <f t="shared" si="74"/>
        <v>Dz_10</v>
      </c>
    </row>
    <row r="1571" spans="1:20" x14ac:dyDescent="0.25">
      <c r="A1571" s="12">
        <v>40805</v>
      </c>
      <c r="B1571" s="10">
        <v>94871.86</v>
      </c>
      <c r="C1571" s="10">
        <v>96159.11</v>
      </c>
      <c r="D1571" s="10">
        <v>93852.1</v>
      </c>
      <c r="E1571" s="10">
        <v>96083.88</v>
      </c>
      <c r="F1571" s="15">
        <f t="shared" si="75"/>
        <v>-6.9547039414663558E-4</v>
      </c>
      <c r="G1571" s="14">
        <f>IF(F1571&gt;0,1,0)</f>
        <v>0</v>
      </c>
      <c r="H1571" s="14" t="str">
        <f>IF(F1571&gt;$W$1,"Vende",IF(F1571&lt;-$W$1,"Compra","Fora"))</f>
        <v>Fora</v>
      </c>
      <c r="I1571" s="11">
        <f>F1572</f>
        <v>-1.8355732512050915E-2</v>
      </c>
      <c r="J1571" s="11">
        <f>SUM(F1572:F1573)</f>
        <v>-2.2786809251824303E-2</v>
      </c>
      <c r="K1571" s="11">
        <f>SUM(F1572:F1574)</f>
        <v>-7.2991570053615451E-2</v>
      </c>
      <c r="L1571" s="11">
        <f>SUM(F1572:F1575)</f>
        <v>-6.8305508904744405E-2</v>
      </c>
      <c r="M1571" s="11">
        <f>SUM(F1572:F1576)</f>
        <v>-6.4574167703249197E-2</v>
      </c>
      <c r="N1571" s="11">
        <f>SUM(F1572:F1577)</f>
        <v>-5.8998018217257364E-2</v>
      </c>
      <c r="O1571" s="11">
        <f>SUM(F1572:F1578)</f>
        <v>-7.7759492457243118E-2</v>
      </c>
      <c r="P1571" s="11">
        <f>SUM(F1572:F1579)</f>
        <v>-6.6174376016749026E-2</v>
      </c>
      <c r="Q1571" s="11">
        <f>SUM(F1572:F1580)</f>
        <v>-9.4107267212789947E-2</v>
      </c>
      <c r="R1571" s="11">
        <f>SUM(F1572:F1581)</f>
        <v>-0.12466290552992365</v>
      </c>
      <c r="S1571" s="10" t="str">
        <f t="shared" si="76"/>
        <v>D1</v>
      </c>
      <c r="T1571" s="10" t="str">
        <f t="shared" si="74"/>
        <v>Dz_10</v>
      </c>
    </row>
    <row r="1572" spans="1:20" x14ac:dyDescent="0.25">
      <c r="A1572" s="12">
        <v>40806</v>
      </c>
      <c r="B1572" s="10">
        <v>96560.33</v>
      </c>
      <c r="C1572" s="10">
        <v>96794.38</v>
      </c>
      <c r="D1572" s="10">
        <v>94253.32</v>
      </c>
      <c r="E1572" s="10">
        <v>94320.19</v>
      </c>
      <c r="F1572" s="15">
        <f t="shared" si="75"/>
        <v>-1.8355732512050915E-2</v>
      </c>
      <c r="G1572" s="14">
        <f>IF(F1572&gt;0,1,0)</f>
        <v>0</v>
      </c>
      <c r="H1572" s="14" t="str">
        <f>IF(F1572&gt;$W$1,"Vende",IF(F1572&lt;-$W$1,"Compra","Fora"))</f>
        <v>Fora</v>
      </c>
      <c r="I1572" s="11">
        <f>F1573</f>
        <v>-4.4310767397733875E-3</v>
      </c>
      <c r="J1572" s="11">
        <f>SUM(F1573:F1574)</f>
        <v>-5.4635837541564536E-2</v>
      </c>
      <c r="K1572" s="11">
        <f>SUM(F1573:F1575)</f>
        <v>-4.994977639269349E-2</v>
      </c>
      <c r="L1572" s="11">
        <f>SUM(F1573:F1576)</f>
        <v>-4.6218435191198282E-2</v>
      </c>
      <c r="M1572" s="11">
        <f>SUM(F1573:F1577)</f>
        <v>-4.0642285705206449E-2</v>
      </c>
      <c r="N1572" s="11">
        <f>SUM(F1573:F1578)</f>
        <v>-5.9403759945192203E-2</v>
      </c>
      <c r="O1572" s="11">
        <f>SUM(F1573:F1579)</f>
        <v>-4.7818643504698111E-2</v>
      </c>
      <c r="P1572" s="11">
        <f>SUM(F1573:F1580)</f>
        <v>-7.5751534700739032E-2</v>
      </c>
      <c r="Q1572" s="11">
        <f>SUM(F1573:F1581)</f>
        <v>-0.10630717301787274</v>
      </c>
      <c r="R1572" s="11">
        <f>SUM(F1573:F1582)</f>
        <v>-0.10047766804174707</v>
      </c>
      <c r="S1572" s="10" t="str">
        <f t="shared" si="76"/>
        <v>D1</v>
      </c>
      <c r="T1572" s="10" t="str">
        <f t="shared" si="74"/>
        <v>D9</v>
      </c>
    </row>
    <row r="1573" spans="1:20" x14ac:dyDescent="0.25">
      <c r="A1573" s="12">
        <v>40807</v>
      </c>
      <c r="B1573" s="10">
        <v>94286.75</v>
      </c>
      <c r="C1573" s="10">
        <v>96852.89</v>
      </c>
      <c r="D1573" s="10">
        <v>93534.46</v>
      </c>
      <c r="E1573" s="10">
        <v>93902.25</v>
      </c>
      <c r="F1573" s="15">
        <f t="shared" si="75"/>
        <v>-4.4310767397733875E-3</v>
      </c>
      <c r="G1573" s="14">
        <f>IF(F1573&gt;0,1,0)</f>
        <v>0</v>
      </c>
      <c r="H1573" s="14" t="str">
        <f>IF(F1573&gt;$W$1,"Vende",IF(F1573&lt;-$W$1,"Compra","Fora"))</f>
        <v>Fora</v>
      </c>
      <c r="I1573" s="11">
        <f>F1574</f>
        <v>-5.0204760801791148E-2</v>
      </c>
      <c r="J1573" s="11">
        <f>SUM(F1574:F1575)</f>
        <v>-4.5518699652920103E-2</v>
      </c>
      <c r="K1573" s="11">
        <f>SUM(F1574:F1576)</f>
        <v>-4.1787358451424894E-2</v>
      </c>
      <c r="L1573" s="11">
        <f>SUM(F1574:F1577)</f>
        <v>-3.6211208965433062E-2</v>
      </c>
      <c r="M1573" s="11">
        <f>SUM(F1574:F1578)</f>
        <v>-5.4972683205418815E-2</v>
      </c>
      <c r="N1573" s="11">
        <f>SUM(F1574:F1579)</f>
        <v>-4.3387566764924723E-2</v>
      </c>
      <c r="O1573" s="11">
        <f>SUM(F1574:F1580)</f>
        <v>-7.1320457960965644E-2</v>
      </c>
      <c r="P1573" s="11">
        <f>SUM(F1574:F1581)</f>
        <v>-0.10187609627809935</v>
      </c>
      <c r="Q1573" s="11">
        <f>SUM(F1574:F1582)</f>
        <v>-9.6046591301973683E-2</v>
      </c>
      <c r="R1573" s="11">
        <f>SUM(F1574:F1583)</f>
        <v>-9.8600646836140671E-2</v>
      </c>
      <c r="S1573" s="10" t="str">
        <f t="shared" si="76"/>
        <v>D4</v>
      </c>
      <c r="T1573" s="10" t="str">
        <f t="shared" si="74"/>
        <v>D8</v>
      </c>
    </row>
    <row r="1574" spans="1:20" x14ac:dyDescent="0.25">
      <c r="A1574" s="12">
        <v>40808</v>
      </c>
      <c r="B1574" s="10">
        <v>91277.6</v>
      </c>
      <c r="C1574" s="10">
        <v>91862.71</v>
      </c>
      <c r="D1574" s="10">
        <v>88335.32</v>
      </c>
      <c r="E1574" s="10">
        <v>89187.91</v>
      </c>
      <c r="F1574" s="15">
        <f t="shared" si="75"/>
        <v>-5.0204760801791148E-2</v>
      </c>
      <c r="G1574" s="14">
        <f>IF(F1574&gt;0,1,0)</f>
        <v>0</v>
      </c>
      <c r="H1574" s="14" t="str">
        <f>IF(F1574&gt;$W$1,"Vende",IF(F1574&lt;-$W$1,"Compra","Fora"))</f>
        <v>Compra</v>
      </c>
      <c r="I1574" s="11">
        <f>F1575</f>
        <v>4.6860611488710457E-3</v>
      </c>
      <c r="J1574" s="11">
        <f>SUM(F1575:F1576)</f>
        <v>8.4174023503662543E-3</v>
      </c>
      <c r="K1574" s="11">
        <f>SUM(F1575:F1577)</f>
        <v>1.3993551836358087E-2</v>
      </c>
      <c r="L1574" s="11">
        <f>SUM(F1575:F1578)</f>
        <v>-4.7679224036276668E-3</v>
      </c>
      <c r="M1574" s="11">
        <f>SUM(F1575:F1579)</f>
        <v>6.8171940368664252E-3</v>
      </c>
      <c r="N1574" s="11">
        <f>SUM(F1575:F1580)</f>
        <v>-2.1115697159174496E-2</v>
      </c>
      <c r="O1574" s="11">
        <f>SUM(F1575:F1581)</f>
        <v>-5.16713354763082E-2</v>
      </c>
      <c r="P1574" s="11">
        <f>SUM(F1575:F1582)</f>
        <v>-4.5841830500182534E-2</v>
      </c>
      <c r="Q1574" s="11">
        <f>SUM(F1575:F1583)</f>
        <v>-4.8395886034349522E-2</v>
      </c>
      <c r="R1574" s="11">
        <f>SUM(F1575:F1584)</f>
        <v>-2.1411430461616976E-2</v>
      </c>
      <c r="S1574" s="10" t="str">
        <f t="shared" si="76"/>
        <v>D3</v>
      </c>
      <c r="T1574" s="10" t="str">
        <f t="shared" si="74"/>
        <v>D7</v>
      </c>
    </row>
    <row r="1575" spans="1:20" x14ac:dyDescent="0.25">
      <c r="A1575" s="12">
        <v>40809</v>
      </c>
      <c r="B1575" s="10">
        <v>87883.94</v>
      </c>
      <c r="C1575" s="10">
        <v>90391.57</v>
      </c>
      <c r="D1575" s="10">
        <v>87181.81</v>
      </c>
      <c r="E1575" s="10">
        <v>89605.85</v>
      </c>
      <c r="F1575" s="15">
        <f t="shared" si="75"/>
        <v>4.6860611488710457E-3</v>
      </c>
      <c r="G1575" s="14">
        <f>IF(F1575&gt;0,1,0)</f>
        <v>1</v>
      </c>
      <c r="H1575" s="14" t="str">
        <f>IF(F1575&gt;$W$1,"Vende",IF(F1575&lt;-$W$1,"Compra","Fora"))</f>
        <v>Fora</v>
      </c>
      <c r="I1575" s="11">
        <f>F1576</f>
        <v>3.7313412014952085E-3</v>
      </c>
      <c r="J1575" s="11">
        <f>SUM(F1576:F1577)</f>
        <v>9.3074906874870411E-3</v>
      </c>
      <c r="K1575" s="11">
        <f>SUM(F1576:F1578)</f>
        <v>-9.4539835524987126E-3</v>
      </c>
      <c r="L1575" s="11">
        <f>SUM(F1576:F1579)</f>
        <v>2.1311328879953795E-3</v>
      </c>
      <c r="M1575" s="11">
        <f>SUM(F1576:F1580)</f>
        <v>-2.5801758308045541E-2</v>
      </c>
      <c r="N1575" s="11">
        <f>SUM(F1576:F1581)</f>
        <v>-5.6357396625179246E-2</v>
      </c>
      <c r="O1575" s="11">
        <f>SUM(F1576:F1582)</f>
        <v>-5.052789164905358E-2</v>
      </c>
      <c r="P1575" s="11">
        <f>SUM(F1576:F1583)</f>
        <v>-5.3081947183220568E-2</v>
      </c>
      <c r="Q1575" s="11">
        <f>SUM(F1576:F1584)</f>
        <v>-2.6097491610488022E-2</v>
      </c>
      <c r="R1575" s="11">
        <f>SUM(F1576:F1585)</f>
        <v>-4.2399775013166718E-2</v>
      </c>
      <c r="S1575" s="10" t="str">
        <f t="shared" si="76"/>
        <v>D2</v>
      </c>
      <c r="T1575" s="10" t="str">
        <f t="shared" si="74"/>
        <v>D6</v>
      </c>
    </row>
    <row r="1576" spans="1:20" x14ac:dyDescent="0.25">
      <c r="A1576" s="12">
        <v>40812</v>
      </c>
      <c r="B1576" s="10">
        <v>90776.07</v>
      </c>
      <c r="C1576" s="10">
        <v>90909.81</v>
      </c>
      <c r="D1576" s="10">
        <v>87716.77</v>
      </c>
      <c r="E1576" s="10">
        <v>89940.2</v>
      </c>
      <c r="F1576" s="15">
        <f t="shared" si="75"/>
        <v>3.7313412014952085E-3</v>
      </c>
      <c r="G1576" s="14">
        <f>IF(F1576&gt;0,1,0)</f>
        <v>1</v>
      </c>
      <c r="H1576" s="14" t="str">
        <f>IF(F1576&gt;$W$1,"Vende",IF(F1576&lt;-$W$1,"Compra","Fora"))</f>
        <v>Fora</v>
      </c>
      <c r="I1576" s="11">
        <f>F1577</f>
        <v>5.5761494859918326E-3</v>
      </c>
      <c r="J1576" s="11">
        <f>SUM(F1577:F1578)</f>
        <v>-1.3185324753993921E-2</v>
      </c>
      <c r="K1576" s="11">
        <f>SUM(F1577:F1579)</f>
        <v>-1.6002083134998291E-3</v>
      </c>
      <c r="L1576" s="11">
        <f>SUM(F1577:F1580)</f>
        <v>-2.953309950954075E-2</v>
      </c>
      <c r="M1576" s="11">
        <f>SUM(F1577:F1581)</f>
        <v>-6.0088737826674454E-2</v>
      </c>
      <c r="N1576" s="11">
        <f>SUM(F1577:F1582)</f>
        <v>-5.4259232850548789E-2</v>
      </c>
      <c r="O1576" s="11">
        <f>SUM(F1577:F1583)</f>
        <v>-5.6813288384715777E-2</v>
      </c>
      <c r="P1576" s="11">
        <f>SUM(F1577:F1584)</f>
        <v>-2.982883281198323E-2</v>
      </c>
      <c r="Q1576" s="11">
        <f>SUM(F1577:F1585)</f>
        <v>-4.6131116214661927E-2</v>
      </c>
      <c r="R1576" s="11">
        <f>SUM(F1577:F1586)</f>
        <v>-1.6779118542454841E-3</v>
      </c>
      <c r="S1576" s="10" t="str">
        <f t="shared" si="76"/>
        <v>D1</v>
      </c>
      <c r="T1576" s="10" t="str">
        <f t="shared" si="74"/>
        <v>D5</v>
      </c>
    </row>
    <row r="1577" spans="1:20" x14ac:dyDescent="0.25">
      <c r="A1577" s="12">
        <v>40813</v>
      </c>
      <c r="B1577" s="10">
        <v>91277.6</v>
      </c>
      <c r="C1577" s="10">
        <v>92255.57</v>
      </c>
      <c r="D1577" s="10">
        <v>90207.679999999993</v>
      </c>
      <c r="E1577" s="10">
        <v>90441.72</v>
      </c>
      <c r="F1577" s="15">
        <f t="shared" si="75"/>
        <v>5.5761494859918326E-3</v>
      </c>
      <c r="G1577" s="14">
        <f>IF(F1577&gt;0,1,0)</f>
        <v>1</v>
      </c>
      <c r="H1577" s="14" t="str">
        <f>IF(F1577&gt;$W$1,"Vende",IF(F1577&lt;-$W$1,"Compra","Fora"))</f>
        <v>Fora</v>
      </c>
      <c r="I1577" s="11">
        <f>F1578</f>
        <v>-1.8761474239985754E-2</v>
      </c>
      <c r="J1577" s="11">
        <f>SUM(F1578:F1579)</f>
        <v>-7.1763577994916616E-3</v>
      </c>
      <c r="K1577" s="11">
        <f>SUM(F1578:F1580)</f>
        <v>-3.5109248995532583E-2</v>
      </c>
      <c r="L1577" s="11">
        <f>SUM(F1578:F1581)</f>
        <v>-6.5664887312666287E-2</v>
      </c>
      <c r="M1577" s="11">
        <f>SUM(F1578:F1582)</f>
        <v>-5.9835382336540621E-2</v>
      </c>
      <c r="N1577" s="11">
        <f>SUM(F1578:F1583)</f>
        <v>-6.2389437870707609E-2</v>
      </c>
      <c r="O1577" s="11">
        <f>SUM(F1578:F1584)</f>
        <v>-3.5404982297975063E-2</v>
      </c>
      <c r="P1577" s="11">
        <f>SUM(F1578:F1585)</f>
        <v>-5.1707265700653759E-2</v>
      </c>
      <c r="Q1577" s="11">
        <f>SUM(F1578:F1586)</f>
        <v>-7.2540613402373166E-3</v>
      </c>
      <c r="R1577" s="11">
        <f>SUM(F1578:F1587)</f>
        <v>-7.06747355185533E-3</v>
      </c>
      <c r="S1577" s="10" t="str">
        <f t="shared" si="76"/>
        <v>Dz_10</v>
      </c>
      <c r="T1577" s="10" t="str">
        <f t="shared" si="74"/>
        <v>D4</v>
      </c>
    </row>
    <row r="1578" spans="1:20" x14ac:dyDescent="0.25">
      <c r="A1578" s="12">
        <v>40814</v>
      </c>
      <c r="B1578" s="10">
        <v>90725.92</v>
      </c>
      <c r="C1578" s="10">
        <v>91921.22</v>
      </c>
      <c r="D1578" s="10">
        <v>88736.54</v>
      </c>
      <c r="E1578" s="10">
        <v>88744.9</v>
      </c>
      <c r="F1578" s="15">
        <f t="shared" si="75"/>
        <v>-1.8761474239985754E-2</v>
      </c>
      <c r="G1578" s="14">
        <f>IF(F1578&gt;0,1,0)</f>
        <v>0</v>
      </c>
      <c r="H1578" s="14" t="str">
        <f>IF(F1578&gt;$W$1,"Vende",IF(F1578&lt;-$W$1,"Compra","Fora"))</f>
        <v>Fora</v>
      </c>
      <c r="I1578" s="11">
        <f>F1579</f>
        <v>1.1585116440494092E-2</v>
      </c>
      <c r="J1578" s="11">
        <f>SUM(F1579:F1580)</f>
        <v>-1.6347774755546829E-2</v>
      </c>
      <c r="K1578" s="11">
        <f>SUM(F1579:F1581)</f>
        <v>-4.6903413072680533E-2</v>
      </c>
      <c r="L1578" s="11">
        <f>SUM(F1579:F1582)</f>
        <v>-4.1073908096554868E-2</v>
      </c>
      <c r="M1578" s="11">
        <f>SUM(F1579:F1583)</f>
        <v>-4.3627963630721855E-2</v>
      </c>
      <c r="N1578" s="11">
        <f>SUM(F1579:F1584)</f>
        <v>-1.6643508057989309E-2</v>
      </c>
      <c r="O1578" s="11">
        <f>SUM(F1579:F1585)</f>
        <v>-3.2945791460668006E-2</v>
      </c>
      <c r="P1578" s="11">
        <f>SUM(F1579:F1586)</f>
        <v>1.1507412899748437E-2</v>
      </c>
      <c r="Q1578" s="11">
        <f>SUM(F1579:F1587)</f>
        <v>1.1694000688130424E-2</v>
      </c>
      <c r="R1578" s="11">
        <f>SUM(F1579:F1588)</f>
        <v>2.8235924702455839E-2</v>
      </c>
      <c r="S1578" s="10" t="str">
        <f t="shared" si="76"/>
        <v>Dz_10</v>
      </c>
      <c r="T1578" s="10" t="str">
        <f t="shared" si="74"/>
        <v>D3</v>
      </c>
    </row>
    <row r="1579" spans="1:20" x14ac:dyDescent="0.25">
      <c r="A1579" s="12">
        <v>40815</v>
      </c>
      <c r="B1579" s="10">
        <v>89371.8</v>
      </c>
      <c r="C1579" s="10">
        <v>90884.74</v>
      </c>
      <c r="D1579" s="10">
        <v>88435.62</v>
      </c>
      <c r="E1579" s="10">
        <v>89773.02</v>
      </c>
      <c r="F1579" s="15">
        <f t="shared" si="75"/>
        <v>1.1585116440494092E-2</v>
      </c>
      <c r="G1579" s="14">
        <f>IF(F1579&gt;0,1,0)</f>
        <v>1</v>
      </c>
      <c r="H1579" s="14" t="str">
        <f>IF(F1579&gt;$W$1,"Vende",IF(F1579&lt;-$W$1,"Compra","Fora"))</f>
        <v>Fora</v>
      </c>
      <c r="I1579" s="11">
        <f>F1580</f>
        <v>-2.7932891196040921E-2</v>
      </c>
      <c r="J1579" s="11">
        <f>SUM(F1580:F1581)</f>
        <v>-5.8488529513174625E-2</v>
      </c>
      <c r="K1579" s="11">
        <f>SUM(F1580:F1582)</f>
        <v>-5.265902453704896E-2</v>
      </c>
      <c r="L1579" s="11">
        <f>SUM(F1580:F1583)</f>
        <v>-5.5213080071215948E-2</v>
      </c>
      <c r="M1579" s="11">
        <f>SUM(F1580:F1584)</f>
        <v>-2.8228624498483401E-2</v>
      </c>
      <c r="N1579" s="11">
        <f>SUM(F1580:F1585)</f>
        <v>-4.4530907901162098E-2</v>
      </c>
      <c r="O1579" s="11">
        <f>SUM(F1580:F1586)</f>
        <v>-7.7703540745654998E-5</v>
      </c>
      <c r="P1579" s="11">
        <f>SUM(F1580:F1587)</f>
        <v>1.0888424763633164E-4</v>
      </c>
      <c r="Q1579" s="11">
        <f>SUM(F1580:F1588)</f>
        <v>1.6650808261961747E-2</v>
      </c>
      <c r="R1579" s="11">
        <f>SUM(F1580:F1589)</f>
        <v>2.792355586226225E-2</v>
      </c>
      <c r="S1579" s="10" t="str">
        <f t="shared" si="76"/>
        <v>Dz_10</v>
      </c>
      <c r="T1579" s="10" t="str">
        <f t="shared" si="74"/>
        <v>D2</v>
      </c>
    </row>
    <row r="1580" spans="1:20" x14ac:dyDescent="0.25">
      <c r="A1580" s="12">
        <v>40816</v>
      </c>
      <c r="B1580" s="10">
        <v>88619.520000000004</v>
      </c>
      <c r="C1580" s="10">
        <v>88937.15</v>
      </c>
      <c r="D1580" s="10">
        <v>86780.59</v>
      </c>
      <c r="E1580" s="10">
        <v>87265.4</v>
      </c>
      <c r="F1580" s="15">
        <f t="shared" si="75"/>
        <v>-2.7932891196040921E-2</v>
      </c>
      <c r="G1580" s="14">
        <f>IF(F1580&gt;0,1,0)</f>
        <v>0</v>
      </c>
      <c r="H1580" s="14" t="str">
        <f>IF(F1580&gt;$W$1,"Vende",IF(F1580&lt;-$W$1,"Compra","Fora"))</f>
        <v>Fora</v>
      </c>
      <c r="I1580" s="11">
        <f>F1581</f>
        <v>-3.0555638317133704E-2</v>
      </c>
      <c r="J1580" s="11">
        <f>SUM(F1581:F1582)</f>
        <v>-2.4726133341008039E-2</v>
      </c>
      <c r="K1580" s="11">
        <f>SUM(F1581:F1583)</f>
        <v>-2.7280188875175027E-2</v>
      </c>
      <c r="L1580" s="11">
        <f>SUM(F1581:F1584)</f>
        <v>-2.9573330244248019E-4</v>
      </c>
      <c r="M1580" s="11">
        <f>SUM(F1581:F1585)</f>
        <v>-1.6598016705121177E-2</v>
      </c>
      <c r="N1580" s="11">
        <f>SUM(F1581:F1586)</f>
        <v>2.7855187655295266E-2</v>
      </c>
      <c r="O1580" s="11">
        <f>SUM(F1581:F1587)</f>
        <v>2.8041775443677253E-2</v>
      </c>
      <c r="P1580" s="11">
        <f>SUM(F1581:F1588)</f>
        <v>4.4583699458002668E-2</v>
      </c>
      <c r="Q1580" s="11">
        <f>SUM(F1581:F1589)</f>
        <v>5.5856447058303171E-2</v>
      </c>
      <c r="R1580" s="11">
        <f>SUM(F1581:F1590)</f>
        <v>3.9315601402967082E-2</v>
      </c>
      <c r="S1580" s="10" t="str">
        <f t="shared" si="76"/>
        <v>D9</v>
      </c>
      <c r="T1580" s="10" t="str">
        <f t="shared" si="74"/>
        <v>D1</v>
      </c>
    </row>
    <row r="1581" spans="1:20" x14ac:dyDescent="0.25">
      <c r="A1581" s="12">
        <v>40819</v>
      </c>
      <c r="B1581" s="10">
        <v>86847.46</v>
      </c>
      <c r="C1581" s="10">
        <v>87549.59</v>
      </c>
      <c r="D1581" s="10">
        <v>84473.57</v>
      </c>
      <c r="E1581" s="10">
        <v>84598.95</v>
      </c>
      <c r="F1581" s="15">
        <f t="shared" si="75"/>
        <v>-3.0555638317133704E-2</v>
      </c>
      <c r="G1581" s="14">
        <f>IF(F1581&gt;0,1,0)</f>
        <v>0</v>
      </c>
      <c r="H1581" s="14" t="str">
        <f>IF(F1581&gt;$W$1,"Vende",IF(F1581&lt;-$W$1,"Compra","Fora"))</f>
        <v>Compra</v>
      </c>
      <c r="I1581" s="11">
        <f>F1582</f>
        <v>5.8295049761256656E-3</v>
      </c>
      <c r="J1581" s="11">
        <f>SUM(F1582:F1583)</f>
        <v>3.2754494419586777E-3</v>
      </c>
      <c r="K1581" s="11">
        <f>SUM(F1582:F1584)</f>
        <v>3.0259905014691224E-2</v>
      </c>
      <c r="L1581" s="11">
        <f>SUM(F1582:F1585)</f>
        <v>1.3957621612012527E-2</v>
      </c>
      <c r="M1581" s="11">
        <f>SUM(F1582:F1586)</f>
        <v>5.841082597242897E-2</v>
      </c>
      <c r="N1581" s="11">
        <f>SUM(F1582:F1587)</f>
        <v>5.8597413760810957E-2</v>
      </c>
      <c r="O1581" s="11">
        <f>SUM(F1582:F1588)</f>
        <v>7.5139337775136372E-2</v>
      </c>
      <c r="P1581" s="11">
        <f>SUM(F1582:F1589)</f>
        <v>8.6412085375436876E-2</v>
      </c>
      <c r="Q1581" s="11">
        <f>SUM(F1582:F1590)</f>
        <v>6.9871239720100786E-2</v>
      </c>
      <c r="R1581" s="11">
        <f>SUM(F1582:F1591)</f>
        <v>8.9981015337678216E-2</v>
      </c>
      <c r="S1581" s="10" t="str">
        <f t="shared" si="76"/>
        <v>Dz_10</v>
      </c>
      <c r="T1581" s="10" t="str">
        <f t="shared" si="74"/>
        <v>D2</v>
      </c>
    </row>
    <row r="1582" spans="1:20" x14ac:dyDescent="0.25">
      <c r="A1582" s="12">
        <v>40820</v>
      </c>
      <c r="B1582" s="10">
        <v>83763.08</v>
      </c>
      <c r="C1582" s="10">
        <v>85117.2</v>
      </c>
      <c r="D1582" s="10">
        <v>82584.490000000005</v>
      </c>
      <c r="E1582" s="10">
        <v>85092.12</v>
      </c>
      <c r="F1582" s="15">
        <f t="shared" si="75"/>
        <v>5.8295049761256656E-3</v>
      </c>
      <c r="G1582" s="14">
        <f>IF(F1582&gt;0,1,0)</f>
        <v>1</v>
      </c>
      <c r="H1582" s="14" t="str">
        <f>IF(F1582&gt;$W$1,"Vende",IF(F1582&lt;-$W$1,"Compra","Fora"))</f>
        <v>Fora</v>
      </c>
      <c r="I1582" s="11">
        <f>F1583</f>
        <v>-2.5540555341669879E-3</v>
      </c>
      <c r="J1582" s="11">
        <f>SUM(F1583:F1584)</f>
        <v>2.4430400038565558E-2</v>
      </c>
      <c r="K1582" s="11">
        <f>SUM(F1583:F1585)</f>
        <v>8.1281166358868617E-3</v>
      </c>
      <c r="L1582" s="11">
        <f>SUM(F1583:F1586)</f>
        <v>5.2581320996303305E-2</v>
      </c>
      <c r="M1582" s="11">
        <f>SUM(F1583:F1587)</f>
        <v>5.2767908784685291E-2</v>
      </c>
      <c r="N1582" s="11">
        <f>SUM(F1583:F1588)</f>
        <v>6.9309832799010707E-2</v>
      </c>
      <c r="O1582" s="11">
        <f>SUM(F1583:F1589)</f>
        <v>8.058258039931121E-2</v>
      </c>
      <c r="P1582" s="11">
        <f>SUM(F1583:F1590)</f>
        <v>6.4041734743975121E-2</v>
      </c>
      <c r="Q1582" s="11">
        <f>SUM(F1583:F1591)</f>
        <v>8.4151510361552551E-2</v>
      </c>
      <c r="R1582" s="11">
        <f>SUM(F1583:F1592)</f>
        <v>7.734137891760462E-2</v>
      </c>
      <c r="S1582" s="10" t="str">
        <f t="shared" si="76"/>
        <v>D9</v>
      </c>
      <c r="T1582" s="10" t="str">
        <f t="shared" si="74"/>
        <v>D1</v>
      </c>
    </row>
    <row r="1583" spans="1:20" x14ac:dyDescent="0.25">
      <c r="A1583" s="12">
        <v>40821</v>
      </c>
      <c r="B1583" s="10">
        <v>85259.3</v>
      </c>
      <c r="C1583" s="10">
        <v>85760.82</v>
      </c>
      <c r="D1583" s="10">
        <v>83946.97</v>
      </c>
      <c r="E1583" s="10">
        <v>84874.79</v>
      </c>
      <c r="F1583" s="15">
        <f t="shared" si="75"/>
        <v>-2.5540555341669879E-3</v>
      </c>
      <c r="G1583" s="14">
        <f>IF(F1583&gt;0,1,0)</f>
        <v>0</v>
      </c>
      <c r="H1583" s="14" t="str">
        <f>IF(F1583&gt;$W$1,"Vende",IF(F1583&lt;-$W$1,"Compra","Fora"))</f>
        <v>Fora</v>
      </c>
      <c r="I1583" s="11">
        <f>F1584</f>
        <v>2.6984455572732546E-2</v>
      </c>
      <c r="J1583" s="11">
        <f>SUM(F1584:F1585)</f>
        <v>1.068217217005385E-2</v>
      </c>
      <c r="K1583" s="11">
        <f>SUM(F1584:F1586)</f>
        <v>5.5135376530470293E-2</v>
      </c>
      <c r="L1583" s="11">
        <f>SUM(F1584:F1587)</f>
        <v>5.5321964318852279E-2</v>
      </c>
      <c r="M1583" s="11">
        <f>SUM(F1584:F1588)</f>
        <v>7.1863888333177695E-2</v>
      </c>
      <c r="N1583" s="11">
        <f>SUM(F1584:F1589)</f>
        <v>8.3136635933478198E-2</v>
      </c>
      <c r="O1583" s="11">
        <f>SUM(F1584:F1590)</f>
        <v>6.6595790278142108E-2</v>
      </c>
      <c r="P1583" s="11">
        <f>SUM(F1584:F1591)</f>
        <v>8.6705565895719539E-2</v>
      </c>
      <c r="Q1583" s="11">
        <f>SUM(F1584:F1592)</f>
        <v>7.9895434451771608E-2</v>
      </c>
      <c r="R1583" s="11">
        <f>SUM(F1584:F1593)</f>
        <v>6.2212381815913376E-2</v>
      </c>
      <c r="S1583" s="10" t="str">
        <f t="shared" si="76"/>
        <v>D8</v>
      </c>
      <c r="T1583" s="10" t="str">
        <f t="shared" si="74"/>
        <v>D2</v>
      </c>
    </row>
    <row r="1584" spans="1:20" x14ac:dyDescent="0.25">
      <c r="A1584" s="12">
        <v>40822</v>
      </c>
      <c r="B1584" s="10">
        <v>85760.82</v>
      </c>
      <c r="C1584" s="10">
        <v>88661.31</v>
      </c>
      <c r="D1584" s="10">
        <v>85200.78</v>
      </c>
      <c r="E1584" s="10">
        <v>87165.09</v>
      </c>
      <c r="F1584" s="15">
        <f t="shared" si="75"/>
        <v>2.6984455572732546E-2</v>
      </c>
      <c r="G1584" s="14">
        <f>IF(F1584&gt;0,1,0)</f>
        <v>1</v>
      </c>
      <c r="H1584" s="14" t="str">
        <f>IF(F1584&gt;$W$1,"Vende",IF(F1584&lt;-$W$1,"Compra","Fora"))</f>
        <v>Fora</v>
      </c>
      <c r="I1584" s="11">
        <f>F1585</f>
        <v>-1.6302283402678697E-2</v>
      </c>
      <c r="J1584" s="11">
        <f>SUM(F1585:F1586)</f>
        <v>2.8150920957737746E-2</v>
      </c>
      <c r="K1584" s="11">
        <f>SUM(F1585:F1587)</f>
        <v>2.8337508746119733E-2</v>
      </c>
      <c r="L1584" s="11">
        <f>SUM(F1585:F1588)</f>
        <v>4.4879432760445148E-2</v>
      </c>
      <c r="M1584" s="11">
        <f>SUM(F1585:F1589)</f>
        <v>5.6152180360745652E-2</v>
      </c>
      <c r="N1584" s="11">
        <f>SUM(F1585:F1590)</f>
        <v>3.9611334705409562E-2</v>
      </c>
      <c r="O1584" s="11">
        <f>SUM(F1585:F1591)</f>
        <v>5.9721110322986992E-2</v>
      </c>
      <c r="P1584" s="11">
        <f>SUM(F1585:F1592)</f>
        <v>5.2910978879039061E-2</v>
      </c>
      <c r="Q1584" s="11">
        <f>SUM(F1585:F1593)</f>
        <v>3.5227926243180829E-2</v>
      </c>
      <c r="R1584" s="11">
        <f>SUM(F1585:F1594)</f>
        <v>6.3148520977146183E-2</v>
      </c>
      <c r="S1584" s="10" t="str">
        <f t="shared" si="76"/>
        <v>Dz_10</v>
      </c>
      <c r="T1584" s="10" t="str">
        <f t="shared" si="74"/>
        <v>D1</v>
      </c>
    </row>
    <row r="1585" spans="1:20" x14ac:dyDescent="0.25">
      <c r="A1585" s="12">
        <v>40823</v>
      </c>
      <c r="B1585" s="10">
        <v>87231.96</v>
      </c>
      <c r="C1585" s="10">
        <v>88937.15</v>
      </c>
      <c r="D1585" s="10">
        <v>84841.36</v>
      </c>
      <c r="E1585" s="10">
        <v>85744.1</v>
      </c>
      <c r="F1585" s="15">
        <f t="shared" si="75"/>
        <v>-1.6302283402678697E-2</v>
      </c>
      <c r="G1585" s="14">
        <f>IF(F1585&gt;0,1,0)</f>
        <v>0</v>
      </c>
      <c r="H1585" s="14" t="str">
        <f>IF(F1585&gt;$W$1,"Vende",IF(F1585&lt;-$W$1,"Compra","Fora"))</f>
        <v>Fora</v>
      </c>
      <c r="I1585" s="11">
        <f>F1586</f>
        <v>4.4453204360416443E-2</v>
      </c>
      <c r="J1585" s="11">
        <f>SUM(F1586:F1587)</f>
        <v>4.4639792148798429E-2</v>
      </c>
      <c r="K1585" s="11">
        <f>SUM(F1586:F1588)</f>
        <v>6.1181716163123845E-2</v>
      </c>
      <c r="L1585" s="11">
        <f>SUM(F1586:F1589)</f>
        <v>7.2454463763424348E-2</v>
      </c>
      <c r="M1585" s="11">
        <f>SUM(F1586:F1590)</f>
        <v>5.5913618108088259E-2</v>
      </c>
      <c r="N1585" s="11">
        <f>SUM(F1586:F1591)</f>
        <v>7.6023393725665689E-2</v>
      </c>
      <c r="O1585" s="11">
        <f>SUM(F1586:F1592)</f>
        <v>6.9213262281717758E-2</v>
      </c>
      <c r="P1585" s="11">
        <f>SUM(F1586:F1593)</f>
        <v>5.1530209645859526E-2</v>
      </c>
      <c r="Q1585" s="11">
        <f>SUM(F1586:F1594)</f>
        <v>7.945080437982488E-2</v>
      </c>
      <c r="R1585" s="11">
        <f>SUM(F1586:F1595)</f>
        <v>0.1051834468060221</v>
      </c>
      <c r="S1585" s="10" t="str">
        <f t="shared" si="76"/>
        <v>Dz_10</v>
      </c>
      <c r="T1585" s="10" t="str">
        <f t="shared" si="74"/>
        <v>D1</v>
      </c>
    </row>
    <row r="1586" spans="1:20" x14ac:dyDescent="0.25">
      <c r="A1586" s="12">
        <v>40826</v>
      </c>
      <c r="B1586" s="10">
        <v>86295.78</v>
      </c>
      <c r="C1586" s="10">
        <v>89572.41</v>
      </c>
      <c r="D1586" s="10">
        <v>86095.17</v>
      </c>
      <c r="E1586" s="10">
        <v>89555.7</v>
      </c>
      <c r="F1586" s="15">
        <f t="shared" si="75"/>
        <v>4.4453204360416443E-2</v>
      </c>
      <c r="G1586" s="14">
        <f>IF(F1586&gt;0,1,0)</f>
        <v>1</v>
      </c>
      <c r="H1586" s="14" t="str">
        <f>IF(F1586&gt;$W$1,"Vende",IF(F1586&lt;-$W$1,"Compra","Fora"))</f>
        <v>Vende</v>
      </c>
      <c r="I1586" s="11">
        <f>F1587</f>
        <v>1.8658778838198664E-4</v>
      </c>
      <c r="J1586" s="11">
        <f>SUM(F1587:F1588)</f>
        <v>1.6728511802707402E-2</v>
      </c>
      <c r="K1586" s="11">
        <f>SUM(F1587:F1589)</f>
        <v>2.8001259403007905E-2</v>
      </c>
      <c r="L1586" s="11">
        <f>SUM(F1587:F1590)</f>
        <v>1.1460413747671816E-2</v>
      </c>
      <c r="M1586" s="11">
        <f>SUM(F1587:F1591)</f>
        <v>3.1570189365249246E-2</v>
      </c>
      <c r="N1586" s="11">
        <f>SUM(F1587:F1592)</f>
        <v>2.4760057921301315E-2</v>
      </c>
      <c r="O1586" s="11">
        <f>SUM(F1587:F1593)</f>
        <v>7.0770052854430832E-3</v>
      </c>
      <c r="P1586" s="11">
        <f>SUM(F1587:F1594)</f>
        <v>3.4997600019408437E-2</v>
      </c>
      <c r="Q1586" s="11">
        <f>SUM(F1587:F1595)</f>
        <v>6.0730242445605653E-2</v>
      </c>
      <c r="R1586" s="11">
        <f>SUM(F1587:F1596)</f>
        <v>5.2890501941342483E-2</v>
      </c>
      <c r="S1586" s="10" t="str">
        <f t="shared" si="76"/>
        <v>D9</v>
      </c>
      <c r="T1586" s="10" t="str">
        <f t="shared" si="74"/>
        <v>D1</v>
      </c>
    </row>
    <row r="1587" spans="1:20" x14ac:dyDescent="0.25">
      <c r="A1587" s="12">
        <v>40827</v>
      </c>
      <c r="B1587" s="10">
        <v>88903.71</v>
      </c>
      <c r="C1587" s="10">
        <v>90516.95</v>
      </c>
      <c r="D1587" s="10">
        <v>88377.11</v>
      </c>
      <c r="E1587" s="10">
        <v>89572.41</v>
      </c>
      <c r="F1587" s="15">
        <f t="shared" si="75"/>
        <v>1.8658778838198664E-4</v>
      </c>
      <c r="G1587" s="14">
        <f>IF(F1587&gt;0,1,0)</f>
        <v>1</v>
      </c>
      <c r="H1587" s="14" t="str">
        <f>IF(F1587&gt;$W$1,"Vende",IF(F1587&lt;-$W$1,"Compra","Fora"))</f>
        <v>Fora</v>
      </c>
      <c r="I1587" s="11">
        <f>F1588</f>
        <v>1.6541924014325415E-2</v>
      </c>
      <c r="J1587" s="11">
        <f>SUM(F1588:F1589)</f>
        <v>2.7814671614625919E-2</v>
      </c>
      <c r="K1587" s="11">
        <f>SUM(F1588:F1590)</f>
        <v>1.1273825959289829E-2</v>
      </c>
      <c r="L1587" s="11">
        <f>SUM(F1588:F1591)</f>
        <v>3.1383601576867259E-2</v>
      </c>
      <c r="M1587" s="11">
        <f>SUM(F1588:F1592)</f>
        <v>2.4573470132919328E-2</v>
      </c>
      <c r="N1587" s="11">
        <f>SUM(F1588:F1593)</f>
        <v>6.8904174970610965E-3</v>
      </c>
      <c r="O1587" s="11">
        <f>SUM(F1588:F1594)</f>
        <v>3.481101223102645E-2</v>
      </c>
      <c r="P1587" s="11">
        <f>SUM(F1588:F1595)</f>
        <v>6.0543654657223667E-2</v>
      </c>
      <c r="Q1587" s="11">
        <f>SUM(F1588:F1596)</f>
        <v>5.2703914152960496E-2</v>
      </c>
      <c r="R1587" s="11">
        <f>SUM(F1588:F1597)</f>
        <v>6.4205319664636717E-2</v>
      </c>
      <c r="S1587" s="10" t="str">
        <f t="shared" si="76"/>
        <v>Dz_10</v>
      </c>
      <c r="T1587" s="10" t="str">
        <f t="shared" si="74"/>
        <v>D6</v>
      </c>
    </row>
    <row r="1588" spans="1:20" x14ac:dyDescent="0.25">
      <c r="A1588" s="12">
        <v>40829</v>
      </c>
      <c r="B1588" s="10">
        <v>89729.69</v>
      </c>
      <c r="C1588" s="10">
        <v>91583.88</v>
      </c>
      <c r="D1588" s="10">
        <v>89249.58</v>
      </c>
      <c r="E1588" s="10">
        <v>91054.11</v>
      </c>
      <c r="F1588" s="15">
        <f t="shared" si="75"/>
        <v>1.6541924014325415E-2</v>
      </c>
      <c r="G1588" s="14">
        <f>IF(F1588&gt;0,1,0)</f>
        <v>1</v>
      </c>
      <c r="H1588" s="14" t="str">
        <f>IF(F1588&gt;$W$1,"Vende",IF(F1588&lt;-$W$1,"Compra","Fora"))</f>
        <v>Fora</v>
      </c>
      <c r="I1588" s="11">
        <f>F1589</f>
        <v>1.1272747600300503E-2</v>
      </c>
      <c r="J1588" s="11">
        <f>SUM(F1589:F1590)</f>
        <v>-5.268098055035586E-3</v>
      </c>
      <c r="K1588" s="11">
        <f>SUM(F1589:F1591)</f>
        <v>1.4841677562541844E-2</v>
      </c>
      <c r="L1588" s="11">
        <f>SUM(F1589:F1592)</f>
        <v>8.031546118593913E-3</v>
      </c>
      <c r="M1588" s="11">
        <f>SUM(F1589:F1593)</f>
        <v>-9.6515065172643189E-3</v>
      </c>
      <c r="N1588" s="11">
        <f>SUM(F1589:F1594)</f>
        <v>1.8269088216701035E-2</v>
      </c>
      <c r="O1588" s="11">
        <f>SUM(F1589:F1595)</f>
        <v>4.4001730642898251E-2</v>
      </c>
      <c r="P1588" s="11">
        <f>SUM(F1589:F1596)</f>
        <v>3.6161990138635081E-2</v>
      </c>
      <c r="Q1588" s="11">
        <f>SUM(F1589:F1597)</f>
        <v>4.7663395650311302E-2</v>
      </c>
      <c r="R1588" s="11">
        <f>SUM(F1589:F1598)</f>
        <v>8.8458423100648553E-2</v>
      </c>
      <c r="S1588" s="10" t="str">
        <f t="shared" si="76"/>
        <v>Dz_10</v>
      </c>
      <c r="T1588" s="10" t="str">
        <f t="shared" si="74"/>
        <v>D5</v>
      </c>
    </row>
    <row r="1589" spans="1:20" x14ac:dyDescent="0.25">
      <c r="A1589" s="12">
        <v>40830</v>
      </c>
      <c r="B1589" s="10">
        <v>91616.99</v>
      </c>
      <c r="C1589" s="10">
        <v>92577.2</v>
      </c>
      <c r="D1589" s="10">
        <v>91136.89</v>
      </c>
      <c r="E1589" s="10">
        <v>92080.54</v>
      </c>
      <c r="F1589" s="15">
        <f t="shared" si="75"/>
        <v>1.1272747600300503E-2</v>
      </c>
      <c r="G1589" s="14">
        <f>IF(F1589&gt;0,1,0)</f>
        <v>1</v>
      </c>
      <c r="H1589" s="14" t="str">
        <f>IF(F1589&gt;$W$1,"Vende",IF(F1589&lt;-$W$1,"Compra","Fora"))</f>
        <v>Fora</v>
      </c>
      <c r="I1589" s="11">
        <f>F1590</f>
        <v>-1.6540845655336089E-2</v>
      </c>
      <c r="J1589" s="11">
        <f>SUM(F1590:F1591)</f>
        <v>3.5689299622413406E-3</v>
      </c>
      <c r="K1589" s="11">
        <f>SUM(F1590:F1592)</f>
        <v>-3.2412014817065904E-3</v>
      </c>
      <c r="L1589" s="11">
        <f>SUM(F1590:F1593)</f>
        <v>-2.0924254117564822E-2</v>
      </c>
      <c r="M1589" s="11">
        <f>SUM(F1590:F1594)</f>
        <v>6.9963406164005315E-3</v>
      </c>
      <c r="N1589" s="11">
        <f>SUM(F1590:F1595)</f>
        <v>3.2728983042597748E-2</v>
      </c>
      <c r="O1589" s="11">
        <f>SUM(F1590:F1596)</f>
        <v>2.4889242538334577E-2</v>
      </c>
      <c r="P1589" s="11">
        <f>SUM(F1590:F1597)</f>
        <v>3.6390648050010799E-2</v>
      </c>
      <c r="Q1589" s="11">
        <f>SUM(F1590:F1598)</f>
        <v>7.718567550034805E-2</v>
      </c>
      <c r="R1589" s="11">
        <f>SUM(F1590:F1599)</f>
        <v>8.352375092173292E-2</v>
      </c>
      <c r="S1589" s="10" t="str">
        <f t="shared" si="76"/>
        <v>Dz_10</v>
      </c>
      <c r="T1589" s="10" t="str">
        <f t="shared" si="74"/>
        <v>D4</v>
      </c>
    </row>
    <row r="1590" spans="1:20" x14ac:dyDescent="0.25">
      <c r="A1590" s="12">
        <v>40833</v>
      </c>
      <c r="B1590" s="10">
        <v>91898.43</v>
      </c>
      <c r="C1590" s="10">
        <v>92080.54</v>
      </c>
      <c r="D1590" s="10">
        <v>89605.52</v>
      </c>
      <c r="E1590" s="10">
        <v>90557.45</v>
      </c>
      <c r="F1590" s="15">
        <f t="shared" si="75"/>
        <v>-1.6540845655336089E-2</v>
      </c>
      <c r="G1590" s="14">
        <f>IF(F1590&gt;0,1,0)</f>
        <v>0</v>
      </c>
      <c r="H1590" s="14" t="str">
        <f>IF(F1590&gt;$W$1,"Vende",IF(F1590&lt;-$W$1,"Compra","Fora"))</f>
        <v>Fora</v>
      </c>
      <c r="I1590" s="11">
        <f>F1591</f>
        <v>2.010977561757743E-2</v>
      </c>
      <c r="J1590" s="11">
        <f>SUM(F1591:F1592)</f>
        <v>1.3299644173629499E-2</v>
      </c>
      <c r="K1590" s="11">
        <f>SUM(F1591:F1593)</f>
        <v>-4.3834084622287328E-3</v>
      </c>
      <c r="L1590" s="11">
        <f>SUM(F1591:F1594)</f>
        <v>2.3537186271736621E-2</v>
      </c>
      <c r="M1590" s="11">
        <f>SUM(F1591:F1595)</f>
        <v>4.9269828697933837E-2</v>
      </c>
      <c r="N1590" s="11">
        <f>SUM(F1591:F1596)</f>
        <v>4.1430088193670667E-2</v>
      </c>
      <c r="O1590" s="11">
        <f>SUM(F1591:F1597)</f>
        <v>5.2931493705346888E-2</v>
      </c>
      <c r="P1590" s="11">
        <f>SUM(F1591:F1598)</f>
        <v>9.3726521155684139E-2</v>
      </c>
      <c r="Q1590" s="11">
        <f>SUM(F1591:F1599)</f>
        <v>0.10006459657706901</v>
      </c>
      <c r="R1590" s="11">
        <f>SUM(F1591:F1600)</f>
        <v>7.3628855000341109E-2</v>
      </c>
      <c r="S1590" s="10" t="str">
        <f t="shared" si="76"/>
        <v>D9</v>
      </c>
      <c r="T1590" s="10" t="str">
        <f t="shared" si="74"/>
        <v>D3</v>
      </c>
    </row>
    <row r="1591" spans="1:20" x14ac:dyDescent="0.25">
      <c r="A1591" s="12">
        <v>40834</v>
      </c>
      <c r="B1591" s="10">
        <v>89903.52</v>
      </c>
      <c r="C1591" s="10">
        <v>92659.98</v>
      </c>
      <c r="D1591" s="10">
        <v>88984.7</v>
      </c>
      <c r="E1591" s="10">
        <v>92378.54</v>
      </c>
      <c r="F1591" s="15">
        <f t="shared" si="75"/>
        <v>2.010977561757743E-2</v>
      </c>
      <c r="G1591" s="14">
        <f>IF(F1591&gt;0,1,0)</f>
        <v>1</v>
      </c>
      <c r="H1591" s="14" t="str">
        <f>IF(F1591&gt;$W$1,"Vende",IF(F1591&lt;-$W$1,"Compra","Fora"))</f>
        <v>Fora</v>
      </c>
      <c r="I1591" s="11">
        <f>F1592</f>
        <v>-6.810131443947931E-3</v>
      </c>
      <c r="J1591" s="11">
        <f>SUM(F1592:F1593)</f>
        <v>-2.4493184079806163E-2</v>
      </c>
      <c r="K1591" s="11">
        <f>SUM(F1592:F1594)</f>
        <v>3.4274106541591909E-3</v>
      </c>
      <c r="L1591" s="11">
        <f>SUM(F1592:F1595)</f>
        <v>2.9160053080356407E-2</v>
      </c>
      <c r="M1591" s="11">
        <f>SUM(F1592:F1596)</f>
        <v>2.1320312576093237E-2</v>
      </c>
      <c r="N1591" s="11">
        <f>SUM(F1592:F1597)</f>
        <v>3.2821718087769458E-2</v>
      </c>
      <c r="O1591" s="11">
        <f>SUM(F1592:F1598)</f>
        <v>7.3616745538106709E-2</v>
      </c>
      <c r="P1591" s="11">
        <f>SUM(F1592:F1599)</f>
        <v>7.9954820959491579E-2</v>
      </c>
      <c r="Q1591" s="11">
        <f>SUM(F1592:F1600)</f>
        <v>5.3519079382763679E-2</v>
      </c>
      <c r="R1591" s="11">
        <f>SUM(F1592:F1601)</f>
        <v>4.3474839935482734E-2</v>
      </c>
      <c r="S1591" s="10" t="str">
        <f t="shared" si="76"/>
        <v>D8</v>
      </c>
      <c r="T1591" s="10" t="str">
        <f t="shared" si="74"/>
        <v>D2</v>
      </c>
    </row>
    <row r="1592" spans="1:20" x14ac:dyDescent="0.25">
      <c r="A1592" s="12">
        <v>40835</v>
      </c>
      <c r="B1592" s="10">
        <v>92246.09</v>
      </c>
      <c r="C1592" s="10">
        <v>92651.7</v>
      </c>
      <c r="D1592" s="10">
        <v>91161.72</v>
      </c>
      <c r="E1592" s="10">
        <v>91749.43</v>
      </c>
      <c r="F1592" s="15">
        <f t="shared" si="75"/>
        <v>-6.810131443947931E-3</v>
      </c>
      <c r="G1592" s="14">
        <f>IF(F1592&gt;0,1,0)</f>
        <v>0</v>
      </c>
      <c r="H1592" s="14" t="str">
        <f>IF(F1592&gt;$W$1,"Vende",IF(F1592&lt;-$W$1,"Compra","Fora"))</f>
        <v>Fora</v>
      </c>
      <c r="I1592" s="11">
        <f>F1593</f>
        <v>-1.7683052635858232E-2</v>
      </c>
      <c r="J1592" s="11">
        <f>SUM(F1593:F1594)</f>
        <v>1.0237542098107122E-2</v>
      </c>
      <c r="K1592" s="11">
        <f>SUM(F1593:F1595)</f>
        <v>3.5970184524304338E-2</v>
      </c>
      <c r="L1592" s="11">
        <f>SUM(F1593:F1596)</f>
        <v>2.8130444020041168E-2</v>
      </c>
      <c r="M1592" s="11">
        <f>SUM(F1593:F1597)</f>
        <v>3.9631849531717389E-2</v>
      </c>
      <c r="N1592" s="11">
        <f>SUM(F1593:F1598)</f>
        <v>8.042687698205464E-2</v>
      </c>
      <c r="O1592" s="11">
        <f>SUM(F1593:F1599)</f>
        <v>8.676495240343951E-2</v>
      </c>
      <c r="P1592" s="11">
        <f>SUM(F1593:F1600)</f>
        <v>6.032921082671161E-2</v>
      </c>
      <c r="Q1592" s="11">
        <f>SUM(F1593:F1601)</f>
        <v>5.0284971379430665E-2</v>
      </c>
      <c r="R1592" s="11">
        <f>SUM(F1593:F1602)</f>
        <v>5.9571343123282272E-2</v>
      </c>
      <c r="S1592" s="10" t="str">
        <f t="shared" si="76"/>
        <v>D7</v>
      </c>
      <c r="T1592" s="10" t="str">
        <f t="shared" si="74"/>
        <v>D1</v>
      </c>
    </row>
    <row r="1593" spans="1:20" x14ac:dyDescent="0.25">
      <c r="A1593" s="12">
        <v>40836</v>
      </c>
      <c r="B1593" s="10">
        <v>92047.43</v>
      </c>
      <c r="C1593" s="10">
        <v>92221.26</v>
      </c>
      <c r="D1593" s="10">
        <v>89613.8</v>
      </c>
      <c r="E1593" s="10">
        <v>90127.02</v>
      </c>
      <c r="F1593" s="15">
        <f t="shared" si="75"/>
        <v>-1.7683052635858232E-2</v>
      </c>
      <c r="G1593" s="14">
        <f>IF(F1593&gt;0,1,0)</f>
        <v>0</v>
      </c>
      <c r="H1593" s="14" t="str">
        <f>IF(F1593&gt;$W$1,"Vende",IF(F1593&lt;-$W$1,"Compra","Fora"))</f>
        <v>Fora</v>
      </c>
      <c r="I1593" s="11">
        <f>F1594</f>
        <v>2.7920594733965354E-2</v>
      </c>
      <c r="J1593" s="11">
        <f>SUM(F1594:F1595)</f>
        <v>5.365323716016257E-2</v>
      </c>
      <c r="K1593" s="11">
        <f>SUM(F1594:F1596)</f>
        <v>4.5813496655899399E-2</v>
      </c>
      <c r="L1593" s="11">
        <f>SUM(F1594:F1597)</f>
        <v>5.7314902167575621E-2</v>
      </c>
      <c r="M1593" s="11">
        <f>SUM(F1594:F1598)</f>
        <v>9.8109929617912872E-2</v>
      </c>
      <c r="N1593" s="11">
        <f>SUM(F1594:F1599)</f>
        <v>0.10444800503929774</v>
      </c>
      <c r="O1593" s="11">
        <f>SUM(F1594:F1600)</f>
        <v>7.8012263462569842E-2</v>
      </c>
      <c r="P1593" s="11">
        <f>SUM(F1594:F1601)</f>
        <v>6.7968024015288897E-2</v>
      </c>
      <c r="Q1593" s="11">
        <f>SUM(F1594:F1602)</f>
        <v>7.7254395759140504E-2</v>
      </c>
      <c r="R1593" s="11">
        <f>SUM(F1594:F1603)</f>
        <v>8.6881206453167881E-2</v>
      </c>
      <c r="S1593" s="10" t="str">
        <f t="shared" si="76"/>
        <v>D6</v>
      </c>
      <c r="T1593" s="10" t="str">
        <f t="shared" si="74"/>
        <v>D1</v>
      </c>
    </row>
    <row r="1594" spans="1:20" x14ac:dyDescent="0.25">
      <c r="A1594" s="12">
        <v>40837</v>
      </c>
      <c r="B1594" s="10">
        <v>90888.56</v>
      </c>
      <c r="C1594" s="10">
        <v>93007.64</v>
      </c>
      <c r="D1594" s="10">
        <v>90590.56</v>
      </c>
      <c r="E1594" s="10">
        <v>92643.42</v>
      </c>
      <c r="F1594" s="15">
        <f t="shared" si="75"/>
        <v>2.7920594733965354E-2</v>
      </c>
      <c r="G1594" s="14">
        <f>IF(F1594&gt;0,1,0)</f>
        <v>1</v>
      </c>
      <c r="H1594" s="14" t="str">
        <f>IF(F1594&gt;$W$1,"Vende",IF(F1594&lt;-$W$1,"Compra","Fora"))</f>
        <v>Fora</v>
      </c>
      <c r="I1594" s="11">
        <f>F1595</f>
        <v>2.5732642426197216E-2</v>
      </c>
      <c r="J1594" s="11">
        <f>SUM(F1595:F1596)</f>
        <v>1.7892901921934046E-2</v>
      </c>
      <c r="K1594" s="11">
        <f>SUM(F1595:F1597)</f>
        <v>2.9394307433610267E-2</v>
      </c>
      <c r="L1594" s="11">
        <f>SUM(F1595:F1598)</f>
        <v>7.0189334883947518E-2</v>
      </c>
      <c r="M1594" s="11">
        <f>SUM(F1595:F1599)</f>
        <v>7.6527410305332388E-2</v>
      </c>
      <c r="N1594" s="11">
        <f>SUM(F1595:F1600)</f>
        <v>5.0091668728604488E-2</v>
      </c>
      <c r="O1594" s="11">
        <f>SUM(F1595:F1601)</f>
        <v>4.0047429281323543E-2</v>
      </c>
      <c r="P1594" s="11">
        <f>SUM(F1595:F1602)</f>
        <v>4.933380102517515E-2</v>
      </c>
      <c r="Q1594" s="11">
        <f>SUM(F1595:F1603)</f>
        <v>5.8960611719202527E-2</v>
      </c>
      <c r="R1594" s="11">
        <f>SUM(F1595:F1604)</f>
        <v>6.4782929496283392E-2</v>
      </c>
      <c r="S1594" s="10" t="str">
        <f t="shared" si="76"/>
        <v>D5</v>
      </c>
      <c r="T1594" s="10" t="str">
        <f t="shared" si="74"/>
        <v>D2</v>
      </c>
    </row>
    <row r="1595" spans="1:20" x14ac:dyDescent="0.25">
      <c r="A1595" s="12">
        <v>40840</v>
      </c>
      <c r="B1595" s="10">
        <v>92684.81</v>
      </c>
      <c r="C1595" s="10">
        <v>95937.919999999998</v>
      </c>
      <c r="D1595" s="10">
        <v>92461.31</v>
      </c>
      <c r="E1595" s="10">
        <v>95027.38</v>
      </c>
      <c r="F1595" s="15">
        <f t="shared" si="75"/>
        <v>2.5732642426197216E-2</v>
      </c>
      <c r="G1595" s="14">
        <f>IF(F1595&gt;0,1,0)</f>
        <v>1</v>
      </c>
      <c r="H1595" s="14" t="str">
        <f>IF(F1595&gt;$W$1,"Vende",IF(F1595&lt;-$W$1,"Compra","Fora"))</f>
        <v>Fora</v>
      </c>
      <c r="I1595" s="11">
        <f>F1596</f>
        <v>-7.8397405042631707E-3</v>
      </c>
      <c r="J1595" s="11">
        <f>SUM(F1596:F1597)</f>
        <v>3.6616650074130508E-3</v>
      </c>
      <c r="K1595" s="11">
        <f>SUM(F1596:F1598)</f>
        <v>4.4456692457750302E-2</v>
      </c>
      <c r="L1595" s="11">
        <f>SUM(F1596:F1599)</f>
        <v>5.0794767879135172E-2</v>
      </c>
      <c r="M1595" s="11">
        <f>SUM(F1596:F1600)</f>
        <v>2.4359026302407272E-2</v>
      </c>
      <c r="N1595" s="11">
        <f>SUM(F1596:F1601)</f>
        <v>1.4314786855126327E-2</v>
      </c>
      <c r="O1595" s="11">
        <f>SUM(F1596:F1602)</f>
        <v>2.3601158598977934E-2</v>
      </c>
      <c r="P1595" s="11">
        <f>SUM(F1596:F1603)</f>
        <v>3.3227969293005311E-2</v>
      </c>
      <c r="Q1595" s="11">
        <f>SUM(F1596:F1604)</f>
        <v>3.9050287070086176E-2</v>
      </c>
      <c r="R1595" s="11">
        <f>SUM(F1596:F1605)</f>
        <v>4.0728109660743694E-2</v>
      </c>
      <c r="S1595" s="10" t="str">
        <f t="shared" si="76"/>
        <v>D4</v>
      </c>
      <c r="T1595" s="10" t="str">
        <f t="shared" si="74"/>
        <v>D1</v>
      </c>
    </row>
    <row r="1596" spans="1:20" x14ac:dyDescent="0.25">
      <c r="A1596" s="12">
        <v>40841</v>
      </c>
      <c r="B1596" s="10">
        <v>95490.93</v>
      </c>
      <c r="C1596" s="10">
        <v>95490.93</v>
      </c>
      <c r="D1596" s="10">
        <v>93198.02</v>
      </c>
      <c r="E1596" s="10">
        <v>94282.39</v>
      </c>
      <c r="F1596" s="15">
        <f t="shared" si="75"/>
        <v>-7.8397405042631707E-3</v>
      </c>
      <c r="G1596" s="14">
        <f>IF(F1596&gt;0,1,0)</f>
        <v>0</v>
      </c>
      <c r="H1596" s="14" t="str">
        <f>IF(F1596&gt;$W$1,"Vende",IF(F1596&lt;-$W$1,"Compra","Fora"))</f>
        <v>Fora</v>
      </c>
      <c r="I1596" s="11">
        <f>F1597</f>
        <v>1.1501405511676221E-2</v>
      </c>
      <c r="J1596" s="11">
        <f>SUM(F1597:F1598)</f>
        <v>5.2296432962013473E-2</v>
      </c>
      <c r="K1596" s="11">
        <f>SUM(F1597:F1599)</f>
        <v>5.8634508383398343E-2</v>
      </c>
      <c r="L1596" s="11">
        <f>SUM(F1597:F1600)</f>
        <v>3.2198766806670442E-2</v>
      </c>
      <c r="M1596" s="11">
        <f>SUM(F1597:F1601)</f>
        <v>2.2154527359389498E-2</v>
      </c>
      <c r="N1596" s="11">
        <f>SUM(F1597:F1602)</f>
        <v>3.1440899103241104E-2</v>
      </c>
      <c r="O1596" s="11">
        <f>SUM(F1597:F1603)</f>
        <v>4.1067709797268481E-2</v>
      </c>
      <c r="P1596" s="11">
        <f>SUM(F1597:F1604)</f>
        <v>4.6890027574349347E-2</v>
      </c>
      <c r="Q1596" s="11">
        <f>SUM(F1597:F1605)</f>
        <v>4.8567850165006865E-2</v>
      </c>
      <c r="R1596" s="11">
        <f>SUM(F1597:F1606)</f>
        <v>1.8919577435986379E-2</v>
      </c>
      <c r="S1596" s="10" t="str">
        <f t="shared" si="76"/>
        <v>D3</v>
      </c>
      <c r="T1596" s="10" t="str">
        <f t="shared" si="74"/>
        <v>D1</v>
      </c>
    </row>
    <row r="1597" spans="1:20" x14ac:dyDescent="0.25">
      <c r="A1597" s="12">
        <v>40842</v>
      </c>
      <c r="B1597" s="10">
        <v>94696.28</v>
      </c>
      <c r="C1597" s="10">
        <v>95995.87</v>
      </c>
      <c r="D1597" s="10">
        <v>93984.4</v>
      </c>
      <c r="E1597" s="10">
        <v>95366.77</v>
      </c>
      <c r="F1597" s="15">
        <f t="shared" si="75"/>
        <v>1.1501405511676221E-2</v>
      </c>
      <c r="G1597" s="14">
        <f>IF(F1597&gt;0,1,0)</f>
        <v>1</v>
      </c>
      <c r="H1597" s="14" t="str">
        <f>IF(F1597&gt;$W$1,"Vende",IF(F1597&lt;-$W$1,"Compra","Fora"))</f>
        <v>Fora</v>
      </c>
      <c r="I1597" s="11">
        <f>F1598</f>
        <v>4.0795027450337251E-2</v>
      </c>
      <c r="J1597" s="11">
        <f>SUM(F1598:F1599)</f>
        <v>4.7133102871722121E-2</v>
      </c>
      <c r="K1597" s="11">
        <f>SUM(F1598:F1600)</f>
        <v>2.0697361294994221E-2</v>
      </c>
      <c r="L1597" s="11">
        <f>SUM(F1598:F1601)</f>
        <v>1.0653121847713276E-2</v>
      </c>
      <c r="M1597" s="11">
        <f>SUM(F1598:F1602)</f>
        <v>1.9939493591564883E-2</v>
      </c>
      <c r="N1597" s="11">
        <f>SUM(F1598:F1603)</f>
        <v>2.956630428559226E-2</v>
      </c>
      <c r="O1597" s="11">
        <f>SUM(F1598:F1604)</f>
        <v>3.5388622062673125E-2</v>
      </c>
      <c r="P1597" s="11">
        <f>SUM(F1598:F1605)</f>
        <v>3.7066444653330644E-2</v>
      </c>
      <c r="Q1597" s="11">
        <f>SUM(F1598:F1606)</f>
        <v>7.4181719243101574E-3</v>
      </c>
      <c r="R1597" s="11">
        <f>SUM(F1598:F1607)</f>
        <v>3.3615453588646815E-3</v>
      </c>
      <c r="S1597" s="10" t="str">
        <f t="shared" si="76"/>
        <v>D2</v>
      </c>
      <c r="T1597" s="10" t="str">
        <f t="shared" si="74"/>
        <v>Dz_10</v>
      </c>
    </row>
    <row r="1598" spans="1:20" x14ac:dyDescent="0.25">
      <c r="A1598" s="12">
        <v>40843</v>
      </c>
      <c r="B1598" s="10">
        <v>98404.66</v>
      </c>
      <c r="C1598" s="10">
        <v>100308.52</v>
      </c>
      <c r="D1598" s="10">
        <v>98048.72</v>
      </c>
      <c r="E1598" s="10">
        <v>99257.26</v>
      </c>
      <c r="F1598" s="15">
        <f t="shared" si="75"/>
        <v>4.0795027450337251E-2</v>
      </c>
      <c r="G1598" s="14">
        <f>IF(F1598&gt;0,1,0)</f>
        <v>1</v>
      </c>
      <c r="H1598" s="14" t="str">
        <f>IF(F1598&gt;$W$1,"Vende",IF(F1598&lt;-$W$1,"Compra","Fora"))</f>
        <v>Vende</v>
      </c>
      <c r="I1598" s="11">
        <f>F1599</f>
        <v>6.33807542138487E-3</v>
      </c>
      <c r="J1598" s="11">
        <f>SUM(F1599:F1600)</f>
        <v>-2.009766615534303E-2</v>
      </c>
      <c r="K1598" s="11">
        <f>SUM(F1599:F1601)</f>
        <v>-3.0141905602623975E-2</v>
      </c>
      <c r="L1598" s="11">
        <f>SUM(F1599:F1602)</f>
        <v>-2.0855533858772368E-2</v>
      </c>
      <c r="M1598" s="11">
        <f>SUM(F1599:F1603)</f>
        <v>-1.1228723164744991E-2</v>
      </c>
      <c r="N1598" s="11">
        <f>SUM(F1599:F1604)</f>
        <v>-5.406405387664126E-3</v>
      </c>
      <c r="O1598" s="11">
        <f>SUM(F1599:F1605)</f>
        <v>-3.7285827970066077E-3</v>
      </c>
      <c r="P1598" s="11">
        <f>SUM(F1599:F1606)</f>
        <v>-3.3376855526027094E-2</v>
      </c>
      <c r="Q1598" s="11">
        <f>SUM(F1599:F1607)</f>
        <v>-3.743348209147257E-2</v>
      </c>
      <c r="R1598" s="11">
        <f>SUM(F1599:F1608)</f>
        <v>-1.7587751920870254E-2</v>
      </c>
      <c r="S1598" s="10" t="str">
        <f t="shared" si="76"/>
        <v>D1</v>
      </c>
      <c r="T1598" s="10" t="str">
        <f t="shared" si="74"/>
        <v>D9</v>
      </c>
    </row>
    <row r="1599" spans="1:20" x14ac:dyDescent="0.25">
      <c r="A1599" s="12">
        <v>40844</v>
      </c>
      <c r="B1599" s="10">
        <v>98603.33</v>
      </c>
      <c r="C1599" s="10">
        <v>99927.75</v>
      </c>
      <c r="D1599" s="10">
        <v>98222.55</v>
      </c>
      <c r="E1599" s="10">
        <v>99886.36</v>
      </c>
      <c r="F1599" s="15">
        <f t="shared" si="75"/>
        <v>6.33807542138487E-3</v>
      </c>
      <c r="G1599" s="14">
        <f>IF(F1599&gt;0,1,0)</f>
        <v>1</v>
      </c>
      <c r="H1599" s="14" t="str">
        <f>IF(F1599&gt;$W$1,"Vende",IF(F1599&lt;-$W$1,"Compra","Fora"))</f>
        <v>Fora</v>
      </c>
      <c r="I1599" s="11">
        <f>F1600</f>
        <v>-2.64357415767279E-2</v>
      </c>
      <c r="J1599" s="11">
        <f>SUM(F1600:F1601)</f>
        <v>-3.6479981024008845E-2</v>
      </c>
      <c r="K1599" s="11">
        <f>SUM(F1600:F1602)</f>
        <v>-2.7193609280157238E-2</v>
      </c>
      <c r="L1599" s="11">
        <f>SUM(F1600:F1603)</f>
        <v>-1.7566798586129861E-2</v>
      </c>
      <c r="M1599" s="11">
        <f>SUM(F1600:F1604)</f>
        <v>-1.1744480809048996E-2</v>
      </c>
      <c r="N1599" s="11">
        <f>SUM(F1600:F1605)</f>
        <v>-1.0066658218391478E-2</v>
      </c>
      <c r="O1599" s="11">
        <f>SUM(F1600:F1606)</f>
        <v>-3.9714930947411964E-2</v>
      </c>
      <c r="P1599" s="11">
        <f>SUM(F1600:F1607)</f>
        <v>-4.377155751285744E-2</v>
      </c>
      <c r="Q1599" s="11">
        <f>SUM(F1600:F1608)</f>
        <v>-2.3925827342255124E-2</v>
      </c>
      <c r="R1599" s="11">
        <f>SUM(F1600:F1609)</f>
        <v>-2.7409815962060491E-2</v>
      </c>
      <c r="S1599" s="10" t="str">
        <f t="shared" si="76"/>
        <v>D6</v>
      </c>
      <c r="T1599" s="10" t="str">
        <f t="shared" si="74"/>
        <v>D8</v>
      </c>
    </row>
    <row r="1600" spans="1:20" x14ac:dyDescent="0.25">
      <c r="A1600" s="12">
        <v>40847</v>
      </c>
      <c r="B1600" s="10">
        <v>98686.1</v>
      </c>
      <c r="C1600" s="10">
        <v>98760.6</v>
      </c>
      <c r="D1600" s="10">
        <v>97047.13</v>
      </c>
      <c r="E1600" s="10">
        <v>97245.79</v>
      </c>
      <c r="F1600" s="15">
        <f t="shared" si="75"/>
        <v>-2.64357415767279E-2</v>
      </c>
      <c r="G1600" s="14">
        <f>IF(F1600&gt;0,1,0)</f>
        <v>0</v>
      </c>
      <c r="H1600" s="14" t="str">
        <f>IF(F1600&gt;$W$1,"Vende",IF(F1600&lt;-$W$1,"Compra","Fora"))</f>
        <v>Fora</v>
      </c>
      <c r="I1600" s="11">
        <f>F1601</f>
        <v>-1.0044239447280945E-2</v>
      </c>
      <c r="J1600" s="11">
        <f>SUM(F1601:F1602)</f>
        <v>-7.5786770342933796E-4</v>
      </c>
      <c r="K1600" s="11">
        <f>SUM(F1601:F1603)</f>
        <v>8.8689429905980388E-3</v>
      </c>
      <c r="L1600" s="11">
        <f>SUM(F1601:F1604)</f>
        <v>1.4691260767678904E-2</v>
      </c>
      <c r="M1600" s="11">
        <f>SUM(F1601:F1605)</f>
        <v>1.6369083358336423E-2</v>
      </c>
      <c r="N1600" s="11">
        <f>SUM(F1601:F1606)</f>
        <v>-1.3279189370684064E-2</v>
      </c>
      <c r="O1600" s="11">
        <f>SUM(F1601:F1607)</f>
        <v>-1.7335815936129539E-2</v>
      </c>
      <c r="P1600" s="11">
        <f>SUM(F1601:F1608)</f>
        <v>2.5099142344727765E-3</v>
      </c>
      <c r="Q1600" s="11">
        <f>SUM(F1601:F1609)</f>
        <v>-9.7407438533259061E-4</v>
      </c>
      <c r="R1600" s="11">
        <f>SUM(F1601:F1610)</f>
        <v>1.6694284346372434E-3</v>
      </c>
      <c r="S1600" s="10" t="str">
        <f t="shared" si="76"/>
        <v>D5</v>
      </c>
      <c r="T1600" s="10" t="str">
        <f t="shared" si="74"/>
        <v>D7</v>
      </c>
    </row>
    <row r="1601" spans="1:20" x14ac:dyDescent="0.25">
      <c r="A1601" s="12">
        <v>40848</v>
      </c>
      <c r="B1601" s="10">
        <v>94365.17</v>
      </c>
      <c r="C1601" s="10">
        <v>96335.25</v>
      </c>
      <c r="D1601" s="10">
        <v>92966.25</v>
      </c>
      <c r="E1601" s="10">
        <v>96269.03</v>
      </c>
      <c r="F1601" s="15">
        <f t="shared" si="75"/>
        <v>-1.0044239447280945E-2</v>
      </c>
      <c r="G1601" s="14">
        <f>IF(F1601&gt;0,1,0)</f>
        <v>0</v>
      </c>
      <c r="H1601" s="14" t="str">
        <f>IF(F1601&gt;$W$1,"Vende",IF(F1601&lt;-$W$1,"Compra","Fora"))</f>
        <v>Fora</v>
      </c>
      <c r="I1601" s="11">
        <f>F1602</f>
        <v>9.2863717438516069E-3</v>
      </c>
      <c r="J1601" s="11">
        <f>SUM(F1602:F1603)</f>
        <v>1.8913182437878984E-2</v>
      </c>
      <c r="K1601" s="11">
        <f>SUM(F1602:F1604)</f>
        <v>2.4735500214959849E-2</v>
      </c>
      <c r="L1601" s="11">
        <f>SUM(F1602:F1605)</f>
        <v>2.6413322805617367E-2</v>
      </c>
      <c r="M1601" s="11">
        <f>SUM(F1602:F1606)</f>
        <v>-3.2349499234031187E-3</v>
      </c>
      <c r="N1601" s="11">
        <f>SUM(F1602:F1607)</f>
        <v>-7.2915764888485946E-3</v>
      </c>
      <c r="O1601" s="11">
        <f>SUM(F1602:F1608)</f>
        <v>1.2554153681753721E-2</v>
      </c>
      <c r="P1601" s="11">
        <f>SUM(F1602:F1609)</f>
        <v>9.0701650619483543E-3</v>
      </c>
      <c r="Q1601" s="11">
        <f>SUM(F1602:F1610)</f>
        <v>1.1713667881918188E-2</v>
      </c>
      <c r="R1601" s="11">
        <f>SUM(F1602:F1611)</f>
        <v>-1.448131268750763E-2</v>
      </c>
      <c r="S1601" s="10" t="str">
        <f t="shared" si="76"/>
        <v>D4</v>
      </c>
      <c r="T1601" s="10" t="str">
        <f t="shared" si="74"/>
        <v>Dz_10</v>
      </c>
    </row>
    <row r="1602" spans="1:20" x14ac:dyDescent="0.25">
      <c r="A1602" s="12">
        <v>40850</v>
      </c>
      <c r="B1602" s="10">
        <v>97179.57</v>
      </c>
      <c r="C1602" s="10">
        <v>98288.77</v>
      </c>
      <c r="D1602" s="10">
        <v>96351.81</v>
      </c>
      <c r="E1602" s="10">
        <v>97163.02</v>
      </c>
      <c r="F1602" s="15">
        <f t="shared" si="75"/>
        <v>9.2863717438516069E-3</v>
      </c>
      <c r="G1602" s="14">
        <f>IF(F1602&gt;0,1,0)</f>
        <v>1</v>
      </c>
      <c r="H1602" s="14" t="str">
        <f>IF(F1602&gt;$W$1,"Vende",IF(F1602&lt;-$W$1,"Compra","Fora"))</f>
        <v>Fora</v>
      </c>
      <c r="I1602" s="11">
        <f>F1603</f>
        <v>9.6268106940273768E-3</v>
      </c>
      <c r="J1602" s="11">
        <f>SUM(F1603:F1604)</f>
        <v>1.5449128471108242E-2</v>
      </c>
      <c r="K1602" s="11">
        <f>SUM(F1603:F1605)</f>
        <v>1.7126951061765761E-2</v>
      </c>
      <c r="L1602" s="11">
        <f>SUM(F1603:F1606)</f>
        <v>-1.2521321667254726E-2</v>
      </c>
      <c r="M1602" s="11">
        <f>SUM(F1603:F1607)</f>
        <v>-1.6577948232700201E-2</v>
      </c>
      <c r="N1602" s="11">
        <f>SUM(F1603:F1608)</f>
        <v>3.2677819379021145E-3</v>
      </c>
      <c r="O1602" s="11">
        <f>SUM(F1603:F1609)</f>
        <v>-2.1620668190325265E-4</v>
      </c>
      <c r="P1602" s="11">
        <f>SUM(F1603:F1610)</f>
        <v>2.4272961380665814E-3</v>
      </c>
      <c r="Q1602" s="11">
        <f>SUM(F1603:F1611)</f>
        <v>-2.3767684431359237E-2</v>
      </c>
      <c r="R1602" s="11">
        <f>SUM(F1603:F1612)</f>
        <v>-2.7610411278695346E-2</v>
      </c>
      <c r="S1602" s="10" t="str">
        <f t="shared" si="76"/>
        <v>D3</v>
      </c>
      <c r="T1602" s="10" t="str">
        <f t="shared" si="74"/>
        <v>Dz_10</v>
      </c>
    </row>
    <row r="1603" spans="1:20" x14ac:dyDescent="0.25">
      <c r="A1603" s="12">
        <v>40851</v>
      </c>
      <c r="B1603" s="10">
        <v>96848.46</v>
      </c>
      <c r="C1603" s="10">
        <v>98263.94</v>
      </c>
      <c r="D1603" s="10">
        <v>95962.76</v>
      </c>
      <c r="E1603" s="10">
        <v>98098.39</v>
      </c>
      <c r="F1603" s="15">
        <f t="shared" si="75"/>
        <v>9.6268106940273768E-3</v>
      </c>
      <c r="G1603" s="14">
        <f>IF(F1603&gt;0,1,0)</f>
        <v>1</v>
      </c>
      <c r="H1603" s="14" t="str">
        <f>IF(F1603&gt;$W$1,"Vende",IF(F1603&lt;-$W$1,"Compra","Fora"))</f>
        <v>Fora</v>
      </c>
      <c r="I1603" s="11">
        <f>F1604</f>
        <v>5.8223177770808654E-3</v>
      </c>
      <c r="J1603" s="11">
        <f>SUM(F1604:F1605)</f>
        <v>7.5001403677383838E-3</v>
      </c>
      <c r="K1603" s="11">
        <f>SUM(F1604:F1606)</f>
        <v>-2.2148132361282102E-2</v>
      </c>
      <c r="L1603" s="11">
        <f>SUM(F1604:F1607)</f>
        <v>-2.6204758926727578E-2</v>
      </c>
      <c r="M1603" s="11">
        <f>SUM(F1604:F1608)</f>
        <v>-6.3590287561252623E-3</v>
      </c>
      <c r="N1603" s="11">
        <f>SUM(F1604:F1609)</f>
        <v>-9.8430173759306294E-3</v>
      </c>
      <c r="O1603" s="11">
        <f>SUM(F1604:F1610)</f>
        <v>-7.1995145559607954E-3</v>
      </c>
      <c r="P1603" s="11">
        <f>SUM(F1604:F1611)</f>
        <v>-3.3394495125386614E-2</v>
      </c>
      <c r="Q1603" s="11">
        <f>SUM(F1604:F1612)</f>
        <v>-3.7237221972722723E-2</v>
      </c>
      <c r="R1603" s="11">
        <f>SUM(F1604:F1613)</f>
        <v>-4.1796251040610799E-2</v>
      </c>
      <c r="S1603" s="10" t="str">
        <f t="shared" si="76"/>
        <v>D2</v>
      </c>
      <c r="T1603" s="10" t="str">
        <f t="shared" ref="T1603:T1666" si="77">INDEX($I$1:$R$1,1,MATCH(MIN($I1603:$R1603),$I1603:$R1603,0))</f>
        <v>Dz_10</v>
      </c>
    </row>
    <row r="1604" spans="1:20" x14ac:dyDescent="0.25">
      <c r="A1604" s="12">
        <v>40854</v>
      </c>
      <c r="B1604" s="10">
        <v>97361.68</v>
      </c>
      <c r="C1604" s="10">
        <v>99298.65</v>
      </c>
      <c r="D1604" s="10">
        <v>97113.35</v>
      </c>
      <c r="E1604" s="10">
        <v>98669.55</v>
      </c>
      <c r="F1604" s="15">
        <f t="shared" ref="F1604:F1667" si="78">E1604/E1603-1</f>
        <v>5.8223177770808654E-3</v>
      </c>
      <c r="G1604" s="14">
        <f>IF(F1604&gt;0,1,0)</f>
        <v>1</v>
      </c>
      <c r="H1604" s="14" t="str">
        <f>IF(F1604&gt;$W$1,"Vende",IF(F1604&lt;-$W$1,"Compra","Fora"))</f>
        <v>Fora</v>
      </c>
      <c r="I1604" s="11">
        <f>F1605</f>
        <v>1.6778225906575184E-3</v>
      </c>
      <c r="J1604" s="11">
        <f>SUM(F1605:F1606)</f>
        <v>-2.7970450138362968E-2</v>
      </c>
      <c r="K1604" s="11">
        <f>SUM(F1605:F1607)</f>
        <v>-3.2027076703808444E-2</v>
      </c>
      <c r="L1604" s="11">
        <f>SUM(F1605:F1608)</f>
        <v>-1.2181346533206128E-2</v>
      </c>
      <c r="M1604" s="11">
        <f>SUM(F1605:F1609)</f>
        <v>-1.5665335153011495E-2</v>
      </c>
      <c r="N1604" s="11">
        <f>SUM(F1605:F1610)</f>
        <v>-1.3021832333041661E-2</v>
      </c>
      <c r="O1604" s="11">
        <f>SUM(F1605:F1611)</f>
        <v>-3.9216812902467479E-2</v>
      </c>
      <c r="P1604" s="11">
        <f>SUM(F1605:F1612)</f>
        <v>-4.3059539749803588E-2</v>
      </c>
      <c r="Q1604" s="11">
        <f>SUM(F1605:F1613)</f>
        <v>-4.7618568817691664E-2</v>
      </c>
      <c r="R1604" s="11">
        <f>SUM(F1605:F1614)</f>
        <v>-5.6690287102853842E-2</v>
      </c>
      <c r="S1604" s="10" t="str">
        <f t="shared" si="76"/>
        <v>D1</v>
      </c>
      <c r="T1604" s="10" t="str">
        <f t="shared" si="77"/>
        <v>Dz_10</v>
      </c>
    </row>
    <row r="1605" spans="1:20" x14ac:dyDescent="0.25">
      <c r="A1605" s="12">
        <v>40855</v>
      </c>
      <c r="B1605" s="10">
        <v>99108.26</v>
      </c>
      <c r="C1605" s="10">
        <v>99555.25</v>
      </c>
      <c r="D1605" s="10">
        <v>97535.51</v>
      </c>
      <c r="E1605" s="10">
        <v>98835.1</v>
      </c>
      <c r="F1605" s="15">
        <f t="shared" si="78"/>
        <v>1.6778225906575184E-3</v>
      </c>
      <c r="G1605" s="14">
        <f>IF(F1605&gt;0,1,0)</f>
        <v>1</v>
      </c>
      <c r="H1605" s="14" t="str">
        <f>IF(F1605&gt;$W$1,"Vende",IF(F1605&lt;-$W$1,"Compra","Fora"))</f>
        <v>Fora</v>
      </c>
      <c r="I1605" s="11">
        <f>F1606</f>
        <v>-2.9648272729020486E-2</v>
      </c>
      <c r="J1605" s="11">
        <f>SUM(F1606:F1607)</f>
        <v>-3.3704899294465962E-2</v>
      </c>
      <c r="K1605" s="11">
        <f>SUM(F1606:F1608)</f>
        <v>-1.3859169123863646E-2</v>
      </c>
      <c r="L1605" s="11">
        <f>SUM(F1606:F1609)</f>
        <v>-1.7343157743669013E-2</v>
      </c>
      <c r="M1605" s="11">
        <f>SUM(F1606:F1610)</f>
        <v>-1.4699654923699179E-2</v>
      </c>
      <c r="N1605" s="11">
        <f>SUM(F1606:F1611)</f>
        <v>-4.0894635493124998E-2</v>
      </c>
      <c r="O1605" s="11">
        <f>SUM(F1606:F1612)</f>
        <v>-4.4737362340461106E-2</v>
      </c>
      <c r="P1605" s="11">
        <f>SUM(F1606:F1613)</f>
        <v>-4.9296391408349183E-2</v>
      </c>
      <c r="Q1605" s="11">
        <f>SUM(F1606:F1614)</f>
        <v>-5.8368109693511361E-2</v>
      </c>
      <c r="R1605" s="11">
        <f>SUM(F1606:F1615)</f>
        <v>-7.6233221288047215E-2</v>
      </c>
      <c r="S1605" s="10" t="str">
        <f t="shared" si="76"/>
        <v>D3</v>
      </c>
      <c r="T1605" s="10" t="str">
        <f t="shared" si="77"/>
        <v>Dz_10</v>
      </c>
    </row>
    <row r="1606" spans="1:20" x14ac:dyDescent="0.25">
      <c r="A1606" s="12">
        <v>40856</v>
      </c>
      <c r="B1606" s="10">
        <v>96682.91</v>
      </c>
      <c r="C1606" s="10">
        <v>97096.79</v>
      </c>
      <c r="D1606" s="10">
        <v>95250.880000000005</v>
      </c>
      <c r="E1606" s="10">
        <v>95904.81</v>
      </c>
      <c r="F1606" s="15">
        <f t="shared" si="78"/>
        <v>-2.9648272729020486E-2</v>
      </c>
      <c r="G1606" s="14">
        <f>IF(F1606&gt;0,1,0)</f>
        <v>0</v>
      </c>
      <c r="H1606" s="14" t="str">
        <f>IF(F1606&gt;$W$1,"Vende",IF(F1606&lt;-$W$1,"Compra","Fora"))</f>
        <v>Fora</v>
      </c>
      <c r="I1606" s="11">
        <f>F1607</f>
        <v>-4.0566265654454758E-3</v>
      </c>
      <c r="J1606" s="11">
        <f>SUM(F1607:F1608)</f>
        <v>1.578910360515684E-2</v>
      </c>
      <c r="K1606" s="11">
        <f>SUM(F1607:F1609)</f>
        <v>1.2305114985351473E-2</v>
      </c>
      <c r="L1606" s="11">
        <f>SUM(F1607:F1610)</f>
        <v>1.4948617805321307E-2</v>
      </c>
      <c r="M1606" s="11">
        <f>SUM(F1607:F1611)</f>
        <v>-1.1246362764104512E-2</v>
      </c>
      <c r="N1606" s="11">
        <f>SUM(F1607:F1612)</f>
        <v>-1.508908961144062E-2</v>
      </c>
      <c r="O1606" s="11">
        <f>SUM(F1607:F1613)</f>
        <v>-1.9648118679328697E-2</v>
      </c>
      <c r="P1606" s="11">
        <f>SUM(F1607:F1614)</f>
        <v>-2.8719836964490875E-2</v>
      </c>
      <c r="Q1606" s="11">
        <f>SUM(F1607:F1615)</f>
        <v>-4.6584948559026729E-2</v>
      </c>
      <c r="R1606" s="11">
        <f>SUM(F1607:F1616)</f>
        <v>-4.27839467003438E-2</v>
      </c>
      <c r="S1606" s="10" t="str">
        <f t="shared" si="76"/>
        <v>D2</v>
      </c>
      <c r="T1606" s="10" t="str">
        <f t="shared" si="77"/>
        <v>D9</v>
      </c>
    </row>
    <row r="1607" spans="1:20" x14ac:dyDescent="0.25">
      <c r="A1607" s="12">
        <v>40857</v>
      </c>
      <c r="B1607" s="10">
        <v>96782.24</v>
      </c>
      <c r="C1607" s="10">
        <v>97262.35</v>
      </c>
      <c r="D1607" s="10">
        <v>95226.05</v>
      </c>
      <c r="E1607" s="10">
        <v>95515.76</v>
      </c>
      <c r="F1607" s="15">
        <f t="shared" si="78"/>
        <v>-4.0566265654454758E-3</v>
      </c>
      <c r="G1607" s="14">
        <f>IF(F1607&gt;0,1,0)</f>
        <v>0</v>
      </c>
      <c r="H1607" s="14" t="str">
        <f>IF(F1607&gt;$W$1,"Vende",IF(F1607&lt;-$W$1,"Compra","Fora"))</f>
        <v>Fora</v>
      </c>
      <c r="I1607" s="11">
        <f>F1608</f>
        <v>1.9845730170602316E-2</v>
      </c>
      <c r="J1607" s="11">
        <f>SUM(F1608:F1609)</f>
        <v>1.6361741550796949E-2</v>
      </c>
      <c r="K1607" s="11">
        <f>SUM(F1608:F1610)</f>
        <v>1.9005244370766783E-2</v>
      </c>
      <c r="L1607" s="11">
        <f>SUM(F1608:F1611)</f>
        <v>-7.1897361986590358E-3</v>
      </c>
      <c r="M1607" s="11">
        <f>SUM(F1608:F1612)</f>
        <v>-1.1032463045995144E-2</v>
      </c>
      <c r="N1607" s="11">
        <f>SUM(F1608:F1613)</f>
        <v>-1.5591492113883221E-2</v>
      </c>
      <c r="O1607" s="11">
        <f>SUM(F1608:F1614)</f>
        <v>-2.4663210399045399E-2</v>
      </c>
      <c r="P1607" s="11">
        <f>SUM(F1608:F1615)</f>
        <v>-4.2528321993581253E-2</v>
      </c>
      <c r="Q1607" s="11">
        <f>SUM(F1608:F1616)</f>
        <v>-3.8727320134898324E-2</v>
      </c>
      <c r="R1607" s="11">
        <f>SUM(F1608:F1617)</f>
        <v>-4.5759453868947642E-2</v>
      </c>
      <c r="S1607" s="10" t="str">
        <f t="shared" si="76"/>
        <v>D1</v>
      </c>
      <c r="T1607" s="10" t="str">
        <f t="shared" si="77"/>
        <v>Dz_10</v>
      </c>
    </row>
    <row r="1608" spans="1:20" x14ac:dyDescent="0.25">
      <c r="A1608" s="12">
        <v>40858</v>
      </c>
      <c r="B1608" s="10">
        <v>96260.75</v>
      </c>
      <c r="C1608" s="10">
        <v>98007.33</v>
      </c>
      <c r="D1608" s="10">
        <v>96120.03</v>
      </c>
      <c r="E1608" s="10">
        <v>97411.34</v>
      </c>
      <c r="F1608" s="15">
        <f t="shared" si="78"/>
        <v>1.9845730170602316E-2</v>
      </c>
      <c r="G1608" s="14">
        <f>IF(F1608&gt;0,1,0)</f>
        <v>1</v>
      </c>
      <c r="H1608" s="14" t="str">
        <f>IF(F1608&gt;$W$1,"Vende",IF(F1608&lt;-$W$1,"Compra","Fora"))</f>
        <v>Fora</v>
      </c>
      <c r="I1608" s="11">
        <f>F1609</f>
        <v>-3.4839886198053671E-3</v>
      </c>
      <c r="J1608" s="11">
        <f>SUM(F1609:F1610)</f>
        <v>-8.4048579983553307E-4</v>
      </c>
      <c r="K1608" s="11">
        <f>SUM(F1609:F1611)</f>
        <v>-2.7035466369261352E-2</v>
      </c>
      <c r="L1608" s="11">
        <f>SUM(F1609:F1612)</f>
        <v>-3.087819321659746E-2</v>
      </c>
      <c r="M1608" s="11">
        <f>SUM(F1609:F1613)</f>
        <v>-3.5437222284485537E-2</v>
      </c>
      <c r="N1608" s="11">
        <f>SUM(F1609:F1614)</f>
        <v>-4.4508940569647715E-2</v>
      </c>
      <c r="O1608" s="11">
        <f>SUM(F1609:F1615)</f>
        <v>-6.2374052164183569E-2</v>
      </c>
      <c r="P1608" s="11">
        <f>SUM(F1609:F1616)</f>
        <v>-5.857305030550064E-2</v>
      </c>
      <c r="Q1608" s="11">
        <f>SUM(F1609:F1617)</f>
        <v>-6.5605184039549957E-2</v>
      </c>
      <c r="R1608" s="11">
        <f>SUM(F1609:F1618)</f>
        <v>-4.3451624754697438E-2</v>
      </c>
      <c r="S1608" s="10" t="str">
        <f t="shared" ref="S1608:S1671" si="79">INDEX($I$1:$R$1,1,MATCH(MAX($I1608:$R1608),$I1608:$R1608,0))</f>
        <v>D2</v>
      </c>
      <c r="T1608" s="10" t="str">
        <f t="shared" si="77"/>
        <v>D9</v>
      </c>
    </row>
    <row r="1609" spans="1:20" x14ac:dyDescent="0.25">
      <c r="A1609" s="12">
        <v>40861</v>
      </c>
      <c r="B1609" s="10">
        <v>97047.13</v>
      </c>
      <c r="C1609" s="10">
        <v>97808.67</v>
      </c>
      <c r="D1609" s="10">
        <v>96533.91</v>
      </c>
      <c r="E1609" s="10">
        <v>97071.96</v>
      </c>
      <c r="F1609" s="15">
        <f t="shared" si="78"/>
        <v>-3.4839886198053671E-3</v>
      </c>
      <c r="G1609" s="14">
        <f>IF(F1609&gt;0,1,0)</f>
        <v>0</v>
      </c>
      <c r="H1609" s="14" t="str">
        <f>IF(F1609&gt;$W$1,"Vende",IF(F1609&lt;-$W$1,"Compra","Fora"))</f>
        <v>Fora</v>
      </c>
      <c r="I1609" s="11">
        <f>F1610</f>
        <v>2.6435028199698341E-3</v>
      </c>
      <c r="J1609" s="11">
        <f>SUM(F1610:F1611)</f>
        <v>-2.3551477749455985E-2</v>
      </c>
      <c r="K1609" s="11">
        <f>SUM(F1610:F1612)</f>
        <v>-2.7394204596792093E-2</v>
      </c>
      <c r="L1609" s="11">
        <f>SUM(F1610:F1613)</f>
        <v>-3.195323366468017E-2</v>
      </c>
      <c r="M1609" s="11">
        <f>SUM(F1610:F1614)</f>
        <v>-4.1024951949842348E-2</v>
      </c>
      <c r="N1609" s="11">
        <f>SUM(F1610:F1615)</f>
        <v>-5.8890063544378202E-2</v>
      </c>
      <c r="O1609" s="11">
        <f>SUM(F1610:F1616)</f>
        <v>-5.5089061685695273E-2</v>
      </c>
      <c r="P1609" s="11">
        <f>SUM(F1610:F1617)</f>
        <v>-6.212119541974459E-2</v>
      </c>
      <c r="Q1609" s="11">
        <f>SUM(F1610:F1618)</f>
        <v>-3.9967636134892071E-2</v>
      </c>
      <c r="R1609" s="11">
        <f>SUM(F1610:F1619)</f>
        <v>-5.4357310362977751E-2</v>
      </c>
      <c r="S1609" s="10" t="str">
        <f t="shared" si="79"/>
        <v>D1</v>
      </c>
      <c r="T1609" s="10" t="str">
        <f t="shared" si="77"/>
        <v>D8</v>
      </c>
    </row>
    <row r="1610" spans="1:20" x14ac:dyDescent="0.25">
      <c r="A1610" s="12">
        <v>40863</v>
      </c>
      <c r="B1610" s="10">
        <v>96442.86</v>
      </c>
      <c r="C1610" s="10">
        <v>98156.33</v>
      </c>
      <c r="D1610" s="10">
        <v>96062.09</v>
      </c>
      <c r="E1610" s="10">
        <v>97328.57</v>
      </c>
      <c r="F1610" s="15">
        <f t="shared" si="78"/>
        <v>2.6435028199698341E-3</v>
      </c>
      <c r="G1610" s="14">
        <f>IF(F1610&gt;0,1,0)</f>
        <v>1</v>
      </c>
      <c r="H1610" s="14" t="str">
        <f>IF(F1610&gt;$W$1,"Vende",IF(F1610&lt;-$W$1,"Compra","Fora"))</f>
        <v>Fora</v>
      </c>
      <c r="I1610" s="11">
        <f>F1611</f>
        <v>-2.6194980569425819E-2</v>
      </c>
      <c r="J1610" s="11">
        <f>SUM(F1611:F1612)</f>
        <v>-3.0037707416761927E-2</v>
      </c>
      <c r="K1610" s="11">
        <f>SUM(F1611:F1613)</f>
        <v>-3.4596736484650004E-2</v>
      </c>
      <c r="L1610" s="11">
        <f>SUM(F1611:F1614)</f>
        <v>-4.3668454769812182E-2</v>
      </c>
      <c r="M1610" s="11">
        <f>SUM(F1611:F1615)</f>
        <v>-6.1533566364348036E-2</v>
      </c>
      <c r="N1610" s="11">
        <f>SUM(F1611:F1616)</f>
        <v>-5.7732564505665107E-2</v>
      </c>
      <c r="O1610" s="11">
        <f>SUM(F1611:F1617)</f>
        <v>-6.4764698239714424E-2</v>
      </c>
      <c r="P1610" s="11">
        <f>SUM(F1611:F1618)</f>
        <v>-4.2611138954861905E-2</v>
      </c>
      <c r="Q1610" s="11">
        <f>SUM(F1611:F1619)</f>
        <v>-5.7000813182947585E-2</v>
      </c>
      <c r="R1610" s="11">
        <f>SUM(F1611:F1620)</f>
        <v>-2.6899920160645907E-2</v>
      </c>
      <c r="S1610" s="10" t="str">
        <f t="shared" si="79"/>
        <v>D1</v>
      </c>
      <c r="T1610" s="10" t="str">
        <f t="shared" si="77"/>
        <v>D7</v>
      </c>
    </row>
    <row r="1611" spans="1:20" x14ac:dyDescent="0.25">
      <c r="A1611" s="12">
        <v>40864</v>
      </c>
      <c r="B1611" s="10">
        <v>96186.25</v>
      </c>
      <c r="C1611" s="10">
        <v>97535.51</v>
      </c>
      <c r="D1611" s="10">
        <v>94199.62</v>
      </c>
      <c r="E1611" s="10">
        <v>94779.05</v>
      </c>
      <c r="F1611" s="15">
        <f t="shared" si="78"/>
        <v>-2.6194980569425819E-2</v>
      </c>
      <c r="G1611" s="14">
        <f>IF(F1611&gt;0,1,0)</f>
        <v>0</v>
      </c>
      <c r="H1611" s="14" t="str">
        <f>IF(F1611&gt;$W$1,"Vende",IF(F1611&lt;-$W$1,"Compra","Fora"))</f>
        <v>Fora</v>
      </c>
      <c r="I1611" s="11">
        <f>F1612</f>
        <v>-3.8427268473361087E-3</v>
      </c>
      <c r="J1611" s="11">
        <f>SUM(F1612:F1613)</f>
        <v>-8.401755915224185E-3</v>
      </c>
      <c r="K1611" s="11">
        <f>SUM(F1612:F1614)</f>
        <v>-1.7473474200386363E-2</v>
      </c>
      <c r="L1611" s="11">
        <f>SUM(F1612:F1615)</f>
        <v>-3.5338585794922217E-2</v>
      </c>
      <c r="M1611" s="11">
        <f>SUM(F1612:F1616)</f>
        <v>-3.1537583936239288E-2</v>
      </c>
      <c r="N1611" s="11">
        <f>SUM(F1612:F1617)</f>
        <v>-3.8569717670288606E-2</v>
      </c>
      <c r="O1611" s="11">
        <f>SUM(F1612:F1618)</f>
        <v>-1.6416158385436086E-2</v>
      </c>
      <c r="P1611" s="11">
        <f>SUM(F1612:F1619)</f>
        <v>-3.0805832613521766E-2</v>
      </c>
      <c r="Q1611" s="11">
        <f>SUM(F1612:F1620)</f>
        <v>-7.0493959122008842E-4</v>
      </c>
      <c r="R1611" s="11">
        <f>SUM(F1612:F1621)</f>
        <v>2.3179601198413446E-2</v>
      </c>
      <c r="S1611" s="10" t="str">
        <f t="shared" si="79"/>
        <v>Dz_10</v>
      </c>
      <c r="T1611" s="10" t="str">
        <f t="shared" si="77"/>
        <v>D6</v>
      </c>
    </row>
    <row r="1612" spans="1:20" x14ac:dyDescent="0.25">
      <c r="A1612" s="12">
        <v>40865</v>
      </c>
      <c r="B1612" s="10">
        <v>95399.88</v>
      </c>
      <c r="C1612" s="10">
        <v>95813.759999999995</v>
      </c>
      <c r="D1612" s="10">
        <v>93802.29</v>
      </c>
      <c r="E1612" s="10">
        <v>94414.84</v>
      </c>
      <c r="F1612" s="15">
        <f t="shared" si="78"/>
        <v>-3.8427268473361087E-3</v>
      </c>
      <c r="G1612" s="14">
        <f>IF(F1612&gt;0,1,0)</f>
        <v>0</v>
      </c>
      <c r="H1612" s="14" t="str">
        <f>IF(F1612&gt;$W$1,"Vende",IF(F1612&lt;-$W$1,"Compra","Fora"))</f>
        <v>Fora</v>
      </c>
      <c r="I1612" s="11">
        <f>F1613</f>
        <v>-4.5590290678880763E-3</v>
      </c>
      <c r="J1612" s="11">
        <f>SUM(F1613:F1614)</f>
        <v>-1.3630747353050254E-2</v>
      </c>
      <c r="K1612" s="11">
        <f>SUM(F1613:F1615)</f>
        <v>-3.1495858947586108E-2</v>
      </c>
      <c r="L1612" s="11">
        <f>SUM(F1613:F1616)</f>
        <v>-2.769485708890318E-2</v>
      </c>
      <c r="M1612" s="11">
        <f>SUM(F1613:F1617)</f>
        <v>-3.4726990822952497E-2</v>
      </c>
      <c r="N1612" s="11">
        <f>SUM(F1613:F1618)</f>
        <v>-1.2573431538099977E-2</v>
      </c>
      <c r="O1612" s="11">
        <f>SUM(F1613:F1619)</f>
        <v>-2.6963105766185658E-2</v>
      </c>
      <c r="P1612" s="11">
        <f>SUM(F1613:F1620)</f>
        <v>3.1377872561160203E-3</v>
      </c>
      <c r="Q1612" s="11">
        <f>SUM(F1613:F1621)</f>
        <v>2.7022328045749555E-2</v>
      </c>
      <c r="R1612" s="11">
        <f>SUM(F1613:F1622)</f>
        <v>1.6341263190933986E-2</v>
      </c>
      <c r="S1612" s="10" t="str">
        <f t="shared" si="79"/>
        <v>D9</v>
      </c>
      <c r="T1612" s="10" t="str">
        <f t="shared" si="77"/>
        <v>D5</v>
      </c>
    </row>
    <row r="1613" spans="1:20" x14ac:dyDescent="0.25">
      <c r="A1613" s="12">
        <v>40868</v>
      </c>
      <c r="B1613" s="10">
        <v>92991.08</v>
      </c>
      <c r="C1613" s="10">
        <v>94075.45</v>
      </c>
      <c r="D1613" s="10">
        <v>92237.82</v>
      </c>
      <c r="E1613" s="10">
        <v>93984.4</v>
      </c>
      <c r="F1613" s="15">
        <f t="shared" si="78"/>
        <v>-4.5590290678880763E-3</v>
      </c>
      <c r="G1613" s="14">
        <f>IF(F1613&gt;0,1,0)</f>
        <v>0</v>
      </c>
      <c r="H1613" s="14" t="str">
        <f>IF(F1613&gt;$W$1,"Vende",IF(F1613&lt;-$W$1,"Compra","Fora"))</f>
        <v>Fora</v>
      </c>
      <c r="I1613" s="11">
        <f>F1614</f>
        <v>-9.071718285162178E-3</v>
      </c>
      <c r="J1613" s="11">
        <f>SUM(F1614:F1615)</f>
        <v>-2.6936829879698032E-2</v>
      </c>
      <c r="K1613" s="11">
        <f>SUM(F1614:F1616)</f>
        <v>-2.3135828021015103E-2</v>
      </c>
      <c r="L1613" s="11">
        <f>SUM(F1614:F1617)</f>
        <v>-3.0167961755064421E-2</v>
      </c>
      <c r="M1613" s="11">
        <f>SUM(F1614:F1618)</f>
        <v>-8.014402470211901E-3</v>
      </c>
      <c r="N1613" s="11">
        <f>SUM(F1614:F1619)</f>
        <v>-2.2404076698297581E-2</v>
      </c>
      <c r="O1613" s="11">
        <f>SUM(F1614:F1620)</f>
        <v>7.6968163240040965E-3</v>
      </c>
      <c r="P1613" s="11">
        <f>SUM(F1614:F1621)</f>
        <v>3.1581357113637631E-2</v>
      </c>
      <c r="Q1613" s="11">
        <f>SUM(F1614:F1622)</f>
        <v>2.0900292258822062E-2</v>
      </c>
      <c r="R1613" s="11">
        <f>SUM(F1614:F1623)</f>
        <v>3.9556347194521835E-2</v>
      </c>
      <c r="S1613" s="10" t="str">
        <f t="shared" si="79"/>
        <v>Dz_10</v>
      </c>
      <c r="T1613" s="10" t="str">
        <f t="shared" si="77"/>
        <v>D4</v>
      </c>
    </row>
    <row r="1614" spans="1:20" x14ac:dyDescent="0.25">
      <c r="A1614" s="12">
        <v>40869</v>
      </c>
      <c r="B1614" s="10">
        <v>94290.67</v>
      </c>
      <c r="C1614" s="10">
        <v>94365.17</v>
      </c>
      <c r="D1614" s="10">
        <v>92328.87</v>
      </c>
      <c r="E1614" s="10">
        <v>93131.8</v>
      </c>
      <c r="F1614" s="15">
        <f t="shared" si="78"/>
        <v>-9.071718285162178E-3</v>
      </c>
      <c r="G1614" s="14">
        <f>IF(F1614&gt;0,1,0)</f>
        <v>0</v>
      </c>
      <c r="H1614" s="14" t="str">
        <f>IF(F1614&gt;$W$1,"Vende",IF(F1614&lt;-$W$1,"Compra","Fora"))</f>
        <v>Fora</v>
      </c>
      <c r="I1614" s="11">
        <f>F1615</f>
        <v>-1.7865111594535854E-2</v>
      </c>
      <c r="J1614" s="11">
        <f>SUM(F1615:F1616)</f>
        <v>-1.4064109735852925E-2</v>
      </c>
      <c r="K1614" s="11">
        <f>SUM(F1615:F1617)</f>
        <v>-2.1096243469902243E-2</v>
      </c>
      <c r="L1614" s="11">
        <f>SUM(F1615:F1618)</f>
        <v>1.057315814950277E-3</v>
      </c>
      <c r="M1614" s="11">
        <f>SUM(F1615:F1619)</f>
        <v>-1.3332358413135403E-2</v>
      </c>
      <c r="N1614" s="11">
        <f>SUM(F1615:F1620)</f>
        <v>1.6768534609166275E-2</v>
      </c>
      <c r="O1614" s="11">
        <f>SUM(F1615:F1621)</f>
        <v>4.0653075398799809E-2</v>
      </c>
      <c r="P1614" s="11">
        <f>SUM(F1615:F1622)</f>
        <v>2.997201054398424E-2</v>
      </c>
      <c r="Q1614" s="11">
        <f>SUM(F1615:F1623)</f>
        <v>4.8628065479684013E-2</v>
      </c>
      <c r="R1614" s="11">
        <f>SUM(F1615:F1624)</f>
        <v>6.1007278677404075E-2</v>
      </c>
      <c r="S1614" s="10" t="str">
        <f t="shared" si="79"/>
        <v>Dz_10</v>
      </c>
      <c r="T1614" s="10" t="str">
        <f t="shared" si="77"/>
        <v>D3</v>
      </c>
    </row>
    <row r="1615" spans="1:20" x14ac:dyDescent="0.25">
      <c r="A1615" s="12">
        <v>40870</v>
      </c>
      <c r="B1615" s="10">
        <v>92510.98</v>
      </c>
      <c r="C1615" s="10">
        <v>92593.75</v>
      </c>
      <c r="D1615" s="10">
        <v>90938.22</v>
      </c>
      <c r="E1615" s="10">
        <v>91467.99</v>
      </c>
      <c r="F1615" s="15">
        <f t="shared" si="78"/>
        <v>-1.7865111594535854E-2</v>
      </c>
      <c r="G1615" s="14">
        <f>IF(F1615&gt;0,1,0)</f>
        <v>0</v>
      </c>
      <c r="H1615" s="14" t="str">
        <f>IF(F1615&gt;$W$1,"Vende",IF(F1615&lt;-$W$1,"Compra","Fora"))</f>
        <v>Fora</v>
      </c>
      <c r="I1615" s="11">
        <f>F1616</f>
        <v>3.8010018586829286E-3</v>
      </c>
      <c r="J1615" s="11">
        <f>SUM(F1616:F1617)</f>
        <v>-3.2311318753663887E-3</v>
      </c>
      <c r="K1615" s="11">
        <f>SUM(F1616:F1618)</f>
        <v>1.8922427409486131E-2</v>
      </c>
      <c r="L1615" s="11">
        <f>SUM(F1616:F1619)</f>
        <v>4.5327531814004507E-3</v>
      </c>
      <c r="M1615" s="11">
        <f>SUM(F1616:F1620)</f>
        <v>3.4633646203702129E-2</v>
      </c>
      <c r="N1615" s="11">
        <f>SUM(F1616:F1621)</f>
        <v>5.8518186993335664E-2</v>
      </c>
      <c r="O1615" s="11">
        <f>SUM(F1616:F1622)</f>
        <v>4.7837122138520094E-2</v>
      </c>
      <c r="P1615" s="11">
        <f>SUM(F1616:F1623)</f>
        <v>6.6493177074219867E-2</v>
      </c>
      <c r="Q1615" s="11">
        <f>SUM(F1616:F1624)</f>
        <v>7.8872390271939929E-2</v>
      </c>
      <c r="R1615" s="11">
        <f>SUM(F1616:F1625)</f>
        <v>6.4634533478148959E-2</v>
      </c>
      <c r="S1615" s="10" t="str">
        <f t="shared" si="79"/>
        <v>D9</v>
      </c>
      <c r="T1615" s="10" t="str">
        <f t="shared" si="77"/>
        <v>D2</v>
      </c>
    </row>
    <row r="1616" spans="1:20" x14ac:dyDescent="0.25">
      <c r="A1616" s="12">
        <v>40871</v>
      </c>
      <c r="B1616" s="10">
        <v>92212.98</v>
      </c>
      <c r="C1616" s="10">
        <v>92279.2</v>
      </c>
      <c r="D1616" s="10">
        <v>90499.51</v>
      </c>
      <c r="E1616" s="10">
        <v>91815.66</v>
      </c>
      <c r="F1616" s="15">
        <f t="shared" si="78"/>
        <v>3.8010018586829286E-3</v>
      </c>
      <c r="G1616" s="14">
        <f>IF(F1616&gt;0,1,0)</f>
        <v>1</v>
      </c>
      <c r="H1616" s="14" t="str">
        <f>IF(F1616&gt;$W$1,"Vende",IF(F1616&lt;-$W$1,"Compra","Fora"))</f>
        <v>Fora</v>
      </c>
      <c r="I1616" s="11">
        <f>F1617</f>
        <v>-7.0321337340493173E-3</v>
      </c>
      <c r="J1616" s="11">
        <f>SUM(F1617:F1618)</f>
        <v>1.5121425550803202E-2</v>
      </c>
      <c r="K1616" s="11">
        <f>SUM(F1617:F1619)</f>
        <v>7.3175132271752208E-4</v>
      </c>
      <c r="L1616" s="11">
        <f>SUM(F1617:F1620)</f>
        <v>3.08326443450192E-2</v>
      </c>
      <c r="M1616" s="11">
        <f>SUM(F1617:F1621)</f>
        <v>5.4717185134652735E-2</v>
      </c>
      <c r="N1616" s="11">
        <f>SUM(F1617:F1622)</f>
        <v>4.4036120279837165E-2</v>
      </c>
      <c r="O1616" s="11">
        <f>SUM(F1617:F1623)</f>
        <v>6.2692175215536938E-2</v>
      </c>
      <c r="P1616" s="11">
        <f>SUM(F1617:F1624)</f>
        <v>7.5071388413257001E-2</v>
      </c>
      <c r="Q1616" s="11">
        <f>SUM(F1617:F1625)</f>
        <v>6.083353161946603E-2</v>
      </c>
      <c r="R1616" s="11">
        <f>SUM(F1617:F1626)</f>
        <v>3.7044247441114786E-2</v>
      </c>
      <c r="S1616" s="10" t="str">
        <f t="shared" si="79"/>
        <v>D8</v>
      </c>
      <c r="T1616" s="10" t="str">
        <f t="shared" si="77"/>
        <v>D1</v>
      </c>
    </row>
    <row r="1617" spans="1:20" x14ac:dyDescent="0.25">
      <c r="A1617" s="12">
        <v>40872</v>
      </c>
      <c r="B1617" s="10">
        <v>91136.89</v>
      </c>
      <c r="C1617" s="10">
        <v>92428.2</v>
      </c>
      <c r="D1617" s="10">
        <v>90681.62</v>
      </c>
      <c r="E1617" s="10">
        <v>91170</v>
      </c>
      <c r="F1617" s="15">
        <f t="shared" si="78"/>
        <v>-7.0321337340493173E-3</v>
      </c>
      <c r="G1617" s="14">
        <f>IF(F1617&gt;0,1,0)</f>
        <v>0</v>
      </c>
      <c r="H1617" s="14" t="str">
        <f>IF(F1617&gt;$W$1,"Vende",IF(F1617&lt;-$W$1,"Compra","Fora"))</f>
        <v>Fora</v>
      </c>
      <c r="I1617" s="11">
        <f>F1618</f>
        <v>2.215355928485252E-2</v>
      </c>
      <c r="J1617" s="11">
        <f>SUM(F1618:F1619)</f>
        <v>7.7638850567668394E-3</v>
      </c>
      <c r="K1617" s="11">
        <f>SUM(F1618:F1620)</f>
        <v>3.7864778079068517E-2</v>
      </c>
      <c r="L1617" s="11">
        <f>SUM(F1618:F1621)</f>
        <v>6.1749318868702052E-2</v>
      </c>
      <c r="M1617" s="11">
        <f>SUM(F1618:F1622)</f>
        <v>5.1068254013886483E-2</v>
      </c>
      <c r="N1617" s="11">
        <f>SUM(F1618:F1623)</f>
        <v>6.9724308949586256E-2</v>
      </c>
      <c r="O1617" s="11">
        <f>SUM(F1618:F1624)</f>
        <v>8.2103522147306318E-2</v>
      </c>
      <c r="P1617" s="11">
        <f>SUM(F1618:F1625)</f>
        <v>6.7865665353515348E-2</v>
      </c>
      <c r="Q1617" s="11">
        <f>SUM(F1618:F1626)</f>
        <v>4.4076381175164103E-2</v>
      </c>
      <c r="R1617" s="11">
        <f>SUM(F1618:F1627)</f>
        <v>6.2527196524439166E-2</v>
      </c>
      <c r="S1617" s="10" t="str">
        <f t="shared" si="79"/>
        <v>D7</v>
      </c>
      <c r="T1617" s="10" t="str">
        <f t="shared" si="77"/>
        <v>D2</v>
      </c>
    </row>
    <row r="1618" spans="1:20" x14ac:dyDescent="0.25">
      <c r="A1618" s="12">
        <v>40875</v>
      </c>
      <c r="B1618" s="10">
        <v>93504.3</v>
      </c>
      <c r="C1618" s="10">
        <v>93818.85</v>
      </c>
      <c r="D1618" s="10">
        <v>92759.31</v>
      </c>
      <c r="E1618" s="10">
        <v>93189.74</v>
      </c>
      <c r="F1618" s="15">
        <f t="shared" si="78"/>
        <v>2.215355928485252E-2</v>
      </c>
      <c r="G1618" s="14">
        <f>IF(F1618&gt;0,1,0)</f>
        <v>1</v>
      </c>
      <c r="H1618" s="14" t="str">
        <f>IF(F1618&gt;$W$1,"Vende",IF(F1618&lt;-$W$1,"Compra","Fora"))</f>
        <v>Fora</v>
      </c>
      <c r="I1618" s="11">
        <f>F1619</f>
        <v>-1.438967422808568E-2</v>
      </c>
      <c r="J1618" s="11">
        <f>SUM(F1619:F1620)</f>
        <v>1.5711218794215998E-2</v>
      </c>
      <c r="K1618" s="11">
        <f>SUM(F1619:F1621)</f>
        <v>3.9595759583849532E-2</v>
      </c>
      <c r="L1618" s="11">
        <f>SUM(F1619:F1622)</f>
        <v>2.8914694729033963E-2</v>
      </c>
      <c r="M1618" s="11">
        <f>SUM(F1619:F1623)</f>
        <v>4.7570749664733736E-2</v>
      </c>
      <c r="N1618" s="11">
        <f>SUM(F1619:F1624)</f>
        <v>5.9949962862453798E-2</v>
      </c>
      <c r="O1618" s="11">
        <f>SUM(F1619:F1625)</f>
        <v>4.5712106068662828E-2</v>
      </c>
      <c r="P1618" s="11">
        <f>SUM(F1619:F1626)</f>
        <v>2.1922821890311583E-2</v>
      </c>
      <c r="Q1618" s="11">
        <f>SUM(F1619:F1627)</f>
        <v>4.0373637239586646E-2</v>
      </c>
      <c r="R1618" s="11">
        <f>SUM(F1619:F1628)</f>
        <v>2.4051646081168498E-2</v>
      </c>
      <c r="S1618" s="10" t="str">
        <f t="shared" si="79"/>
        <v>D6</v>
      </c>
      <c r="T1618" s="10" t="str">
        <f t="shared" si="77"/>
        <v>D1</v>
      </c>
    </row>
    <row r="1619" spans="1:20" x14ac:dyDescent="0.25">
      <c r="A1619" s="12">
        <v>40876</v>
      </c>
      <c r="B1619" s="10">
        <v>93620.18</v>
      </c>
      <c r="C1619" s="10">
        <v>93868.51</v>
      </c>
      <c r="D1619" s="10">
        <v>91600.44</v>
      </c>
      <c r="E1619" s="10">
        <v>91848.77</v>
      </c>
      <c r="F1619" s="15">
        <f t="shared" si="78"/>
        <v>-1.438967422808568E-2</v>
      </c>
      <c r="G1619" s="14">
        <f>IF(F1619&gt;0,1,0)</f>
        <v>0</v>
      </c>
      <c r="H1619" s="14" t="str">
        <f>IF(F1619&gt;$W$1,"Vende",IF(F1619&lt;-$W$1,"Compra","Fora"))</f>
        <v>Fora</v>
      </c>
      <c r="I1619" s="11">
        <f>F1620</f>
        <v>3.0100893022301678E-2</v>
      </c>
      <c r="J1619" s="11">
        <f>SUM(F1620:F1621)</f>
        <v>5.3985433811935213E-2</v>
      </c>
      <c r="K1619" s="11">
        <f>SUM(F1620:F1622)</f>
        <v>4.3304368957119643E-2</v>
      </c>
      <c r="L1619" s="11">
        <f>SUM(F1620:F1623)</f>
        <v>6.1960423892819416E-2</v>
      </c>
      <c r="M1619" s="11">
        <f>SUM(F1620:F1624)</f>
        <v>7.4339637090539479E-2</v>
      </c>
      <c r="N1619" s="11">
        <f>SUM(F1620:F1625)</f>
        <v>6.0101780296748508E-2</v>
      </c>
      <c r="O1619" s="11">
        <f>SUM(F1620:F1626)</f>
        <v>3.6312496118397264E-2</v>
      </c>
      <c r="P1619" s="11">
        <f>SUM(F1620:F1627)</f>
        <v>5.4763311467672326E-2</v>
      </c>
      <c r="Q1619" s="11">
        <f>SUM(F1620:F1628)</f>
        <v>3.8441320309254179E-2</v>
      </c>
      <c r="R1619" s="11">
        <f>SUM(F1620:F1629)</f>
        <v>3.2273337629267651E-2</v>
      </c>
      <c r="S1619" s="10" t="str">
        <f t="shared" si="79"/>
        <v>D5</v>
      </c>
      <c r="T1619" s="10" t="str">
        <f t="shared" si="77"/>
        <v>D1</v>
      </c>
    </row>
    <row r="1620" spans="1:20" x14ac:dyDescent="0.25">
      <c r="A1620" s="12">
        <v>40877</v>
      </c>
      <c r="B1620" s="10">
        <v>92395.09</v>
      </c>
      <c r="C1620" s="10">
        <v>95747.54</v>
      </c>
      <c r="D1620" s="10">
        <v>92130.21</v>
      </c>
      <c r="E1620" s="10">
        <v>94613.5</v>
      </c>
      <c r="F1620" s="15">
        <f t="shared" si="78"/>
        <v>3.0100893022301678E-2</v>
      </c>
      <c r="G1620" s="14">
        <f>IF(F1620&gt;0,1,0)</f>
        <v>1</v>
      </c>
      <c r="H1620" s="14" t="str">
        <f>IF(F1620&gt;$W$1,"Vende",IF(F1620&lt;-$W$1,"Compra","Fora"))</f>
        <v>Vende</v>
      </c>
      <c r="I1620" s="11">
        <f>F1621</f>
        <v>2.3884540789633535E-2</v>
      </c>
      <c r="J1620" s="11">
        <f>SUM(F1621:F1622)</f>
        <v>1.3203475934817965E-2</v>
      </c>
      <c r="K1620" s="11">
        <f>SUM(F1621:F1623)</f>
        <v>3.1859530870517738E-2</v>
      </c>
      <c r="L1620" s="11">
        <f>SUM(F1621:F1624)</f>
        <v>4.4238744068237801E-2</v>
      </c>
      <c r="M1620" s="11">
        <f>SUM(F1621:F1625)</f>
        <v>3.000088727444683E-2</v>
      </c>
      <c r="N1620" s="11">
        <f>SUM(F1621:F1626)</f>
        <v>6.2116030960955859E-3</v>
      </c>
      <c r="O1620" s="11">
        <f>SUM(F1621:F1627)</f>
        <v>2.4662418445370649E-2</v>
      </c>
      <c r="P1620" s="11">
        <f>SUM(F1621:F1628)</f>
        <v>8.3404272869525009E-3</v>
      </c>
      <c r="Q1620" s="11">
        <f>SUM(F1621:F1629)</f>
        <v>2.1724446069659731E-3</v>
      </c>
      <c r="R1620" s="11">
        <f>SUM(F1621:F1630)</f>
        <v>-1.0157289992957064E-2</v>
      </c>
      <c r="S1620" s="10" t="str">
        <f t="shared" si="79"/>
        <v>D4</v>
      </c>
      <c r="T1620" s="10" t="str">
        <f t="shared" si="77"/>
        <v>Dz_10</v>
      </c>
    </row>
    <row r="1621" spans="1:20" x14ac:dyDescent="0.25">
      <c r="A1621" s="12">
        <v>40878</v>
      </c>
      <c r="B1621" s="10">
        <v>94803.89</v>
      </c>
      <c r="C1621" s="10">
        <v>97411.34</v>
      </c>
      <c r="D1621" s="10">
        <v>94497.61</v>
      </c>
      <c r="E1621" s="10">
        <v>96873.3</v>
      </c>
      <c r="F1621" s="15">
        <f t="shared" si="78"/>
        <v>2.3884540789633535E-2</v>
      </c>
      <c r="G1621" s="14">
        <f>IF(F1621&gt;0,1,0)</f>
        <v>1</v>
      </c>
      <c r="H1621" s="14" t="str">
        <f>IF(F1621&gt;$W$1,"Vende",IF(F1621&lt;-$W$1,"Compra","Fora"))</f>
        <v>Fora</v>
      </c>
      <c r="I1621" s="11">
        <f>F1622</f>
        <v>-1.068106485481557E-2</v>
      </c>
      <c r="J1621" s="11">
        <f>SUM(F1622:F1623)</f>
        <v>7.9749900808842034E-3</v>
      </c>
      <c r="K1621" s="11">
        <f>SUM(F1622:F1624)</f>
        <v>2.0354203278604266E-2</v>
      </c>
      <c r="L1621" s="11">
        <f>SUM(F1622:F1625)</f>
        <v>6.1163464848132953E-3</v>
      </c>
      <c r="M1621" s="11">
        <f>SUM(F1622:F1626)</f>
        <v>-1.7672937693537949E-2</v>
      </c>
      <c r="N1621" s="11">
        <f>SUM(F1622:F1627)</f>
        <v>7.7787765573711365E-4</v>
      </c>
      <c r="O1621" s="11">
        <f>SUM(F1622:F1628)</f>
        <v>-1.5544113502681034E-2</v>
      </c>
      <c r="P1621" s="11">
        <f>SUM(F1622:F1629)</f>
        <v>-2.1712096182667562E-2</v>
      </c>
      <c r="Q1621" s="11">
        <f>SUM(F1622:F1630)</f>
        <v>-3.4041830782590599E-2</v>
      </c>
      <c r="R1621" s="11">
        <f>SUM(F1622:F1631)</f>
        <v>-3.4740226034529198E-2</v>
      </c>
      <c r="S1621" s="10" t="str">
        <f t="shared" si="79"/>
        <v>D3</v>
      </c>
      <c r="T1621" s="10" t="str">
        <f t="shared" si="77"/>
        <v>Dz_10</v>
      </c>
    </row>
    <row r="1622" spans="1:20" x14ac:dyDescent="0.25">
      <c r="A1622" s="12">
        <v>40879</v>
      </c>
      <c r="B1622" s="10">
        <v>97825.23</v>
      </c>
      <c r="C1622" s="10">
        <v>98040.45</v>
      </c>
      <c r="D1622" s="10">
        <v>95524.04</v>
      </c>
      <c r="E1622" s="10">
        <v>95838.59</v>
      </c>
      <c r="F1622" s="15">
        <f t="shared" si="78"/>
        <v>-1.068106485481557E-2</v>
      </c>
      <c r="G1622" s="14">
        <f>IF(F1622&gt;0,1,0)</f>
        <v>0</v>
      </c>
      <c r="H1622" s="14" t="str">
        <f>IF(F1622&gt;$W$1,"Vende",IF(F1622&lt;-$W$1,"Compra","Fora"))</f>
        <v>Fora</v>
      </c>
      <c r="I1622" s="11">
        <f>F1623</f>
        <v>1.8656054935699773E-2</v>
      </c>
      <c r="J1622" s="11">
        <f>SUM(F1623:F1624)</f>
        <v>3.1035268133419835E-2</v>
      </c>
      <c r="K1622" s="11">
        <f>SUM(F1623:F1625)</f>
        <v>1.6797411339628865E-2</v>
      </c>
      <c r="L1622" s="11">
        <f>SUM(F1623:F1626)</f>
        <v>-6.9918728387223794E-3</v>
      </c>
      <c r="M1622" s="11">
        <f>SUM(F1623:F1627)</f>
        <v>1.1458942510552683E-2</v>
      </c>
      <c r="N1622" s="11">
        <f>SUM(F1623:F1628)</f>
        <v>-4.8630486478654644E-3</v>
      </c>
      <c r="O1622" s="11">
        <f>SUM(F1623:F1629)</f>
        <v>-1.1031031327851992E-2</v>
      </c>
      <c r="P1622" s="11">
        <f>SUM(F1623:F1630)</f>
        <v>-2.3360765927775029E-2</v>
      </c>
      <c r="Q1622" s="11">
        <f>SUM(F1623:F1631)</f>
        <v>-2.4059161179713628E-2</v>
      </c>
      <c r="R1622" s="11">
        <f>SUM(F1623:F1632)</f>
        <v>-3.1834077943905137E-2</v>
      </c>
      <c r="S1622" s="10" t="str">
        <f t="shared" si="79"/>
        <v>D2</v>
      </c>
      <c r="T1622" s="10" t="str">
        <f t="shared" si="77"/>
        <v>Dz_10</v>
      </c>
    </row>
    <row r="1623" spans="1:20" x14ac:dyDescent="0.25">
      <c r="A1623" s="12">
        <v>40882</v>
      </c>
      <c r="B1623" s="10">
        <v>96641.52</v>
      </c>
      <c r="C1623" s="10">
        <v>98379.83</v>
      </c>
      <c r="D1623" s="10">
        <v>96583.58</v>
      </c>
      <c r="E1623" s="10">
        <v>97626.559999999998</v>
      </c>
      <c r="F1623" s="15">
        <f t="shared" si="78"/>
        <v>1.8656054935699773E-2</v>
      </c>
      <c r="G1623" s="14">
        <f>IF(F1623&gt;0,1,0)</f>
        <v>1</v>
      </c>
      <c r="H1623" s="14" t="str">
        <f>IF(F1623&gt;$W$1,"Vende",IF(F1623&lt;-$W$1,"Compra","Fora"))</f>
        <v>Fora</v>
      </c>
      <c r="I1623" s="11">
        <f>F1624</f>
        <v>1.2379213197720063E-2</v>
      </c>
      <c r="J1623" s="11">
        <f>SUM(F1624:F1625)</f>
        <v>-1.858643596070908E-3</v>
      </c>
      <c r="K1623" s="11">
        <f>SUM(F1624:F1626)</f>
        <v>-2.5647927774422152E-2</v>
      </c>
      <c r="L1623" s="11">
        <f>SUM(F1624:F1627)</f>
        <v>-7.1971124251470897E-3</v>
      </c>
      <c r="M1623" s="11">
        <f>SUM(F1624:F1628)</f>
        <v>-2.3519103583565237E-2</v>
      </c>
      <c r="N1623" s="11">
        <f>SUM(F1624:F1629)</f>
        <v>-2.9687086263551765E-2</v>
      </c>
      <c r="O1623" s="11">
        <f>SUM(F1624:F1630)</f>
        <v>-4.2016820863474802E-2</v>
      </c>
      <c r="P1623" s="11">
        <f>SUM(F1624:F1631)</f>
        <v>-4.2715216115413401E-2</v>
      </c>
      <c r="Q1623" s="11">
        <f>SUM(F1624:F1632)</f>
        <v>-5.049013287960491E-2</v>
      </c>
      <c r="R1623" s="11">
        <f>SUM(F1624:F1633)</f>
        <v>-6.9507628755833495E-2</v>
      </c>
      <c r="S1623" s="10" t="str">
        <f t="shared" si="79"/>
        <v>D1</v>
      </c>
      <c r="T1623" s="10" t="str">
        <f t="shared" si="77"/>
        <v>Dz_10</v>
      </c>
    </row>
    <row r="1624" spans="1:20" x14ac:dyDescent="0.25">
      <c r="A1624" s="12">
        <v>40883</v>
      </c>
      <c r="B1624" s="10">
        <v>97775.56</v>
      </c>
      <c r="C1624" s="10">
        <v>99083.43</v>
      </c>
      <c r="D1624" s="10">
        <v>96989.18</v>
      </c>
      <c r="E1624" s="10">
        <v>98835.1</v>
      </c>
      <c r="F1624" s="15">
        <f t="shared" si="78"/>
        <v>1.2379213197720063E-2</v>
      </c>
      <c r="G1624" s="14">
        <f>IF(F1624&gt;0,1,0)</f>
        <v>1</v>
      </c>
      <c r="H1624" s="14" t="str">
        <f>IF(F1624&gt;$W$1,"Vende",IF(F1624&lt;-$W$1,"Compra","Fora"))</f>
        <v>Fora</v>
      </c>
      <c r="I1624" s="11">
        <f>F1625</f>
        <v>-1.4237856793790971E-2</v>
      </c>
      <c r="J1624" s="11">
        <f>SUM(F1625:F1626)</f>
        <v>-3.8027140972142215E-2</v>
      </c>
      <c r="K1624" s="11">
        <f>SUM(F1625:F1627)</f>
        <v>-1.9576325622867152E-2</v>
      </c>
      <c r="L1624" s="11">
        <f>SUM(F1625:F1628)</f>
        <v>-3.58983167812853E-2</v>
      </c>
      <c r="M1624" s="11">
        <f>SUM(F1625:F1629)</f>
        <v>-4.2066299461271828E-2</v>
      </c>
      <c r="N1624" s="11">
        <f>SUM(F1625:F1630)</f>
        <v>-5.4396034061194865E-2</v>
      </c>
      <c r="O1624" s="11">
        <f>SUM(F1625:F1631)</f>
        <v>-5.5094429313133464E-2</v>
      </c>
      <c r="P1624" s="11">
        <f>SUM(F1625:F1632)</f>
        <v>-6.2869346077324972E-2</v>
      </c>
      <c r="Q1624" s="11">
        <f>SUM(F1625:F1633)</f>
        <v>-8.1886841953553557E-2</v>
      </c>
      <c r="R1624" s="11">
        <f>SUM(F1625:F1634)</f>
        <v>-4.526865079394804E-2</v>
      </c>
      <c r="S1624" s="10" t="str">
        <f t="shared" si="79"/>
        <v>D1</v>
      </c>
      <c r="T1624" s="10" t="str">
        <f t="shared" si="77"/>
        <v>D9</v>
      </c>
    </row>
    <row r="1625" spans="1:20" x14ac:dyDescent="0.25">
      <c r="A1625" s="12">
        <v>40884</v>
      </c>
      <c r="B1625" s="10">
        <v>98818.54</v>
      </c>
      <c r="C1625" s="10">
        <v>98818.54</v>
      </c>
      <c r="D1625" s="10">
        <v>97080.24</v>
      </c>
      <c r="E1625" s="10">
        <v>97427.9</v>
      </c>
      <c r="F1625" s="15">
        <f t="shared" si="78"/>
        <v>-1.4237856793790971E-2</v>
      </c>
      <c r="G1625" s="14">
        <f>IF(F1625&gt;0,1,0)</f>
        <v>0</v>
      </c>
      <c r="H1625" s="14" t="str">
        <f>IF(F1625&gt;$W$1,"Vende",IF(F1625&lt;-$W$1,"Compra","Fora"))</f>
        <v>Fora</v>
      </c>
      <c r="I1625" s="11">
        <f>F1626</f>
        <v>-2.3789284178351244E-2</v>
      </c>
      <c r="J1625" s="11">
        <f>SUM(F1626:F1627)</f>
        <v>-5.3384688290761817E-3</v>
      </c>
      <c r="K1625" s="11">
        <f>SUM(F1626:F1628)</f>
        <v>-2.1660459987494329E-2</v>
      </c>
      <c r="L1625" s="11">
        <f>SUM(F1626:F1629)</f>
        <v>-2.7828442667480857E-2</v>
      </c>
      <c r="M1625" s="11">
        <f>SUM(F1626:F1630)</f>
        <v>-4.0158177267403894E-2</v>
      </c>
      <c r="N1625" s="11">
        <f>SUM(F1626:F1631)</f>
        <v>-4.0856572519342493E-2</v>
      </c>
      <c r="O1625" s="11">
        <f>SUM(F1626:F1632)</f>
        <v>-4.8631489283534002E-2</v>
      </c>
      <c r="P1625" s="11">
        <f>SUM(F1626:F1633)</f>
        <v>-6.7648985159762587E-2</v>
      </c>
      <c r="Q1625" s="11">
        <f>SUM(F1626:F1634)</f>
        <v>-3.1030794000157069E-2</v>
      </c>
      <c r="R1625" s="11">
        <f>SUM(F1626:F1635)</f>
        <v>-3.4147617018732368E-2</v>
      </c>
      <c r="S1625" s="10" t="str">
        <f t="shared" si="79"/>
        <v>D2</v>
      </c>
      <c r="T1625" s="10" t="str">
        <f t="shared" si="77"/>
        <v>D8</v>
      </c>
    </row>
    <row r="1626" spans="1:20" x14ac:dyDescent="0.25">
      <c r="A1626" s="12">
        <v>40885</v>
      </c>
      <c r="B1626" s="10">
        <v>97858.34</v>
      </c>
      <c r="C1626" s="10">
        <v>98230.83</v>
      </c>
      <c r="D1626" s="10">
        <v>94522.45</v>
      </c>
      <c r="E1626" s="10">
        <v>95110.16</v>
      </c>
      <c r="F1626" s="15">
        <f t="shared" si="78"/>
        <v>-2.3789284178351244E-2</v>
      </c>
      <c r="G1626" s="14">
        <f>IF(F1626&gt;0,1,0)</f>
        <v>0</v>
      </c>
      <c r="H1626" s="14" t="str">
        <f>IF(F1626&gt;$W$1,"Vende",IF(F1626&lt;-$W$1,"Compra","Fora"))</f>
        <v>Fora</v>
      </c>
      <c r="I1626" s="11">
        <f>F1627</f>
        <v>1.8450815349275063E-2</v>
      </c>
      <c r="J1626" s="11">
        <f>SUM(F1627:F1628)</f>
        <v>2.128824190856915E-3</v>
      </c>
      <c r="K1626" s="11">
        <f>SUM(F1627:F1629)</f>
        <v>-4.0391584891296128E-3</v>
      </c>
      <c r="L1626" s="11">
        <f>SUM(F1627:F1630)</f>
        <v>-1.636889308905265E-2</v>
      </c>
      <c r="M1626" s="11">
        <f>SUM(F1627:F1631)</f>
        <v>-1.7067288340991249E-2</v>
      </c>
      <c r="N1626" s="11">
        <f>SUM(F1627:F1632)</f>
        <v>-2.4842205105182757E-2</v>
      </c>
      <c r="O1626" s="11">
        <f>SUM(F1627:F1633)</f>
        <v>-4.3859700981411343E-2</v>
      </c>
      <c r="P1626" s="11">
        <f>SUM(F1627:F1634)</f>
        <v>-7.2415098218058249E-3</v>
      </c>
      <c r="Q1626" s="11">
        <f>SUM(F1627:F1635)</f>
        <v>-1.0358332840381124E-2</v>
      </c>
      <c r="R1626" s="11">
        <f>SUM(F1627:F1636)</f>
        <v>1.2796311599962973E-3</v>
      </c>
      <c r="S1626" s="10" t="str">
        <f t="shared" si="79"/>
        <v>D1</v>
      </c>
      <c r="T1626" s="10" t="str">
        <f t="shared" si="77"/>
        <v>D7</v>
      </c>
    </row>
    <row r="1627" spans="1:20" x14ac:dyDescent="0.25">
      <c r="A1627" s="12">
        <v>40886</v>
      </c>
      <c r="B1627" s="10">
        <v>95822.04</v>
      </c>
      <c r="C1627" s="10">
        <v>97055.41</v>
      </c>
      <c r="D1627" s="10">
        <v>95226.05</v>
      </c>
      <c r="E1627" s="10">
        <v>96865.02</v>
      </c>
      <c r="F1627" s="15">
        <f t="shared" si="78"/>
        <v>1.8450815349275063E-2</v>
      </c>
      <c r="G1627" s="14">
        <f>IF(F1627&gt;0,1,0)</f>
        <v>1</v>
      </c>
      <c r="H1627" s="14" t="str">
        <f>IF(F1627&gt;$W$1,"Vende",IF(F1627&lt;-$W$1,"Compra","Fora"))</f>
        <v>Fora</v>
      </c>
      <c r="I1627" s="11">
        <f>F1628</f>
        <v>-1.6321991158418148E-2</v>
      </c>
      <c r="J1627" s="11">
        <f>SUM(F1628:F1629)</f>
        <v>-2.2489973838404675E-2</v>
      </c>
      <c r="K1627" s="11">
        <f>SUM(F1628:F1630)</f>
        <v>-3.4819708438327712E-2</v>
      </c>
      <c r="L1627" s="11">
        <f>SUM(F1628:F1631)</f>
        <v>-3.5518103690266312E-2</v>
      </c>
      <c r="M1627" s="11">
        <f>SUM(F1628:F1632)</f>
        <v>-4.329302045445782E-2</v>
      </c>
      <c r="N1627" s="11">
        <f>SUM(F1628:F1633)</f>
        <v>-6.2310516330686405E-2</v>
      </c>
      <c r="O1627" s="11">
        <f>SUM(F1628:F1634)</f>
        <v>-2.5692325171080888E-2</v>
      </c>
      <c r="P1627" s="11">
        <f>SUM(F1628:F1635)</f>
        <v>-2.8809148189656186E-2</v>
      </c>
      <c r="Q1627" s="11">
        <f>SUM(F1628:F1636)</f>
        <v>-1.7171184189278765E-2</v>
      </c>
      <c r="R1627" s="11">
        <f>SUM(F1628:F1637)</f>
        <v>-1.2792738243702306E-2</v>
      </c>
      <c r="S1627" s="10" t="str">
        <f t="shared" si="79"/>
        <v>Dz_10</v>
      </c>
      <c r="T1627" s="10" t="str">
        <f t="shared" si="77"/>
        <v>D6</v>
      </c>
    </row>
    <row r="1628" spans="1:20" x14ac:dyDescent="0.25">
      <c r="A1628" s="12">
        <v>40889</v>
      </c>
      <c r="B1628" s="10">
        <v>95929.65</v>
      </c>
      <c r="C1628" s="10">
        <v>96211.09</v>
      </c>
      <c r="D1628" s="10">
        <v>94025.79</v>
      </c>
      <c r="E1628" s="10">
        <v>95283.99</v>
      </c>
      <c r="F1628" s="15">
        <f t="shared" si="78"/>
        <v>-1.6321991158418148E-2</v>
      </c>
      <c r="G1628" s="14">
        <f>IF(F1628&gt;0,1,0)</f>
        <v>0</v>
      </c>
      <c r="H1628" s="14" t="str">
        <f>IF(F1628&gt;$W$1,"Vende",IF(F1628&lt;-$W$1,"Compra","Fora"))</f>
        <v>Fora</v>
      </c>
      <c r="I1628" s="11">
        <f>F1629</f>
        <v>-6.1679826799865278E-3</v>
      </c>
      <c r="J1628" s="11">
        <f>SUM(F1629:F1630)</f>
        <v>-1.8497717279909565E-2</v>
      </c>
      <c r="K1628" s="11">
        <f>SUM(F1629:F1631)</f>
        <v>-1.9196112531848164E-2</v>
      </c>
      <c r="L1628" s="11">
        <f>SUM(F1629:F1632)</f>
        <v>-2.6971029296039672E-2</v>
      </c>
      <c r="M1628" s="11">
        <f>SUM(F1629:F1633)</f>
        <v>-4.5988525172268258E-2</v>
      </c>
      <c r="N1628" s="11">
        <f>SUM(F1629:F1634)</f>
        <v>-9.3703340126627399E-3</v>
      </c>
      <c r="O1628" s="11">
        <f>SUM(F1629:F1635)</f>
        <v>-1.2487157031238039E-2</v>
      </c>
      <c r="P1628" s="11">
        <f>SUM(F1629:F1636)</f>
        <v>-8.491930308606177E-4</v>
      </c>
      <c r="Q1628" s="11">
        <f>SUM(F1629:F1637)</f>
        <v>3.5292529147158413E-3</v>
      </c>
      <c r="R1628" s="11">
        <f>SUM(F1629:F1638)</f>
        <v>3.3582956177130585E-3</v>
      </c>
      <c r="S1628" s="10" t="str">
        <f t="shared" si="79"/>
        <v>D9</v>
      </c>
      <c r="T1628" s="10" t="str">
        <f t="shared" si="77"/>
        <v>D5</v>
      </c>
    </row>
    <row r="1629" spans="1:20" x14ac:dyDescent="0.25">
      <c r="A1629" s="12">
        <v>40890</v>
      </c>
      <c r="B1629" s="10">
        <v>95888.26</v>
      </c>
      <c r="C1629" s="10">
        <v>96335.25</v>
      </c>
      <c r="D1629" s="10">
        <v>94688</v>
      </c>
      <c r="E1629" s="10">
        <v>94696.28</v>
      </c>
      <c r="F1629" s="15">
        <f t="shared" si="78"/>
        <v>-6.1679826799865278E-3</v>
      </c>
      <c r="G1629" s="14">
        <f>IF(F1629&gt;0,1,0)</f>
        <v>0</v>
      </c>
      <c r="H1629" s="14" t="str">
        <f>IF(F1629&gt;$W$1,"Vende",IF(F1629&lt;-$W$1,"Compra","Fora"))</f>
        <v>Fora</v>
      </c>
      <c r="I1629" s="11">
        <f>F1630</f>
        <v>-1.2329734599923037E-2</v>
      </c>
      <c r="J1629" s="11">
        <f>SUM(F1630:F1631)</f>
        <v>-1.3028129851861636E-2</v>
      </c>
      <c r="K1629" s="11">
        <f>SUM(F1630:F1632)</f>
        <v>-2.0803046616053145E-2</v>
      </c>
      <c r="L1629" s="11">
        <f>SUM(F1630:F1633)</f>
        <v>-3.982054249228173E-2</v>
      </c>
      <c r="M1629" s="11">
        <f>SUM(F1630:F1634)</f>
        <v>-3.2023513326762121E-3</v>
      </c>
      <c r="N1629" s="11">
        <f>SUM(F1630:F1635)</f>
        <v>-6.3191743512515108E-3</v>
      </c>
      <c r="O1629" s="11">
        <f>SUM(F1630:F1636)</f>
        <v>5.3187896491259101E-3</v>
      </c>
      <c r="P1629" s="11">
        <f>SUM(F1630:F1637)</f>
        <v>9.6972355947023692E-3</v>
      </c>
      <c r="Q1629" s="11">
        <f>SUM(F1630:F1638)</f>
        <v>9.5262782976995863E-3</v>
      </c>
      <c r="R1629" s="11">
        <f>SUM(F1630:F1639)</f>
        <v>1.0808624907182263E-2</v>
      </c>
      <c r="S1629" s="10" t="str">
        <f t="shared" si="79"/>
        <v>Dz_10</v>
      </c>
      <c r="T1629" s="10" t="str">
        <f t="shared" si="77"/>
        <v>D4</v>
      </c>
    </row>
    <row r="1630" spans="1:20" x14ac:dyDescent="0.25">
      <c r="A1630" s="12">
        <v>40891</v>
      </c>
      <c r="B1630" s="10">
        <v>94410.51</v>
      </c>
      <c r="C1630" s="10">
        <v>95088.19</v>
      </c>
      <c r="D1630" s="10">
        <v>93291.92</v>
      </c>
      <c r="E1630" s="10">
        <v>93528.7</v>
      </c>
      <c r="F1630" s="15">
        <f t="shared" si="78"/>
        <v>-1.2329734599923037E-2</v>
      </c>
      <c r="G1630" s="14">
        <f>IF(F1630&gt;0,1,0)</f>
        <v>0</v>
      </c>
      <c r="H1630" s="14" t="str">
        <f>IF(F1630&gt;$W$1,"Vende",IF(F1630&lt;-$W$1,"Compra","Fora"))</f>
        <v>Fora</v>
      </c>
      <c r="I1630" s="11">
        <f>F1631</f>
        <v>-6.9839525193859942E-4</v>
      </c>
      <c r="J1630" s="11">
        <f>SUM(F1631:F1632)</f>
        <v>-8.4733120161301079E-3</v>
      </c>
      <c r="K1630" s="11">
        <f>SUM(F1631:F1633)</f>
        <v>-2.7490807892358693E-2</v>
      </c>
      <c r="L1630" s="11">
        <f>SUM(F1631:F1634)</f>
        <v>9.1273832672468247E-3</v>
      </c>
      <c r="M1630" s="11">
        <f>SUM(F1631:F1635)</f>
        <v>6.0105602486715259E-3</v>
      </c>
      <c r="N1630" s="11">
        <f>SUM(F1631:F1636)</f>
        <v>1.7648524249048947E-2</v>
      </c>
      <c r="O1630" s="11">
        <f>SUM(F1631:F1637)</f>
        <v>2.2026970194625406E-2</v>
      </c>
      <c r="P1630" s="11">
        <f>SUM(F1631:F1638)</f>
        <v>2.1856012897622623E-2</v>
      </c>
      <c r="Q1630" s="11">
        <f>SUM(F1631:F1639)</f>
        <v>2.3138359507105299E-2</v>
      </c>
      <c r="R1630" s="11">
        <f>SUM(F1631:F1640)</f>
        <v>-4.3547969809060172E-3</v>
      </c>
      <c r="S1630" s="10" t="str">
        <f t="shared" si="79"/>
        <v>D9</v>
      </c>
      <c r="T1630" s="10" t="str">
        <f t="shared" si="77"/>
        <v>D3</v>
      </c>
    </row>
    <row r="1631" spans="1:20" x14ac:dyDescent="0.25">
      <c r="A1631" s="12">
        <v>40892</v>
      </c>
      <c r="B1631" s="10">
        <v>93692</v>
      </c>
      <c r="C1631" s="10">
        <v>95063.7</v>
      </c>
      <c r="D1631" s="10">
        <v>92981.65</v>
      </c>
      <c r="E1631" s="10">
        <v>93463.38</v>
      </c>
      <c r="F1631" s="15">
        <f t="shared" si="78"/>
        <v>-6.9839525193859942E-4</v>
      </c>
      <c r="G1631" s="14">
        <f>IF(F1631&gt;0,1,0)</f>
        <v>0</v>
      </c>
      <c r="H1631" s="14" t="str">
        <f>IF(F1631&gt;$W$1,"Vende",IF(F1631&lt;-$W$1,"Compra","Fora"))</f>
        <v>Fora</v>
      </c>
      <c r="I1631" s="11">
        <f>F1632</f>
        <v>-7.7749167641915085E-3</v>
      </c>
      <c r="J1631" s="11">
        <f>SUM(F1632:F1633)</f>
        <v>-2.6792412640420094E-2</v>
      </c>
      <c r="K1631" s="11">
        <f>SUM(F1632:F1634)</f>
        <v>9.8257785191854241E-3</v>
      </c>
      <c r="L1631" s="11">
        <f>SUM(F1632:F1635)</f>
        <v>6.7089555006101254E-3</v>
      </c>
      <c r="M1631" s="11">
        <f>SUM(F1632:F1636)</f>
        <v>1.8346919500987546E-2</v>
      </c>
      <c r="N1631" s="11">
        <f>SUM(F1632:F1637)</f>
        <v>2.2725365446564005E-2</v>
      </c>
      <c r="O1631" s="11">
        <f>SUM(F1632:F1638)</f>
        <v>2.2554408149561223E-2</v>
      </c>
      <c r="P1631" s="11">
        <f>SUM(F1632:F1639)</f>
        <v>2.3836754759043899E-2</v>
      </c>
      <c r="Q1631" s="11">
        <f>SUM(F1632:F1640)</f>
        <v>-3.6564017289674178E-3</v>
      </c>
      <c r="R1631" s="11">
        <f>SUM(F1632:F1641)</f>
        <v>4.7003198496919918E-4</v>
      </c>
      <c r="S1631" s="10" t="str">
        <f t="shared" si="79"/>
        <v>D8</v>
      </c>
      <c r="T1631" s="10" t="str">
        <f t="shared" si="77"/>
        <v>D2</v>
      </c>
    </row>
    <row r="1632" spans="1:20" x14ac:dyDescent="0.25">
      <c r="A1632" s="12">
        <v>40893</v>
      </c>
      <c r="B1632" s="10">
        <v>93896.12</v>
      </c>
      <c r="C1632" s="10">
        <v>94141.06</v>
      </c>
      <c r="D1632" s="10">
        <v>92622.399999999994</v>
      </c>
      <c r="E1632" s="10">
        <v>92736.71</v>
      </c>
      <c r="F1632" s="15">
        <f t="shared" si="78"/>
        <v>-7.7749167641915085E-3</v>
      </c>
      <c r="G1632" s="14">
        <f>IF(F1632&gt;0,1,0)</f>
        <v>0</v>
      </c>
      <c r="H1632" s="14" t="str">
        <f>IF(F1632&gt;$W$1,"Vende",IF(F1632&lt;-$W$1,"Compra","Fora"))</f>
        <v>Fora</v>
      </c>
      <c r="I1632" s="11">
        <f>F1633</f>
        <v>-1.9017495876228585E-2</v>
      </c>
      <c r="J1632" s="11">
        <f>SUM(F1633:F1634)</f>
        <v>1.7600695283376933E-2</v>
      </c>
      <c r="K1632" s="11">
        <f>SUM(F1633:F1635)</f>
        <v>1.4483872264801634E-2</v>
      </c>
      <c r="L1632" s="11">
        <f>SUM(F1633:F1636)</f>
        <v>2.6121836265179055E-2</v>
      </c>
      <c r="M1632" s="11">
        <f>SUM(F1633:F1637)</f>
        <v>3.0500282210755514E-2</v>
      </c>
      <c r="N1632" s="11">
        <f>SUM(F1633:F1638)</f>
        <v>3.0329324913752731E-2</v>
      </c>
      <c r="O1632" s="11">
        <f>SUM(F1633:F1639)</f>
        <v>3.1611671523235407E-2</v>
      </c>
      <c r="P1632" s="11">
        <f>SUM(F1633:F1640)</f>
        <v>4.1185150352240907E-3</v>
      </c>
      <c r="Q1632" s="11">
        <f>SUM(F1633:F1641)</f>
        <v>8.2449487491607076E-3</v>
      </c>
      <c r="R1632" s="11">
        <f>SUM(F1633:F1642)</f>
        <v>3.1590200545202674E-2</v>
      </c>
      <c r="S1632" s="10" t="str">
        <f t="shared" si="79"/>
        <v>D7</v>
      </c>
      <c r="T1632" s="10" t="str">
        <f t="shared" si="77"/>
        <v>D1</v>
      </c>
    </row>
    <row r="1633" spans="1:20" x14ac:dyDescent="0.25">
      <c r="A1633" s="12">
        <v>40896</v>
      </c>
      <c r="B1633" s="10">
        <v>93112.29</v>
      </c>
      <c r="C1633" s="10">
        <v>93316.41</v>
      </c>
      <c r="D1633" s="10">
        <v>90956.76</v>
      </c>
      <c r="E1633" s="10">
        <v>90973.09</v>
      </c>
      <c r="F1633" s="15">
        <f t="shared" si="78"/>
        <v>-1.9017495876228585E-2</v>
      </c>
      <c r="G1633" s="14">
        <f>IF(F1633&gt;0,1,0)</f>
        <v>0</v>
      </c>
      <c r="H1633" s="14" t="str">
        <f>IF(F1633&gt;$W$1,"Vende",IF(F1633&lt;-$W$1,"Compra","Fora"))</f>
        <v>Fora</v>
      </c>
      <c r="I1633" s="11">
        <f>F1634</f>
        <v>3.6618191159605518E-2</v>
      </c>
      <c r="J1633" s="11">
        <f>SUM(F1634:F1635)</f>
        <v>3.3501368141030219E-2</v>
      </c>
      <c r="K1633" s="11">
        <f>SUM(F1634:F1636)</f>
        <v>4.513933214140764E-2</v>
      </c>
      <c r="L1633" s="11">
        <f>SUM(F1634:F1637)</f>
        <v>4.9517778086984099E-2</v>
      </c>
      <c r="M1633" s="11">
        <f>SUM(F1634:F1638)</f>
        <v>4.9346820789981316E-2</v>
      </c>
      <c r="N1633" s="11">
        <f>SUM(F1634:F1639)</f>
        <v>5.0629167399463992E-2</v>
      </c>
      <c r="O1633" s="11">
        <f>SUM(F1634:F1640)</f>
        <v>2.3136010911452676E-2</v>
      </c>
      <c r="P1633" s="11">
        <f>SUM(F1634:F1641)</f>
        <v>2.7262444625389293E-2</v>
      </c>
      <c r="Q1633" s="11">
        <f>SUM(F1634:F1642)</f>
        <v>5.0607696421431259E-2</v>
      </c>
      <c r="R1633" s="11">
        <f>SUM(F1634:F1643)</f>
        <v>7.3164106282071151E-2</v>
      </c>
      <c r="S1633" s="10" t="str">
        <f t="shared" si="79"/>
        <v>Dz_10</v>
      </c>
      <c r="T1633" s="10" t="str">
        <f t="shared" si="77"/>
        <v>D7</v>
      </c>
    </row>
    <row r="1634" spans="1:20" x14ac:dyDescent="0.25">
      <c r="A1634" s="12">
        <v>40897</v>
      </c>
      <c r="B1634" s="10">
        <v>91699.77</v>
      </c>
      <c r="C1634" s="10">
        <v>94361.52</v>
      </c>
      <c r="D1634" s="10">
        <v>91699.77</v>
      </c>
      <c r="E1634" s="10">
        <v>94304.36</v>
      </c>
      <c r="F1634" s="15">
        <f t="shared" si="78"/>
        <v>3.6618191159605518E-2</v>
      </c>
      <c r="G1634" s="14">
        <f>IF(F1634&gt;0,1,0)</f>
        <v>1</v>
      </c>
      <c r="H1634" s="14" t="str">
        <f>IF(F1634&gt;$W$1,"Vende",IF(F1634&lt;-$W$1,"Compra","Fora"))</f>
        <v>Vende</v>
      </c>
      <c r="I1634" s="11">
        <f>F1635</f>
        <v>-3.1168230185752988E-3</v>
      </c>
      <c r="J1634" s="11">
        <f>SUM(F1635:F1636)</f>
        <v>8.5211409818021222E-3</v>
      </c>
      <c r="K1634" s="11">
        <f>SUM(F1635:F1637)</f>
        <v>1.2899586927378581E-2</v>
      </c>
      <c r="L1634" s="11">
        <f>SUM(F1635:F1638)</f>
        <v>1.2728629630375798E-2</v>
      </c>
      <c r="M1634" s="11">
        <f>SUM(F1635:F1639)</f>
        <v>1.4010976239858475E-2</v>
      </c>
      <c r="N1634" s="11">
        <f>SUM(F1635:F1640)</f>
        <v>-1.3482180248152842E-2</v>
      </c>
      <c r="O1634" s="11">
        <f>SUM(F1635:F1641)</f>
        <v>-9.3557465342162249E-3</v>
      </c>
      <c r="P1634" s="11">
        <f>SUM(F1635:F1642)</f>
        <v>1.3989505261825741E-2</v>
      </c>
      <c r="Q1634" s="11">
        <f>SUM(F1635:F1643)</f>
        <v>3.6545915122465633E-2</v>
      </c>
      <c r="R1634" s="11">
        <f>SUM(F1635:F1644)</f>
        <v>3.6796638433634454E-2</v>
      </c>
      <c r="S1634" s="10" t="str">
        <f t="shared" si="79"/>
        <v>Dz_10</v>
      </c>
      <c r="T1634" s="10" t="str">
        <f t="shared" si="77"/>
        <v>D6</v>
      </c>
    </row>
    <row r="1635" spans="1:20" x14ac:dyDescent="0.25">
      <c r="A1635" s="12">
        <v>40898</v>
      </c>
      <c r="B1635" s="10">
        <v>94320.69</v>
      </c>
      <c r="C1635" s="10">
        <v>94320.69</v>
      </c>
      <c r="D1635" s="10">
        <v>92606.07</v>
      </c>
      <c r="E1635" s="10">
        <v>94010.43</v>
      </c>
      <c r="F1635" s="15">
        <f t="shared" si="78"/>
        <v>-3.1168230185752988E-3</v>
      </c>
      <c r="G1635" s="14">
        <f>IF(F1635&gt;0,1,0)</f>
        <v>0</v>
      </c>
      <c r="H1635" s="14" t="str">
        <f>IF(F1635&gt;$W$1,"Vende",IF(F1635&lt;-$W$1,"Compra","Fora"))</f>
        <v>Fora</v>
      </c>
      <c r="I1635" s="11">
        <f>F1636</f>
        <v>1.1637964000377421E-2</v>
      </c>
      <c r="J1635" s="11">
        <f>SUM(F1636:F1637)</f>
        <v>1.601640994595388E-2</v>
      </c>
      <c r="K1635" s="11">
        <f>SUM(F1636:F1638)</f>
        <v>1.5845452648951097E-2</v>
      </c>
      <c r="L1635" s="11">
        <f>SUM(F1636:F1639)</f>
        <v>1.7127799258433773E-2</v>
      </c>
      <c r="M1635" s="11">
        <f>SUM(F1636:F1640)</f>
        <v>-1.0365357229577543E-2</v>
      </c>
      <c r="N1635" s="11">
        <f>SUM(F1636:F1641)</f>
        <v>-6.2389235156409262E-3</v>
      </c>
      <c r="O1635" s="11">
        <f>SUM(F1636:F1642)</f>
        <v>1.710632828040104E-2</v>
      </c>
      <c r="P1635" s="11">
        <f>SUM(F1636:F1643)</f>
        <v>3.9662738141040932E-2</v>
      </c>
      <c r="Q1635" s="11">
        <f>SUM(F1636:F1644)</f>
        <v>3.9913461452209753E-2</v>
      </c>
      <c r="R1635" s="11">
        <f>SUM(F1636:F1645)</f>
        <v>2.729961300377759E-2</v>
      </c>
      <c r="S1635" s="10" t="str">
        <f t="shared" si="79"/>
        <v>D9</v>
      </c>
      <c r="T1635" s="10" t="str">
        <f t="shared" si="77"/>
        <v>D5</v>
      </c>
    </row>
    <row r="1636" spans="1:20" x14ac:dyDescent="0.25">
      <c r="A1636" s="12">
        <v>40899</v>
      </c>
      <c r="B1636" s="10">
        <v>94165.56</v>
      </c>
      <c r="C1636" s="10">
        <v>95104.52</v>
      </c>
      <c r="D1636" s="10">
        <v>93381.73</v>
      </c>
      <c r="E1636" s="10">
        <v>95104.52</v>
      </c>
      <c r="F1636" s="15">
        <f t="shared" si="78"/>
        <v>1.1637964000377421E-2</v>
      </c>
      <c r="G1636" s="14">
        <f>IF(F1636&gt;0,1,0)</f>
        <v>1</v>
      </c>
      <c r="H1636" s="14" t="str">
        <f>IF(F1636&gt;$W$1,"Vende",IF(F1636&lt;-$W$1,"Compra","Fora"))</f>
        <v>Fora</v>
      </c>
      <c r="I1636" s="11">
        <f>F1637</f>
        <v>4.3784459455764591E-3</v>
      </c>
      <c r="J1636" s="11">
        <f>SUM(F1637:F1638)</f>
        <v>4.2074886485736762E-3</v>
      </c>
      <c r="K1636" s="11">
        <f>SUM(F1637:F1639)</f>
        <v>5.4898352580563525E-3</v>
      </c>
      <c r="L1636" s="11">
        <f>SUM(F1637:F1640)</f>
        <v>-2.2003321229954964E-2</v>
      </c>
      <c r="M1636" s="11">
        <f>SUM(F1637:F1641)</f>
        <v>-1.7876887516018347E-2</v>
      </c>
      <c r="N1636" s="11">
        <f>SUM(F1637:F1642)</f>
        <v>5.4683642800236187E-3</v>
      </c>
      <c r="O1636" s="11">
        <f>SUM(F1637:F1643)</f>
        <v>2.8024774140663511E-2</v>
      </c>
      <c r="P1636" s="11">
        <f>SUM(F1637:F1644)</f>
        <v>2.8275497451832332E-2</v>
      </c>
      <c r="Q1636" s="11">
        <f>SUM(F1637:F1645)</f>
        <v>1.5661649003400169E-2</v>
      </c>
      <c r="R1636" s="11">
        <f>SUM(F1637:F1646)</f>
        <v>1.6676892367534113E-2</v>
      </c>
      <c r="S1636" s="10" t="str">
        <f t="shared" si="79"/>
        <v>D8</v>
      </c>
      <c r="T1636" s="10" t="str">
        <f t="shared" si="77"/>
        <v>D4</v>
      </c>
    </row>
    <row r="1637" spans="1:20" x14ac:dyDescent="0.25">
      <c r="A1637" s="12">
        <v>40900</v>
      </c>
      <c r="B1637" s="10">
        <v>95096.36</v>
      </c>
      <c r="C1637" s="10">
        <v>95561.75</v>
      </c>
      <c r="D1637" s="10">
        <v>94892.23</v>
      </c>
      <c r="E1637" s="10">
        <v>95520.93</v>
      </c>
      <c r="F1637" s="15">
        <f t="shared" si="78"/>
        <v>4.3784459455764591E-3</v>
      </c>
      <c r="G1637" s="14">
        <f>IF(F1637&gt;0,1,0)</f>
        <v>1</v>
      </c>
      <c r="H1637" s="14" t="str">
        <f>IF(F1637&gt;$W$1,"Vende",IF(F1637&lt;-$W$1,"Compra","Fora"))</f>
        <v>Fora</v>
      </c>
      <c r="I1637" s="11">
        <f>F1638</f>
        <v>-1.7095729700278284E-4</v>
      </c>
      <c r="J1637" s="11">
        <f>SUM(F1638:F1639)</f>
        <v>1.1113893124798935E-3</v>
      </c>
      <c r="K1637" s="11">
        <f>SUM(F1638:F1640)</f>
        <v>-2.6381767175531423E-2</v>
      </c>
      <c r="L1637" s="11">
        <f>SUM(F1638:F1641)</f>
        <v>-2.2255333461594806E-2</v>
      </c>
      <c r="M1637" s="11">
        <f>SUM(F1638:F1642)</f>
        <v>1.0899183344471597E-3</v>
      </c>
      <c r="N1637" s="11">
        <f>SUM(F1638:F1643)</f>
        <v>2.3646328195087052E-2</v>
      </c>
      <c r="O1637" s="11">
        <f>SUM(F1638:F1644)</f>
        <v>2.3897051506255873E-2</v>
      </c>
      <c r="P1637" s="11">
        <f>SUM(F1638:F1645)</f>
        <v>1.128320305782371E-2</v>
      </c>
      <c r="Q1637" s="11">
        <f>SUM(F1638:F1646)</f>
        <v>1.2298446421957654E-2</v>
      </c>
      <c r="R1637" s="11">
        <f>SUM(F1638:F1647)</f>
        <v>2.1088194893235879E-2</v>
      </c>
      <c r="S1637" s="10" t="str">
        <f t="shared" si="79"/>
        <v>D7</v>
      </c>
      <c r="T1637" s="10" t="str">
        <f t="shared" si="77"/>
        <v>D3</v>
      </c>
    </row>
    <row r="1638" spans="1:20" x14ac:dyDescent="0.25">
      <c r="A1638" s="12">
        <v>40903</v>
      </c>
      <c r="B1638" s="10">
        <v>95529.09</v>
      </c>
      <c r="C1638" s="10">
        <v>95708.72</v>
      </c>
      <c r="D1638" s="10">
        <v>95357.63</v>
      </c>
      <c r="E1638" s="10">
        <v>95504.6</v>
      </c>
      <c r="F1638" s="15">
        <f t="shared" si="78"/>
        <v>-1.7095729700278284E-4</v>
      </c>
      <c r="G1638" s="14">
        <f>IF(F1638&gt;0,1,0)</f>
        <v>0</v>
      </c>
      <c r="H1638" s="14" t="str">
        <f>IF(F1638&gt;$W$1,"Vende",IF(F1638&lt;-$W$1,"Compra","Fora"))</f>
        <v>Fora</v>
      </c>
      <c r="I1638" s="11">
        <f>F1639</f>
        <v>1.2823466094826763E-3</v>
      </c>
      <c r="J1638" s="11">
        <f>SUM(F1639:F1640)</f>
        <v>-2.621080987852864E-2</v>
      </c>
      <c r="K1638" s="11">
        <f>SUM(F1639:F1641)</f>
        <v>-2.2084376164592023E-2</v>
      </c>
      <c r="L1638" s="11">
        <f>SUM(F1639:F1642)</f>
        <v>1.2608756314499425E-3</v>
      </c>
      <c r="M1638" s="11">
        <f>SUM(F1639:F1643)</f>
        <v>2.3817285492089835E-2</v>
      </c>
      <c r="N1638" s="11">
        <f>SUM(F1639:F1644)</f>
        <v>2.4068008803258656E-2</v>
      </c>
      <c r="O1638" s="11">
        <f>SUM(F1639:F1645)</f>
        <v>1.1454160354826493E-2</v>
      </c>
      <c r="P1638" s="11">
        <f>SUM(F1639:F1646)</f>
        <v>1.2469403718960437E-2</v>
      </c>
      <c r="Q1638" s="11">
        <f>SUM(F1639:F1647)</f>
        <v>2.1259152190238662E-2</v>
      </c>
      <c r="R1638" s="11">
        <f>SUM(F1639:F1648)</f>
        <v>3.1647839352785145E-2</v>
      </c>
      <c r="S1638" s="10" t="str">
        <f t="shared" si="79"/>
        <v>Dz_10</v>
      </c>
      <c r="T1638" s="10" t="str">
        <f t="shared" si="77"/>
        <v>D2</v>
      </c>
    </row>
    <row r="1639" spans="1:20" x14ac:dyDescent="0.25">
      <c r="A1639" s="12">
        <v>40904</v>
      </c>
      <c r="B1639" s="10">
        <v>95463.78</v>
      </c>
      <c r="C1639" s="10">
        <v>96084.31</v>
      </c>
      <c r="D1639" s="10">
        <v>95137.18</v>
      </c>
      <c r="E1639" s="10">
        <v>95627.07</v>
      </c>
      <c r="F1639" s="15">
        <f t="shared" si="78"/>
        <v>1.2823466094826763E-3</v>
      </c>
      <c r="G1639" s="14">
        <f>IF(F1639&gt;0,1,0)</f>
        <v>1</v>
      </c>
      <c r="H1639" s="14" t="str">
        <f>IF(F1639&gt;$W$1,"Vende",IF(F1639&lt;-$W$1,"Compra","Fora"))</f>
        <v>Fora</v>
      </c>
      <c r="I1639" s="11">
        <f>F1640</f>
        <v>-2.7493156488011317E-2</v>
      </c>
      <c r="J1639" s="11">
        <f>SUM(F1640:F1641)</f>
        <v>-2.33667227740747E-2</v>
      </c>
      <c r="K1639" s="11">
        <f>SUM(F1640:F1642)</f>
        <v>-2.147097803273379E-5</v>
      </c>
      <c r="L1639" s="11">
        <f>SUM(F1640:F1643)</f>
        <v>2.2534938882607158E-2</v>
      </c>
      <c r="M1639" s="11">
        <f>SUM(F1640:F1644)</f>
        <v>2.278566219377598E-2</v>
      </c>
      <c r="N1639" s="11">
        <f>SUM(F1640:F1645)</f>
        <v>1.0171813745343816E-2</v>
      </c>
      <c r="O1639" s="11">
        <f>SUM(F1640:F1646)</f>
        <v>1.118705710947776E-2</v>
      </c>
      <c r="P1639" s="11">
        <f>SUM(F1640:F1647)</f>
        <v>1.9976805580755985E-2</v>
      </c>
      <c r="Q1639" s="11">
        <f>SUM(F1640:F1648)</f>
        <v>3.0365492743302469E-2</v>
      </c>
      <c r="R1639" s="11">
        <f>SUM(F1640:F1649)</f>
        <v>3.5174748906063313E-2</v>
      </c>
      <c r="S1639" s="10" t="str">
        <f t="shared" si="79"/>
        <v>Dz_10</v>
      </c>
      <c r="T1639" s="10" t="str">
        <f t="shared" si="77"/>
        <v>D1</v>
      </c>
    </row>
    <row r="1640" spans="1:20" x14ac:dyDescent="0.25">
      <c r="A1640" s="12">
        <v>40905</v>
      </c>
      <c r="B1640" s="10">
        <v>95839.360000000001</v>
      </c>
      <c r="C1640" s="10">
        <v>95839.360000000001</v>
      </c>
      <c r="D1640" s="10">
        <v>92948.99</v>
      </c>
      <c r="E1640" s="10">
        <v>92997.98</v>
      </c>
      <c r="F1640" s="15">
        <f t="shared" si="78"/>
        <v>-2.7493156488011317E-2</v>
      </c>
      <c r="G1640" s="14">
        <f>IF(F1640&gt;0,1,0)</f>
        <v>0</v>
      </c>
      <c r="H1640" s="14" t="str">
        <f>IF(F1640&gt;$W$1,"Vende",IF(F1640&lt;-$W$1,"Compra","Fora"))</f>
        <v>Fora</v>
      </c>
      <c r="I1640" s="11">
        <f>F1641</f>
        <v>4.126433713936617E-3</v>
      </c>
      <c r="J1640" s="11">
        <f>SUM(F1641:F1642)</f>
        <v>2.7471685509978583E-2</v>
      </c>
      <c r="K1640" s="11">
        <f>SUM(F1641:F1643)</f>
        <v>5.0028095370618475E-2</v>
      </c>
      <c r="L1640" s="11">
        <f>SUM(F1641:F1644)</f>
        <v>5.0278818681787296E-2</v>
      </c>
      <c r="M1640" s="11">
        <f>SUM(F1641:F1645)</f>
        <v>3.7664970233355133E-2</v>
      </c>
      <c r="N1640" s="11">
        <f>SUM(F1641:F1646)</f>
        <v>3.8680213597489077E-2</v>
      </c>
      <c r="O1640" s="11">
        <f>SUM(F1641:F1647)</f>
        <v>4.7469962068767302E-2</v>
      </c>
      <c r="P1640" s="11">
        <f>SUM(F1641:F1648)</f>
        <v>5.7858649231313786E-2</v>
      </c>
      <c r="Q1640" s="11">
        <f>SUM(F1641:F1649)</f>
        <v>6.266790539407463E-2</v>
      </c>
      <c r="R1640" s="11">
        <f>SUM(F1641:F1650)</f>
        <v>5.8706898335495694E-2</v>
      </c>
      <c r="S1640" s="10" t="str">
        <f t="shared" si="79"/>
        <v>D9</v>
      </c>
      <c r="T1640" s="10" t="str">
        <f t="shared" si="77"/>
        <v>D1</v>
      </c>
    </row>
    <row r="1641" spans="1:20" x14ac:dyDescent="0.25">
      <c r="A1641" s="12">
        <v>40906</v>
      </c>
      <c r="B1641" s="10">
        <v>93193.94</v>
      </c>
      <c r="C1641" s="10">
        <v>93994.1</v>
      </c>
      <c r="D1641" s="10">
        <v>92834.68</v>
      </c>
      <c r="E1641" s="10">
        <v>93381.73</v>
      </c>
      <c r="F1641" s="15">
        <f t="shared" si="78"/>
        <v>4.126433713936617E-3</v>
      </c>
      <c r="G1641" s="14">
        <f>IF(F1641&gt;0,1,0)</f>
        <v>1</v>
      </c>
      <c r="H1641" s="14" t="str">
        <f>IF(F1641&gt;$W$1,"Vende",IF(F1641&lt;-$W$1,"Compra","Fora"))</f>
        <v>Fora</v>
      </c>
      <c r="I1641" s="11">
        <f>F1642</f>
        <v>2.3345251796041966E-2</v>
      </c>
      <c r="J1641" s="11">
        <f>SUM(F1642:F1643)</f>
        <v>4.5901661656681858E-2</v>
      </c>
      <c r="K1641" s="11">
        <f>SUM(F1642:F1644)</f>
        <v>4.6152384967850679E-2</v>
      </c>
      <c r="L1641" s="11">
        <f>SUM(F1642:F1645)</f>
        <v>3.3538536519418516E-2</v>
      </c>
      <c r="M1641" s="11">
        <f>SUM(F1642:F1646)</f>
        <v>3.455377988355246E-2</v>
      </c>
      <c r="N1641" s="11">
        <f>SUM(F1642:F1647)</f>
        <v>4.3343528354830685E-2</v>
      </c>
      <c r="O1641" s="11">
        <f>SUM(F1642:F1648)</f>
        <v>5.3732215517377169E-2</v>
      </c>
      <c r="P1641" s="11">
        <f>SUM(F1642:F1649)</f>
        <v>5.8541471680138013E-2</v>
      </c>
      <c r="Q1641" s="11">
        <f>SUM(F1642:F1650)</f>
        <v>5.4580464621559077E-2</v>
      </c>
      <c r="R1641" s="11">
        <f>SUM(F1642:F1651)</f>
        <v>4.0164548250089083E-2</v>
      </c>
      <c r="S1641" s="10" t="str">
        <f t="shared" si="79"/>
        <v>D8</v>
      </c>
      <c r="T1641" s="10" t="str">
        <f t="shared" si="77"/>
        <v>D1</v>
      </c>
    </row>
    <row r="1642" spans="1:20" x14ac:dyDescent="0.25">
      <c r="A1642" s="12">
        <v>40910</v>
      </c>
      <c r="B1642" s="10">
        <v>94271.7</v>
      </c>
      <c r="C1642" s="10">
        <v>95774.04</v>
      </c>
      <c r="D1642" s="10">
        <v>93324.58</v>
      </c>
      <c r="E1642" s="10">
        <v>95561.75</v>
      </c>
      <c r="F1642" s="15">
        <f t="shared" si="78"/>
        <v>2.3345251796041966E-2</v>
      </c>
      <c r="G1642" s="14">
        <f>IF(F1642&gt;0,1,0)</f>
        <v>1</v>
      </c>
      <c r="H1642" s="14" t="str">
        <f>IF(F1642&gt;$W$1,"Vende",IF(F1642&lt;-$W$1,"Compra","Fora"))</f>
        <v>Fora</v>
      </c>
      <c r="I1642" s="11">
        <f>F1643</f>
        <v>2.2556409860639892E-2</v>
      </c>
      <c r="J1642" s="11">
        <f>SUM(F1643:F1644)</f>
        <v>2.2807133171808713E-2</v>
      </c>
      <c r="K1642" s="11">
        <f>SUM(F1643:F1645)</f>
        <v>1.019328472337655E-2</v>
      </c>
      <c r="L1642" s="11">
        <f>SUM(F1643:F1646)</f>
        <v>1.1208528087510494E-2</v>
      </c>
      <c r="M1642" s="11">
        <f>SUM(F1643:F1647)</f>
        <v>1.9998276558788719E-2</v>
      </c>
      <c r="N1642" s="11">
        <f>SUM(F1643:F1648)</f>
        <v>3.0386963721335203E-2</v>
      </c>
      <c r="O1642" s="11">
        <f>SUM(F1643:F1649)</f>
        <v>3.5196219884096047E-2</v>
      </c>
      <c r="P1642" s="11">
        <f>SUM(F1643:F1650)</f>
        <v>3.1235212825517111E-2</v>
      </c>
      <c r="Q1642" s="11">
        <f>SUM(F1643:F1651)</f>
        <v>1.6819296454047117E-2</v>
      </c>
      <c r="R1642" s="11">
        <f>SUM(F1643:F1652)</f>
        <v>3.1614197401144239E-2</v>
      </c>
      <c r="S1642" s="10" t="str">
        <f t="shared" si="79"/>
        <v>D7</v>
      </c>
      <c r="T1642" s="10" t="str">
        <f t="shared" si="77"/>
        <v>D3</v>
      </c>
    </row>
    <row r="1643" spans="1:20" x14ac:dyDescent="0.25">
      <c r="A1643" s="12">
        <v>40911</v>
      </c>
      <c r="B1643" s="10">
        <v>96125.13</v>
      </c>
      <c r="C1643" s="10">
        <v>97945.9</v>
      </c>
      <c r="D1643" s="10">
        <v>95798.54</v>
      </c>
      <c r="E1643" s="10">
        <v>97717.28</v>
      </c>
      <c r="F1643" s="15">
        <f t="shared" si="78"/>
        <v>2.2556409860639892E-2</v>
      </c>
      <c r="G1643" s="14">
        <f>IF(F1643&gt;0,1,0)</f>
        <v>1</v>
      </c>
      <c r="H1643" s="14" t="str">
        <f>IF(F1643&gt;$W$1,"Vende",IF(F1643&lt;-$W$1,"Compra","Fora"))</f>
        <v>Fora</v>
      </c>
      <c r="I1643" s="11">
        <f>F1644</f>
        <v>2.5072331116882118E-4</v>
      </c>
      <c r="J1643" s="11">
        <f>SUM(F1644:F1645)</f>
        <v>-1.2363125137263342E-2</v>
      </c>
      <c r="K1643" s="11">
        <f>SUM(F1644:F1646)</f>
        <v>-1.1347881773129398E-2</v>
      </c>
      <c r="L1643" s="11">
        <f>SUM(F1644:F1647)</f>
        <v>-2.5581333018511732E-3</v>
      </c>
      <c r="M1643" s="11">
        <f>SUM(F1644:F1648)</f>
        <v>7.8305538606953107E-3</v>
      </c>
      <c r="N1643" s="11">
        <f>SUM(F1644:F1649)</f>
        <v>1.2639810023456155E-2</v>
      </c>
      <c r="O1643" s="11">
        <f>SUM(F1644:F1650)</f>
        <v>8.6788029648772191E-3</v>
      </c>
      <c r="P1643" s="11">
        <f>SUM(F1644:F1651)</f>
        <v>-5.7371134065927754E-3</v>
      </c>
      <c r="Q1643" s="11">
        <f>SUM(F1644:F1652)</f>
        <v>9.0577875405043473E-3</v>
      </c>
      <c r="R1643" s="11">
        <f>SUM(F1644:F1653)</f>
        <v>1.6347389081312946E-2</v>
      </c>
      <c r="S1643" s="10" t="str">
        <f t="shared" si="79"/>
        <v>Dz_10</v>
      </c>
      <c r="T1643" s="10" t="str">
        <f t="shared" si="77"/>
        <v>D2</v>
      </c>
    </row>
    <row r="1644" spans="1:20" x14ac:dyDescent="0.25">
      <c r="A1644" s="12">
        <v>40912</v>
      </c>
      <c r="B1644" s="10">
        <v>97300.87</v>
      </c>
      <c r="C1644" s="10">
        <v>98207.17</v>
      </c>
      <c r="D1644" s="10">
        <v>96582.36</v>
      </c>
      <c r="E1644" s="10">
        <v>97741.78</v>
      </c>
      <c r="F1644" s="15">
        <f t="shared" si="78"/>
        <v>2.5072331116882118E-4</v>
      </c>
      <c r="G1644" s="14">
        <f>IF(F1644&gt;0,1,0)</f>
        <v>1</v>
      </c>
      <c r="H1644" s="14" t="str">
        <f>IF(F1644&gt;$W$1,"Vende",IF(F1644&lt;-$W$1,"Compra","Fora"))</f>
        <v>Fora</v>
      </c>
      <c r="I1644" s="11">
        <f>F1645</f>
        <v>-1.2613848448432163E-2</v>
      </c>
      <c r="J1644" s="11">
        <f>SUM(F1645:F1646)</f>
        <v>-1.1598605084298219E-2</v>
      </c>
      <c r="K1644" s="11">
        <f>SUM(F1645:F1647)</f>
        <v>-2.8088566130199943E-3</v>
      </c>
      <c r="L1644" s="11">
        <f>SUM(F1645:F1648)</f>
        <v>7.5798305495264895E-3</v>
      </c>
      <c r="M1644" s="11">
        <f>SUM(F1645:F1649)</f>
        <v>1.2389086712287334E-2</v>
      </c>
      <c r="N1644" s="11">
        <f>SUM(F1645:F1650)</f>
        <v>8.428079653708398E-3</v>
      </c>
      <c r="O1644" s="11">
        <f>SUM(F1645:F1651)</f>
        <v>-5.9878367177615965E-3</v>
      </c>
      <c r="P1644" s="11">
        <f>SUM(F1645:F1652)</f>
        <v>8.8070642293355261E-3</v>
      </c>
      <c r="Q1644" s="11">
        <f>SUM(F1645:F1653)</f>
        <v>1.6096665770144125E-2</v>
      </c>
      <c r="R1644" s="11">
        <f>SUM(F1645:F1654)</f>
        <v>3.9945297798324897E-2</v>
      </c>
      <c r="S1644" s="10" t="str">
        <f t="shared" si="79"/>
        <v>Dz_10</v>
      </c>
      <c r="T1644" s="10" t="str">
        <f t="shared" si="77"/>
        <v>D1</v>
      </c>
    </row>
    <row r="1645" spans="1:20" x14ac:dyDescent="0.25">
      <c r="A1645" s="12">
        <v>40913</v>
      </c>
      <c r="B1645" s="10">
        <v>96835.47</v>
      </c>
      <c r="C1645" s="10">
        <v>97970.39</v>
      </c>
      <c r="D1645" s="10">
        <v>95439.28</v>
      </c>
      <c r="E1645" s="10">
        <v>96508.88</v>
      </c>
      <c r="F1645" s="15">
        <f t="shared" si="78"/>
        <v>-1.2613848448432163E-2</v>
      </c>
      <c r="G1645" s="14">
        <f>IF(F1645&gt;0,1,0)</f>
        <v>0</v>
      </c>
      <c r="H1645" s="14" t="str">
        <f>IF(F1645&gt;$W$1,"Vende",IF(F1645&lt;-$W$1,"Compra","Fora"))</f>
        <v>Fora</v>
      </c>
      <c r="I1645" s="11">
        <f>F1646</f>
        <v>1.0152433641339442E-3</v>
      </c>
      <c r="J1645" s="11">
        <f>SUM(F1646:F1647)</f>
        <v>9.804991835412169E-3</v>
      </c>
      <c r="K1645" s="11">
        <f>SUM(F1646:F1648)</f>
        <v>2.0193678997958653E-2</v>
      </c>
      <c r="L1645" s="11">
        <f>SUM(F1646:F1649)</f>
        <v>2.5002935160719497E-2</v>
      </c>
      <c r="M1645" s="11">
        <f>SUM(F1646:F1650)</f>
        <v>2.1041928102140561E-2</v>
      </c>
      <c r="N1645" s="11">
        <f>SUM(F1646:F1651)</f>
        <v>6.6260117306705668E-3</v>
      </c>
      <c r="O1645" s="11">
        <f>SUM(F1646:F1652)</f>
        <v>2.1420912677767689E-2</v>
      </c>
      <c r="P1645" s="11">
        <f>SUM(F1646:F1653)</f>
        <v>2.8710514218576288E-2</v>
      </c>
      <c r="Q1645" s="11">
        <f>SUM(F1646:F1654)</f>
        <v>5.255914624675706E-2</v>
      </c>
      <c r="R1645" s="11">
        <f>SUM(F1646:F1655)</f>
        <v>5.1996938141221305E-2</v>
      </c>
      <c r="S1645" s="10" t="str">
        <f t="shared" si="79"/>
        <v>D9</v>
      </c>
      <c r="T1645" s="10" t="str">
        <f t="shared" si="77"/>
        <v>D1</v>
      </c>
    </row>
    <row r="1646" spans="1:20" x14ac:dyDescent="0.25">
      <c r="A1646" s="12">
        <v>40914</v>
      </c>
      <c r="B1646" s="10">
        <v>96549.7</v>
      </c>
      <c r="C1646" s="10">
        <v>97700.95</v>
      </c>
      <c r="D1646" s="10">
        <v>96043.48</v>
      </c>
      <c r="E1646" s="10">
        <v>96606.86</v>
      </c>
      <c r="F1646" s="15">
        <f t="shared" si="78"/>
        <v>1.0152433641339442E-3</v>
      </c>
      <c r="G1646" s="14">
        <f>IF(F1646&gt;0,1,0)</f>
        <v>1</v>
      </c>
      <c r="H1646" s="14" t="str">
        <f>IF(F1646&gt;$W$1,"Vende",IF(F1646&lt;-$W$1,"Compra","Fora"))</f>
        <v>Fora</v>
      </c>
      <c r="I1646" s="11">
        <f>F1647</f>
        <v>8.7897484712782248E-3</v>
      </c>
      <c r="J1646" s="11">
        <f>SUM(F1647:F1648)</f>
        <v>1.9178435633824709E-2</v>
      </c>
      <c r="K1646" s="11">
        <f>SUM(F1647:F1649)</f>
        <v>2.3987691796585553E-2</v>
      </c>
      <c r="L1646" s="11">
        <f>SUM(F1647:F1650)</f>
        <v>2.0026684738006617E-2</v>
      </c>
      <c r="M1646" s="11">
        <f>SUM(F1647:F1651)</f>
        <v>5.6107683665366226E-3</v>
      </c>
      <c r="N1646" s="11">
        <f>SUM(F1647:F1652)</f>
        <v>2.0405669313633745E-2</v>
      </c>
      <c r="O1646" s="11">
        <f>SUM(F1647:F1653)</f>
        <v>2.7695270854442344E-2</v>
      </c>
      <c r="P1646" s="11">
        <f>SUM(F1647:F1654)</f>
        <v>5.1543902882623116E-2</v>
      </c>
      <c r="Q1646" s="11">
        <f>SUM(F1647:F1655)</f>
        <v>5.0981694777087361E-2</v>
      </c>
      <c r="R1646" s="11">
        <f>SUM(F1647:F1656)</f>
        <v>5.7973533006302036E-2</v>
      </c>
      <c r="S1646" s="10" t="str">
        <f t="shared" si="79"/>
        <v>Dz_10</v>
      </c>
      <c r="T1646" s="10" t="str">
        <f t="shared" si="77"/>
        <v>D5</v>
      </c>
    </row>
    <row r="1647" spans="1:20" x14ac:dyDescent="0.25">
      <c r="A1647" s="12">
        <v>40917</v>
      </c>
      <c r="B1647" s="10">
        <v>96704.84</v>
      </c>
      <c r="C1647" s="10">
        <v>97627.47</v>
      </c>
      <c r="D1647" s="10">
        <v>96443.56</v>
      </c>
      <c r="E1647" s="10">
        <v>97456.01</v>
      </c>
      <c r="F1647" s="15">
        <f t="shared" si="78"/>
        <v>8.7897484712782248E-3</v>
      </c>
      <c r="G1647" s="14">
        <f>IF(F1647&gt;0,1,0)</f>
        <v>1</v>
      </c>
      <c r="H1647" s="14" t="str">
        <f>IF(F1647&gt;$W$1,"Vende",IF(F1647&lt;-$W$1,"Compra","Fora"))</f>
        <v>Fora</v>
      </c>
      <c r="I1647" s="11">
        <f>F1648</f>
        <v>1.0388687162546484E-2</v>
      </c>
      <c r="J1647" s="11">
        <f>SUM(F1648:F1649)</f>
        <v>1.5197943325307328E-2</v>
      </c>
      <c r="K1647" s="11">
        <f>SUM(F1648:F1650)</f>
        <v>1.1236936266728392E-2</v>
      </c>
      <c r="L1647" s="11">
        <f>SUM(F1648:F1651)</f>
        <v>-3.1789801047416022E-3</v>
      </c>
      <c r="M1647" s="11">
        <f>SUM(F1648:F1652)</f>
        <v>1.161592084235552E-2</v>
      </c>
      <c r="N1647" s="11">
        <f>SUM(F1648:F1653)</f>
        <v>1.8905522383164119E-2</v>
      </c>
      <c r="O1647" s="11">
        <f>SUM(F1648:F1654)</f>
        <v>4.2754154411344891E-2</v>
      </c>
      <c r="P1647" s="11">
        <f>SUM(F1648:F1655)</f>
        <v>4.2191946305809136E-2</v>
      </c>
      <c r="Q1647" s="11">
        <f>SUM(F1648:F1656)</f>
        <v>4.9183784535023811E-2</v>
      </c>
      <c r="R1647" s="11">
        <f>SUM(F1648:F1657)</f>
        <v>5.1099215838426026E-2</v>
      </c>
      <c r="S1647" s="10" t="str">
        <f t="shared" si="79"/>
        <v>Dz_10</v>
      </c>
      <c r="T1647" s="10" t="str">
        <f t="shared" si="77"/>
        <v>D4</v>
      </c>
    </row>
    <row r="1648" spans="1:20" x14ac:dyDescent="0.25">
      <c r="A1648" s="12">
        <v>40918</v>
      </c>
      <c r="B1648" s="10">
        <v>98468.45</v>
      </c>
      <c r="C1648" s="10">
        <v>99072.65</v>
      </c>
      <c r="D1648" s="10">
        <v>98003.05</v>
      </c>
      <c r="E1648" s="10">
        <v>98468.45</v>
      </c>
      <c r="F1648" s="15">
        <f t="shared" si="78"/>
        <v>1.0388687162546484E-2</v>
      </c>
      <c r="G1648" s="14">
        <f>IF(F1648&gt;0,1,0)</f>
        <v>1</v>
      </c>
      <c r="H1648" s="14" t="str">
        <f>IF(F1648&gt;$W$1,"Vende",IF(F1648&lt;-$W$1,"Compra","Fora"))</f>
        <v>Fora</v>
      </c>
      <c r="I1648" s="11">
        <f>F1649</f>
        <v>4.8092561627608443E-3</v>
      </c>
      <c r="J1648" s="11">
        <f>SUM(F1649:F1650)</f>
        <v>8.4824910418190846E-4</v>
      </c>
      <c r="K1648" s="11">
        <f>SUM(F1649:F1651)</f>
        <v>-1.3567667267288086E-2</v>
      </c>
      <c r="L1648" s="11">
        <f>SUM(F1649:F1652)</f>
        <v>1.2272336798090366E-3</v>
      </c>
      <c r="M1648" s="11">
        <f>SUM(F1649:F1653)</f>
        <v>8.5168352206176356E-3</v>
      </c>
      <c r="N1648" s="11">
        <f>SUM(F1649:F1654)</f>
        <v>3.2365467248798407E-2</v>
      </c>
      <c r="O1648" s="11">
        <f>SUM(F1649:F1655)</f>
        <v>3.1803259143262652E-2</v>
      </c>
      <c r="P1648" s="11">
        <f>SUM(F1649:F1656)</f>
        <v>3.8795097372477327E-2</v>
      </c>
      <c r="Q1648" s="11">
        <f>SUM(F1649:F1657)</f>
        <v>4.0710528675879543E-2</v>
      </c>
      <c r="R1648" s="11">
        <f>SUM(F1649:F1658)</f>
        <v>3.9913958075724842E-2</v>
      </c>
      <c r="S1648" s="10" t="str">
        <f t="shared" si="79"/>
        <v>D9</v>
      </c>
      <c r="T1648" s="10" t="str">
        <f t="shared" si="77"/>
        <v>D3</v>
      </c>
    </row>
    <row r="1649" spans="1:20" x14ac:dyDescent="0.25">
      <c r="A1649" s="12">
        <v>40919</v>
      </c>
      <c r="B1649" s="10">
        <v>97978.559999999998</v>
      </c>
      <c r="C1649" s="10">
        <v>99031.83</v>
      </c>
      <c r="D1649" s="10">
        <v>97725.45</v>
      </c>
      <c r="E1649" s="10">
        <v>98942.01</v>
      </c>
      <c r="F1649" s="15">
        <f t="shared" si="78"/>
        <v>4.8092561627608443E-3</v>
      </c>
      <c r="G1649" s="14">
        <f>IF(F1649&gt;0,1,0)</f>
        <v>1</v>
      </c>
      <c r="H1649" s="14" t="str">
        <f>IF(F1649&gt;$W$1,"Vende",IF(F1649&lt;-$W$1,"Compra","Fora"))</f>
        <v>Fora</v>
      </c>
      <c r="I1649" s="11">
        <f>F1650</f>
        <v>-3.9610070585789359E-3</v>
      </c>
      <c r="J1649" s="11">
        <f>SUM(F1650:F1651)</f>
        <v>-1.837692343004893E-2</v>
      </c>
      <c r="K1649" s="11">
        <f>SUM(F1650:F1652)</f>
        <v>-3.5820224829518077E-3</v>
      </c>
      <c r="L1649" s="11">
        <f>SUM(F1650:F1653)</f>
        <v>3.7075790578567913E-3</v>
      </c>
      <c r="M1649" s="11">
        <f>SUM(F1650:F1654)</f>
        <v>2.7556211086037563E-2</v>
      </c>
      <c r="N1649" s="11">
        <f>SUM(F1650:F1655)</f>
        <v>2.6994002980501808E-2</v>
      </c>
      <c r="O1649" s="11">
        <f>SUM(F1650:F1656)</f>
        <v>3.3985841209716483E-2</v>
      </c>
      <c r="P1649" s="11">
        <f>SUM(F1650:F1657)</f>
        <v>3.5901272513118698E-2</v>
      </c>
      <c r="Q1649" s="11">
        <f>SUM(F1650:F1658)</f>
        <v>3.5104701912963998E-2</v>
      </c>
      <c r="R1649" s="11">
        <f>SUM(F1650:F1659)</f>
        <v>4.3156429964789744E-2</v>
      </c>
      <c r="S1649" s="10" t="str">
        <f t="shared" si="79"/>
        <v>Dz_10</v>
      </c>
      <c r="T1649" s="10" t="str">
        <f t="shared" si="77"/>
        <v>D2</v>
      </c>
    </row>
    <row r="1650" spans="1:20" x14ac:dyDescent="0.25">
      <c r="A1650" s="12">
        <v>40920</v>
      </c>
      <c r="B1650" s="10">
        <v>99252.28</v>
      </c>
      <c r="C1650" s="10">
        <v>99611.53</v>
      </c>
      <c r="D1650" s="10">
        <v>97986.72</v>
      </c>
      <c r="E1650" s="10">
        <v>98550.1</v>
      </c>
      <c r="F1650" s="15">
        <f t="shared" si="78"/>
        <v>-3.9610070585789359E-3</v>
      </c>
      <c r="G1650" s="14">
        <f>IF(F1650&gt;0,1,0)</f>
        <v>0</v>
      </c>
      <c r="H1650" s="14" t="str">
        <f>IF(F1650&gt;$W$1,"Vende",IF(F1650&lt;-$W$1,"Compra","Fora"))</f>
        <v>Fora</v>
      </c>
      <c r="I1650" s="11">
        <f>F1651</f>
        <v>-1.4415916371469994E-2</v>
      </c>
      <c r="J1650" s="11">
        <f>SUM(F1651:F1652)</f>
        <v>3.7898457562712817E-4</v>
      </c>
      <c r="K1650" s="11">
        <f>SUM(F1651:F1653)</f>
        <v>7.6685861164357272E-3</v>
      </c>
      <c r="L1650" s="11">
        <f>SUM(F1651:F1654)</f>
        <v>3.1517218144616499E-2</v>
      </c>
      <c r="M1650" s="11">
        <f>SUM(F1651:F1655)</f>
        <v>3.0955010039080744E-2</v>
      </c>
      <c r="N1650" s="11">
        <f>SUM(F1651:F1656)</f>
        <v>3.7946848268295419E-2</v>
      </c>
      <c r="O1650" s="11">
        <f>SUM(F1651:F1657)</f>
        <v>3.9862279571697634E-2</v>
      </c>
      <c r="P1650" s="11">
        <f>SUM(F1651:F1658)</f>
        <v>3.9065708971542934E-2</v>
      </c>
      <c r="Q1650" s="11">
        <f>SUM(F1651:F1659)</f>
        <v>4.711743702336868E-2</v>
      </c>
      <c r="R1650" s="11">
        <f>SUM(F1651:F1660)</f>
        <v>4.9489854220497342E-2</v>
      </c>
      <c r="S1650" s="10" t="str">
        <f t="shared" si="79"/>
        <v>Dz_10</v>
      </c>
      <c r="T1650" s="10" t="str">
        <f t="shared" si="77"/>
        <v>D1</v>
      </c>
    </row>
    <row r="1651" spans="1:20" x14ac:dyDescent="0.25">
      <c r="A1651" s="12">
        <v>40921</v>
      </c>
      <c r="B1651" s="10">
        <v>98550.1</v>
      </c>
      <c r="C1651" s="10">
        <v>98615.42</v>
      </c>
      <c r="D1651" s="10">
        <v>96761.99</v>
      </c>
      <c r="E1651" s="10">
        <v>97129.41</v>
      </c>
      <c r="F1651" s="15">
        <f t="shared" si="78"/>
        <v>-1.4415916371469994E-2</v>
      </c>
      <c r="G1651" s="14">
        <f>IF(F1651&gt;0,1,0)</f>
        <v>0</v>
      </c>
      <c r="H1651" s="14" t="str">
        <f>IF(F1651&gt;$W$1,"Vende",IF(F1651&lt;-$W$1,"Compra","Fora"))</f>
        <v>Fora</v>
      </c>
      <c r="I1651" s="11">
        <f>F1652</f>
        <v>1.4794900947097123E-2</v>
      </c>
      <c r="J1651" s="11">
        <f>SUM(F1652:F1653)</f>
        <v>2.2084502487905722E-2</v>
      </c>
      <c r="K1651" s="11">
        <f>SUM(F1652:F1654)</f>
        <v>4.5933134516086493E-2</v>
      </c>
      <c r="L1651" s="11">
        <f>SUM(F1652:F1655)</f>
        <v>4.5370926410550738E-2</v>
      </c>
      <c r="M1651" s="11">
        <f>SUM(F1652:F1656)</f>
        <v>5.2362764639765413E-2</v>
      </c>
      <c r="N1651" s="11">
        <f>SUM(F1652:F1657)</f>
        <v>5.4278195943167629E-2</v>
      </c>
      <c r="O1651" s="11">
        <f>SUM(F1652:F1658)</f>
        <v>5.3481625343012928E-2</v>
      </c>
      <c r="P1651" s="11">
        <f>SUM(F1652:F1659)</f>
        <v>6.1533353394838675E-2</v>
      </c>
      <c r="Q1651" s="11">
        <f>SUM(F1652:F1660)</f>
        <v>6.3905770591967337E-2</v>
      </c>
      <c r="R1651" s="11">
        <f>SUM(F1652:F1661)</f>
        <v>5.7751930384449368E-2</v>
      </c>
      <c r="S1651" s="10" t="str">
        <f t="shared" si="79"/>
        <v>D9</v>
      </c>
      <c r="T1651" s="10" t="str">
        <f t="shared" si="77"/>
        <v>D1</v>
      </c>
    </row>
    <row r="1652" spans="1:20" x14ac:dyDescent="0.25">
      <c r="A1652" s="12">
        <v>40924</v>
      </c>
      <c r="B1652" s="10">
        <v>97121.25</v>
      </c>
      <c r="C1652" s="10">
        <v>98729.73</v>
      </c>
      <c r="D1652" s="10">
        <v>97113.08</v>
      </c>
      <c r="E1652" s="10">
        <v>98566.43</v>
      </c>
      <c r="F1652" s="15">
        <f t="shared" si="78"/>
        <v>1.4794900947097123E-2</v>
      </c>
      <c r="G1652" s="14">
        <f>IF(F1652&gt;0,1,0)</f>
        <v>1</v>
      </c>
      <c r="H1652" s="14" t="str">
        <f>IF(F1652&gt;$W$1,"Vende",IF(F1652&lt;-$W$1,"Compra","Fora"))</f>
        <v>Fora</v>
      </c>
      <c r="I1652" s="11">
        <f>F1653</f>
        <v>7.289601540808599E-3</v>
      </c>
      <c r="J1652" s="11">
        <f>SUM(F1653:F1654)</f>
        <v>3.1138233568989371E-2</v>
      </c>
      <c r="K1652" s="11">
        <f>SUM(F1653:F1655)</f>
        <v>3.0576025463453615E-2</v>
      </c>
      <c r="L1652" s="11">
        <f>SUM(F1653:F1656)</f>
        <v>3.7567863692668291E-2</v>
      </c>
      <c r="M1652" s="11">
        <f>SUM(F1653:F1657)</f>
        <v>3.9483294996070506E-2</v>
      </c>
      <c r="N1652" s="11">
        <f>SUM(F1653:F1658)</f>
        <v>3.8686724395915806E-2</v>
      </c>
      <c r="O1652" s="11">
        <f>SUM(F1653:F1659)</f>
        <v>4.6738452447741552E-2</v>
      </c>
      <c r="P1652" s="11">
        <f>SUM(F1653:F1660)</f>
        <v>4.9110869644870214E-2</v>
      </c>
      <c r="Q1652" s="11">
        <f>SUM(F1653:F1661)</f>
        <v>4.2957029437352245E-2</v>
      </c>
      <c r="R1652" s="11">
        <f>SUM(F1653:F1662)</f>
        <v>5.0895447173190389E-2</v>
      </c>
      <c r="S1652" s="10" t="str">
        <f t="shared" si="79"/>
        <v>Dz_10</v>
      </c>
      <c r="T1652" s="10" t="str">
        <f t="shared" si="77"/>
        <v>D1</v>
      </c>
    </row>
    <row r="1653" spans="1:20" x14ac:dyDescent="0.25">
      <c r="A1653" s="12">
        <v>40925</v>
      </c>
      <c r="B1653" s="10">
        <v>99374.75</v>
      </c>
      <c r="C1653" s="10">
        <v>100248.39</v>
      </c>
      <c r="D1653" s="10">
        <v>98982.84</v>
      </c>
      <c r="E1653" s="10">
        <v>99284.94</v>
      </c>
      <c r="F1653" s="15">
        <f t="shared" si="78"/>
        <v>7.289601540808599E-3</v>
      </c>
      <c r="G1653" s="14">
        <f>IF(F1653&gt;0,1,0)</f>
        <v>1</v>
      </c>
      <c r="H1653" s="14" t="str">
        <f>IF(F1653&gt;$W$1,"Vende",IF(F1653&lt;-$W$1,"Compra","Fora"))</f>
        <v>Fora</v>
      </c>
      <c r="I1653" s="11">
        <f>F1654</f>
        <v>2.3848632028180772E-2</v>
      </c>
      <c r="J1653" s="11">
        <f>SUM(F1654:F1655)</f>
        <v>2.3286423922645016E-2</v>
      </c>
      <c r="K1653" s="11">
        <f>SUM(F1654:F1656)</f>
        <v>3.0278262151859692E-2</v>
      </c>
      <c r="L1653" s="11">
        <f>SUM(F1654:F1657)</f>
        <v>3.2193693455261907E-2</v>
      </c>
      <c r="M1653" s="11">
        <f>SUM(F1654:F1658)</f>
        <v>3.1397122855107207E-2</v>
      </c>
      <c r="N1653" s="11">
        <f>SUM(F1654:F1659)</f>
        <v>3.9448850906932953E-2</v>
      </c>
      <c r="O1653" s="11">
        <f>SUM(F1654:F1660)</f>
        <v>4.1821268104061615E-2</v>
      </c>
      <c r="P1653" s="11">
        <f>SUM(F1654:F1661)</f>
        <v>3.5667427896543646E-2</v>
      </c>
      <c r="Q1653" s="11">
        <f>SUM(F1654:F1662)</f>
        <v>4.360584563238179E-2</v>
      </c>
      <c r="R1653" s="11">
        <f>SUM(F1654:F1663)</f>
        <v>6.4319367104660907E-2</v>
      </c>
      <c r="S1653" s="10" t="str">
        <f t="shared" si="79"/>
        <v>Dz_10</v>
      </c>
      <c r="T1653" s="10" t="str">
        <f t="shared" si="77"/>
        <v>D2</v>
      </c>
    </row>
    <row r="1654" spans="1:20" x14ac:dyDescent="0.25">
      <c r="A1654" s="12">
        <v>40926</v>
      </c>
      <c r="B1654" s="10">
        <v>99668.69</v>
      </c>
      <c r="C1654" s="10">
        <v>101865.04</v>
      </c>
      <c r="D1654" s="10">
        <v>98950.18</v>
      </c>
      <c r="E1654" s="10">
        <v>101652.75</v>
      </c>
      <c r="F1654" s="15">
        <f t="shared" si="78"/>
        <v>2.3848632028180772E-2</v>
      </c>
      <c r="G1654" s="14">
        <f>IF(F1654&gt;0,1,0)</f>
        <v>1</v>
      </c>
      <c r="H1654" s="14" t="str">
        <f>IF(F1654&gt;$W$1,"Vende",IF(F1654&lt;-$W$1,"Compra","Fora"))</f>
        <v>Fora</v>
      </c>
      <c r="I1654" s="11">
        <f>F1655</f>
        <v>-5.6220810553575529E-4</v>
      </c>
      <c r="J1654" s="11">
        <f>SUM(F1655:F1656)</f>
        <v>6.42963012367892E-3</v>
      </c>
      <c r="K1654" s="11">
        <f>SUM(F1655:F1657)</f>
        <v>8.3450614270811352E-3</v>
      </c>
      <c r="L1654" s="11">
        <f>SUM(F1655:F1658)</f>
        <v>7.548490826926435E-3</v>
      </c>
      <c r="M1654" s="11">
        <f>SUM(F1655:F1659)</f>
        <v>1.5600218878752181E-2</v>
      </c>
      <c r="N1654" s="11">
        <f>SUM(F1655:F1660)</f>
        <v>1.7972636075880843E-2</v>
      </c>
      <c r="O1654" s="11">
        <f>SUM(F1655:F1661)</f>
        <v>1.1818795868362875E-2</v>
      </c>
      <c r="P1654" s="11">
        <f>SUM(F1655:F1662)</f>
        <v>1.9757213604201018E-2</v>
      </c>
      <c r="Q1654" s="11">
        <f>SUM(F1655:F1663)</f>
        <v>4.0470735076480135E-2</v>
      </c>
      <c r="R1654" s="11">
        <f>SUM(F1655:F1664)</f>
        <v>4.0470735076480135E-2</v>
      </c>
      <c r="S1654" s="10" t="str">
        <f t="shared" si="79"/>
        <v>D9</v>
      </c>
      <c r="T1654" s="10" t="str">
        <f t="shared" si="77"/>
        <v>D1</v>
      </c>
    </row>
    <row r="1655" spans="1:20" x14ac:dyDescent="0.25">
      <c r="A1655" s="12">
        <v>40927</v>
      </c>
      <c r="B1655" s="10">
        <v>101571.11</v>
      </c>
      <c r="C1655" s="10">
        <v>102207.97</v>
      </c>
      <c r="D1655" s="10">
        <v>101122.04</v>
      </c>
      <c r="E1655" s="10">
        <v>101595.6</v>
      </c>
      <c r="F1655" s="15">
        <f t="shared" si="78"/>
        <v>-5.6220810553575529E-4</v>
      </c>
      <c r="G1655" s="14">
        <f>IF(F1655&gt;0,1,0)</f>
        <v>0</v>
      </c>
      <c r="H1655" s="14" t="str">
        <f>IF(F1655&gt;$W$1,"Vende",IF(F1655&lt;-$W$1,"Compra","Fora"))</f>
        <v>Fora</v>
      </c>
      <c r="I1655" s="11">
        <f>F1656</f>
        <v>6.9918382292146752E-3</v>
      </c>
      <c r="J1655" s="11">
        <f>SUM(F1656:F1657)</f>
        <v>8.9072695326168905E-3</v>
      </c>
      <c r="K1655" s="11">
        <f>SUM(F1656:F1658)</f>
        <v>8.1106989324621903E-3</v>
      </c>
      <c r="L1655" s="11">
        <f>SUM(F1656:F1659)</f>
        <v>1.6162426984287936E-2</v>
      </c>
      <c r="M1655" s="11">
        <f>SUM(F1656:F1660)</f>
        <v>1.8534844181416599E-2</v>
      </c>
      <c r="N1655" s="11">
        <f>SUM(F1656:F1661)</f>
        <v>1.238100397389863E-2</v>
      </c>
      <c r="O1655" s="11">
        <f>SUM(F1656:F1662)</f>
        <v>2.0319421709736774E-2</v>
      </c>
      <c r="P1655" s="11">
        <f>SUM(F1656:F1663)</f>
        <v>4.1032943182015891E-2</v>
      </c>
      <c r="Q1655" s="11">
        <f>SUM(F1656:F1664)</f>
        <v>4.1032943182015891E-2</v>
      </c>
      <c r="R1655" s="11">
        <f>SUM(F1656:F1665)</f>
        <v>4.8286042027152365E-2</v>
      </c>
      <c r="S1655" s="10" t="str">
        <f t="shared" si="79"/>
        <v>Dz_10</v>
      </c>
      <c r="T1655" s="10" t="str">
        <f t="shared" si="77"/>
        <v>D1</v>
      </c>
    </row>
    <row r="1656" spans="1:20" x14ac:dyDescent="0.25">
      <c r="A1656" s="12">
        <v>40928</v>
      </c>
      <c r="B1656" s="10">
        <v>101081.21</v>
      </c>
      <c r="C1656" s="10">
        <v>102461.08</v>
      </c>
      <c r="D1656" s="10">
        <v>101081.21</v>
      </c>
      <c r="E1656" s="10">
        <v>102305.94</v>
      </c>
      <c r="F1656" s="15">
        <f t="shared" si="78"/>
        <v>6.9918382292146752E-3</v>
      </c>
      <c r="G1656" s="14">
        <f>IF(F1656&gt;0,1,0)</f>
        <v>1</v>
      </c>
      <c r="H1656" s="14" t="str">
        <f>IF(F1656&gt;$W$1,"Vende",IF(F1656&lt;-$W$1,"Compra","Fora"))</f>
        <v>Fora</v>
      </c>
      <c r="I1656" s="11">
        <f>F1657</f>
        <v>1.9154313034022152E-3</v>
      </c>
      <c r="J1656" s="11">
        <f>SUM(F1657:F1658)</f>
        <v>1.1188607032475151E-3</v>
      </c>
      <c r="K1656" s="11">
        <f>SUM(F1657:F1659)</f>
        <v>9.1705887550732612E-3</v>
      </c>
      <c r="L1656" s="11">
        <f>SUM(F1657:F1660)</f>
        <v>1.1543005952201923E-2</v>
      </c>
      <c r="M1656" s="11">
        <f>SUM(F1657:F1661)</f>
        <v>5.3891657446839547E-3</v>
      </c>
      <c r="N1656" s="11">
        <f>SUM(F1657:F1662)</f>
        <v>1.3327583480522098E-2</v>
      </c>
      <c r="O1656" s="11">
        <f>SUM(F1657:F1663)</f>
        <v>3.4041104952801216E-2</v>
      </c>
      <c r="P1656" s="11">
        <f>SUM(F1657:F1664)</f>
        <v>3.4041104952801216E-2</v>
      </c>
      <c r="Q1656" s="11">
        <f>SUM(F1657:F1665)</f>
        <v>4.129420379793769E-2</v>
      </c>
      <c r="R1656" s="11">
        <f>SUM(F1657:F1666)</f>
        <v>4.1753839800750092E-2</v>
      </c>
      <c r="S1656" s="10" t="str">
        <f t="shared" si="79"/>
        <v>Dz_10</v>
      </c>
      <c r="T1656" s="10" t="str">
        <f t="shared" si="77"/>
        <v>D2</v>
      </c>
    </row>
    <row r="1657" spans="1:20" x14ac:dyDescent="0.25">
      <c r="A1657" s="12">
        <v>40931</v>
      </c>
      <c r="B1657" s="10">
        <v>102632.54</v>
      </c>
      <c r="C1657" s="10">
        <v>102967.3</v>
      </c>
      <c r="D1657" s="10">
        <v>101505.79</v>
      </c>
      <c r="E1657" s="10">
        <v>102501.9</v>
      </c>
      <c r="F1657" s="15">
        <f t="shared" si="78"/>
        <v>1.9154313034022152E-3</v>
      </c>
      <c r="G1657" s="14">
        <f>IF(F1657&gt;0,1,0)</f>
        <v>1</v>
      </c>
      <c r="H1657" s="14" t="str">
        <f>IF(F1657&gt;$W$1,"Vende",IF(F1657&lt;-$W$1,"Compra","Fora"))</f>
        <v>Fora</v>
      </c>
      <c r="I1657" s="11">
        <f>F1658</f>
        <v>-7.9657060015470016E-4</v>
      </c>
      <c r="J1657" s="11">
        <f>SUM(F1658:F1659)</f>
        <v>7.255157451671046E-3</v>
      </c>
      <c r="K1657" s="11">
        <f>SUM(F1658:F1660)</f>
        <v>9.6275746487997083E-3</v>
      </c>
      <c r="L1657" s="11">
        <f>SUM(F1658:F1661)</f>
        <v>3.4737344412817395E-3</v>
      </c>
      <c r="M1657" s="11">
        <f>SUM(F1658:F1662)</f>
        <v>1.1412152177119883E-2</v>
      </c>
      <c r="N1657" s="11">
        <f>SUM(F1658:F1663)</f>
        <v>3.2125673649399E-2</v>
      </c>
      <c r="O1657" s="11">
        <f>SUM(F1658:F1664)</f>
        <v>3.2125673649399E-2</v>
      </c>
      <c r="P1657" s="11">
        <f>SUM(F1658:F1665)</f>
        <v>3.9378772494535474E-2</v>
      </c>
      <c r="Q1657" s="11">
        <f>SUM(F1658:F1666)</f>
        <v>3.9838408497347877E-2</v>
      </c>
      <c r="R1657" s="11">
        <f>SUM(F1658:F1667)</f>
        <v>5.4386674034961779E-2</v>
      </c>
      <c r="S1657" s="10" t="str">
        <f t="shared" si="79"/>
        <v>Dz_10</v>
      </c>
      <c r="T1657" s="10" t="str">
        <f t="shared" si="77"/>
        <v>D1</v>
      </c>
    </row>
    <row r="1658" spans="1:20" x14ac:dyDescent="0.25">
      <c r="A1658" s="12">
        <v>40932</v>
      </c>
      <c r="B1658" s="10">
        <v>101660.92</v>
      </c>
      <c r="C1658" s="10">
        <v>102722.35</v>
      </c>
      <c r="D1658" s="10">
        <v>101130.2</v>
      </c>
      <c r="E1658" s="10">
        <v>102420.25</v>
      </c>
      <c r="F1658" s="15">
        <f t="shared" si="78"/>
        <v>-7.9657060015470016E-4</v>
      </c>
      <c r="G1658" s="14">
        <f>IF(F1658&gt;0,1,0)</f>
        <v>0</v>
      </c>
      <c r="H1658" s="14" t="str">
        <f>IF(F1658&gt;$W$1,"Vende",IF(F1658&lt;-$W$1,"Compra","Fora"))</f>
        <v>Fora</v>
      </c>
      <c r="I1658" s="11">
        <f>F1659</f>
        <v>8.0517280518257461E-3</v>
      </c>
      <c r="J1658" s="11">
        <f>SUM(F1659:F1660)</f>
        <v>1.0424145248954408E-2</v>
      </c>
      <c r="K1658" s="11">
        <f>SUM(F1659:F1661)</f>
        <v>4.2703050414364396E-3</v>
      </c>
      <c r="L1658" s="11">
        <f>SUM(F1659:F1662)</f>
        <v>1.2208722777274583E-2</v>
      </c>
      <c r="M1658" s="11">
        <f>SUM(F1659:F1663)</f>
        <v>3.29222442495537E-2</v>
      </c>
      <c r="N1658" s="11">
        <f>SUM(F1659:F1664)</f>
        <v>3.29222442495537E-2</v>
      </c>
      <c r="O1658" s="11">
        <f>SUM(F1659:F1665)</f>
        <v>4.0175343094690175E-2</v>
      </c>
      <c r="P1658" s="11">
        <f>SUM(F1659:F1666)</f>
        <v>4.0634979097502577E-2</v>
      </c>
      <c r="Q1658" s="11">
        <f>SUM(F1659:F1667)</f>
        <v>5.518324463511648E-2</v>
      </c>
      <c r="R1658" s="11">
        <f>SUM(F1659:F1668)</f>
        <v>5.0654968629997077E-2</v>
      </c>
      <c r="S1658" s="10" t="str">
        <f t="shared" si="79"/>
        <v>D9</v>
      </c>
      <c r="T1658" s="10" t="str">
        <f t="shared" si="77"/>
        <v>D3</v>
      </c>
    </row>
    <row r="1659" spans="1:20" x14ac:dyDescent="0.25">
      <c r="A1659" s="12">
        <v>40934</v>
      </c>
      <c r="B1659" s="10">
        <v>103612.33</v>
      </c>
      <c r="C1659" s="10">
        <v>104649.26</v>
      </c>
      <c r="D1659" s="10">
        <v>103179.59</v>
      </c>
      <c r="E1659" s="10">
        <v>103244.91</v>
      </c>
      <c r="F1659" s="15">
        <f t="shared" si="78"/>
        <v>8.0517280518257461E-3</v>
      </c>
      <c r="G1659" s="14">
        <f>IF(F1659&gt;0,1,0)</f>
        <v>1</v>
      </c>
      <c r="H1659" s="14" t="str">
        <f>IF(F1659&gt;$W$1,"Vende",IF(F1659&lt;-$W$1,"Compra","Fora"))</f>
        <v>Fora</v>
      </c>
      <c r="I1659" s="11">
        <f>F1660</f>
        <v>2.3724171971286623E-3</v>
      </c>
      <c r="J1659" s="11">
        <f>SUM(F1660:F1661)</f>
        <v>-3.7814230103893065E-3</v>
      </c>
      <c r="K1659" s="11">
        <f>SUM(F1660:F1662)</f>
        <v>4.1569947254488371E-3</v>
      </c>
      <c r="L1659" s="11">
        <f>SUM(F1660:F1663)</f>
        <v>2.4870516197727954E-2</v>
      </c>
      <c r="M1659" s="11">
        <f>SUM(F1660:F1664)</f>
        <v>2.4870516197727954E-2</v>
      </c>
      <c r="N1659" s="11">
        <f>SUM(F1660:F1665)</f>
        <v>3.2123615042864428E-2</v>
      </c>
      <c r="O1659" s="11">
        <f>SUM(F1660:F1666)</f>
        <v>3.2583251045676831E-2</v>
      </c>
      <c r="P1659" s="11">
        <f>SUM(F1660:F1667)</f>
        <v>4.7131516583290733E-2</v>
      </c>
      <c r="Q1659" s="11">
        <f>SUM(F1660:F1668)</f>
        <v>4.2603240578171331E-2</v>
      </c>
      <c r="R1659" s="11">
        <f>SUM(F1660:F1669)</f>
        <v>3.5779882303670019E-2</v>
      </c>
      <c r="S1659" s="10" t="str">
        <f t="shared" si="79"/>
        <v>D8</v>
      </c>
      <c r="T1659" s="10" t="str">
        <f t="shared" si="77"/>
        <v>D2</v>
      </c>
    </row>
    <row r="1660" spans="1:20" x14ac:dyDescent="0.25">
      <c r="A1660" s="12">
        <v>40935</v>
      </c>
      <c r="B1660" s="10">
        <v>103375.54</v>
      </c>
      <c r="C1660" s="10">
        <v>103906.26</v>
      </c>
      <c r="D1660" s="10">
        <v>102885.65</v>
      </c>
      <c r="E1660" s="10">
        <v>103489.85</v>
      </c>
      <c r="F1660" s="15">
        <f t="shared" si="78"/>
        <v>2.3724171971286623E-3</v>
      </c>
      <c r="G1660" s="14">
        <f>IF(F1660&gt;0,1,0)</f>
        <v>1</v>
      </c>
      <c r="H1660" s="14" t="str">
        <f>IF(F1660&gt;$W$1,"Vende",IF(F1660&lt;-$W$1,"Compra","Fora"))</f>
        <v>Fora</v>
      </c>
      <c r="I1660" s="11">
        <f>F1661</f>
        <v>-6.1538402075179688E-3</v>
      </c>
      <c r="J1660" s="11">
        <f>SUM(F1661:F1662)</f>
        <v>1.7845775283201748E-3</v>
      </c>
      <c r="K1660" s="11">
        <f>SUM(F1661:F1663)</f>
        <v>2.2498099000599292E-2</v>
      </c>
      <c r="L1660" s="11">
        <f>SUM(F1661:F1664)</f>
        <v>2.2498099000599292E-2</v>
      </c>
      <c r="M1660" s="11">
        <f>SUM(F1661:F1665)</f>
        <v>2.9751197845735766E-2</v>
      </c>
      <c r="N1660" s="11">
        <f>SUM(F1661:F1666)</f>
        <v>3.0210833848548169E-2</v>
      </c>
      <c r="O1660" s="11">
        <f>SUM(F1661:F1667)</f>
        <v>4.4759099386162071E-2</v>
      </c>
      <c r="P1660" s="11">
        <f>SUM(F1661:F1668)</f>
        <v>4.0230823381042669E-2</v>
      </c>
      <c r="Q1660" s="11">
        <f>SUM(F1661:F1669)</f>
        <v>3.3407465106541356E-2</v>
      </c>
      <c r="R1660" s="11">
        <f>SUM(F1661:F1670)</f>
        <v>1.3865474007631828E-2</v>
      </c>
      <c r="S1660" s="10" t="str">
        <f t="shared" si="79"/>
        <v>D7</v>
      </c>
      <c r="T1660" s="10" t="str">
        <f t="shared" si="77"/>
        <v>D1</v>
      </c>
    </row>
    <row r="1661" spans="1:20" x14ac:dyDescent="0.25">
      <c r="A1661" s="12">
        <v>40938</v>
      </c>
      <c r="B1661" s="10">
        <v>102714.19</v>
      </c>
      <c r="C1661" s="10">
        <v>103130.6</v>
      </c>
      <c r="D1661" s="10">
        <v>101571.11</v>
      </c>
      <c r="E1661" s="10">
        <v>102852.99</v>
      </c>
      <c r="F1661" s="15">
        <f t="shared" si="78"/>
        <v>-6.1538402075179688E-3</v>
      </c>
      <c r="G1661" s="14">
        <f>IF(F1661&gt;0,1,0)</f>
        <v>0</v>
      </c>
      <c r="H1661" s="14" t="str">
        <f>IF(F1661&gt;$W$1,"Vende",IF(F1661&lt;-$W$1,"Compra","Fora"))</f>
        <v>Fora</v>
      </c>
      <c r="I1661" s="11">
        <f>F1662</f>
        <v>7.9384177358381436E-3</v>
      </c>
      <c r="J1661" s="11">
        <f>SUM(F1662:F1663)</f>
        <v>2.8651939208117261E-2</v>
      </c>
      <c r="K1661" s="11">
        <f>SUM(F1662:F1664)</f>
        <v>2.8651939208117261E-2</v>
      </c>
      <c r="L1661" s="11">
        <f>SUM(F1662:F1665)</f>
        <v>3.5905038053253735E-2</v>
      </c>
      <c r="M1661" s="11">
        <f>SUM(F1662:F1666)</f>
        <v>3.6364674056066137E-2</v>
      </c>
      <c r="N1661" s="11">
        <f>SUM(F1662:F1667)</f>
        <v>5.091293959368004E-2</v>
      </c>
      <c r="O1661" s="11">
        <f>SUM(F1662:F1668)</f>
        <v>4.6384663588560637E-2</v>
      </c>
      <c r="P1661" s="11">
        <f>SUM(F1662:F1669)</f>
        <v>3.9561305314059325E-2</v>
      </c>
      <c r="Q1661" s="11">
        <f>SUM(F1662:F1670)</f>
        <v>2.0019314215149797E-2</v>
      </c>
      <c r="R1661" s="11">
        <f>SUM(F1662:F1671)</f>
        <v>4.5478617434420276E-2</v>
      </c>
      <c r="S1661" s="10" t="str">
        <f t="shared" si="79"/>
        <v>D6</v>
      </c>
      <c r="T1661" s="10" t="str">
        <f t="shared" si="77"/>
        <v>D1</v>
      </c>
    </row>
    <row r="1662" spans="1:20" x14ac:dyDescent="0.25">
      <c r="A1662" s="12">
        <v>40939</v>
      </c>
      <c r="B1662" s="10">
        <v>103367.38</v>
      </c>
      <c r="C1662" s="10">
        <v>103930.76</v>
      </c>
      <c r="D1662" s="10">
        <v>102591.72</v>
      </c>
      <c r="E1662" s="10">
        <v>103669.48</v>
      </c>
      <c r="F1662" s="15">
        <f t="shared" si="78"/>
        <v>7.9384177358381436E-3</v>
      </c>
      <c r="G1662" s="14">
        <f>IF(F1662&gt;0,1,0)</f>
        <v>1</v>
      </c>
      <c r="H1662" s="14" t="str">
        <f>IF(F1662&gt;$W$1,"Vende",IF(F1662&lt;-$W$1,"Compra","Fora"))</f>
        <v>Fora</v>
      </c>
      <c r="I1662" s="11">
        <f>F1663</f>
        <v>2.0713521472279117E-2</v>
      </c>
      <c r="J1662" s="11">
        <f>SUM(F1663:F1664)</f>
        <v>2.0713521472279117E-2</v>
      </c>
      <c r="K1662" s="11">
        <f>SUM(F1663:F1665)</f>
        <v>2.7966620317415591E-2</v>
      </c>
      <c r="L1662" s="11">
        <f>SUM(F1663:F1666)</f>
        <v>2.8426256320227994E-2</v>
      </c>
      <c r="M1662" s="11">
        <f>SUM(F1663:F1667)</f>
        <v>4.2974521857841896E-2</v>
      </c>
      <c r="N1662" s="11">
        <f>SUM(F1663:F1668)</f>
        <v>3.8446245852722494E-2</v>
      </c>
      <c r="O1662" s="11">
        <f>SUM(F1663:F1669)</f>
        <v>3.1622887578221182E-2</v>
      </c>
      <c r="P1662" s="11">
        <f>SUM(F1663:F1670)</f>
        <v>1.2080896479311654E-2</v>
      </c>
      <c r="Q1662" s="11">
        <f>SUM(F1663:F1671)</f>
        <v>3.7540199698582133E-2</v>
      </c>
      <c r="R1662" s="11">
        <f>SUM(F1663:F1672)</f>
        <v>2.5544156937415852E-2</v>
      </c>
      <c r="S1662" s="10" t="str">
        <f t="shared" si="79"/>
        <v>D5</v>
      </c>
      <c r="T1662" s="10" t="str">
        <f t="shared" si="77"/>
        <v>D8</v>
      </c>
    </row>
    <row r="1663" spans="1:20" x14ac:dyDescent="0.25">
      <c r="A1663" s="12">
        <v>40940</v>
      </c>
      <c r="B1663" s="10">
        <v>104216.53</v>
      </c>
      <c r="C1663" s="10">
        <v>105898.49</v>
      </c>
      <c r="D1663" s="10">
        <v>104216.53</v>
      </c>
      <c r="E1663" s="10">
        <v>105816.84</v>
      </c>
      <c r="F1663" s="15">
        <f t="shared" si="78"/>
        <v>2.0713521472279117E-2</v>
      </c>
      <c r="G1663" s="14">
        <f>IF(F1663&gt;0,1,0)</f>
        <v>1</v>
      </c>
      <c r="H1663" s="14" t="str">
        <f>IF(F1663&gt;$W$1,"Vende",IF(F1663&lt;-$W$1,"Compra","Fora"))</f>
        <v>Fora</v>
      </c>
      <c r="I1663" s="11">
        <f>F1664</f>
        <v>0</v>
      </c>
      <c r="J1663" s="11">
        <f>SUM(F1664:F1665)</f>
        <v>7.2530988451364742E-3</v>
      </c>
      <c r="K1663" s="11">
        <f>SUM(F1664:F1666)</f>
        <v>7.7127348479488766E-3</v>
      </c>
      <c r="L1663" s="11">
        <f>SUM(F1664:F1667)</f>
        <v>2.2261000385562779E-2</v>
      </c>
      <c r="M1663" s="11">
        <f>SUM(F1664:F1668)</f>
        <v>1.7732724380443377E-2</v>
      </c>
      <c r="N1663" s="11">
        <f>SUM(F1664:F1669)</f>
        <v>1.0909366105942064E-2</v>
      </c>
      <c r="O1663" s="11">
        <f>SUM(F1664:F1670)</f>
        <v>-8.6326249929674637E-3</v>
      </c>
      <c r="P1663" s="11">
        <f>SUM(F1664:F1671)</f>
        <v>1.6826678226303016E-2</v>
      </c>
      <c r="Q1663" s="11">
        <f>SUM(F1664:F1672)</f>
        <v>4.8306354651367345E-3</v>
      </c>
      <c r="R1663" s="11">
        <f>SUM(F1664:F1673)</f>
        <v>1.1213625402602845E-2</v>
      </c>
      <c r="S1663" s="10" t="str">
        <f t="shared" si="79"/>
        <v>D4</v>
      </c>
      <c r="T1663" s="10" t="str">
        <f t="shared" si="77"/>
        <v>D7</v>
      </c>
    </row>
    <row r="1664" spans="1:20" x14ac:dyDescent="0.25">
      <c r="A1664" s="12">
        <v>40941</v>
      </c>
      <c r="B1664" s="10">
        <v>105784.18</v>
      </c>
      <c r="C1664" s="10">
        <v>106135.27</v>
      </c>
      <c r="D1664" s="10">
        <v>105082</v>
      </c>
      <c r="E1664" s="10">
        <v>105816.84</v>
      </c>
      <c r="F1664" s="15">
        <f t="shared" si="78"/>
        <v>0</v>
      </c>
      <c r="G1664" s="14">
        <f>IF(F1664&gt;0,1,0)</f>
        <v>0</v>
      </c>
      <c r="H1664" s="14" t="str">
        <f>IF(F1664&gt;$W$1,"Vende",IF(F1664&lt;-$W$1,"Compra","Fora"))</f>
        <v>Fora</v>
      </c>
      <c r="I1664" s="11">
        <f>F1665</f>
        <v>7.2530988451364742E-3</v>
      </c>
      <c r="J1664" s="11">
        <f>SUM(F1665:F1666)</f>
        <v>7.7127348479488766E-3</v>
      </c>
      <c r="K1664" s="11">
        <f>SUM(F1665:F1667)</f>
        <v>2.2261000385562779E-2</v>
      </c>
      <c r="L1664" s="11">
        <f>SUM(F1665:F1668)</f>
        <v>1.7732724380443377E-2</v>
      </c>
      <c r="M1664" s="11">
        <f>SUM(F1665:F1669)</f>
        <v>1.0909366105942064E-2</v>
      </c>
      <c r="N1664" s="11">
        <f>SUM(F1665:F1670)</f>
        <v>-8.6326249929674637E-3</v>
      </c>
      <c r="O1664" s="11">
        <f>SUM(F1665:F1671)</f>
        <v>1.6826678226303016E-2</v>
      </c>
      <c r="P1664" s="11">
        <f>SUM(F1665:F1672)</f>
        <v>4.8306354651367345E-3</v>
      </c>
      <c r="Q1664" s="11">
        <f>SUM(F1665:F1673)</f>
        <v>1.1213625402602845E-2</v>
      </c>
      <c r="R1664" s="11">
        <f>SUM(F1665:F1674)</f>
        <v>2.0878373858499777E-2</v>
      </c>
      <c r="S1664" s="10" t="str">
        <f t="shared" si="79"/>
        <v>D3</v>
      </c>
      <c r="T1664" s="10" t="str">
        <f t="shared" si="77"/>
        <v>D6</v>
      </c>
    </row>
    <row r="1665" spans="1:20" x14ac:dyDescent="0.25">
      <c r="A1665" s="12">
        <v>40942</v>
      </c>
      <c r="B1665" s="10">
        <v>105980.14</v>
      </c>
      <c r="C1665" s="10">
        <v>107506.97</v>
      </c>
      <c r="D1665" s="10">
        <v>104820.73</v>
      </c>
      <c r="E1665" s="10">
        <v>106584.34</v>
      </c>
      <c r="F1665" s="15">
        <f t="shared" si="78"/>
        <v>7.2530988451364742E-3</v>
      </c>
      <c r="G1665" s="14">
        <f>IF(F1665&gt;0,1,0)</f>
        <v>1</v>
      </c>
      <c r="H1665" s="14" t="str">
        <f>IF(F1665&gt;$W$1,"Vende",IF(F1665&lt;-$W$1,"Compra","Fora"))</f>
        <v>Fora</v>
      </c>
      <c r="I1665" s="11">
        <f>F1666</f>
        <v>4.5963600281240247E-4</v>
      </c>
      <c r="J1665" s="11">
        <f>SUM(F1666:F1667)</f>
        <v>1.5007901540426305E-2</v>
      </c>
      <c r="K1665" s="11">
        <f>SUM(F1666:F1668)</f>
        <v>1.0479625535306902E-2</v>
      </c>
      <c r="L1665" s="11">
        <f>SUM(F1666:F1669)</f>
        <v>3.6562672608055902E-3</v>
      </c>
      <c r="M1665" s="11">
        <f>SUM(F1666:F1670)</f>
        <v>-1.5885723838103938E-2</v>
      </c>
      <c r="N1665" s="11">
        <f>SUM(F1666:F1671)</f>
        <v>9.5735793811665415E-3</v>
      </c>
      <c r="O1665" s="11">
        <f>SUM(F1666:F1672)</f>
        <v>-2.4224633799997397E-3</v>
      </c>
      <c r="P1665" s="11">
        <f>SUM(F1666:F1673)</f>
        <v>3.9605265574663706E-3</v>
      </c>
      <c r="Q1665" s="11">
        <f>SUM(F1666:F1674)</f>
        <v>1.3625275013363303E-2</v>
      </c>
      <c r="R1665" s="11">
        <f>SUM(F1666:F1675)</f>
        <v>1.7813168441743188E-2</v>
      </c>
      <c r="S1665" s="10" t="str">
        <f t="shared" si="79"/>
        <v>Dz_10</v>
      </c>
      <c r="T1665" s="10" t="str">
        <f t="shared" si="77"/>
        <v>D5</v>
      </c>
    </row>
    <row r="1666" spans="1:20" x14ac:dyDescent="0.25">
      <c r="A1666" s="12">
        <v>40945</v>
      </c>
      <c r="B1666" s="10">
        <v>106037.29</v>
      </c>
      <c r="C1666" s="10">
        <v>106780.3</v>
      </c>
      <c r="D1666" s="10">
        <v>105833.17</v>
      </c>
      <c r="E1666" s="10">
        <v>106633.33</v>
      </c>
      <c r="F1666" s="15">
        <f t="shared" si="78"/>
        <v>4.5963600281240247E-4</v>
      </c>
      <c r="G1666" s="14">
        <f>IF(F1666&gt;0,1,0)</f>
        <v>1</v>
      </c>
      <c r="H1666" s="14" t="str">
        <f>IF(F1666&gt;$W$1,"Vende",IF(F1666&lt;-$W$1,"Compra","Fora"))</f>
        <v>Fora</v>
      </c>
      <c r="I1666" s="11">
        <f>F1667</f>
        <v>1.4548265537613903E-2</v>
      </c>
      <c r="J1666" s="11">
        <f>SUM(F1667:F1668)</f>
        <v>1.00199895324945E-2</v>
      </c>
      <c r="K1666" s="11">
        <f>SUM(F1667:F1669)</f>
        <v>3.1966312579931877E-3</v>
      </c>
      <c r="L1666" s="11">
        <f>SUM(F1667:F1670)</f>
        <v>-1.634535984091634E-2</v>
      </c>
      <c r="M1666" s="11">
        <f>SUM(F1667:F1671)</f>
        <v>9.113943378354139E-3</v>
      </c>
      <c r="N1666" s="11">
        <f>SUM(F1667:F1672)</f>
        <v>-2.8820993828121422E-3</v>
      </c>
      <c r="O1666" s="11">
        <f>SUM(F1667:F1673)</f>
        <v>3.5008905546539681E-3</v>
      </c>
      <c r="P1666" s="11">
        <f>SUM(F1667:F1674)</f>
        <v>1.31656390105509E-2</v>
      </c>
      <c r="Q1666" s="11">
        <f>SUM(F1667:F1675)</f>
        <v>1.7353532438930785E-2</v>
      </c>
      <c r="R1666" s="11">
        <f>SUM(F1667:F1676)</f>
        <v>1.3332071240386378E-2</v>
      </c>
      <c r="S1666" s="10" t="str">
        <f t="shared" si="79"/>
        <v>D9</v>
      </c>
      <c r="T1666" s="10" t="str">
        <f t="shared" si="77"/>
        <v>D4</v>
      </c>
    </row>
    <row r="1667" spans="1:20" x14ac:dyDescent="0.25">
      <c r="A1667" s="12">
        <v>40946</v>
      </c>
      <c r="B1667" s="10">
        <v>106037.29</v>
      </c>
      <c r="C1667" s="10">
        <v>108184.66</v>
      </c>
      <c r="D1667" s="10">
        <v>105865.83</v>
      </c>
      <c r="E1667" s="10">
        <v>108184.66</v>
      </c>
      <c r="F1667" s="15">
        <f t="shared" si="78"/>
        <v>1.4548265537613903E-2</v>
      </c>
      <c r="G1667" s="14">
        <f>IF(F1667&gt;0,1,0)</f>
        <v>1</v>
      </c>
      <c r="H1667" s="14" t="str">
        <f>IF(F1667&gt;$W$1,"Vende",IF(F1667&lt;-$W$1,"Compra","Fora"))</f>
        <v>Fora</v>
      </c>
      <c r="I1667" s="11">
        <f>F1668</f>
        <v>-4.5282760051194026E-3</v>
      </c>
      <c r="J1667" s="11">
        <f>SUM(F1668:F1669)</f>
        <v>-1.1351634279620715E-2</v>
      </c>
      <c r="K1667" s="11">
        <f>SUM(F1668:F1670)</f>
        <v>-3.0893625378530243E-2</v>
      </c>
      <c r="L1667" s="11">
        <f>SUM(F1668:F1671)</f>
        <v>-5.4343221592597635E-3</v>
      </c>
      <c r="M1667" s="11">
        <f>SUM(F1668:F1672)</f>
        <v>-1.7430364920426045E-2</v>
      </c>
      <c r="N1667" s="11">
        <f>SUM(F1668:F1673)</f>
        <v>-1.1047374982959934E-2</v>
      </c>
      <c r="O1667" s="11">
        <f>SUM(F1668:F1674)</f>
        <v>-1.3826265270630023E-3</v>
      </c>
      <c r="P1667" s="11">
        <f>SUM(F1668:F1675)</f>
        <v>2.8052669013168829E-3</v>
      </c>
      <c r="Q1667" s="11">
        <f>SUM(F1668:F1676)</f>
        <v>-1.2161942972275241E-3</v>
      </c>
      <c r="R1667" s="11">
        <f>SUM(F1668:F1677)</f>
        <v>-4.7304498332265688E-3</v>
      </c>
      <c r="S1667" s="10" t="str">
        <f t="shared" si="79"/>
        <v>D8</v>
      </c>
      <c r="T1667" s="10" t="str">
        <f t="shared" ref="T1667:T1730" si="80">INDEX($I$1:$R$1,1,MATCH(MIN($I1667:$R1667),$I1667:$R1667,0))</f>
        <v>D3</v>
      </c>
    </row>
    <row r="1668" spans="1:20" x14ac:dyDescent="0.25">
      <c r="A1668" s="12">
        <v>40947</v>
      </c>
      <c r="B1668" s="10">
        <v>108135.67</v>
      </c>
      <c r="C1668" s="10">
        <v>108511.25</v>
      </c>
      <c r="D1668" s="10">
        <v>107286.52</v>
      </c>
      <c r="E1668" s="10">
        <v>107694.77</v>
      </c>
      <c r="F1668" s="15">
        <f t="shared" ref="F1668:F1731" si="81">E1668/E1667-1</f>
        <v>-4.5282760051194026E-3</v>
      </c>
      <c r="G1668" s="14">
        <f>IF(F1668&gt;0,1,0)</f>
        <v>0</v>
      </c>
      <c r="H1668" s="14" t="str">
        <f>IF(F1668&gt;$W$1,"Vende",IF(F1668&lt;-$W$1,"Compra","Fora"))</f>
        <v>Fora</v>
      </c>
      <c r="I1668" s="11">
        <f>F1669</f>
        <v>-6.8233582745013122E-3</v>
      </c>
      <c r="J1668" s="11">
        <f>SUM(F1669:F1670)</f>
        <v>-2.636534937341084E-2</v>
      </c>
      <c r="K1668" s="11">
        <f>SUM(F1669:F1671)</f>
        <v>-9.0604615414036083E-4</v>
      </c>
      <c r="L1668" s="11">
        <f>SUM(F1669:F1672)</f>
        <v>-1.2902088915306642E-2</v>
      </c>
      <c r="M1668" s="11">
        <f>SUM(F1669:F1673)</f>
        <v>-6.5190989778405317E-3</v>
      </c>
      <c r="N1668" s="11">
        <f>SUM(F1669:F1674)</f>
        <v>3.1456494780564004E-3</v>
      </c>
      <c r="O1668" s="11">
        <f>SUM(F1669:F1675)</f>
        <v>7.3335429064362856E-3</v>
      </c>
      <c r="P1668" s="11">
        <f>SUM(F1669:F1676)</f>
        <v>3.3120817078918785E-3</v>
      </c>
      <c r="Q1668" s="11">
        <f>SUM(F1669:F1677)</f>
        <v>-2.0217382810716611E-4</v>
      </c>
      <c r="R1668" s="11">
        <f>SUM(F1669:F1678)</f>
        <v>2.2739899702722832E-3</v>
      </c>
      <c r="S1668" s="10" t="str">
        <f t="shared" si="79"/>
        <v>D7</v>
      </c>
      <c r="T1668" s="10" t="str">
        <f t="shared" si="80"/>
        <v>D2</v>
      </c>
    </row>
    <row r="1669" spans="1:20" x14ac:dyDescent="0.25">
      <c r="A1669" s="12">
        <v>40948</v>
      </c>
      <c r="B1669" s="10">
        <v>107286.52</v>
      </c>
      <c r="C1669" s="10">
        <v>108478.59</v>
      </c>
      <c r="D1669" s="10">
        <v>106584.34</v>
      </c>
      <c r="E1669" s="10">
        <v>106959.93</v>
      </c>
      <c r="F1669" s="15">
        <f t="shared" si="81"/>
        <v>-6.8233582745013122E-3</v>
      </c>
      <c r="G1669" s="14">
        <f>IF(F1669&gt;0,1,0)</f>
        <v>0</v>
      </c>
      <c r="H1669" s="14" t="str">
        <f>IF(F1669&gt;$W$1,"Vende",IF(F1669&lt;-$W$1,"Compra","Fora"))</f>
        <v>Fora</v>
      </c>
      <c r="I1669" s="11">
        <f>F1670</f>
        <v>-1.9541991098909528E-2</v>
      </c>
      <c r="J1669" s="11">
        <f>SUM(F1670:F1671)</f>
        <v>5.9173121203609513E-3</v>
      </c>
      <c r="K1669" s="11">
        <f>SUM(F1670:F1672)</f>
        <v>-6.0787306408053299E-3</v>
      </c>
      <c r="L1669" s="11">
        <f>SUM(F1670:F1673)</f>
        <v>3.0425929666078044E-4</v>
      </c>
      <c r="M1669" s="11">
        <f>SUM(F1670:F1674)</f>
        <v>9.9690077525577125E-3</v>
      </c>
      <c r="N1669" s="11">
        <f>SUM(F1670:F1675)</f>
        <v>1.4156901180937598E-2</v>
      </c>
      <c r="O1669" s="11">
        <f>SUM(F1670:F1676)</f>
        <v>1.0135439982393191E-2</v>
      </c>
      <c r="P1669" s="11">
        <f>SUM(F1670:F1677)</f>
        <v>6.6211844463941461E-3</v>
      </c>
      <c r="Q1669" s="11">
        <f>SUM(F1670:F1678)</f>
        <v>9.0973482447735954E-3</v>
      </c>
      <c r="R1669" s="11">
        <f>SUM(F1670:F1679)</f>
        <v>-8.5775090200634896E-4</v>
      </c>
      <c r="S1669" s="10" t="str">
        <f t="shared" si="79"/>
        <v>D6</v>
      </c>
      <c r="T1669" s="10" t="str">
        <f t="shared" si="80"/>
        <v>D1</v>
      </c>
    </row>
    <row r="1670" spans="1:20" x14ac:dyDescent="0.25">
      <c r="A1670" s="12">
        <v>40949</v>
      </c>
      <c r="B1670" s="10">
        <v>106118.94</v>
      </c>
      <c r="C1670" s="10">
        <v>106118.94</v>
      </c>
      <c r="D1670" s="10">
        <v>104298.18</v>
      </c>
      <c r="E1670" s="10">
        <v>104869.72</v>
      </c>
      <c r="F1670" s="15">
        <f t="shared" si="81"/>
        <v>-1.9541991098909528E-2</v>
      </c>
      <c r="G1670" s="14">
        <f>IF(F1670&gt;0,1,0)</f>
        <v>0</v>
      </c>
      <c r="H1670" s="14" t="str">
        <f>IF(F1670&gt;$W$1,"Vende",IF(F1670&lt;-$W$1,"Compra","Fora"))</f>
        <v>Fora</v>
      </c>
      <c r="I1670" s="11">
        <f>F1671</f>
        <v>2.5459303219270479E-2</v>
      </c>
      <c r="J1670" s="11">
        <f>SUM(F1671:F1672)</f>
        <v>1.3463260458104198E-2</v>
      </c>
      <c r="K1670" s="11">
        <f>SUM(F1671:F1673)</f>
        <v>1.9846250395570308E-2</v>
      </c>
      <c r="L1670" s="11">
        <f>SUM(F1671:F1674)</f>
        <v>2.9510998851467241E-2</v>
      </c>
      <c r="M1670" s="11">
        <f>SUM(F1671:F1675)</f>
        <v>3.3698892279847126E-2</v>
      </c>
      <c r="N1670" s="11">
        <f>SUM(F1671:F1676)</f>
        <v>2.9677431081302719E-2</v>
      </c>
      <c r="O1670" s="11">
        <f>SUM(F1671:F1677)</f>
        <v>2.6163175545303674E-2</v>
      </c>
      <c r="P1670" s="11">
        <f>SUM(F1671:F1678)</f>
        <v>2.8639339343683123E-2</v>
      </c>
      <c r="Q1670" s="11">
        <f>SUM(F1671:F1679)</f>
        <v>1.8684240196903179E-2</v>
      </c>
      <c r="R1670" s="11">
        <f>SUM(F1671:F1680)</f>
        <v>2.813461088523761E-2</v>
      </c>
      <c r="S1670" s="10" t="str">
        <f t="shared" si="79"/>
        <v>D5</v>
      </c>
      <c r="T1670" s="10" t="str">
        <f t="shared" si="80"/>
        <v>D2</v>
      </c>
    </row>
    <row r="1671" spans="1:20" x14ac:dyDescent="0.25">
      <c r="A1671" s="12">
        <v>40952</v>
      </c>
      <c r="B1671" s="10">
        <v>105653.55</v>
      </c>
      <c r="C1671" s="10">
        <v>107588.62</v>
      </c>
      <c r="D1671" s="10">
        <v>105653.55</v>
      </c>
      <c r="E1671" s="10">
        <v>107539.63</v>
      </c>
      <c r="F1671" s="15">
        <f t="shared" si="81"/>
        <v>2.5459303219270479E-2</v>
      </c>
      <c r="G1671" s="14">
        <f>IF(F1671&gt;0,1,0)</f>
        <v>1</v>
      </c>
      <c r="H1671" s="14" t="str">
        <f>IF(F1671&gt;$W$1,"Vende",IF(F1671&lt;-$W$1,"Compra","Fora"))</f>
        <v>Fora</v>
      </c>
      <c r="I1671" s="11">
        <f>F1672</f>
        <v>-1.1996042761166281E-2</v>
      </c>
      <c r="J1671" s="11">
        <f>SUM(F1672:F1673)</f>
        <v>-5.6130528237001709E-3</v>
      </c>
      <c r="K1671" s="11">
        <f>SUM(F1672:F1674)</f>
        <v>4.0516956321967612E-3</v>
      </c>
      <c r="L1671" s="11">
        <f>SUM(F1672:F1675)</f>
        <v>8.2395890605766464E-3</v>
      </c>
      <c r="M1671" s="11">
        <f>SUM(F1672:F1676)</f>
        <v>4.2181278620322393E-3</v>
      </c>
      <c r="N1671" s="11">
        <f>SUM(F1672:F1677)</f>
        <v>7.0387232603319472E-4</v>
      </c>
      <c r="O1671" s="11">
        <f>SUM(F1672:F1678)</f>
        <v>3.180036124412644E-3</v>
      </c>
      <c r="P1671" s="11">
        <f>SUM(F1672:F1679)</f>
        <v>-6.7750630223673003E-3</v>
      </c>
      <c r="Q1671" s="11">
        <f>SUM(F1672:F1680)</f>
        <v>2.6753076659671304E-3</v>
      </c>
      <c r="R1671" s="11">
        <f>SUM(F1672:F1681)</f>
        <v>-9.1969206176867324E-4</v>
      </c>
      <c r="S1671" s="10" t="str">
        <f t="shared" si="79"/>
        <v>D4</v>
      </c>
      <c r="T1671" s="10" t="str">
        <f t="shared" si="80"/>
        <v>D1</v>
      </c>
    </row>
    <row r="1672" spans="1:20" x14ac:dyDescent="0.25">
      <c r="A1672" s="12">
        <v>40953</v>
      </c>
      <c r="B1672" s="10">
        <v>107629.45</v>
      </c>
      <c r="C1672" s="10">
        <v>107980.54</v>
      </c>
      <c r="D1672" s="10">
        <v>105816.84</v>
      </c>
      <c r="E1672" s="10">
        <v>106249.58</v>
      </c>
      <c r="F1672" s="15">
        <f t="shared" si="81"/>
        <v>-1.1996042761166281E-2</v>
      </c>
      <c r="G1672" s="14">
        <f>IF(F1672&gt;0,1,0)</f>
        <v>0</v>
      </c>
      <c r="H1672" s="14" t="str">
        <f>IF(F1672&gt;$W$1,"Vende",IF(F1672&lt;-$W$1,"Compra","Fora"))</f>
        <v>Fora</v>
      </c>
      <c r="I1672" s="11">
        <f>F1673</f>
        <v>6.3829899374661103E-3</v>
      </c>
      <c r="J1672" s="11">
        <f>SUM(F1673:F1674)</f>
        <v>1.6047738393363042E-2</v>
      </c>
      <c r="K1672" s="11">
        <f>SUM(F1673:F1675)</f>
        <v>2.0235631821742928E-2</v>
      </c>
      <c r="L1672" s="11">
        <f>SUM(F1673:F1676)</f>
        <v>1.6214170623198521E-2</v>
      </c>
      <c r="M1672" s="11">
        <f>SUM(F1673:F1677)</f>
        <v>1.2699915087199476E-2</v>
      </c>
      <c r="N1672" s="11">
        <f>SUM(F1673:F1678)</f>
        <v>1.5176078885578925E-2</v>
      </c>
      <c r="O1672" s="11">
        <f>SUM(F1673:F1679)</f>
        <v>5.2209797387989809E-3</v>
      </c>
      <c r="P1672" s="11">
        <f>SUM(F1673:F1680)</f>
        <v>1.4671350427133412E-2</v>
      </c>
      <c r="Q1672" s="11">
        <f>SUM(F1673:F1681)</f>
        <v>1.1076350699397608E-2</v>
      </c>
      <c r="R1672" s="11">
        <f>SUM(F1673:F1682)</f>
        <v>2.7763097334020825E-2</v>
      </c>
      <c r="S1672" s="10" t="str">
        <f t="shared" ref="S1672:S1735" si="82">INDEX($I$1:$R$1,1,MATCH(MAX($I1672:$R1672),$I1672:$R1672,0))</f>
        <v>Dz_10</v>
      </c>
      <c r="T1672" s="10" t="str">
        <f t="shared" si="80"/>
        <v>D7</v>
      </c>
    </row>
    <row r="1673" spans="1:20" x14ac:dyDescent="0.25">
      <c r="A1673" s="12">
        <v>40954</v>
      </c>
      <c r="B1673" s="10">
        <v>106903.55</v>
      </c>
      <c r="C1673" s="10">
        <v>108090.38</v>
      </c>
      <c r="D1673" s="10">
        <v>106620.97</v>
      </c>
      <c r="E1673" s="10">
        <v>106927.77</v>
      </c>
      <c r="F1673" s="15">
        <f t="shared" si="81"/>
        <v>6.3829899374661103E-3</v>
      </c>
      <c r="G1673" s="14">
        <f>IF(F1673&gt;0,1,0)</f>
        <v>1</v>
      </c>
      <c r="H1673" s="14" t="str">
        <f>IF(F1673&gt;$W$1,"Vende",IF(F1673&lt;-$W$1,"Compra","Fora"))</f>
        <v>Fora</v>
      </c>
      <c r="I1673" s="11">
        <f>F1674</f>
        <v>9.6647484558969321E-3</v>
      </c>
      <c r="J1673" s="11">
        <f>SUM(F1674:F1675)</f>
        <v>1.3852641884276817E-2</v>
      </c>
      <c r="K1673" s="11">
        <f>SUM(F1674:F1676)</f>
        <v>9.8311806857324102E-3</v>
      </c>
      <c r="L1673" s="11">
        <f>SUM(F1674:F1677)</f>
        <v>6.3169251497333656E-3</v>
      </c>
      <c r="M1673" s="11">
        <f>SUM(F1674:F1678)</f>
        <v>8.7930889481128149E-3</v>
      </c>
      <c r="N1673" s="11">
        <f>SUM(F1674:F1679)</f>
        <v>-1.1620101986671294E-3</v>
      </c>
      <c r="O1673" s="11">
        <f>SUM(F1674:F1680)</f>
        <v>8.2883604896673013E-3</v>
      </c>
      <c r="P1673" s="11">
        <f>SUM(F1674:F1681)</f>
        <v>4.6933607619314976E-3</v>
      </c>
      <c r="Q1673" s="11">
        <f>SUM(F1674:F1682)</f>
        <v>2.1380107396554715E-2</v>
      </c>
      <c r="R1673" s="11">
        <f>SUM(F1674:F1683)</f>
        <v>3.5131365929280678E-2</v>
      </c>
      <c r="S1673" s="10" t="str">
        <f t="shared" si="82"/>
        <v>Dz_10</v>
      </c>
      <c r="T1673" s="10" t="str">
        <f t="shared" si="80"/>
        <v>D6</v>
      </c>
    </row>
    <row r="1674" spans="1:20" x14ac:dyDescent="0.25">
      <c r="A1674" s="12">
        <v>40955</v>
      </c>
      <c r="B1674" s="10">
        <v>105797.46</v>
      </c>
      <c r="C1674" s="10">
        <v>108340.66</v>
      </c>
      <c r="D1674" s="10">
        <v>105700.57</v>
      </c>
      <c r="E1674" s="10">
        <v>107961.2</v>
      </c>
      <c r="F1674" s="15">
        <f t="shared" si="81"/>
        <v>9.6647484558969321E-3</v>
      </c>
      <c r="G1674" s="14">
        <f>IF(F1674&gt;0,1,0)</f>
        <v>1</v>
      </c>
      <c r="H1674" s="14" t="str">
        <f>IF(F1674&gt;$W$1,"Vende",IF(F1674&lt;-$W$1,"Compra","Fora"))</f>
        <v>Fora</v>
      </c>
      <c r="I1674" s="11">
        <f>F1675</f>
        <v>4.1878934283798852E-3</v>
      </c>
      <c r="J1674" s="11">
        <f>SUM(F1675:F1676)</f>
        <v>1.6643222983547812E-4</v>
      </c>
      <c r="K1674" s="11">
        <f>SUM(F1675:F1677)</f>
        <v>-3.3478233061635665E-3</v>
      </c>
      <c r="L1674" s="11">
        <f>SUM(F1675:F1678)</f>
        <v>-8.7165950778411716E-4</v>
      </c>
      <c r="M1674" s="11">
        <f>SUM(F1675:F1679)</f>
        <v>-1.0826758654564062E-2</v>
      </c>
      <c r="N1674" s="11">
        <f>SUM(F1675:F1680)</f>
        <v>-1.3763879662296308E-3</v>
      </c>
      <c r="O1674" s="11">
        <f>SUM(F1675:F1681)</f>
        <v>-4.9713876939654345E-3</v>
      </c>
      <c r="P1674" s="11">
        <f>SUM(F1675:F1682)</f>
        <v>1.1715358940657783E-2</v>
      </c>
      <c r="Q1674" s="11">
        <f>SUM(F1675:F1683)</f>
        <v>2.5466617473383746E-2</v>
      </c>
      <c r="R1674" s="11">
        <f>SUM(F1675:F1684)</f>
        <v>1.1901891001301124E-2</v>
      </c>
      <c r="S1674" s="10" t="str">
        <f t="shared" si="82"/>
        <v>D9</v>
      </c>
      <c r="T1674" s="10" t="str">
        <f t="shared" si="80"/>
        <v>D5</v>
      </c>
    </row>
    <row r="1675" spans="1:20" x14ac:dyDescent="0.25">
      <c r="A1675" s="12">
        <v>40956</v>
      </c>
      <c r="B1675" s="10">
        <v>108025.79</v>
      </c>
      <c r="C1675" s="10">
        <v>108590.95</v>
      </c>
      <c r="D1675" s="10">
        <v>107678.62</v>
      </c>
      <c r="E1675" s="10">
        <v>108413.33</v>
      </c>
      <c r="F1675" s="15">
        <f t="shared" si="81"/>
        <v>4.1878934283798852E-3</v>
      </c>
      <c r="G1675" s="14">
        <f>IF(F1675&gt;0,1,0)</f>
        <v>1</v>
      </c>
      <c r="H1675" s="14" t="str">
        <f>IF(F1675&gt;$W$1,"Vende",IF(F1675&lt;-$W$1,"Compra","Fora"))</f>
        <v>Fora</v>
      </c>
      <c r="I1675" s="11">
        <f>F1676</f>
        <v>-4.0214611985444071E-3</v>
      </c>
      <c r="J1675" s="11">
        <f>SUM(F1676:F1677)</f>
        <v>-7.5357167345434517E-3</v>
      </c>
      <c r="K1675" s="11">
        <f>SUM(F1676:F1678)</f>
        <v>-5.0595529361640024E-3</v>
      </c>
      <c r="L1675" s="11">
        <f>SUM(F1676:F1679)</f>
        <v>-1.5014652082943947E-2</v>
      </c>
      <c r="M1675" s="11">
        <f>SUM(F1676:F1680)</f>
        <v>-5.564281394609516E-3</v>
      </c>
      <c r="N1675" s="11">
        <f>SUM(F1676:F1681)</f>
        <v>-9.1592811223453197E-3</v>
      </c>
      <c r="O1675" s="11">
        <f>SUM(F1676:F1682)</f>
        <v>7.5274655122778977E-3</v>
      </c>
      <c r="P1675" s="11">
        <f>SUM(F1676:F1683)</f>
        <v>2.1278724045003861E-2</v>
      </c>
      <c r="Q1675" s="11">
        <f>SUM(F1676:F1684)</f>
        <v>7.7139975729212384E-3</v>
      </c>
      <c r="R1675" s="11">
        <f>SUM(F1676:F1685)</f>
        <v>-2.3041589076169933E-2</v>
      </c>
      <c r="S1675" s="10" t="str">
        <f t="shared" si="82"/>
        <v>D8</v>
      </c>
      <c r="T1675" s="10" t="str">
        <f t="shared" si="80"/>
        <v>Dz_10</v>
      </c>
    </row>
    <row r="1676" spans="1:20" x14ac:dyDescent="0.25">
      <c r="A1676" s="12">
        <v>40961</v>
      </c>
      <c r="B1676" s="10">
        <v>108308.37</v>
      </c>
      <c r="C1676" s="10">
        <v>108429.47</v>
      </c>
      <c r="D1676" s="10">
        <v>107622.11</v>
      </c>
      <c r="E1676" s="10">
        <v>107977.35</v>
      </c>
      <c r="F1676" s="15">
        <f t="shared" si="81"/>
        <v>-4.0214611985444071E-3</v>
      </c>
      <c r="G1676" s="14">
        <f>IF(F1676&gt;0,1,0)</f>
        <v>0</v>
      </c>
      <c r="H1676" s="14" t="str">
        <f>IF(F1676&gt;$W$1,"Vende",IF(F1676&lt;-$W$1,"Compra","Fora"))</f>
        <v>Fora</v>
      </c>
      <c r="I1676" s="11">
        <f>F1677</f>
        <v>-3.5142555359990446E-3</v>
      </c>
      <c r="J1676" s="11">
        <f>SUM(F1677:F1678)</f>
        <v>-1.0380917376195953E-3</v>
      </c>
      <c r="K1676" s="11">
        <f>SUM(F1677:F1679)</f>
        <v>-1.099319088439954E-2</v>
      </c>
      <c r="L1676" s="11">
        <f>SUM(F1677:F1680)</f>
        <v>-1.5428201960651089E-3</v>
      </c>
      <c r="M1676" s="11">
        <f>SUM(F1677:F1681)</f>
        <v>-5.1378199238009126E-3</v>
      </c>
      <c r="N1676" s="11">
        <f>SUM(F1677:F1682)</f>
        <v>1.1548926710822305E-2</v>
      </c>
      <c r="O1676" s="11">
        <f>SUM(F1677:F1683)</f>
        <v>2.5300185243548268E-2</v>
      </c>
      <c r="P1676" s="11">
        <f>SUM(F1677:F1684)</f>
        <v>1.1735458771465646E-2</v>
      </c>
      <c r="Q1676" s="11">
        <f>SUM(F1677:F1685)</f>
        <v>-1.9020127877625526E-2</v>
      </c>
      <c r="R1676" s="11">
        <f>SUM(F1677:F1686)</f>
        <v>4.9292855723748197E-5</v>
      </c>
      <c r="S1676" s="10" t="str">
        <f t="shared" si="82"/>
        <v>D7</v>
      </c>
      <c r="T1676" s="10" t="str">
        <f t="shared" si="80"/>
        <v>D9</v>
      </c>
    </row>
    <row r="1677" spans="1:20" x14ac:dyDescent="0.25">
      <c r="A1677" s="12">
        <v>40962</v>
      </c>
      <c r="B1677" s="10">
        <v>107888.54</v>
      </c>
      <c r="C1677" s="10">
        <v>108494.06</v>
      </c>
      <c r="D1677" s="10">
        <v>107153.83</v>
      </c>
      <c r="E1677" s="10">
        <v>107597.89</v>
      </c>
      <c r="F1677" s="15">
        <f t="shared" si="81"/>
        <v>-3.5142555359990446E-3</v>
      </c>
      <c r="G1677" s="14">
        <f>IF(F1677&gt;0,1,0)</f>
        <v>0</v>
      </c>
      <c r="H1677" s="14" t="str">
        <f>IF(F1677&gt;$W$1,"Vende",IF(F1677&lt;-$W$1,"Compra","Fora"))</f>
        <v>Fora</v>
      </c>
      <c r="I1677" s="11">
        <f>F1678</f>
        <v>2.4761637983794493E-3</v>
      </c>
      <c r="J1677" s="11">
        <f>SUM(F1678:F1679)</f>
        <v>-7.478935348400495E-3</v>
      </c>
      <c r="K1677" s="11">
        <f>SUM(F1678:F1680)</f>
        <v>1.9714353399339357E-3</v>
      </c>
      <c r="L1677" s="11">
        <f>SUM(F1678:F1681)</f>
        <v>-1.623564387801868E-3</v>
      </c>
      <c r="M1677" s="11">
        <f>SUM(F1678:F1682)</f>
        <v>1.5063182246821349E-2</v>
      </c>
      <c r="N1677" s="11">
        <f>SUM(F1678:F1683)</f>
        <v>2.8814440779547312E-2</v>
      </c>
      <c r="O1677" s="11">
        <f>SUM(F1678:F1684)</f>
        <v>1.524971430746469E-2</v>
      </c>
      <c r="P1677" s="11">
        <f>SUM(F1678:F1685)</f>
        <v>-1.5505872341626481E-2</v>
      </c>
      <c r="Q1677" s="11">
        <f>SUM(F1678:F1686)</f>
        <v>3.5635483917227928E-3</v>
      </c>
      <c r="R1677" s="11">
        <f>SUM(F1678:F1687)</f>
        <v>1.419227158767844E-2</v>
      </c>
      <c r="S1677" s="10" t="str">
        <f t="shared" si="82"/>
        <v>D6</v>
      </c>
      <c r="T1677" s="10" t="str">
        <f t="shared" si="80"/>
        <v>D8</v>
      </c>
    </row>
    <row r="1678" spans="1:20" x14ac:dyDescent="0.25">
      <c r="A1678" s="12">
        <v>40963</v>
      </c>
      <c r="B1678" s="10">
        <v>108050.01</v>
      </c>
      <c r="C1678" s="10">
        <v>108461.77</v>
      </c>
      <c r="D1678" s="10">
        <v>107573.66</v>
      </c>
      <c r="E1678" s="10">
        <v>107864.32000000001</v>
      </c>
      <c r="F1678" s="15">
        <f t="shared" si="81"/>
        <v>2.4761637983794493E-3</v>
      </c>
      <c r="G1678" s="14">
        <f>IF(F1678&gt;0,1,0)</f>
        <v>1</v>
      </c>
      <c r="H1678" s="14" t="str">
        <f>IF(F1678&gt;$W$1,"Vende",IF(F1678&lt;-$W$1,"Compra","Fora"))</f>
        <v>Fora</v>
      </c>
      <c r="I1678" s="11">
        <f>F1679</f>
        <v>-9.9550991467799443E-3</v>
      </c>
      <c r="J1678" s="11">
        <f>SUM(F1679:F1680)</f>
        <v>-5.0472845844551362E-4</v>
      </c>
      <c r="K1678" s="11">
        <f>SUM(F1679:F1681)</f>
        <v>-4.0997281861813173E-3</v>
      </c>
      <c r="L1678" s="11">
        <f>SUM(F1679:F1682)</f>
        <v>1.25870184484419E-2</v>
      </c>
      <c r="M1678" s="11">
        <f>SUM(F1679:F1683)</f>
        <v>2.6338276981167863E-2</v>
      </c>
      <c r="N1678" s="11">
        <f>SUM(F1679:F1684)</f>
        <v>1.2773550509085241E-2</v>
      </c>
      <c r="O1678" s="11">
        <f>SUM(F1679:F1685)</f>
        <v>-1.798203614000593E-2</v>
      </c>
      <c r="P1678" s="11">
        <f>SUM(F1679:F1686)</f>
        <v>1.0873845933433435E-3</v>
      </c>
      <c r="Q1678" s="11">
        <f>SUM(F1679:F1687)</f>
        <v>1.1716107789298991E-2</v>
      </c>
      <c r="R1678" s="11">
        <f>SUM(F1679:F1688)</f>
        <v>7.3463564674571824E-3</v>
      </c>
      <c r="S1678" s="10" t="str">
        <f t="shared" si="82"/>
        <v>D5</v>
      </c>
      <c r="T1678" s="10" t="str">
        <f t="shared" si="80"/>
        <v>D7</v>
      </c>
    </row>
    <row r="1679" spans="1:20" x14ac:dyDescent="0.25">
      <c r="A1679" s="12">
        <v>40966</v>
      </c>
      <c r="B1679" s="10">
        <v>107234.57</v>
      </c>
      <c r="C1679" s="10">
        <v>107815.87</v>
      </c>
      <c r="D1679" s="10">
        <v>106217.29</v>
      </c>
      <c r="E1679" s="10">
        <v>106790.52</v>
      </c>
      <c r="F1679" s="15">
        <f t="shared" si="81"/>
        <v>-9.9550991467799443E-3</v>
      </c>
      <c r="G1679" s="14">
        <f>IF(F1679&gt;0,1,0)</f>
        <v>0</v>
      </c>
      <c r="H1679" s="14" t="str">
        <f>IF(F1679&gt;$W$1,"Vende",IF(F1679&lt;-$W$1,"Compra","Fora"))</f>
        <v>Fora</v>
      </c>
      <c r="I1679" s="11">
        <f>F1680</f>
        <v>9.4503706883344307E-3</v>
      </c>
      <c r="J1679" s="11">
        <f>SUM(F1680:F1681)</f>
        <v>5.8553709605986271E-3</v>
      </c>
      <c r="K1679" s="11">
        <f>SUM(F1680:F1682)</f>
        <v>2.2542117595221844E-2</v>
      </c>
      <c r="L1679" s="11">
        <f>SUM(F1680:F1683)</f>
        <v>3.6293376127947807E-2</v>
      </c>
      <c r="M1679" s="11">
        <f>SUM(F1680:F1684)</f>
        <v>2.2728649655865185E-2</v>
      </c>
      <c r="N1679" s="11">
        <f>SUM(F1680:F1685)</f>
        <v>-8.026936993225986E-3</v>
      </c>
      <c r="O1679" s="11">
        <f>SUM(F1680:F1686)</f>
        <v>1.1042483740123288E-2</v>
      </c>
      <c r="P1679" s="11">
        <f>SUM(F1680:F1687)</f>
        <v>2.1671206936078935E-2</v>
      </c>
      <c r="Q1679" s="11">
        <f>SUM(F1680:F1688)</f>
        <v>1.7301455614237127E-2</v>
      </c>
      <c r="R1679" s="11">
        <f>SUM(F1680:F1689)</f>
        <v>1.2615016481512198E-2</v>
      </c>
      <c r="S1679" s="10" t="str">
        <f t="shared" si="82"/>
        <v>D4</v>
      </c>
      <c r="T1679" s="10" t="str">
        <f t="shared" si="80"/>
        <v>D6</v>
      </c>
    </row>
    <row r="1680" spans="1:20" x14ac:dyDescent="0.25">
      <c r="A1680" s="12">
        <v>40967</v>
      </c>
      <c r="B1680" s="10">
        <v>107436.41</v>
      </c>
      <c r="C1680" s="10">
        <v>108138.82</v>
      </c>
      <c r="D1680" s="10">
        <v>106742.08</v>
      </c>
      <c r="E1680" s="10">
        <v>107799.73</v>
      </c>
      <c r="F1680" s="15">
        <f t="shared" si="81"/>
        <v>9.4503706883344307E-3</v>
      </c>
      <c r="G1680" s="14">
        <f>IF(F1680&gt;0,1,0)</f>
        <v>1</v>
      </c>
      <c r="H1680" s="14" t="str">
        <f>IF(F1680&gt;$W$1,"Vende",IF(F1680&lt;-$W$1,"Compra","Fora"))</f>
        <v>Fora</v>
      </c>
      <c r="I1680" s="11">
        <f>F1681</f>
        <v>-3.5949997277358037E-3</v>
      </c>
      <c r="J1680" s="11">
        <f>SUM(F1681:F1682)</f>
        <v>1.3091746906887414E-2</v>
      </c>
      <c r="K1680" s="11">
        <f>SUM(F1681:F1683)</f>
        <v>2.6843005439613377E-2</v>
      </c>
      <c r="L1680" s="11">
        <f>SUM(F1681:F1684)</f>
        <v>1.3278278967530754E-2</v>
      </c>
      <c r="M1680" s="11">
        <f>SUM(F1681:F1685)</f>
        <v>-1.7477307681560417E-2</v>
      </c>
      <c r="N1680" s="11">
        <f>SUM(F1681:F1686)</f>
        <v>1.5921130517888571E-3</v>
      </c>
      <c r="O1680" s="11">
        <f>SUM(F1681:F1687)</f>
        <v>1.2220836247744504E-2</v>
      </c>
      <c r="P1680" s="11">
        <f>SUM(F1681:F1688)</f>
        <v>7.851084925902696E-3</v>
      </c>
      <c r="Q1680" s="11">
        <f>SUM(F1681:F1689)</f>
        <v>3.1646457931777672E-3</v>
      </c>
      <c r="R1680" s="11">
        <f>SUM(F1681:F1690)</f>
        <v>3.5302156659795969E-2</v>
      </c>
      <c r="S1680" s="10" t="str">
        <f t="shared" si="82"/>
        <v>Dz_10</v>
      </c>
      <c r="T1680" s="10" t="str">
        <f t="shared" si="80"/>
        <v>D5</v>
      </c>
    </row>
    <row r="1681" spans="1:20" x14ac:dyDescent="0.25">
      <c r="A1681" s="12">
        <v>40968</v>
      </c>
      <c r="B1681" s="10">
        <v>107985.42</v>
      </c>
      <c r="C1681" s="10">
        <v>108913.89</v>
      </c>
      <c r="D1681" s="10">
        <v>106887.4</v>
      </c>
      <c r="E1681" s="10">
        <v>107412.19</v>
      </c>
      <c r="F1681" s="15">
        <f t="shared" si="81"/>
        <v>-3.5949997277358037E-3</v>
      </c>
      <c r="G1681" s="14">
        <f>IF(F1681&gt;0,1,0)</f>
        <v>0</v>
      </c>
      <c r="H1681" s="14" t="str">
        <f>IF(F1681&gt;$W$1,"Vende",IF(F1681&lt;-$W$1,"Compra","Fora"))</f>
        <v>Fora</v>
      </c>
      <c r="I1681" s="11">
        <f>F1682</f>
        <v>1.6686746634623217E-2</v>
      </c>
      <c r="J1681" s="11">
        <f>SUM(F1682:F1683)</f>
        <v>3.043800516734918E-2</v>
      </c>
      <c r="K1681" s="11">
        <f>SUM(F1682:F1684)</f>
        <v>1.6873278695266558E-2</v>
      </c>
      <c r="L1681" s="11">
        <f>SUM(F1682:F1685)</f>
        <v>-1.3882307953824613E-2</v>
      </c>
      <c r="M1681" s="11">
        <f>SUM(F1682:F1686)</f>
        <v>5.1871127795246608E-3</v>
      </c>
      <c r="N1681" s="11">
        <f>SUM(F1682:F1687)</f>
        <v>1.5815835975480308E-2</v>
      </c>
      <c r="O1681" s="11">
        <f>SUM(F1682:F1688)</f>
        <v>1.14460846536385E-2</v>
      </c>
      <c r="P1681" s="11">
        <f>SUM(F1682:F1689)</f>
        <v>6.7596455209135708E-3</v>
      </c>
      <c r="Q1681" s="11">
        <f>SUM(F1682:F1690)</f>
        <v>3.8897156387531773E-2</v>
      </c>
      <c r="R1681" s="11">
        <f>SUM(F1682:F1691)</f>
        <v>3.2597372186150331E-2</v>
      </c>
      <c r="S1681" s="10" t="str">
        <f t="shared" si="82"/>
        <v>D9</v>
      </c>
      <c r="T1681" s="10" t="str">
        <f t="shared" si="80"/>
        <v>D4</v>
      </c>
    </row>
    <row r="1682" spans="1:20" x14ac:dyDescent="0.25">
      <c r="A1682" s="12">
        <v>40969</v>
      </c>
      <c r="B1682" s="10">
        <v>107880.46</v>
      </c>
      <c r="C1682" s="10">
        <v>109366.02</v>
      </c>
      <c r="D1682" s="10">
        <v>107783.58</v>
      </c>
      <c r="E1682" s="10">
        <v>109204.55</v>
      </c>
      <c r="F1682" s="15">
        <f t="shared" si="81"/>
        <v>1.6686746634623217E-2</v>
      </c>
      <c r="G1682" s="14">
        <f>IF(F1682&gt;0,1,0)</f>
        <v>1</v>
      </c>
      <c r="H1682" s="14" t="str">
        <f>IF(F1682&gt;$W$1,"Vende",IF(F1682&lt;-$W$1,"Compra","Fora"))</f>
        <v>Fora</v>
      </c>
      <c r="I1682" s="11">
        <f>F1683</f>
        <v>1.3751258532725963E-2</v>
      </c>
      <c r="J1682" s="11">
        <f>SUM(F1683:F1684)</f>
        <v>1.8653206064334071E-4</v>
      </c>
      <c r="K1682" s="11">
        <f>SUM(F1683:F1685)</f>
        <v>-3.056905458844783E-2</v>
      </c>
      <c r="L1682" s="11">
        <f>SUM(F1683:F1686)</f>
        <v>-1.1499633855098557E-2</v>
      </c>
      <c r="M1682" s="11">
        <f>SUM(F1683:F1687)</f>
        <v>-8.7091065914290944E-4</v>
      </c>
      <c r="N1682" s="11">
        <f>SUM(F1683:F1688)</f>
        <v>-5.2406619809847177E-3</v>
      </c>
      <c r="O1682" s="11">
        <f>SUM(F1683:F1689)</f>
        <v>-9.9271011137096465E-3</v>
      </c>
      <c r="P1682" s="11">
        <f>SUM(F1683:F1690)</f>
        <v>2.2210409752908555E-2</v>
      </c>
      <c r="Q1682" s="11">
        <f>SUM(F1683:F1691)</f>
        <v>1.5910625551527113E-2</v>
      </c>
      <c r="R1682" s="11">
        <f>SUM(F1683:F1692)</f>
        <v>1.0153870692601208E-2</v>
      </c>
      <c r="S1682" s="10" t="str">
        <f t="shared" si="82"/>
        <v>D8</v>
      </c>
      <c r="T1682" s="10" t="str">
        <f t="shared" si="80"/>
        <v>D3</v>
      </c>
    </row>
    <row r="1683" spans="1:20" x14ac:dyDescent="0.25">
      <c r="A1683" s="12">
        <v>40970</v>
      </c>
      <c r="B1683" s="10">
        <v>108752.42</v>
      </c>
      <c r="C1683" s="10">
        <v>110746.62</v>
      </c>
      <c r="D1683" s="10">
        <v>108752.42</v>
      </c>
      <c r="E1683" s="10">
        <v>110706.25</v>
      </c>
      <c r="F1683" s="15">
        <f t="shared" si="81"/>
        <v>1.3751258532725963E-2</v>
      </c>
      <c r="G1683" s="14">
        <f>IF(F1683&gt;0,1,0)</f>
        <v>1</v>
      </c>
      <c r="H1683" s="14" t="str">
        <f>IF(F1683&gt;$W$1,"Vende",IF(F1683&lt;-$W$1,"Compra","Fora"))</f>
        <v>Fora</v>
      </c>
      <c r="I1683" s="11">
        <f>F1684</f>
        <v>-1.3564726472082622E-2</v>
      </c>
      <c r="J1683" s="11">
        <f>SUM(F1684:F1685)</f>
        <v>-4.4320313121173793E-2</v>
      </c>
      <c r="K1683" s="11">
        <f>SUM(F1684:F1686)</f>
        <v>-2.525089238782452E-2</v>
      </c>
      <c r="L1683" s="11">
        <f>SUM(F1684:F1687)</f>
        <v>-1.4622169191868872E-2</v>
      </c>
      <c r="M1683" s="11">
        <f>SUM(F1684:F1688)</f>
        <v>-1.8991920513710681E-2</v>
      </c>
      <c r="N1683" s="11">
        <f>SUM(F1684:F1689)</f>
        <v>-2.3678359646435609E-2</v>
      </c>
      <c r="O1683" s="11">
        <f>SUM(F1684:F1690)</f>
        <v>8.4591512201825925E-3</v>
      </c>
      <c r="P1683" s="11">
        <f>SUM(F1684:F1691)</f>
        <v>2.1593670188011505E-3</v>
      </c>
      <c r="Q1683" s="11">
        <f>SUM(F1684:F1692)</f>
        <v>-3.597387840124755E-3</v>
      </c>
      <c r="R1683" s="11">
        <f>SUM(F1684:F1693)</f>
        <v>-6.2358889499928294E-3</v>
      </c>
      <c r="S1683" s="10" t="str">
        <f t="shared" si="82"/>
        <v>D7</v>
      </c>
      <c r="T1683" s="10" t="str">
        <f t="shared" si="80"/>
        <v>D2</v>
      </c>
    </row>
    <row r="1684" spans="1:20" x14ac:dyDescent="0.25">
      <c r="A1684" s="12">
        <v>40973</v>
      </c>
      <c r="B1684" s="10">
        <v>110003.84</v>
      </c>
      <c r="C1684" s="10">
        <v>110359.08</v>
      </c>
      <c r="D1684" s="10">
        <v>108768.57</v>
      </c>
      <c r="E1684" s="10">
        <v>109204.55</v>
      </c>
      <c r="F1684" s="15">
        <f t="shared" si="81"/>
        <v>-1.3564726472082622E-2</v>
      </c>
      <c r="G1684" s="14">
        <f>IF(F1684&gt;0,1,0)</f>
        <v>0</v>
      </c>
      <c r="H1684" s="14" t="str">
        <f>IF(F1684&gt;$W$1,"Vende",IF(F1684&lt;-$W$1,"Compra","Fora"))</f>
        <v>Fora</v>
      </c>
      <c r="I1684" s="11">
        <f>F1685</f>
        <v>-3.0755586649091171E-2</v>
      </c>
      <c r="J1684" s="11">
        <f>SUM(F1685:F1686)</f>
        <v>-1.1686165915741897E-2</v>
      </c>
      <c r="K1684" s="11">
        <f>SUM(F1685:F1687)</f>
        <v>-1.0574427197862502E-3</v>
      </c>
      <c r="L1684" s="11">
        <f>SUM(F1685:F1688)</f>
        <v>-5.4271940416280584E-3</v>
      </c>
      <c r="M1684" s="11">
        <f>SUM(F1685:F1689)</f>
        <v>-1.0113633174352987E-2</v>
      </c>
      <c r="N1684" s="11">
        <f>SUM(F1685:F1690)</f>
        <v>2.2023877692265215E-2</v>
      </c>
      <c r="O1684" s="11">
        <f>SUM(F1685:F1691)</f>
        <v>1.5724093490883773E-2</v>
      </c>
      <c r="P1684" s="11">
        <f>SUM(F1685:F1692)</f>
        <v>9.9673386319578672E-3</v>
      </c>
      <c r="Q1684" s="11">
        <f>SUM(F1685:F1693)</f>
        <v>7.3288375220897928E-3</v>
      </c>
      <c r="R1684" s="11">
        <f>SUM(F1685:F1694)</f>
        <v>9.3129711882026234E-3</v>
      </c>
      <c r="S1684" s="10" t="str">
        <f t="shared" si="82"/>
        <v>D6</v>
      </c>
      <c r="T1684" s="10" t="str">
        <f t="shared" si="80"/>
        <v>D1</v>
      </c>
    </row>
    <row r="1685" spans="1:20" x14ac:dyDescent="0.25">
      <c r="A1685" s="12">
        <v>40974</v>
      </c>
      <c r="B1685" s="10">
        <v>108187.26</v>
      </c>
      <c r="C1685" s="10">
        <v>108187.26</v>
      </c>
      <c r="D1685" s="10">
        <v>105676.35</v>
      </c>
      <c r="E1685" s="10">
        <v>105845.9</v>
      </c>
      <c r="F1685" s="15">
        <f t="shared" si="81"/>
        <v>-3.0755586649091171E-2</v>
      </c>
      <c r="G1685" s="14">
        <f>IF(F1685&gt;0,1,0)</f>
        <v>0</v>
      </c>
      <c r="H1685" s="14" t="str">
        <f>IF(F1685&gt;$W$1,"Vende",IF(F1685&lt;-$W$1,"Compra","Fora"))</f>
        <v>Compra</v>
      </c>
      <c r="I1685" s="11">
        <f>F1686</f>
        <v>1.9069420733349274E-2</v>
      </c>
      <c r="J1685" s="11">
        <f>SUM(F1686:F1687)</f>
        <v>2.9698143929304921E-2</v>
      </c>
      <c r="K1685" s="11">
        <f>SUM(F1686:F1688)</f>
        <v>2.5328392607463113E-2</v>
      </c>
      <c r="L1685" s="11">
        <f>SUM(F1686:F1689)</f>
        <v>2.0641953474738184E-2</v>
      </c>
      <c r="M1685" s="11">
        <f>SUM(F1686:F1690)</f>
        <v>5.2779464341356386E-2</v>
      </c>
      <c r="N1685" s="11">
        <f>SUM(F1686:F1691)</f>
        <v>4.6479680139974944E-2</v>
      </c>
      <c r="O1685" s="11">
        <f>SUM(F1686:F1692)</f>
        <v>4.0722925281049038E-2</v>
      </c>
      <c r="P1685" s="11">
        <f>SUM(F1686:F1693)</f>
        <v>3.8084424171180964E-2</v>
      </c>
      <c r="Q1685" s="11">
        <f>SUM(F1686:F1694)</f>
        <v>4.0068557837293794E-2</v>
      </c>
      <c r="R1685" s="11">
        <f>SUM(F1686:F1695)</f>
        <v>3.3101187838698198E-2</v>
      </c>
      <c r="S1685" s="10" t="str">
        <f t="shared" si="82"/>
        <v>D5</v>
      </c>
      <c r="T1685" s="10" t="str">
        <f t="shared" si="80"/>
        <v>D1</v>
      </c>
    </row>
    <row r="1686" spans="1:20" x14ac:dyDescent="0.25">
      <c r="A1686" s="12">
        <v>40975</v>
      </c>
      <c r="B1686" s="10">
        <v>106322.24000000001</v>
      </c>
      <c r="C1686" s="10">
        <v>107977.35</v>
      </c>
      <c r="D1686" s="10">
        <v>106265.73</v>
      </c>
      <c r="E1686" s="10">
        <v>107864.32000000001</v>
      </c>
      <c r="F1686" s="15">
        <f t="shared" si="81"/>
        <v>1.9069420733349274E-2</v>
      </c>
      <c r="G1686" s="14">
        <f>IF(F1686&gt;0,1,0)</f>
        <v>1</v>
      </c>
      <c r="H1686" s="14" t="str">
        <f>IF(F1686&gt;$W$1,"Vende",IF(F1686&lt;-$W$1,"Compra","Fora"))</f>
        <v>Fora</v>
      </c>
      <c r="I1686" s="11">
        <f>F1687</f>
        <v>1.0628723195955647E-2</v>
      </c>
      <c r="J1686" s="11">
        <f>SUM(F1687:F1688)</f>
        <v>6.2589718741138389E-3</v>
      </c>
      <c r="K1686" s="11">
        <f>SUM(F1687:F1689)</f>
        <v>1.5725327413889101E-3</v>
      </c>
      <c r="L1686" s="11">
        <f>SUM(F1687:F1690)</f>
        <v>3.3710043608007112E-2</v>
      </c>
      <c r="M1686" s="11">
        <f>SUM(F1687:F1691)</f>
        <v>2.741025940662567E-2</v>
      </c>
      <c r="N1686" s="11">
        <f>SUM(F1687:F1692)</f>
        <v>2.1653504547699765E-2</v>
      </c>
      <c r="O1686" s="11">
        <f>SUM(F1687:F1693)</f>
        <v>1.901500343783169E-2</v>
      </c>
      <c r="P1686" s="11">
        <f>SUM(F1687:F1694)</f>
        <v>2.0999137103944521E-2</v>
      </c>
      <c r="Q1686" s="11">
        <f>SUM(F1687:F1695)</f>
        <v>1.4031767105348925E-2</v>
      </c>
      <c r="R1686" s="11">
        <f>SUM(F1687:F1696)</f>
        <v>7.2370685765303921E-3</v>
      </c>
      <c r="S1686" s="10" t="str">
        <f t="shared" si="82"/>
        <v>D4</v>
      </c>
      <c r="T1686" s="10" t="str">
        <f t="shared" si="80"/>
        <v>D3</v>
      </c>
    </row>
    <row r="1687" spans="1:20" x14ac:dyDescent="0.25">
      <c r="A1687" s="12">
        <v>40976</v>
      </c>
      <c r="B1687" s="10">
        <v>109898.88</v>
      </c>
      <c r="C1687" s="10">
        <v>110108.8</v>
      </c>
      <c r="D1687" s="10">
        <v>108477.92</v>
      </c>
      <c r="E1687" s="10">
        <v>109010.78</v>
      </c>
      <c r="F1687" s="15">
        <f t="shared" si="81"/>
        <v>1.0628723195955647E-2</v>
      </c>
      <c r="G1687" s="14">
        <f>IF(F1687&gt;0,1,0)</f>
        <v>1</v>
      </c>
      <c r="H1687" s="14" t="str">
        <f>IF(F1687&gt;$W$1,"Vende",IF(F1687&lt;-$W$1,"Compra","Fora"))</f>
        <v>Fora</v>
      </c>
      <c r="I1687" s="11">
        <f>F1688</f>
        <v>-4.3697513218418083E-3</v>
      </c>
      <c r="J1687" s="11">
        <f>SUM(F1688:F1689)</f>
        <v>-9.0561904545667371E-3</v>
      </c>
      <c r="K1687" s="11">
        <f>SUM(F1688:F1690)</f>
        <v>2.3081320412051465E-2</v>
      </c>
      <c r="L1687" s="11">
        <f>SUM(F1688:F1691)</f>
        <v>1.6781536210670023E-2</v>
      </c>
      <c r="M1687" s="11">
        <f>SUM(F1688:F1692)</f>
        <v>1.1024781351744117E-2</v>
      </c>
      <c r="N1687" s="11">
        <f>SUM(F1688:F1693)</f>
        <v>8.3862802418760429E-3</v>
      </c>
      <c r="O1687" s="11">
        <f>SUM(F1688:F1694)</f>
        <v>1.0370413907988874E-2</v>
      </c>
      <c r="P1687" s="11">
        <f>SUM(F1688:F1695)</f>
        <v>3.4030439093932774E-3</v>
      </c>
      <c r="Q1687" s="11">
        <f>SUM(F1688:F1696)</f>
        <v>-3.391654619425255E-3</v>
      </c>
      <c r="R1687" s="11">
        <f>SUM(F1688:F1697)</f>
        <v>-1.8115052682327493E-2</v>
      </c>
      <c r="S1687" s="10" t="str">
        <f t="shared" si="82"/>
        <v>D3</v>
      </c>
      <c r="T1687" s="10" t="str">
        <f t="shared" si="80"/>
        <v>Dz_10</v>
      </c>
    </row>
    <row r="1688" spans="1:20" x14ac:dyDescent="0.25">
      <c r="A1688" s="12">
        <v>40977</v>
      </c>
      <c r="B1688" s="10">
        <v>108889.67</v>
      </c>
      <c r="C1688" s="10">
        <v>109874.66</v>
      </c>
      <c r="D1688" s="10">
        <v>108268</v>
      </c>
      <c r="E1688" s="10">
        <v>108534.43</v>
      </c>
      <c r="F1688" s="15">
        <f t="shared" si="81"/>
        <v>-4.3697513218418083E-3</v>
      </c>
      <c r="G1688" s="14">
        <f>IF(F1688&gt;0,1,0)</f>
        <v>0</v>
      </c>
      <c r="H1688" s="14" t="str">
        <f>IF(F1688&gt;$W$1,"Vende",IF(F1688&lt;-$W$1,"Compra","Fora"))</f>
        <v>Fora</v>
      </c>
      <c r="I1688" s="11">
        <f>F1689</f>
        <v>-4.6864391327249288E-3</v>
      </c>
      <c r="J1688" s="11">
        <f>SUM(F1689:F1690)</f>
        <v>2.7451071733893273E-2</v>
      </c>
      <c r="K1688" s="11">
        <f>SUM(F1689:F1691)</f>
        <v>2.1151287532511831E-2</v>
      </c>
      <c r="L1688" s="11">
        <f>SUM(F1689:F1692)</f>
        <v>1.5394532673585926E-2</v>
      </c>
      <c r="M1688" s="11">
        <f>SUM(F1689:F1693)</f>
        <v>1.2756031563717851E-2</v>
      </c>
      <c r="N1688" s="11">
        <f>SUM(F1689:F1694)</f>
        <v>1.4740165229830682E-2</v>
      </c>
      <c r="O1688" s="11">
        <f>SUM(F1689:F1695)</f>
        <v>7.7727952312350856E-3</v>
      </c>
      <c r="P1688" s="11">
        <f>SUM(F1689:F1696)</f>
        <v>9.7809670241655322E-4</v>
      </c>
      <c r="Q1688" s="11">
        <f>SUM(F1689:F1697)</f>
        <v>-1.3745301360485684E-2</v>
      </c>
      <c r="R1688" s="11">
        <f>SUM(F1689:F1698)</f>
        <v>-1.5330139709124224E-2</v>
      </c>
      <c r="S1688" s="10" t="str">
        <f t="shared" si="82"/>
        <v>D2</v>
      </c>
      <c r="T1688" s="10" t="str">
        <f t="shared" si="80"/>
        <v>Dz_10</v>
      </c>
    </row>
    <row r="1689" spans="1:20" x14ac:dyDescent="0.25">
      <c r="A1689" s="12">
        <v>40980</v>
      </c>
      <c r="B1689" s="10">
        <v>107993.5</v>
      </c>
      <c r="C1689" s="10">
        <v>108429.47</v>
      </c>
      <c r="D1689" s="10">
        <v>107250.72</v>
      </c>
      <c r="E1689" s="10">
        <v>108025.79</v>
      </c>
      <c r="F1689" s="15">
        <f t="shared" si="81"/>
        <v>-4.6864391327249288E-3</v>
      </c>
      <c r="G1689" s="14">
        <f>IF(F1689&gt;0,1,0)</f>
        <v>0</v>
      </c>
      <c r="H1689" s="14" t="str">
        <f>IF(F1689&gt;$W$1,"Vende",IF(F1689&lt;-$W$1,"Compra","Fora"))</f>
        <v>Fora</v>
      </c>
      <c r="I1689" s="11">
        <f>F1690</f>
        <v>3.2137510866618202E-2</v>
      </c>
      <c r="J1689" s="11">
        <f>SUM(F1690:F1691)</f>
        <v>2.583772666523676E-2</v>
      </c>
      <c r="K1689" s="11">
        <f>SUM(F1690:F1692)</f>
        <v>2.0080971806310854E-2</v>
      </c>
      <c r="L1689" s="11">
        <f>SUM(F1690:F1693)</f>
        <v>1.744247069644278E-2</v>
      </c>
      <c r="M1689" s="11">
        <f>SUM(F1690:F1694)</f>
        <v>1.9426604362555611E-2</v>
      </c>
      <c r="N1689" s="11">
        <f>SUM(F1690:F1695)</f>
        <v>1.2459234363960014E-2</v>
      </c>
      <c r="O1689" s="11">
        <f>SUM(F1690:F1696)</f>
        <v>5.6645358351414821E-3</v>
      </c>
      <c r="P1689" s="11">
        <f>SUM(F1690:F1697)</f>
        <v>-9.0588622277607556E-3</v>
      </c>
      <c r="Q1689" s="11">
        <f>SUM(F1690:F1698)</f>
        <v>-1.0643700576399295E-2</v>
      </c>
      <c r="R1689" s="11">
        <f>SUM(F1690:F1699)</f>
        <v>4.3989929183048115E-3</v>
      </c>
      <c r="S1689" s="10" t="str">
        <f t="shared" si="82"/>
        <v>D1</v>
      </c>
      <c r="T1689" s="10" t="str">
        <f t="shared" si="80"/>
        <v>D9</v>
      </c>
    </row>
    <row r="1690" spans="1:20" x14ac:dyDescent="0.25">
      <c r="A1690" s="12">
        <v>40981</v>
      </c>
      <c r="B1690" s="10">
        <v>108631.32</v>
      </c>
      <c r="C1690" s="10">
        <v>111691.24</v>
      </c>
      <c r="D1690" s="10">
        <v>108413.33</v>
      </c>
      <c r="E1690" s="10">
        <v>111497.47</v>
      </c>
      <c r="F1690" s="15">
        <f t="shared" si="81"/>
        <v>3.2137510866618202E-2</v>
      </c>
      <c r="G1690" s="14">
        <f>IF(F1690&gt;0,1,0)</f>
        <v>1</v>
      </c>
      <c r="H1690" s="14" t="str">
        <f>IF(F1690&gt;$W$1,"Vende",IF(F1690&lt;-$W$1,"Compra","Fora"))</f>
        <v>Vende</v>
      </c>
      <c r="I1690" s="11">
        <f>F1691</f>
        <v>-6.299784201381442E-3</v>
      </c>
      <c r="J1690" s="11">
        <f>SUM(F1691:F1692)</f>
        <v>-1.2056539060307347E-2</v>
      </c>
      <c r="K1690" s="11">
        <f>SUM(F1691:F1693)</f>
        <v>-1.4695040170175422E-2</v>
      </c>
      <c r="L1690" s="11">
        <f>SUM(F1691:F1694)</f>
        <v>-1.2710906504062591E-2</v>
      </c>
      <c r="M1690" s="11">
        <f>SUM(F1691:F1695)</f>
        <v>-1.9678276502658187E-2</v>
      </c>
      <c r="N1690" s="11">
        <f>SUM(F1691:F1696)</f>
        <v>-2.647297503147672E-2</v>
      </c>
      <c r="O1690" s="11">
        <f>SUM(F1691:F1697)</f>
        <v>-4.1196373094378957E-2</v>
      </c>
      <c r="P1690" s="11">
        <f>SUM(F1691:F1698)</f>
        <v>-4.2781211443017497E-2</v>
      </c>
      <c r="Q1690" s="11">
        <f>SUM(F1691:F1699)</f>
        <v>-2.773851794831339E-2</v>
      </c>
      <c r="R1690" s="11">
        <f>SUM(F1691:F1700)</f>
        <v>-4.3228587296796683E-2</v>
      </c>
      <c r="S1690" s="10" t="str">
        <f t="shared" si="82"/>
        <v>D1</v>
      </c>
      <c r="T1690" s="10" t="str">
        <f t="shared" si="80"/>
        <v>Dz_10</v>
      </c>
    </row>
    <row r="1691" spans="1:20" x14ac:dyDescent="0.25">
      <c r="A1691" s="12">
        <v>40982</v>
      </c>
      <c r="B1691" s="10">
        <v>111158.38</v>
      </c>
      <c r="C1691" s="10">
        <v>112264.47</v>
      </c>
      <c r="D1691" s="10">
        <v>110149.17</v>
      </c>
      <c r="E1691" s="10">
        <v>110795.06</v>
      </c>
      <c r="F1691" s="15">
        <f t="shared" si="81"/>
        <v>-6.299784201381442E-3</v>
      </c>
      <c r="G1691" s="14">
        <f>IF(F1691&gt;0,1,0)</f>
        <v>0</v>
      </c>
      <c r="H1691" s="14" t="str">
        <f>IF(F1691&gt;$W$1,"Vende",IF(F1691&lt;-$W$1,"Compra","Fora"))</f>
        <v>Fora</v>
      </c>
      <c r="I1691" s="11">
        <f>F1692</f>
        <v>-5.7567548589259054E-3</v>
      </c>
      <c r="J1691" s="11">
        <f>SUM(F1692:F1693)</f>
        <v>-8.3952559687939798E-3</v>
      </c>
      <c r="K1691" s="11">
        <f>SUM(F1692:F1694)</f>
        <v>-6.4111223026811492E-3</v>
      </c>
      <c r="L1691" s="11">
        <f>SUM(F1692:F1695)</f>
        <v>-1.3378492301276745E-2</v>
      </c>
      <c r="M1691" s="11">
        <f>SUM(F1692:F1696)</f>
        <v>-2.0173190830095278E-2</v>
      </c>
      <c r="N1691" s="11">
        <f>SUM(F1692:F1697)</f>
        <v>-3.4896588892997515E-2</v>
      </c>
      <c r="O1691" s="11">
        <f>SUM(F1692:F1698)</f>
        <v>-3.6481427241636055E-2</v>
      </c>
      <c r="P1691" s="11">
        <f>SUM(F1692:F1699)</f>
        <v>-2.1438733746931948E-2</v>
      </c>
      <c r="Q1691" s="11">
        <f>SUM(F1692:F1700)</f>
        <v>-3.6928803095415241E-2</v>
      </c>
      <c r="R1691" s="11">
        <f>SUM(F1692:F1701)</f>
        <v>-4.8275234410647516E-2</v>
      </c>
      <c r="S1691" s="10" t="str">
        <f t="shared" si="82"/>
        <v>D1</v>
      </c>
      <c r="T1691" s="10" t="str">
        <f t="shared" si="80"/>
        <v>Dz_10</v>
      </c>
    </row>
    <row r="1692" spans="1:20" x14ac:dyDescent="0.25">
      <c r="A1692" s="12">
        <v>40983</v>
      </c>
      <c r="B1692" s="10">
        <v>111376.37</v>
      </c>
      <c r="C1692" s="10">
        <v>111400.59</v>
      </c>
      <c r="D1692" s="10">
        <v>109584.01</v>
      </c>
      <c r="E1692" s="10">
        <v>110157.24</v>
      </c>
      <c r="F1692" s="15">
        <f t="shared" si="81"/>
        <v>-5.7567548589259054E-3</v>
      </c>
      <c r="G1692" s="14">
        <f>IF(F1692&gt;0,1,0)</f>
        <v>0</v>
      </c>
      <c r="H1692" s="14" t="str">
        <f>IF(F1692&gt;$W$1,"Vende",IF(F1692&lt;-$W$1,"Compra","Fora"))</f>
        <v>Fora</v>
      </c>
      <c r="I1692" s="11">
        <f>F1693</f>
        <v>-2.6385011098680744E-3</v>
      </c>
      <c r="J1692" s="11">
        <f>SUM(F1693:F1694)</f>
        <v>-6.5436744375524381E-4</v>
      </c>
      <c r="K1692" s="11">
        <f>SUM(F1693:F1695)</f>
        <v>-7.6217374423508399E-3</v>
      </c>
      <c r="L1692" s="11">
        <f>SUM(F1693:F1696)</f>
        <v>-1.4416435971169372E-2</v>
      </c>
      <c r="M1692" s="11">
        <f>SUM(F1693:F1697)</f>
        <v>-2.913983403407161E-2</v>
      </c>
      <c r="N1692" s="11">
        <f>SUM(F1693:F1698)</f>
        <v>-3.072467238271015E-2</v>
      </c>
      <c r="O1692" s="11">
        <f>SUM(F1693:F1699)</f>
        <v>-1.5681978888006043E-2</v>
      </c>
      <c r="P1692" s="11">
        <f>SUM(F1693:F1700)</f>
        <v>-3.1172048236489336E-2</v>
      </c>
      <c r="Q1692" s="11">
        <f>SUM(F1693:F1701)</f>
        <v>-4.2518479551721611E-2</v>
      </c>
      <c r="R1692" s="11">
        <f>SUM(F1693:F1702)</f>
        <v>-4.7491710493426598E-2</v>
      </c>
      <c r="S1692" s="10" t="str">
        <f t="shared" si="82"/>
        <v>D2</v>
      </c>
      <c r="T1692" s="10" t="str">
        <f t="shared" si="80"/>
        <v>Dz_10</v>
      </c>
    </row>
    <row r="1693" spans="1:20" x14ac:dyDescent="0.25">
      <c r="A1693" s="12">
        <v>40984</v>
      </c>
      <c r="B1693" s="10">
        <v>110455.97</v>
      </c>
      <c r="C1693" s="10">
        <v>110891.95</v>
      </c>
      <c r="D1693" s="10">
        <v>109705.11</v>
      </c>
      <c r="E1693" s="10">
        <v>109866.59</v>
      </c>
      <c r="F1693" s="15">
        <f t="shared" si="81"/>
        <v>-2.6385011098680744E-3</v>
      </c>
      <c r="G1693" s="14">
        <f>IF(F1693&gt;0,1,0)</f>
        <v>0</v>
      </c>
      <c r="H1693" s="14" t="str">
        <f>IF(F1693&gt;$W$1,"Vende",IF(F1693&lt;-$W$1,"Compra","Fora"))</f>
        <v>Fora</v>
      </c>
      <c r="I1693" s="11">
        <f>F1694</f>
        <v>1.9841336661128306E-3</v>
      </c>
      <c r="J1693" s="11">
        <f>SUM(F1694:F1695)</f>
        <v>-4.9832363324827655E-3</v>
      </c>
      <c r="K1693" s="11">
        <f>SUM(F1694:F1696)</f>
        <v>-1.1777934861301298E-2</v>
      </c>
      <c r="L1693" s="11">
        <f>SUM(F1694:F1697)</f>
        <v>-2.6501332924203536E-2</v>
      </c>
      <c r="M1693" s="11">
        <f>SUM(F1694:F1698)</f>
        <v>-2.8086171272842075E-2</v>
      </c>
      <c r="N1693" s="11">
        <f>SUM(F1694:F1699)</f>
        <v>-1.3043477778137968E-2</v>
      </c>
      <c r="O1693" s="11">
        <f>SUM(F1694:F1700)</f>
        <v>-2.8533547126621261E-2</v>
      </c>
      <c r="P1693" s="11">
        <f>SUM(F1694:F1701)</f>
        <v>-3.9879978441853536E-2</v>
      </c>
      <c r="Q1693" s="11">
        <f>SUM(F1694:F1702)</f>
        <v>-4.4853209383558523E-2</v>
      </c>
      <c r="R1693" s="11">
        <f>SUM(F1694:F1703)</f>
        <v>-4.854403596566248E-2</v>
      </c>
      <c r="S1693" s="10" t="str">
        <f t="shared" si="82"/>
        <v>D1</v>
      </c>
      <c r="T1693" s="10" t="str">
        <f t="shared" si="80"/>
        <v>Dz_10</v>
      </c>
    </row>
    <row r="1694" spans="1:20" x14ac:dyDescent="0.25">
      <c r="A1694" s="12">
        <v>40987</v>
      </c>
      <c r="B1694" s="10">
        <v>109640.53</v>
      </c>
      <c r="C1694" s="10">
        <v>110859.65</v>
      </c>
      <c r="D1694" s="10">
        <v>109366.02</v>
      </c>
      <c r="E1694" s="10">
        <v>110084.58</v>
      </c>
      <c r="F1694" s="15">
        <f t="shared" si="81"/>
        <v>1.9841336661128306E-3</v>
      </c>
      <c r="G1694" s="14">
        <f>IF(F1694&gt;0,1,0)</f>
        <v>1</v>
      </c>
      <c r="H1694" s="14" t="str">
        <f>IF(F1694&gt;$W$1,"Vende",IF(F1694&lt;-$W$1,"Compra","Fora"))</f>
        <v>Fora</v>
      </c>
      <c r="I1694" s="11">
        <f>F1695</f>
        <v>-6.9673699985955961E-3</v>
      </c>
      <c r="J1694" s="11">
        <f>SUM(F1695:F1696)</f>
        <v>-1.3762068527414129E-2</v>
      </c>
      <c r="K1694" s="11">
        <f>SUM(F1695:F1697)</f>
        <v>-2.8485466590316366E-2</v>
      </c>
      <c r="L1694" s="11">
        <f>SUM(F1695:F1698)</f>
        <v>-3.0070304938954906E-2</v>
      </c>
      <c r="M1694" s="11">
        <f>SUM(F1695:F1699)</f>
        <v>-1.5027611444250799E-2</v>
      </c>
      <c r="N1694" s="11">
        <f>SUM(F1695:F1700)</f>
        <v>-3.0517680792734092E-2</v>
      </c>
      <c r="O1694" s="11">
        <f>SUM(F1695:F1701)</f>
        <v>-4.1864112107966367E-2</v>
      </c>
      <c r="P1694" s="11">
        <f>SUM(F1695:F1702)</f>
        <v>-4.6837343049671354E-2</v>
      </c>
      <c r="Q1694" s="11">
        <f>SUM(F1695:F1703)</f>
        <v>-5.052816963177531E-2</v>
      </c>
      <c r="R1694" s="11">
        <f>SUM(F1695:F1704)</f>
        <v>-4.142116014335151E-2</v>
      </c>
      <c r="S1694" s="10" t="str">
        <f t="shared" si="82"/>
        <v>D1</v>
      </c>
      <c r="T1694" s="10" t="str">
        <f t="shared" si="80"/>
        <v>D9</v>
      </c>
    </row>
    <row r="1695" spans="1:20" x14ac:dyDescent="0.25">
      <c r="A1695" s="12">
        <v>40988</v>
      </c>
      <c r="B1695" s="10">
        <v>109204.55</v>
      </c>
      <c r="C1695" s="10">
        <v>109374.09</v>
      </c>
      <c r="D1695" s="10">
        <v>108203.41</v>
      </c>
      <c r="E1695" s="10">
        <v>109317.58</v>
      </c>
      <c r="F1695" s="15">
        <f t="shared" si="81"/>
        <v>-6.9673699985955961E-3</v>
      </c>
      <c r="G1695" s="14">
        <f>IF(F1695&gt;0,1,0)</f>
        <v>0</v>
      </c>
      <c r="H1695" s="14" t="str">
        <f>IF(F1695&gt;$W$1,"Vende",IF(F1695&lt;-$W$1,"Compra","Fora"))</f>
        <v>Fora</v>
      </c>
      <c r="I1695" s="11">
        <f>F1696</f>
        <v>-6.7946985288185324E-3</v>
      </c>
      <c r="J1695" s="11">
        <f>SUM(F1696:F1697)</f>
        <v>-2.151809659172077E-2</v>
      </c>
      <c r="K1695" s="11">
        <f>SUM(F1696:F1698)</f>
        <v>-2.310293494035931E-2</v>
      </c>
      <c r="L1695" s="11">
        <f>SUM(F1696:F1699)</f>
        <v>-8.060241445655203E-3</v>
      </c>
      <c r="M1695" s="11">
        <f>SUM(F1696:F1700)</f>
        <v>-2.3550310794138496E-2</v>
      </c>
      <c r="N1695" s="11">
        <f>SUM(F1696:F1701)</f>
        <v>-3.4896742109370771E-2</v>
      </c>
      <c r="O1695" s="11">
        <f>SUM(F1696:F1702)</f>
        <v>-3.9869973051075758E-2</v>
      </c>
      <c r="P1695" s="11">
        <f>SUM(F1696:F1703)</f>
        <v>-4.3560799633179714E-2</v>
      </c>
      <c r="Q1695" s="11">
        <f>SUM(F1696:F1704)</f>
        <v>-3.4453790144755914E-2</v>
      </c>
      <c r="R1695" s="11">
        <f>SUM(F1696:F1705)</f>
        <v>-4.4778872758679089E-2</v>
      </c>
      <c r="S1695" s="10" t="str">
        <f t="shared" si="82"/>
        <v>D1</v>
      </c>
      <c r="T1695" s="10" t="str">
        <f t="shared" si="80"/>
        <v>Dz_10</v>
      </c>
    </row>
    <row r="1696" spans="1:20" x14ac:dyDescent="0.25">
      <c r="A1696" s="12">
        <v>40989</v>
      </c>
      <c r="B1696" s="10">
        <v>109470.98</v>
      </c>
      <c r="C1696" s="10">
        <v>109656.67</v>
      </c>
      <c r="D1696" s="10">
        <v>108332.59</v>
      </c>
      <c r="E1696" s="10">
        <v>108574.8</v>
      </c>
      <c r="F1696" s="15">
        <f t="shared" si="81"/>
        <v>-6.7946985288185324E-3</v>
      </c>
      <c r="G1696" s="14">
        <f>IF(F1696&gt;0,1,0)</f>
        <v>0</v>
      </c>
      <c r="H1696" s="14" t="str">
        <f>IF(F1696&gt;$W$1,"Vende",IF(F1696&lt;-$W$1,"Compra","Fora"))</f>
        <v>Fora</v>
      </c>
      <c r="I1696" s="11">
        <f>F1697</f>
        <v>-1.4723398062902238E-2</v>
      </c>
      <c r="J1696" s="11">
        <f>SUM(F1697:F1698)</f>
        <v>-1.6308236411540777E-2</v>
      </c>
      <c r="K1696" s="11">
        <f>SUM(F1697:F1699)</f>
        <v>-1.2655429168366705E-3</v>
      </c>
      <c r="L1696" s="11">
        <f>SUM(F1697:F1700)</f>
        <v>-1.6755612265319964E-2</v>
      </c>
      <c r="M1696" s="11">
        <f>SUM(F1697:F1701)</f>
        <v>-2.8102043580552238E-2</v>
      </c>
      <c r="N1696" s="11">
        <f>SUM(F1697:F1702)</f>
        <v>-3.3075274522257225E-2</v>
      </c>
      <c r="O1696" s="11">
        <f>SUM(F1697:F1703)</f>
        <v>-3.6766101104361182E-2</v>
      </c>
      <c r="P1696" s="11">
        <f>SUM(F1697:F1704)</f>
        <v>-2.7659091615937381E-2</v>
      </c>
      <c r="Q1696" s="11">
        <f>SUM(F1697:F1705)</f>
        <v>-3.7984174229860557E-2</v>
      </c>
      <c r="R1696" s="11">
        <f>SUM(F1697:F1706)</f>
        <v>-5.4599317399837699E-2</v>
      </c>
      <c r="S1696" s="10" t="str">
        <f t="shared" si="82"/>
        <v>D3</v>
      </c>
      <c r="T1696" s="10" t="str">
        <f t="shared" si="80"/>
        <v>Dz_10</v>
      </c>
    </row>
    <row r="1697" spans="1:20" x14ac:dyDescent="0.25">
      <c r="A1697" s="12">
        <v>40990</v>
      </c>
      <c r="B1697" s="10">
        <v>107622.11</v>
      </c>
      <c r="C1697" s="10">
        <v>107783.58</v>
      </c>
      <c r="D1697" s="10">
        <v>106354.54</v>
      </c>
      <c r="E1697" s="10">
        <v>106976.21</v>
      </c>
      <c r="F1697" s="15">
        <f t="shared" si="81"/>
        <v>-1.4723398062902238E-2</v>
      </c>
      <c r="G1697" s="14">
        <f>IF(F1697&gt;0,1,0)</f>
        <v>0</v>
      </c>
      <c r="H1697" s="14" t="str">
        <f>IF(F1697&gt;$W$1,"Vende",IF(F1697&lt;-$W$1,"Compra","Fora"))</f>
        <v>Fora</v>
      </c>
      <c r="I1697" s="11">
        <f>F1698</f>
        <v>-1.5848383486385398E-3</v>
      </c>
      <c r="J1697" s="11">
        <f>SUM(F1698:F1699)</f>
        <v>1.3457855146065567E-2</v>
      </c>
      <c r="K1697" s="11">
        <f>SUM(F1698:F1700)</f>
        <v>-2.0322142024177259E-3</v>
      </c>
      <c r="L1697" s="11">
        <f>SUM(F1698:F1701)</f>
        <v>-1.3378645517650001E-2</v>
      </c>
      <c r="M1697" s="11">
        <f>SUM(F1698:F1702)</f>
        <v>-1.8351876459354988E-2</v>
      </c>
      <c r="N1697" s="11">
        <f>SUM(F1698:F1703)</f>
        <v>-2.2042703041458944E-2</v>
      </c>
      <c r="O1697" s="11">
        <f>SUM(F1698:F1704)</f>
        <v>-1.2935693553035144E-2</v>
      </c>
      <c r="P1697" s="11">
        <f>SUM(F1698:F1705)</f>
        <v>-2.3260776166958319E-2</v>
      </c>
      <c r="Q1697" s="11">
        <f>SUM(F1698:F1706)</f>
        <v>-3.9875919336935461E-2</v>
      </c>
      <c r="R1697" s="11">
        <f>SUM(F1698:F1707)</f>
        <v>-3.8775737154241319E-2</v>
      </c>
      <c r="S1697" s="10" t="str">
        <f t="shared" si="82"/>
        <v>D2</v>
      </c>
      <c r="T1697" s="10" t="str">
        <f t="shared" si="80"/>
        <v>D9</v>
      </c>
    </row>
    <row r="1698" spans="1:20" x14ac:dyDescent="0.25">
      <c r="A1698" s="12">
        <v>40991</v>
      </c>
      <c r="B1698" s="10">
        <v>106532.16</v>
      </c>
      <c r="C1698" s="10">
        <v>107541.37</v>
      </c>
      <c r="D1698" s="10">
        <v>106354.54</v>
      </c>
      <c r="E1698" s="10">
        <v>106806.67</v>
      </c>
      <c r="F1698" s="15">
        <f t="shared" si="81"/>
        <v>-1.5848383486385398E-3</v>
      </c>
      <c r="G1698" s="14">
        <f>IF(F1698&gt;0,1,0)</f>
        <v>0</v>
      </c>
      <c r="H1698" s="14" t="str">
        <f>IF(F1698&gt;$W$1,"Vende",IF(F1698&lt;-$W$1,"Compra","Fora"))</f>
        <v>Fora</v>
      </c>
      <c r="I1698" s="11">
        <f>F1699</f>
        <v>1.5042693494704107E-2</v>
      </c>
      <c r="J1698" s="11">
        <f>SUM(F1699:F1700)</f>
        <v>-4.4737585377918609E-4</v>
      </c>
      <c r="K1698" s="11">
        <f>SUM(F1699:F1701)</f>
        <v>-1.1793807169011461E-2</v>
      </c>
      <c r="L1698" s="11">
        <f>SUM(F1699:F1702)</f>
        <v>-1.6767038110716448E-2</v>
      </c>
      <c r="M1698" s="11">
        <f>SUM(F1699:F1703)</f>
        <v>-2.0457864692820404E-2</v>
      </c>
      <c r="N1698" s="11">
        <f>SUM(F1699:F1704)</f>
        <v>-1.1350855204396604E-2</v>
      </c>
      <c r="O1698" s="11">
        <f>SUM(F1699:F1705)</f>
        <v>-2.1675937818319779E-2</v>
      </c>
      <c r="P1698" s="11">
        <f>SUM(F1699:F1706)</f>
        <v>-3.8291080988296922E-2</v>
      </c>
      <c r="Q1698" s="11">
        <f>SUM(F1699:F1707)</f>
        <v>-3.7190898805602779E-2</v>
      </c>
      <c r="R1698" s="11">
        <f>SUM(F1699:F1708)</f>
        <v>-5.2733643541265862E-2</v>
      </c>
      <c r="S1698" s="10" t="str">
        <f t="shared" si="82"/>
        <v>D1</v>
      </c>
      <c r="T1698" s="10" t="str">
        <f t="shared" si="80"/>
        <v>Dz_10</v>
      </c>
    </row>
    <row r="1699" spans="1:20" x14ac:dyDescent="0.25">
      <c r="A1699" s="12">
        <v>40994</v>
      </c>
      <c r="B1699" s="10">
        <v>107420.26</v>
      </c>
      <c r="C1699" s="10">
        <v>108590.95</v>
      </c>
      <c r="D1699" s="10">
        <v>106976.21</v>
      </c>
      <c r="E1699" s="10">
        <v>108413.33</v>
      </c>
      <c r="F1699" s="15">
        <f t="shared" si="81"/>
        <v>1.5042693494704107E-2</v>
      </c>
      <c r="G1699" s="14">
        <f>IF(F1699&gt;0,1,0)</f>
        <v>1</v>
      </c>
      <c r="H1699" s="14" t="str">
        <f>IF(F1699&gt;$W$1,"Vende",IF(F1699&lt;-$W$1,"Compra","Fora"))</f>
        <v>Fora</v>
      </c>
      <c r="I1699" s="11">
        <f>F1700</f>
        <v>-1.5490069348483293E-2</v>
      </c>
      <c r="J1699" s="11">
        <f>SUM(F1700:F1701)</f>
        <v>-2.6836500663715568E-2</v>
      </c>
      <c r="K1699" s="11">
        <f>SUM(F1700:F1702)</f>
        <v>-3.1809731605420555E-2</v>
      </c>
      <c r="L1699" s="11">
        <f>SUM(F1700:F1703)</f>
        <v>-3.5500558187524511E-2</v>
      </c>
      <c r="M1699" s="11">
        <f>SUM(F1700:F1704)</f>
        <v>-2.6393548699100711E-2</v>
      </c>
      <c r="N1699" s="11">
        <f>SUM(F1700:F1705)</f>
        <v>-3.6718631313023886E-2</v>
      </c>
      <c r="O1699" s="11">
        <f>SUM(F1700:F1706)</f>
        <v>-5.3333774483001029E-2</v>
      </c>
      <c r="P1699" s="11">
        <f>SUM(F1700:F1707)</f>
        <v>-5.2233592300306886E-2</v>
      </c>
      <c r="Q1699" s="11">
        <f>SUM(F1700:F1708)</f>
        <v>-6.7776337035969969E-2</v>
      </c>
      <c r="R1699" s="11">
        <f>SUM(F1700:F1709)</f>
        <v>-8.2527949794554911E-2</v>
      </c>
      <c r="S1699" s="10" t="str">
        <f t="shared" si="82"/>
        <v>D1</v>
      </c>
      <c r="T1699" s="10" t="str">
        <f t="shared" si="80"/>
        <v>Dz_10</v>
      </c>
    </row>
    <row r="1700" spans="1:20" x14ac:dyDescent="0.25">
      <c r="A1700" s="12">
        <v>40995</v>
      </c>
      <c r="B1700" s="10">
        <v>108082.31</v>
      </c>
      <c r="C1700" s="10">
        <v>108639.39</v>
      </c>
      <c r="D1700" s="10">
        <v>106701.71</v>
      </c>
      <c r="E1700" s="10">
        <v>106734</v>
      </c>
      <c r="F1700" s="15">
        <f t="shared" si="81"/>
        <v>-1.5490069348483293E-2</v>
      </c>
      <c r="G1700" s="14">
        <f>IF(F1700&gt;0,1,0)</f>
        <v>0</v>
      </c>
      <c r="H1700" s="14" t="str">
        <f>IF(F1700&gt;$W$1,"Vende",IF(F1700&lt;-$W$1,"Compra","Fora"))</f>
        <v>Fora</v>
      </c>
      <c r="I1700" s="11">
        <f>F1701</f>
        <v>-1.1346431315232275E-2</v>
      </c>
      <c r="J1700" s="11">
        <f>SUM(F1701:F1702)</f>
        <v>-1.6319662256937262E-2</v>
      </c>
      <c r="K1700" s="11">
        <f>SUM(F1701:F1703)</f>
        <v>-2.0010488839041218E-2</v>
      </c>
      <c r="L1700" s="11">
        <f>SUM(F1701:F1704)</f>
        <v>-1.0903479350617418E-2</v>
      </c>
      <c r="M1700" s="11">
        <f>SUM(F1701:F1705)</f>
        <v>-2.1228561964540593E-2</v>
      </c>
      <c r="N1700" s="11">
        <f>SUM(F1701:F1706)</f>
        <v>-3.7843705134517736E-2</v>
      </c>
      <c r="O1700" s="11">
        <f>SUM(F1701:F1707)</f>
        <v>-3.6743522951823593E-2</v>
      </c>
      <c r="P1700" s="11">
        <f>SUM(F1701:F1708)</f>
        <v>-5.2286267687486676E-2</v>
      </c>
      <c r="Q1700" s="11">
        <f>SUM(F1701:F1709)</f>
        <v>-6.7037880446071618E-2</v>
      </c>
      <c r="R1700" s="11">
        <f>SUM(F1701:F1710)</f>
        <v>-7.5535815706628817E-2</v>
      </c>
      <c r="S1700" s="10" t="str">
        <f t="shared" si="82"/>
        <v>D4</v>
      </c>
      <c r="T1700" s="10" t="str">
        <f t="shared" si="80"/>
        <v>Dz_10</v>
      </c>
    </row>
    <row r="1701" spans="1:20" x14ac:dyDescent="0.25">
      <c r="A1701" s="12">
        <v>40996</v>
      </c>
      <c r="B1701" s="10">
        <v>106734</v>
      </c>
      <c r="C1701" s="10">
        <v>107048.88</v>
      </c>
      <c r="D1701" s="10">
        <v>105022.38</v>
      </c>
      <c r="E1701" s="10">
        <v>105522.95</v>
      </c>
      <c r="F1701" s="15">
        <f t="shared" si="81"/>
        <v>-1.1346431315232275E-2</v>
      </c>
      <c r="G1701" s="14">
        <f>IF(F1701&gt;0,1,0)</f>
        <v>0</v>
      </c>
      <c r="H1701" s="14" t="str">
        <f>IF(F1701&gt;$W$1,"Vende",IF(F1701&lt;-$W$1,"Compra","Fora"))</f>
        <v>Fora</v>
      </c>
      <c r="I1701" s="11">
        <f>F1702</f>
        <v>-4.9732309417049869E-3</v>
      </c>
      <c r="J1701" s="11">
        <f>SUM(F1702:F1703)</f>
        <v>-8.6640575238089435E-3</v>
      </c>
      <c r="K1701" s="11">
        <f>SUM(F1702:F1704)</f>
        <v>4.429519646148572E-4</v>
      </c>
      <c r="L1701" s="11">
        <f>SUM(F1702:F1705)</f>
        <v>-9.8821306493083183E-3</v>
      </c>
      <c r="M1701" s="11">
        <f>SUM(F1702:F1706)</f>
        <v>-2.6497273819285461E-2</v>
      </c>
      <c r="N1701" s="11">
        <f>SUM(F1702:F1707)</f>
        <v>-2.5397091636591318E-2</v>
      </c>
      <c r="O1701" s="11">
        <f>SUM(F1702:F1708)</f>
        <v>-4.0939836372254401E-2</v>
      </c>
      <c r="P1701" s="11">
        <f>SUM(F1702:F1709)</f>
        <v>-5.5691449130839343E-2</v>
      </c>
      <c r="Q1701" s="11">
        <f>SUM(F1702:F1710)</f>
        <v>-6.4189384391396542E-2</v>
      </c>
      <c r="R1701" s="11">
        <f>SUM(F1702:F1711)</f>
        <v>-3.5620255154401814E-2</v>
      </c>
      <c r="S1701" s="10" t="str">
        <f t="shared" si="82"/>
        <v>D3</v>
      </c>
      <c r="T1701" s="10" t="str">
        <f t="shared" si="80"/>
        <v>D9</v>
      </c>
    </row>
    <row r="1702" spans="1:20" x14ac:dyDescent="0.25">
      <c r="A1702" s="12">
        <v>40997</v>
      </c>
      <c r="B1702" s="10">
        <v>105272.67</v>
      </c>
      <c r="C1702" s="10">
        <v>105409.92</v>
      </c>
      <c r="D1702" s="10">
        <v>103843.63</v>
      </c>
      <c r="E1702" s="10">
        <v>104998.16</v>
      </c>
      <c r="F1702" s="15">
        <f t="shared" si="81"/>
        <v>-4.9732309417049869E-3</v>
      </c>
      <c r="G1702" s="14">
        <f>IF(F1702&gt;0,1,0)</f>
        <v>0</v>
      </c>
      <c r="H1702" s="14" t="str">
        <f>IF(F1702&gt;$W$1,"Vende",IF(F1702&lt;-$W$1,"Compra","Fora"))</f>
        <v>Fora</v>
      </c>
      <c r="I1702" s="11">
        <f>F1703</f>
        <v>-3.6908265821039565E-3</v>
      </c>
      <c r="J1702" s="11">
        <f>SUM(F1703:F1704)</f>
        <v>5.4161829063198441E-3</v>
      </c>
      <c r="K1702" s="11">
        <f>SUM(F1703:F1705)</f>
        <v>-4.9088997076033314E-3</v>
      </c>
      <c r="L1702" s="11">
        <f>SUM(F1703:F1706)</f>
        <v>-2.1524042877580474E-2</v>
      </c>
      <c r="M1702" s="11">
        <f>SUM(F1703:F1707)</f>
        <v>-2.0423860694886331E-2</v>
      </c>
      <c r="N1702" s="11">
        <f>SUM(F1703:F1708)</f>
        <v>-3.5966605430549414E-2</v>
      </c>
      <c r="O1702" s="11">
        <f>SUM(F1703:F1709)</f>
        <v>-5.0718218189134356E-2</v>
      </c>
      <c r="P1702" s="11">
        <f>SUM(F1703:F1710)</f>
        <v>-5.9216153449691555E-2</v>
      </c>
      <c r="Q1702" s="11">
        <f>SUM(F1703:F1711)</f>
        <v>-3.0647024212696827E-2</v>
      </c>
      <c r="R1702" s="11">
        <f>SUM(F1703:F1712)</f>
        <v>-4.3820578614071293E-2</v>
      </c>
      <c r="S1702" s="10" t="str">
        <f t="shared" si="82"/>
        <v>D2</v>
      </c>
      <c r="T1702" s="10" t="str">
        <f t="shared" si="80"/>
        <v>D8</v>
      </c>
    </row>
    <row r="1703" spans="1:20" x14ac:dyDescent="0.25">
      <c r="A1703" s="12">
        <v>40998</v>
      </c>
      <c r="B1703" s="10">
        <v>106088.11</v>
      </c>
      <c r="C1703" s="10">
        <v>106168.84</v>
      </c>
      <c r="D1703" s="10">
        <v>103956.66</v>
      </c>
      <c r="E1703" s="10">
        <v>104610.63</v>
      </c>
      <c r="F1703" s="15">
        <f t="shared" si="81"/>
        <v>-3.6908265821039565E-3</v>
      </c>
      <c r="G1703" s="14">
        <f>IF(F1703&gt;0,1,0)</f>
        <v>0</v>
      </c>
      <c r="H1703" s="14" t="str">
        <f>IF(F1703&gt;$W$1,"Vende",IF(F1703&lt;-$W$1,"Compra","Fora"))</f>
        <v>Fora</v>
      </c>
      <c r="I1703" s="11">
        <f>F1704</f>
        <v>9.1070094884238006E-3</v>
      </c>
      <c r="J1703" s="11">
        <f>SUM(F1704:F1705)</f>
        <v>-1.2180731254993749E-3</v>
      </c>
      <c r="K1703" s="11">
        <f>SUM(F1704:F1706)</f>
        <v>-1.7833216295476517E-2</v>
      </c>
      <c r="L1703" s="11">
        <f>SUM(F1704:F1707)</f>
        <v>-1.6733034112782375E-2</v>
      </c>
      <c r="M1703" s="11">
        <f>SUM(F1704:F1708)</f>
        <v>-3.2275778848445458E-2</v>
      </c>
      <c r="N1703" s="11">
        <f>SUM(F1704:F1709)</f>
        <v>-4.70273916070304E-2</v>
      </c>
      <c r="O1703" s="11">
        <f>SUM(F1704:F1710)</f>
        <v>-5.5525326867587599E-2</v>
      </c>
      <c r="P1703" s="11">
        <f>SUM(F1704:F1711)</f>
        <v>-2.6956197630592871E-2</v>
      </c>
      <c r="Q1703" s="11">
        <f>SUM(F1704:F1712)</f>
        <v>-4.0129752031967336E-2</v>
      </c>
      <c r="R1703" s="11">
        <f>SUM(F1704:F1713)</f>
        <v>-4.3266126656616888E-2</v>
      </c>
      <c r="S1703" s="10" t="str">
        <f t="shared" si="82"/>
        <v>D1</v>
      </c>
      <c r="T1703" s="10" t="str">
        <f t="shared" si="80"/>
        <v>D7</v>
      </c>
    </row>
    <row r="1704" spans="1:20" x14ac:dyDescent="0.25">
      <c r="A1704" s="12">
        <v>41001</v>
      </c>
      <c r="B1704" s="10">
        <v>104231.16</v>
      </c>
      <c r="C1704" s="10">
        <v>106306.1</v>
      </c>
      <c r="D1704" s="10">
        <v>104005.1</v>
      </c>
      <c r="E1704" s="10">
        <v>105563.32</v>
      </c>
      <c r="F1704" s="15">
        <f t="shared" si="81"/>
        <v>9.1070094884238006E-3</v>
      </c>
      <c r="G1704" s="14">
        <f>IF(F1704&gt;0,1,0)</f>
        <v>1</v>
      </c>
      <c r="H1704" s="14" t="str">
        <f>IF(F1704&gt;$W$1,"Vende",IF(F1704&lt;-$W$1,"Compra","Fora"))</f>
        <v>Fora</v>
      </c>
      <c r="I1704" s="11">
        <f>F1705</f>
        <v>-1.0325082613923176E-2</v>
      </c>
      <c r="J1704" s="11">
        <f>SUM(F1705:F1706)</f>
        <v>-2.6940225783900318E-2</v>
      </c>
      <c r="K1704" s="11">
        <f>SUM(F1705:F1707)</f>
        <v>-2.5840043601206175E-2</v>
      </c>
      <c r="L1704" s="11">
        <f>SUM(F1705:F1708)</f>
        <v>-4.1382788336869258E-2</v>
      </c>
      <c r="M1704" s="11">
        <f>SUM(F1705:F1709)</f>
        <v>-5.6134401095454201E-2</v>
      </c>
      <c r="N1704" s="11">
        <f>SUM(F1705:F1710)</f>
        <v>-6.4632336356011399E-2</v>
      </c>
      <c r="O1704" s="11">
        <f>SUM(F1705:F1711)</f>
        <v>-3.6063207119016671E-2</v>
      </c>
      <c r="P1704" s="11">
        <f>SUM(F1705:F1712)</f>
        <v>-4.9236761520391137E-2</v>
      </c>
      <c r="Q1704" s="11">
        <f>SUM(F1705:F1713)</f>
        <v>-5.2373136145040688E-2</v>
      </c>
      <c r="R1704" s="11">
        <f>SUM(F1705:F1714)</f>
        <v>-3.8820353202294711E-2</v>
      </c>
      <c r="S1704" s="10" t="str">
        <f t="shared" si="82"/>
        <v>D1</v>
      </c>
      <c r="T1704" s="10" t="str">
        <f t="shared" si="80"/>
        <v>D6</v>
      </c>
    </row>
    <row r="1705" spans="1:20" x14ac:dyDescent="0.25">
      <c r="A1705" s="12">
        <v>41002</v>
      </c>
      <c r="B1705" s="10">
        <v>105442.21</v>
      </c>
      <c r="C1705" s="10">
        <v>106152.7</v>
      </c>
      <c r="D1705" s="10">
        <v>103585.27</v>
      </c>
      <c r="E1705" s="10">
        <v>104473.37</v>
      </c>
      <c r="F1705" s="15">
        <f t="shared" si="81"/>
        <v>-1.0325082613923176E-2</v>
      </c>
      <c r="G1705" s="14">
        <f>IF(F1705&gt;0,1,0)</f>
        <v>0</v>
      </c>
      <c r="H1705" s="14" t="str">
        <f>IF(F1705&gt;$W$1,"Vende",IF(F1705&lt;-$W$1,"Compra","Fora"))</f>
        <v>Fora</v>
      </c>
      <c r="I1705" s="11">
        <f>F1706</f>
        <v>-1.6615143169977142E-2</v>
      </c>
      <c r="J1705" s="11">
        <f>SUM(F1706:F1707)</f>
        <v>-1.5514960987283E-2</v>
      </c>
      <c r="K1705" s="11">
        <f>SUM(F1706:F1708)</f>
        <v>-3.1057705722946083E-2</v>
      </c>
      <c r="L1705" s="11">
        <f>SUM(F1706:F1709)</f>
        <v>-4.5809318481531025E-2</v>
      </c>
      <c r="M1705" s="11">
        <f>SUM(F1706:F1710)</f>
        <v>-5.4307253742088224E-2</v>
      </c>
      <c r="N1705" s="11">
        <f>SUM(F1706:F1711)</f>
        <v>-2.5738124505093496E-2</v>
      </c>
      <c r="O1705" s="11">
        <f>SUM(F1706:F1712)</f>
        <v>-3.8911678906467961E-2</v>
      </c>
      <c r="P1705" s="11">
        <f>SUM(F1706:F1713)</f>
        <v>-4.2048053531117513E-2</v>
      </c>
      <c r="Q1705" s="11">
        <f>SUM(F1706:F1714)</f>
        <v>-2.8495270588371535E-2</v>
      </c>
      <c r="R1705" s="11">
        <f>SUM(F1706:F1715)</f>
        <v>-2.5893968724872596E-2</v>
      </c>
      <c r="S1705" s="10" t="str">
        <f t="shared" si="82"/>
        <v>D2</v>
      </c>
      <c r="T1705" s="10" t="str">
        <f t="shared" si="80"/>
        <v>D5</v>
      </c>
    </row>
    <row r="1706" spans="1:20" x14ac:dyDescent="0.25">
      <c r="A1706" s="12">
        <v>41003</v>
      </c>
      <c r="B1706" s="10">
        <v>103125.07</v>
      </c>
      <c r="C1706" s="10">
        <v>103585.27</v>
      </c>
      <c r="D1706" s="10">
        <v>102616.43</v>
      </c>
      <c r="E1706" s="10">
        <v>102737.53</v>
      </c>
      <c r="F1706" s="15">
        <f t="shared" si="81"/>
        <v>-1.6615143169977142E-2</v>
      </c>
      <c r="G1706" s="14">
        <f>IF(F1706&gt;0,1,0)</f>
        <v>0</v>
      </c>
      <c r="H1706" s="14" t="str">
        <f>IF(F1706&gt;$W$1,"Vende",IF(F1706&lt;-$W$1,"Compra","Fora"))</f>
        <v>Fora</v>
      </c>
      <c r="I1706" s="11">
        <f>F1707</f>
        <v>1.1001821826941427E-3</v>
      </c>
      <c r="J1706" s="11">
        <f>SUM(F1707:F1708)</f>
        <v>-1.4442562552968941E-2</v>
      </c>
      <c r="K1706" s="11">
        <f>SUM(F1707:F1709)</f>
        <v>-2.9194175311553883E-2</v>
      </c>
      <c r="L1706" s="11">
        <f>SUM(F1707:F1710)</f>
        <v>-3.7692110572111082E-2</v>
      </c>
      <c r="M1706" s="11">
        <f>SUM(F1707:F1711)</f>
        <v>-9.1229813351163536E-3</v>
      </c>
      <c r="N1706" s="11">
        <f>SUM(F1707:F1712)</f>
        <v>-2.2296535736490819E-2</v>
      </c>
      <c r="O1706" s="11">
        <f>SUM(F1707:F1713)</f>
        <v>-2.5432910361140371E-2</v>
      </c>
      <c r="P1706" s="11">
        <f>SUM(F1707:F1714)</f>
        <v>-1.1880127418394393E-2</v>
      </c>
      <c r="Q1706" s="11">
        <f>SUM(F1707:F1715)</f>
        <v>-9.2788255548954535E-3</v>
      </c>
      <c r="R1706" s="11">
        <f>SUM(F1707:F1716)</f>
        <v>-1.2345150804247584E-2</v>
      </c>
      <c r="S1706" s="10" t="str">
        <f t="shared" si="82"/>
        <v>D1</v>
      </c>
      <c r="T1706" s="10" t="str">
        <f t="shared" si="80"/>
        <v>D4</v>
      </c>
    </row>
    <row r="1707" spans="1:20" x14ac:dyDescent="0.25">
      <c r="A1707" s="12">
        <v>41004</v>
      </c>
      <c r="B1707" s="10">
        <v>102519.54</v>
      </c>
      <c r="C1707" s="10">
        <v>104126.2</v>
      </c>
      <c r="D1707" s="10">
        <v>102422.66</v>
      </c>
      <c r="E1707" s="10">
        <v>102850.56</v>
      </c>
      <c r="F1707" s="15">
        <f t="shared" si="81"/>
        <v>1.1001821826941427E-3</v>
      </c>
      <c r="G1707" s="14">
        <f>IF(F1707&gt;0,1,0)</f>
        <v>1</v>
      </c>
      <c r="H1707" s="14" t="str">
        <f>IF(F1707&gt;$W$1,"Vende",IF(F1707&lt;-$W$1,"Compra","Fora"))</f>
        <v>Fora</v>
      </c>
      <c r="I1707" s="11">
        <f>F1708</f>
        <v>-1.5542744735663083E-2</v>
      </c>
      <c r="J1707" s="11">
        <f>SUM(F1708:F1709)</f>
        <v>-3.0294357494248025E-2</v>
      </c>
      <c r="K1707" s="11">
        <f>SUM(F1708:F1710)</f>
        <v>-3.8792292754805224E-2</v>
      </c>
      <c r="L1707" s="11">
        <f>SUM(F1708:F1711)</f>
        <v>-1.0223163517810496E-2</v>
      </c>
      <c r="M1707" s="11">
        <f>SUM(F1708:F1712)</f>
        <v>-2.3396717919184962E-2</v>
      </c>
      <c r="N1707" s="11">
        <f>SUM(F1708:F1713)</f>
        <v>-2.6533092543834513E-2</v>
      </c>
      <c r="O1707" s="11">
        <f>SUM(F1708:F1714)</f>
        <v>-1.2980309601088535E-2</v>
      </c>
      <c r="P1707" s="11">
        <f>SUM(F1708:F1715)</f>
        <v>-1.0379007737589596E-2</v>
      </c>
      <c r="Q1707" s="11">
        <f>SUM(F1708:F1716)</f>
        <v>-1.3445332986941727E-2</v>
      </c>
      <c r="R1707" s="11">
        <f>SUM(F1708:F1717)</f>
        <v>-1.5732350532808637E-2</v>
      </c>
      <c r="S1707" s="10" t="str">
        <f t="shared" si="82"/>
        <v>D4</v>
      </c>
      <c r="T1707" s="10" t="str">
        <f t="shared" si="80"/>
        <v>D3</v>
      </c>
    </row>
    <row r="1708" spans="1:20" x14ac:dyDescent="0.25">
      <c r="A1708" s="12">
        <v>41008</v>
      </c>
      <c r="B1708" s="10">
        <v>101768.69</v>
      </c>
      <c r="C1708" s="10">
        <v>102301.55</v>
      </c>
      <c r="D1708" s="10">
        <v>101001.69</v>
      </c>
      <c r="E1708" s="10">
        <v>101251.98</v>
      </c>
      <c r="F1708" s="15">
        <f t="shared" si="81"/>
        <v>-1.5542744735663083E-2</v>
      </c>
      <c r="G1708" s="14">
        <f>IF(F1708&gt;0,1,0)</f>
        <v>0</v>
      </c>
      <c r="H1708" s="14" t="str">
        <f>IF(F1708&gt;$W$1,"Vende",IF(F1708&lt;-$W$1,"Compra","Fora"))</f>
        <v>Fora</v>
      </c>
      <c r="I1708" s="11">
        <f>F1709</f>
        <v>-1.4751612758584942E-2</v>
      </c>
      <c r="J1708" s="11">
        <f>SUM(F1709:F1710)</f>
        <v>-2.3249548019142141E-2</v>
      </c>
      <c r="K1708" s="11">
        <f>SUM(F1709:F1711)</f>
        <v>5.319581217852587E-3</v>
      </c>
      <c r="L1708" s="11">
        <f>SUM(F1709:F1712)</f>
        <v>-7.8539731835218785E-3</v>
      </c>
      <c r="M1708" s="11">
        <f>SUM(F1709:F1713)</f>
        <v>-1.099034780817143E-2</v>
      </c>
      <c r="N1708" s="11">
        <f>SUM(F1709:F1714)</f>
        <v>2.5624351345745477E-3</v>
      </c>
      <c r="O1708" s="11">
        <f>SUM(F1709:F1715)</f>
        <v>5.1637369980734871E-3</v>
      </c>
      <c r="P1708" s="11">
        <f>SUM(F1709:F1716)</f>
        <v>2.0974117487213562E-3</v>
      </c>
      <c r="Q1708" s="11">
        <f>SUM(F1709:F1717)</f>
        <v>-1.8960579714555337E-4</v>
      </c>
      <c r="R1708" s="11">
        <f>SUM(F1709:F1718)</f>
        <v>-1.7579563132125497E-2</v>
      </c>
      <c r="S1708" s="10" t="str">
        <f t="shared" si="82"/>
        <v>D3</v>
      </c>
      <c r="T1708" s="10" t="str">
        <f t="shared" si="80"/>
        <v>D2</v>
      </c>
    </row>
    <row r="1709" spans="1:20" x14ac:dyDescent="0.25">
      <c r="A1709" s="12">
        <v>41009</v>
      </c>
      <c r="B1709" s="10">
        <v>101647.59</v>
      </c>
      <c r="C1709" s="10">
        <v>101647.59</v>
      </c>
      <c r="D1709" s="10">
        <v>99144.75</v>
      </c>
      <c r="E1709" s="10">
        <v>99758.35</v>
      </c>
      <c r="F1709" s="15">
        <f t="shared" si="81"/>
        <v>-1.4751612758584942E-2</v>
      </c>
      <c r="G1709" s="14">
        <f>IF(F1709&gt;0,1,0)</f>
        <v>0</v>
      </c>
      <c r="H1709" s="14" t="str">
        <f>IF(F1709&gt;$W$1,"Vende",IF(F1709&lt;-$W$1,"Compra","Fora"))</f>
        <v>Fora</v>
      </c>
      <c r="I1709" s="11">
        <f>F1710</f>
        <v>-8.4979352605571989E-3</v>
      </c>
      <c r="J1709" s="11">
        <f>SUM(F1710:F1711)</f>
        <v>2.0071193976437529E-2</v>
      </c>
      <c r="K1709" s="11">
        <f>SUM(F1710:F1712)</f>
        <v>6.8976395750630637E-3</v>
      </c>
      <c r="L1709" s="11">
        <f>SUM(F1710:F1713)</f>
        <v>3.7612649504135121E-3</v>
      </c>
      <c r="M1709" s="11">
        <f>SUM(F1710:F1714)</f>
        <v>1.731404789315949E-2</v>
      </c>
      <c r="N1709" s="11">
        <f>SUM(F1710:F1715)</f>
        <v>1.9915349756658429E-2</v>
      </c>
      <c r="O1709" s="11">
        <f>SUM(F1710:F1716)</f>
        <v>1.6849024507306298E-2</v>
      </c>
      <c r="P1709" s="11">
        <f>SUM(F1710:F1717)</f>
        <v>1.4562006961439389E-2</v>
      </c>
      <c r="Q1709" s="11">
        <f>SUM(F1710:F1718)</f>
        <v>-2.8279503735405553E-3</v>
      </c>
      <c r="R1709" s="11">
        <f>SUM(F1710:F1719)</f>
        <v>5.9404759274929164E-3</v>
      </c>
      <c r="S1709" s="10" t="str">
        <f t="shared" si="82"/>
        <v>D2</v>
      </c>
      <c r="T1709" s="10" t="str">
        <f t="shared" si="80"/>
        <v>D1</v>
      </c>
    </row>
    <row r="1710" spans="1:20" x14ac:dyDescent="0.25">
      <c r="A1710" s="12">
        <v>41010</v>
      </c>
      <c r="B1710" s="10">
        <v>100404.24</v>
      </c>
      <c r="C1710" s="10">
        <v>100832.14</v>
      </c>
      <c r="D1710" s="10">
        <v>98821.8</v>
      </c>
      <c r="E1710" s="10">
        <v>98910.61</v>
      </c>
      <c r="F1710" s="15">
        <f t="shared" si="81"/>
        <v>-8.4979352605571989E-3</v>
      </c>
      <c r="G1710" s="14">
        <f>IF(F1710&gt;0,1,0)</f>
        <v>0</v>
      </c>
      <c r="H1710" s="14" t="str">
        <f>IF(F1710&gt;$W$1,"Vende",IF(F1710&lt;-$W$1,"Compra","Fora"))</f>
        <v>Fora</v>
      </c>
      <c r="I1710" s="11">
        <f>F1711</f>
        <v>2.8569129236994728E-2</v>
      </c>
      <c r="J1710" s="11">
        <f>SUM(F1711:F1712)</f>
        <v>1.5395574835620263E-2</v>
      </c>
      <c r="K1710" s="11">
        <f>SUM(F1711:F1713)</f>
        <v>1.2259200210970711E-2</v>
      </c>
      <c r="L1710" s="11">
        <f>SUM(F1711:F1714)</f>
        <v>2.5811983153716689E-2</v>
      </c>
      <c r="M1710" s="11">
        <f>SUM(F1711:F1715)</f>
        <v>2.8413285017215628E-2</v>
      </c>
      <c r="N1710" s="11">
        <f>SUM(F1711:F1716)</f>
        <v>2.5346959767863497E-2</v>
      </c>
      <c r="O1710" s="11">
        <f>SUM(F1711:F1717)</f>
        <v>2.3059942221996588E-2</v>
      </c>
      <c r="P1710" s="11">
        <f>SUM(F1711:F1718)</f>
        <v>5.6699848870166436E-3</v>
      </c>
      <c r="Q1710" s="11">
        <f>SUM(F1711:F1719)</f>
        <v>1.4438411188050115E-2</v>
      </c>
      <c r="R1710" s="11">
        <f>SUM(F1711:F1720)</f>
        <v>1.0451186662330803E-2</v>
      </c>
      <c r="S1710" s="10" t="str">
        <f t="shared" si="82"/>
        <v>D1</v>
      </c>
      <c r="T1710" s="10" t="str">
        <f t="shared" si="80"/>
        <v>D8</v>
      </c>
    </row>
    <row r="1711" spans="1:20" x14ac:dyDescent="0.25">
      <c r="A1711" s="12">
        <v>41011</v>
      </c>
      <c r="B1711" s="10">
        <v>99774.49</v>
      </c>
      <c r="C1711" s="10">
        <v>101970.53</v>
      </c>
      <c r="D1711" s="10">
        <v>99338.51</v>
      </c>
      <c r="E1711" s="10">
        <v>101736.4</v>
      </c>
      <c r="F1711" s="15">
        <f t="shared" si="81"/>
        <v>2.8569129236994728E-2</v>
      </c>
      <c r="G1711" s="14">
        <f>IF(F1711&gt;0,1,0)</f>
        <v>1</v>
      </c>
      <c r="H1711" s="14" t="str">
        <f>IF(F1711&gt;$W$1,"Vende",IF(F1711&lt;-$W$1,"Compra","Fora"))</f>
        <v>Fora</v>
      </c>
      <c r="I1711" s="11">
        <f>F1712</f>
        <v>-1.3173554401374465E-2</v>
      </c>
      <c r="J1711" s="11">
        <f>SUM(F1712:F1713)</f>
        <v>-1.6309929026024017E-2</v>
      </c>
      <c r="K1711" s="11">
        <f>SUM(F1712:F1714)</f>
        <v>-2.7571460832780392E-3</v>
      </c>
      <c r="L1711" s="11">
        <f>SUM(F1712:F1715)</f>
        <v>-1.558442197790999E-4</v>
      </c>
      <c r="M1711" s="11">
        <f>SUM(F1712:F1716)</f>
        <v>-3.2221694691312308E-3</v>
      </c>
      <c r="N1711" s="11">
        <f>SUM(F1712:F1717)</f>
        <v>-5.5091870149981403E-3</v>
      </c>
      <c r="O1711" s="11">
        <f>SUM(F1712:F1718)</f>
        <v>-2.2899144349978084E-2</v>
      </c>
      <c r="P1711" s="11">
        <f>SUM(F1712:F1719)</f>
        <v>-1.4130718048944613E-2</v>
      </c>
      <c r="Q1711" s="11">
        <f>SUM(F1712:F1720)</f>
        <v>-1.8117942574663926E-2</v>
      </c>
      <c r="R1711" s="11">
        <f>SUM(F1712:F1721)</f>
        <v>-1.3794541608712518E-2</v>
      </c>
      <c r="S1711" s="10" t="str">
        <f t="shared" si="82"/>
        <v>D4</v>
      </c>
      <c r="T1711" s="10" t="str">
        <f t="shared" si="80"/>
        <v>D7</v>
      </c>
    </row>
    <row r="1712" spans="1:20" x14ac:dyDescent="0.25">
      <c r="A1712" s="12">
        <v>41012</v>
      </c>
      <c r="B1712" s="10">
        <v>101292.34</v>
      </c>
      <c r="C1712" s="10">
        <v>101647.59</v>
      </c>
      <c r="D1712" s="10">
        <v>99701.83</v>
      </c>
      <c r="E1712" s="10">
        <v>100396.17</v>
      </c>
      <c r="F1712" s="15">
        <f t="shared" si="81"/>
        <v>-1.3173554401374465E-2</v>
      </c>
      <c r="G1712" s="14">
        <f>IF(F1712&gt;0,1,0)</f>
        <v>0</v>
      </c>
      <c r="H1712" s="14" t="str">
        <f>IF(F1712&gt;$W$1,"Vende",IF(F1712&lt;-$W$1,"Compra","Fora"))</f>
        <v>Fora</v>
      </c>
      <c r="I1712" s="11">
        <f>F1713</f>
        <v>-3.1363746246495516E-3</v>
      </c>
      <c r="J1712" s="11">
        <f>SUM(F1713:F1714)</f>
        <v>1.0416408318096426E-2</v>
      </c>
      <c r="K1712" s="11">
        <f>SUM(F1713:F1715)</f>
        <v>1.3017710181595366E-2</v>
      </c>
      <c r="L1712" s="11">
        <f>SUM(F1713:F1716)</f>
        <v>9.9513849322432346E-3</v>
      </c>
      <c r="M1712" s="11">
        <f>SUM(F1713:F1717)</f>
        <v>7.6643673863763251E-3</v>
      </c>
      <c r="N1712" s="11">
        <f>SUM(F1713:F1718)</f>
        <v>-9.725589948603619E-3</v>
      </c>
      <c r="O1712" s="11">
        <f>SUM(F1713:F1719)</f>
        <v>-9.5716364757014727E-4</v>
      </c>
      <c r="P1712" s="11">
        <f>SUM(F1713:F1720)</f>
        <v>-4.9443881732894601E-3</v>
      </c>
      <c r="Q1712" s="11">
        <f>SUM(F1713:F1721)</f>
        <v>-6.209872073380529E-4</v>
      </c>
      <c r="R1712" s="11">
        <f>SUM(F1713:F1722)</f>
        <v>-6.2013217622128858E-3</v>
      </c>
      <c r="S1712" s="10" t="str">
        <f t="shared" si="82"/>
        <v>D3</v>
      </c>
      <c r="T1712" s="10" t="str">
        <f t="shared" si="80"/>
        <v>D6</v>
      </c>
    </row>
    <row r="1713" spans="1:20" x14ac:dyDescent="0.25">
      <c r="A1713" s="12">
        <v>41015</v>
      </c>
      <c r="B1713" s="10">
        <v>100598.01</v>
      </c>
      <c r="C1713" s="10">
        <v>101356.93</v>
      </c>
      <c r="D1713" s="10">
        <v>99168.97</v>
      </c>
      <c r="E1713" s="10">
        <v>100081.29</v>
      </c>
      <c r="F1713" s="15">
        <f t="shared" si="81"/>
        <v>-3.1363746246495516E-3</v>
      </c>
      <c r="G1713" s="14">
        <f>IF(F1713&gt;0,1,0)</f>
        <v>0</v>
      </c>
      <c r="H1713" s="14" t="str">
        <f>IF(F1713&gt;$W$1,"Vende",IF(F1713&lt;-$W$1,"Compra","Fora"))</f>
        <v>Fora</v>
      </c>
      <c r="I1713" s="11">
        <f>F1714</f>
        <v>1.3552782942745978E-2</v>
      </c>
      <c r="J1713" s="11">
        <f>SUM(F1714:F1715)</f>
        <v>1.6154084806244917E-2</v>
      </c>
      <c r="K1713" s="11">
        <f>SUM(F1714:F1716)</f>
        <v>1.3087759556892786E-2</v>
      </c>
      <c r="L1713" s="11">
        <f>SUM(F1714:F1717)</f>
        <v>1.0800742011025877E-2</v>
      </c>
      <c r="M1713" s="11">
        <f>SUM(F1714:F1718)</f>
        <v>-6.5892153239540674E-3</v>
      </c>
      <c r="N1713" s="11">
        <f>SUM(F1714:F1719)</f>
        <v>2.1792109770794044E-3</v>
      </c>
      <c r="O1713" s="11">
        <f>SUM(F1714:F1720)</f>
        <v>-1.8080135486399085E-3</v>
      </c>
      <c r="P1713" s="11">
        <f>SUM(F1714:F1721)</f>
        <v>2.5153874173114987E-3</v>
      </c>
      <c r="Q1713" s="11">
        <f>SUM(F1714:F1722)</f>
        <v>-3.0649471375633341E-3</v>
      </c>
      <c r="R1713" s="11">
        <f>SUM(F1714:F1723)</f>
        <v>-6.9930616395944556E-3</v>
      </c>
      <c r="S1713" s="10" t="str">
        <f t="shared" si="82"/>
        <v>D2</v>
      </c>
      <c r="T1713" s="10" t="str">
        <f t="shared" si="80"/>
        <v>Dz_10</v>
      </c>
    </row>
    <row r="1714" spans="1:20" x14ac:dyDescent="0.25">
      <c r="A1714" s="12">
        <v>41016</v>
      </c>
      <c r="B1714" s="10">
        <v>100694.89</v>
      </c>
      <c r="C1714" s="10">
        <v>101760.62</v>
      </c>
      <c r="D1714" s="10">
        <v>100275.06</v>
      </c>
      <c r="E1714" s="10">
        <v>101437.67</v>
      </c>
      <c r="F1714" s="15">
        <f t="shared" si="81"/>
        <v>1.3552782942745978E-2</v>
      </c>
      <c r="G1714" s="14">
        <f>IF(F1714&gt;0,1,0)</f>
        <v>1</v>
      </c>
      <c r="H1714" s="14" t="str">
        <f>IF(F1714&gt;$W$1,"Vende",IF(F1714&lt;-$W$1,"Compra","Fora"))</f>
        <v>Fora</v>
      </c>
      <c r="I1714" s="11">
        <f>F1715</f>
        <v>2.6013018634989393E-3</v>
      </c>
      <c r="J1714" s="11">
        <f>SUM(F1715:F1716)</f>
        <v>-4.6502338585319158E-4</v>
      </c>
      <c r="K1714" s="11">
        <f>SUM(F1715:F1717)</f>
        <v>-2.7520409317201011E-3</v>
      </c>
      <c r="L1714" s="11">
        <f>SUM(F1715:F1718)</f>
        <v>-2.0141998266700045E-2</v>
      </c>
      <c r="M1714" s="11">
        <f>SUM(F1715:F1719)</f>
        <v>-1.1373571965666573E-2</v>
      </c>
      <c r="N1714" s="11">
        <f>SUM(F1715:F1720)</f>
        <v>-1.5360796491385886E-2</v>
      </c>
      <c r="O1714" s="11">
        <f>SUM(F1715:F1721)</f>
        <v>-1.1037395525434479E-2</v>
      </c>
      <c r="P1714" s="11">
        <f>SUM(F1715:F1722)</f>
        <v>-1.6617730080309312E-2</v>
      </c>
      <c r="Q1714" s="11">
        <f>SUM(F1715:F1723)</f>
        <v>-2.0545844582340433E-2</v>
      </c>
      <c r="R1714" s="11">
        <f>SUM(F1715:F1724)</f>
        <v>-6.6223406637474502E-3</v>
      </c>
      <c r="S1714" s="10" t="str">
        <f t="shared" si="82"/>
        <v>D1</v>
      </c>
      <c r="T1714" s="10" t="str">
        <f t="shared" si="80"/>
        <v>D9</v>
      </c>
    </row>
    <row r="1715" spans="1:20" x14ac:dyDescent="0.25">
      <c r="A1715" s="12">
        <v>41017</v>
      </c>
      <c r="B1715" s="10">
        <v>101061.86</v>
      </c>
      <c r="C1715" s="10">
        <v>102397.19</v>
      </c>
      <c r="D1715" s="10">
        <v>100893.94</v>
      </c>
      <c r="E1715" s="10">
        <v>101701.54</v>
      </c>
      <c r="F1715" s="15">
        <f t="shared" si="81"/>
        <v>2.6013018634989393E-3</v>
      </c>
      <c r="G1715" s="14">
        <f>IF(F1715&gt;0,1,0)</f>
        <v>1</v>
      </c>
      <c r="H1715" s="14" t="str">
        <f>IF(F1715&gt;$W$1,"Vende",IF(F1715&lt;-$W$1,"Compra","Fora"))</f>
        <v>Fora</v>
      </c>
      <c r="I1715" s="11">
        <f>F1716</f>
        <v>-3.0663252493521309E-3</v>
      </c>
      <c r="J1715" s="11">
        <f>SUM(F1716:F1717)</f>
        <v>-5.3533427952190404E-3</v>
      </c>
      <c r="K1715" s="11">
        <f>SUM(F1716:F1718)</f>
        <v>-2.2743300130198985E-2</v>
      </c>
      <c r="L1715" s="11">
        <f>SUM(F1716:F1719)</f>
        <v>-1.3974873829165513E-2</v>
      </c>
      <c r="M1715" s="11">
        <f>SUM(F1716:F1720)</f>
        <v>-1.7962098354884826E-2</v>
      </c>
      <c r="N1715" s="11">
        <f>SUM(F1716:F1721)</f>
        <v>-1.3638697388933418E-2</v>
      </c>
      <c r="O1715" s="11">
        <f>SUM(F1716:F1722)</f>
        <v>-1.9219031943808251E-2</v>
      </c>
      <c r="P1715" s="11">
        <f>SUM(F1716:F1723)</f>
        <v>-2.3147146445839373E-2</v>
      </c>
      <c r="Q1715" s="11">
        <f>SUM(F1716:F1724)</f>
        <v>-9.2236425272463896E-3</v>
      </c>
      <c r="R1715" s="11">
        <f>SUM(F1716:F1725)</f>
        <v>-1.5335778228770081E-2</v>
      </c>
      <c r="S1715" s="10" t="str">
        <f t="shared" si="82"/>
        <v>D1</v>
      </c>
      <c r="T1715" s="10" t="str">
        <f t="shared" si="80"/>
        <v>D8</v>
      </c>
    </row>
    <row r="1716" spans="1:20" x14ac:dyDescent="0.25">
      <c r="A1716" s="12">
        <v>41018</v>
      </c>
      <c r="B1716" s="10">
        <v>102261.26</v>
      </c>
      <c r="C1716" s="10">
        <v>102533.13</v>
      </c>
      <c r="D1716" s="10">
        <v>100941.92</v>
      </c>
      <c r="E1716" s="10">
        <v>101389.69</v>
      </c>
      <c r="F1716" s="15">
        <f t="shared" si="81"/>
        <v>-3.0663252493521309E-3</v>
      </c>
      <c r="G1716" s="14">
        <f>IF(F1716&gt;0,1,0)</f>
        <v>0</v>
      </c>
      <c r="H1716" s="14" t="str">
        <f>IF(F1716&gt;$W$1,"Vende",IF(F1716&lt;-$W$1,"Compra","Fora"))</f>
        <v>Fora</v>
      </c>
      <c r="I1716" s="11">
        <f>F1717</f>
        <v>-2.2870175458669095E-3</v>
      </c>
      <c r="J1716" s="11">
        <f>SUM(F1717:F1718)</f>
        <v>-1.9676974880846854E-2</v>
      </c>
      <c r="K1716" s="11">
        <f>SUM(F1717:F1719)</f>
        <v>-1.0908548579813382E-2</v>
      </c>
      <c r="L1716" s="11">
        <f>SUM(F1717:F1720)</f>
        <v>-1.4895773105532695E-2</v>
      </c>
      <c r="M1716" s="11">
        <f>SUM(F1717:F1721)</f>
        <v>-1.0572372139581288E-2</v>
      </c>
      <c r="N1716" s="11">
        <f>SUM(F1717:F1722)</f>
        <v>-1.615270669445612E-2</v>
      </c>
      <c r="O1716" s="11">
        <f>SUM(F1717:F1723)</f>
        <v>-2.0080821196487242E-2</v>
      </c>
      <c r="P1716" s="11">
        <f>SUM(F1717:F1724)</f>
        <v>-6.1573172778942586E-3</v>
      </c>
      <c r="Q1716" s="11">
        <f>SUM(F1717:F1725)</f>
        <v>-1.226945297941795E-2</v>
      </c>
      <c r="R1716" s="11">
        <f>SUM(F1717:F1726)</f>
        <v>-3.6309009376289225E-2</v>
      </c>
      <c r="S1716" s="10" t="str">
        <f t="shared" si="82"/>
        <v>D1</v>
      </c>
      <c r="T1716" s="10" t="str">
        <f t="shared" si="80"/>
        <v>Dz_10</v>
      </c>
    </row>
    <row r="1717" spans="1:20" x14ac:dyDescent="0.25">
      <c r="A1717" s="12">
        <v>41019</v>
      </c>
      <c r="B1717" s="10">
        <v>101869.46</v>
      </c>
      <c r="C1717" s="10">
        <v>102509.14</v>
      </c>
      <c r="D1717" s="10">
        <v>100782</v>
      </c>
      <c r="E1717" s="10">
        <v>101157.81</v>
      </c>
      <c r="F1717" s="15">
        <f t="shared" si="81"/>
        <v>-2.2870175458669095E-3</v>
      </c>
      <c r="G1717" s="14">
        <f>IF(F1717&gt;0,1,0)</f>
        <v>0</v>
      </c>
      <c r="H1717" s="14" t="str">
        <f>IF(F1717&gt;$W$1,"Vende",IF(F1717&lt;-$W$1,"Compra","Fora"))</f>
        <v>Fora</v>
      </c>
      <c r="I1717" s="11">
        <f>F1718</f>
        <v>-1.7389957334979944E-2</v>
      </c>
      <c r="J1717" s="11">
        <f>SUM(F1718:F1719)</f>
        <v>-8.6215310339464724E-3</v>
      </c>
      <c r="K1717" s="11">
        <f>SUM(F1718:F1720)</f>
        <v>-1.2608755559665785E-2</v>
      </c>
      <c r="L1717" s="11">
        <f>SUM(F1718:F1721)</f>
        <v>-8.285354593714378E-3</v>
      </c>
      <c r="M1717" s="11">
        <f>SUM(F1718:F1722)</f>
        <v>-1.3865689148589211E-2</v>
      </c>
      <c r="N1717" s="11">
        <f>SUM(F1718:F1723)</f>
        <v>-1.7793803650620332E-2</v>
      </c>
      <c r="O1717" s="11">
        <f>SUM(F1718:F1724)</f>
        <v>-3.8702997320273491E-3</v>
      </c>
      <c r="P1717" s="11">
        <f>SUM(F1718:F1725)</f>
        <v>-9.9824354335510401E-3</v>
      </c>
      <c r="Q1717" s="11">
        <f>SUM(F1718:F1726)</f>
        <v>-3.4021991830422316E-2</v>
      </c>
      <c r="R1717" s="11">
        <f>SUM(F1718:F1727)</f>
        <v>-2.6247882902427078E-2</v>
      </c>
      <c r="S1717" s="10" t="str">
        <f t="shared" si="82"/>
        <v>D7</v>
      </c>
      <c r="T1717" s="10" t="str">
        <f t="shared" si="80"/>
        <v>D9</v>
      </c>
    </row>
    <row r="1718" spans="1:20" x14ac:dyDescent="0.25">
      <c r="A1718" s="12">
        <v>41022</v>
      </c>
      <c r="B1718" s="10">
        <v>99822.47</v>
      </c>
      <c r="C1718" s="10">
        <v>99910.43</v>
      </c>
      <c r="D1718" s="10">
        <v>98287.23</v>
      </c>
      <c r="E1718" s="10">
        <v>99398.68</v>
      </c>
      <c r="F1718" s="15">
        <f t="shared" si="81"/>
        <v>-1.7389957334979944E-2</v>
      </c>
      <c r="G1718" s="14">
        <f>IF(F1718&gt;0,1,0)</f>
        <v>0</v>
      </c>
      <c r="H1718" s="14" t="str">
        <f>IF(F1718&gt;$W$1,"Vende",IF(F1718&lt;-$W$1,"Compra","Fora"))</f>
        <v>Fora</v>
      </c>
      <c r="I1718" s="11">
        <f>F1719</f>
        <v>8.7684263010334718E-3</v>
      </c>
      <c r="J1718" s="11">
        <f>SUM(F1719:F1720)</f>
        <v>4.7812017753141589E-3</v>
      </c>
      <c r="K1718" s="11">
        <f>SUM(F1719:F1721)</f>
        <v>9.1046027412655661E-3</v>
      </c>
      <c r="L1718" s="11">
        <f>SUM(F1719:F1722)</f>
        <v>3.5242681863907332E-3</v>
      </c>
      <c r="M1718" s="11">
        <f>SUM(F1719:F1723)</f>
        <v>-4.038463156403882E-4</v>
      </c>
      <c r="N1718" s="11">
        <f>SUM(F1719:F1724)</f>
        <v>1.3519657602952595E-2</v>
      </c>
      <c r="O1718" s="11">
        <f>SUM(F1719:F1725)</f>
        <v>7.407521901428904E-3</v>
      </c>
      <c r="P1718" s="11">
        <f>SUM(F1719:F1726)</f>
        <v>-1.6632034495442372E-2</v>
      </c>
      <c r="Q1718" s="11">
        <f>SUM(F1719:F1727)</f>
        <v>-8.8579255674471336E-3</v>
      </c>
      <c r="R1718" s="11">
        <f>SUM(F1719:F1728)</f>
        <v>-2.6316238734127251E-2</v>
      </c>
      <c r="S1718" s="10" t="str">
        <f t="shared" si="82"/>
        <v>D6</v>
      </c>
      <c r="T1718" s="10" t="str">
        <f t="shared" si="80"/>
        <v>Dz_10</v>
      </c>
    </row>
    <row r="1719" spans="1:20" x14ac:dyDescent="0.25">
      <c r="A1719" s="12">
        <v>41023</v>
      </c>
      <c r="B1719" s="10">
        <v>99870.45</v>
      </c>
      <c r="C1719" s="10">
        <v>100270.25</v>
      </c>
      <c r="D1719" s="10">
        <v>98942.91</v>
      </c>
      <c r="E1719" s="10">
        <v>100270.25</v>
      </c>
      <c r="F1719" s="15">
        <f t="shared" si="81"/>
        <v>8.7684263010334718E-3</v>
      </c>
      <c r="G1719" s="14">
        <f>IF(F1719&gt;0,1,0)</f>
        <v>1</v>
      </c>
      <c r="H1719" s="14" t="str">
        <f>IF(F1719&gt;$W$1,"Vende",IF(F1719&lt;-$W$1,"Compra","Fora"))</f>
        <v>Fora</v>
      </c>
      <c r="I1719" s="11">
        <f>F1720</f>
        <v>-3.9872245257193129E-3</v>
      </c>
      <c r="J1719" s="11">
        <f>SUM(F1720:F1721)</f>
        <v>3.3617644023209436E-4</v>
      </c>
      <c r="K1719" s="11">
        <f>SUM(F1720:F1722)</f>
        <v>-5.2441581146427385E-3</v>
      </c>
      <c r="L1719" s="11">
        <f>SUM(F1720:F1723)</f>
        <v>-9.17227261667386E-3</v>
      </c>
      <c r="M1719" s="11">
        <f>SUM(F1720:F1724)</f>
        <v>4.7512313019191232E-3</v>
      </c>
      <c r="N1719" s="11">
        <f>SUM(F1720:F1725)</f>
        <v>-1.3609043996045678E-3</v>
      </c>
      <c r="O1719" s="11">
        <f>SUM(F1720:F1726)</f>
        <v>-2.5400460796475843E-2</v>
      </c>
      <c r="P1719" s="11">
        <f>SUM(F1720:F1727)</f>
        <v>-1.7626351868480605E-2</v>
      </c>
      <c r="Q1719" s="11">
        <f>SUM(F1720:F1728)</f>
        <v>-3.5084665035160723E-2</v>
      </c>
      <c r="R1719" s="11">
        <f>SUM(F1720:F1729)</f>
        <v>-4.2357486268830402E-2</v>
      </c>
      <c r="S1719" s="10" t="str">
        <f t="shared" si="82"/>
        <v>D5</v>
      </c>
      <c r="T1719" s="10" t="str">
        <f t="shared" si="80"/>
        <v>Dz_10</v>
      </c>
    </row>
    <row r="1720" spans="1:20" x14ac:dyDescent="0.25">
      <c r="A1720" s="12">
        <v>41024</v>
      </c>
      <c r="B1720" s="10">
        <v>100837.97</v>
      </c>
      <c r="C1720" s="10">
        <v>101245.77</v>
      </c>
      <c r="D1720" s="10">
        <v>98878.94</v>
      </c>
      <c r="E1720" s="10">
        <v>99870.45</v>
      </c>
      <c r="F1720" s="15">
        <f t="shared" si="81"/>
        <v>-3.9872245257193129E-3</v>
      </c>
      <c r="G1720" s="14">
        <f>IF(F1720&gt;0,1,0)</f>
        <v>0</v>
      </c>
      <c r="H1720" s="14" t="str">
        <f>IF(F1720&gt;$W$1,"Vende",IF(F1720&lt;-$W$1,"Compra","Fora"))</f>
        <v>Fora</v>
      </c>
      <c r="I1720" s="11">
        <f>F1721</f>
        <v>4.3234009659514072E-3</v>
      </c>
      <c r="J1720" s="11">
        <f>SUM(F1721:F1722)</f>
        <v>-1.2569335889234257E-3</v>
      </c>
      <c r="K1720" s="11">
        <f>SUM(F1721:F1723)</f>
        <v>-5.1850480909545471E-3</v>
      </c>
      <c r="L1720" s="11">
        <f>SUM(F1721:F1724)</f>
        <v>8.7384558276384361E-3</v>
      </c>
      <c r="M1720" s="11">
        <f>SUM(F1721:F1725)</f>
        <v>2.6263201261147451E-3</v>
      </c>
      <c r="N1720" s="11">
        <f>SUM(F1721:F1726)</f>
        <v>-2.141323627075653E-2</v>
      </c>
      <c r="O1720" s="11">
        <f>SUM(F1721:F1727)</f>
        <v>-1.3639127342761292E-2</v>
      </c>
      <c r="P1720" s="11">
        <f>SUM(F1721:F1728)</f>
        <v>-3.109744050944141E-2</v>
      </c>
      <c r="Q1720" s="11">
        <f>SUM(F1721:F1729)</f>
        <v>-3.8370261743111089E-2</v>
      </c>
      <c r="R1720" s="11">
        <f>SUM(F1721:F1730)</f>
        <v>-3.7121515538855898E-2</v>
      </c>
      <c r="S1720" s="10" t="str">
        <f t="shared" si="82"/>
        <v>D4</v>
      </c>
      <c r="T1720" s="10" t="str">
        <f t="shared" si="80"/>
        <v>D9</v>
      </c>
    </row>
    <row r="1721" spans="1:20" x14ac:dyDescent="0.25">
      <c r="A1721" s="12">
        <v>41025</v>
      </c>
      <c r="B1721" s="10">
        <v>99518.62</v>
      </c>
      <c r="C1721" s="10">
        <v>100582.09</v>
      </c>
      <c r="D1721" s="10">
        <v>98391.18</v>
      </c>
      <c r="E1721" s="10">
        <v>100302.23</v>
      </c>
      <c r="F1721" s="15">
        <f t="shared" si="81"/>
        <v>4.3234009659514072E-3</v>
      </c>
      <c r="G1721" s="14">
        <f>IF(F1721&gt;0,1,0)</f>
        <v>1</v>
      </c>
      <c r="H1721" s="14" t="str">
        <f>IF(F1721&gt;$W$1,"Vende",IF(F1721&lt;-$W$1,"Compra","Fora"))</f>
        <v>Fora</v>
      </c>
      <c r="I1721" s="11">
        <f>F1722</f>
        <v>-5.5803345548748329E-3</v>
      </c>
      <c r="J1721" s="11">
        <f>SUM(F1722:F1723)</f>
        <v>-9.5084490569059543E-3</v>
      </c>
      <c r="K1721" s="11">
        <f>SUM(F1722:F1724)</f>
        <v>4.4150548616870289E-3</v>
      </c>
      <c r="L1721" s="11">
        <f>SUM(F1722:F1725)</f>
        <v>-1.6970808398366621E-3</v>
      </c>
      <c r="M1721" s="11">
        <f>SUM(F1722:F1726)</f>
        <v>-2.5736637236707938E-2</v>
      </c>
      <c r="N1721" s="11">
        <f>SUM(F1722:F1727)</f>
        <v>-1.79625283087127E-2</v>
      </c>
      <c r="O1721" s="11">
        <f>SUM(F1722:F1728)</f>
        <v>-3.5420841475392817E-2</v>
      </c>
      <c r="P1721" s="11">
        <f>SUM(F1722:F1729)</f>
        <v>-4.2693662709062496E-2</v>
      </c>
      <c r="Q1721" s="11">
        <f>SUM(F1722:F1730)</f>
        <v>-4.1444916504807305E-2</v>
      </c>
      <c r="R1721" s="11">
        <f>SUM(F1722:F1731)</f>
        <v>-4.5352753891521491E-2</v>
      </c>
      <c r="S1721" s="10" t="str">
        <f t="shared" si="82"/>
        <v>D3</v>
      </c>
      <c r="T1721" s="10" t="str">
        <f t="shared" si="80"/>
        <v>Dz_10</v>
      </c>
    </row>
    <row r="1722" spans="1:20" x14ac:dyDescent="0.25">
      <c r="A1722" s="12">
        <v>41026</v>
      </c>
      <c r="B1722" s="10">
        <v>100502.13</v>
      </c>
      <c r="C1722" s="10">
        <v>101053.86</v>
      </c>
      <c r="D1722" s="10">
        <v>99406.68</v>
      </c>
      <c r="E1722" s="10">
        <v>99742.51</v>
      </c>
      <c r="F1722" s="15">
        <f t="shared" si="81"/>
        <v>-5.5803345548748329E-3</v>
      </c>
      <c r="G1722" s="14">
        <f>IF(F1722&gt;0,1,0)</f>
        <v>0</v>
      </c>
      <c r="H1722" s="14" t="str">
        <f>IF(F1722&gt;$W$1,"Vende",IF(F1722&lt;-$W$1,"Compra","Fora"))</f>
        <v>Fora</v>
      </c>
      <c r="I1722" s="11">
        <f>F1723</f>
        <v>-3.9281145020311214E-3</v>
      </c>
      <c r="J1722" s="11">
        <f>SUM(F1723:F1724)</f>
        <v>9.9953894165618618E-3</v>
      </c>
      <c r="K1722" s="11">
        <f>SUM(F1723:F1725)</f>
        <v>3.8832537150381707E-3</v>
      </c>
      <c r="L1722" s="11">
        <f>SUM(F1723:F1726)</f>
        <v>-2.0156302681833105E-2</v>
      </c>
      <c r="M1722" s="11">
        <f>SUM(F1723:F1727)</f>
        <v>-1.2382193753837867E-2</v>
      </c>
      <c r="N1722" s="11">
        <f>SUM(F1723:F1728)</f>
        <v>-2.9840506920517984E-2</v>
      </c>
      <c r="O1722" s="11">
        <f>SUM(F1723:F1729)</f>
        <v>-3.7113328154187664E-2</v>
      </c>
      <c r="P1722" s="11">
        <f>SUM(F1723:F1730)</f>
        <v>-3.5864581949932473E-2</v>
      </c>
      <c r="Q1722" s="11">
        <f>SUM(F1723:F1731)</f>
        <v>-3.9772419336646658E-2</v>
      </c>
      <c r="R1722" s="11">
        <f>SUM(F1723:F1732)</f>
        <v>-7.9254854647062944E-2</v>
      </c>
      <c r="S1722" s="10" t="str">
        <f t="shared" si="82"/>
        <v>D2</v>
      </c>
      <c r="T1722" s="10" t="str">
        <f t="shared" si="80"/>
        <v>Dz_10</v>
      </c>
    </row>
    <row r="1723" spans="1:20" x14ac:dyDescent="0.25">
      <c r="A1723" s="12">
        <v>41029</v>
      </c>
      <c r="B1723" s="10">
        <v>99270.75</v>
      </c>
      <c r="C1723" s="10">
        <v>100014.38</v>
      </c>
      <c r="D1723" s="10">
        <v>98671.039999999994</v>
      </c>
      <c r="E1723" s="10">
        <v>99350.71</v>
      </c>
      <c r="F1723" s="15">
        <f t="shared" si="81"/>
        <v>-3.9281145020311214E-3</v>
      </c>
      <c r="G1723" s="14">
        <f>IF(F1723&gt;0,1,0)</f>
        <v>0</v>
      </c>
      <c r="H1723" s="14" t="str">
        <f>IF(F1723&gt;$W$1,"Vende",IF(F1723&lt;-$W$1,"Compra","Fora"))</f>
        <v>Fora</v>
      </c>
      <c r="I1723" s="11">
        <f>F1724</f>
        <v>1.3923503918592983E-2</v>
      </c>
      <c r="J1723" s="11">
        <f>SUM(F1724:F1725)</f>
        <v>7.8113682170692922E-3</v>
      </c>
      <c r="K1723" s="11">
        <f>SUM(F1724:F1726)</f>
        <v>-1.6228188179801983E-2</v>
      </c>
      <c r="L1723" s="11">
        <f>SUM(F1724:F1727)</f>
        <v>-8.4540792518067454E-3</v>
      </c>
      <c r="M1723" s="11">
        <f>SUM(F1724:F1728)</f>
        <v>-2.5912392418486863E-2</v>
      </c>
      <c r="N1723" s="11">
        <f>SUM(F1724:F1729)</f>
        <v>-3.3185213652156542E-2</v>
      </c>
      <c r="O1723" s="11">
        <f>SUM(F1724:F1730)</f>
        <v>-3.1936467447901351E-2</v>
      </c>
      <c r="P1723" s="11">
        <f>SUM(F1724:F1731)</f>
        <v>-3.5844304834615537E-2</v>
      </c>
      <c r="Q1723" s="11">
        <f>SUM(F1724:F1732)</f>
        <v>-7.5326740145031823E-2</v>
      </c>
      <c r="R1723" s="11">
        <f>SUM(F1724:F1733)</f>
        <v>-9.1577737994730346E-2</v>
      </c>
      <c r="S1723" s="10" t="str">
        <f t="shared" si="82"/>
        <v>D1</v>
      </c>
      <c r="T1723" s="10" t="str">
        <f t="shared" si="80"/>
        <v>Dz_10</v>
      </c>
    </row>
    <row r="1724" spans="1:20" x14ac:dyDescent="0.25">
      <c r="A1724" s="12">
        <v>41031</v>
      </c>
      <c r="B1724" s="10">
        <v>99638.56</v>
      </c>
      <c r="C1724" s="10">
        <v>100797.99</v>
      </c>
      <c r="D1724" s="10">
        <v>98998.88</v>
      </c>
      <c r="E1724" s="10">
        <v>100734.02</v>
      </c>
      <c r="F1724" s="15">
        <f t="shared" si="81"/>
        <v>1.3923503918592983E-2</v>
      </c>
      <c r="G1724" s="14">
        <f>IF(F1724&gt;0,1,0)</f>
        <v>1</v>
      </c>
      <c r="H1724" s="14" t="str">
        <f>IF(F1724&gt;$W$1,"Vende",IF(F1724&lt;-$W$1,"Compra","Fora"))</f>
        <v>Fora</v>
      </c>
      <c r="I1724" s="11">
        <f>F1725</f>
        <v>-6.112135701523691E-3</v>
      </c>
      <c r="J1724" s="11">
        <f>SUM(F1725:F1726)</f>
        <v>-3.0151692098394967E-2</v>
      </c>
      <c r="K1724" s="11">
        <f>SUM(F1725:F1727)</f>
        <v>-2.2377583170399729E-2</v>
      </c>
      <c r="L1724" s="11">
        <f>SUM(F1725:F1728)</f>
        <v>-3.9835896337079846E-2</v>
      </c>
      <c r="M1724" s="11">
        <f>SUM(F1725:F1729)</f>
        <v>-4.7108717570749525E-2</v>
      </c>
      <c r="N1724" s="11">
        <f>SUM(F1725:F1730)</f>
        <v>-4.5859971366494334E-2</v>
      </c>
      <c r="O1724" s="11">
        <f>SUM(F1725:F1731)</f>
        <v>-4.976780875320852E-2</v>
      </c>
      <c r="P1724" s="11">
        <f>SUM(F1725:F1732)</f>
        <v>-8.9250244063624806E-2</v>
      </c>
      <c r="Q1724" s="11">
        <f>SUM(F1725:F1733)</f>
        <v>-0.10550124191332333</v>
      </c>
      <c r="R1724" s="11">
        <f>SUM(F1725:F1734)</f>
        <v>-0.11292177256738334</v>
      </c>
      <c r="S1724" s="10" t="str">
        <f t="shared" si="82"/>
        <v>D1</v>
      </c>
      <c r="T1724" s="10" t="str">
        <f t="shared" si="80"/>
        <v>Dz_10</v>
      </c>
    </row>
    <row r="1725" spans="1:20" x14ac:dyDescent="0.25">
      <c r="A1725" s="12">
        <v>41032</v>
      </c>
      <c r="B1725" s="10">
        <v>100933.92</v>
      </c>
      <c r="C1725" s="10">
        <v>101157.81</v>
      </c>
      <c r="D1725" s="10">
        <v>99470.65</v>
      </c>
      <c r="E1725" s="10">
        <v>100118.32</v>
      </c>
      <c r="F1725" s="15">
        <f t="shared" si="81"/>
        <v>-6.112135701523691E-3</v>
      </c>
      <c r="G1725" s="14">
        <f>IF(F1725&gt;0,1,0)</f>
        <v>0</v>
      </c>
      <c r="H1725" s="14" t="str">
        <f>IF(F1725&gt;$W$1,"Vende",IF(F1725&lt;-$W$1,"Compra","Fora"))</f>
        <v>Fora</v>
      </c>
      <c r="I1725" s="11">
        <f>F1726</f>
        <v>-2.4039556396871276E-2</v>
      </c>
      <c r="J1725" s="11">
        <f>SUM(F1726:F1727)</f>
        <v>-1.6265447468876038E-2</v>
      </c>
      <c r="K1725" s="11">
        <f>SUM(F1726:F1728)</f>
        <v>-3.3723760635556155E-2</v>
      </c>
      <c r="L1725" s="11">
        <f>SUM(F1726:F1729)</f>
        <v>-4.0996581869225834E-2</v>
      </c>
      <c r="M1725" s="11">
        <f>SUM(F1726:F1730)</f>
        <v>-3.9747835664970643E-2</v>
      </c>
      <c r="N1725" s="11">
        <f>SUM(F1726:F1731)</f>
        <v>-4.3655673051684829E-2</v>
      </c>
      <c r="O1725" s="11">
        <f>SUM(F1726:F1732)</f>
        <v>-8.3138108362101115E-2</v>
      </c>
      <c r="P1725" s="11">
        <f>SUM(F1726:F1733)</f>
        <v>-9.9389106211799638E-2</v>
      </c>
      <c r="Q1725" s="11">
        <f>SUM(F1726:F1734)</f>
        <v>-0.10680963686585965</v>
      </c>
      <c r="R1725" s="11">
        <f>SUM(F1726:F1735)</f>
        <v>-0.13849342628527406</v>
      </c>
      <c r="S1725" s="10" t="str">
        <f t="shared" si="82"/>
        <v>D2</v>
      </c>
      <c r="T1725" s="10" t="str">
        <f t="shared" si="80"/>
        <v>Dz_10</v>
      </c>
    </row>
    <row r="1726" spans="1:20" x14ac:dyDescent="0.25">
      <c r="A1726" s="12">
        <v>41033</v>
      </c>
      <c r="B1726" s="10">
        <v>99830.47</v>
      </c>
      <c r="C1726" s="10">
        <v>100933.92</v>
      </c>
      <c r="D1726" s="10">
        <v>97199.77</v>
      </c>
      <c r="E1726" s="10">
        <v>97711.52</v>
      </c>
      <c r="F1726" s="15">
        <f t="shared" si="81"/>
        <v>-2.4039556396871276E-2</v>
      </c>
      <c r="G1726" s="14">
        <f>IF(F1726&gt;0,1,0)</f>
        <v>0</v>
      </c>
      <c r="H1726" s="14" t="str">
        <f>IF(F1726&gt;$W$1,"Vende",IF(F1726&lt;-$W$1,"Compra","Fora"))</f>
        <v>Fora</v>
      </c>
      <c r="I1726" s="11">
        <f>F1727</f>
        <v>7.774108927995238E-3</v>
      </c>
      <c r="J1726" s="11">
        <f>SUM(F1727:F1728)</f>
        <v>-9.6842042386848792E-3</v>
      </c>
      <c r="K1726" s="11">
        <f>SUM(F1727:F1729)</f>
        <v>-1.6957025472354559E-2</v>
      </c>
      <c r="L1726" s="11">
        <f>SUM(F1727:F1730)</f>
        <v>-1.5708279268099368E-2</v>
      </c>
      <c r="M1726" s="11">
        <f>SUM(F1727:F1731)</f>
        <v>-1.9616116654813553E-2</v>
      </c>
      <c r="N1726" s="11">
        <f>SUM(F1727:F1732)</f>
        <v>-5.909855196522984E-2</v>
      </c>
      <c r="O1726" s="11">
        <f>SUM(F1727:F1733)</f>
        <v>-7.5349549814928363E-2</v>
      </c>
      <c r="P1726" s="11">
        <f>SUM(F1727:F1734)</f>
        <v>-8.2770080468988372E-2</v>
      </c>
      <c r="Q1726" s="11">
        <f>SUM(F1727:F1735)</f>
        <v>-0.11445386988840278</v>
      </c>
      <c r="R1726" s="11">
        <f>SUM(F1727:F1736)</f>
        <v>-0.11077741451370193</v>
      </c>
      <c r="S1726" s="10" t="str">
        <f t="shared" si="82"/>
        <v>D1</v>
      </c>
      <c r="T1726" s="10" t="str">
        <f t="shared" si="80"/>
        <v>D9</v>
      </c>
    </row>
    <row r="1727" spans="1:20" x14ac:dyDescent="0.25">
      <c r="A1727" s="12">
        <v>41036</v>
      </c>
      <c r="B1727" s="10">
        <v>97271.74</v>
      </c>
      <c r="C1727" s="10">
        <v>98806.98</v>
      </c>
      <c r="D1727" s="10">
        <v>96999.87</v>
      </c>
      <c r="E1727" s="10">
        <v>98471.14</v>
      </c>
      <c r="F1727" s="15">
        <f t="shared" si="81"/>
        <v>7.774108927995238E-3</v>
      </c>
      <c r="G1727" s="14">
        <f>IF(F1727&gt;0,1,0)</f>
        <v>1</v>
      </c>
      <c r="H1727" s="14" t="str">
        <f>IF(F1727&gt;$W$1,"Vende",IF(F1727&lt;-$W$1,"Compra","Fora"))</f>
        <v>Fora</v>
      </c>
      <c r="I1727" s="11">
        <f>F1728</f>
        <v>-1.7458313166680117E-2</v>
      </c>
      <c r="J1727" s="11">
        <f>SUM(F1728:F1729)</f>
        <v>-2.4731134400349797E-2</v>
      </c>
      <c r="K1727" s="11">
        <f>SUM(F1728:F1730)</f>
        <v>-2.3482388196094606E-2</v>
      </c>
      <c r="L1727" s="11">
        <f>SUM(F1728:F1731)</f>
        <v>-2.7390225582808791E-2</v>
      </c>
      <c r="M1727" s="11">
        <f>SUM(F1728:F1732)</f>
        <v>-6.6872660893225078E-2</v>
      </c>
      <c r="N1727" s="11">
        <f>SUM(F1728:F1733)</f>
        <v>-8.3123658742923601E-2</v>
      </c>
      <c r="O1727" s="11">
        <f>SUM(F1728:F1734)</f>
        <v>-9.054418939698361E-2</v>
      </c>
      <c r="P1727" s="11">
        <f>SUM(F1728:F1735)</f>
        <v>-0.12222797881639802</v>
      </c>
      <c r="Q1727" s="11">
        <f>SUM(F1728:F1736)</f>
        <v>-0.11855152344169717</v>
      </c>
      <c r="R1727" s="11">
        <f>SUM(F1728:F1737)</f>
        <v>-7.9906902505582744E-2</v>
      </c>
      <c r="S1727" s="10" t="str">
        <f t="shared" si="82"/>
        <v>D1</v>
      </c>
      <c r="T1727" s="10" t="str">
        <f t="shared" si="80"/>
        <v>D8</v>
      </c>
    </row>
    <row r="1728" spans="1:20" x14ac:dyDescent="0.25">
      <c r="A1728" s="12">
        <v>41037</v>
      </c>
      <c r="B1728" s="10">
        <v>98047.35</v>
      </c>
      <c r="C1728" s="10">
        <v>98415.17</v>
      </c>
      <c r="D1728" s="10">
        <v>96272.23</v>
      </c>
      <c r="E1728" s="10">
        <v>96752</v>
      </c>
      <c r="F1728" s="15">
        <f t="shared" si="81"/>
        <v>-1.7458313166680117E-2</v>
      </c>
      <c r="G1728" s="14">
        <f>IF(F1728&gt;0,1,0)</f>
        <v>0</v>
      </c>
      <c r="H1728" s="14" t="str">
        <f>IF(F1728&gt;$W$1,"Vende",IF(F1728&lt;-$W$1,"Compra","Fora"))</f>
        <v>Fora</v>
      </c>
      <c r="I1728" s="11">
        <f>F1729</f>
        <v>-7.2728212336696796E-3</v>
      </c>
      <c r="J1728" s="11">
        <f>SUM(F1729:F1730)</f>
        <v>-6.0240750294144885E-3</v>
      </c>
      <c r="K1728" s="11">
        <f>SUM(F1729:F1731)</f>
        <v>-9.9319124161286743E-3</v>
      </c>
      <c r="L1728" s="11">
        <f>SUM(F1729:F1732)</f>
        <v>-4.941434772654496E-2</v>
      </c>
      <c r="M1728" s="11">
        <f>SUM(F1729:F1733)</f>
        <v>-6.5665345576243483E-2</v>
      </c>
      <c r="N1728" s="11">
        <f>SUM(F1729:F1734)</f>
        <v>-7.3085876230303493E-2</v>
      </c>
      <c r="O1728" s="11">
        <f>SUM(F1729:F1735)</f>
        <v>-0.1047696656497179</v>
      </c>
      <c r="P1728" s="11">
        <f>SUM(F1729:F1736)</f>
        <v>-0.10109321027501705</v>
      </c>
      <c r="Q1728" s="11">
        <f>SUM(F1729:F1737)</f>
        <v>-6.2448589338902627E-2</v>
      </c>
      <c r="R1728" s="11">
        <f>SUM(F1729:F1738)</f>
        <v>-8.7047391866165502E-2</v>
      </c>
      <c r="S1728" s="10" t="str">
        <f t="shared" si="82"/>
        <v>D2</v>
      </c>
      <c r="T1728" s="10" t="str">
        <f t="shared" si="80"/>
        <v>D7</v>
      </c>
    </row>
    <row r="1729" spans="1:20" x14ac:dyDescent="0.25">
      <c r="A1729" s="12">
        <v>41038</v>
      </c>
      <c r="B1729" s="10">
        <v>96080.33</v>
      </c>
      <c r="C1729" s="10">
        <v>96991.88</v>
      </c>
      <c r="D1729" s="10">
        <v>95192.77</v>
      </c>
      <c r="E1729" s="10">
        <v>96048.34</v>
      </c>
      <c r="F1729" s="15">
        <f t="shared" si="81"/>
        <v>-7.2728212336696796E-3</v>
      </c>
      <c r="G1729" s="14">
        <f>IF(F1729&gt;0,1,0)</f>
        <v>0</v>
      </c>
      <c r="H1729" s="14" t="str">
        <f>IF(F1729&gt;$W$1,"Vende",IF(F1729&lt;-$W$1,"Compra","Fora"))</f>
        <v>Fora</v>
      </c>
      <c r="I1729" s="11">
        <f>F1730</f>
        <v>1.2487462042551911E-3</v>
      </c>
      <c r="J1729" s="11">
        <f>SUM(F1730:F1731)</f>
        <v>-2.6590911824589947E-3</v>
      </c>
      <c r="K1729" s="11">
        <f>SUM(F1730:F1732)</f>
        <v>-4.2141526492875281E-2</v>
      </c>
      <c r="L1729" s="11">
        <f>SUM(F1730:F1733)</f>
        <v>-5.8392524342573804E-2</v>
      </c>
      <c r="M1729" s="11">
        <f>SUM(F1730:F1734)</f>
        <v>-6.5813054996633813E-2</v>
      </c>
      <c r="N1729" s="11">
        <f>SUM(F1730:F1735)</f>
        <v>-9.7496844416048223E-2</v>
      </c>
      <c r="O1729" s="11">
        <f>SUM(F1730:F1736)</f>
        <v>-9.3820389041347374E-2</v>
      </c>
      <c r="P1729" s="11">
        <f>SUM(F1730:F1737)</f>
        <v>-5.5175768105232947E-2</v>
      </c>
      <c r="Q1729" s="11">
        <f>SUM(F1730:F1738)</f>
        <v>-7.9774570632495823E-2</v>
      </c>
      <c r="R1729" s="11">
        <f>SUM(F1730:F1739)</f>
        <v>-8.5740423489789386E-2</v>
      </c>
      <c r="S1729" s="10" t="str">
        <f t="shared" si="82"/>
        <v>D1</v>
      </c>
      <c r="T1729" s="10" t="str">
        <f t="shared" si="80"/>
        <v>D6</v>
      </c>
    </row>
    <row r="1730" spans="1:20" x14ac:dyDescent="0.25">
      <c r="A1730" s="12">
        <v>41039</v>
      </c>
      <c r="B1730" s="10">
        <v>96752</v>
      </c>
      <c r="C1730" s="10">
        <v>97791.48</v>
      </c>
      <c r="D1730" s="10">
        <v>95848.44</v>
      </c>
      <c r="E1730" s="10">
        <v>96168.28</v>
      </c>
      <c r="F1730" s="15">
        <f t="shared" si="81"/>
        <v>1.2487462042551911E-3</v>
      </c>
      <c r="G1730" s="14">
        <f>IF(F1730&gt;0,1,0)</f>
        <v>1</v>
      </c>
      <c r="H1730" s="14" t="str">
        <f>IF(F1730&gt;$W$1,"Vende",IF(F1730&lt;-$W$1,"Compra","Fora"))</f>
        <v>Fora</v>
      </c>
      <c r="I1730" s="11">
        <f>F1731</f>
        <v>-3.9078373867141858E-3</v>
      </c>
      <c r="J1730" s="11">
        <f>SUM(F1731:F1732)</f>
        <v>-4.3390272697130472E-2</v>
      </c>
      <c r="K1730" s="11">
        <f>SUM(F1731:F1733)</f>
        <v>-5.9641270546828995E-2</v>
      </c>
      <c r="L1730" s="11">
        <f>SUM(F1731:F1734)</f>
        <v>-6.7061801200889004E-2</v>
      </c>
      <c r="M1730" s="11">
        <f>SUM(F1731:F1735)</f>
        <v>-9.8745590620303414E-2</v>
      </c>
      <c r="N1730" s="11">
        <f>SUM(F1731:F1736)</f>
        <v>-9.5069135245602565E-2</v>
      </c>
      <c r="O1730" s="11">
        <f>SUM(F1731:F1737)</f>
        <v>-5.6424514309488139E-2</v>
      </c>
      <c r="P1730" s="11">
        <f>SUM(F1731:F1738)</f>
        <v>-8.1023316836751014E-2</v>
      </c>
      <c r="Q1730" s="11">
        <f>SUM(F1731:F1739)</f>
        <v>-8.6989169694044577E-2</v>
      </c>
      <c r="R1730" s="11">
        <f>SUM(F1731:F1740)</f>
        <v>-9.6719033679286803E-2</v>
      </c>
      <c r="S1730" s="10" t="str">
        <f t="shared" si="82"/>
        <v>D1</v>
      </c>
      <c r="T1730" s="10" t="str">
        <f t="shared" si="80"/>
        <v>D5</v>
      </c>
    </row>
    <row r="1731" spans="1:20" x14ac:dyDescent="0.25">
      <c r="A1731" s="12">
        <v>41040</v>
      </c>
      <c r="B1731" s="10">
        <v>95384.67</v>
      </c>
      <c r="C1731" s="10">
        <v>97095.82</v>
      </c>
      <c r="D1731" s="10">
        <v>94968.88</v>
      </c>
      <c r="E1731" s="10">
        <v>95792.47</v>
      </c>
      <c r="F1731" s="15">
        <f t="shared" si="81"/>
        <v>-3.9078373867141858E-3</v>
      </c>
      <c r="G1731" s="14">
        <f>IF(F1731&gt;0,1,0)</f>
        <v>0</v>
      </c>
      <c r="H1731" s="14" t="str">
        <f>IF(F1731&gt;$W$1,"Vende",IF(F1731&lt;-$W$1,"Compra","Fora"))</f>
        <v>Fora</v>
      </c>
      <c r="I1731" s="11">
        <f>F1732</f>
        <v>-3.9482435310416286E-2</v>
      </c>
      <c r="J1731" s="11">
        <f>SUM(F1732:F1733)</f>
        <v>-5.5733433160114809E-2</v>
      </c>
      <c r="K1731" s="11">
        <f>SUM(F1732:F1734)</f>
        <v>-6.3153963814174818E-2</v>
      </c>
      <c r="L1731" s="11">
        <f>SUM(F1732:F1735)</f>
        <v>-9.4837753233589228E-2</v>
      </c>
      <c r="M1731" s="11">
        <f>SUM(F1732:F1736)</f>
        <v>-9.1161297858888379E-2</v>
      </c>
      <c r="N1731" s="11">
        <f>SUM(F1732:F1737)</f>
        <v>-5.2516676922773953E-2</v>
      </c>
      <c r="O1731" s="11">
        <f>SUM(F1732:F1738)</f>
        <v>-7.7115479450036828E-2</v>
      </c>
      <c r="P1731" s="11">
        <f>SUM(F1732:F1739)</f>
        <v>-8.3081332307330391E-2</v>
      </c>
      <c r="Q1731" s="11">
        <f>SUM(F1732:F1740)</f>
        <v>-9.2811196292572617E-2</v>
      </c>
      <c r="R1731" s="11">
        <f>SUM(F1732:F1741)</f>
        <v>-8.6383307348560034E-2</v>
      </c>
      <c r="S1731" s="10" t="str">
        <f t="shared" si="82"/>
        <v>D1</v>
      </c>
      <c r="T1731" s="10" t="str">
        <f t="shared" ref="T1731:T1794" si="83">INDEX($I$1:$R$1,1,MATCH(MIN($I1731:$R1731),$I1731:$R1731,0))</f>
        <v>D4</v>
      </c>
    </row>
    <row r="1732" spans="1:20" x14ac:dyDescent="0.25">
      <c r="A1732" s="12">
        <v>41043</v>
      </c>
      <c r="B1732" s="10">
        <v>94513.11</v>
      </c>
      <c r="C1732" s="10">
        <v>95088.82</v>
      </c>
      <c r="D1732" s="10">
        <v>91842.43</v>
      </c>
      <c r="E1732" s="10">
        <v>92010.35</v>
      </c>
      <c r="F1732" s="15">
        <f t="shared" ref="F1732:F1795" si="84">E1732/E1731-1</f>
        <v>-3.9482435310416286E-2</v>
      </c>
      <c r="G1732" s="14">
        <f>IF(F1732&gt;0,1,0)</f>
        <v>0</v>
      </c>
      <c r="H1732" s="14" t="str">
        <f>IF(F1732&gt;$W$1,"Vende",IF(F1732&lt;-$W$1,"Compra","Fora"))</f>
        <v>Compra</v>
      </c>
      <c r="I1732" s="11">
        <f>F1733</f>
        <v>-1.6250997849698523E-2</v>
      </c>
      <c r="J1732" s="11">
        <f>SUM(F1733:F1734)</f>
        <v>-2.3671528503758532E-2</v>
      </c>
      <c r="K1732" s="11">
        <f>SUM(F1733:F1735)</f>
        <v>-5.5355317923172942E-2</v>
      </c>
      <c r="L1732" s="11">
        <f>SUM(F1733:F1736)</f>
        <v>-5.1678862548472093E-2</v>
      </c>
      <c r="M1732" s="11">
        <f>SUM(F1733:F1737)</f>
        <v>-1.3034241612357667E-2</v>
      </c>
      <c r="N1732" s="11">
        <f>SUM(F1733:F1738)</f>
        <v>-3.7633044139620542E-2</v>
      </c>
      <c r="O1732" s="11">
        <f>SUM(F1733:F1739)</f>
        <v>-4.3598896996914105E-2</v>
      </c>
      <c r="P1732" s="11">
        <f>SUM(F1733:F1740)</f>
        <v>-5.3328760982156331E-2</v>
      </c>
      <c r="Q1732" s="11">
        <f>SUM(F1733:F1741)</f>
        <v>-4.6900872038143748E-2</v>
      </c>
      <c r="R1732" s="11">
        <f>SUM(F1733:F1742)</f>
        <v>-3.5404523255695541E-2</v>
      </c>
      <c r="S1732" s="10" t="str">
        <f t="shared" si="82"/>
        <v>D5</v>
      </c>
      <c r="T1732" s="10" t="str">
        <f t="shared" si="83"/>
        <v>D3</v>
      </c>
    </row>
    <row r="1733" spans="1:20" x14ac:dyDescent="0.25">
      <c r="A1733" s="12">
        <v>41044</v>
      </c>
      <c r="B1733" s="10">
        <v>92841.94</v>
      </c>
      <c r="C1733" s="10">
        <v>93329.69</v>
      </c>
      <c r="D1733" s="10">
        <v>90107.29</v>
      </c>
      <c r="E1733" s="10">
        <v>90515.09</v>
      </c>
      <c r="F1733" s="15">
        <f t="shared" si="84"/>
        <v>-1.6250997849698523E-2</v>
      </c>
      <c r="G1733" s="14">
        <f>IF(F1733&gt;0,1,0)</f>
        <v>0</v>
      </c>
      <c r="H1733" s="14" t="str">
        <f>IF(F1733&gt;$W$1,"Vende",IF(F1733&lt;-$W$1,"Compra","Fora"))</f>
        <v>Fora</v>
      </c>
      <c r="I1733" s="11">
        <f>F1734</f>
        <v>-7.4205306540600091E-3</v>
      </c>
      <c r="J1733" s="11">
        <f>SUM(F1734:F1735)</f>
        <v>-3.9104320073474419E-2</v>
      </c>
      <c r="K1733" s="11">
        <f>SUM(F1734:F1736)</f>
        <v>-3.542786469877357E-2</v>
      </c>
      <c r="L1733" s="11">
        <f>SUM(F1734:F1737)</f>
        <v>3.2167562373408565E-3</v>
      </c>
      <c r="M1733" s="11">
        <f>SUM(F1734:F1738)</f>
        <v>-2.1382046289922019E-2</v>
      </c>
      <c r="N1733" s="11">
        <f>SUM(F1734:F1739)</f>
        <v>-2.7347899147215582E-2</v>
      </c>
      <c r="O1733" s="11">
        <f>SUM(F1734:F1740)</f>
        <v>-3.7077763132457808E-2</v>
      </c>
      <c r="P1733" s="11">
        <f>SUM(F1734:F1741)</f>
        <v>-3.0649874188445225E-2</v>
      </c>
      <c r="Q1733" s="11">
        <f>SUM(F1734:F1742)</f>
        <v>-1.9153525405997018E-2</v>
      </c>
      <c r="R1733" s="11">
        <f>SUM(F1734:F1743)</f>
        <v>-3.2503664535517562E-2</v>
      </c>
      <c r="S1733" s="10" t="str">
        <f t="shared" si="82"/>
        <v>D4</v>
      </c>
      <c r="T1733" s="10" t="str">
        <f t="shared" si="83"/>
        <v>D2</v>
      </c>
    </row>
    <row r="1734" spans="1:20" x14ac:dyDescent="0.25">
      <c r="A1734" s="12">
        <v>41045</v>
      </c>
      <c r="B1734" s="10">
        <v>91154.77</v>
      </c>
      <c r="C1734" s="10">
        <v>92410.15</v>
      </c>
      <c r="D1734" s="10">
        <v>89011.839999999997</v>
      </c>
      <c r="E1734" s="10">
        <v>89843.42</v>
      </c>
      <c r="F1734" s="15">
        <f t="shared" si="84"/>
        <v>-7.4205306540600091E-3</v>
      </c>
      <c r="G1734" s="14">
        <f>IF(F1734&gt;0,1,0)</f>
        <v>0</v>
      </c>
      <c r="H1734" s="14" t="str">
        <f>IF(F1734&gt;$W$1,"Vende",IF(F1734&lt;-$W$1,"Compra","Fora"))</f>
        <v>Fora</v>
      </c>
      <c r="I1734" s="11">
        <f>F1735</f>
        <v>-3.168378941941441E-2</v>
      </c>
      <c r="J1734" s="11">
        <f>SUM(F1735:F1736)</f>
        <v>-2.8007334044713561E-2</v>
      </c>
      <c r="K1734" s="11">
        <f>SUM(F1735:F1737)</f>
        <v>1.0637286891400866E-2</v>
      </c>
      <c r="L1734" s="11">
        <f>SUM(F1735:F1738)</f>
        <v>-1.396151563586201E-2</v>
      </c>
      <c r="M1734" s="11">
        <f>SUM(F1735:F1739)</f>
        <v>-1.9927368493155573E-2</v>
      </c>
      <c r="N1734" s="11">
        <f>SUM(F1735:F1740)</f>
        <v>-2.9657232478397799E-2</v>
      </c>
      <c r="O1734" s="11">
        <f>SUM(F1735:F1741)</f>
        <v>-2.3229343534385216E-2</v>
      </c>
      <c r="P1734" s="11">
        <f>SUM(F1735:F1742)</f>
        <v>-1.1732994751937009E-2</v>
      </c>
      <c r="Q1734" s="11">
        <f>SUM(F1735:F1743)</f>
        <v>-2.5083133881457553E-2</v>
      </c>
      <c r="R1734" s="11">
        <f>SUM(F1735:F1744)</f>
        <v>-3.8065435285483895E-2</v>
      </c>
      <c r="S1734" s="10" t="str">
        <f t="shared" si="82"/>
        <v>D3</v>
      </c>
      <c r="T1734" s="10" t="str">
        <f t="shared" si="83"/>
        <v>Dz_10</v>
      </c>
    </row>
    <row r="1735" spans="1:20" x14ac:dyDescent="0.25">
      <c r="A1735" s="12">
        <v>41046</v>
      </c>
      <c r="B1735" s="10">
        <v>89219.73</v>
      </c>
      <c r="C1735" s="10">
        <v>90339.18</v>
      </c>
      <c r="D1735" s="10">
        <v>86700.98</v>
      </c>
      <c r="E1735" s="10">
        <v>86996.84</v>
      </c>
      <c r="F1735" s="15">
        <f t="shared" si="84"/>
        <v>-3.168378941941441E-2</v>
      </c>
      <c r="G1735" s="14">
        <f>IF(F1735&gt;0,1,0)</f>
        <v>0</v>
      </c>
      <c r="H1735" s="14" t="str">
        <f>IF(F1735&gt;$W$1,"Vende",IF(F1735&lt;-$W$1,"Compra","Fora"))</f>
        <v>Compra</v>
      </c>
      <c r="I1735" s="11">
        <f>F1736</f>
        <v>3.6764553747008488E-3</v>
      </c>
      <c r="J1735" s="11">
        <f>SUM(F1736:F1737)</f>
        <v>4.2321076310815275E-2</v>
      </c>
      <c r="K1735" s="11">
        <f>SUM(F1736:F1738)</f>
        <v>1.77222737835524E-2</v>
      </c>
      <c r="L1735" s="11">
        <f>SUM(F1736:F1739)</f>
        <v>1.1756420926258837E-2</v>
      </c>
      <c r="M1735" s="11">
        <f>SUM(F1736:F1740)</f>
        <v>2.0265569410166107E-3</v>
      </c>
      <c r="N1735" s="11">
        <f>SUM(F1736:F1741)</f>
        <v>8.4544458850291937E-3</v>
      </c>
      <c r="O1735" s="11">
        <f>SUM(F1736:F1742)</f>
        <v>1.9950794667477401E-2</v>
      </c>
      <c r="P1735" s="11">
        <f>SUM(F1736:F1743)</f>
        <v>6.6006555379568566E-3</v>
      </c>
      <c r="Q1735" s="11">
        <f>SUM(F1736:F1744)</f>
        <v>-6.3816458660694853E-3</v>
      </c>
      <c r="R1735" s="11">
        <f>SUM(F1736:F1745)</f>
        <v>-6.388248556967735E-4</v>
      </c>
      <c r="S1735" s="10" t="str">
        <f t="shared" si="82"/>
        <v>D2</v>
      </c>
      <c r="T1735" s="10" t="str">
        <f t="shared" si="83"/>
        <v>D9</v>
      </c>
    </row>
    <row r="1736" spans="1:20" x14ac:dyDescent="0.25">
      <c r="A1736" s="12">
        <v>41047</v>
      </c>
      <c r="B1736" s="10">
        <v>87396.64</v>
      </c>
      <c r="C1736" s="10">
        <v>88436.12</v>
      </c>
      <c r="D1736" s="10">
        <v>86397.13</v>
      </c>
      <c r="E1736" s="10">
        <v>87316.68</v>
      </c>
      <c r="F1736" s="15">
        <f t="shared" si="84"/>
        <v>3.6764553747008488E-3</v>
      </c>
      <c r="G1736" s="14">
        <f>IF(F1736&gt;0,1,0)</f>
        <v>1</v>
      </c>
      <c r="H1736" s="14" t="str">
        <f>IF(F1736&gt;$W$1,"Vende",IF(F1736&lt;-$W$1,"Compra","Fora"))</f>
        <v>Fora</v>
      </c>
      <c r="I1736" s="11">
        <f>F1737</f>
        <v>3.8644620936114427E-2</v>
      </c>
      <c r="J1736" s="11">
        <f>SUM(F1737:F1738)</f>
        <v>1.4045818408851551E-2</v>
      </c>
      <c r="K1736" s="11">
        <f>SUM(F1737:F1739)</f>
        <v>8.0799655515579882E-3</v>
      </c>
      <c r="L1736" s="11">
        <f>SUM(F1737:F1740)</f>
        <v>-1.6498984336842382E-3</v>
      </c>
      <c r="M1736" s="11">
        <f>SUM(F1737:F1741)</f>
        <v>4.7779905103283449E-3</v>
      </c>
      <c r="N1736" s="11">
        <f>SUM(F1737:F1742)</f>
        <v>1.6274339292776552E-2</v>
      </c>
      <c r="O1736" s="11">
        <f>SUM(F1737:F1743)</f>
        <v>2.9242001632560077E-3</v>
      </c>
      <c r="P1736" s="11">
        <f>SUM(F1737:F1744)</f>
        <v>-1.0058101240770334E-2</v>
      </c>
      <c r="Q1736" s="11">
        <f>SUM(F1737:F1745)</f>
        <v>-4.3152802303976223E-3</v>
      </c>
      <c r="R1736" s="11">
        <f>SUM(F1737:F1746)</f>
        <v>-2.043236353244049E-2</v>
      </c>
      <c r="S1736" s="10" t="str">
        <f t="shared" ref="S1736:S1799" si="85">INDEX($I$1:$R$1,1,MATCH(MAX($I1736:$R1736),$I1736:$R1736,0))</f>
        <v>D1</v>
      </c>
      <c r="T1736" s="10" t="str">
        <f t="shared" si="83"/>
        <v>Dz_10</v>
      </c>
    </row>
    <row r="1737" spans="1:20" x14ac:dyDescent="0.25">
      <c r="A1737" s="12">
        <v>41050</v>
      </c>
      <c r="B1737" s="10">
        <v>88124.28</v>
      </c>
      <c r="C1737" s="10">
        <v>90994.85</v>
      </c>
      <c r="D1737" s="10">
        <v>87468.6</v>
      </c>
      <c r="E1737" s="10">
        <v>90691</v>
      </c>
      <c r="F1737" s="15">
        <f t="shared" si="84"/>
        <v>3.8644620936114427E-2</v>
      </c>
      <c r="G1737" s="14">
        <f>IF(F1737&gt;0,1,0)</f>
        <v>1</v>
      </c>
      <c r="H1737" s="14" t="str">
        <f>IF(F1737&gt;$W$1,"Vende",IF(F1737&lt;-$W$1,"Compra","Fora"))</f>
        <v>Vende</v>
      </c>
      <c r="I1737" s="11">
        <f>F1738</f>
        <v>-2.4598802527262875E-2</v>
      </c>
      <c r="J1737" s="11">
        <f>SUM(F1738:F1739)</f>
        <v>-3.0564655384556438E-2</v>
      </c>
      <c r="K1737" s="11">
        <f>SUM(F1738:F1740)</f>
        <v>-4.0294519369798665E-2</v>
      </c>
      <c r="L1737" s="11">
        <f>SUM(F1738:F1741)</f>
        <v>-3.3866630425786082E-2</v>
      </c>
      <c r="M1737" s="11">
        <f>SUM(F1738:F1742)</f>
        <v>-2.2370281643337875E-2</v>
      </c>
      <c r="N1737" s="11">
        <f>SUM(F1738:F1743)</f>
        <v>-3.5720420772858419E-2</v>
      </c>
      <c r="O1737" s="11">
        <f>SUM(F1738:F1744)</f>
        <v>-4.8702722176884761E-2</v>
      </c>
      <c r="P1737" s="11">
        <f>SUM(F1738:F1745)</f>
        <v>-4.2959901166512049E-2</v>
      </c>
      <c r="Q1737" s="11">
        <f>SUM(F1738:F1746)</f>
        <v>-5.9076984468554916E-2</v>
      </c>
      <c r="R1737" s="11">
        <f>SUM(F1738:F1747)</f>
        <v>-6.1417141445207823E-2</v>
      </c>
      <c r="S1737" s="10" t="str">
        <f t="shared" si="85"/>
        <v>D5</v>
      </c>
      <c r="T1737" s="10" t="str">
        <f t="shared" si="83"/>
        <v>Dz_10</v>
      </c>
    </row>
    <row r="1738" spans="1:20" x14ac:dyDescent="0.25">
      <c r="A1738" s="12">
        <v>41051</v>
      </c>
      <c r="B1738" s="10">
        <v>90978.86</v>
      </c>
      <c r="C1738" s="10">
        <v>91394.65</v>
      </c>
      <c r="D1738" s="10">
        <v>87908.38</v>
      </c>
      <c r="E1738" s="10">
        <v>88460.11</v>
      </c>
      <c r="F1738" s="15">
        <f t="shared" si="84"/>
        <v>-2.4598802527262875E-2</v>
      </c>
      <c r="G1738" s="14">
        <f>IF(F1738&gt;0,1,0)</f>
        <v>0</v>
      </c>
      <c r="H1738" s="14" t="str">
        <f>IF(F1738&gt;$W$1,"Vende",IF(F1738&lt;-$W$1,"Compra","Fora"))</f>
        <v>Fora</v>
      </c>
      <c r="I1738" s="11">
        <f>F1739</f>
        <v>-5.9658528572935632E-3</v>
      </c>
      <c r="J1738" s="11">
        <f>SUM(F1739:F1740)</f>
        <v>-1.569571684253579E-2</v>
      </c>
      <c r="K1738" s="11">
        <f>SUM(F1739:F1741)</f>
        <v>-9.2678278985232065E-3</v>
      </c>
      <c r="L1738" s="11">
        <f>SUM(F1739:F1742)</f>
        <v>2.2285208839250004E-3</v>
      </c>
      <c r="M1738" s="11">
        <f>SUM(F1739:F1743)</f>
        <v>-1.1121618245595544E-2</v>
      </c>
      <c r="N1738" s="11">
        <f>SUM(F1739:F1744)</f>
        <v>-2.4103919649621885E-2</v>
      </c>
      <c r="O1738" s="11">
        <f>SUM(F1739:F1745)</f>
        <v>-1.8361098639249174E-2</v>
      </c>
      <c r="P1738" s="11">
        <f>SUM(F1739:F1746)</f>
        <v>-3.4478181941292041E-2</v>
      </c>
      <c r="Q1738" s="11">
        <f>SUM(F1739:F1747)</f>
        <v>-3.6818338917944948E-2</v>
      </c>
      <c r="R1738" s="11">
        <f>SUM(F1739:F1748)</f>
        <v>-5.3144106574359307E-2</v>
      </c>
      <c r="S1738" s="10" t="str">
        <f t="shared" si="85"/>
        <v>D4</v>
      </c>
      <c r="T1738" s="10" t="str">
        <f t="shared" si="83"/>
        <v>Dz_10</v>
      </c>
    </row>
    <row r="1739" spans="1:20" x14ac:dyDescent="0.25">
      <c r="A1739" s="12">
        <v>41052</v>
      </c>
      <c r="B1739" s="10">
        <v>87156.76</v>
      </c>
      <c r="C1739" s="10">
        <v>88412.13</v>
      </c>
      <c r="D1739" s="10">
        <v>84877.89</v>
      </c>
      <c r="E1739" s="10">
        <v>87932.37</v>
      </c>
      <c r="F1739" s="15">
        <f t="shared" si="84"/>
        <v>-5.9658528572935632E-3</v>
      </c>
      <c r="G1739" s="14">
        <f>IF(F1739&gt;0,1,0)</f>
        <v>0</v>
      </c>
      <c r="H1739" s="14" t="str">
        <f>IF(F1739&gt;$W$1,"Vende",IF(F1739&lt;-$W$1,"Compra","Fora"))</f>
        <v>Fora</v>
      </c>
      <c r="I1739" s="11">
        <f>F1740</f>
        <v>-9.7298639852422264E-3</v>
      </c>
      <c r="J1739" s="11">
        <f>SUM(F1740:F1741)</f>
        <v>-3.3019750412296434E-3</v>
      </c>
      <c r="K1739" s="11">
        <f>SUM(F1740:F1742)</f>
        <v>8.1943737412185635E-3</v>
      </c>
      <c r="L1739" s="11">
        <f>SUM(F1740:F1743)</f>
        <v>-5.1557653883019805E-3</v>
      </c>
      <c r="M1739" s="11">
        <f>SUM(F1740:F1744)</f>
        <v>-1.8138066792328322E-2</v>
      </c>
      <c r="N1739" s="11">
        <f>SUM(F1740:F1745)</f>
        <v>-1.2395245781955611E-2</v>
      </c>
      <c r="O1739" s="11">
        <f>SUM(F1740:F1746)</f>
        <v>-2.8512329083998478E-2</v>
      </c>
      <c r="P1739" s="11">
        <f>SUM(F1740:F1747)</f>
        <v>-3.0852486060651385E-2</v>
      </c>
      <c r="Q1739" s="11">
        <f>SUM(F1740:F1748)</f>
        <v>-4.7178253717065743E-2</v>
      </c>
      <c r="R1739" s="11">
        <f>SUM(F1740:F1749)</f>
        <v>-1.4747898193336439E-2</v>
      </c>
      <c r="S1739" s="10" t="str">
        <f t="shared" si="85"/>
        <v>D3</v>
      </c>
      <c r="T1739" s="10" t="str">
        <f t="shared" si="83"/>
        <v>D9</v>
      </c>
    </row>
    <row r="1740" spans="1:20" x14ac:dyDescent="0.25">
      <c r="A1740" s="12">
        <v>41053</v>
      </c>
      <c r="B1740" s="10">
        <v>87948.36</v>
      </c>
      <c r="C1740" s="10">
        <v>88180.25</v>
      </c>
      <c r="D1740" s="10">
        <v>85085.78</v>
      </c>
      <c r="E1740" s="10">
        <v>87076.800000000003</v>
      </c>
      <c r="F1740" s="15">
        <f t="shared" si="84"/>
        <v>-9.7298639852422264E-3</v>
      </c>
      <c r="G1740" s="14">
        <f>IF(F1740&gt;0,1,0)</f>
        <v>0</v>
      </c>
      <c r="H1740" s="14" t="str">
        <f>IF(F1740&gt;$W$1,"Vende",IF(F1740&lt;-$W$1,"Compra","Fora"))</f>
        <v>Fora</v>
      </c>
      <c r="I1740" s="11">
        <f>F1741</f>
        <v>6.427888944012583E-3</v>
      </c>
      <c r="J1740" s="11">
        <f>SUM(F1741:F1742)</f>
        <v>1.792423772646079E-2</v>
      </c>
      <c r="K1740" s="11">
        <f>SUM(F1741:F1743)</f>
        <v>4.5740985969402459E-3</v>
      </c>
      <c r="L1740" s="11">
        <f>SUM(F1741:F1744)</f>
        <v>-8.4082028070860959E-3</v>
      </c>
      <c r="M1740" s="11">
        <f>SUM(F1741:F1745)</f>
        <v>-2.6653817967133842E-3</v>
      </c>
      <c r="N1740" s="11">
        <f>SUM(F1741:F1746)</f>
        <v>-1.8782465098756251E-2</v>
      </c>
      <c r="O1740" s="11">
        <f>SUM(F1741:F1747)</f>
        <v>-2.1122622075409159E-2</v>
      </c>
      <c r="P1740" s="11">
        <f>SUM(F1741:F1748)</f>
        <v>-3.7448389731823517E-2</v>
      </c>
      <c r="Q1740" s="11">
        <f>SUM(F1741:F1749)</f>
        <v>-5.0180342080942131E-3</v>
      </c>
      <c r="R1740" s="11">
        <f>SUM(F1741:F1750)</f>
        <v>-1.2150500257768204E-4</v>
      </c>
      <c r="S1740" s="10" t="str">
        <f t="shared" si="85"/>
        <v>D2</v>
      </c>
      <c r="T1740" s="10" t="str">
        <f t="shared" si="83"/>
        <v>D8</v>
      </c>
    </row>
    <row r="1741" spans="1:20" x14ac:dyDescent="0.25">
      <c r="A1741" s="12">
        <v>41054</v>
      </c>
      <c r="B1741" s="10">
        <v>86676.99</v>
      </c>
      <c r="C1741" s="10">
        <v>88172.25</v>
      </c>
      <c r="D1741" s="10">
        <v>86245.21</v>
      </c>
      <c r="E1741" s="10">
        <v>87636.52</v>
      </c>
      <c r="F1741" s="15">
        <f t="shared" si="84"/>
        <v>6.427888944012583E-3</v>
      </c>
      <c r="G1741" s="14">
        <f>IF(F1741&gt;0,1,0)</f>
        <v>1</v>
      </c>
      <c r="H1741" s="14" t="str">
        <f>IF(F1741&gt;$W$1,"Vende",IF(F1741&lt;-$W$1,"Compra","Fora"))</f>
        <v>Fora</v>
      </c>
      <c r="I1741" s="11">
        <f>F1742</f>
        <v>1.1496348782448207E-2</v>
      </c>
      <c r="J1741" s="11">
        <f>SUM(F1742:F1743)</f>
        <v>-1.8537903470723371E-3</v>
      </c>
      <c r="K1741" s="11">
        <f>SUM(F1742:F1744)</f>
        <v>-1.4836091751098679E-2</v>
      </c>
      <c r="L1741" s="11">
        <f>SUM(F1742:F1745)</f>
        <v>-9.0932707407259672E-3</v>
      </c>
      <c r="M1741" s="11">
        <f>SUM(F1742:F1746)</f>
        <v>-2.5210354042768834E-2</v>
      </c>
      <c r="N1741" s="11">
        <f>SUM(F1742:F1747)</f>
        <v>-2.7550511019421742E-2</v>
      </c>
      <c r="O1741" s="11">
        <f>SUM(F1742:F1748)</f>
        <v>-4.38762786758361E-2</v>
      </c>
      <c r="P1741" s="11">
        <f>SUM(F1742:F1749)</f>
        <v>-1.1445923152106796E-2</v>
      </c>
      <c r="Q1741" s="11">
        <f>SUM(F1742:F1750)</f>
        <v>-6.5493939465902651E-3</v>
      </c>
      <c r="R1741" s="11">
        <f>SUM(F1742:F1751)</f>
        <v>-1.0594679343124969E-2</v>
      </c>
      <c r="S1741" s="10" t="str">
        <f t="shared" si="85"/>
        <v>D1</v>
      </c>
      <c r="T1741" s="10" t="str">
        <f t="shared" si="83"/>
        <v>D7</v>
      </c>
    </row>
    <row r="1742" spans="1:20" x14ac:dyDescent="0.25">
      <c r="A1742" s="12">
        <v>41057</v>
      </c>
      <c r="B1742" s="10">
        <v>87988.34</v>
      </c>
      <c r="C1742" s="10">
        <v>89171.76</v>
      </c>
      <c r="D1742" s="10">
        <v>87828.42</v>
      </c>
      <c r="E1742" s="10">
        <v>88644.02</v>
      </c>
      <c r="F1742" s="15">
        <f t="shared" si="84"/>
        <v>1.1496348782448207E-2</v>
      </c>
      <c r="G1742" s="14">
        <f>IF(F1742&gt;0,1,0)</f>
        <v>1</v>
      </c>
      <c r="H1742" s="14" t="str">
        <f>IF(F1742&gt;$W$1,"Vende",IF(F1742&lt;-$W$1,"Compra","Fora"))</f>
        <v>Fora</v>
      </c>
      <c r="I1742" s="11">
        <f>F1743</f>
        <v>-1.3350139129520544E-2</v>
      </c>
      <c r="J1742" s="11">
        <f>SUM(F1743:F1744)</f>
        <v>-2.6332440533546886E-2</v>
      </c>
      <c r="K1742" s="11">
        <f>SUM(F1743:F1745)</f>
        <v>-2.0589619523174174E-2</v>
      </c>
      <c r="L1742" s="11">
        <f>SUM(F1743:F1746)</f>
        <v>-3.6706702825217041E-2</v>
      </c>
      <c r="M1742" s="11">
        <f>SUM(F1743:F1747)</f>
        <v>-3.9046859801869949E-2</v>
      </c>
      <c r="N1742" s="11">
        <f>SUM(F1743:F1748)</f>
        <v>-5.5372627458284307E-2</v>
      </c>
      <c r="O1742" s="11">
        <f>SUM(F1743:F1749)</f>
        <v>-2.2942271934555003E-2</v>
      </c>
      <c r="P1742" s="11">
        <f>SUM(F1743:F1750)</f>
        <v>-1.8045742729038472E-2</v>
      </c>
      <c r="Q1742" s="11">
        <f>SUM(F1743:F1751)</f>
        <v>-2.2091028125573176E-2</v>
      </c>
      <c r="R1742" s="11">
        <f>SUM(F1743:F1752)</f>
        <v>-6.6751394648302265E-3</v>
      </c>
      <c r="S1742" s="10" t="str">
        <f t="shared" si="85"/>
        <v>Dz_10</v>
      </c>
      <c r="T1742" s="10" t="str">
        <f t="shared" si="83"/>
        <v>D6</v>
      </c>
    </row>
    <row r="1743" spans="1:20" x14ac:dyDescent="0.25">
      <c r="A1743" s="12">
        <v>41058</v>
      </c>
      <c r="B1743" s="10">
        <v>88995.839999999997</v>
      </c>
      <c r="C1743" s="10">
        <v>89363.66</v>
      </c>
      <c r="D1743" s="10">
        <v>87244.71</v>
      </c>
      <c r="E1743" s="10">
        <v>87460.61</v>
      </c>
      <c r="F1743" s="15">
        <f t="shared" si="84"/>
        <v>-1.3350139129520544E-2</v>
      </c>
      <c r="G1743" s="14">
        <f>IF(F1743&gt;0,1,0)</f>
        <v>0</v>
      </c>
      <c r="H1743" s="14" t="str">
        <f>IF(F1743&gt;$W$1,"Vende",IF(F1743&lt;-$W$1,"Compra","Fora"))</f>
        <v>Fora</v>
      </c>
      <c r="I1743" s="11">
        <f>F1744</f>
        <v>-1.2982301404026342E-2</v>
      </c>
      <c r="J1743" s="11">
        <f>SUM(F1744:F1745)</f>
        <v>-7.2394803936536301E-3</v>
      </c>
      <c r="K1743" s="11">
        <f>SUM(F1744:F1746)</f>
        <v>-2.3356563695696497E-2</v>
      </c>
      <c r="L1743" s="11">
        <f>SUM(F1744:F1747)</f>
        <v>-2.5696720672349405E-2</v>
      </c>
      <c r="M1743" s="11">
        <f>SUM(F1744:F1748)</f>
        <v>-4.2022488328763763E-2</v>
      </c>
      <c r="N1743" s="11">
        <f>SUM(F1744:F1749)</f>
        <v>-9.592132805034459E-3</v>
      </c>
      <c r="O1743" s="11">
        <f>SUM(F1744:F1750)</f>
        <v>-4.6956035995179279E-3</v>
      </c>
      <c r="P1743" s="11">
        <f>SUM(F1744:F1751)</f>
        <v>-8.7408889960526315E-3</v>
      </c>
      <c r="Q1743" s="11">
        <f>SUM(F1744:F1752)</f>
        <v>6.6749996646903176E-3</v>
      </c>
      <c r="R1743" s="11">
        <f>SUM(F1744:F1753)</f>
        <v>1.3967024937223349E-2</v>
      </c>
      <c r="S1743" s="10" t="str">
        <f t="shared" si="85"/>
        <v>Dz_10</v>
      </c>
      <c r="T1743" s="10" t="str">
        <f t="shared" si="83"/>
        <v>D5</v>
      </c>
    </row>
    <row r="1744" spans="1:20" x14ac:dyDescent="0.25">
      <c r="A1744" s="12">
        <v>41059</v>
      </c>
      <c r="B1744" s="10">
        <v>86461.1</v>
      </c>
      <c r="C1744" s="10">
        <v>86956.86</v>
      </c>
      <c r="D1744" s="10">
        <v>85341.66</v>
      </c>
      <c r="E1744" s="10">
        <v>86325.17</v>
      </c>
      <c r="F1744" s="15">
        <f t="shared" si="84"/>
        <v>-1.2982301404026342E-2</v>
      </c>
      <c r="G1744" s="14">
        <f>IF(F1744&gt;0,1,0)</f>
        <v>0</v>
      </c>
      <c r="H1744" s="14" t="str">
        <f>IF(F1744&gt;$W$1,"Vende",IF(F1744&lt;-$W$1,"Compra","Fora"))</f>
        <v>Fora</v>
      </c>
      <c r="I1744" s="11">
        <f>F1745</f>
        <v>5.7428210103727118E-3</v>
      </c>
      <c r="J1744" s="11">
        <f>SUM(F1745:F1746)</f>
        <v>-1.0374262291670155E-2</v>
      </c>
      <c r="K1744" s="11">
        <f>SUM(F1745:F1747)</f>
        <v>-1.2714419268323063E-2</v>
      </c>
      <c r="L1744" s="11">
        <f>SUM(F1745:F1748)</f>
        <v>-2.9040186924737421E-2</v>
      </c>
      <c r="M1744" s="11">
        <f>SUM(F1745:F1749)</f>
        <v>3.3901685989918828E-3</v>
      </c>
      <c r="N1744" s="11">
        <f>SUM(F1745:F1750)</f>
        <v>8.2866978045084139E-3</v>
      </c>
      <c r="O1744" s="11">
        <f>SUM(F1745:F1751)</f>
        <v>4.2414124079737103E-3</v>
      </c>
      <c r="P1744" s="11">
        <f>SUM(F1745:F1752)</f>
        <v>1.9657301068716659E-2</v>
      </c>
      <c r="Q1744" s="11">
        <f>SUM(F1745:F1753)</f>
        <v>2.6949326341249691E-2</v>
      </c>
      <c r="R1744" s="11">
        <f>SUM(F1745:F1754)</f>
        <v>2.8021814194777228E-2</v>
      </c>
      <c r="S1744" s="10" t="str">
        <f t="shared" si="85"/>
        <v>Dz_10</v>
      </c>
      <c r="T1744" s="10" t="str">
        <f t="shared" si="83"/>
        <v>D4</v>
      </c>
    </row>
    <row r="1745" spans="1:20" x14ac:dyDescent="0.25">
      <c r="A1745" s="12">
        <v>41060</v>
      </c>
      <c r="B1745" s="10">
        <v>86756.95</v>
      </c>
      <c r="C1745" s="10">
        <v>87204.73</v>
      </c>
      <c r="D1745" s="10">
        <v>84981.84</v>
      </c>
      <c r="E1745" s="10">
        <v>86820.92</v>
      </c>
      <c r="F1745" s="15">
        <f t="shared" si="84"/>
        <v>5.7428210103727118E-3</v>
      </c>
      <c r="G1745" s="14">
        <f>IF(F1745&gt;0,1,0)</f>
        <v>1</v>
      </c>
      <c r="H1745" s="14" t="str">
        <f>IF(F1745&gt;$W$1,"Vende",IF(F1745&lt;-$W$1,"Compra","Fora"))</f>
        <v>Fora</v>
      </c>
      <c r="I1745" s="11">
        <f>F1746</f>
        <v>-1.6117083302042867E-2</v>
      </c>
      <c r="J1745" s="11">
        <f>SUM(F1746:F1747)</f>
        <v>-1.8457240278695775E-2</v>
      </c>
      <c r="K1745" s="11">
        <f>SUM(F1746:F1748)</f>
        <v>-3.4783007935110133E-2</v>
      </c>
      <c r="L1745" s="11">
        <f>SUM(F1746:F1749)</f>
        <v>-2.3526524113808289E-3</v>
      </c>
      <c r="M1745" s="11">
        <f>SUM(F1746:F1750)</f>
        <v>2.5438767941357021E-3</v>
      </c>
      <c r="N1745" s="11">
        <f>SUM(F1746:F1751)</f>
        <v>-1.5014086023990014E-3</v>
      </c>
      <c r="O1745" s="11">
        <f>SUM(F1746:F1752)</f>
        <v>1.3914480058343948E-2</v>
      </c>
      <c r="P1745" s="11">
        <f>SUM(F1746:F1753)</f>
        <v>2.1206505330876979E-2</v>
      </c>
      <c r="Q1745" s="11">
        <f>SUM(F1746:F1754)</f>
        <v>2.2278993184404516E-2</v>
      </c>
      <c r="R1745" s="11">
        <f>SUM(F1746:F1755)</f>
        <v>3.2903084711153774E-2</v>
      </c>
      <c r="S1745" s="10" t="str">
        <f t="shared" si="85"/>
        <v>Dz_10</v>
      </c>
      <c r="T1745" s="10" t="str">
        <f t="shared" si="83"/>
        <v>D3</v>
      </c>
    </row>
    <row r="1746" spans="1:20" x14ac:dyDescent="0.25">
      <c r="A1746" s="12">
        <v>41061</v>
      </c>
      <c r="B1746" s="10">
        <v>84917.87</v>
      </c>
      <c r="C1746" s="10">
        <v>86469.1</v>
      </c>
      <c r="D1746" s="10">
        <v>84006.32</v>
      </c>
      <c r="E1746" s="10">
        <v>85421.62</v>
      </c>
      <c r="F1746" s="15">
        <f t="shared" si="84"/>
        <v>-1.6117083302042867E-2</v>
      </c>
      <c r="G1746" s="14">
        <f>IF(F1746&gt;0,1,0)</f>
        <v>0</v>
      </c>
      <c r="H1746" s="14" t="str">
        <f>IF(F1746&gt;$W$1,"Vende",IF(F1746&lt;-$W$1,"Compra","Fora"))</f>
        <v>Fora</v>
      </c>
      <c r="I1746" s="11">
        <f>F1747</f>
        <v>-2.3401569766529073E-3</v>
      </c>
      <c r="J1746" s="11">
        <f>SUM(F1747:F1748)</f>
        <v>-1.8665924633067266E-2</v>
      </c>
      <c r="K1746" s="11">
        <f>SUM(F1747:F1749)</f>
        <v>1.3764430890662038E-2</v>
      </c>
      <c r="L1746" s="11">
        <f>SUM(F1747:F1750)</f>
        <v>1.8660960096178569E-2</v>
      </c>
      <c r="M1746" s="11">
        <f>SUM(F1747:F1751)</f>
        <v>1.4615674699643866E-2</v>
      </c>
      <c r="N1746" s="11">
        <f>SUM(F1747:F1752)</f>
        <v>3.0031563360386815E-2</v>
      </c>
      <c r="O1746" s="11">
        <f>SUM(F1747:F1753)</f>
        <v>3.7323588632919846E-2</v>
      </c>
      <c r="P1746" s="11">
        <f>SUM(F1747:F1754)</f>
        <v>3.8396076486447384E-2</v>
      </c>
      <c r="Q1746" s="11">
        <f>SUM(F1747:F1755)</f>
        <v>4.9020168013196641E-2</v>
      </c>
      <c r="R1746" s="11">
        <f>SUM(F1747:F1756)</f>
        <v>5.3437079078333727E-2</v>
      </c>
      <c r="S1746" s="10" t="str">
        <f t="shared" si="85"/>
        <v>Dz_10</v>
      </c>
      <c r="T1746" s="10" t="str">
        <f t="shared" si="83"/>
        <v>D2</v>
      </c>
    </row>
    <row r="1747" spans="1:20" x14ac:dyDescent="0.25">
      <c r="A1747" s="12">
        <v>41064</v>
      </c>
      <c r="B1747" s="10">
        <v>85445.6</v>
      </c>
      <c r="C1747" s="10">
        <v>86381.14</v>
      </c>
      <c r="D1747" s="10">
        <v>84877.89</v>
      </c>
      <c r="E1747" s="10">
        <v>85221.72</v>
      </c>
      <c r="F1747" s="15">
        <f t="shared" si="84"/>
        <v>-2.3401569766529073E-3</v>
      </c>
      <c r="G1747" s="14">
        <f>IF(F1747&gt;0,1,0)</f>
        <v>0</v>
      </c>
      <c r="H1747" s="14" t="str">
        <f>IF(F1747&gt;$W$1,"Vende",IF(F1747&lt;-$W$1,"Compra","Fora"))</f>
        <v>Fora</v>
      </c>
      <c r="I1747" s="11">
        <f>F1748</f>
        <v>-1.6325767656414358E-2</v>
      </c>
      <c r="J1747" s="11">
        <f>SUM(F1748:F1749)</f>
        <v>1.6104587867314946E-2</v>
      </c>
      <c r="K1747" s="11">
        <f>SUM(F1748:F1750)</f>
        <v>2.1001117072831477E-2</v>
      </c>
      <c r="L1747" s="11">
        <f>SUM(F1748:F1751)</f>
        <v>1.6955831676296773E-2</v>
      </c>
      <c r="M1747" s="11">
        <f>SUM(F1748:F1752)</f>
        <v>3.2371720337039722E-2</v>
      </c>
      <c r="N1747" s="11">
        <f>SUM(F1748:F1753)</f>
        <v>3.9663745609572754E-2</v>
      </c>
      <c r="O1747" s="11">
        <f>SUM(F1748:F1754)</f>
        <v>4.0736233463100291E-2</v>
      </c>
      <c r="P1747" s="11">
        <f>SUM(F1748:F1755)</f>
        <v>5.1360324989849548E-2</v>
      </c>
      <c r="Q1747" s="11">
        <f>SUM(F1748:F1756)</f>
        <v>5.5777236054986634E-2</v>
      </c>
      <c r="R1747" s="11">
        <f>SUM(F1748:F1757)</f>
        <v>7.178428696359096E-2</v>
      </c>
      <c r="S1747" s="10" t="str">
        <f t="shared" si="85"/>
        <v>Dz_10</v>
      </c>
      <c r="T1747" s="10" t="str">
        <f t="shared" si="83"/>
        <v>D1</v>
      </c>
    </row>
    <row r="1748" spans="1:20" x14ac:dyDescent="0.25">
      <c r="A1748" s="12">
        <v>41065</v>
      </c>
      <c r="B1748" s="10">
        <v>85237.71</v>
      </c>
      <c r="C1748" s="10">
        <v>86317.17</v>
      </c>
      <c r="D1748" s="10">
        <v>83822.41</v>
      </c>
      <c r="E1748" s="10">
        <v>83830.41</v>
      </c>
      <c r="F1748" s="15">
        <f t="shared" si="84"/>
        <v>-1.6325767656414358E-2</v>
      </c>
      <c r="G1748" s="14">
        <f>IF(F1748&gt;0,1,0)</f>
        <v>0</v>
      </c>
      <c r="H1748" s="14" t="str">
        <f>IF(F1748&gt;$W$1,"Vende",IF(F1748&lt;-$W$1,"Compra","Fora"))</f>
        <v>Fora</v>
      </c>
      <c r="I1748" s="11">
        <f>F1749</f>
        <v>3.2430355523729304E-2</v>
      </c>
      <c r="J1748" s="11">
        <f>SUM(F1749:F1750)</f>
        <v>3.7326884729245835E-2</v>
      </c>
      <c r="K1748" s="11">
        <f>SUM(F1749:F1751)</f>
        <v>3.3281599332711131E-2</v>
      </c>
      <c r="L1748" s="11">
        <f>SUM(F1749:F1752)</f>
        <v>4.8697487993454081E-2</v>
      </c>
      <c r="M1748" s="11">
        <f>SUM(F1749:F1753)</f>
        <v>5.5989513265987112E-2</v>
      </c>
      <c r="N1748" s="11">
        <f>SUM(F1749:F1754)</f>
        <v>5.7062001119514649E-2</v>
      </c>
      <c r="O1748" s="11">
        <f>SUM(F1749:F1755)</f>
        <v>6.7686092646263907E-2</v>
      </c>
      <c r="P1748" s="11">
        <f>SUM(F1749:F1756)</f>
        <v>7.2103003711400993E-2</v>
      </c>
      <c r="Q1748" s="11">
        <f>SUM(F1749:F1757)</f>
        <v>8.8110054620005318E-2</v>
      </c>
      <c r="R1748" s="11">
        <f>SUM(F1749:F1758)</f>
        <v>8.5426503529880349E-2</v>
      </c>
      <c r="S1748" s="10" t="str">
        <f t="shared" si="85"/>
        <v>D9</v>
      </c>
      <c r="T1748" s="10" t="str">
        <f t="shared" si="83"/>
        <v>D1</v>
      </c>
    </row>
    <row r="1749" spans="1:20" x14ac:dyDescent="0.25">
      <c r="A1749" s="12">
        <v>41066</v>
      </c>
      <c r="B1749" s="10">
        <v>84949.85</v>
      </c>
      <c r="C1749" s="10">
        <v>86645.01</v>
      </c>
      <c r="D1749" s="10">
        <v>84206.22</v>
      </c>
      <c r="E1749" s="10">
        <v>86549.06</v>
      </c>
      <c r="F1749" s="15">
        <f t="shared" si="84"/>
        <v>3.2430355523729304E-2</v>
      </c>
      <c r="G1749" s="14">
        <f>IF(F1749&gt;0,1,0)</f>
        <v>1</v>
      </c>
      <c r="H1749" s="14" t="str">
        <f>IF(F1749&gt;$W$1,"Vende",IF(F1749&lt;-$W$1,"Compra","Fora"))</f>
        <v>Vende</v>
      </c>
      <c r="I1749" s="11">
        <f>F1750</f>
        <v>4.896529205516531E-3</v>
      </c>
      <c r="J1749" s="11">
        <f>SUM(F1750:F1751)</f>
        <v>8.512438089818275E-4</v>
      </c>
      <c r="K1749" s="11">
        <f>SUM(F1750:F1752)</f>
        <v>1.6267132469724777E-2</v>
      </c>
      <c r="L1749" s="11">
        <f>SUM(F1750:F1753)</f>
        <v>2.3559157742257808E-2</v>
      </c>
      <c r="M1749" s="11">
        <f>SUM(F1750:F1754)</f>
        <v>2.4631645595785345E-2</v>
      </c>
      <c r="N1749" s="11">
        <f>SUM(F1750:F1755)</f>
        <v>3.5255737122534603E-2</v>
      </c>
      <c r="O1749" s="11">
        <f>SUM(F1750:F1756)</f>
        <v>3.9672648187671689E-2</v>
      </c>
      <c r="P1749" s="11">
        <f>SUM(F1750:F1757)</f>
        <v>5.5679699096276014E-2</v>
      </c>
      <c r="Q1749" s="11">
        <f>SUM(F1750:F1758)</f>
        <v>5.2996148006151045E-2</v>
      </c>
      <c r="R1749" s="11">
        <f>SUM(F1750:F1759)</f>
        <v>2.3398095420397835E-2</v>
      </c>
      <c r="S1749" s="10" t="str">
        <f t="shared" si="85"/>
        <v>D8</v>
      </c>
      <c r="T1749" s="10" t="str">
        <f t="shared" si="83"/>
        <v>D2</v>
      </c>
    </row>
    <row r="1750" spans="1:20" x14ac:dyDescent="0.25">
      <c r="A1750" s="12">
        <v>41068</v>
      </c>
      <c r="B1750" s="10">
        <v>86357.15</v>
      </c>
      <c r="C1750" s="10">
        <v>87252.71</v>
      </c>
      <c r="D1750" s="10">
        <v>85749.45</v>
      </c>
      <c r="E1750" s="10">
        <v>86972.85</v>
      </c>
      <c r="F1750" s="15">
        <f t="shared" si="84"/>
        <v>4.896529205516531E-3</v>
      </c>
      <c r="G1750" s="14">
        <f>IF(F1750&gt;0,1,0)</f>
        <v>1</v>
      </c>
      <c r="H1750" s="14" t="str">
        <f>IF(F1750&gt;$W$1,"Vende",IF(F1750&lt;-$W$1,"Compra","Fora"))</f>
        <v>Fora</v>
      </c>
      <c r="I1750" s="11">
        <f>F1751</f>
        <v>-4.0452853965347035E-3</v>
      </c>
      <c r="J1750" s="11">
        <f>SUM(F1751:F1752)</f>
        <v>1.1370603264208246E-2</v>
      </c>
      <c r="K1750" s="11">
        <f>SUM(F1751:F1753)</f>
        <v>1.8662628536741277E-2</v>
      </c>
      <c r="L1750" s="11">
        <f>SUM(F1751:F1754)</f>
        <v>1.9735116390268814E-2</v>
      </c>
      <c r="M1750" s="11">
        <f>SUM(F1751:F1755)</f>
        <v>3.0359207917018072E-2</v>
      </c>
      <c r="N1750" s="11">
        <f>SUM(F1751:F1756)</f>
        <v>3.4776118982155158E-2</v>
      </c>
      <c r="O1750" s="11">
        <f>SUM(F1751:F1757)</f>
        <v>5.0783169890759483E-2</v>
      </c>
      <c r="P1750" s="11">
        <f>SUM(F1751:F1758)</f>
        <v>4.8099618800634514E-2</v>
      </c>
      <c r="Q1750" s="11">
        <f>SUM(F1751:F1759)</f>
        <v>1.8501566214881304E-2</v>
      </c>
      <c r="R1750" s="11">
        <f>SUM(F1751:F1760)</f>
        <v>1.581818831484505E-2</v>
      </c>
      <c r="S1750" s="10" t="str">
        <f t="shared" si="85"/>
        <v>D7</v>
      </c>
      <c r="T1750" s="10" t="str">
        <f t="shared" si="83"/>
        <v>D1</v>
      </c>
    </row>
    <row r="1751" spans="1:20" x14ac:dyDescent="0.25">
      <c r="A1751" s="12">
        <v>41071</v>
      </c>
      <c r="B1751" s="10">
        <v>87620.53</v>
      </c>
      <c r="C1751" s="10">
        <v>88556.06</v>
      </c>
      <c r="D1751" s="10">
        <v>86021.32</v>
      </c>
      <c r="E1751" s="10">
        <v>86621.02</v>
      </c>
      <c r="F1751" s="15">
        <f t="shared" si="84"/>
        <v>-4.0452853965347035E-3</v>
      </c>
      <c r="G1751" s="14">
        <f>IF(F1751&gt;0,1,0)</f>
        <v>0</v>
      </c>
      <c r="H1751" s="14" t="str">
        <f>IF(F1751&gt;$W$1,"Vende",IF(F1751&lt;-$W$1,"Compra","Fora"))</f>
        <v>Fora</v>
      </c>
      <c r="I1751" s="11">
        <f>F1752</f>
        <v>1.5415888660742949E-2</v>
      </c>
      <c r="J1751" s="11">
        <f>SUM(F1752:F1753)</f>
        <v>2.2707913933275981E-2</v>
      </c>
      <c r="K1751" s="11">
        <f>SUM(F1752:F1754)</f>
        <v>2.3780401786803518E-2</v>
      </c>
      <c r="L1751" s="11">
        <f>SUM(F1752:F1755)</f>
        <v>3.4404493313552775E-2</v>
      </c>
      <c r="M1751" s="11">
        <f>SUM(F1752:F1756)</f>
        <v>3.8821404378689861E-2</v>
      </c>
      <c r="N1751" s="11">
        <f>SUM(F1752:F1757)</f>
        <v>5.4828455287294187E-2</v>
      </c>
      <c r="O1751" s="11">
        <f>SUM(F1752:F1758)</f>
        <v>5.2144904197169217E-2</v>
      </c>
      <c r="P1751" s="11">
        <f>SUM(F1752:F1759)</f>
        <v>2.2546851611416008E-2</v>
      </c>
      <c r="Q1751" s="11">
        <f>SUM(F1752:F1760)</f>
        <v>1.9863473711379753E-2</v>
      </c>
      <c r="R1751" s="11">
        <f>SUM(F1752:F1761)</f>
        <v>-1.1526645072481356E-2</v>
      </c>
      <c r="S1751" s="10" t="str">
        <f t="shared" si="85"/>
        <v>D6</v>
      </c>
      <c r="T1751" s="10" t="str">
        <f t="shared" si="83"/>
        <v>Dz_10</v>
      </c>
    </row>
    <row r="1752" spans="1:20" x14ac:dyDescent="0.25">
      <c r="A1752" s="12">
        <v>41072</v>
      </c>
      <c r="B1752" s="10">
        <v>86780.94</v>
      </c>
      <c r="C1752" s="10">
        <v>88092.29</v>
      </c>
      <c r="D1752" s="10">
        <v>86109.28</v>
      </c>
      <c r="E1752" s="10">
        <v>87956.36</v>
      </c>
      <c r="F1752" s="15">
        <f t="shared" si="84"/>
        <v>1.5415888660742949E-2</v>
      </c>
      <c r="G1752" s="14">
        <f>IF(F1752&gt;0,1,0)</f>
        <v>1</v>
      </c>
      <c r="H1752" s="14" t="str">
        <f>IF(F1752&gt;$W$1,"Vende",IF(F1752&lt;-$W$1,"Compra","Fora"))</f>
        <v>Fora</v>
      </c>
      <c r="I1752" s="11">
        <f>F1753</f>
        <v>7.2920252725330315E-3</v>
      </c>
      <c r="J1752" s="11">
        <f>SUM(F1753:F1754)</f>
        <v>8.3645131260605687E-3</v>
      </c>
      <c r="K1752" s="11">
        <f>SUM(F1753:F1755)</f>
        <v>1.8988604652809826E-2</v>
      </c>
      <c r="L1752" s="11">
        <f>SUM(F1753:F1756)</f>
        <v>2.3405515717946912E-2</v>
      </c>
      <c r="M1752" s="11">
        <f>SUM(F1753:F1757)</f>
        <v>3.9412566626551238E-2</v>
      </c>
      <c r="N1752" s="11">
        <f>SUM(F1753:F1758)</f>
        <v>3.6729015536426268E-2</v>
      </c>
      <c r="O1752" s="11">
        <f>SUM(F1753:F1759)</f>
        <v>7.1309629506730587E-3</v>
      </c>
      <c r="P1752" s="11">
        <f>SUM(F1753:F1760)</f>
        <v>4.4475850506368042E-3</v>
      </c>
      <c r="Q1752" s="11">
        <f>SUM(F1753:F1761)</f>
        <v>-2.6942533733224305E-2</v>
      </c>
      <c r="R1752" s="11">
        <f>SUM(F1753:F1762)</f>
        <v>-2.3238848652516353E-2</v>
      </c>
      <c r="S1752" s="10" t="str">
        <f t="shared" si="85"/>
        <v>D5</v>
      </c>
      <c r="T1752" s="10" t="str">
        <f t="shared" si="83"/>
        <v>D9</v>
      </c>
    </row>
    <row r="1753" spans="1:20" x14ac:dyDescent="0.25">
      <c r="A1753" s="12">
        <v>41073</v>
      </c>
      <c r="B1753" s="10">
        <v>87655.46</v>
      </c>
      <c r="C1753" s="10">
        <v>89674.63</v>
      </c>
      <c r="D1753" s="10">
        <v>87259.55</v>
      </c>
      <c r="E1753" s="10">
        <v>88597.74</v>
      </c>
      <c r="F1753" s="15">
        <f t="shared" si="84"/>
        <v>7.2920252725330315E-3</v>
      </c>
      <c r="G1753" s="14">
        <f>IF(F1753&gt;0,1,0)</f>
        <v>1</v>
      </c>
      <c r="H1753" s="14" t="str">
        <f>IF(F1753&gt;$W$1,"Vende",IF(F1753&lt;-$W$1,"Compra","Fora"))</f>
        <v>Fora</v>
      </c>
      <c r="I1753" s="11">
        <f>F1754</f>
        <v>1.0724878535275373E-3</v>
      </c>
      <c r="J1753" s="11">
        <f>SUM(F1754:F1755)</f>
        <v>1.1696579380276795E-2</v>
      </c>
      <c r="K1753" s="11">
        <f>SUM(F1754:F1756)</f>
        <v>1.6113490445413881E-2</v>
      </c>
      <c r="L1753" s="11">
        <f>SUM(F1754:F1757)</f>
        <v>3.2120541354018206E-2</v>
      </c>
      <c r="M1753" s="11">
        <f>SUM(F1754:F1758)</f>
        <v>2.9436990263893237E-2</v>
      </c>
      <c r="N1753" s="11">
        <f>SUM(F1754:F1759)</f>
        <v>-1.6106232185997271E-4</v>
      </c>
      <c r="O1753" s="11">
        <f>SUM(F1754:F1760)</f>
        <v>-2.8444402218962272E-3</v>
      </c>
      <c r="P1753" s="11">
        <f>SUM(F1754:F1761)</f>
        <v>-3.4234559005757337E-2</v>
      </c>
      <c r="Q1753" s="11">
        <f>SUM(F1754:F1762)</f>
        <v>-3.0530873925049384E-2</v>
      </c>
      <c r="R1753" s="11">
        <f>SUM(F1754:F1763)</f>
        <v>-4.1324233126841192E-2</v>
      </c>
      <c r="S1753" s="10" t="str">
        <f t="shared" si="85"/>
        <v>D4</v>
      </c>
      <c r="T1753" s="10" t="str">
        <f t="shared" si="83"/>
        <v>Dz_10</v>
      </c>
    </row>
    <row r="1754" spans="1:20" x14ac:dyDescent="0.25">
      <c r="A1754" s="12">
        <v>41074</v>
      </c>
      <c r="B1754" s="10">
        <v>88447.29</v>
      </c>
      <c r="C1754" s="10">
        <v>89286.63</v>
      </c>
      <c r="D1754" s="10">
        <v>87853.42</v>
      </c>
      <c r="E1754" s="10">
        <v>88692.76</v>
      </c>
      <c r="F1754" s="15">
        <f t="shared" si="84"/>
        <v>1.0724878535275373E-3</v>
      </c>
      <c r="G1754" s="14">
        <f>IF(F1754&gt;0,1,0)</f>
        <v>1</v>
      </c>
      <c r="H1754" s="14" t="str">
        <f>IF(F1754&gt;$W$1,"Vende",IF(F1754&lt;-$W$1,"Compra","Fora"))</f>
        <v>Fora</v>
      </c>
      <c r="I1754" s="11">
        <f>F1755</f>
        <v>1.0624091526749257E-2</v>
      </c>
      <c r="J1754" s="11">
        <f>SUM(F1755:F1756)</f>
        <v>1.5041002591886343E-2</v>
      </c>
      <c r="K1754" s="11">
        <f>SUM(F1755:F1757)</f>
        <v>3.1048053500490669E-2</v>
      </c>
      <c r="L1754" s="11">
        <f>SUM(F1755:F1758)</f>
        <v>2.83645024103657E-2</v>
      </c>
      <c r="M1754" s="11">
        <f>SUM(F1755:F1759)</f>
        <v>-1.23355017538751E-3</v>
      </c>
      <c r="N1754" s="11">
        <f>SUM(F1755:F1760)</f>
        <v>-3.9169280754237645E-3</v>
      </c>
      <c r="O1754" s="11">
        <f>SUM(F1755:F1761)</f>
        <v>-3.5307046859284874E-2</v>
      </c>
      <c r="P1754" s="11">
        <f>SUM(F1755:F1762)</f>
        <v>-3.1603361778576922E-2</v>
      </c>
      <c r="Q1754" s="11">
        <f>SUM(F1755:F1763)</f>
        <v>-4.2396720980368729E-2</v>
      </c>
      <c r="R1754" s="11">
        <f>SUM(F1755:F1764)</f>
        <v>-5.3494403149102032E-2</v>
      </c>
      <c r="S1754" s="10" t="str">
        <f t="shared" si="85"/>
        <v>D3</v>
      </c>
      <c r="T1754" s="10" t="str">
        <f t="shared" si="83"/>
        <v>Dz_10</v>
      </c>
    </row>
    <row r="1755" spans="1:20" x14ac:dyDescent="0.25">
      <c r="A1755" s="12">
        <v>41075</v>
      </c>
      <c r="B1755" s="10">
        <v>88930.31</v>
      </c>
      <c r="C1755" s="10">
        <v>89777.57</v>
      </c>
      <c r="D1755" s="10">
        <v>88225.58</v>
      </c>
      <c r="E1755" s="10">
        <v>89635.04</v>
      </c>
      <c r="F1755" s="15">
        <f t="shared" si="84"/>
        <v>1.0624091526749257E-2</v>
      </c>
      <c r="G1755" s="14">
        <f>IF(F1755&gt;0,1,0)</f>
        <v>1</v>
      </c>
      <c r="H1755" s="14" t="str">
        <f>IF(F1755&gt;$W$1,"Vende",IF(F1755&lt;-$W$1,"Compra","Fora"))</f>
        <v>Fora</v>
      </c>
      <c r="I1755" s="11">
        <f>F1756</f>
        <v>4.4169110651370858E-3</v>
      </c>
      <c r="J1755" s="11">
        <f>SUM(F1756:F1757)</f>
        <v>2.0423961973741411E-2</v>
      </c>
      <c r="K1755" s="11">
        <f>SUM(F1756:F1758)</f>
        <v>1.7740410883616442E-2</v>
      </c>
      <c r="L1755" s="11">
        <f>SUM(F1756:F1759)</f>
        <v>-1.1857641702136767E-2</v>
      </c>
      <c r="M1755" s="11">
        <f>SUM(F1756:F1760)</f>
        <v>-1.4541019602173022E-2</v>
      </c>
      <c r="N1755" s="11">
        <f>SUM(F1756:F1761)</f>
        <v>-4.5931138386034132E-2</v>
      </c>
      <c r="O1755" s="11">
        <f>SUM(F1756:F1762)</f>
        <v>-4.2227453305326179E-2</v>
      </c>
      <c r="P1755" s="11">
        <f>SUM(F1756:F1763)</f>
        <v>-5.3020812507117987E-2</v>
      </c>
      <c r="Q1755" s="11">
        <f>SUM(F1756:F1764)</f>
        <v>-6.411849467585129E-2</v>
      </c>
      <c r="R1755" s="11">
        <f>SUM(F1756:F1765)</f>
        <v>-3.2715254727653464E-2</v>
      </c>
      <c r="S1755" s="10" t="str">
        <f t="shared" si="85"/>
        <v>D2</v>
      </c>
      <c r="T1755" s="10" t="str">
        <f t="shared" si="83"/>
        <v>D9</v>
      </c>
    </row>
    <row r="1756" spans="1:20" x14ac:dyDescent="0.25">
      <c r="A1756" s="12">
        <v>41078</v>
      </c>
      <c r="B1756" s="10">
        <v>89167.86</v>
      </c>
      <c r="C1756" s="10">
        <v>90474.38</v>
      </c>
      <c r="D1756" s="10">
        <v>88478.97</v>
      </c>
      <c r="E1756" s="10">
        <v>90030.95</v>
      </c>
      <c r="F1756" s="15">
        <f t="shared" si="84"/>
        <v>4.4169110651370858E-3</v>
      </c>
      <c r="G1756" s="14">
        <f>IF(F1756&gt;0,1,0)</f>
        <v>1</v>
      </c>
      <c r="H1756" s="14" t="str">
        <f>IF(F1756&gt;$W$1,"Vende",IF(F1756&lt;-$W$1,"Compra","Fora"))</f>
        <v>Fora</v>
      </c>
      <c r="I1756" s="11">
        <f>F1757</f>
        <v>1.6007050908604326E-2</v>
      </c>
      <c r="J1756" s="11">
        <f>SUM(F1757:F1758)</f>
        <v>1.3323499818479356E-2</v>
      </c>
      <c r="K1756" s="11">
        <f>SUM(F1757:F1759)</f>
        <v>-1.6274552767273853E-2</v>
      </c>
      <c r="L1756" s="11">
        <f>SUM(F1757:F1760)</f>
        <v>-1.8957930667310108E-2</v>
      </c>
      <c r="M1756" s="11">
        <f>SUM(F1757:F1761)</f>
        <v>-5.0348049451171217E-2</v>
      </c>
      <c r="N1756" s="11">
        <f>SUM(F1757:F1762)</f>
        <v>-4.6644364370463265E-2</v>
      </c>
      <c r="O1756" s="11">
        <f>SUM(F1757:F1763)</f>
        <v>-5.7437723572255073E-2</v>
      </c>
      <c r="P1756" s="11">
        <f>SUM(F1757:F1764)</f>
        <v>-6.8535405740988375E-2</v>
      </c>
      <c r="Q1756" s="11">
        <f>SUM(F1757:F1765)</f>
        <v>-3.713216579279055E-2</v>
      </c>
      <c r="R1756" s="11">
        <f>SUM(F1757:F1766)</f>
        <v>-2.9908919027951786E-2</v>
      </c>
      <c r="S1756" s="10" t="str">
        <f t="shared" si="85"/>
        <v>D1</v>
      </c>
      <c r="T1756" s="10" t="str">
        <f t="shared" si="83"/>
        <v>D8</v>
      </c>
    </row>
    <row r="1757" spans="1:20" x14ac:dyDescent="0.25">
      <c r="A1757" s="12">
        <v>41079</v>
      </c>
      <c r="B1757" s="10">
        <v>90268.5</v>
      </c>
      <c r="C1757" s="10">
        <v>92137.22</v>
      </c>
      <c r="D1757" s="10">
        <v>89967.6</v>
      </c>
      <c r="E1757" s="10">
        <v>91472.08</v>
      </c>
      <c r="F1757" s="15">
        <f t="shared" si="84"/>
        <v>1.6007050908604326E-2</v>
      </c>
      <c r="G1757" s="14">
        <f>IF(F1757&gt;0,1,0)</f>
        <v>1</v>
      </c>
      <c r="H1757" s="14" t="str">
        <f>IF(F1757&gt;$W$1,"Vende",IF(F1757&lt;-$W$1,"Compra","Fora"))</f>
        <v>Fora</v>
      </c>
      <c r="I1757" s="11">
        <f>F1758</f>
        <v>-2.6835510901249693E-3</v>
      </c>
      <c r="J1757" s="11">
        <f>SUM(F1758:F1759)</f>
        <v>-3.2281603675878179E-2</v>
      </c>
      <c r="K1757" s="11">
        <f>SUM(F1758:F1760)</f>
        <v>-3.4964981575914433E-2</v>
      </c>
      <c r="L1757" s="11">
        <f>SUM(F1758:F1761)</f>
        <v>-6.6355100359775543E-2</v>
      </c>
      <c r="M1757" s="11">
        <f>SUM(F1758:F1762)</f>
        <v>-6.265141527906759E-2</v>
      </c>
      <c r="N1757" s="11">
        <f>SUM(F1758:F1763)</f>
        <v>-7.3444774480859398E-2</v>
      </c>
      <c r="O1757" s="11">
        <f>SUM(F1758:F1764)</f>
        <v>-8.4542456649592701E-2</v>
      </c>
      <c r="P1757" s="11">
        <f>SUM(F1758:F1765)</f>
        <v>-5.3139216701394876E-2</v>
      </c>
      <c r="Q1757" s="11">
        <f>SUM(F1758:F1766)</f>
        <v>-4.5915969936556111E-2</v>
      </c>
      <c r="R1757" s="11">
        <f>SUM(F1758:F1767)</f>
        <v>-2.1133870451850001E-2</v>
      </c>
      <c r="S1757" s="10" t="str">
        <f t="shared" si="85"/>
        <v>D1</v>
      </c>
      <c r="T1757" s="10" t="str">
        <f t="shared" si="83"/>
        <v>D7</v>
      </c>
    </row>
    <row r="1758" spans="1:20" x14ac:dyDescent="0.25">
      <c r="A1758" s="12">
        <v>41080</v>
      </c>
      <c r="B1758" s="10">
        <v>91582.94</v>
      </c>
      <c r="C1758" s="10">
        <v>92145.13</v>
      </c>
      <c r="D1758" s="10">
        <v>90268.5</v>
      </c>
      <c r="E1758" s="10">
        <v>91226.61</v>
      </c>
      <c r="F1758" s="15">
        <f t="shared" si="84"/>
        <v>-2.6835510901249693E-3</v>
      </c>
      <c r="G1758" s="14">
        <f>IF(F1758&gt;0,1,0)</f>
        <v>0</v>
      </c>
      <c r="H1758" s="14" t="str">
        <f>IF(F1758&gt;$W$1,"Vende",IF(F1758&lt;-$W$1,"Compra","Fora"))</f>
        <v>Fora</v>
      </c>
      <c r="I1758" s="11">
        <f>F1759</f>
        <v>-2.959805258575321E-2</v>
      </c>
      <c r="J1758" s="11">
        <f>SUM(F1759:F1760)</f>
        <v>-3.2281430485789464E-2</v>
      </c>
      <c r="K1758" s="11">
        <f>SUM(F1759:F1761)</f>
        <v>-6.3671549269650574E-2</v>
      </c>
      <c r="L1758" s="11">
        <f>SUM(F1759:F1762)</f>
        <v>-5.9967864188942621E-2</v>
      </c>
      <c r="M1758" s="11">
        <f>SUM(F1759:F1763)</f>
        <v>-7.0761223390734429E-2</v>
      </c>
      <c r="N1758" s="11">
        <f>SUM(F1759:F1764)</f>
        <v>-8.1858905559467732E-2</v>
      </c>
      <c r="O1758" s="11">
        <f>SUM(F1759:F1765)</f>
        <v>-5.0455665611269906E-2</v>
      </c>
      <c r="P1758" s="11">
        <f>SUM(F1759:F1766)</f>
        <v>-4.3232418846431142E-2</v>
      </c>
      <c r="Q1758" s="11">
        <f>SUM(F1759:F1767)</f>
        <v>-1.8450319361725032E-2</v>
      </c>
      <c r="R1758" s="11">
        <f>SUM(F1759:F1768)</f>
        <v>-1.9159015018276548E-2</v>
      </c>
      <c r="S1758" s="10" t="str">
        <f t="shared" si="85"/>
        <v>D9</v>
      </c>
      <c r="T1758" s="10" t="str">
        <f t="shared" si="83"/>
        <v>D6</v>
      </c>
    </row>
    <row r="1759" spans="1:20" x14ac:dyDescent="0.25">
      <c r="A1759" s="12">
        <v>41081</v>
      </c>
      <c r="B1759" s="10">
        <v>91218.69</v>
      </c>
      <c r="C1759" s="10">
        <v>91685.87</v>
      </c>
      <c r="D1759" s="10">
        <v>88494.8</v>
      </c>
      <c r="E1759" s="10">
        <v>88526.48</v>
      </c>
      <c r="F1759" s="15">
        <f t="shared" si="84"/>
        <v>-2.959805258575321E-2</v>
      </c>
      <c r="G1759" s="14">
        <f>IF(F1759&gt;0,1,0)</f>
        <v>0</v>
      </c>
      <c r="H1759" s="14" t="str">
        <f>IF(F1759&gt;$W$1,"Vende",IF(F1759&lt;-$W$1,"Compra","Fora"))</f>
        <v>Fora</v>
      </c>
      <c r="I1759" s="11">
        <f>F1760</f>
        <v>-2.6833779000362545E-3</v>
      </c>
      <c r="J1759" s="11">
        <f>SUM(F1760:F1761)</f>
        <v>-3.4073496683897364E-2</v>
      </c>
      <c r="K1759" s="11">
        <f>SUM(F1760:F1762)</f>
        <v>-3.0369811603189412E-2</v>
      </c>
      <c r="L1759" s="11">
        <f>SUM(F1760:F1763)</f>
        <v>-4.1163170804981219E-2</v>
      </c>
      <c r="M1759" s="11">
        <f>SUM(F1760:F1764)</f>
        <v>-5.2260852973714522E-2</v>
      </c>
      <c r="N1759" s="11">
        <f>SUM(F1760:F1765)</f>
        <v>-2.0857613025516697E-2</v>
      </c>
      <c r="O1759" s="11">
        <f>SUM(F1760:F1766)</f>
        <v>-1.3634366260677933E-2</v>
      </c>
      <c r="P1759" s="11">
        <f>SUM(F1760:F1767)</f>
        <v>1.1147733224028178E-2</v>
      </c>
      <c r="Q1759" s="11">
        <f>SUM(F1760:F1768)</f>
        <v>1.0439037567476661E-2</v>
      </c>
      <c r="R1759" s="11">
        <f>SUM(F1760:F1769)</f>
        <v>1.9214848298077514E-2</v>
      </c>
      <c r="S1759" s="10" t="str">
        <f t="shared" si="85"/>
        <v>Dz_10</v>
      </c>
      <c r="T1759" s="10" t="str">
        <f t="shared" si="83"/>
        <v>D5</v>
      </c>
    </row>
    <row r="1760" spans="1:20" x14ac:dyDescent="0.25">
      <c r="A1760" s="12">
        <v>41082</v>
      </c>
      <c r="B1760" s="10">
        <v>88843.21</v>
      </c>
      <c r="C1760" s="10">
        <v>89540.02</v>
      </c>
      <c r="D1760" s="10">
        <v>87988.03</v>
      </c>
      <c r="E1760" s="10">
        <v>88288.93</v>
      </c>
      <c r="F1760" s="15">
        <f t="shared" si="84"/>
        <v>-2.6833779000362545E-3</v>
      </c>
      <c r="G1760" s="14">
        <f>IF(F1760&gt;0,1,0)</f>
        <v>0</v>
      </c>
      <c r="H1760" s="14" t="str">
        <f>IF(F1760&gt;$W$1,"Vende",IF(F1760&lt;-$W$1,"Compra","Fora"))</f>
        <v>Fora</v>
      </c>
      <c r="I1760" s="11">
        <f>F1761</f>
        <v>-3.139011878386111E-2</v>
      </c>
      <c r="J1760" s="11">
        <f>SUM(F1761:F1762)</f>
        <v>-2.7686433703153157E-2</v>
      </c>
      <c r="K1760" s="11">
        <f>SUM(F1761:F1763)</f>
        <v>-3.8479792904944965E-2</v>
      </c>
      <c r="L1760" s="11">
        <f>SUM(F1761:F1764)</f>
        <v>-4.9577475073678268E-2</v>
      </c>
      <c r="M1760" s="11">
        <f>SUM(F1761:F1765)</f>
        <v>-1.8174235125480442E-2</v>
      </c>
      <c r="N1760" s="11">
        <f>SUM(F1761:F1766)</f>
        <v>-1.0950988360641678E-2</v>
      </c>
      <c r="O1760" s="11">
        <f>SUM(F1761:F1767)</f>
        <v>1.3831111124064432E-2</v>
      </c>
      <c r="P1760" s="11">
        <f>SUM(F1761:F1768)</f>
        <v>1.3122415467512916E-2</v>
      </c>
      <c r="Q1760" s="11">
        <f>SUM(F1761:F1769)</f>
        <v>2.1898226198113768E-2</v>
      </c>
      <c r="R1760" s="11">
        <f>SUM(F1761:F1770)</f>
        <v>2.9175633137077384E-3</v>
      </c>
      <c r="S1760" s="10" t="str">
        <f t="shared" si="85"/>
        <v>D9</v>
      </c>
      <c r="T1760" s="10" t="str">
        <f t="shared" si="83"/>
        <v>D4</v>
      </c>
    </row>
    <row r="1761" spans="1:20" x14ac:dyDescent="0.25">
      <c r="A1761" s="12">
        <v>41085</v>
      </c>
      <c r="B1761" s="10">
        <v>87101.18</v>
      </c>
      <c r="C1761" s="10">
        <v>87394.16</v>
      </c>
      <c r="D1761" s="10">
        <v>85517.53</v>
      </c>
      <c r="E1761" s="10">
        <v>85517.53</v>
      </c>
      <c r="F1761" s="15">
        <f t="shared" si="84"/>
        <v>-3.139011878386111E-2</v>
      </c>
      <c r="G1761" s="14">
        <f>IF(F1761&gt;0,1,0)</f>
        <v>0</v>
      </c>
      <c r="H1761" s="14" t="str">
        <f>IF(F1761&gt;$W$1,"Vende",IF(F1761&lt;-$W$1,"Compra","Fora"))</f>
        <v>Compra</v>
      </c>
      <c r="I1761" s="11">
        <f>F1762</f>
        <v>3.7036850807079524E-3</v>
      </c>
      <c r="J1761" s="11">
        <f>SUM(F1762:F1763)</f>
        <v>-7.0896741210838554E-3</v>
      </c>
      <c r="K1761" s="11">
        <f>SUM(F1762:F1764)</f>
        <v>-1.8187356289817158E-2</v>
      </c>
      <c r="L1761" s="11">
        <f>SUM(F1762:F1765)</f>
        <v>1.3215883658380667E-2</v>
      </c>
      <c r="M1761" s="11">
        <f>SUM(F1762:F1766)</f>
        <v>2.0439130423219432E-2</v>
      </c>
      <c r="N1761" s="11">
        <f>SUM(F1762:F1767)</f>
        <v>4.5221229907925542E-2</v>
      </c>
      <c r="O1761" s="11">
        <f>SUM(F1762:F1768)</f>
        <v>4.4512534251374025E-2</v>
      </c>
      <c r="P1761" s="11">
        <f>SUM(F1762:F1769)</f>
        <v>5.3288344981974878E-2</v>
      </c>
      <c r="Q1761" s="11">
        <f>SUM(F1762:F1770)</f>
        <v>3.4307682097568848E-2</v>
      </c>
      <c r="R1761" s="11">
        <f>SUM(F1762:F1771)</f>
        <v>-1.8800776457247315E-3</v>
      </c>
      <c r="S1761" s="10" t="str">
        <f t="shared" si="85"/>
        <v>D8</v>
      </c>
      <c r="T1761" s="10" t="str">
        <f t="shared" si="83"/>
        <v>D3</v>
      </c>
    </row>
    <row r="1762" spans="1:20" x14ac:dyDescent="0.25">
      <c r="A1762" s="12">
        <v>41086</v>
      </c>
      <c r="B1762" s="10">
        <v>86024.3</v>
      </c>
      <c r="C1762" s="10">
        <v>86602.33</v>
      </c>
      <c r="D1762" s="10">
        <v>85184.960000000006</v>
      </c>
      <c r="E1762" s="10">
        <v>85834.26</v>
      </c>
      <c r="F1762" s="15">
        <f t="shared" si="84"/>
        <v>3.7036850807079524E-3</v>
      </c>
      <c r="G1762" s="14">
        <f>IF(F1762&gt;0,1,0)</f>
        <v>1</v>
      </c>
      <c r="H1762" s="14" t="str">
        <f>IF(F1762&gt;$W$1,"Vende",IF(F1762&lt;-$W$1,"Compra","Fora"))</f>
        <v>Fora</v>
      </c>
      <c r="I1762" s="11">
        <f>F1763</f>
        <v>-1.0793359201791808E-2</v>
      </c>
      <c r="J1762" s="11">
        <f>SUM(F1763:F1764)</f>
        <v>-2.1891041370525111E-2</v>
      </c>
      <c r="K1762" s="11">
        <f>SUM(F1763:F1765)</f>
        <v>9.5121985776727147E-3</v>
      </c>
      <c r="L1762" s="11">
        <f>SUM(F1763:F1766)</f>
        <v>1.6735445342511479E-2</v>
      </c>
      <c r="M1762" s="11">
        <f>SUM(F1763:F1767)</f>
        <v>4.151754482721759E-2</v>
      </c>
      <c r="N1762" s="11">
        <f>SUM(F1763:F1768)</f>
        <v>4.0808849170666073E-2</v>
      </c>
      <c r="O1762" s="11">
        <f>SUM(F1763:F1769)</f>
        <v>4.9584659901266925E-2</v>
      </c>
      <c r="P1762" s="11">
        <f>SUM(F1763:F1770)</f>
        <v>3.0603997016860895E-2</v>
      </c>
      <c r="Q1762" s="11">
        <f>SUM(F1763:F1771)</f>
        <v>-5.5837627264326839E-3</v>
      </c>
      <c r="R1762" s="11">
        <f>SUM(F1763:F1772)</f>
        <v>-8.3717650442515223E-3</v>
      </c>
      <c r="S1762" s="10" t="str">
        <f t="shared" si="85"/>
        <v>D7</v>
      </c>
      <c r="T1762" s="10" t="str">
        <f t="shared" si="83"/>
        <v>D2</v>
      </c>
    </row>
    <row r="1763" spans="1:20" x14ac:dyDescent="0.25">
      <c r="A1763" s="12">
        <v>41087</v>
      </c>
      <c r="B1763" s="10">
        <v>86198.5</v>
      </c>
      <c r="C1763" s="10">
        <v>86198.5</v>
      </c>
      <c r="D1763" s="10">
        <v>84543.58</v>
      </c>
      <c r="E1763" s="10">
        <v>84907.82</v>
      </c>
      <c r="F1763" s="15">
        <f t="shared" si="84"/>
        <v>-1.0793359201791808E-2</v>
      </c>
      <c r="G1763" s="14">
        <f>IF(F1763&gt;0,1,0)</f>
        <v>0</v>
      </c>
      <c r="H1763" s="14" t="str">
        <f>IF(F1763&gt;$W$1,"Vende",IF(F1763&lt;-$W$1,"Compra","Fora"))</f>
        <v>Fora</v>
      </c>
      <c r="I1763" s="11">
        <f>F1764</f>
        <v>-1.1097682168733303E-2</v>
      </c>
      <c r="J1763" s="11">
        <f>SUM(F1764:F1765)</f>
        <v>2.0305557779464523E-2</v>
      </c>
      <c r="K1763" s="11">
        <f>SUM(F1764:F1766)</f>
        <v>2.7528804544303287E-2</v>
      </c>
      <c r="L1763" s="11">
        <f>SUM(F1764:F1767)</f>
        <v>5.2310904029009397E-2</v>
      </c>
      <c r="M1763" s="11">
        <f>SUM(F1764:F1768)</f>
        <v>5.1602208372457881E-2</v>
      </c>
      <c r="N1763" s="11">
        <f>SUM(F1764:F1769)</f>
        <v>6.0378019103058733E-2</v>
      </c>
      <c r="O1763" s="11">
        <f>SUM(F1764:F1770)</f>
        <v>4.1397356218652703E-2</v>
      </c>
      <c r="P1763" s="11">
        <f>SUM(F1764:F1771)</f>
        <v>5.209596475359124E-3</v>
      </c>
      <c r="Q1763" s="11">
        <f>SUM(F1764:F1772)</f>
        <v>2.4215941575402855E-3</v>
      </c>
      <c r="R1763" s="11">
        <f>SUM(F1764:F1773)</f>
        <v>1.3963273510092522E-3</v>
      </c>
      <c r="S1763" s="10" t="str">
        <f t="shared" si="85"/>
        <v>D6</v>
      </c>
      <c r="T1763" s="10" t="str">
        <f t="shared" si="83"/>
        <v>D1</v>
      </c>
    </row>
    <row r="1764" spans="1:20" x14ac:dyDescent="0.25">
      <c r="A1764" s="12">
        <v>41088</v>
      </c>
      <c r="B1764" s="10">
        <v>84329.78</v>
      </c>
      <c r="C1764" s="10">
        <v>85121.61</v>
      </c>
      <c r="D1764" s="10">
        <v>83363.75</v>
      </c>
      <c r="E1764" s="10">
        <v>83965.54</v>
      </c>
      <c r="F1764" s="15">
        <f t="shared" si="84"/>
        <v>-1.1097682168733303E-2</v>
      </c>
      <c r="G1764" s="14">
        <f>IF(F1764&gt;0,1,0)</f>
        <v>0</v>
      </c>
      <c r="H1764" s="14" t="str">
        <f>IF(F1764&gt;$W$1,"Vende",IF(F1764&lt;-$W$1,"Compra","Fora"))</f>
        <v>Fora</v>
      </c>
      <c r="I1764" s="11">
        <f>F1765</f>
        <v>3.1403239948197825E-2</v>
      </c>
      <c r="J1764" s="11">
        <f>SUM(F1765:F1766)</f>
        <v>3.862648671303659E-2</v>
      </c>
      <c r="K1764" s="11">
        <f>SUM(F1765:F1767)</f>
        <v>6.34085861977427E-2</v>
      </c>
      <c r="L1764" s="11">
        <f>SUM(F1765:F1768)</f>
        <v>6.2699890541191183E-2</v>
      </c>
      <c r="M1764" s="11">
        <f>SUM(F1765:F1769)</f>
        <v>7.1475701271792036E-2</v>
      </c>
      <c r="N1764" s="11">
        <f>SUM(F1765:F1770)</f>
        <v>5.2495038387386006E-2</v>
      </c>
      <c r="O1764" s="11">
        <f>SUM(F1765:F1771)</f>
        <v>1.6307278644092427E-2</v>
      </c>
      <c r="P1764" s="11">
        <f>SUM(F1765:F1772)</f>
        <v>1.3519276326273588E-2</v>
      </c>
      <c r="Q1764" s="11">
        <f>SUM(F1765:F1773)</f>
        <v>1.2494009519742555E-2</v>
      </c>
      <c r="R1764" s="11">
        <f>SUM(F1765:F1774)</f>
        <v>3.2738450419152132E-2</v>
      </c>
      <c r="S1764" s="10" t="str">
        <f t="shared" si="85"/>
        <v>D5</v>
      </c>
      <c r="T1764" s="10" t="str">
        <f t="shared" si="83"/>
        <v>D9</v>
      </c>
    </row>
    <row r="1765" spans="1:20" x14ac:dyDescent="0.25">
      <c r="A1765" s="12">
        <v>41089</v>
      </c>
      <c r="B1765" s="10">
        <v>85517.53</v>
      </c>
      <c r="C1765" s="10">
        <v>86847.8</v>
      </c>
      <c r="D1765" s="10">
        <v>85501.69</v>
      </c>
      <c r="E1765" s="10">
        <v>86602.33</v>
      </c>
      <c r="F1765" s="15">
        <f t="shared" si="84"/>
        <v>3.1403239948197825E-2</v>
      </c>
      <c r="G1765" s="14">
        <f>IF(F1765&gt;0,1,0)</f>
        <v>1</v>
      </c>
      <c r="H1765" s="14" t="str">
        <f>IF(F1765&gt;$W$1,"Vende",IF(F1765&lt;-$W$1,"Compra","Fora"))</f>
        <v>Vende</v>
      </c>
      <c r="I1765" s="11">
        <f>F1766</f>
        <v>7.2232467648387644E-3</v>
      </c>
      <c r="J1765" s="11">
        <f>SUM(F1766:F1767)</f>
        <v>3.2005346249544875E-2</v>
      </c>
      <c r="K1765" s="11">
        <f>SUM(F1766:F1768)</f>
        <v>3.1296650592993358E-2</v>
      </c>
      <c r="L1765" s="11">
        <f>SUM(F1766:F1769)</f>
        <v>4.0072461323594211E-2</v>
      </c>
      <c r="M1765" s="11">
        <f>SUM(F1766:F1770)</f>
        <v>2.1091798439188181E-2</v>
      </c>
      <c r="N1765" s="11">
        <f>SUM(F1766:F1771)</f>
        <v>-1.5095961304105399E-2</v>
      </c>
      <c r="O1765" s="11">
        <f>SUM(F1766:F1772)</f>
        <v>-1.7883963621924237E-2</v>
      </c>
      <c r="P1765" s="11">
        <f>SUM(F1766:F1773)</f>
        <v>-1.890923042845527E-2</v>
      </c>
      <c r="Q1765" s="11">
        <f>SUM(F1766:F1774)</f>
        <v>1.3352104709543067E-3</v>
      </c>
      <c r="R1765" s="11">
        <f>SUM(F1766:F1775)</f>
        <v>-1.420978833439579E-2</v>
      </c>
      <c r="S1765" s="10" t="str">
        <f t="shared" si="85"/>
        <v>D4</v>
      </c>
      <c r="T1765" s="10" t="str">
        <f t="shared" si="83"/>
        <v>D8</v>
      </c>
    </row>
    <row r="1766" spans="1:20" x14ac:dyDescent="0.25">
      <c r="A1766" s="12">
        <v>41092</v>
      </c>
      <c r="B1766" s="10">
        <v>86863.64</v>
      </c>
      <c r="C1766" s="10">
        <v>87307.06</v>
      </c>
      <c r="D1766" s="10">
        <v>85913.44</v>
      </c>
      <c r="E1766" s="10">
        <v>87227.88</v>
      </c>
      <c r="F1766" s="15">
        <f t="shared" si="84"/>
        <v>7.2232467648387644E-3</v>
      </c>
      <c r="G1766" s="14">
        <f>IF(F1766&gt;0,1,0)</f>
        <v>1</v>
      </c>
      <c r="H1766" s="14" t="str">
        <f>IF(F1766&gt;$W$1,"Vende",IF(F1766&lt;-$W$1,"Compra","Fora"))</f>
        <v>Fora</v>
      </c>
      <c r="I1766" s="11">
        <f>F1767</f>
        <v>2.478209948470611E-2</v>
      </c>
      <c r="J1766" s="11">
        <f>SUM(F1767:F1768)</f>
        <v>2.4073403828154594E-2</v>
      </c>
      <c r="K1766" s="11">
        <f>SUM(F1767:F1769)</f>
        <v>3.2849214558755446E-2</v>
      </c>
      <c r="L1766" s="11">
        <f>SUM(F1767:F1770)</f>
        <v>1.3868551674349416E-2</v>
      </c>
      <c r="M1766" s="11">
        <f>SUM(F1767:F1771)</f>
        <v>-2.2319208068944163E-2</v>
      </c>
      <c r="N1766" s="11">
        <f>SUM(F1767:F1772)</f>
        <v>-2.5107210386763001E-2</v>
      </c>
      <c r="O1766" s="11">
        <f>SUM(F1767:F1773)</f>
        <v>-2.6132477193294035E-2</v>
      </c>
      <c r="P1766" s="11">
        <f>SUM(F1767:F1774)</f>
        <v>-5.8880362938844577E-3</v>
      </c>
      <c r="Q1766" s="11">
        <f>SUM(F1767:F1775)</f>
        <v>-2.1433035099234554E-2</v>
      </c>
      <c r="R1766" s="11">
        <f>SUM(F1767:F1776)</f>
        <v>-1.511678011233164E-2</v>
      </c>
      <c r="S1766" s="10" t="str">
        <f t="shared" si="85"/>
        <v>D3</v>
      </c>
      <c r="T1766" s="10" t="str">
        <f t="shared" si="83"/>
        <v>D7</v>
      </c>
    </row>
    <row r="1767" spans="1:20" x14ac:dyDescent="0.25">
      <c r="A1767" s="12">
        <v>41093</v>
      </c>
      <c r="B1767" s="10">
        <v>87322.9</v>
      </c>
      <c r="C1767" s="10">
        <v>89761.73</v>
      </c>
      <c r="D1767" s="10">
        <v>87180.37</v>
      </c>
      <c r="E1767" s="10">
        <v>89389.57</v>
      </c>
      <c r="F1767" s="15">
        <f t="shared" si="84"/>
        <v>2.478209948470611E-2</v>
      </c>
      <c r="G1767" s="14">
        <f>IF(F1767&gt;0,1,0)</f>
        <v>1</v>
      </c>
      <c r="H1767" s="14" t="str">
        <f>IF(F1767&gt;$W$1,"Vende",IF(F1767&lt;-$W$1,"Compra","Fora"))</f>
        <v>Fora</v>
      </c>
      <c r="I1767" s="11">
        <f>F1768</f>
        <v>-7.0869565655151678E-4</v>
      </c>
      <c r="J1767" s="11">
        <f>SUM(F1768:F1769)</f>
        <v>8.0671150740493358E-3</v>
      </c>
      <c r="K1767" s="11">
        <f>SUM(F1768:F1770)</f>
        <v>-1.0913547810356694E-2</v>
      </c>
      <c r="L1767" s="11">
        <f>SUM(F1768:F1771)</f>
        <v>-4.7101307553650273E-2</v>
      </c>
      <c r="M1767" s="11">
        <f>SUM(F1768:F1772)</f>
        <v>-4.9889309871469112E-2</v>
      </c>
      <c r="N1767" s="11">
        <f>SUM(F1768:F1773)</f>
        <v>-5.0914576678000145E-2</v>
      </c>
      <c r="O1767" s="11">
        <f>SUM(F1768:F1774)</f>
        <v>-3.0670135778590568E-2</v>
      </c>
      <c r="P1767" s="11">
        <f>SUM(F1768:F1775)</f>
        <v>-4.6215134583940665E-2</v>
      </c>
      <c r="Q1767" s="11">
        <f>SUM(F1768:F1776)</f>
        <v>-3.9898879597037751E-2</v>
      </c>
      <c r="R1767" s="11">
        <f>SUM(F1768:F1777)</f>
        <v>-2.8268878460498637E-2</v>
      </c>
      <c r="S1767" s="10" t="str">
        <f t="shared" si="85"/>
        <v>D2</v>
      </c>
      <c r="T1767" s="10" t="str">
        <f t="shared" si="83"/>
        <v>D6</v>
      </c>
    </row>
    <row r="1768" spans="1:20" x14ac:dyDescent="0.25">
      <c r="A1768" s="12">
        <v>41094</v>
      </c>
      <c r="B1768" s="10">
        <v>89064.92</v>
      </c>
      <c r="C1768" s="10">
        <v>89864.67</v>
      </c>
      <c r="D1768" s="10">
        <v>88399.78</v>
      </c>
      <c r="E1768" s="10">
        <v>89326.22</v>
      </c>
      <c r="F1768" s="15">
        <f t="shared" si="84"/>
        <v>-7.0869565655151678E-4</v>
      </c>
      <c r="G1768" s="14">
        <f>IF(F1768&gt;0,1,0)</f>
        <v>0</v>
      </c>
      <c r="H1768" s="14" t="str">
        <f>IF(F1768&gt;$W$1,"Vende",IF(F1768&lt;-$W$1,"Compra","Fora"))</f>
        <v>Fora</v>
      </c>
      <c r="I1768" s="11">
        <f>F1769</f>
        <v>8.7758107306008526E-3</v>
      </c>
      <c r="J1768" s="11">
        <f>SUM(F1769:F1770)</f>
        <v>-1.0204852153805177E-2</v>
      </c>
      <c r="K1768" s="11">
        <f>SUM(F1769:F1771)</f>
        <v>-4.6392611897098757E-2</v>
      </c>
      <c r="L1768" s="11">
        <f>SUM(F1769:F1772)</f>
        <v>-4.9180614214917595E-2</v>
      </c>
      <c r="M1768" s="11">
        <f>SUM(F1769:F1773)</f>
        <v>-5.0205881021448628E-2</v>
      </c>
      <c r="N1768" s="11">
        <f>SUM(F1769:F1774)</f>
        <v>-2.9961440122039051E-2</v>
      </c>
      <c r="O1768" s="11">
        <f>SUM(F1769:F1775)</f>
        <v>-4.5506438927389148E-2</v>
      </c>
      <c r="P1768" s="11">
        <f>SUM(F1769:F1776)</f>
        <v>-3.9190183940486234E-2</v>
      </c>
      <c r="Q1768" s="11">
        <f>SUM(F1769:F1777)</f>
        <v>-2.756018280394712E-2</v>
      </c>
      <c r="R1768" s="11">
        <f>SUM(F1769:F1778)</f>
        <v>-1.1775442565344463E-2</v>
      </c>
      <c r="S1768" s="10" t="str">
        <f t="shared" si="85"/>
        <v>D1</v>
      </c>
      <c r="T1768" s="10" t="str">
        <f t="shared" si="83"/>
        <v>D5</v>
      </c>
    </row>
    <row r="1769" spans="1:20" x14ac:dyDescent="0.25">
      <c r="A1769" s="12">
        <v>41095</v>
      </c>
      <c r="B1769" s="10">
        <v>88795.7</v>
      </c>
      <c r="C1769" s="10">
        <v>90854.45</v>
      </c>
      <c r="D1769" s="10">
        <v>88684.84</v>
      </c>
      <c r="E1769" s="10">
        <v>90110.13</v>
      </c>
      <c r="F1769" s="15">
        <f t="shared" si="84"/>
        <v>8.7758107306008526E-3</v>
      </c>
      <c r="G1769" s="14">
        <f>IF(F1769&gt;0,1,0)</f>
        <v>1</v>
      </c>
      <c r="H1769" s="14" t="str">
        <f>IF(F1769&gt;$W$1,"Vende",IF(F1769&lt;-$W$1,"Compra","Fora"))</f>
        <v>Fora</v>
      </c>
      <c r="I1769" s="11">
        <f>F1770</f>
        <v>-1.898066288440603E-2</v>
      </c>
      <c r="J1769" s="11">
        <f>SUM(F1770:F1771)</f>
        <v>-5.5168422627699609E-2</v>
      </c>
      <c r="K1769" s="11">
        <f>SUM(F1770:F1772)</f>
        <v>-5.7956424945518448E-2</v>
      </c>
      <c r="L1769" s="11">
        <f>SUM(F1770:F1773)</f>
        <v>-5.8981691752049481E-2</v>
      </c>
      <c r="M1769" s="11">
        <f>SUM(F1770:F1774)</f>
        <v>-3.8737250852639904E-2</v>
      </c>
      <c r="N1769" s="11">
        <f>SUM(F1770:F1775)</f>
        <v>-5.428224965799E-2</v>
      </c>
      <c r="O1769" s="11">
        <f>SUM(F1770:F1776)</f>
        <v>-4.7965994671087087E-2</v>
      </c>
      <c r="P1769" s="11">
        <f>SUM(F1770:F1777)</f>
        <v>-3.6335993534547972E-2</v>
      </c>
      <c r="Q1769" s="11">
        <f>SUM(F1770:F1778)</f>
        <v>-2.0551253295945315E-2</v>
      </c>
      <c r="R1769" s="11">
        <f>SUM(F1770:F1779)</f>
        <v>-4.7677887589080425E-2</v>
      </c>
      <c r="S1769" s="10" t="str">
        <f t="shared" si="85"/>
        <v>D1</v>
      </c>
      <c r="T1769" s="10" t="str">
        <f t="shared" si="83"/>
        <v>D4</v>
      </c>
    </row>
    <row r="1770" spans="1:20" x14ac:dyDescent="0.25">
      <c r="A1770" s="12">
        <v>41096</v>
      </c>
      <c r="B1770" s="10">
        <v>89777.57</v>
      </c>
      <c r="C1770" s="10">
        <v>89872.59</v>
      </c>
      <c r="D1770" s="10">
        <v>87520.85</v>
      </c>
      <c r="E1770" s="10">
        <v>88399.78</v>
      </c>
      <c r="F1770" s="15">
        <f t="shared" si="84"/>
        <v>-1.898066288440603E-2</v>
      </c>
      <c r="G1770" s="14">
        <f>IF(F1770&gt;0,1,0)</f>
        <v>0</v>
      </c>
      <c r="H1770" s="14" t="str">
        <f>IF(F1770&gt;$W$1,"Vende",IF(F1770&lt;-$W$1,"Compra","Fora"))</f>
        <v>Fora</v>
      </c>
      <c r="I1770" s="11">
        <f>F1771</f>
        <v>-3.6187759743293579E-2</v>
      </c>
      <c r="J1770" s="11">
        <f>SUM(F1771:F1772)</f>
        <v>-3.8975762061112418E-2</v>
      </c>
      <c r="K1770" s="11">
        <f>SUM(F1771:F1773)</f>
        <v>-4.0001028867643451E-2</v>
      </c>
      <c r="L1770" s="11">
        <f>SUM(F1771:F1774)</f>
        <v>-1.9756587968233874E-2</v>
      </c>
      <c r="M1770" s="11">
        <f>SUM(F1771:F1775)</f>
        <v>-3.5301586773583971E-2</v>
      </c>
      <c r="N1770" s="11">
        <f>SUM(F1771:F1776)</f>
        <v>-2.8985331786681057E-2</v>
      </c>
      <c r="O1770" s="11">
        <f>SUM(F1771:F1777)</f>
        <v>-1.7355330650141942E-2</v>
      </c>
      <c r="P1770" s="11">
        <f>SUM(F1771:F1778)</f>
        <v>-1.5705904115392855E-3</v>
      </c>
      <c r="Q1770" s="11">
        <f>SUM(F1771:F1779)</f>
        <v>-2.8697224704674396E-2</v>
      </c>
      <c r="R1770" s="11">
        <f>SUM(F1771:F1780)</f>
        <v>-4.2361627030199744E-2</v>
      </c>
      <c r="S1770" s="10" t="str">
        <f t="shared" si="85"/>
        <v>D8</v>
      </c>
      <c r="T1770" s="10" t="str">
        <f t="shared" si="83"/>
        <v>Dz_10</v>
      </c>
    </row>
    <row r="1771" spans="1:20" x14ac:dyDescent="0.25">
      <c r="A1771" s="12">
        <v>41100</v>
      </c>
      <c r="B1771" s="10">
        <v>88344.36</v>
      </c>
      <c r="C1771" s="10">
        <v>88629.41</v>
      </c>
      <c r="D1771" s="10">
        <v>85121.61</v>
      </c>
      <c r="E1771" s="10">
        <v>85200.79</v>
      </c>
      <c r="F1771" s="15">
        <f t="shared" si="84"/>
        <v>-3.6187759743293579E-2</v>
      </c>
      <c r="G1771" s="14">
        <f>IF(F1771&gt;0,1,0)</f>
        <v>0</v>
      </c>
      <c r="H1771" s="14" t="str">
        <f>IF(F1771&gt;$W$1,"Vende",IF(F1771&lt;-$W$1,"Compra","Fora"))</f>
        <v>Compra</v>
      </c>
      <c r="I1771" s="11">
        <f>F1772</f>
        <v>-2.7880023178188384E-3</v>
      </c>
      <c r="J1771" s="11">
        <f>SUM(F1772:F1773)</f>
        <v>-3.8132691243498718E-3</v>
      </c>
      <c r="K1771" s="11">
        <f>SUM(F1772:F1774)</f>
        <v>1.6431171775059705E-2</v>
      </c>
      <c r="L1771" s="11">
        <f>SUM(F1772:F1775)</f>
        <v>8.8617296970960879E-4</v>
      </c>
      <c r="M1771" s="11">
        <f>SUM(F1772:F1776)</f>
        <v>7.2024279566125227E-3</v>
      </c>
      <c r="N1771" s="11">
        <f>SUM(F1772:F1777)</f>
        <v>1.8832429093151637E-2</v>
      </c>
      <c r="O1771" s="11">
        <f>SUM(F1772:F1778)</f>
        <v>3.4617169331754294E-2</v>
      </c>
      <c r="P1771" s="11">
        <f>SUM(F1772:F1779)</f>
        <v>7.4905350386191838E-3</v>
      </c>
      <c r="Q1771" s="11">
        <f>SUM(F1772:F1780)</f>
        <v>-6.173867286906165E-3</v>
      </c>
      <c r="R1771" s="11">
        <f>SUM(F1772:F1781)</f>
        <v>-1.8061998767420095E-2</v>
      </c>
      <c r="S1771" s="10" t="str">
        <f t="shared" si="85"/>
        <v>D7</v>
      </c>
      <c r="T1771" s="10" t="str">
        <f t="shared" si="83"/>
        <v>Dz_10</v>
      </c>
    </row>
    <row r="1772" spans="1:20" x14ac:dyDescent="0.25">
      <c r="A1772" s="12">
        <v>41101</v>
      </c>
      <c r="B1772" s="10">
        <v>85517.53</v>
      </c>
      <c r="C1772" s="10">
        <v>86230.17</v>
      </c>
      <c r="D1772" s="10">
        <v>84654.43</v>
      </c>
      <c r="E1772" s="10">
        <v>84963.25</v>
      </c>
      <c r="F1772" s="15">
        <f t="shared" si="84"/>
        <v>-2.7880023178188384E-3</v>
      </c>
      <c r="G1772" s="14">
        <f>IF(F1772&gt;0,1,0)</f>
        <v>0</v>
      </c>
      <c r="H1772" s="14" t="str">
        <f>IF(F1772&gt;$W$1,"Vende",IF(F1772&lt;-$W$1,"Compra","Fora"))</f>
        <v>Fora</v>
      </c>
      <c r="I1772" s="11">
        <f>F1773</f>
        <v>-1.0252668065310333E-3</v>
      </c>
      <c r="J1772" s="11">
        <f>SUM(F1773:F1774)</f>
        <v>1.9219174092878544E-2</v>
      </c>
      <c r="K1772" s="11">
        <f>SUM(F1773:F1775)</f>
        <v>3.6741752875284472E-3</v>
      </c>
      <c r="L1772" s="11">
        <f>SUM(F1773:F1776)</f>
        <v>9.9904302744313611E-3</v>
      </c>
      <c r="M1772" s="11">
        <f>SUM(F1773:F1777)</f>
        <v>2.1620431410970475E-2</v>
      </c>
      <c r="N1772" s="11">
        <f>SUM(F1773:F1778)</f>
        <v>3.7405171649573132E-2</v>
      </c>
      <c r="O1772" s="11">
        <f>SUM(F1773:F1779)</f>
        <v>1.0278537356438022E-2</v>
      </c>
      <c r="P1772" s="11">
        <f>SUM(F1773:F1780)</f>
        <v>-3.3858649690873266E-3</v>
      </c>
      <c r="Q1772" s="11">
        <f>SUM(F1773:F1781)</f>
        <v>-1.5273996449601257E-2</v>
      </c>
      <c r="R1772" s="11">
        <f>SUM(F1773:F1782)</f>
        <v>-1.3095148597355277E-2</v>
      </c>
      <c r="S1772" s="10" t="str">
        <f t="shared" si="85"/>
        <v>D6</v>
      </c>
      <c r="T1772" s="10" t="str">
        <f t="shared" si="83"/>
        <v>D9</v>
      </c>
    </row>
    <row r="1773" spans="1:20" x14ac:dyDescent="0.25">
      <c r="A1773" s="12">
        <v>41102</v>
      </c>
      <c r="B1773" s="10">
        <v>83981.38</v>
      </c>
      <c r="C1773" s="10">
        <v>85359.16</v>
      </c>
      <c r="D1773" s="10">
        <v>83498.36</v>
      </c>
      <c r="E1773" s="10">
        <v>84876.14</v>
      </c>
      <c r="F1773" s="15">
        <f t="shared" si="84"/>
        <v>-1.0252668065310333E-3</v>
      </c>
      <c r="G1773" s="14">
        <f>IF(F1773&gt;0,1,0)</f>
        <v>0</v>
      </c>
      <c r="H1773" s="14" t="str">
        <f>IF(F1773&gt;$W$1,"Vende",IF(F1773&lt;-$W$1,"Compra","Fora"))</f>
        <v>Fora</v>
      </c>
      <c r="I1773" s="11">
        <f>F1774</f>
        <v>2.0244440899409577E-2</v>
      </c>
      <c r="J1773" s="11">
        <f>SUM(F1774:F1775)</f>
        <v>4.6994420940594805E-3</v>
      </c>
      <c r="K1773" s="11">
        <f>SUM(F1774:F1776)</f>
        <v>1.1015697080962394E-2</v>
      </c>
      <c r="L1773" s="11">
        <f>SUM(F1774:F1777)</f>
        <v>2.2645698217501509E-2</v>
      </c>
      <c r="M1773" s="11">
        <f>SUM(F1774:F1778)</f>
        <v>3.8430438456104166E-2</v>
      </c>
      <c r="N1773" s="11">
        <f>SUM(F1774:F1779)</f>
        <v>1.1303804162969056E-2</v>
      </c>
      <c r="O1773" s="11">
        <f>SUM(F1774:F1780)</f>
        <v>-2.3605981625562933E-3</v>
      </c>
      <c r="P1773" s="11">
        <f>SUM(F1774:F1781)</f>
        <v>-1.4248729643070224E-2</v>
      </c>
      <c r="Q1773" s="11">
        <f>SUM(F1774:F1782)</f>
        <v>-1.2069881790824244E-2</v>
      </c>
      <c r="R1773" s="11">
        <f>SUM(F1774:F1783)</f>
        <v>1.4114114452113524E-2</v>
      </c>
      <c r="S1773" s="10" t="str">
        <f t="shared" si="85"/>
        <v>D5</v>
      </c>
      <c r="T1773" s="10" t="str">
        <f t="shared" si="83"/>
        <v>D8</v>
      </c>
    </row>
    <row r="1774" spans="1:20" x14ac:dyDescent="0.25">
      <c r="A1774" s="12">
        <v>41103</v>
      </c>
      <c r="B1774" s="10">
        <v>85485.85</v>
      </c>
      <c r="C1774" s="10">
        <v>86784.45</v>
      </c>
      <c r="D1774" s="10">
        <v>85382.92</v>
      </c>
      <c r="E1774" s="10">
        <v>86594.41</v>
      </c>
      <c r="F1774" s="15">
        <f t="shared" si="84"/>
        <v>2.0244440899409577E-2</v>
      </c>
      <c r="G1774" s="14">
        <f>IF(F1774&gt;0,1,0)</f>
        <v>1</v>
      </c>
      <c r="H1774" s="14" t="str">
        <f>IF(F1774&gt;$W$1,"Vende",IF(F1774&lt;-$W$1,"Compra","Fora"))</f>
        <v>Fora</v>
      </c>
      <c r="I1774" s="11">
        <f>F1775</f>
        <v>-1.5544998805350096E-2</v>
      </c>
      <c r="J1774" s="11">
        <f>SUM(F1775:F1776)</f>
        <v>-9.2287438184471826E-3</v>
      </c>
      <c r="K1774" s="11">
        <f>SUM(F1775:F1777)</f>
        <v>2.4012573180919317E-3</v>
      </c>
      <c r="L1774" s="11">
        <f>SUM(F1775:F1778)</f>
        <v>1.8185997556694589E-2</v>
      </c>
      <c r="M1774" s="11">
        <f>SUM(F1775:F1779)</f>
        <v>-8.9406367364405215E-3</v>
      </c>
      <c r="N1774" s="11">
        <f>SUM(F1775:F1780)</f>
        <v>-2.260503906196587E-2</v>
      </c>
      <c r="O1774" s="11">
        <f>SUM(F1775:F1781)</f>
        <v>-3.4493170542479801E-2</v>
      </c>
      <c r="P1774" s="11">
        <f>SUM(F1775:F1782)</f>
        <v>-3.2314322690233821E-2</v>
      </c>
      <c r="Q1774" s="11">
        <f>SUM(F1775:F1783)</f>
        <v>-6.1303264472960528E-3</v>
      </c>
      <c r="R1774" s="11">
        <f>SUM(F1775:F1784)</f>
        <v>4.6743682041442192E-2</v>
      </c>
      <c r="S1774" s="10" t="str">
        <f t="shared" si="85"/>
        <v>Dz_10</v>
      </c>
      <c r="T1774" s="10" t="str">
        <f t="shared" si="83"/>
        <v>D7</v>
      </c>
    </row>
    <row r="1775" spans="1:20" x14ac:dyDescent="0.25">
      <c r="A1775" s="12">
        <v>41106</v>
      </c>
      <c r="B1775" s="10">
        <v>86222.25</v>
      </c>
      <c r="C1775" s="10">
        <v>86562.74</v>
      </c>
      <c r="D1775" s="10">
        <v>84551.49</v>
      </c>
      <c r="E1775" s="10">
        <v>85248.3</v>
      </c>
      <c r="F1775" s="15">
        <f t="shared" si="84"/>
        <v>-1.5544998805350096E-2</v>
      </c>
      <c r="G1775" s="14">
        <f>IF(F1775&gt;0,1,0)</f>
        <v>0</v>
      </c>
      <c r="H1775" s="14" t="str">
        <f>IF(F1775&gt;$W$1,"Vende",IF(F1775&lt;-$W$1,"Compra","Fora"))</f>
        <v>Fora</v>
      </c>
      <c r="I1775" s="11">
        <f>F1776</f>
        <v>6.3162549869029139E-3</v>
      </c>
      <c r="J1775" s="11">
        <f>SUM(F1776:F1777)</f>
        <v>1.7946256123442028E-2</v>
      </c>
      <c r="K1775" s="11">
        <f>SUM(F1776:F1778)</f>
        <v>3.3730996362044685E-2</v>
      </c>
      <c r="L1775" s="11">
        <f>SUM(F1776:F1779)</f>
        <v>6.604362068909575E-3</v>
      </c>
      <c r="M1775" s="11">
        <f>SUM(F1776:F1780)</f>
        <v>-7.0600402566157738E-3</v>
      </c>
      <c r="N1775" s="11">
        <f>SUM(F1776:F1781)</f>
        <v>-1.8948171737129704E-2</v>
      </c>
      <c r="O1775" s="11">
        <f>SUM(F1776:F1782)</f>
        <v>-1.6769323884883724E-2</v>
      </c>
      <c r="P1775" s="11">
        <f>SUM(F1776:F1783)</f>
        <v>9.4146723580540437E-3</v>
      </c>
      <c r="Q1775" s="11">
        <f>SUM(F1776:F1784)</f>
        <v>6.2288680846792288E-2</v>
      </c>
      <c r="R1775" s="11">
        <f>SUM(F1776:F1785)</f>
        <v>7.226237873770669E-2</v>
      </c>
      <c r="S1775" s="10" t="str">
        <f t="shared" si="85"/>
        <v>Dz_10</v>
      </c>
      <c r="T1775" s="10" t="str">
        <f t="shared" si="83"/>
        <v>D6</v>
      </c>
    </row>
    <row r="1776" spans="1:20" x14ac:dyDescent="0.25">
      <c r="A1776" s="12">
        <v>41107</v>
      </c>
      <c r="B1776" s="10">
        <v>85660.06</v>
      </c>
      <c r="C1776" s="10">
        <v>85992.62</v>
      </c>
      <c r="D1776" s="10">
        <v>84361.46</v>
      </c>
      <c r="E1776" s="10">
        <v>85786.75</v>
      </c>
      <c r="F1776" s="15">
        <f t="shared" si="84"/>
        <v>6.3162549869029139E-3</v>
      </c>
      <c r="G1776" s="14">
        <f>IF(F1776&gt;0,1,0)</f>
        <v>1</v>
      </c>
      <c r="H1776" s="14" t="str">
        <f>IF(F1776&gt;$W$1,"Vende",IF(F1776&lt;-$W$1,"Compra","Fora"))</f>
        <v>Fora</v>
      </c>
      <c r="I1776" s="11">
        <f>F1777</f>
        <v>1.1630001136539114E-2</v>
      </c>
      <c r="J1776" s="11">
        <f>SUM(F1777:F1778)</f>
        <v>2.7414741375141771E-2</v>
      </c>
      <c r="K1776" s="11">
        <f>SUM(F1777:F1779)</f>
        <v>2.8810708200666113E-4</v>
      </c>
      <c r="L1776" s="11">
        <f>SUM(F1777:F1780)</f>
        <v>-1.3376295243518688E-2</v>
      </c>
      <c r="M1776" s="11">
        <f>SUM(F1777:F1781)</f>
        <v>-2.5264426724032618E-2</v>
      </c>
      <c r="N1776" s="11">
        <f>SUM(F1777:F1782)</f>
        <v>-2.3085578871786638E-2</v>
      </c>
      <c r="O1776" s="11">
        <f>SUM(F1777:F1783)</f>
        <v>3.0984173711511298E-3</v>
      </c>
      <c r="P1776" s="11">
        <f>SUM(F1777:F1784)</f>
        <v>5.5972425859889374E-2</v>
      </c>
      <c r="Q1776" s="11">
        <f>SUM(F1777:F1785)</f>
        <v>6.5946123750803776E-2</v>
      </c>
      <c r="R1776" s="11">
        <f>SUM(F1777:F1786)</f>
        <v>3.6666863443828857E-2</v>
      </c>
      <c r="S1776" s="10" t="str">
        <f t="shared" si="85"/>
        <v>D9</v>
      </c>
      <c r="T1776" s="10" t="str">
        <f t="shared" si="83"/>
        <v>D5</v>
      </c>
    </row>
    <row r="1777" spans="1:20" x14ac:dyDescent="0.25">
      <c r="A1777" s="12">
        <v>41108</v>
      </c>
      <c r="B1777" s="10">
        <v>85390.83</v>
      </c>
      <c r="C1777" s="10">
        <v>86998.25</v>
      </c>
      <c r="D1777" s="10">
        <v>85042.43</v>
      </c>
      <c r="E1777" s="10">
        <v>86784.45</v>
      </c>
      <c r="F1777" s="15">
        <f t="shared" si="84"/>
        <v>1.1630001136539114E-2</v>
      </c>
      <c r="G1777" s="14">
        <f>IF(F1777&gt;0,1,0)</f>
        <v>1</v>
      </c>
      <c r="H1777" s="14" t="str">
        <f>IF(F1777&gt;$W$1,"Vende",IF(F1777&lt;-$W$1,"Compra","Fora"))</f>
        <v>Fora</v>
      </c>
      <c r="I1777" s="11">
        <f>F1778</f>
        <v>1.5784740238602657E-2</v>
      </c>
      <c r="J1777" s="11">
        <f>SUM(F1778:F1779)</f>
        <v>-1.1341894054532453E-2</v>
      </c>
      <c r="K1777" s="11">
        <f>SUM(F1778:F1780)</f>
        <v>-2.5006296380057802E-2</v>
      </c>
      <c r="L1777" s="11">
        <f>SUM(F1778:F1781)</f>
        <v>-3.6894427860571732E-2</v>
      </c>
      <c r="M1777" s="11">
        <f>SUM(F1778:F1782)</f>
        <v>-3.4715580008325753E-2</v>
      </c>
      <c r="N1777" s="11">
        <f>SUM(F1778:F1783)</f>
        <v>-8.5315837653879845E-3</v>
      </c>
      <c r="O1777" s="11">
        <f>SUM(F1778:F1784)</f>
        <v>4.434242472335026E-2</v>
      </c>
      <c r="P1777" s="11">
        <f>SUM(F1778:F1785)</f>
        <v>5.4316122614264661E-2</v>
      </c>
      <c r="Q1777" s="11">
        <f>SUM(F1778:F1786)</f>
        <v>2.5036862307289742E-2</v>
      </c>
      <c r="R1777" s="11">
        <f>SUM(F1778:F1787)</f>
        <v>3.521004040975162E-2</v>
      </c>
      <c r="S1777" s="10" t="str">
        <f t="shared" si="85"/>
        <v>D8</v>
      </c>
      <c r="T1777" s="10" t="str">
        <f t="shared" si="83"/>
        <v>D4</v>
      </c>
    </row>
    <row r="1778" spans="1:20" x14ac:dyDescent="0.25">
      <c r="A1778" s="12">
        <v>41109</v>
      </c>
      <c r="B1778" s="10">
        <v>87117.02</v>
      </c>
      <c r="C1778" s="10">
        <v>88360.19</v>
      </c>
      <c r="D1778" s="10">
        <v>86926.98</v>
      </c>
      <c r="E1778" s="10">
        <v>88154.32</v>
      </c>
      <c r="F1778" s="15">
        <f t="shared" si="84"/>
        <v>1.5784740238602657E-2</v>
      </c>
      <c r="G1778" s="14">
        <f>IF(F1778&gt;0,1,0)</f>
        <v>1</v>
      </c>
      <c r="H1778" s="14" t="str">
        <f>IF(F1778&gt;$W$1,"Vende",IF(F1778&lt;-$W$1,"Compra","Fora"))</f>
        <v>Fora</v>
      </c>
      <c r="I1778" s="11">
        <f>F1779</f>
        <v>-2.712663429313511E-2</v>
      </c>
      <c r="J1778" s="11">
        <f>SUM(F1779:F1780)</f>
        <v>-4.0791036618660459E-2</v>
      </c>
      <c r="K1778" s="11">
        <f>SUM(F1779:F1781)</f>
        <v>-5.2679168099174389E-2</v>
      </c>
      <c r="L1778" s="11">
        <f>SUM(F1779:F1782)</f>
        <v>-5.050032024692841E-2</v>
      </c>
      <c r="M1778" s="11">
        <f>SUM(F1779:F1783)</f>
        <v>-2.4316324003990641E-2</v>
      </c>
      <c r="N1778" s="11">
        <f>SUM(F1779:F1784)</f>
        <v>2.8557684484747603E-2</v>
      </c>
      <c r="O1778" s="11">
        <f>SUM(F1779:F1785)</f>
        <v>3.8531382375662004E-2</v>
      </c>
      <c r="P1778" s="11">
        <f>SUM(F1779:F1786)</f>
        <v>9.2521220686870853E-3</v>
      </c>
      <c r="Q1778" s="11">
        <f>SUM(F1779:F1787)</f>
        <v>1.9425300171148963E-2</v>
      </c>
      <c r="R1778" s="11">
        <f>SUM(F1779:F1788)</f>
        <v>-3.627202280163111E-4</v>
      </c>
      <c r="S1778" s="10" t="str">
        <f t="shared" si="85"/>
        <v>D7</v>
      </c>
      <c r="T1778" s="10" t="str">
        <f t="shared" si="83"/>
        <v>D3</v>
      </c>
    </row>
    <row r="1779" spans="1:20" x14ac:dyDescent="0.25">
      <c r="A1779" s="12">
        <v>41110</v>
      </c>
      <c r="B1779" s="10">
        <v>87481.26</v>
      </c>
      <c r="C1779" s="10">
        <v>87544.61</v>
      </c>
      <c r="D1779" s="10">
        <v>85762.99</v>
      </c>
      <c r="E1779" s="10">
        <v>85762.99</v>
      </c>
      <c r="F1779" s="15">
        <f t="shared" si="84"/>
        <v>-2.712663429313511E-2</v>
      </c>
      <c r="G1779" s="14">
        <f>IF(F1779&gt;0,1,0)</f>
        <v>0</v>
      </c>
      <c r="H1779" s="14" t="str">
        <f>IF(F1779&gt;$W$1,"Vende",IF(F1779&lt;-$W$1,"Compra","Fora"))</f>
        <v>Fora</v>
      </c>
      <c r="I1779" s="11">
        <f>F1780</f>
        <v>-1.3664402325525349E-2</v>
      </c>
      <c r="J1779" s="11">
        <f>SUM(F1780:F1781)</f>
        <v>-2.5552533806039279E-2</v>
      </c>
      <c r="K1779" s="11">
        <f>SUM(F1780:F1782)</f>
        <v>-2.3373685953793299E-2</v>
      </c>
      <c r="L1779" s="11">
        <f>SUM(F1780:F1783)</f>
        <v>2.8103102891444687E-3</v>
      </c>
      <c r="M1779" s="11">
        <f>SUM(F1780:F1784)</f>
        <v>5.5684318777882713E-2</v>
      </c>
      <c r="N1779" s="11">
        <f>SUM(F1780:F1785)</f>
        <v>6.5658016668797115E-2</v>
      </c>
      <c r="O1779" s="11">
        <f>SUM(F1780:F1786)</f>
        <v>3.6378756361822195E-2</v>
      </c>
      <c r="P1779" s="11">
        <f>SUM(F1780:F1787)</f>
        <v>4.6551934464284073E-2</v>
      </c>
      <c r="Q1779" s="11">
        <f>SUM(F1780:F1788)</f>
        <v>2.6763914065118799E-2</v>
      </c>
      <c r="R1779" s="11">
        <f>SUM(F1780:F1789)</f>
        <v>6.30833009535956E-2</v>
      </c>
      <c r="S1779" s="10" t="str">
        <f t="shared" si="85"/>
        <v>D6</v>
      </c>
      <c r="T1779" s="10" t="str">
        <f t="shared" si="83"/>
        <v>D2</v>
      </c>
    </row>
    <row r="1780" spans="1:20" x14ac:dyDescent="0.25">
      <c r="A1780" s="12">
        <v>41113</v>
      </c>
      <c r="B1780" s="10">
        <v>84195.17</v>
      </c>
      <c r="C1780" s="10">
        <v>84591.09</v>
      </c>
      <c r="D1780" s="10">
        <v>82952</v>
      </c>
      <c r="E1780" s="10">
        <v>84591.09</v>
      </c>
      <c r="F1780" s="15">
        <f t="shared" si="84"/>
        <v>-1.3664402325525349E-2</v>
      </c>
      <c r="G1780" s="14">
        <f>IF(F1780&gt;0,1,0)</f>
        <v>0</v>
      </c>
      <c r="H1780" s="14" t="str">
        <f>IF(F1780&gt;$W$1,"Vende",IF(F1780&lt;-$W$1,"Compra","Fora"))</f>
        <v>Fora</v>
      </c>
      <c r="I1780" s="11">
        <f>F1781</f>
        <v>-1.188813148051393E-2</v>
      </c>
      <c r="J1780" s="11">
        <f>SUM(F1781:F1782)</f>
        <v>-9.7092836282679507E-3</v>
      </c>
      <c r="K1780" s="11">
        <f>SUM(F1781:F1783)</f>
        <v>1.6474712614669818E-2</v>
      </c>
      <c r="L1780" s="11">
        <f>SUM(F1781:F1784)</f>
        <v>6.9348721103408062E-2</v>
      </c>
      <c r="M1780" s="11">
        <f>SUM(F1781:F1785)</f>
        <v>7.9322418994322463E-2</v>
      </c>
      <c r="N1780" s="11">
        <f>SUM(F1781:F1786)</f>
        <v>5.0043158687347544E-2</v>
      </c>
      <c r="O1780" s="11">
        <f>SUM(F1781:F1787)</f>
        <v>6.0216336789809422E-2</v>
      </c>
      <c r="P1780" s="11">
        <f>SUM(F1781:F1788)</f>
        <v>4.0428316390644148E-2</v>
      </c>
      <c r="Q1780" s="11">
        <f>SUM(F1781:F1789)</f>
        <v>7.6747703279120949E-2</v>
      </c>
      <c r="R1780" s="11">
        <f>SUM(F1781:F1790)</f>
        <v>9.2488198231423513E-2</v>
      </c>
      <c r="S1780" s="10" t="str">
        <f t="shared" si="85"/>
        <v>Dz_10</v>
      </c>
      <c r="T1780" s="10" t="str">
        <f t="shared" si="83"/>
        <v>D1</v>
      </c>
    </row>
    <row r="1781" spans="1:20" x14ac:dyDescent="0.25">
      <c r="A1781" s="12">
        <v>41114</v>
      </c>
      <c r="B1781" s="10">
        <v>84108.07</v>
      </c>
      <c r="C1781" s="10">
        <v>84796.96</v>
      </c>
      <c r="D1781" s="10">
        <v>83157.88</v>
      </c>
      <c r="E1781" s="10">
        <v>83585.460000000006</v>
      </c>
      <c r="F1781" s="15">
        <f t="shared" si="84"/>
        <v>-1.188813148051393E-2</v>
      </c>
      <c r="G1781" s="14">
        <f>IF(F1781&gt;0,1,0)</f>
        <v>0</v>
      </c>
      <c r="H1781" s="14" t="str">
        <f>IF(F1781&gt;$W$1,"Vende",IF(F1781&lt;-$W$1,"Compra","Fora"))</f>
        <v>Fora</v>
      </c>
      <c r="I1781" s="11">
        <f>F1782</f>
        <v>2.1788478522459798E-3</v>
      </c>
      <c r="J1781" s="11">
        <f>SUM(F1782:F1783)</f>
        <v>2.8362844095183748E-2</v>
      </c>
      <c r="K1781" s="11">
        <f>SUM(F1782:F1784)</f>
        <v>8.1236852583921992E-2</v>
      </c>
      <c r="L1781" s="11">
        <f>SUM(F1782:F1785)</f>
        <v>9.1210550474836394E-2</v>
      </c>
      <c r="M1781" s="11">
        <f>SUM(F1782:F1786)</f>
        <v>6.1931290167861475E-2</v>
      </c>
      <c r="N1781" s="11">
        <f>SUM(F1782:F1787)</f>
        <v>7.2104468270323352E-2</v>
      </c>
      <c r="O1781" s="11">
        <f>SUM(F1782:F1788)</f>
        <v>5.2316447871158078E-2</v>
      </c>
      <c r="P1781" s="11">
        <f>SUM(F1782:F1789)</f>
        <v>8.8635834759634879E-2</v>
      </c>
      <c r="Q1781" s="11">
        <f>SUM(F1782:F1790)</f>
        <v>0.10437632971193744</v>
      </c>
      <c r="R1781" s="11">
        <f>SUM(F1782:F1791)</f>
        <v>9.4016773274947507E-2</v>
      </c>
      <c r="S1781" s="10" t="str">
        <f t="shared" si="85"/>
        <v>D9</v>
      </c>
      <c r="T1781" s="10" t="str">
        <f t="shared" si="83"/>
        <v>D1</v>
      </c>
    </row>
    <row r="1782" spans="1:20" x14ac:dyDescent="0.25">
      <c r="A1782" s="12">
        <v>41115</v>
      </c>
      <c r="B1782" s="10">
        <v>84448.56</v>
      </c>
      <c r="C1782" s="10">
        <v>84662.35</v>
      </c>
      <c r="D1782" s="10">
        <v>83070.77</v>
      </c>
      <c r="E1782" s="10">
        <v>83767.58</v>
      </c>
      <c r="F1782" s="15">
        <f t="shared" si="84"/>
        <v>2.1788478522459798E-3</v>
      </c>
      <c r="G1782" s="14">
        <f>IF(F1782&gt;0,1,0)</f>
        <v>1</v>
      </c>
      <c r="H1782" s="14" t="str">
        <f>IF(F1782&gt;$W$1,"Vende",IF(F1782&lt;-$W$1,"Compra","Fora"))</f>
        <v>Fora</v>
      </c>
      <c r="I1782" s="11">
        <f>F1783</f>
        <v>2.6183996242937768E-2</v>
      </c>
      <c r="J1782" s="11">
        <f>SUM(F1783:F1784)</f>
        <v>7.9058004731676013E-2</v>
      </c>
      <c r="K1782" s="11">
        <f>SUM(F1783:F1785)</f>
        <v>8.9031702622590414E-2</v>
      </c>
      <c r="L1782" s="11">
        <f>SUM(F1783:F1786)</f>
        <v>5.9752442315615495E-2</v>
      </c>
      <c r="M1782" s="11">
        <f>SUM(F1783:F1787)</f>
        <v>6.9925620418077372E-2</v>
      </c>
      <c r="N1782" s="11">
        <f>SUM(F1783:F1788)</f>
        <v>5.0137600018912098E-2</v>
      </c>
      <c r="O1782" s="11">
        <f>SUM(F1783:F1789)</f>
        <v>8.64569869073889E-2</v>
      </c>
      <c r="P1782" s="11">
        <f>SUM(F1783:F1790)</f>
        <v>0.10219748185969146</v>
      </c>
      <c r="Q1782" s="11">
        <f>SUM(F1783:F1791)</f>
        <v>9.1837925422701527E-2</v>
      </c>
      <c r="R1782" s="11">
        <f>SUM(F1783:F1792)</f>
        <v>0.11000557796782173</v>
      </c>
      <c r="S1782" s="10" t="str">
        <f t="shared" si="85"/>
        <v>Dz_10</v>
      </c>
      <c r="T1782" s="10" t="str">
        <f t="shared" si="83"/>
        <v>D1</v>
      </c>
    </row>
    <row r="1783" spans="1:20" x14ac:dyDescent="0.25">
      <c r="A1783" s="12">
        <v>41116</v>
      </c>
      <c r="B1783" s="10">
        <v>84456.48</v>
      </c>
      <c r="C1783" s="10">
        <v>86174.74</v>
      </c>
      <c r="D1783" s="10">
        <v>83894.28</v>
      </c>
      <c r="E1783" s="10">
        <v>85960.95</v>
      </c>
      <c r="F1783" s="15">
        <f t="shared" si="84"/>
        <v>2.6183996242937768E-2</v>
      </c>
      <c r="G1783" s="14">
        <f>IF(F1783&gt;0,1,0)</f>
        <v>1</v>
      </c>
      <c r="H1783" s="14" t="str">
        <f>IF(F1783&gt;$W$1,"Vende",IF(F1783&lt;-$W$1,"Compra","Fora"))</f>
        <v>Fora</v>
      </c>
      <c r="I1783" s="11">
        <f>F1784</f>
        <v>5.2874008488738244E-2</v>
      </c>
      <c r="J1783" s="11">
        <f>SUM(F1784:F1785)</f>
        <v>6.2847706379652646E-2</v>
      </c>
      <c r="K1783" s="11">
        <f>SUM(F1784:F1786)</f>
        <v>3.3568446072677727E-2</v>
      </c>
      <c r="L1783" s="11">
        <f>SUM(F1784:F1787)</f>
        <v>4.3741624175139604E-2</v>
      </c>
      <c r="M1783" s="11">
        <f>SUM(F1784:F1788)</f>
        <v>2.395360377597433E-2</v>
      </c>
      <c r="N1783" s="11">
        <f>SUM(F1784:F1789)</f>
        <v>6.0272990664451132E-2</v>
      </c>
      <c r="O1783" s="11">
        <f>SUM(F1784:F1790)</f>
        <v>7.6013485616753695E-2</v>
      </c>
      <c r="P1783" s="11">
        <f>SUM(F1784:F1791)</f>
        <v>6.5653929179763759E-2</v>
      </c>
      <c r="Q1783" s="11">
        <f>SUM(F1784:F1792)</f>
        <v>8.3821581724883965E-2</v>
      </c>
      <c r="R1783" s="11">
        <f>SUM(F1784:F1793)</f>
        <v>8.5436019271260877E-2</v>
      </c>
      <c r="S1783" s="10" t="str">
        <f t="shared" si="85"/>
        <v>Dz_10</v>
      </c>
      <c r="T1783" s="10" t="str">
        <f t="shared" si="83"/>
        <v>D5</v>
      </c>
    </row>
    <row r="1784" spans="1:20" x14ac:dyDescent="0.25">
      <c r="A1784" s="12">
        <v>41117</v>
      </c>
      <c r="B1784" s="10">
        <v>86119.32</v>
      </c>
      <c r="C1784" s="10">
        <v>90791.11</v>
      </c>
      <c r="D1784" s="10">
        <v>85992.62</v>
      </c>
      <c r="E1784" s="10">
        <v>90506.05</v>
      </c>
      <c r="F1784" s="15">
        <f t="shared" si="84"/>
        <v>5.2874008488738244E-2</v>
      </c>
      <c r="G1784" s="14">
        <f>IF(F1784&gt;0,1,0)</f>
        <v>1</v>
      </c>
      <c r="H1784" s="14" t="str">
        <f>IF(F1784&gt;$W$1,"Vende",IF(F1784&lt;-$W$1,"Compra","Fora"))</f>
        <v>Vende</v>
      </c>
      <c r="I1784" s="11">
        <f>F1785</f>
        <v>9.9736978909144014E-3</v>
      </c>
      <c r="J1784" s="11">
        <f>SUM(F1785:F1786)</f>
        <v>-1.9305562416060518E-2</v>
      </c>
      <c r="K1784" s="11">
        <f>SUM(F1785:F1787)</f>
        <v>-9.1323843135986404E-3</v>
      </c>
      <c r="L1784" s="11">
        <f>SUM(F1785:F1788)</f>
        <v>-2.8920404712763914E-2</v>
      </c>
      <c r="M1784" s="11">
        <f>SUM(F1785:F1789)</f>
        <v>7.3989821757128871E-3</v>
      </c>
      <c r="N1784" s="11">
        <f>SUM(F1785:F1790)</f>
        <v>2.3139477128015451E-2</v>
      </c>
      <c r="O1784" s="11">
        <f>SUM(F1785:F1791)</f>
        <v>1.2779920691025515E-2</v>
      </c>
      <c r="P1784" s="11">
        <f>SUM(F1785:F1792)</f>
        <v>3.094757323614572E-2</v>
      </c>
      <c r="Q1784" s="11">
        <f>SUM(F1785:F1793)</f>
        <v>3.2562010782522632E-2</v>
      </c>
      <c r="R1784" s="11">
        <f>SUM(F1785:F1794)</f>
        <v>3.8075998234955E-2</v>
      </c>
      <c r="S1784" s="10" t="str">
        <f t="shared" si="85"/>
        <v>Dz_10</v>
      </c>
      <c r="T1784" s="10" t="str">
        <f t="shared" si="83"/>
        <v>D4</v>
      </c>
    </row>
    <row r="1785" spans="1:20" x14ac:dyDescent="0.25">
      <c r="A1785" s="12">
        <v>41120</v>
      </c>
      <c r="B1785" s="10">
        <v>89848.83</v>
      </c>
      <c r="C1785" s="10">
        <v>91424.57</v>
      </c>
      <c r="D1785" s="10">
        <v>89096.59</v>
      </c>
      <c r="E1785" s="10">
        <v>91408.73</v>
      </c>
      <c r="F1785" s="15">
        <f t="shared" si="84"/>
        <v>9.9736978909144014E-3</v>
      </c>
      <c r="G1785" s="14">
        <f>IF(F1785&gt;0,1,0)</f>
        <v>1</v>
      </c>
      <c r="H1785" s="14" t="str">
        <f>IF(F1785&gt;$W$1,"Vende",IF(F1785&lt;-$W$1,"Compra","Fora"))</f>
        <v>Fora</v>
      </c>
      <c r="I1785" s="11">
        <f>F1786</f>
        <v>-2.9279260306974919E-2</v>
      </c>
      <c r="J1785" s="11">
        <f>SUM(F1786:F1787)</f>
        <v>-1.9106082204513042E-2</v>
      </c>
      <c r="K1785" s="11">
        <f>SUM(F1786:F1788)</f>
        <v>-3.8894102603678316E-2</v>
      </c>
      <c r="L1785" s="11">
        <f>SUM(F1786:F1789)</f>
        <v>-2.5747157152015143E-3</v>
      </c>
      <c r="M1785" s="11">
        <f>SUM(F1786:F1790)</f>
        <v>1.316577923710105E-2</v>
      </c>
      <c r="N1785" s="11">
        <f>SUM(F1786:F1791)</f>
        <v>2.8062228001111134E-3</v>
      </c>
      <c r="O1785" s="11">
        <f>SUM(F1786:F1792)</f>
        <v>2.0973875345231319E-2</v>
      </c>
      <c r="P1785" s="11">
        <f>SUM(F1786:F1793)</f>
        <v>2.2588312891608231E-2</v>
      </c>
      <c r="Q1785" s="11">
        <f>SUM(F1786:F1794)</f>
        <v>2.8102300344040598E-2</v>
      </c>
      <c r="R1785" s="11">
        <f>SUM(F1786:F1795)</f>
        <v>2.3715236317518151E-2</v>
      </c>
      <c r="S1785" s="10" t="str">
        <f t="shared" si="85"/>
        <v>D9</v>
      </c>
      <c r="T1785" s="10" t="str">
        <f t="shared" si="83"/>
        <v>D3</v>
      </c>
    </row>
    <row r="1786" spans="1:20" x14ac:dyDescent="0.25">
      <c r="A1786" s="12">
        <v>41121</v>
      </c>
      <c r="B1786" s="10">
        <v>91218.69</v>
      </c>
      <c r="C1786" s="10">
        <v>91440.41</v>
      </c>
      <c r="D1786" s="10">
        <v>88629.41</v>
      </c>
      <c r="E1786" s="10">
        <v>88732.35</v>
      </c>
      <c r="F1786" s="15">
        <f t="shared" si="84"/>
        <v>-2.9279260306974919E-2</v>
      </c>
      <c r="G1786" s="14">
        <f>IF(F1786&gt;0,1,0)</f>
        <v>0</v>
      </c>
      <c r="H1786" s="14" t="str">
        <f>IF(F1786&gt;$W$1,"Vende",IF(F1786&lt;-$W$1,"Compra","Fora"))</f>
        <v>Fora</v>
      </c>
      <c r="I1786" s="11">
        <f>F1787</f>
        <v>1.0173178102461877E-2</v>
      </c>
      <c r="J1786" s="11">
        <f>SUM(F1787:F1788)</f>
        <v>-9.6148422967033964E-3</v>
      </c>
      <c r="K1786" s="11">
        <f>SUM(F1787:F1789)</f>
        <v>2.6704544591773405E-2</v>
      </c>
      <c r="L1786" s="11">
        <f>SUM(F1787:F1790)</f>
        <v>4.2445039544075969E-2</v>
      </c>
      <c r="M1786" s="11">
        <f>SUM(F1787:F1791)</f>
        <v>3.2085483107086032E-2</v>
      </c>
      <c r="N1786" s="11">
        <f>SUM(F1787:F1792)</f>
        <v>5.0253135652206238E-2</v>
      </c>
      <c r="O1786" s="11">
        <f>SUM(F1787:F1793)</f>
        <v>5.186757319858315E-2</v>
      </c>
      <c r="P1786" s="11">
        <f>SUM(F1787:F1794)</f>
        <v>5.7381560651015517E-2</v>
      </c>
      <c r="Q1786" s="11">
        <f>SUM(F1787:F1795)</f>
        <v>5.299449662449307E-2</v>
      </c>
      <c r="R1786" s="11">
        <f>SUM(F1787:F1796)</f>
        <v>3.7656816932126413E-2</v>
      </c>
      <c r="S1786" s="10" t="str">
        <f t="shared" si="85"/>
        <v>D8</v>
      </c>
      <c r="T1786" s="10" t="str">
        <f t="shared" si="83"/>
        <v>D2</v>
      </c>
    </row>
    <row r="1787" spans="1:20" x14ac:dyDescent="0.25">
      <c r="A1787" s="12">
        <v>41122</v>
      </c>
      <c r="B1787" s="10">
        <v>89191.61</v>
      </c>
      <c r="C1787" s="10">
        <v>90189.32</v>
      </c>
      <c r="D1787" s="10">
        <v>87972.2</v>
      </c>
      <c r="E1787" s="10">
        <v>89635.04</v>
      </c>
      <c r="F1787" s="15">
        <f t="shared" si="84"/>
        <v>1.0173178102461877E-2</v>
      </c>
      <c r="G1787" s="14">
        <f>IF(F1787&gt;0,1,0)</f>
        <v>1</v>
      </c>
      <c r="H1787" s="14" t="str">
        <f>IF(F1787&gt;$W$1,"Vende",IF(F1787&lt;-$W$1,"Compra","Fora"))</f>
        <v>Fora</v>
      </c>
      <c r="I1787" s="11">
        <f>F1788</f>
        <v>-1.9788020399165274E-2</v>
      </c>
      <c r="J1787" s="11">
        <f>SUM(F1788:F1789)</f>
        <v>1.6531366489311528E-2</v>
      </c>
      <c r="K1787" s="11">
        <f>SUM(F1788:F1790)</f>
        <v>3.2271861441614091E-2</v>
      </c>
      <c r="L1787" s="11">
        <f>SUM(F1788:F1791)</f>
        <v>2.1912305004624155E-2</v>
      </c>
      <c r="M1787" s="11">
        <f>SUM(F1788:F1792)</f>
        <v>4.0079957549744361E-2</v>
      </c>
      <c r="N1787" s="11">
        <f>SUM(F1788:F1793)</f>
        <v>4.1694395096121273E-2</v>
      </c>
      <c r="O1787" s="11">
        <f>SUM(F1788:F1794)</f>
        <v>4.720838254855364E-2</v>
      </c>
      <c r="P1787" s="11">
        <f>SUM(F1788:F1795)</f>
        <v>4.2821318522031193E-2</v>
      </c>
      <c r="Q1787" s="11">
        <f>SUM(F1788:F1796)</f>
        <v>2.7483638829664536E-2</v>
      </c>
      <c r="R1787" s="11">
        <f>SUM(F1788:F1797)</f>
        <v>2.5100324399966678E-2</v>
      </c>
      <c r="S1787" s="10" t="str">
        <f t="shared" si="85"/>
        <v>D7</v>
      </c>
      <c r="T1787" s="10" t="str">
        <f t="shared" si="83"/>
        <v>D1</v>
      </c>
    </row>
    <row r="1788" spans="1:20" x14ac:dyDescent="0.25">
      <c r="A1788" s="12">
        <v>41123</v>
      </c>
      <c r="B1788" s="10">
        <v>89999.28</v>
      </c>
      <c r="C1788" s="10">
        <v>90577.31</v>
      </c>
      <c r="D1788" s="10">
        <v>87592.12</v>
      </c>
      <c r="E1788" s="10">
        <v>87861.34</v>
      </c>
      <c r="F1788" s="15">
        <f t="shared" si="84"/>
        <v>-1.9788020399165274E-2</v>
      </c>
      <c r="G1788" s="14">
        <f>IF(F1788&gt;0,1,0)</f>
        <v>0</v>
      </c>
      <c r="H1788" s="14" t="str">
        <f>IF(F1788&gt;$W$1,"Vende",IF(F1788&lt;-$W$1,"Compra","Fora"))</f>
        <v>Fora</v>
      </c>
      <c r="I1788" s="11">
        <f>F1789</f>
        <v>3.6319386888476801E-2</v>
      </c>
      <c r="J1788" s="11">
        <f>SUM(F1789:F1790)</f>
        <v>5.2059881840779365E-2</v>
      </c>
      <c r="K1788" s="11">
        <f>SUM(F1789:F1791)</f>
        <v>4.1700325403789429E-2</v>
      </c>
      <c r="L1788" s="11">
        <f>SUM(F1789:F1792)</f>
        <v>5.9867977948909634E-2</v>
      </c>
      <c r="M1788" s="11">
        <f>SUM(F1789:F1793)</f>
        <v>6.1482415495286546E-2</v>
      </c>
      <c r="N1788" s="11">
        <f>SUM(F1789:F1794)</f>
        <v>6.6996402947718914E-2</v>
      </c>
      <c r="O1788" s="11">
        <f>SUM(F1789:F1795)</f>
        <v>6.2609338921196467E-2</v>
      </c>
      <c r="P1788" s="11">
        <f>SUM(F1789:F1796)</f>
        <v>4.727165922882981E-2</v>
      </c>
      <c r="Q1788" s="11">
        <f>SUM(F1789:F1797)</f>
        <v>4.4888344799131952E-2</v>
      </c>
      <c r="R1788" s="11">
        <f>SUM(F1789:F1798)</f>
        <v>6.8949793806842186E-2</v>
      </c>
      <c r="S1788" s="10" t="str">
        <f t="shared" si="85"/>
        <v>Dz_10</v>
      </c>
      <c r="T1788" s="10" t="str">
        <f t="shared" si="83"/>
        <v>D1</v>
      </c>
    </row>
    <row r="1789" spans="1:20" x14ac:dyDescent="0.25">
      <c r="A1789" s="12">
        <v>41124</v>
      </c>
      <c r="B1789" s="10">
        <v>89033.25</v>
      </c>
      <c r="C1789" s="10">
        <v>91337.47</v>
      </c>
      <c r="D1789" s="10">
        <v>88969.9</v>
      </c>
      <c r="E1789" s="10">
        <v>91052.41</v>
      </c>
      <c r="F1789" s="15">
        <f t="shared" si="84"/>
        <v>3.6319386888476801E-2</v>
      </c>
      <c r="G1789" s="14">
        <f>IF(F1789&gt;0,1,0)</f>
        <v>1</v>
      </c>
      <c r="H1789" s="14" t="str">
        <f>IF(F1789&gt;$W$1,"Vende",IF(F1789&lt;-$W$1,"Compra","Fora"))</f>
        <v>Vende</v>
      </c>
      <c r="I1789" s="11">
        <f>F1790</f>
        <v>1.5740494952302564E-2</v>
      </c>
      <c r="J1789" s="11">
        <f>SUM(F1790:F1791)</f>
        <v>5.3809385153126277E-3</v>
      </c>
      <c r="K1789" s="11">
        <f>SUM(F1790:F1792)</f>
        <v>2.3548591060432833E-2</v>
      </c>
      <c r="L1789" s="11">
        <f>SUM(F1790:F1793)</f>
        <v>2.5163028606809745E-2</v>
      </c>
      <c r="M1789" s="11">
        <f>SUM(F1790:F1794)</f>
        <v>3.0677016059242113E-2</v>
      </c>
      <c r="N1789" s="11">
        <f>SUM(F1790:F1795)</f>
        <v>2.6289952032719666E-2</v>
      </c>
      <c r="O1789" s="11">
        <f>SUM(F1790:F1796)</f>
        <v>1.0952272340353009E-2</v>
      </c>
      <c r="P1789" s="11">
        <f>SUM(F1790:F1797)</f>
        <v>8.5689579106551506E-3</v>
      </c>
      <c r="Q1789" s="11">
        <f>SUM(F1790:F1798)</f>
        <v>3.2630406918365384E-2</v>
      </c>
      <c r="R1789" s="11">
        <f>SUM(F1790:F1799)</f>
        <v>3.129721344339631E-2</v>
      </c>
      <c r="S1789" s="10" t="str">
        <f t="shared" si="85"/>
        <v>D9</v>
      </c>
      <c r="T1789" s="10" t="str">
        <f t="shared" si="83"/>
        <v>D2</v>
      </c>
    </row>
    <row r="1790" spans="1:20" x14ac:dyDescent="0.25">
      <c r="A1790" s="12">
        <v>41127</v>
      </c>
      <c r="B1790" s="10">
        <v>90664.41</v>
      </c>
      <c r="C1790" s="10">
        <v>93712.960000000006</v>
      </c>
      <c r="D1790" s="10">
        <v>90189.32</v>
      </c>
      <c r="E1790" s="10">
        <v>92485.62</v>
      </c>
      <c r="F1790" s="15">
        <f t="shared" si="84"/>
        <v>1.5740494952302564E-2</v>
      </c>
      <c r="G1790" s="14">
        <f>IF(F1790&gt;0,1,0)</f>
        <v>1</v>
      </c>
      <c r="H1790" s="14" t="str">
        <f>IF(F1790&gt;$W$1,"Vende",IF(F1790&lt;-$W$1,"Compra","Fora"))</f>
        <v>Fora</v>
      </c>
      <c r="I1790" s="11">
        <f>F1791</f>
        <v>-1.0359556436989936E-2</v>
      </c>
      <c r="J1790" s="11">
        <f>SUM(F1791:F1792)</f>
        <v>7.8080961081302691E-3</v>
      </c>
      <c r="K1790" s="11">
        <f>SUM(F1791:F1793)</f>
        <v>9.4225336545071814E-3</v>
      </c>
      <c r="L1790" s="11">
        <f>SUM(F1791:F1794)</f>
        <v>1.4936521106939549E-2</v>
      </c>
      <c r="M1790" s="11">
        <f>SUM(F1791:F1795)</f>
        <v>1.0549457080417102E-2</v>
      </c>
      <c r="N1790" s="11">
        <f>SUM(F1791:F1796)</f>
        <v>-4.7882226119495552E-3</v>
      </c>
      <c r="O1790" s="11">
        <f>SUM(F1791:F1797)</f>
        <v>-7.1715370416474133E-3</v>
      </c>
      <c r="P1790" s="11">
        <f>SUM(F1791:F1798)</f>
        <v>1.6889911966062821E-2</v>
      </c>
      <c r="Q1790" s="11">
        <f>SUM(F1791:F1799)</f>
        <v>1.5556718491093746E-2</v>
      </c>
      <c r="R1790" s="11">
        <f>SUM(F1791:F1800)</f>
        <v>1.580705260724502E-2</v>
      </c>
      <c r="S1790" s="10" t="str">
        <f t="shared" si="85"/>
        <v>D8</v>
      </c>
      <c r="T1790" s="10" t="str">
        <f t="shared" si="83"/>
        <v>D1</v>
      </c>
    </row>
    <row r="1791" spans="1:20" x14ac:dyDescent="0.25">
      <c r="A1791" s="12">
        <v>41128</v>
      </c>
      <c r="B1791" s="10">
        <v>92707.33</v>
      </c>
      <c r="C1791" s="10">
        <v>94195.97</v>
      </c>
      <c r="D1791" s="10">
        <v>91377.06</v>
      </c>
      <c r="E1791" s="10">
        <v>91527.51</v>
      </c>
      <c r="F1791" s="15">
        <f t="shared" si="84"/>
        <v>-1.0359556436989936E-2</v>
      </c>
      <c r="G1791" s="14">
        <f>IF(F1791&gt;0,1,0)</f>
        <v>0</v>
      </c>
      <c r="H1791" s="14" t="str">
        <f>IF(F1791&gt;$W$1,"Vende",IF(F1791&lt;-$W$1,"Compra","Fora"))</f>
        <v>Fora</v>
      </c>
      <c r="I1791" s="11">
        <f>F1792</f>
        <v>1.8167652545120205E-2</v>
      </c>
      <c r="J1791" s="11">
        <f>SUM(F1792:F1793)</f>
        <v>1.9782090091497118E-2</v>
      </c>
      <c r="K1791" s="11">
        <f>SUM(F1792:F1794)</f>
        <v>2.5296077543929485E-2</v>
      </c>
      <c r="L1791" s="11">
        <f>SUM(F1792:F1795)</f>
        <v>2.0909013517407038E-2</v>
      </c>
      <c r="M1791" s="11">
        <f>SUM(F1792:F1796)</f>
        <v>5.571333825040381E-3</v>
      </c>
      <c r="N1791" s="11">
        <f>SUM(F1792:F1797)</f>
        <v>3.1880193953425229E-3</v>
      </c>
      <c r="O1791" s="11">
        <f>SUM(F1792:F1798)</f>
        <v>2.7249468403052757E-2</v>
      </c>
      <c r="P1791" s="11">
        <f>SUM(F1792:F1799)</f>
        <v>2.5916274928083682E-2</v>
      </c>
      <c r="Q1791" s="11">
        <f>SUM(F1792:F1800)</f>
        <v>2.6166609044234956E-2</v>
      </c>
      <c r="R1791" s="11">
        <f>SUM(F1792:F1801)</f>
        <v>2.1829244813842186E-2</v>
      </c>
      <c r="S1791" s="10" t="str">
        <f t="shared" si="85"/>
        <v>D7</v>
      </c>
      <c r="T1791" s="10" t="str">
        <f t="shared" si="83"/>
        <v>D6</v>
      </c>
    </row>
    <row r="1792" spans="1:20" x14ac:dyDescent="0.25">
      <c r="A1792" s="12">
        <v>41129</v>
      </c>
      <c r="B1792" s="10">
        <v>91139.51</v>
      </c>
      <c r="C1792" s="10">
        <v>93617.94</v>
      </c>
      <c r="D1792" s="10">
        <v>90822.78</v>
      </c>
      <c r="E1792" s="10">
        <v>93190.35</v>
      </c>
      <c r="F1792" s="15">
        <f t="shared" si="84"/>
        <v>1.8167652545120205E-2</v>
      </c>
      <c r="G1792" s="14">
        <f>IF(F1792&gt;0,1,0)</f>
        <v>1</v>
      </c>
      <c r="H1792" s="14" t="str">
        <f>IF(F1792&gt;$W$1,"Vende",IF(F1792&lt;-$W$1,"Compra","Fora"))</f>
        <v>Fora</v>
      </c>
      <c r="I1792" s="11">
        <f>F1793</f>
        <v>1.6144375463769123E-3</v>
      </c>
      <c r="J1792" s="11">
        <f>SUM(F1793:F1794)</f>
        <v>7.1284249988092796E-3</v>
      </c>
      <c r="K1792" s="11">
        <f>SUM(F1793:F1795)</f>
        <v>2.7413609722868326E-3</v>
      </c>
      <c r="L1792" s="11">
        <f>SUM(F1793:F1796)</f>
        <v>-1.2596318720079824E-2</v>
      </c>
      <c r="M1792" s="11">
        <f>SUM(F1793:F1797)</f>
        <v>-1.4979633149777682E-2</v>
      </c>
      <c r="N1792" s="11">
        <f>SUM(F1793:F1798)</f>
        <v>9.0818158579325514E-3</v>
      </c>
      <c r="O1792" s="11">
        <f>SUM(F1793:F1799)</f>
        <v>7.7486223829634771E-3</v>
      </c>
      <c r="P1792" s="11">
        <f>SUM(F1793:F1800)</f>
        <v>7.998956499114751E-3</v>
      </c>
      <c r="Q1792" s="11">
        <f>SUM(F1793:F1801)</f>
        <v>3.6615922687219804E-3</v>
      </c>
      <c r="R1792" s="11">
        <f>SUM(F1793:F1802)</f>
        <v>1.044728886743429E-2</v>
      </c>
      <c r="S1792" s="10" t="str">
        <f t="shared" si="85"/>
        <v>Dz_10</v>
      </c>
      <c r="T1792" s="10" t="str">
        <f t="shared" si="83"/>
        <v>D5</v>
      </c>
    </row>
    <row r="1793" spans="1:20" x14ac:dyDescent="0.25">
      <c r="A1793" s="12">
        <v>41130</v>
      </c>
      <c r="B1793" s="10">
        <v>92929.04</v>
      </c>
      <c r="C1793" s="10">
        <v>93958.42</v>
      </c>
      <c r="D1793" s="10">
        <v>92050.11</v>
      </c>
      <c r="E1793" s="10">
        <v>93340.800000000003</v>
      </c>
      <c r="F1793" s="15">
        <f t="shared" si="84"/>
        <v>1.6144375463769123E-3</v>
      </c>
      <c r="G1793" s="14">
        <f>IF(F1793&gt;0,1,0)</f>
        <v>1</v>
      </c>
      <c r="H1793" s="14" t="str">
        <f>IF(F1793&gt;$W$1,"Vende",IF(F1793&lt;-$W$1,"Compra","Fora"))</f>
        <v>Fora</v>
      </c>
      <c r="I1793" s="11">
        <f>F1794</f>
        <v>5.5139874524323673E-3</v>
      </c>
      <c r="J1793" s="11">
        <f>SUM(F1794:F1795)</f>
        <v>1.1269234259099203E-3</v>
      </c>
      <c r="K1793" s="11">
        <f>SUM(F1794:F1796)</f>
        <v>-1.4210756266456737E-2</v>
      </c>
      <c r="L1793" s="11">
        <f>SUM(F1794:F1797)</f>
        <v>-1.6594070696154595E-2</v>
      </c>
      <c r="M1793" s="11">
        <f>SUM(F1794:F1798)</f>
        <v>7.4673783115556391E-3</v>
      </c>
      <c r="N1793" s="11">
        <f>SUM(F1794:F1799)</f>
        <v>6.1341848365865648E-3</v>
      </c>
      <c r="O1793" s="11">
        <f>SUM(F1794:F1800)</f>
        <v>6.3845189527378388E-3</v>
      </c>
      <c r="P1793" s="11">
        <f>SUM(F1794:F1801)</f>
        <v>2.0471547223450681E-3</v>
      </c>
      <c r="Q1793" s="11">
        <f>SUM(F1794:F1802)</f>
        <v>8.8328513210573778E-3</v>
      </c>
      <c r="R1793" s="11">
        <f>SUM(F1794:F1803)</f>
        <v>-6.3111319514296271E-3</v>
      </c>
      <c r="S1793" s="10" t="str">
        <f t="shared" si="85"/>
        <v>D9</v>
      </c>
      <c r="T1793" s="10" t="str">
        <f t="shared" si="83"/>
        <v>D4</v>
      </c>
    </row>
    <row r="1794" spans="1:20" x14ac:dyDescent="0.25">
      <c r="A1794" s="12">
        <v>41131</v>
      </c>
      <c r="B1794" s="10">
        <v>92327.25</v>
      </c>
      <c r="C1794" s="10">
        <v>94172.22</v>
      </c>
      <c r="D1794" s="10">
        <v>92058.03</v>
      </c>
      <c r="E1794" s="10">
        <v>93855.48</v>
      </c>
      <c r="F1794" s="15">
        <f t="shared" si="84"/>
        <v>5.5139874524323673E-3</v>
      </c>
      <c r="G1794" s="14">
        <f>IF(F1794&gt;0,1,0)</f>
        <v>1</v>
      </c>
      <c r="H1794" s="14" t="str">
        <f>IF(F1794&gt;$W$1,"Vende",IF(F1794&lt;-$W$1,"Compra","Fora"))</f>
        <v>Fora</v>
      </c>
      <c r="I1794" s="11">
        <f>F1795</f>
        <v>-4.387064026522447E-3</v>
      </c>
      <c r="J1794" s="11">
        <f>SUM(F1795:F1796)</f>
        <v>-1.9724743718889104E-2</v>
      </c>
      <c r="K1794" s="11">
        <f>SUM(F1795:F1797)</f>
        <v>-2.2108058148586962E-2</v>
      </c>
      <c r="L1794" s="11">
        <f>SUM(F1795:F1798)</f>
        <v>1.9533908591232718E-3</v>
      </c>
      <c r="M1794" s="11">
        <f>SUM(F1795:F1799)</f>
        <v>6.2019738415419745E-4</v>
      </c>
      <c r="N1794" s="11">
        <f>SUM(F1795:F1800)</f>
        <v>8.7053150030547144E-4</v>
      </c>
      <c r="O1794" s="11">
        <f>SUM(F1795:F1801)</f>
        <v>-3.4668327300872992E-3</v>
      </c>
      <c r="P1794" s="11">
        <f>SUM(F1795:F1802)</f>
        <v>3.3188638686250105E-3</v>
      </c>
      <c r="Q1794" s="11">
        <f>SUM(F1795:F1803)</f>
        <v>-1.1825119403861994E-2</v>
      </c>
      <c r="R1794" s="11">
        <f>SUM(F1795:F1804)</f>
        <v>-1.7401294698420555E-2</v>
      </c>
      <c r="S1794" s="10" t="str">
        <f t="shared" si="85"/>
        <v>D8</v>
      </c>
      <c r="T1794" s="10" t="str">
        <f t="shared" si="83"/>
        <v>D3</v>
      </c>
    </row>
    <row r="1795" spans="1:20" x14ac:dyDescent="0.25">
      <c r="A1795" s="12">
        <v>41134</v>
      </c>
      <c r="B1795" s="10">
        <v>93910.91</v>
      </c>
      <c r="C1795" s="10">
        <v>94481.03</v>
      </c>
      <c r="D1795" s="10">
        <v>92881.54</v>
      </c>
      <c r="E1795" s="10">
        <v>93443.73</v>
      </c>
      <c r="F1795" s="15">
        <f t="shared" si="84"/>
        <v>-4.387064026522447E-3</v>
      </c>
      <c r="G1795" s="14">
        <f>IF(F1795&gt;0,1,0)</f>
        <v>0</v>
      </c>
      <c r="H1795" s="14" t="str">
        <f>IF(F1795&gt;$W$1,"Vende",IF(F1795&lt;-$W$1,"Compra","Fora"))</f>
        <v>Fora</v>
      </c>
      <c r="I1795" s="11">
        <f>F1796</f>
        <v>-1.5337679692366657E-2</v>
      </c>
      <c r="J1795" s="11">
        <f>SUM(F1796:F1797)</f>
        <v>-1.7720994122064515E-2</v>
      </c>
      <c r="K1795" s="11">
        <f>SUM(F1796:F1798)</f>
        <v>6.3404548856457188E-3</v>
      </c>
      <c r="L1795" s="11">
        <f>SUM(F1796:F1799)</f>
        <v>5.0072614106766444E-3</v>
      </c>
      <c r="M1795" s="11">
        <f>SUM(F1796:F1800)</f>
        <v>5.2575955268279184E-3</v>
      </c>
      <c r="N1795" s="11">
        <f>SUM(F1796:F1801)</f>
        <v>9.2023129643514778E-4</v>
      </c>
      <c r="O1795" s="11">
        <f>SUM(F1796:F1802)</f>
        <v>7.7059278951474575E-3</v>
      </c>
      <c r="P1795" s="11">
        <f>SUM(F1796:F1803)</f>
        <v>-7.4380553773395475E-3</v>
      </c>
      <c r="Q1795" s="11">
        <f>SUM(F1796:F1804)</f>
        <v>-1.3014230671898108E-2</v>
      </c>
      <c r="R1795" s="11">
        <f>SUM(F1796:F1805)</f>
        <v>-1.4543582721515125E-2</v>
      </c>
      <c r="S1795" s="10" t="str">
        <f t="shared" si="85"/>
        <v>D7</v>
      </c>
      <c r="T1795" s="10" t="str">
        <f t="shared" ref="T1795:T1858" si="86">INDEX($I$1:$R$1,1,MATCH(MIN($I1795:$R1795),$I1795:$R1795,0))</f>
        <v>D2</v>
      </c>
    </row>
    <row r="1796" spans="1:20" x14ac:dyDescent="0.25">
      <c r="A1796" s="12">
        <v>41135</v>
      </c>
      <c r="B1796" s="10">
        <v>94069.28</v>
      </c>
      <c r="C1796" s="10">
        <v>94433.52</v>
      </c>
      <c r="D1796" s="10">
        <v>91464.16</v>
      </c>
      <c r="E1796" s="10">
        <v>92010.52</v>
      </c>
      <c r="F1796" s="15">
        <f t="shared" ref="F1796:F1859" si="87">E1796/E1795-1</f>
        <v>-1.5337679692366657E-2</v>
      </c>
      <c r="G1796" s="14">
        <f>IF(F1796&gt;0,1,0)</f>
        <v>0</v>
      </c>
      <c r="H1796" s="14" t="str">
        <f>IF(F1796&gt;$W$1,"Vende",IF(F1796&lt;-$W$1,"Compra","Fora"))</f>
        <v>Fora</v>
      </c>
      <c r="I1796" s="11">
        <f>F1797</f>
        <v>-2.3833144296978581E-3</v>
      </c>
      <c r="J1796" s="11">
        <f>SUM(F1797:F1798)</f>
        <v>2.1678134578012376E-2</v>
      </c>
      <c r="K1796" s="11">
        <f>SUM(F1797:F1799)</f>
        <v>2.0344941103043301E-2</v>
      </c>
      <c r="L1796" s="11">
        <f>SUM(F1797:F1800)</f>
        <v>2.0595275219194575E-2</v>
      </c>
      <c r="M1796" s="11">
        <f>SUM(F1797:F1801)</f>
        <v>1.6257910988801805E-2</v>
      </c>
      <c r="N1796" s="11">
        <f>SUM(F1797:F1802)</f>
        <v>2.3043607587514114E-2</v>
      </c>
      <c r="O1796" s="11">
        <f>SUM(F1797:F1803)</f>
        <v>7.8996243150271095E-3</v>
      </c>
      <c r="P1796" s="11">
        <f>SUM(F1797:F1804)</f>
        <v>2.3234490204685487E-3</v>
      </c>
      <c r="Q1796" s="11">
        <f>SUM(F1797:F1805)</f>
        <v>7.9409697085153219E-4</v>
      </c>
      <c r="R1796" s="11">
        <f>SUM(F1797:F1806)</f>
        <v>5.2189319779705201E-3</v>
      </c>
      <c r="S1796" s="10" t="str">
        <f t="shared" si="85"/>
        <v>D6</v>
      </c>
      <c r="T1796" s="10" t="str">
        <f t="shared" si="86"/>
        <v>D1</v>
      </c>
    </row>
    <row r="1797" spans="1:20" x14ac:dyDescent="0.25">
      <c r="A1797" s="12">
        <v>41136</v>
      </c>
      <c r="B1797" s="10">
        <v>91634.59</v>
      </c>
      <c r="C1797" s="10">
        <v>92558.76</v>
      </c>
      <c r="D1797" s="10">
        <v>91219.49</v>
      </c>
      <c r="E1797" s="10">
        <v>91791.23</v>
      </c>
      <c r="F1797" s="15">
        <f t="shared" si="87"/>
        <v>-2.3833144296978581E-3</v>
      </c>
      <c r="G1797" s="14">
        <f>IF(F1797&gt;0,1,0)</f>
        <v>0</v>
      </c>
      <c r="H1797" s="14" t="str">
        <f>IF(F1797&gt;$W$1,"Vende",IF(F1797&lt;-$W$1,"Compra","Fora"))</f>
        <v>Fora</v>
      </c>
      <c r="I1797" s="11">
        <f>F1798</f>
        <v>2.4061449007710234E-2</v>
      </c>
      <c r="J1797" s="11">
        <f>SUM(F1798:F1799)</f>
        <v>2.272825553274116E-2</v>
      </c>
      <c r="K1797" s="11">
        <f>SUM(F1798:F1800)</f>
        <v>2.2978589648892433E-2</v>
      </c>
      <c r="L1797" s="11">
        <f>SUM(F1798:F1801)</f>
        <v>1.8641225418499663E-2</v>
      </c>
      <c r="M1797" s="11">
        <f>SUM(F1798:F1802)</f>
        <v>2.5426922017211973E-2</v>
      </c>
      <c r="N1797" s="11">
        <f>SUM(F1798:F1803)</f>
        <v>1.0282938744724968E-2</v>
      </c>
      <c r="O1797" s="11">
        <f>SUM(F1798:F1804)</f>
        <v>4.7067634501664068E-3</v>
      </c>
      <c r="P1797" s="11">
        <f>SUM(F1798:F1805)</f>
        <v>3.1774114005493903E-3</v>
      </c>
      <c r="Q1797" s="11">
        <f>SUM(F1798:F1806)</f>
        <v>7.6022464076683782E-3</v>
      </c>
      <c r="R1797" s="11">
        <f>SUM(F1798:F1807)</f>
        <v>-1.5610305534416002E-2</v>
      </c>
      <c r="S1797" s="10" t="str">
        <f t="shared" si="85"/>
        <v>D5</v>
      </c>
      <c r="T1797" s="10" t="str">
        <f t="shared" si="86"/>
        <v>Dz_10</v>
      </c>
    </row>
    <row r="1798" spans="1:20" x14ac:dyDescent="0.25">
      <c r="A1798" s="12">
        <v>41137</v>
      </c>
      <c r="B1798" s="10">
        <v>91932.2</v>
      </c>
      <c r="C1798" s="10">
        <v>94414.95</v>
      </c>
      <c r="D1798" s="10">
        <v>91932.2</v>
      </c>
      <c r="E1798" s="10">
        <v>93999.86</v>
      </c>
      <c r="F1798" s="15">
        <f t="shared" si="87"/>
        <v>2.4061449007710234E-2</v>
      </c>
      <c r="G1798" s="14">
        <f>IF(F1798&gt;0,1,0)</f>
        <v>1</v>
      </c>
      <c r="H1798" s="14" t="str">
        <f>IF(F1798&gt;$W$1,"Vende",IF(F1798&lt;-$W$1,"Compra","Fora"))</f>
        <v>Fora</v>
      </c>
      <c r="I1798" s="11">
        <f>F1799</f>
        <v>-1.3331934749690744E-3</v>
      </c>
      <c r="J1798" s="11">
        <f>SUM(F1799:F1800)</f>
        <v>-1.0828593588178004E-3</v>
      </c>
      <c r="K1798" s="11">
        <f>SUM(F1799:F1801)</f>
        <v>-5.420223589210571E-3</v>
      </c>
      <c r="L1798" s="11">
        <f>SUM(F1799:F1802)</f>
        <v>1.3654730095017387E-3</v>
      </c>
      <c r="M1798" s="11">
        <f>SUM(F1799:F1803)</f>
        <v>-1.3778510262985266E-2</v>
      </c>
      <c r="N1798" s="11">
        <f>SUM(F1799:F1804)</f>
        <v>-1.9354685557543827E-2</v>
      </c>
      <c r="O1798" s="11">
        <f>SUM(F1799:F1805)</f>
        <v>-2.0884037607160844E-2</v>
      </c>
      <c r="P1798" s="11">
        <f>SUM(F1799:F1806)</f>
        <v>-1.6459202600041856E-2</v>
      </c>
      <c r="Q1798" s="11">
        <f>SUM(F1799:F1807)</f>
        <v>-3.9671754542126236E-2</v>
      </c>
      <c r="R1798" s="11">
        <f>SUM(F1799:F1808)</f>
        <v>-4.1579772358561029E-2</v>
      </c>
      <c r="S1798" s="10" t="str">
        <f t="shared" si="85"/>
        <v>D4</v>
      </c>
      <c r="T1798" s="10" t="str">
        <f t="shared" si="86"/>
        <v>Dz_10</v>
      </c>
    </row>
    <row r="1799" spans="1:20" x14ac:dyDescent="0.25">
      <c r="A1799" s="12">
        <v>41138</v>
      </c>
      <c r="B1799" s="10">
        <v>94101.67</v>
      </c>
      <c r="C1799" s="10">
        <v>94877.04</v>
      </c>
      <c r="D1799" s="10">
        <v>93255.81</v>
      </c>
      <c r="E1799" s="10">
        <v>93874.54</v>
      </c>
      <c r="F1799" s="15">
        <f t="shared" si="87"/>
        <v>-1.3331934749690744E-3</v>
      </c>
      <c r="G1799" s="14">
        <f>IF(F1799&gt;0,1,0)</f>
        <v>0</v>
      </c>
      <c r="H1799" s="14" t="str">
        <f>IF(F1799&gt;$W$1,"Vende",IF(F1799&lt;-$W$1,"Compra","Fora"))</f>
        <v>Fora</v>
      </c>
      <c r="I1799" s="11">
        <f>F1800</f>
        <v>2.5033411615127399E-4</v>
      </c>
      <c r="J1799" s="11">
        <f>SUM(F1800:F1801)</f>
        <v>-4.0870301142414966E-3</v>
      </c>
      <c r="K1799" s="11">
        <f>SUM(F1800:F1802)</f>
        <v>2.698666484470813E-3</v>
      </c>
      <c r="L1799" s="11">
        <f>SUM(F1800:F1803)</f>
        <v>-1.2445316788016192E-2</v>
      </c>
      <c r="M1799" s="11">
        <f>SUM(F1800:F1804)</f>
        <v>-1.8021492082574753E-2</v>
      </c>
      <c r="N1799" s="11">
        <f>SUM(F1800:F1805)</f>
        <v>-1.9550844132191769E-2</v>
      </c>
      <c r="O1799" s="11">
        <f>SUM(F1800:F1806)</f>
        <v>-1.5126009125072781E-2</v>
      </c>
      <c r="P1799" s="11">
        <f>SUM(F1800:F1807)</f>
        <v>-3.8338561067157162E-2</v>
      </c>
      <c r="Q1799" s="11">
        <f>SUM(F1800:F1808)</f>
        <v>-4.0246578883591955E-2</v>
      </c>
      <c r="R1799" s="11">
        <f>SUM(F1800:F1809)</f>
        <v>-3.9377619934579444E-2</v>
      </c>
      <c r="S1799" s="10" t="str">
        <f t="shared" si="85"/>
        <v>D3</v>
      </c>
      <c r="T1799" s="10" t="str">
        <f t="shared" si="86"/>
        <v>D9</v>
      </c>
    </row>
    <row r="1800" spans="1:20" x14ac:dyDescent="0.25">
      <c r="A1800" s="12">
        <v>41141</v>
      </c>
      <c r="B1800" s="10">
        <v>93819.72</v>
      </c>
      <c r="C1800" s="10">
        <v>94219.15</v>
      </c>
      <c r="D1800" s="10">
        <v>92707.57</v>
      </c>
      <c r="E1800" s="10">
        <v>93898.04</v>
      </c>
      <c r="F1800" s="15">
        <f t="shared" si="87"/>
        <v>2.5033411615127399E-4</v>
      </c>
      <c r="G1800" s="14">
        <f>IF(F1800&gt;0,1,0)</f>
        <v>1</v>
      </c>
      <c r="H1800" s="14" t="str">
        <f>IF(F1800&gt;$W$1,"Vende",IF(F1800&lt;-$W$1,"Compra","Fora"))</f>
        <v>Fora</v>
      </c>
      <c r="I1800" s="11">
        <f>F1801</f>
        <v>-4.3373642303927706E-3</v>
      </c>
      <c r="J1800" s="11">
        <f>SUM(F1801:F1802)</f>
        <v>2.448332368319539E-3</v>
      </c>
      <c r="K1800" s="11">
        <f>SUM(F1801:F1803)</f>
        <v>-1.2695650904167466E-2</v>
      </c>
      <c r="L1800" s="11">
        <f>SUM(F1801:F1804)</f>
        <v>-1.8271826198726027E-2</v>
      </c>
      <c r="M1800" s="11">
        <f>SUM(F1801:F1805)</f>
        <v>-1.9801178248343043E-2</v>
      </c>
      <c r="N1800" s="11">
        <f>SUM(F1801:F1806)</f>
        <v>-1.5376343241224055E-2</v>
      </c>
      <c r="O1800" s="11">
        <f>SUM(F1801:F1807)</f>
        <v>-3.8588895183308436E-2</v>
      </c>
      <c r="P1800" s="11">
        <f>SUM(F1801:F1808)</f>
        <v>-4.0496912999743229E-2</v>
      </c>
      <c r="Q1800" s="11">
        <f>SUM(F1801:F1809)</f>
        <v>-3.9627954050730718E-2</v>
      </c>
      <c r="R1800" s="11">
        <f>SUM(F1801:F1810)</f>
        <v>-4.1624868776463653E-2</v>
      </c>
      <c r="S1800" s="10" t="str">
        <f t="shared" ref="S1800:S1863" si="88">INDEX($I$1:$R$1,1,MATCH(MAX($I1800:$R1800),$I1800:$R1800,0))</f>
        <v>D2</v>
      </c>
      <c r="T1800" s="10" t="str">
        <f t="shared" si="86"/>
        <v>Dz_10</v>
      </c>
    </row>
    <row r="1801" spans="1:20" x14ac:dyDescent="0.25">
      <c r="A1801" s="12">
        <v>41142</v>
      </c>
      <c r="B1801" s="10">
        <v>94320.97</v>
      </c>
      <c r="C1801" s="10">
        <v>95346.96</v>
      </c>
      <c r="D1801" s="10">
        <v>92746.73</v>
      </c>
      <c r="E1801" s="10">
        <v>93490.77</v>
      </c>
      <c r="F1801" s="15">
        <f t="shared" si="87"/>
        <v>-4.3373642303927706E-3</v>
      </c>
      <c r="G1801" s="14">
        <f>IF(F1801&gt;0,1,0)</f>
        <v>0</v>
      </c>
      <c r="H1801" s="14" t="str">
        <f>IF(F1801&gt;$W$1,"Vende",IF(F1801&lt;-$W$1,"Compra","Fora"))</f>
        <v>Fora</v>
      </c>
      <c r="I1801" s="11">
        <f>F1802</f>
        <v>6.7856965987123097E-3</v>
      </c>
      <c r="J1801" s="11">
        <f>SUM(F1802:F1803)</f>
        <v>-8.3582866737746953E-3</v>
      </c>
      <c r="K1801" s="11">
        <f>SUM(F1802:F1804)</f>
        <v>-1.3934461968333256E-2</v>
      </c>
      <c r="L1801" s="11">
        <f>SUM(F1802:F1805)</f>
        <v>-1.5463814017950273E-2</v>
      </c>
      <c r="M1801" s="11">
        <f>SUM(F1802:F1806)</f>
        <v>-1.1038979010831285E-2</v>
      </c>
      <c r="N1801" s="11">
        <f>SUM(F1802:F1807)</f>
        <v>-3.4251530952915665E-2</v>
      </c>
      <c r="O1801" s="11">
        <f>SUM(F1802:F1808)</f>
        <v>-3.6159548769350458E-2</v>
      </c>
      <c r="P1801" s="11">
        <f>SUM(F1802:F1809)</f>
        <v>-3.5290589820337948E-2</v>
      </c>
      <c r="Q1801" s="11">
        <f>SUM(F1802:F1810)</f>
        <v>-3.7287504546070882E-2</v>
      </c>
      <c r="R1801" s="11">
        <f>SUM(F1802:F1811)</f>
        <v>-5.1119600019286171E-2</v>
      </c>
      <c r="S1801" s="10" t="str">
        <f t="shared" si="88"/>
        <v>D1</v>
      </c>
      <c r="T1801" s="10" t="str">
        <f t="shared" si="86"/>
        <v>Dz_10</v>
      </c>
    </row>
    <row r="1802" spans="1:20" x14ac:dyDescent="0.25">
      <c r="A1802" s="12">
        <v>41143</v>
      </c>
      <c r="B1802" s="10">
        <v>92864.21</v>
      </c>
      <c r="C1802" s="10">
        <v>94360.13</v>
      </c>
      <c r="D1802" s="10">
        <v>92362.96</v>
      </c>
      <c r="E1802" s="10">
        <v>94125.17</v>
      </c>
      <c r="F1802" s="15">
        <f t="shared" si="87"/>
        <v>6.7856965987123097E-3</v>
      </c>
      <c r="G1802" s="14">
        <f>IF(F1802&gt;0,1,0)</f>
        <v>1</v>
      </c>
      <c r="H1802" s="14" t="str">
        <f>IF(F1802&gt;$W$1,"Vende",IF(F1802&lt;-$W$1,"Compra","Fora"))</f>
        <v>Fora</v>
      </c>
      <c r="I1802" s="11">
        <f>F1803</f>
        <v>-1.5143983272487005E-2</v>
      </c>
      <c r="J1802" s="11">
        <f>SUM(F1803:F1804)</f>
        <v>-2.0720158567045566E-2</v>
      </c>
      <c r="K1802" s="11">
        <f>SUM(F1803:F1805)</f>
        <v>-2.2249510616662582E-2</v>
      </c>
      <c r="L1802" s="11">
        <f>SUM(F1803:F1806)</f>
        <v>-1.7824675609543594E-2</v>
      </c>
      <c r="M1802" s="11">
        <f>SUM(F1803:F1807)</f>
        <v>-4.1037227551627975E-2</v>
      </c>
      <c r="N1802" s="11">
        <f>SUM(F1803:F1808)</f>
        <v>-4.2945245368062768E-2</v>
      </c>
      <c r="O1802" s="11">
        <f>SUM(F1803:F1809)</f>
        <v>-4.2076286419050257E-2</v>
      </c>
      <c r="P1802" s="11">
        <f>SUM(F1803:F1810)</f>
        <v>-4.4073201144783192E-2</v>
      </c>
      <c r="Q1802" s="11">
        <f>SUM(F1803:F1811)</f>
        <v>-5.7905296617998481E-2</v>
      </c>
      <c r="R1802" s="11">
        <f>SUM(F1803:F1812)</f>
        <v>-5.0142387805764521E-2</v>
      </c>
      <c r="S1802" s="10" t="str">
        <f t="shared" si="88"/>
        <v>D1</v>
      </c>
      <c r="T1802" s="10" t="str">
        <f t="shared" si="86"/>
        <v>D9</v>
      </c>
    </row>
    <row r="1803" spans="1:20" x14ac:dyDescent="0.25">
      <c r="A1803" s="12">
        <v>41144</v>
      </c>
      <c r="B1803" s="10">
        <v>93968.53</v>
      </c>
      <c r="C1803" s="10">
        <v>93968.53</v>
      </c>
      <c r="D1803" s="10">
        <v>91869.55</v>
      </c>
      <c r="E1803" s="10">
        <v>92699.74</v>
      </c>
      <c r="F1803" s="15">
        <f t="shared" si="87"/>
        <v>-1.5143983272487005E-2</v>
      </c>
      <c r="G1803" s="14">
        <f>IF(F1803&gt;0,1,0)</f>
        <v>0</v>
      </c>
      <c r="H1803" s="14" t="str">
        <f>IF(F1803&gt;$W$1,"Vende",IF(F1803&lt;-$W$1,"Compra","Fora"))</f>
        <v>Fora</v>
      </c>
      <c r="I1803" s="11">
        <f>F1804</f>
        <v>-5.5761752945585608E-3</v>
      </c>
      <c r="J1803" s="11">
        <f>SUM(F1804:F1805)</f>
        <v>-7.1055273441755773E-3</v>
      </c>
      <c r="K1803" s="11">
        <f>SUM(F1804:F1806)</f>
        <v>-2.6806923370565894E-3</v>
      </c>
      <c r="L1803" s="11">
        <f>SUM(F1804:F1807)</f>
        <v>-2.589324427914097E-2</v>
      </c>
      <c r="M1803" s="11">
        <f>SUM(F1804:F1808)</f>
        <v>-2.7801262095575763E-2</v>
      </c>
      <c r="N1803" s="11">
        <f>SUM(F1804:F1809)</f>
        <v>-2.6932303146563252E-2</v>
      </c>
      <c r="O1803" s="11">
        <f>SUM(F1804:F1810)</f>
        <v>-2.8929217872296187E-2</v>
      </c>
      <c r="P1803" s="11">
        <f>SUM(F1804:F1811)</f>
        <v>-4.2761313345511476E-2</v>
      </c>
      <c r="Q1803" s="11">
        <f>SUM(F1804:F1812)</f>
        <v>-3.4998404533277516E-2</v>
      </c>
      <c r="R1803" s="11">
        <f>SUM(F1804:F1813)</f>
        <v>-6.1994211533845656E-3</v>
      </c>
      <c r="S1803" s="10" t="str">
        <f t="shared" si="88"/>
        <v>D3</v>
      </c>
      <c r="T1803" s="10" t="str">
        <f t="shared" si="86"/>
        <v>D8</v>
      </c>
    </row>
    <row r="1804" spans="1:20" x14ac:dyDescent="0.25">
      <c r="A1804" s="12">
        <v>41145</v>
      </c>
      <c r="B1804" s="10">
        <v>92339.47</v>
      </c>
      <c r="C1804" s="10">
        <v>93083.51</v>
      </c>
      <c r="D1804" s="10">
        <v>91352.63</v>
      </c>
      <c r="E1804" s="10">
        <v>92182.83</v>
      </c>
      <c r="F1804" s="15">
        <f t="shared" si="87"/>
        <v>-5.5761752945585608E-3</v>
      </c>
      <c r="G1804" s="14">
        <f>IF(F1804&gt;0,1,0)</f>
        <v>0</v>
      </c>
      <c r="H1804" s="14" t="str">
        <f>IF(F1804&gt;$W$1,"Vende",IF(F1804&lt;-$W$1,"Compra","Fora"))</f>
        <v>Fora</v>
      </c>
      <c r="I1804" s="11">
        <f>F1805</f>
        <v>-1.5293520496170165E-3</v>
      </c>
      <c r="J1804" s="11">
        <f>SUM(F1805:F1806)</f>
        <v>2.8954829575019714E-3</v>
      </c>
      <c r="K1804" s="11">
        <f>SUM(F1805:F1807)</f>
        <v>-2.0317068984582409E-2</v>
      </c>
      <c r="L1804" s="11">
        <f>SUM(F1805:F1808)</f>
        <v>-2.2225086801017202E-2</v>
      </c>
      <c r="M1804" s="11">
        <f>SUM(F1805:F1809)</f>
        <v>-2.1356127852004692E-2</v>
      </c>
      <c r="N1804" s="11">
        <f>SUM(F1805:F1810)</f>
        <v>-2.3353042577737626E-2</v>
      </c>
      <c r="O1804" s="11">
        <f>SUM(F1805:F1811)</f>
        <v>-3.7185138050952915E-2</v>
      </c>
      <c r="P1804" s="11">
        <f>SUM(F1805:F1812)</f>
        <v>-2.9422229238718955E-2</v>
      </c>
      <c r="Q1804" s="11">
        <f>SUM(F1805:F1813)</f>
        <v>-6.2324585882600481E-4</v>
      </c>
      <c r="R1804" s="11">
        <f>SUM(F1805:F1814)</f>
        <v>-2.9204836113091437E-3</v>
      </c>
      <c r="S1804" s="10" t="str">
        <f t="shared" si="88"/>
        <v>D2</v>
      </c>
      <c r="T1804" s="10" t="str">
        <f t="shared" si="86"/>
        <v>D7</v>
      </c>
    </row>
    <row r="1805" spans="1:20" x14ac:dyDescent="0.25">
      <c r="A1805" s="12">
        <v>41148</v>
      </c>
      <c r="B1805" s="10">
        <v>92582.26</v>
      </c>
      <c r="C1805" s="10">
        <v>92629.25</v>
      </c>
      <c r="D1805" s="10">
        <v>91344.8</v>
      </c>
      <c r="E1805" s="10">
        <v>92041.85</v>
      </c>
      <c r="F1805" s="15">
        <f t="shared" si="87"/>
        <v>-1.5293520496170165E-3</v>
      </c>
      <c r="G1805" s="14">
        <f>IF(F1805&gt;0,1,0)</f>
        <v>0</v>
      </c>
      <c r="H1805" s="14" t="str">
        <f>IF(F1805&gt;$W$1,"Vende",IF(F1805&lt;-$W$1,"Compra","Fora"))</f>
        <v>Fora</v>
      </c>
      <c r="I1805" s="11">
        <f>F1806</f>
        <v>4.4248350071189879E-3</v>
      </c>
      <c r="J1805" s="11">
        <f>SUM(F1806:F1807)</f>
        <v>-1.8787716934965393E-2</v>
      </c>
      <c r="K1805" s="11">
        <f>SUM(F1806:F1808)</f>
        <v>-2.0695734751400185E-2</v>
      </c>
      <c r="L1805" s="11">
        <f>SUM(F1806:F1809)</f>
        <v>-1.9826775802387675E-2</v>
      </c>
      <c r="M1805" s="11">
        <f>SUM(F1806:F1810)</f>
        <v>-2.1823690528120609E-2</v>
      </c>
      <c r="N1805" s="11">
        <f>SUM(F1806:F1811)</f>
        <v>-3.5655786001335898E-2</v>
      </c>
      <c r="O1805" s="11">
        <f>SUM(F1806:F1812)</f>
        <v>-2.7892877189101939E-2</v>
      </c>
      <c r="P1805" s="11">
        <f>SUM(F1806:F1813)</f>
        <v>9.0610619079101173E-4</v>
      </c>
      <c r="Q1805" s="11">
        <f>SUM(F1806:F1814)</f>
        <v>-1.3911315616921271E-3</v>
      </c>
      <c r="R1805" s="11">
        <f>SUM(F1806:F1815)</f>
        <v>1.9843709444590463E-2</v>
      </c>
      <c r="S1805" s="10" t="str">
        <f t="shared" si="88"/>
        <v>Dz_10</v>
      </c>
      <c r="T1805" s="10" t="str">
        <f t="shared" si="86"/>
        <v>D6</v>
      </c>
    </row>
    <row r="1806" spans="1:20" x14ac:dyDescent="0.25">
      <c r="A1806" s="12">
        <v>41149</v>
      </c>
      <c r="B1806" s="10">
        <v>91877.38</v>
      </c>
      <c r="C1806" s="10">
        <v>92887.71</v>
      </c>
      <c r="D1806" s="10">
        <v>91477.95</v>
      </c>
      <c r="E1806" s="10">
        <v>92449.12</v>
      </c>
      <c r="F1806" s="15">
        <f t="shared" si="87"/>
        <v>4.4248350071189879E-3</v>
      </c>
      <c r="G1806" s="14">
        <f>IF(F1806&gt;0,1,0)</f>
        <v>1</v>
      </c>
      <c r="H1806" s="14" t="str">
        <f>IF(F1806&gt;$W$1,"Vende",IF(F1806&lt;-$W$1,"Compra","Fora"))</f>
        <v>Fora</v>
      </c>
      <c r="I1806" s="11">
        <f>F1807</f>
        <v>-2.3212551942084381E-2</v>
      </c>
      <c r="J1806" s="11">
        <f>SUM(F1807:F1808)</f>
        <v>-2.5120569758519173E-2</v>
      </c>
      <c r="K1806" s="11">
        <f>SUM(F1807:F1809)</f>
        <v>-2.4251610809506663E-2</v>
      </c>
      <c r="L1806" s="11">
        <f>SUM(F1807:F1810)</f>
        <v>-2.6248525535239597E-2</v>
      </c>
      <c r="M1806" s="11">
        <f>SUM(F1807:F1811)</f>
        <v>-4.0080621008454886E-2</v>
      </c>
      <c r="N1806" s="11">
        <f>SUM(F1807:F1812)</f>
        <v>-3.2317712196220927E-2</v>
      </c>
      <c r="O1806" s="11">
        <f>SUM(F1807:F1813)</f>
        <v>-3.5187288163279762E-3</v>
      </c>
      <c r="P1806" s="11">
        <f>SUM(F1807:F1814)</f>
        <v>-5.8159665688111151E-3</v>
      </c>
      <c r="Q1806" s="11">
        <f>SUM(F1807:F1815)</f>
        <v>1.5418874437471475E-2</v>
      </c>
      <c r="R1806" s="11">
        <f>SUM(F1807:F1816)</f>
        <v>2.5857266652115518E-2</v>
      </c>
      <c r="S1806" s="10" t="str">
        <f t="shared" si="88"/>
        <v>Dz_10</v>
      </c>
      <c r="T1806" s="10" t="str">
        <f t="shared" si="86"/>
        <v>D5</v>
      </c>
    </row>
    <row r="1807" spans="1:20" x14ac:dyDescent="0.25">
      <c r="A1807" s="12">
        <v>41150</v>
      </c>
      <c r="B1807" s="10">
        <v>92386.46</v>
      </c>
      <c r="C1807" s="10">
        <v>92746.73</v>
      </c>
      <c r="D1807" s="10">
        <v>90005.53</v>
      </c>
      <c r="E1807" s="10">
        <v>90303.14</v>
      </c>
      <c r="F1807" s="15">
        <f t="shared" si="87"/>
        <v>-2.3212551942084381E-2</v>
      </c>
      <c r="G1807" s="14">
        <f>IF(F1807&gt;0,1,0)</f>
        <v>0</v>
      </c>
      <c r="H1807" s="14" t="str">
        <f>IF(F1807&gt;$W$1,"Vende",IF(F1807&lt;-$W$1,"Compra","Fora"))</f>
        <v>Fora</v>
      </c>
      <c r="I1807" s="11">
        <f>F1808</f>
        <v>-1.9080178164347927E-3</v>
      </c>
      <c r="J1807" s="11">
        <f>SUM(F1808:F1809)</f>
        <v>-1.0390588674222823E-3</v>
      </c>
      <c r="K1807" s="11">
        <f>SUM(F1808:F1810)</f>
        <v>-3.0359735931552168E-3</v>
      </c>
      <c r="L1807" s="11">
        <f>SUM(F1808:F1811)</f>
        <v>-1.6868069066370506E-2</v>
      </c>
      <c r="M1807" s="11">
        <f>SUM(F1808:F1812)</f>
        <v>-9.1051602541365462E-3</v>
      </c>
      <c r="N1807" s="11">
        <f>SUM(F1808:F1813)</f>
        <v>1.9693823125756404E-2</v>
      </c>
      <c r="O1807" s="11">
        <f>SUM(F1808:F1814)</f>
        <v>1.7396585373273266E-2</v>
      </c>
      <c r="P1807" s="11">
        <f>SUM(F1808:F1815)</f>
        <v>3.8631426379555855E-2</v>
      </c>
      <c r="Q1807" s="11">
        <f>SUM(F1808:F1816)</f>
        <v>4.9069818594199899E-2</v>
      </c>
      <c r="R1807" s="11">
        <f>SUM(F1808:F1817)</f>
        <v>8.0392196471231192E-2</v>
      </c>
      <c r="S1807" s="10" t="str">
        <f t="shared" si="88"/>
        <v>Dz_10</v>
      </c>
      <c r="T1807" s="10" t="str">
        <f t="shared" si="86"/>
        <v>D4</v>
      </c>
    </row>
    <row r="1808" spans="1:20" x14ac:dyDescent="0.25">
      <c r="A1808" s="12">
        <v>41151</v>
      </c>
      <c r="B1808" s="10">
        <v>90076.02</v>
      </c>
      <c r="C1808" s="10">
        <v>90906.21</v>
      </c>
      <c r="D1808" s="10">
        <v>89817.56</v>
      </c>
      <c r="E1808" s="10">
        <v>90130.84</v>
      </c>
      <c r="F1808" s="15">
        <f t="shared" si="87"/>
        <v>-1.9080178164347927E-3</v>
      </c>
      <c r="G1808" s="14">
        <f>IF(F1808&gt;0,1,0)</f>
        <v>0</v>
      </c>
      <c r="H1808" s="14" t="str">
        <f>IF(F1808&gt;$W$1,"Vende",IF(F1808&lt;-$W$1,"Compra","Fora"))</f>
        <v>Fora</v>
      </c>
      <c r="I1808" s="11">
        <f>F1809</f>
        <v>8.6895894901251047E-4</v>
      </c>
      <c r="J1808" s="11">
        <f>SUM(F1809:F1810)</f>
        <v>-1.127955776720424E-3</v>
      </c>
      <c r="K1808" s="11">
        <f>SUM(F1809:F1811)</f>
        <v>-1.4960051249935713E-2</v>
      </c>
      <c r="L1808" s="11">
        <f>SUM(F1809:F1812)</f>
        <v>-7.1971424377017534E-3</v>
      </c>
      <c r="M1808" s="11">
        <f>SUM(F1809:F1813)</f>
        <v>2.1601840942191197E-2</v>
      </c>
      <c r="N1808" s="11">
        <f>SUM(F1809:F1814)</f>
        <v>1.9304603189708058E-2</v>
      </c>
      <c r="O1808" s="11">
        <f>SUM(F1809:F1815)</f>
        <v>4.0539444195990648E-2</v>
      </c>
      <c r="P1808" s="11">
        <f>SUM(F1809:F1816)</f>
        <v>5.0977836410634692E-2</v>
      </c>
      <c r="Q1808" s="11">
        <f>SUM(F1809:F1817)</f>
        <v>8.2300214287665985E-2</v>
      </c>
      <c r="R1808" s="11">
        <f>SUM(F1809:F1818)</f>
        <v>8.398301749586834E-2</v>
      </c>
      <c r="S1808" s="10" t="str">
        <f t="shared" si="88"/>
        <v>Dz_10</v>
      </c>
      <c r="T1808" s="10" t="str">
        <f t="shared" si="86"/>
        <v>D3</v>
      </c>
    </row>
    <row r="1809" spans="1:20" x14ac:dyDescent="0.25">
      <c r="A1809" s="12">
        <v>41152</v>
      </c>
      <c r="B1809" s="10">
        <v>90874.880000000005</v>
      </c>
      <c r="C1809" s="10">
        <v>91783.39</v>
      </c>
      <c r="D1809" s="10">
        <v>89284.98</v>
      </c>
      <c r="E1809" s="10">
        <v>90209.16</v>
      </c>
      <c r="F1809" s="15">
        <f t="shared" si="87"/>
        <v>8.6895894901251047E-4</v>
      </c>
      <c r="G1809" s="14">
        <f>IF(F1809&gt;0,1,0)</f>
        <v>1</v>
      </c>
      <c r="H1809" s="14" t="str">
        <f>IF(F1809&gt;$W$1,"Vende",IF(F1809&lt;-$W$1,"Compra","Fora"))</f>
        <v>Fora</v>
      </c>
      <c r="I1809" s="11">
        <f>F1810</f>
        <v>-1.9969147257329345E-3</v>
      </c>
      <c r="J1809" s="11">
        <f>SUM(F1810:F1811)</f>
        <v>-1.5829010198948223E-2</v>
      </c>
      <c r="K1809" s="11">
        <f>SUM(F1810:F1812)</f>
        <v>-8.0661013867142639E-3</v>
      </c>
      <c r="L1809" s="11">
        <f>SUM(F1810:F1813)</f>
        <v>2.0732881993178687E-2</v>
      </c>
      <c r="M1809" s="11">
        <f>SUM(F1810:F1814)</f>
        <v>1.8435644240695548E-2</v>
      </c>
      <c r="N1809" s="11">
        <f>SUM(F1810:F1815)</f>
        <v>3.9670485246978138E-2</v>
      </c>
      <c r="O1809" s="11">
        <f>SUM(F1810:F1816)</f>
        <v>5.0108877461622181E-2</v>
      </c>
      <c r="P1809" s="11">
        <f>SUM(F1810:F1817)</f>
        <v>8.1431255338653474E-2</v>
      </c>
      <c r="Q1809" s="11">
        <f>SUM(F1810:F1818)</f>
        <v>8.3114058546855829E-2</v>
      </c>
      <c r="R1809" s="11">
        <f>SUM(F1810:F1819)</f>
        <v>7.967402471648577E-2</v>
      </c>
      <c r="S1809" s="10" t="str">
        <f t="shared" si="88"/>
        <v>D9</v>
      </c>
      <c r="T1809" s="10" t="str">
        <f t="shared" si="86"/>
        <v>D2</v>
      </c>
    </row>
    <row r="1810" spans="1:20" x14ac:dyDescent="0.25">
      <c r="A1810" s="12">
        <v>41155</v>
      </c>
      <c r="B1810" s="10">
        <v>90115.18</v>
      </c>
      <c r="C1810" s="10">
        <v>90765.23</v>
      </c>
      <c r="D1810" s="10">
        <v>89723.57</v>
      </c>
      <c r="E1810" s="10">
        <v>90029.02</v>
      </c>
      <c r="F1810" s="15">
        <f t="shared" si="87"/>
        <v>-1.9969147257329345E-3</v>
      </c>
      <c r="G1810" s="14">
        <f>IF(F1810&gt;0,1,0)</f>
        <v>0</v>
      </c>
      <c r="H1810" s="14" t="str">
        <f>IF(F1810&gt;$W$1,"Vende",IF(F1810&lt;-$W$1,"Compra","Fora"))</f>
        <v>Fora</v>
      </c>
      <c r="I1810" s="11">
        <f>F1811</f>
        <v>-1.3832095473215289E-2</v>
      </c>
      <c r="J1810" s="11">
        <f>SUM(F1811:F1812)</f>
        <v>-6.0691866609813294E-3</v>
      </c>
      <c r="K1810" s="11">
        <f>SUM(F1811:F1813)</f>
        <v>2.2729796718911621E-2</v>
      </c>
      <c r="L1810" s="11">
        <f>SUM(F1811:F1814)</f>
        <v>2.0432558966428482E-2</v>
      </c>
      <c r="M1810" s="11">
        <f>SUM(F1811:F1815)</f>
        <v>4.1667399972711072E-2</v>
      </c>
      <c r="N1810" s="11">
        <f>SUM(F1811:F1816)</f>
        <v>5.2105792187355116E-2</v>
      </c>
      <c r="O1810" s="11">
        <f>SUM(F1811:F1817)</f>
        <v>8.3428170064386409E-2</v>
      </c>
      <c r="P1810" s="11">
        <f>SUM(F1811:F1818)</f>
        <v>8.5110973272588764E-2</v>
      </c>
      <c r="Q1810" s="11">
        <f>SUM(F1811:F1819)</f>
        <v>8.1670939442218704E-2</v>
      </c>
      <c r="R1810" s="11">
        <f>SUM(F1811:F1820)</f>
        <v>8.0466799611942141E-2</v>
      </c>
      <c r="S1810" s="10" t="str">
        <f t="shared" si="88"/>
        <v>D8</v>
      </c>
      <c r="T1810" s="10" t="str">
        <f t="shared" si="86"/>
        <v>D1</v>
      </c>
    </row>
    <row r="1811" spans="1:20" x14ac:dyDescent="0.25">
      <c r="A1811" s="12">
        <v>41156</v>
      </c>
      <c r="B1811" s="10">
        <v>90021.19</v>
      </c>
      <c r="C1811" s="10">
        <v>90224.82</v>
      </c>
      <c r="D1811" s="10">
        <v>88462.62</v>
      </c>
      <c r="E1811" s="10">
        <v>88783.73</v>
      </c>
      <c r="F1811" s="15">
        <f t="shared" si="87"/>
        <v>-1.3832095473215289E-2</v>
      </c>
      <c r="G1811" s="14">
        <f>IF(F1811&gt;0,1,0)</f>
        <v>0</v>
      </c>
      <c r="H1811" s="14" t="str">
        <f>IF(F1811&gt;$W$1,"Vende",IF(F1811&lt;-$W$1,"Compra","Fora"))</f>
        <v>Fora</v>
      </c>
      <c r="I1811" s="11">
        <f>F1812</f>
        <v>7.7629088122339596E-3</v>
      </c>
      <c r="J1811" s="11">
        <f>SUM(F1812:F1813)</f>
        <v>3.656189219212691E-2</v>
      </c>
      <c r="K1811" s="11">
        <f>SUM(F1812:F1814)</f>
        <v>3.4264654439643771E-2</v>
      </c>
      <c r="L1811" s="11">
        <f>SUM(F1812:F1815)</f>
        <v>5.5499495445926361E-2</v>
      </c>
      <c r="M1811" s="11">
        <f>SUM(F1812:F1816)</f>
        <v>6.5937887660570405E-2</v>
      </c>
      <c r="N1811" s="11">
        <f>SUM(F1812:F1817)</f>
        <v>9.7260265537601698E-2</v>
      </c>
      <c r="O1811" s="11">
        <f>SUM(F1812:F1818)</f>
        <v>9.8943068745804053E-2</v>
      </c>
      <c r="P1811" s="11">
        <f>SUM(F1812:F1819)</f>
        <v>9.5503034915433993E-2</v>
      </c>
      <c r="Q1811" s="11">
        <f>SUM(F1812:F1820)</f>
        <v>9.429889508515743E-2</v>
      </c>
      <c r="R1811" s="11">
        <f>SUM(F1812:F1821)</f>
        <v>8.9315824471851157E-2</v>
      </c>
      <c r="S1811" s="10" t="str">
        <f t="shared" si="88"/>
        <v>D7</v>
      </c>
      <c r="T1811" s="10" t="str">
        <f t="shared" si="86"/>
        <v>D1</v>
      </c>
    </row>
    <row r="1812" spans="1:20" x14ac:dyDescent="0.25">
      <c r="A1812" s="12">
        <v>41157</v>
      </c>
      <c r="B1812" s="10">
        <v>88446.96</v>
      </c>
      <c r="C1812" s="10">
        <v>89864.55</v>
      </c>
      <c r="D1812" s="10">
        <v>88415.63</v>
      </c>
      <c r="E1812" s="10">
        <v>89472.95</v>
      </c>
      <c r="F1812" s="15">
        <f t="shared" si="87"/>
        <v>7.7629088122339596E-3</v>
      </c>
      <c r="G1812" s="14">
        <f>IF(F1812&gt;0,1,0)</f>
        <v>1</v>
      </c>
      <c r="H1812" s="14" t="str">
        <f>IF(F1812&gt;$W$1,"Vende",IF(F1812&lt;-$W$1,"Compra","Fora"))</f>
        <v>Fora</v>
      </c>
      <c r="I1812" s="11">
        <f>F1813</f>
        <v>2.8798983379892951E-2</v>
      </c>
      <c r="J1812" s="11">
        <f>SUM(F1813:F1814)</f>
        <v>2.6501745627409812E-2</v>
      </c>
      <c r="K1812" s="11">
        <f>SUM(F1813:F1815)</f>
        <v>4.7736586633692402E-2</v>
      </c>
      <c r="L1812" s="11">
        <f>SUM(F1813:F1816)</f>
        <v>5.8174978848336445E-2</v>
      </c>
      <c r="M1812" s="11">
        <f>SUM(F1813:F1817)</f>
        <v>8.9497356725367738E-2</v>
      </c>
      <c r="N1812" s="11">
        <f>SUM(F1813:F1818)</f>
        <v>9.1180159933570093E-2</v>
      </c>
      <c r="O1812" s="11">
        <f>SUM(F1813:F1819)</f>
        <v>8.7740126103200033E-2</v>
      </c>
      <c r="P1812" s="11">
        <f>SUM(F1813:F1820)</f>
        <v>8.6535986272923471E-2</v>
      </c>
      <c r="Q1812" s="11">
        <f>SUM(F1813:F1821)</f>
        <v>8.1552915659617198E-2</v>
      </c>
      <c r="R1812" s="11">
        <f>SUM(F1813:F1822)</f>
        <v>8.3087666561944773E-2</v>
      </c>
      <c r="S1812" s="10" t="str">
        <f t="shared" si="88"/>
        <v>D6</v>
      </c>
      <c r="T1812" s="10" t="str">
        <f t="shared" si="86"/>
        <v>D2</v>
      </c>
    </row>
    <row r="1813" spans="1:20" x14ac:dyDescent="0.25">
      <c r="A1813" s="12">
        <v>41158</v>
      </c>
      <c r="B1813" s="10">
        <v>90334.47</v>
      </c>
      <c r="C1813" s="10">
        <v>92135.84</v>
      </c>
      <c r="D1813" s="10">
        <v>89449.45</v>
      </c>
      <c r="E1813" s="10">
        <v>92049.68</v>
      </c>
      <c r="F1813" s="15">
        <f t="shared" si="87"/>
        <v>2.8798983379892951E-2</v>
      </c>
      <c r="G1813" s="14">
        <f>IF(F1813&gt;0,1,0)</f>
        <v>1</v>
      </c>
      <c r="H1813" s="14" t="str">
        <f>IF(F1813&gt;$W$1,"Vende",IF(F1813&lt;-$W$1,"Compra","Fora"))</f>
        <v>Fora</v>
      </c>
      <c r="I1813" s="11">
        <f>F1814</f>
        <v>-2.2972377524831389E-3</v>
      </c>
      <c r="J1813" s="11">
        <f>SUM(F1814:F1815)</f>
        <v>1.8937603253799451E-2</v>
      </c>
      <c r="K1813" s="11">
        <f>SUM(F1814:F1816)</f>
        <v>2.9375995468443494E-2</v>
      </c>
      <c r="L1813" s="11">
        <f>SUM(F1814:F1817)</f>
        <v>6.0698373345474788E-2</v>
      </c>
      <c r="M1813" s="11">
        <f>SUM(F1814:F1818)</f>
        <v>6.2381176553677142E-2</v>
      </c>
      <c r="N1813" s="11">
        <f>SUM(F1814:F1819)</f>
        <v>5.8941142723307083E-2</v>
      </c>
      <c r="O1813" s="11">
        <f>SUM(F1814:F1820)</f>
        <v>5.773700289303052E-2</v>
      </c>
      <c r="P1813" s="11">
        <f>SUM(F1814:F1821)</f>
        <v>5.2753932279724247E-2</v>
      </c>
      <c r="Q1813" s="11">
        <f>SUM(F1814:F1822)</f>
        <v>5.4288683182051822E-2</v>
      </c>
      <c r="R1813" s="11">
        <f>SUM(F1814:F1823)</f>
        <v>4.9933481711377237E-2</v>
      </c>
      <c r="S1813" s="10" t="str">
        <f t="shared" si="88"/>
        <v>D5</v>
      </c>
      <c r="T1813" s="10" t="str">
        <f t="shared" si="86"/>
        <v>D1</v>
      </c>
    </row>
    <row r="1814" spans="1:20" x14ac:dyDescent="0.25">
      <c r="A1814" s="12">
        <v>41162</v>
      </c>
      <c r="B1814" s="10">
        <v>93044.35</v>
      </c>
      <c r="C1814" s="10">
        <v>93827.55</v>
      </c>
      <c r="D1814" s="10">
        <v>91838.22</v>
      </c>
      <c r="E1814" s="10">
        <v>91838.22</v>
      </c>
      <c r="F1814" s="15">
        <f t="shared" si="87"/>
        <v>-2.2972377524831389E-3</v>
      </c>
      <c r="G1814" s="14">
        <f>IF(F1814&gt;0,1,0)</f>
        <v>0</v>
      </c>
      <c r="H1814" s="14" t="str">
        <f>IF(F1814&gt;$W$1,"Vende",IF(F1814&lt;-$W$1,"Compra","Fora"))</f>
        <v>Fora</v>
      </c>
      <c r="I1814" s="11">
        <f>F1815</f>
        <v>2.123484100628259E-2</v>
      </c>
      <c r="J1814" s="11">
        <f>SUM(F1815:F1816)</f>
        <v>3.1673233220926633E-2</v>
      </c>
      <c r="K1814" s="11">
        <f>SUM(F1815:F1817)</f>
        <v>6.2995611097957926E-2</v>
      </c>
      <c r="L1814" s="11">
        <f>SUM(F1815:F1818)</f>
        <v>6.4678414306160281E-2</v>
      </c>
      <c r="M1814" s="11">
        <f>SUM(F1815:F1819)</f>
        <v>6.1238380475790222E-2</v>
      </c>
      <c r="N1814" s="11">
        <f>SUM(F1815:F1820)</f>
        <v>6.0034240645513659E-2</v>
      </c>
      <c r="O1814" s="11">
        <f>SUM(F1815:F1821)</f>
        <v>5.5051170032207386E-2</v>
      </c>
      <c r="P1814" s="11">
        <f>SUM(F1815:F1822)</f>
        <v>5.6585920934534961E-2</v>
      </c>
      <c r="Q1814" s="11">
        <f>SUM(F1815:F1823)</f>
        <v>5.2230719463860376E-2</v>
      </c>
      <c r="R1814" s="11">
        <f>SUM(F1815:F1824)</f>
        <v>5.9035100314744571E-2</v>
      </c>
      <c r="S1814" s="10" t="str">
        <f t="shared" si="88"/>
        <v>D4</v>
      </c>
      <c r="T1814" s="10" t="str">
        <f t="shared" si="86"/>
        <v>D1</v>
      </c>
    </row>
    <row r="1815" spans="1:20" x14ac:dyDescent="0.25">
      <c r="A1815" s="12">
        <v>41163</v>
      </c>
      <c r="B1815" s="10">
        <v>92292.479999999996</v>
      </c>
      <c r="C1815" s="10">
        <v>93905.87</v>
      </c>
      <c r="D1815" s="10">
        <v>92026.19</v>
      </c>
      <c r="E1815" s="10">
        <v>93788.39</v>
      </c>
      <c r="F1815" s="15">
        <f t="shared" si="87"/>
        <v>2.123484100628259E-2</v>
      </c>
      <c r="G1815" s="14">
        <f>IF(F1815&gt;0,1,0)</f>
        <v>1</v>
      </c>
      <c r="H1815" s="14" t="str">
        <f>IF(F1815&gt;$W$1,"Vende",IF(F1815&lt;-$W$1,"Compra","Fora"))</f>
        <v>Fora</v>
      </c>
      <c r="I1815" s="11">
        <f>F1816</f>
        <v>1.0438392214644043E-2</v>
      </c>
      <c r="J1815" s="11">
        <f>SUM(F1816:F1817)</f>
        <v>4.1760770091675337E-2</v>
      </c>
      <c r="K1815" s="11">
        <f>SUM(F1816:F1818)</f>
        <v>4.3443573299877691E-2</v>
      </c>
      <c r="L1815" s="11">
        <f>SUM(F1816:F1819)</f>
        <v>4.0003539469507632E-2</v>
      </c>
      <c r="M1815" s="11">
        <f>SUM(F1816:F1820)</f>
        <v>3.8799399639231069E-2</v>
      </c>
      <c r="N1815" s="11">
        <f>SUM(F1816:F1821)</f>
        <v>3.3816329025924796E-2</v>
      </c>
      <c r="O1815" s="11">
        <f>SUM(F1816:F1822)</f>
        <v>3.5351079928252371E-2</v>
      </c>
      <c r="P1815" s="11">
        <f>SUM(F1816:F1823)</f>
        <v>3.0995878457577786E-2</v>
      </c>
      <c r="Q1815" s="11">
        <f>SUM(F1816:F1824)</f>
        <v>3.7800259308461981E-2</v>
      </c>
      <c r="R1815" s="11">
        <f>SUM(F1816:F1825)</f>
        <v>1.2295382948685596E-2</v>
      </c>
      <c r="S1815" s="10" t="str">
        <f t="shared" si="88"/>
        <v>D3</v>
      </c>
      <c r="T1815" s="10" t="str">
        <f t="shared" si="86"/>
        <v>D1</v>
      </c>
    </row>
    <row r="1816" spans="1:20" x14ac:dyDescent="0.25">
      <c r="A1816" s="12">
        <v>41164</v>
      </c>
      <c r="B1816" s="10">
        <v>94101.67</v>
      </c>
      <c r="C1816" s="10">
        <v>94837.88</v>
      </c>
      <c r="D1816" s="10">
        <v>93232.320000000007</v>
      </c>
      <c r="E1816" s="10">
        <v>94767.39</v>
      </c>
      <c r="F1816" s="15">
        <f t="shared" si="87"/>
        <v>1.0438392214644043E-2</v>
      </c>
      <c r="G1816" s="14">
        <f>IF(F1816&gt;0,1,0)</f>
        <v>1</v>
      </c>
      <c r="H1816" s="14" t="str">
        <f>IF(F1816&gt;$W$1,"Vende",IF(F1816&lt;-$W$1,"Compra","Fora"))</f>
        <v>Fora</v>
      </c>
      <c r="I1816" s="11">
        <f>F1817</f>
        <v>3.1322377877031293E-2</v>
      </c>
      <c r="J1816" s="11">
        <f>SUM(F1817:F1818)</f>
        <v>3.3005181085233648E-2</v>
      </c>
      <c r="K1816" s="11">
        <f>SUM(F1817:F1819)</f>
        <v>2.9565147254863589E-2</v>
      </c>
      <c r="L1816" s="11">
        <f>SUM(F1817:F1820)</f>
        <v>2.8361007424587026E-2</v>
      </c>
      <c r="M1816" s="11">
        <f>SUM(F1817:F1821)</f>
        <v>2.3377936811280753E-2</v>
      </c>
      <c r="N1816" s="11">
        <f>SUM(F1817:F1822)</f>
        <v>2.4912687713608328E-2</v>
      </c>
      <c r="O1816" s="11">
        <f>SUM(F1817:F1823)</f>
        <v>2.0557486242933742E-2</v>
      </c>
      <c r="P1816" s="11">
        <f>SUM(F1817:F1824)</f>
        <v>2.7361867093817938E-2</v>
      </c>
      <c r="Q1816" s="11">
        <f>SUM(F1817:F1825)</f>
        <v>1.8569907340415526E-3</v>
      </c>
      <c r="R1816" s="11">
        <f>SUM(F1817:F1826)</f>
        <v>4.8292224262223016E-3</v>
      </c>
      <c r="S1816" s="10" t="str">
        <f t="shared" si="88"/>
        <v>D2</v>
      </c>
      <c r="T1816" s="10" t="str">
        <f t="shared" si="86"/>
        <v>D9</v>
      </c>
    </row>
    <row r="1817" spans="1:20" x14ac:dyDescent="0.25">
      <c r="A1817" s="12">
        <v>41165</v>
      </c>
      <c r="B1817" s="10">
        <v>94422.78</v>
      </c>
      <c r="C1817" s="10">
        <v>97962.86</v>
      </c>
      <c r="D1817" s="10">
        <v>93858.880000000005</v>
      </c>
      <c r="E1817" s="10">
        <v>97735.73</v>
      </c>
      <c r="F1817" s="15">
        <f t="shared" si="87"/>
        <v>3.1322377877031293E-2</v>
      </c>
      <c r="G1817" s="14">
        <f>IF(F1817&gt;0,1,0)</f>
        <v>1</v>
      </c>
      <c r="H1817" s="14" t="str">
        <f>IF(F1817&gt;$W$1,"Vende",IF(F1817&lt;-$W$1,"Compra","Fora"))</f>
        <v>Vende</v>
      </c>
      <c r="I1817" s="11">
        <f>F1818</f>
        <v>1.6828032082023547E-3</v>
      </c>
      <c r="J1817" s="11">
        <f>SUM(F1818:F1819)</f>
        <v>-1.7572306221677048E-3</v>
      </c>
      <c r="K1817" s="11">
        <f>SUM(F1818:F1820)</f>
        <v>-2.9613704524442674E-3</v>
      </c>
      <c r="L1817" s="11">
        <f>SUM(F1818:F1821)</f>
        <v>-7.9444410657505404E-3</v>
      </c>
      <c r="M1817" s="11">
        <f>SUM(F1818:F1822)</f>
        <v>-6.4096901634229653E-3</v>
      </c>
      <c r="N1817" s="11">
        <f>SUM(F1818:F1823)</f>
        <v>-1.0764891634097551E-2</v>
      </c>
      <c r="O1817" s="11">
        <f>SUM(F1818:F1824)</f>
        <v>-3.9605107832133557E-3</v>
      </c>
      <c r="P1817" s="11">
        <f>SUM(F1818:F1825)</f>
        <v>-2.9465387142989741E-2</v>
      </c>
      <c r="Q1817" s="11">
        <f>SUM(F1818:F1826)</f>
        <v>-2.6493155450808992E-2</v>
      </c>
      <c r="R1817" s="11">
        <f>SUM(F1818:F1827)</f>
        <v>-3.0362055141412658E-2</v>
      </c>
      <c r="S1817" s="10" t="str">
        <f t="shared" si="88"/>
        <v>D1</v>
      </c>
      <c r="T1817" s="10" t="str">
        <f t="shared" si="86"/>
        <v>Dz_10</v>
      </c>
    </row>
    <row r="1818" spans="1:20" x14ac:dyDescent="0.25">
      <c r="A1818" s="12">
        <v>41166</v>
      </c>
      <c r="B1818" s="10">
        <v>98377.95</v>
      </c>
      <c r="C1818" s="10">
        <v>99913.03</v>
      </c>
      <c r="D1818" s="10">
        <v>97375.45</v>
      </c>
      <c r="E1818" s="10">
        <v>97900.2</v>
      </c>
      <c r="F1818" s="15">
        <f t="shared" si="87"/>
        <v>1.6828032082023547E-3</v>
      </c>
      <c r="G1818" s="14">
        <f>IF(F1818&gt;0,1,0)</f>
        <v>1</v>
      </c>
      <c r="H1818" s="14" t="str">
        <f>IF(F1818&gt;$W$1,"Vende",IF(F1818&lt;-$W$1,"Compra","Fora"))</f>
        <v>Fora</v>
      </c>
      <c r="I1818" s="11">
        <f>F1819</f>
        <v>-3.4400338303700595E-3</v>
      </c>
      <c r="J1818" s="11">
        <f>SUM(F1819:F1820)</f>
        <v>-4.6441736606466222E-3</v>
      </c>
      <c r="K1818" s="11">
        <f>SUM(F1819:F1821)</f>
        <v>-9.6272442739528952E-3</v>
      </c>
      <c r="L1818" s="11">
        <f>SUM(F1819:F1822)</f>
        <v>-8.09249337162532E-3</v>
      </c>
      <c r="M1818" s="11">
        <f>SUM(F1819:F1823)</f>
        <v>-1.2447694842299906E-2</v>
      </c>
      <c r="N1818" s="11">
        <f>SUM(F1819:F1824)</f>
        <v>-5.6433139914157104E-3</v>
      </c>
      <c r="O1818" s="11">
        <f>SUM(F1819:F1825)</f>
        <v>-3.1148190351192095E-2</v>
      </c>
      <c r="P1818" s="11">
        <f>SUM(F1819:F1826)</f>
        <v>-2.8175958659011346E-2</v>
      </c>
      <c r="Q1818" s="11">
        <f>SUM(F1819:F1827)</f>
        <v>-3.2044858349615013E-2</v>
      </c>
      <c r="R1818" s="11">
        <f>SUM(F1819:F1828)</f>
        <v>-5.1299467386174413E-2</v>
      </c>
      <c r="S1818" s="10" t="str">
        <f t="shared" si="88"/>
        <v>D1</v>
      </c>
      <c r="T1818" s="10" t="str">
        <f t="shared" si="86"/>
        <v>Dz_10</v>
      </c>
    </row>
    <row r="1819" spans="1:20" x14ac:dyDescent="0.25">
      <c r="A1819" s="12">
        <v>41169</v>
      </c>
      <c r="B1819" s="10">
        <v>97359.79</v>
      </c>
      <c r="C1819" s="10">
        <v>98808.71</v>
      </c>
      <c r="D1819" s="10">
        <v>96874.21</v>
      </c>
      <c r="E1819" s="10">
        <v>97563.42</v>
      </c>
      <c r="F1819" s="15">
        <f t="shared" si="87"/>
        <v>-3.4400338303700595E-3</v>
      </c>
      <c r="G1819" s="14">
        <f>IF(F1819&gt;0,1,0)</f>
        <v>0</v>
      </c>
      <c r="H1819" s="14" t="str">
        <f>IF(F1819&gt;$W$1,"Vende",IF(F1819&lt;-$W$1,"Compra","Fora"))</f>
        <v>Fora</v>
      </c>
      <c r="I1819" s="11">
        <f>F1820</f>
        <v>-1.2041398302765627E-3</v>
      </c>
      <c r="J1819" s="11">
        <f>SUM(F1820:F1821)</f>
        <v>-6.1872104435828357E-3</v>
      </c>
      <c r="K1819" s="11">
        <f>SUM(F1820:F1822)</f>
        <v>-4.6524595412552605E-3</v>
      </c>
      <c r="L1819" s="11">
        <f>SUM(F1820:F1823)</f>
        <v>-9.0076610119298461E-3</v>
      </c>
      <c r="M1819" s="11">
        <f>SUM(F1820:F1824)</f>
        <v>-2.2032801610456509E-3</v>
      </c>
      <c r="N1819" s="11">
        <f>SUM(F1820:F1825)</f>
        <v>-2.7708156520822036E-2</v>
      </c>
      <c r="O1819" s="11">
        <f>SUM(F1820:F1826)</f>
        <v>-2.4735924828641287E-2</v>
      </c>
      <c r="P1819" s="11">
        <f>SUM(F1820:F1827)</f>
        <v>-2.8604824519244954E-2</v>
      </c>
      <c r="Q1819" s="11">
        <f>SUM(F1820:F1828)</f>
        <v>-4.7859433555804354E-2</v>
      </c>
      <c r="R1819" s="11">
        <f>SUM(F1820:F1829)</f>
        <v>-4.1876993679556329E-2</v>
      </c>
      <c r="S1819" s="10" t="str">
        <f t="shared" si="88"/>
        <v>D1</v>
      </c>
      <c r="T1819" s="10" t="str">
        <f t="shared" si="86"/>
        <v>D9</v>
      </c>
    </row>
    <row r="1820" spans="1:20" x14ac:dyDescent="0.25">
      <c r="A1820" s="12">
        <v>41170</v>
      </c>
      <c r="B1820" s="10">
        <v>97297.13</v>
      </c>
      <c r="C1820" s="10">
        <v>97892.37</v>
      </c>
      <c r="D1820" s="10">
        <v>96748.89</v>
      </c>
      <c r="E1820" s="10">
        <v>97445.94</v>
      </c>
      <c r="F1820" s="15">
        <f t="shared" si="87"/>
        <v>-1.2041398302765627E-3</v>
      </c>
      <c r="G1820" s="14">
        <f>IF(F1820&gt;0,1,0)</f>
        <v>0</v>
      </c>
      <c r="H1820" s="14" t="str">
        <f>IF(F1820&gt;$W$1,"Vende",IF(F1820&lt;-$W$1,"Compra","Fora"))</f>
        <v>Fora</v>
      </c>
      <c r="I1820" s="11">
        <f>F1821</f>
        <v>-4.983070613306273E-3</v>
      </c>
      <c r="J1820" s="11">
        <f>SUM(F1821:F1822)</f>
        <v>-3.4483197109786978E-3</v>
      </c>
      <c r="K1820" s="11">
        <f>SUM(F1821:F1823)</f>
        <v>-7.8035211816532835E-3</v>
      </c>
      <c r="L1820" s="11">
        <f>SUM(F1821:F1824)</f>
        <v>-9.9914033076908826E-4</v>
      </c>
      <c r="M1820" s="11">
        <f>SUM(F1821:F1825)</f>
        <v>-2.6504016690545473E-2</v>
      </c>
      <c r="N1820" s="11">
        <f>SUM(F1821:F1826)</f>
        <v>-2.3531784998364724E-2</v>
      </c>
      <c r="O1820" s="11">
        <f>SUM(F1821:F1827)</f>
        <v>-2.7400684688968391E-2</v>
      </c>
      <c r="P1820" s="11">
        <f>SUM(F1821:F1828)</f>
        <v>-4.6655293725527791E-2</v>
      </c>
      <c r="Q1820" s="11">
        <f>SUM(F1821:F1829)</f>
        <v>-4.0672853849279766E-2</v>
      </c>
      <c r="R1820" s="11">
        <f>SUM(F1821:F1830)</f>
        <v>-4.4944538238076981E-2</v>
      </c>
      <c r="S1820" s="10" t="str">
        <f t="shared" si="88"/>
        <v>D4</v>
      </c>
      <c r="T1820" s="10" t="str">
        <f t="shared" si="86"/>
        <v>D8</v>
      </c>
    </row>
    <row r="1821" spans="1:20" x14ac:dyDescent="0.25">
      <c r="A1821" s="12">
        <v>41171</v>
      </c>
      <c r="B1821" s="10">
        <v>97555.59</v>
      </c>
      <c r="C1821" s="10">
        <v>98479.77</v>
      </c>
      <c r="D1821" s="10">
        <v>96741.06</v>
      </c>
      <c r="E1821" s="10">
        <v>96960.36</v>
      </c>
      <c r="F1821" s="15">
        <f t="shared" si="87"/>
        <v>-4.983070613306273E-3</v>
      </c>
      <c r="G1821" s="14">
        <f>IF(F1821&gt;0,1,0)</f>
        <v>0</v>
      </c>
      <c r="H1821" s="14" t="str">
        <f>IF(F1821&gt;$W$1,"Vende",IF(F1821&lt;-$W$1,"Compra","Fora"))</f>
        <v>Fora</v>
      </c>
      <c r="I1821" s="11">
        <f>F1822</f>
        <v>1.5347509023275752E-3</v>
      </c>
      <c r="J1821" s="11">
        <f>SUM(F1822:F1823)</f>
        <v>-2.8204505683470105E-3</v>
      </c>
      <c r="K1821" s="11">
        <f>SUM(F1822:F1824)</f>
        <v>3.9839302825371847E-3</v>
      </c>
      <c r="L1821" s="11">
        <f>SUM(F1822:F1825)</f>
        <v>-2.15209460772392E-2</v>
      </c>
      <c r="M1821" s="11">
        <f>SUM(F1822:F1826)</f>
        <v>-1.8548714385058451E-2</v>
      </c>
      <c r="N1821" s="11">
        <f>SUM(F1822:F1827)</f>
        <v>-2.2417614075662118E-2</v>
      </c>
      <c r="O1821" s="11">
        <f>SUM(F1822:F1828)</f>
        <v>-4.1672223112221518E-2</v>
      </c>
      <c r="P1821" s="11">
        <f>SUM(F1822:F1829)</f>
        <v>-3.5689783235973493E-2</v>
      </c>
      <c r="Q1821" s="11">
        <f>SUM(F1822:F1830)</f>
        <v>-3.9961467624770708E-2</v>
      </c>
      <c r="R1821" s="11">
        <f>SUM(F1822:F1831)</f>
        <v>-5.3420497186561944E-2</v>
      </c>
      <c r="S1821" s="10" t="str">
        <f t="shared" si="88"/>
        <v>D3</v>
      </c>
      <c r="T1821" s="10" t="str">
        <f t="shared" si="86"/>
        <v>Dz_10</v>
      </c>
    </row>
    <row r="1822" spans="1:20" x14ac:dyDescent="0.25">
      <c r="A1822" s="12">
        <v>41172</v>
      </c>
      <c r="B1822" s="10">
        <v>96372.96</v>
      </c>
      <c r="C1822" s="10">
        <v>97485.1</v>
      </c>
      <c r="D1822" s="10">
        <v>95879.54</v>
      </c>
      <c r="E1822" s="10">
        <v>97109.17</v>
      </c>
      <c r="F1822" s="15">
        <f t="shared" si="87"/>
        <v>1.5347509023275752E-3</v>
      </c>
      <c r="G1822" s="14">
        <f>IF(F1822&gt;0,1,0)</f>
        <v>1</v>
      </c>
      <c r="H1822" s="14" t="str">
        <f>IF(F1822&gt;$W$1,"Vende",IF(F1822&lt;-$W$1,"Compra","Fora"))</f>
        <v>Fora</v>
      </c>
      <c r="I1822" s="11">
        <f>F1823</f>
        <v>-4.3552014706745856E-3</v>
      </c>
      <c r="J1822" s="11">
        <f>SUM(F1823:F1824)</f>
        <v>2.4491793802096096E-3</v>
      </c>
      <c r="K1822" s="11">
        <f>SUM(F1823:F1825)</f>
        <v>-2.3055696979566775E-2</v>
      </c>
      <c r="L1822" s="11">
        <f>SUM(F1823:F1826)</f>
        <v>-2.0083465287386026E-2</v>
      </c>
      <c r="M1822" s="11">
        <f>SUM(F1823:F1827)</f>
        <v>-2.3952364977989693E-2</v>
      </c>
      <c r="N1822" s="11">
        <f>SUM(F1823:F1828)</f>
        <v>-4.3206974014549093E-2</v>
      </c>
      <c r="O1822" s="11">
        <f>SUM(F1823:F1829)</f>
        <v>-3.7224534138301069E-2</v>
      </c>
      <c r="P1822" s="11">
        <f>SUM(F1823:F1830)</f>
        <v>-4.1496218527098283E-2</v>
      </c>
      <c r="Q1822" s="11">
        <f>SUM(F1823:F1831)</f>
        <v>-5.4955248088889519E-2</v>
      </c>
      <c r="R1822" s="11">
        <f>SUM(F1823:F1832)</f>
        <v>-5.904794400984581E-2</v>
      </c>
      <c r="S1822" s="10" t="str">
        <f t="shared" si="88"/>
        <v>D2</v>
      </c>
      <c r="T1822" s="10" t="str">
        <f t="shared" si="86"/>
        <v>Dz_10</v>
      </c>
    </row>
    <row r="1823" spans="1:20" x14ac:dyDescent="0.25">
      <c r="A1823" s="12">
        <v>41173</v>
      </c>
      <c r="B1823" s="10">
        <v>97430.28</v>
      </c>
      <c r="C1823" s="10">
        <v>97892.37</v>
      </c>
      <c r="D1823" s="10">
        <v>96412.12</v>
      </c>
      <c r="E1823" s="10">
        <v>96686.24</v>
      </c>
      <c r="F1823" s="15">
        <f t="shared" si="87"/>
        <v>-4.3552014706745856E-3</v>
      </c>
      <c r="G1823" s="14">
        <f>IF(F1823&gt;0,1,0)</f>
        <v>0</v>
      </c>
      <c r="H1823" s="14" t="str">
        <f>IF(F1823&gt;$W$1,"Vende",IF(F1823&lt;-$W$1,"Compra","Fora"))</f>
        <v>Fora</v>
      </c>
      <c r="I1823" s="11">
        <f>F1824</f>
        <v>6.8043808508841952E-3</v>
      </c>
      <c r="J1823" s="11">
        <f>SUM(F1824:F1825)</f>
        <v>-1.870049550889219E-2</v>
      </c>
      <c r="K1823" s="11">
        <f>SUM(F1824:F1826)</f>
        <v>-1.5728263816711441E-2</v>
      </c>
      <c r="L1823" s="11">
        <f>SUM(F1824:F1827)</f>
        <v>-1.9597163507315107E-2</v>
      </c>
      <c r="M1823" s="11">
        <f>SUM(F1824:F1828)</f>
        <v>-3.8851772543874508E-2</v>
      </c>
      <c r="N1823" s="11">
        <f>SUM(F1824:F1829)</f>
        <v>-3.2869332667626483E-2</v>
      </c>
      <c r="O1823" s="11">
        <f>SUM(F1824:F1830)</f>
        <v>-3.7141017056423697E-2</v>
      </c>
      <c r="P1823" s="11">
        <f>SUM(F1824:F1831)</f>
        <v>-5.0600046618214933E-2</v>
      </c>
      <c r="Q1823" s="11">
        <f>SUM(F1824:F1832)</f>
        <v>-5.4692742539171224E-2</v>
      </c>
      <c r="R1823" s="11">
        <f>SUM(F1824:F1833)</f>
        <v>-4.8185928602042072E-2</v>
      </c>
      <c r="S1823" s="10" t="str">
        <f t="shared" si="88"/>
        <v>D1</v>
      </c>
      <c r="T1823" s="10" t="str">
        <f t="shared" si="86"/>
        <v>D9</v>
      </c>
    </row>
    <row r="1824" spans="1:20" x14ac:dyDescent="0.25">
      <c r="A1824" s="12">
        <v>41176</v>
      </c>
      <c r="B1824" s="10">
        <v>96177.16</v>
      </c>
      <c r="C1824" s="10">
        <v>97492.93</v>
      </c>
      <c r="D1824" s="10">
        <v>96028.35</v>
      </c>
      <c r="E1824" s="10">
        <v>97344.13</v>
      </c>
      <c r="F1824" s="15">
        <f t="shared" si="87"/>
        <v>6.8043808508841952E-3</v>
      </c>
      <c r="G1824" s="14">
        <f>IF(F1824&gt;0,1,0)</f>
        <v>1</v>
      </c>
      <c r="H1824" s="14" t="str">
        <f>IF(F1824&gt;$W$1,"Vende",IF(F1824&lt;-$W$1,"Compra","Fora"))</f>
        <v>Fora</v>
      </c>
      <c r="I1824" s="11">
        <f>F1825</f>
        <v>-2.5504876359776385E-2</v>
      </c>
      <c r="J1824" s="11">
        <f>SUM(F1825:F1826)</f>
        <v>-2.2532644667595636E-2</v>
      </c>
      <c r="K1824" s="11">
        <f>SUM(F1825:F1827)</f>
        <v>-2.6401544358199303E-2</v>
      </c>
      <c r="L1824" s="11">
        <f>SUM(F1825:F1828)</f>
        <v>-4.5656153394758703E-2</v>
      </c>
      <c r="M1824" s="11">
        <f>SUM(F1825:F1829)</f>
        <v>-3.9673713518510678E-2</v>
      </c>
      <c r="N1824" s="11">
        <f>SUM(F1825:F1830)</f>
        <v>-4.3945397907307893E-2</v>
      </c>
      <c r="O1824" s="11">
        <f>SUM(F1825:F1831)</f>
        <v>-5.7404427469099129E-2</v>
      </c>
      <c r="P1824" s="11">
        <f>SUM(F1825:F1832)</f>
        <v>-6.1497123390055419E-2</v>
      </c>
      <c r="Q1824" s="11">
        <f>SUM(F1825:F1833)</f>
        <v>-5.4990309452926267E-2</v>
      </c>
      <c r="R1824" s="11">
        <f>SUM(F1825:F1834)</f>
        <v>-4.4442503892175411E-2</v>
      </c>
      <c r="S1824" s="10" t="str">
        <f t="shared" si="88"/>
        <v>D2</v>
      </c>
      <c r="T1824" s="10" t="str">
        <f t="shared" si="86"/>
        <v>D8</v>
      </c>
    </row>
    <row r="1825" spans="1:20" x14ac:dyDescent="0.25">
      <c r="A1825" s="12">
        <v>41177</v>
      </c>
      <c r="B1825" s="10">
        <v>97163.99</v>
      </c>
      <c r="C1825" s="10">
        <v>97344.13</v>
      </c>
      <c r="D1825" s="10">
        <v>94861.38</v>
      </c>
      <c r="E1825" s="10">
        <v>94861.38</v>
      </c>
      <c r="F1825" s="15">
        <f t="shared" si="87"/>
        <v>-2.5504876359776385E-2</v>
      </c>
      <c r="G1825" s="14">
        <f>IF(F1825&gt;0,1,0)</f>
        <v>0</v>
      </c>
      <c r="H1825" s="14" t="str">
        <f>IF(F1825&gt;$W$1,"Vende",IF(F1825&lt;-$W$1,"Compra","Fora"))</f>
        <v>Fora</v>
      </c>
      <c r="I1825" s="11">
        <f>F1826</f>
        <v>2.972231692180749E-3</v>
      </c>
      <c r="J1825" s="11">
        <f>SUM(F1826:F1827)</f>
        <v>-8.9666799842291756E-4</v>
      </c>
      <c r="K1825" s="11">
        <f>SUM(F1826:F1828)</f>
        <v>-2.0151277034982318E-2</v>
      </c>
      <c r="L1825" s="11">
        <f>SUM(F1826:F1829)</f>
        <v>-1.4168837158734293E-2</v>
      </c>
      <c r="M1825" s="11">
        <f>SUM(F1826:F1830)</f>
        <v>-1.8440521547531508E-2</v>
      </c>
      <c r="N1825" s="11">
        <f>SUM(F1826:F1831)</f>
        <v>-3.1899551109322744E-2</v>
      </c>
      <c r="O1825" s="11">
        <f>SUM(F1826:F1832)</f>
        <v>-3.5992247030279034E-2</v>
      </c>
      <c r="P1825" s="11">
        <f>SUM(F1826:F1833)</f>
        <v>-2.9485433093149882E-2</v>
      </c>
      <c r="Q1825" s="11">
        <f>SUM(F1826:F1834)</f>
        <v>-1.8937627532399026E-2</v>
      </c>
      <c r="R1825" s="11">
        <f>SUM(F1826:F1835)</f>
        <v>-2.3988122269586354E-2</v>
      </c>
      <c r="S1825" s="10" t="str">
        <f t="shared" si="88"/>
        <v>D1</v>
      </c>
      <c r="T1825" s="10" t="str">
        <f t="shared" si="86"/>
        <v>D7</v>
      </c>
    </row>
    <row r="1826" spans="1:20" x14ac:dyDescent="0.25">
      <c r="A1826" s="12">
        <v>41178</v>
      </c>
      <c r="B1826" s="10">
        <v>94634.25</v>
      </c>
      <c r="C1826" s="10">
        <v>95198.15</v>
      </c>
      <c r="D1826" s="10">
        <v>93811.89</v>
      </c>
      <c r="E1826" s="10">
        <v>95143.33</v>
      </c>
      <c r="F1826" s="15">
        <f t="shared" si="87"/>
        <v>2.972231692180749E-3</v>
      </c>
      <c r="G1826" s="14">
        <f>IF(F1826&gt;0,1,0)</f>
        <v>1</v>
      </c>
      <c r="H1826" s="14" t="str">
        <f>IF(F1826&gt;$W$1,"Vende",IF(F1826&lt;-$W$1,"Compra","Fora"))</f>
        <v>Fora</v>
      </c>
      <c r="I1826" s="11">
        <f>F1827</f>
        <v>-3.8688996906036666E-3</v>
      </c>
      <c r="J1826" s="11">
        <f>SUM(F1827:F1828)</f>
        <v>-2.3123508727163067E-2</v>
      </c>
      <c r="K1826" s="11">
        <f>SUM(F1827:F1829)</f>
        <v>-1.7141068850915042E-2</v>
      </c>
      <c r="L1826" s="11">
        <f>SUM(F1827:F1830)</f>
        <v>-2.1412753239712257E-2</v>
      </c>
      <c r="M1826" s="11">
        <f>SUM(F1827:F1831)</f>
        <v>-3.4871782801503493E-2</v>
      </c>
      <c r="N1826" s="11">
        <f>SUM(F1827:F1832)</f>
        <v>-3.8964478722459783E-2</v>
      </c>
      <c r="O1826" s="11">
        <f>SUM(F1827:F1833)</f>
        <v>-3.2457664785330631E-2</v>
      </c>
      <c r="P1826" s="11">
        <f>SUM(F1827:F1834)</f>
        <v>-2.1909859224579775E-2</v>
      </c>
      <c r="Q1826" s="11">
        <f>SUM(F1827:F1835)</f>
        <v>-2.6960353961767103E-2</v>
      </c>
      <c r="R1826" s="11">
        <f>SUM(F1827:F1836)</f>
        <v>-3.8550919520744742E-2</v>
      </c>
      <c r="S1826" s="10" t="str">
        <f t="shared" si="88"/>
        <v>D1</v>
      </c>
      <c r="T1826" s="10" t="str">
        <f t="shared" si="86"/>
        <v>D6</v>
      </c>
    </row>
    <row r="1827" spans="1:20" x14ac:dyDescent="0.25">
      <c r="A1827" s="12">
        <v>41179</v>
      </c>
      <c r="B1827" s="10">
        <v>95605.42</v>
      </c>
      <c r="C1827" s="10">
        <v>95738.559999999998</v>
      </c>
      <c r="D1827" s="10">
        <v>94015.52</v>
      </c>
      <c r="E1827" s="10">
        <v>94775.23</v>
      </c>
      <c r="F1827" s="15">
        <f t="shared" si="87"/>
        <v>-3.8688996906036666E-3</v>
      </c>
      <c r="G1827" s="14">
        <f>IF(F1827&gt;0,1,0)</f>
        <v>0</v>
      </c>
      <c r="H1827" s="14" t="str">
        <f>IF(F1827&gt;$W$1,"Vende",IF(F1827&lt;-$W$1,"Compra","Fora"))</f>
        <v>Fora</v>
      </c>
      <c r="I1827" s="11">
        <f>F1828</f>
        <v>-1.92546090365594E-2</v>
      </c>
      <c r="J1827" s="11">
        <f>SUM(F1828:F1829)</f>
        <v>-1.3272169160311376E-2</v>
      </c>
      <c r="K1827" s="11">
        <f>SUM(F1828:F1830)</f>
        <v>-1.754385354910859E-2</v>
      </c>
      <c r="L1827" s="11">
        <f>SUM(F1828:F1831)</f>
        <v>-3.1002883110899826E-2</v>
      </c>
      <c r="M1827" s="11">
        <f>SUM(F1828:F1832)</f>
        <v>-3.5095579031856117E-2</v>
      </c>
      <c r="N1827" s="11">
        <f>SUM(F1828:F1833)</f>
        <v>-2.8588765094726964E-2</v>
      </c>
      <c r="O1827" s="11">
        <f>SUM(F1828:F1834)</f>
        <v>-1.8040959533976109E-2</v>
      </c>
      <c r="P1827" s="11">
        <f>SUM(F1828:F1835)</f>
        <v>-2.3091454271163436E-2</v>
      </c>
      <c r="Q1827" s="11">
        <f>SUM(F1828:F1836)</f>
        <v>-3.4682019830141075E-2</v>
      </c>
      <c r="R1827" s="11">
        <f>SUM(F1828:F1837)</f>
        <v>-1.9018222626512427E-2</v>
      </c>
      <c r="S1827" s="10" t="str">
        <f t="shared" si="88"/>
        <v>D2</v>
      </c>
      <c r="T1827" s="10" t="str">
        <f t="shared" si="86"/>
        <v>D5</v>
      </c>
    </row>
    <row r="1828" spans="1:20" x14ac:dyDescent="0.25">
      <c r="A1828" s="12">
        <v>41180</v>
      </c>
      <c r="B1828" s="10">
        <v>94375.79</v>
      </c>
      <c r="C1828" s="10">
        <v>94563.76</v>
      </c>
      <c r="D1828" s="10">
        <v>92355.13</v>
      </c>
      <c r="E1828" s="10">
        <v>92950.37</v>
      </c>
      <c r="F1828" s="15">
        <f t="shared" si="87"/>
        <v>-1.92546090365594E-2</v>
      </c>
      <c r="G1828" s="14">
        <f>IF(F1828&gt;0,1,0)</f>
        <v>0</v>
      </c>
      <c r="H1828" s="14" t="str">
        <f>IF(F1828&gt;$W$1,"Vende",IF(F1828&lt;-$W$1,"Compra","Fora"))</f>
        <v>Fora</v>
      </c>
      <c r="I1828" s="11">
        <f>F1829</f>
        <v>5.9824398762480246E-3</v>
      </c>
      <c r="J1828" s="11">
        <f>SUM(F1829:F1830)</f>
        <v>1.7107554874508102E-3</v>
      </c>
      <c r="K1828" s="11">
        <f>SUM(F1829:F1831)</f>
        <v>-1.1748274074340426E-2</v>
      </c>
      <c r="L1828" s="11">
        <f>SUM(F1829:F1832)</f>
        <v>-1.5840969995296716E-2</v>
      </c>
      <c r="M1828" s="11">
        <f>SUM(F1829:F1833)</f>
        <v>-9.3341560581675642E-3</v>
      </c>
      <c r="N1828" s="11">
        <f>SUM(F1829:F1834)</f>
        <v>1.2136495025832916E-3</v>
      </c>
      <c r="O1828" s="11">
        <f>SUM(F1829:F1835)</f>
        <v>-3.836845234604036E-3</v>
      </c>
      <c r="P1828" s="11">
        <f>SUM(F1829:F1836)</f>
        <v>-1.5427410793581675E-2</v>
      </c>
      <c r="Q1828" s="11">
        <f>SUM(F1829:F1837)</f>
        <v>2.3638641004697369E-4</v>
      </c>
      <c r="R1828" s="11">
        <f>SUM(F1829:F1838)</f>
        <v>6.1355822970514673E-3</v>
      </c>
      <c r="S1828" s="10" t="str">
        <f t="shared" si="88"/>
        <v>Dz_10</v>
      </c>
      <c r="T1828" s="10" t="str">
        <f t="shared" si="86"/>
        <v>D4</v>
      </c>
    </row>
    <row r="1829" spans="1:20" x14ac:dyDescent="0.25">
      <c r="A1829" s="12">
        <v>41183</v>
      </c>
      <c r="B1829" s="10">
        <v>93365.46</v>
      </c>
      <c r="C1829" s="10">
        <v>94579.42</v>
      </c>
      <c r="D1829" s="10">
        <v>92973.86</v>
      </c>
      <c r="E1829" s="10">
        <v>93506.44</v>
      </c>
      <c r="F1829" s="15">
        <f t="shared" si="87"/>
        <v>5.9824398762480246E-3</v>
      </c>
      <c r="G1829" s="14">
        <f>IF(F1829&gt;0,1,0)</f>
        <v>1</v>
      </c>
      <c r="H1829" s="14" t="str">
        <f>IF(F1829&gt;$W$1,"Vende",IF(F1829&lt;-$W$1,"Compra","Fora"))</f>
        <v>Fora</v>
      </c>
      <c r="I1829" s="11">
        <f>F1830</f>
        <v>-4.2716843887972145E-3</v>
      </c>
      <c r="J1829" s="11">
        <f>SUM(F1830:F1831)</f>
        <v>-1.773071395058845E-2</v>
      </c>
      <c r="K1829" s="11">
        <f>SUM(F1830:F1832)</f>
        <v>-2.1823409871544741E-2</v>
      </c>
      <c r="L1829" s="11">
        <f>SUM(F1830:F1833)</f>
        <v>-1.5316595934415589E-2</v>
      </c>
      <c r="M1829" s="11">
        <f>SUM(F1830:F1834)</f>
        <v>-4.768790373664733E-3</v>
      </c>
      <c r="N1829" s="11">
        <f>SUM(F1830:F1835)</f>
        <v>-9.8192851108520607E-3</v>
      </c>
      <c r="O1829" s="11">
        <f>SUM(F1830:F1836)</f>
        <v>-2.14098506698297E-2</v>
      </c>
      <c r="P1829" s="11">
        <f>SUM(F1830:F1837)</f>
        <v>-5.746053466201051E-3</v>
      </c>
      <c r="Q1829" s="11">
        <f>SUM(F1830:F1838)</f>
        <v>1.5314242080344265E-4</v>
      </c>
      <c r="R1829" s="11">
        <f>SUM(F1830:F1839)</f>
        <v>2.0801250338877697E-3</v>
      </c>
      <c r="S1829" s="10" t="str">
        <f t="shared" si="88"/>
        <v>Dz_10</v>
      </c>
      <c r="T1829" s="10" t="str">
        <f t="shared" si="86"/>
        <v>D3</v>
      </c>
    </row>
    <row r="1830" spans="1:20" x14ac:dyDescent="0.25">
      <c r="A1830" s="12">
        <v>41184</v>
      </c>
      <c r="B1830" s="10">
        <v>93827.55</v>
      </c>
      <c r="C1830" s="10">
        <v>94305.3</v>
      </c>
      <c r="D1830" s="10">
        <v>92660.58</v>
      </c>
      <c r="E1830" s="10">
        <v>93107.01</v>
      </c>
      <c r="F1830" s="15">
        <f t="shared" si="87"/>
        <v>-4.2716843887972145E-3</v>
      </c>
      <c r="G1830" s="14">
        <f>IF(F1830&gt;0,1,0)</f>
        <v>0</v>
      </c>
      <c r="H1830" s="14" t="str">
        <f>IF(F1830&gt;$W$1,"Vende",IF(F1830&lt;-$W$1,"Compra","Fora"))</f>
        <v>Fora</v>
      </c>
      <c r="I1830" s="11">
        <f>F1831</f>
        <v>-1.3459029561791236E-2</v>
      </c>
      <c r="J1830" s="11">
        <f>SUM(F1831:F1832)</f>
        <v>-1.7551725482747527E-2</v>
      </c>
      <c r="K1830" s="11">
        <f>SUM(F1831:F1833)</f>
        <v>-1.1044911545618374E-2</v>
      </c>
      <c r="L1830" s="11">
        <f>SUM(F1831:F1834)</f>
        <v>-4.9710598486751856E-4</v>
      </c>
      <c r="M1830" s="11">
        <f>SUM(F1831:F1835)</f>
        <v>-5.5476007220548462E-3</v>
      </c>
      <c r="N1830" s="11">
        <f>SUM(F1831:F1836)</f>
        <v>-1.7138166281032485E-2</v>
      </c>
      <c r="O1830" s="11">
        <f>SUM(F1831:F1837)</f>
        <v>-1.4743690774038365E-3</v>
      </c>
      <c r="P1830" s="11">
        <f>SUM(F1831:F1838)</f>
        <v>4.4248268096006571E-3</v>
      </c>
      <c r="Q1830" s="11">
        <f>SUM(F1831:F1839)</f>
        <v>6.3518094226849842E-3</v>
      </c>
      <c r="R1830" s="11">
        <f>SUM(F1831:F1840)</f>
        <v>1.2813053276719999E-2</v>
      </c>
      <c r="S1830" s="10" t="str">
        <f t="shared" si="88"/>
        <v>Dz_10</v>
      </c>
      <c r="T1830" s="10" t="str">
        <f t="shared" si="86"/>
        <v>D2</v>
      </c>
    </row>
    <row r="1831" spans="1:20" x14ac:dyDescent="0.25">
      <c r="A1831" s="12">
        <v>41185</v>
      </c>
      <c r="B1831" s="10">
        <v>93263.65</v>
      </c>
      <c r="C1831" s="10">
        <v>93420.29</v>
      </c>
      <c r="D1831" s="10">
        <v>91744.23</v>
      </c>
      <c r="E1831" s="10">
        <v>91853.88</v>
      </c>
      <c r="F1831" s="15">
        <f t="shared" si="87"/>
        <v>-1.3459029561791236E-2</v>
      </c>
      <c r="G1831" s="14">
        <f>IF(F1831&gt;0,1,0)</f>
        <v>0</v>
      </c>
      <c r="H1831" s="14" t="str">
        <f>IF(F1831&gt;$W$1,"Vende",IF(F1831&lt;-$W$1,"Compra","Fora"))</f>
        <v>Fora</v>
      </c>
      <c r="I1831" s="11">
        <f>F1832</f>
        <v>-4.0926959209562908E-3</v>
      </c>
      <c r="J1831" s="11">
        <f>SUM(F1832:F1833)</f>
        <v>2.4141180161728615E-3</v>
      </c>
      <c r="K1831" s="11">
        <f>SUM(F1832:F1834)</f>
        <v>1.2961923576923717E-2</v>
      </c>
      <c r="L1831" s="11">
        <f>SUM(F1832:F1835)</f>
        <v>7.9114288397363897E-3</v>
      </c>
      <c r="M1831" s="11">
        <f>SUM(F1832:F1836)</f>
        <v>-3.6791367192412494E-3</v>
      </c>
      <c r="N1831" s="11">
        <f>SUM(F1832:F1837)</f>
        <v>1.1984660484387399E-2</v>
      </c>
      <c r="O1831" s="11">
        <f>SUM(F1832:F1838)</f>
        <v>1.7883856371391893E-2</v>
      </c>
      <c r="P1831" s="11">
        <f>SUM(F1832:F1839)</f>
        <v>1.981083898447622E-2</v>
      </c>
      <c r="Q1831" s="11">
        <f>SUM(F1832:F1840)</f>
        <v>2.6272082838511235E-2</v>
      </c>
      <c r="R1831" s="11">
        <f>SUM(F1832:F1841)</f>
        <v>2.0346122181127857E-2</v>
      </c>
      <c r="S1831" s="10" t="str">
        <f t="shared" si="88"/>
        <v>D9</v>
      </c>
      <c r="T1831" s="10" t="str">
        <f t="shared" si="86"/>
        <v>D1</v>
      </c>
    </row>
    <row r="1832" spans="1:20" x14ac:dyDescent="0.25">
      <c r="A1832" s="12">
        <v>41186</v>
      </c>
      <c r="B1832" s="10">
        <v>92339.47</v>
      </c>
      <c r="C1832" s="10">
        <v>92637.08</v>
      </c>
      <c r="D1832" s="10">
        <v>91109.84</v>
      </c>
      <c r="E1832" s="10">
        <v>91477.95</v>
      </c>
      <c r="F1832" s="15">
        <f t="shared" si="87"/>
        <v>-4.0926959209562908E-3</v>
      </c>
      <c r="G1832" s="14">
        <f>IF(F1832&gt;0,1,0)</f>
        <v>0</v>
      </c>
      <c r="H1832" s="14" t="str">
        <f>IF(F1832&gt;$W$1,"Vende",IF(F1832&lt;-$W$1,"Compra","Fora"))</f>
        <v>Fora</v>
      </c>
      <c r="I1832" s="11">
        <f>F1833</f>
        <v>6.5068139371291522E-3</v>
      </c>
      <c r="J1832" s="11">
        <f>SUM(F1833:F1834)</f>
        <v>1.7054619497880008E-2</v>
      </c>
      <c r="K1832" s="11">
        <f>SUM(F1833:F1835)</f>
        <v>1.200412476069268E-2</v>
      </c>
      <c r="L1832" s="11">
        <f>SUM(F1833:F1836)</f>
        <v>4.1355920171504135E-4</v>
      </c>
      <c r="M1832" s="11">
        <f>SUM(F1833:F1837)</f>
        <v>1.607735640534369E-2</v>
      </c>
      <c r="N1832" s="11">
        <f>SUM(F1833:F1838)</f>
        <v>2.1976552292348184E-2</v>
      </c>
      <c r="O1832" s="11">
        <f>SUM(F1833:F1839)</f>
        <v>2.3903534905432511E-2</v>
      </c>
      <c r="P1832" s="11">
        <f>SUM(F1833:F1840)</f>
        <v>3.0364778759467526E-2</v>
      </c>
      <c r="Q1832" s="11">
        <f>SUM(F1833:F1841)</f>
        <v>2.4438818102084148E-2</v>
      </c>
      <c r="R1832" s="11">
        <f>SUM(F1833:F1842)</f>
        <v>4.7335860997808066E-3</v>
      </c>
      <c r="S1832" s="10" t="str">
        <f t="shared" si="88"/>
        <v>D8</v>
      </c>
      <c r="T1832" s="10" t="str">
        <f t="shared" si="86"/>
        <v>D4</v>
      </c>
    </row>
    <row r="1833" spans="1:20" x14ac:dyDescent="0.25">
      <c r="A1833" s="12">
        <v>41187</v>
      </c>
      <c r="B1833" s="10">
        <v>91791.23</v>
      </c>
      <c r="C1833" s="10">
        <v>93302.81</v>
      </c>
      <c r="D1833" s="10">
        <v>91571.93</v>
      </c>
      <c r="E1833" s="10">
        <v>92073.18</v>
      </c>
      <c r="F1833" s="15">
        <f t="shared" si="87"/>
        <v>6.5068139371291522E-3</v>
      </c>
      <c r="G1833" s="14">
        <f>IF(F1833&gt;0,1,0)</f>
        <v>1</v>
      </c>
      <c r="H1833" s="14" t="str">
        <f>IF(F1833&gt;$W$1,"Vende",IF(F1833&lt;-$W$1,"Compra","Fora"))</f>
        <v>Fora</v>
      </c>
      <c r="I1833" s="11">
        <f>F1834</f>
        <v>1.0547805560750856E-2</v>
      </c>
      <c r="J1833" s="11">
        <f>SUM(F1834:F1835)</f>
        <v>5.4973108235635282E-3</v>
      </c>
      <c r="K1833" s="11">
        <f>SUM(F1834:F1836)</f>
        <v>-6.0932547354141109E-3</v>
      </c>
      <c r="L1833" s="11">
        <f>SUM(F1834:F1837)</f>
        <v>9.5705424682145379E-3</v>
      </c>
      <c r="M1833" s="11">
        <f>SUM(F1834:F1838)</f>
        <v>1.5469738355219032E-2</v>
      </c>
      <c r="N1833" s="11">
        <f>SUM(F1834:F1839)</f>
        <v>1.7396720968303359E-2</v>
      </c>
      <c r="O1833" s="11">
        <f>SUM(F1834:F1840)</f>
        <v>2.3857964822338373E-2</v>
      </c>
      <c r="P1833" s="11">
        <f>SUM(F1834:F1841)</f>
        <v>1.7932004164954995E-2</v>
      </c>
      <c r="Q1833" s="11">
        <f>SUM(F1834:F1842)</f>
        <v>-1.7732278373483457E-3</v>
      </c>
      <c r="R1833" s="11">
        <f>SUM(F1834:F1843)</f>
        <v>5.3213540326655373E-3</v>
      </c>
      <c r="S1833" s="10" t="str">
        <f t="shared" si="88"/>
        <v>D7</v>
      </c>
      <c r="T1833" s="10" t="str">
        <f t="shared" si="86"/>
        <v>D3</v>
      </c>
    </row>
    <row r="1834" spans="1:20" x14ac:dyDescent="0.25">
      <c r="A1834" s="12">
        <v>41190</v>
      </c>
      <c r="B1834" s="10">
        <v>91383.96</v>
      </c>
      <c r="C1834" s="10">
        <v>93099.17</v>
      </c>
      <c r="D1834" s="10">
        <v>91227.32</v>
      </c>
      <c r="E1834" s="10">
        <v>93044.35</v>
      </c>
      <c r="F1834" s="15">
        <f t="shared" si="87"/>
        <v>1.0547805560750856E-2</v>
      </c>
      <c r="G1834" s="14">
        <f>IF(F1834&gt;0,1,0)</f>
        <v>1</v>
      </c>
      <c r="H1834" s="14" t="str">
        <f>IF(F1834&gt;$W$1,"Vende",IF(F1834&lt;-$W$1,"Compra","Fora"))</f>
        <v>Fora</v>
      </c>
      <c r="I1834" s="11">
        <f>F1835</f>
        <v>-5.0504947371873277E-3</v>
      </c>
      <c r="J1834" s="11">
        <f>SUM(F1835:F1836)</f>
        <v>-1.6641060296164967E-2</v>
      </c>
      <c r="K1834" s="11">
        <f>SUM(F1835:F1837)</f>
        <v>-9.7726309253631793E-4</v>
      </c>
      <c r="L1834" s="11">
        <f>SUM(F1835:F1838)</f>
        <v>4.9219327944681757E-3</v>
      </c>
      <c r="M1834" s="11">
        <f>SUM(F1835:F1839)</f>
        <v>6.8489154075525027E-3</v>
      </c>
      <c r="N1834" s="11">
        <f>SUM(F1835:F1840)</f>
        <v>1.3310159261587517E-2</v>
      </c>
      <c r="O1834" s="11">
        <f>SUM(F1835:F1841)</f>
        <v>7.3841986042041396E-3</v>
      </c>
      <c r="P1834" s="11">
        <f>SUM(F1835:F1842)</f>
        <v>-1.2321033398099202E-2</v>
      </c>
      <c r="Q1834" s="11">
        <f>SUM(F1835:F1843)</f>
        <v>-5.2264515280853185E-3</v>
      </c>
      <c r="R1834" s="11">
        <f>SUM(F1835:F1844)</f>
        <v>-3.3740378868783893E-2</v>
      </c>
      <c r="S1834" s="10" t="str">
        <f t="shared" si="88"/>
        <v>D6</v>
      </c>
      <c r="T1834" s="10" t="str">
        <f t="shared" si="86"/>
        <v>Dz_10</v>
      </c>
    </row>
    <row r="1835" spans="1:20" x14ac:dyDescent="0.25">
      <c r="A1835" s="12">
        <v>41191</v>
      </c>
      <c r="B1835" s="10">
        <v>93294.97</v>
      </c>
      <c r="C1835" s="10">
        <v>93631.75</v>
      </c>
      <c r="D1835" s="10">
        <v>91853.88</v>
      </c>
      <c r="E1835" s="10">
        <v>92574.43</v>
      </c>
      <c r="F1835" s="15">
        <f t="shared" si="87"/>
        <v>-5.0504947371873277E-3</v>
      </c>
      <c r="G1835" s="14">
        <f>IF(F1835&gt;0,1,0)</f>
        <v>0</v>
      </c>
      <c r="H1835" s="14" t="str">
        <f>IF(F1835&gt;$W$1,"Vende",IF(F1835&lt;-$W$1,"Compra","Fora"))</f>
        <v>Fora</v>
      </c>
      <c r="I1835" s="11">
        <f>F1836</f>
        <v>-1.1590565558977639E-2</v>
      </c>
      <c r="J1835" s="11">
        <f>SUM(F1836:F1837)</f>
        <v>4.0732316446510097E-3</v>
      </c>
      <c r="K1835" s="11">
        <f>SUM(F1836:F1838)</f>
        <v>9.9724275316555033E-3</v>
      </c>
      <c r="L1835" s="11">
        <f>SUM(F1836:F1839)</f>
        <v>1.189941014473983E-2</v>
      </c>
      <c r="M1835" s="11">
        <f>SUM(F1836:F1840)</f>
        <v>1.8360653998774845E-2</v>
      </c>
      <c r="N1835" s="11">
        <f>SUM(F1836:F1841)</f>
        <v>1.2434693341391467E-2</v>
      </c>
      <c r="O1835" s="11">
        <f>SUM(F1836:F1842)</f>
        <v>-7.2705386609118738E-3</v>
      </c>
      <c r="P1835" s="11">
        <f>SUM(F1836:F1843)</f>
        <v>-1.7595679089799088E-4</v>
      </c>
      <c r="Q1835" s="11">
        <f>SUM(F1836:F1844)</f>
        <v>-2.8689884131596566E-2</v>
      </c>
      <c r="R1835" s="11">
        <f>SUM(F1836:F1845)</f>
        <v>-4.1120785399476167E-2</v>
      </c>
      <c r="S1835" s="10" t="str">
        <f t="shared" si="88"/>
        <v>D5</v>
      </c>
      <c r="T1835" s="10" t="str">
        <f t="shared" si="86"/>
        <v>Dz_10</v>
      </c>
    </row>
    <row r="1836" spans="1:20" x14ac:dyDescent="0.25">
      <c r="A1836" s="12">
        <v>41192</v>
      </c>
      <c r="B1836" s="10">
        <v>92605.759999999995</v>
      </c>
      <c r="C1836" s="10">
        <v>93060.01</v>
      </c>
      <c r="D1836" s="10">
        <v>91501.440000000002</v>
      </c>
      <c r="E1836" s="10">
        <v>91501.440000000002</v>
      </c>
      <c r="F1836" s="15">
        <f t="shared" si="87"/>
        <v>-1.1590565558977639E-2</v>
      </c>
      <c r="G1836" s="14">
        <f>IF(F1836&gt;0,1,0)</f>
        <v>0</v>
      </c>
      <c r="H1836" s="14" t="str">
        <f>IF(F1836&gt;$W$1,"Vende",IF(F1836&lt;-$W$1,"Compra","Fora"))</f>
        <v>Fora</v>
      </c>
      <c r="I1836" s="11">
        <f>F1837</f>
        <v>1.5663797203628649E-2</v>
      </c>
      <c r="J1836" s="11">
        <f>SUM(F1837:F1838)</f>
        <v>2.1562993090633142E-2</v>
      </c>
      <c r="K1836" s="11">
        <f>SUM(F1837:F1839)</f>
        <v>2.3489975703717469E-2</v>
      </c>
      <c r="L1836" s="11">
        <f>SUM(F1837:F1840)</f>
        <v>2.9951219557752484E-2</v>
      </c>
      <c r="M1836" s="11">
        <f>SUM(F1837:F1841)</f>
        <v>2.4025258900369106E-2</v>
      </c>
      <c r="N1836" s="11">
        <f>SUM(F1837:F1842)</f>
        <v>4.3200268980657652E-3</v>
      </c>
      <c r="O1836" s="11">
        <f>SUM(F1837:F1843)</f>
        <v>1.1414608768079648E-2</v>
      </c>
      <c r="P1836" s="11">
        <f>SUM(F1837:F1844)</f>
        <v>-1.7099318572618927E-2</v>
      </c>
      <c r="Q1836" s="11">
        <f>SUM(F1837:F1845)</f>
        <v>-2.9530219840498528E-2</v>
      </c>
      <c r="R1836" s="11">
        <f>SUM(F1837:F1846)</f>
        <v>-1.3708603740016923E-2</v>
      </c>
      <c r="S1836" s="10" t="str">
        <f t="shared" si="88"/>
        <v>D4</v>
      </c>
      <c r="T1836" s="10" t="str">
        <f t="shared" si="86"/>
        <v>D9</v>
      </c>
    </row>
    <row r="1837" spans="1:20" x14ac:dyDescent="0.25">
      <c r="A1837" s="12">
        <v>41193</v>
      </c>
      <c r="B1837" s="10">
        <v>91947.87</v>
      </c>
      <c r="C1837" s="10">
        <v>93099.17</v>
      </c>
      <c r="D1837" s="10">
        <v>91822.55</v>
      </c>
      <c r="E1837" s="10">
        <v>92934.7</v>
      </c>
      <c r="F1837" s="15">
        <f t="shared" si="87"/>
        <v>1.5663797203628649E-2</v>
      </c>
      <c r="G1837" s="14">
        <f>IF(F1837&gt;0,1,0)</f>
        <v>1</v>
      </c>
      <c r="H1837" s="14" t="str">
        <f>IF(F1837&gt;$W$1,"Vende",IF(F1837&lt;-$W$1,"Compra","Fora"))</f>
        <v>Fora</v>
      </c>
      <c r="I1837" s="11">
        <f>F1838</f>
        <v>5.8991958870044936E-3</v>
      </c>
      <c r="J1837" s="11">
        <f>SUM(F1838:F1839)</f>
        <v>7.8261785000888207E-3</v>
      </c>
      <c r="K1837" s="11">
        <f>SUM(F1838:F1840)</f>
        <v>1.4287422354123835E-2</v>
      </c>
      <c r="L1837" s="11">
        <f>SUM(F1838:F1841)</f>
        <v>8.3614616967404576E-3</v>
      </c>
      <c r="M1837" s="11">
        <f>SUM(F1838:F1842)</f>
        <v>-1.1343770305562884E-2</v>
      </c>
      <c r="N1837" s="11">
        <f>SUM(F1838:F1843)</f>
        <v>-4.2491884355490006E-3</v>
      </c>
      <c r="O1837" s="11">
        <f>SUM(F1838:F1844)</f>
        <v>-3.2763115776247576E-2</v>
      </c>
      <c r="P1837" s="11">
        <f>SUM(F1838:F1845)</f>
        <v>-4.5194017044127177E-2</v>
      </c>
      <c r="Q1837" s="11">
        <f>SUM(F1838:F1846)</f>
        <v>-2.9372400943645571E-2</v>
      </c>
      <c r="R1837" s="11">
        <f>SUM(F1838:F1847)</f>
        <v>-3.8063573353002145E-2</v>
      </c>
      <c r="S1837" s="10" t="str">
        <f t="shared" si="88"/>
        <v>D3</v>
      </c>
      <c r="T1837" s="10" t="str">
        <f t="shared" si="86"/>
        <v>D8</v>
      </c>
    </row>
    <row r="1838" spans="1:20" x14ac:dyDescent="0.25">
      <c r="A1838" s="12">
        <v>41197</v>
      </c>
      <c r="B1838" s="10">
        <v>93083.51</v>
      </c>
      <c r="C1838" s="10">
        <v>93749.23</v>
      </c>
      <c r="D1838" s="10">
        <v>92096.68</v>
      </c>
      <c r="E1838" s="10">
        <v>93482.94</v>
      </c>
      <c r="F1838" s="15">
        <f t="shared" si="87"/>
        <v>5.8991958870044936E-3</v>
      </c>
      <c r="G1838" s="14">
        <f>IF(F1838&gt;0,1,0)</f>
        <v>1</v>
      </c>
      <c r="H1838" s="14" t="str">
        <f>IF(F1838&gt;$W$1,"Vende",IF(F1838&lt;-$W$1,"Compra","Fora"))</f>
        <v>Fora</v>
      </c>
      <c r="I1838" s="11">
        <f>F1839</f>
        <v>1.9269826130843271E-3</v>
      </c>
      <c r="J1838" s="11">
        <f>SUM(F1839:F1840)</f>
        <v>8.3882264671193418E-3</v>
      </c>
      <c r="K1838" s="11">
        <f>SUM(F1839:F1841)</f>
        <v>2.462265809735964E-3</v>
      </c>
      <c r="L1838" s="11">
        <f>SUM(F1839:F1842)</f>
        <v>-1.7242966192567377E-2</v>
      </c>
      <c r="M1838" s="11">
        <f>SUM(F1839:F1843)</f>
        <v>-1.0148384322553494E-2</v>
      </c>
      <c r="N1838" s="11">
        <f>SUM(F1839:F1844)</f>
        <v>-3.8662311663252069E-2</v>
      </c>
      <c r="O1838" s="11">
        <f>SUM(F1839:F1845)</f>
        <v>-5.1093212931131671E-2</v>
      </c>
      <c r="P1838" s="11">
        <f>SUM(F1839:F1846)</f>
        <v>-3.5271596830650065E-2</v>
      </c>
      <c r="Q1838" s="11">
        <f>SUM(F1839:F1847)</f>
        <v>-4.3962769240006638E-2</v>
      </c>
      <c r="R1838" s="11">
        <f>SUM(F1839:F1848)</f>
        <v>-4.2921040455790704E-2</v>
      </c>
      <c r="S1838" s="10" t="str">
        <f t="shared" si="88"/>
        <v>D2</v>
      </c>
      <c r="T1838" s="10" t="str">
        <f t="shared" si="86"/>
        <v>D7</v>
      </c>
    </row>
    <row r="1839" spans="1:20" x14ac:dyDescent="0.25">
      <c r="A1839" s="12">
        <v>41198</v>
      </c>
      <c r="B1839" s="10">
        <v>93984.19</v>
      </c>
      <c r="C1839" s="10">
        <v>94642.08</v>
      </c>
      <c r="D1839" s="10">
        <v>93114.84</v>
      </c>
      <c r="E1839" s="10">
        <v>93663.08</v>
      </c>
      <c r="F1839" s="15">
        <f t="shared" si="87"/>
        <v>1.9269826130843271E-3</v>
      </c>
      <c r="G1839" s="14">
        <f>IF(F1839&gt;0,1,0)</f>
        <v>1</v>
      </c>
      <c r="H1839" s="14" t="str">
        <f>IF(F1839&gt;$W$1,"Vende",IF(F1839&lt;-$W$1,"Compra","Fora"))</f>
        <v>Fora</v>
      </c>
      <c r="I1839" s="11">
        <f>F1840</f>
        <v>6.4612438540350148E-3</v>
      </c>
      <c r="J1839" s="11">
        <f>SUM(F1840:F1841)</f>
        <v>5.3528319665163693E-4</v>
      </c>
      <c r="K1839" s="11">
        <f>SUM(F1840:F1842)</f>
        <v>-1.9169948805651704E-2</v>
      </c>
      <c r="L1839" s="11">
        <f>SUM(F1840:F1843)</f>
        <v>-1.2075366935637821E-2</v>
      </c>
      <c r="M1839" s="11">
        <f>SUM(F1840:F1844)</f>
        <v>-4.0589294276336396E-2</v>
      </c>
      <c r="N1839" s="11">
        <f>SUM(F1840:F1845)</f>
        <v>-5.3020195544215998E-2</v>
      </c>
      <c r="O1839" s="11">
        <f>SUM(F1840:F1846)</f>
        <v>-3.7198579443734392E-2</v>
      </c>
      <c r="P1839" s="11">
        <f>SUM(F1840:F1847)</f>
        <v>-4.5889751853090965E-2</v>
      </c>
      <c r="Q1839" s="11">
        <f>SUM(F1840:F1848)</f>
        <v>-4.4848023068875031E-2</v>
      </c>
      <c r="R1839" s="11">
        <f>SUM(F1840:F1849)</f>
        <v>-3.5222702107489789E-2</v>
      </c>
      <c r="S1839" s="10" t="str">
        <f t="shared" si="88"/>
        <v>D1</v>
      </c>
      <c r="T1839" s="10" t="str">
        <f t="shared" si="86"/>
        <v>D6</v>
      </c>
    </row>
    <row r="1840" spans="1:20" x14ac:dyDescent="0.25">
      <c r="A1840" s="12">
        <v>41199</v>
      </c>
      <c r="B1840" s="10">
        <v>93647.56</v>
      </c>
      <c r="C1840" s="10">
        <v>94570.85</v>
      </c>
      <c r="D1840" s="10">
        <v>93647.56</v>
      </c>
      <c r="E1840" s="10">
        <v>94268.26</v>
      </c>
      <c r="F1840" s="15">
        <f t="shared" si="87"/>
        <v>6.4612438540350148E-3</v>
      </c>
      <c r="G1840" s="14">
        <f>IF(F1840&gt;0,1,0)</f>
        <v>1</v>
      </c>
      <c r="H1840" s="14" t="str">
        <f>IF(F1840&gt;$W$1,"Vende",IF(F1840&lt;-$W$1,"Compra","Fora"))</f>
        <v>Fora</v>
      </c>
      <c r="I1840" s="11">
        <f>F1841</f>
        <v>-5.9259606573833778E-3</v>
      </c>
      <c r="J1840" s="11">
        <f>SUM(F1841:F1842)</f>
        <v>-2.5631192659686719E-2</v>
      </c>
      <c r="K1840" s="11">
        <f>SUM(F1841:F1843)</f>
        <v>-1.8536610789672836E-2</v>
      </c>
      <c r="L1840" s="11">
        <f>SUM(F1841:F1844)</f>
        <v>-4.7050538130371411E-2</v>
      </c>
      <c r="M1840" s="11">
        <f>SUM(F1841:F1845)</f>
        <v>-5.9481439398251013E-2</v>
      </c>
      <c r="N1840" s="11">
        <f>SUM(F1841:F1846)</f>
        <v>-4.3659823297769407E-2</v>
      </c>
      <c r="O1840" s="11">
        <f>SUM(F1841:F1847)</f>
        <v>-5.235099570712598E-2</v>
      </c>
      <c r="P1840" s="11">
        <f>SUM(F1841:F1848)</f>
        <v>-5.1309266922910046E-2</v>
      </c>
      <c r="Q1840" s="11">
        <f>SUM(F1841:F1849)</f>
        <v>-4.1683945961524804E-2</v>
      </c>
      <c r="R1840" s="11">
        <f>SUM(F1841:F1850)</f>
        <v>-5.7143804693379319E-2</v>
      </c>
      <c r="S1840" s="10" t="str">
        <f t="shared" si="88"/>
        <v>D1</v>
      </c>
      <c r="T1840" s="10" t="str">
        <f t="shared" si="86"/>
        <v>D5</v>
      </c>
    </row>
    <row r="1841" spans="1:20" x14ac:dyDescent="0.25">
      <c r="A1841" s="12">
        <v>41200</v>
      </c>
      <c r="B1841" s="10">
        <v>93895.84</v>
      </c>
      <c r="C1841" s="10">
        <v>94198.43</v>
      </c>
      <c r="D1841" s="10">
        <v>92918.24</v>
      </c>
      <c r="E1841" s="10">
        <v>93709.63</v>
      </c>
      <c r="F1841" s="15">
        <f t="shared" si="87"/>
        <v>-5.9259606573833778E-3</v>
      </c>
      <c r="G1841" s="14">
        <f>IF(F1841&gt;0,1,0)</f>
        <v>0</v>
      </c>
      <c r="H1841" s="14" t="str">
        <f>IF(F1841&gt;$W$1,"Vende",IF(F1841&lt;-$W$1,"Compra","Fora"))</f>
        <v>Fora</v>
      </c>
      <c r="I1841" s="11">
        <f>F1842</f>
        <v>-1.9705232002303341E-2</v>
      </c>
      <c r="J1841" s="11">
        <f>SUM(F1842:F1843)</f>
        <v>-1.2610650132289458E-2</v>
      </c>
      <c r="K1841" s="11">
        <f>SUM(F1842:F1844)</f>
        <v>-4.1124577472988033E-2</v>
      </c>
      <c r="L1841" s="11">
        <f>SUM(F1842:F1845)</f>
        <v>-5.3555478740867635E-2</v>
      </c>
      <c r="M1841" s="11">
        <f>SUM(F1842:F1846)</f>
        <v>-3.7733862640386029E-2</v>
      </c>
      <c r="N1841" s="11">
        <f>SUM(F1842:F1847)</f>
        <v>-4.6425035049742602E-2</v>
      </c>
      <c r="O1841" s="11">
        <f>SUM(F1842:F1848)</f>
        <v>-4.5383306265526668E-2</v>
      </c>
      <c r="P1841" s="11">
        <f>SUM(F1842:F1849)</f>
        <v>-3.5757985304141426E-2</v>
      </c>
      <c r="Q1841" s="11">
        <f>SUM(F1842:F1850)</f>
        <v>-5.1217844035995941E-2</v>
      </c>
      <c r="R1841" s="11">
        <f>SUM(F1842:F1851)</f>
        <v>-2.1818946848819576E-2</v>
      </c>
      <c r="S1841" s="10" t="str">
        <f t="shared" si="88"/>
        <v>D2</v>
      </c>
      <c r="T1841" s="10" t="str">
        <f t="shared" si="86"/>
        <v>D4</v>
      </c>
    </row>
    <row r="1842" spans="1:20" x14ac:dyDescent="0.25">
      <c r="A1842" s="12">
        <v>41201</v>
      </c>
      <c r="B1842" s="10">
        <v>93414.8</v>
      </c>
      <c r="C1842" s="10">
        <v>93694.11</v>
      </c>
      <c r="D1842" s="10">
        <v>91863.06</v>
      </c>
      <c r="E1842" s="10">
        <v>91863.06</v>
      </c>
      <c r="F1842" s="15">
        <f t="shared" si="87"/>
        <v>-1.9705232002303341E-2</v>
      </c>
      <c r="G1842" s="14">
        <f>IF(F1842&gt;0,1,0)</f>
        <v>0</v>
      </c>
      <c r="H1842" s="14" t="str">
        <f>IF(F1842&gt;$W$1,"Vende",IF(F1842&lt;-$W$1,"Compra","Fora"))</f>
        <v>Fora</v>
      </c>
      <c r="I1842" s="11">
        <f>F1843</f>
        <v>7.094581870013883E-3</v>
      </c>
      <c r="J1842" s="11">
        <f>SUM(F1843:F1844)</f>
        <v>-2.1419345470684692E-2</v>
      </c>
      <c r="K1842" s="11">
        <f>SUM(F1843:F1845)</f>
        <v>-3.3850246738564294E-2</v>
      </c>
      <c r="L1842" s="11">
        <f>SUM(F1843:F1846)</f>
        <v>-1.8028630638082688E-2</v>
      </c>
      <c r="M1842" s="11">
        <f>SUM(F1843:F1847)</f>
        <v>-2.6719803047439261E-2</v>
      </c>
      <c r="N1842" s="11">
        <f>SUM(F1843:F1848)</f>
        <v>-2.5678074263223327E-2</v>
      </c>
      <c r="O1842" s="11">
        <f>SUM(F1843:F1849)</f>
        <v>-1.6052753301838085E-2</v>
      </c>
      <c r="P1842" s="11">
        <f>SUM(F1843:F1850)</f>
        <v>-3.15126120336926E-2</v>
      </c>
      <c r="Q1842" s="11">
        <f>SUM(F1843:F1851)</f>
        <v>-2.1137148465162348E-3</v>
      </c>
      <c r="R1842" s="11">
        <f>SUM(F1843:F1852)</f>
        <v>-9.40186612024696E-3</v>
      </c>
      <c r="S1842" s="10" t="str">
        <f t="shared" si="88"/>
        <v>D1</v>
      </c>
      <c r="T1842" s="10" t="str">
        <f t="shared" si="86"/>
        <v>D3</v>
      </c>
    </row>
    <row r="1843" spans="1:20" x14ac:dyDescent="0.25">
      <c r="A1843" s="12">
        <v>41204</v>
      </c>
      <c r="B1843" s="10">
        <v>92150.13</v>
      </c>
      <c r="C1843" s="10">
        <v>92623.41</v>
      </c>
      <c r="D1843" s="10">
        <v>91591.5</v>
      </c>
      <c r="E1843" s="10">
        <v>92514.79</v>
      </c>
      <c r="F1843" s="15">
        <f t="shared" si="87"/>
        <v>7.094581870013883E-3</v>
      </c>
      <c r="G1843" s="14">
        <f>IF(F1843&gt;0,1,0)</f>
        <v>1</v>
      </c>
      <c r="H1843" s="14" t="str">
        <f>IF(F1843&gt;$W$1,"Vende",IF(F1843&lt;-$W$1,"Compra","Fora"))</f>
        <v>Fora</v>
      </c>
      <c r="I1843" s="11">
        <f>F1844</f>
        <v>-2.8513927340698575E-2</v>
      </c>
      <c r="J1843" s="11">
        <f>SUM(F1844:F1845)</f>
        <v>-4.0944828608578177E-2</v>
      </c>
      <c r="K1843" s="11">
        <f>SUM(F1844:F1846)</f>
        <v>-2.5123212508096571E-2</v>
      </c>
      <c r="L1843" s="11">
        <f>SUM(F1844:F1847)</f>
        <v>-3.3814384917453144E-2</v>
      </c>
      <c r="M1843" s="11">
        <f>SUM(F1844:F1848)</f>
        <v>-3.277265613323721E-2</v>
      </c>
      <c r="N1843" s="11">
        <f>SUM(F1844:F1849)</f>
        <v>-2.3147335171851968E-2</v>
      </c>
      <c r="O1843" s="11">
        <f>SUM(F1844:F1850)</f>
        <v>-3.8607193903706483E-2</v>
      </c>
      <c r="P1843" s="11">
        <f>SUM(F1844:F1851)</f>
        <v>-9.2082967165301177E-3</v>
      </c>
      <c r="Q1843" s="11">
        <f>SUM(F1844:F1852)</f>
        <v>-1.6496447990260843E-2</v>
      </c>
      <c r="R1843" s="11">
        <f>SUM(F1844:F1853)</f>
        <v>4.4187787137685008E-3</v>
      </c>
      <c r="S1843" s="10" t="str">
        <f t="shared" si="88"/>
        <v>Dz_10</v>
      </c>
      <c r="T1843" s="10" t="str">
        <f t="shared" si="86"/>
        <v>D2</v>
      </c>
    </row>
    <row r="1844" spans="1:20" x14ac:dyDescent="0.25">
      <c r="A1844" s="12">
        <v>41205</v>
      </c>
      <c r="B1844" s="10">
        <v>91428.57</v>
      </c>
      <c r="C1844" s="10">
        <v>91428.57</v>
      </c>
      <c r="D1844" s="10">
        <v>89698.38</v>
      </c>
      <c r="E1844" s="10">
        <v>89876.83</v>
      </c>
      <c r="F1844" s="15">
        <f t="shared" si="87"/>
        <v>-2.8513927340698575E-2</v>
      </c>
      <c r="G1844" s="14">
        <f>IF(F1844&gt;0,1,0)</f>
        <v>0</v>
      </c>
      <c r="H1844" s="14" t="str">
        <f>IF(F1844&gt;$W$1,"Vende",IF(F1844&lt;-$W$1,"Compra","Fora"))</f>
        <v>Fora</v>
      </c>
      <c r="I1844" s="11">
        <f>F1845</f>
        <v>-1.2430901267879602E-2</v>
      </c>
      <c r="J1844" s="11">
        <f>SUM(F1845:F1846)</f>
        <v>3.3907148326020042E-3</v>
      </c>
      <c r="K1844" s="11">
        <f>SUM(F1845:F1847)</f>
        <v>-5.3004575767545692E-3</v>
      </c>
      <c r="L1844" s="11">
        <f>SUM(F1845:F1848)</f>
        <v>-4.2587287925386352E-3</v>
      </c>
      <c r="M1844" s="11">
        <f>SUM(F1845:F1849)</f>
        <v>5.3665921688466067E-3</v>
      </c>
      <c r="N1844" s="11">
        <f>SUM(F1845:F1850)</f>
        <v>-1.0093266563007908E-2</v>
      </c>
      <c r="O1844" s="11">
        <f>SUM(F1845:F1851)</f>
        <v>1.9305630624168457E-2</v>
      </c>
      <c r="P1844" s="11">
        <f>SUM(F1845:F1852)</f>
        <v>1.2017479350437732E-2</v>
      </c>
      <c r="Q1844" s="11">
        <f>SUM(F1845:F1853)</f>
        <v>3.2932706054467076E-2</v>
      </c>
      <c r="R1844" s="11">
        <f>SUM(F1845:F1854)</f>
        <v>1.5958010961923841E-2</v>
      </c>
      <c r="S1844" s="10" t="str">
        <f t="shared" si="88"/>
        <v>D9</v>
      </c>
      <c r="T1844" s="10" t="str">
        <f t="shared" si="86"/>
        <v>D1</v>
      </c>
    </row>
    <row r="1845" spans="1:20" x14ac:dyDescent="0.25">
      <c r="A1845" s="12">
        <v>41206</v>
      </c>
      <c r="B1845" s="10">
        <v>90482.01</v>
      </c>
      <c r="C1845" s="10">
        <v>90722.53</v>
      </c>
      <c r="D1845" s="10">
        <v>88759.58</v>
      </c>
      <c r="E1845" s="10">
        <v>88759.58</v>
      </c>
      <c r="F1845" s="15">
        <f t="shared" si="87"/>
        <v>-1.2430901267879602E-2</v>
      </c>
      <c r="G1845" s="14">
        <f>IF(F1845&gt;0,1,0)</f>
        <v>0</v>
      </c>
      <c r="H1845" s="14" t="str">
        <f>IF(F1845&gt;$W$1,"Vende",IF(F1845&lt;-$W$1,"Compra","Fora"))</f>
        <v>Fora</v>
      </c>
      <c r="I1845" s="11">
        <f>F1846</f>
        <v>1.5821616100481606E-2</v>
      </c>
      <c r="J1845" s="11">
        <f>SUM(F1846:F1847)</f>
        <v>7.1304436911250324E-3</v>
      </c>
      <c r="K1845" s="11">
        <f>SUM(F1846:F1848)</f>
        <v>8.1721724753409664E-3</v>
      </c>
      <c r="L1845" s="11">
        <f>SUM(F1846:F1849)</f>
        <v>1.7797493436726208E-2</v>
      </c>
      <c r="M1845" s="11">
        <f>SUM(F1846:F1850)</f>
        <v>2.3376347048716939E-3</v>
      </c>
      <c r="N1845" s="11">
        <f>SUM(F1846:F1851)</f>
        <v>3.1736531892048059E-2</v>
      </c>
      <c r="O1845" s="11">
        <f>SUM(F1846:F1852)</f>
        <v>2.4448380618317334E-2</v>
      </c>
      <c r="P1845" s="11">
        <f>SUM(F1846:F1853)</f>
        <v>4.5363607322346677E-2</v>
      </c>
      <c r="Q1845" s="11">
        <f>SUM(F1846:F1854)</f>
        <v>2.8388912229803442E-2</v>
      </c>
      <c r="R1845" s="11">
        <f>SUM(F1846:F1855)</f>
        <v>7.4634416769675527E-3</v>
      </c>
      <c r="S1845" s="10" t="str">
        <f t="shared" si="88"/>
        <v>D8</v>
      </c>
      <c r="T1845" s="10" t="str">
        <f t="shared" si="86"/>
        <v>D5</v>
      </c>
    </row>
    <row r="1846" spans="1:20" x14ac:dyDescent="0.25">
      <c r="A1846" s="12">
        <v>41207</v>
      </c>
      <c r="B1846" s="10">
        <v>89799.24</v>
      </c>
      <c r="C1846" s="10">
        <v>91157.02</v>
      </c>
      <c r="D1846" s="10">
        <v>89799.24</v>
      </c>
      <c r="E1846" s="10">
        <v>90163.9</v>
      </c>
      <c r="F1846" s="15">
        <f t="shared" si="87"/>
        <v>1.5821616100481606E-2</v>
      </c>
      <c r="G1846" s="14">
        <f>IF(F1846&gt;0,1,0)</f>
        <v>1</v>
      </c>
      <c r="H1846" s="14" t="str">
        <f>IF(F1846&gt;$W$1,"Vende",IF(F1846&lt;-$W$1,"Compra","Fora"))</f>
        <v>Fora</v>
      </c>
      <c r="I1846" s="11">
        <f>F1847</f>
        <v>-8.6911724093565734E-3</v>
      </c>
      <c r="J1846" s="11">
        <f>SUM(F1847:F1848)</f>
        <v>-7.6494436251406395E-3</v>
      </c>
      <c r="K1846" s="11">
        <f>SUM(F1847:F1849)</f>
        <v>1.9758773362446025E-3</v>
      </c>
      <c r="L1846" s="11">
        <f>SUM(F1847:F1850)</f>
        <v>-1.3483981395609912E-2</v>
      </c>
      <c r="M1846" s="11">
        <f>SUM(F1847:F1851)</f>
        <v>1.5914915791566453E-2</v>
      </c>
      <c r="N1846" s="11">
        <f>SUM(F1847:F1852)</f>
        <v>8.6267645178357277E-3</v>
      </c>
      <c r="O1846" s="11">
        <f>SUM(F1847:F1853)</f>
        <v>2.9541991221865072E-2</v>
      </c>
      <c r="P1846" s="11">
        <f>SUM(F1847:F1854)</f>
        <v>1.2567296129321837E-2</v>
      </c>
      <c r="Q1846" s="11">
        <f>SUM(F1847:F1855)</f>
        <v>-8.3581744235140532E-3</v>
      </c>
      <c r="R1846" s="11">
        <f>SUM(F1847:F1856)</f>
        <v>-8.4450699022505793E-3</v>
      </c>
      <c r="S1846" s="10" t="str">
        <f t="shared" si="88"/>
        <v>D7</v>
      </c>
      <c r="T1846" s="10" t="str">
        <f t="shared" si="86"/>
        <v>D4</v>
      </c>
    </row>
    <row r="1847" spans="1:20" x14ac:dyDescent="0.25">
      <c r="A1847" s="12">
        <v>41208</v>
      </c>
      <c r="B1847" s="10">
        <v>89046.65</v>
      </c>
      <c r="C1847" s="10">
        <v>90388.91</v>
      </c>
      <c r="D1847" s="10">
        <v>88945.79</v>
      </c>
      <c r="E1847" s="10">
        <v>89380.27</v>
      </c>
      <c r="F1847" s="15">
        <f t="shared" si="87"/>
        <v>-8.6911724093565734E-3</v>
      </c>
      <c r="G1847" s="14">
        <f>IF(F1847&gt;0,1,0)</f>
        <v>0</v>
      </c>
      <c r="H1847" s="14" t="str">
        <f>IF(F1847&gt;$W$1,"Vende",IF(F1847&lt;-$W$1,"Compra","Fora"))</f>
        <v>Fora</v>
      </c>
      <c r="I1847" s="11">
        <f>F1848</f>
        <v>1.041728784215934E-3</v>
      </c>
      <c r="J1847" s="11">
        <f>SUM(F1848:F1849)</f>
        <v>1.0667049745601176E-2</v>
      </c>
      <c r="K1847" s="11">
        <f>SUM(F1848:F1850)</f>
        <v>-4.7928089862533385E-3</v>
      </c>
      <c r="L1847" s="11">
        <f>SUM(F1848:F1851)</f>
        <v>2.4606088200923026E-2</v>
      </c>
      <c r="M1847" s="11">
        <f>SUM(F1848:F1852)</f>
        <v>1.7317936927192301E-2</v>
      </c>
      <c r="N1847" s="11">
        <f>SUM(F1848:F1853)</f>
        <v>3.8233163631221645E-2</v>
      </c>
      <c r="O1847" s="11">
        <f>SUM(F1848:F1854)</f>
        <v>2.125846853867841E-2</v>
      </c>
      <c r="P1847" s="11">
        <f>SUM(F1848:F1855)</f>
        <v>3.3299798584252027E-4</v>
      </c>
      <c r="Q1847" s="11">
        <f>SUM(F1848:F1856)</f>
        <v>2.4610250710599413E-4</v>
      </c>
      <c r="R1847" s="11">
        <f>SUM(F1848:F1857)</f>
        <v>-7.487035309341139E-3</v>
      </c>
      <c r="S1847" s="10" t="str">
        <f t="shared" si="88"/>
        <v>D6</v>
      </c>
      <c r="T1847" s="10" t="str">
        <f t="shared" si="86"/>
        <v>Dz_10</v>
      </c>
    </row>
    <row r="1848" spans="1:20" x14ac:dyDescent="0.25">
      <c r="A1848" s="12">
        <v>41211</v>
      </c>
      <c r="B1848" s="10">
        <v>88573.37</v>
      </c>
      <c r="C1848" s="10">
        <v>89512.17</v>
      </c>
      <c r="D1848" s="10">
        <v>88208.71</v>
      </c>
      <c r="E1848" s="10">
        <v>89473.38</v>
      </c>
      <c r="F1848" s="15">
        <f t="shared" si="87"/>
        <v>1.041728784215934E-3</v>
      </c>
      <c r="G1848" s="14">
        <f>IF(F1848&gt;0,1,0)</f>
        <v>1</v>
      </c>
      <c r="H1848" s="14" t="str">
        <f>IF(F1848&gt;$W$1,"Vende",IF(F1848&lt;-$W$1,"Compra","Fora"))</f>
        <v>Fora</v>
      </c>
      <c r="I1848" s="11">
        <f>F1849</f>
        <v>9.625320961385242E-3</v>
      </c>
      <c r="J1848" s="11">
        <f>SUM(F1849:F1850)</f>
        <v>-5.8345377704692725E-3</v>
      </c>
      <c r="K1848" s="11">
        <f>SUM(F1849:F1851)</f>
        <v>2.3564359416707092E-2</v>
      </c>
      <c r="L1848" s="11">
        <f>SUM(F1849:F1852)</f>
        <v>1.6276208142976367E-2</v>
      </c>
      <c r="M1848" s="11">
        <f>SUM(F1849:F1853)</f>
        <v>3.7191434847005711E-2</v>
      </c>
      <c r="N1848" s="11">
        <f>SUM(F1849:F1854)</f>
        <v>2.0216739754462476E-2</v>
      </c>
      <c r="O1848" s="11">
        <f>SUM(F1849:F1855)</f>
        <v>-7.0873079837341368E-4</v>
      </c>
      <c r="P1848" s="11">
        <f>SUM(F1849:F1856)</f>
        <v>-7.9562627710993983E-4</v>
      </c>
      <c r="Q1848" s="11">
        <f>SUM(F1849:F1857)</f>
        <v>-8.528764093557073E-3</v>
      </c>
      <c r="R1848" s="11">
        <f>SUM(F1849:F1858)</f>
        <v>-1.2240955585907098E-4</v>
      </c>
      <c r="S1848" s="10" t="str">
        <f t="shared" si="88"/>
        <v>D5</v>
      </c>
      <c r="T1848" s="10" t="str">
        <f t="shared" si="86"/>
        <v>D9</v>
      </c>
    </row>
    <row r="1849" spans="1:20" x14ac:dyDescent="0.25">
      <c r="A1849" s="12">
        <v>41212</v>
      </c>
      <c r="B1849" s="10">
        <v>89713.9</v>
      </c>
      <c r="C1849" s="10">
        <v>90334.59</v>
      </c>
      <c r="D1849" s="10">
        <v>89318.2</v>
      </c>
      <c r="E1849" s="10">
        <v>90334.59</v>
      </c>
      <c r="F1849" s="15">
        <f t="shared" si="87"/>
        <v>9.625320961385242E-3</v>
      </c>
      <c r="G1849" s="14">
        <f>IF(F1849&gt;0,1,0)</f>
        <v>1</v>
      </c>
      <c r="H1849" s="14" t="str">
        <f>IF(F1849&gt;$W$1,"Vende",IF(F1849&lt;-$W$1,"Compra","Fora"))</f>
        <v>Fora</v>
      </c>
      <c r="I1849" s="11">
        <f>F1850</f>
        <v>-1.5459858731854514E-2</v>
      </c>
      <c r="J1849" s="11">
        <f>SUM(F1850:F1851)</f>
        <v>1.393903845532185E-2</v>
      </c>
      <c r="K1849" s="11">
        <f>SUM(F1850:F1852)</f>
        <v>6.6508871815911252E-3</v>
      </c>
      <c r="L1849" s="11">
        <f>SUM(F1850:F1853)</f>
        <v>2.7566113885620469E-2</v>
      </c>
      <c r="M1849" s="11">
        <f>SUM(F1850:F1854)</f>
        <v>1.0591418793077234E-2</v>
      </c>
      <c r="N1849" s="11">
        <f>SUM(F1850:F1855)</f>
        <v>-1.0334051759758656E-2</v>
      </c>
      <c r="O1849" s="11">
        <f>SUM(F1850:F1856)</f>
        <v>-1.0420947238495182E-2</v>
      </c>
      <c r="P1849" s="11">
        <f>SUM(F1850:F1857)</f>
        <v>-1.8154085054942315E-2</v>
      </c>
      <c r="Q1849" s="11">
        <f>SUM(F1850:F1858)</f>
        <v>-9.7477305172443129E-3</v>
      </c>
      <c r="R1849" s="11">
        <f>SUM(F1850:F1859)</f>
        <v>-3.6840518323833393E-2</v>
      </c>
      <c r="S1849" s="10" t="str">
        <f t="shared" si="88"/>
        <v>D4</v>
      </c>
      <c r="T1849" s="10" t="str">
        <f t="shared" si="86"/>
        <v>Dz_10</v>
      </c>
    </row>
    <row r="1850" spans="1:20" x14ac:dyDescent="0.25">
      <c r="A1850" s="12">
        <v>41213</v>
      </c>
      <c r="B1850" s="10">
        <v>90699.25</v>
      </c>
      <c r="C1850" s="10">
        <v>90699.25</v>
      </c>
      <c r="D1850" s="10">
        <v>88798.37</v>
      </c>
      <c r="E1850" s="10">
        <v>88938.03</v>
      </c>
      <c r="F1850" s="15">
        <f t="shared" si="87"/>
        <v>-1.5459858731854514E-2</v>
      </c>
      <c r="G1850" s="14">
        <f>IF(F1850&gt;0,1,0)</f>
        <v>0</v>
      </c>
      <c r="H1850" s="14" t="str">
        <f>IF(F1850&gt;$W$1,"Vende",IF(F1850&lt;-$W$1,"Compra","Fora"))</f>
        <v>Fora</v>
      </c>
      <c r="I1850" s="11">
        <f>F1851</f>
        <v>2.9398897187176365E-2</v>
      </c>
      <c r="J1850" s="11">
        <f>SUM(F1851:F1852)</f>
        <v>2.211074591344564E-2</v>
      </c>
      <c r="K1850" s="11">
        <f>SUM(F1851:F1853)</f>
        <v>4.3025972617474983E-2</v>
      </c>
      <c r="L1850" s="11">
        <f>SUM(F1851:F1854)</f>
        <v>2.6051277524931749E-2</v>
      </c>
      <c r="M1850" s="11">
        <f>SUM(F1851:F1855)</f>
        <v>5.1258069720958588E-3</v>
      </c>
      <c r="N1850" s="11">
        <f>SUM(F1851:F1856)</f>
        <v>5.0389114933593326E-3</v>
      </c>
      <c r="O1850" s="11">
        <f>SUM(F1851:F1857)</f>
        <v>-2.6942263230878005E-3</v>
      </c>
      <c r="P1850" s="11">
        <f>SUM(F1851:F1858)</f>
        <v>5.7121282146102015E-3</v>
      </c>
      <c r="Q1850" s="11">
        <f>SUM(F1851:F1859)</f>
        <v>-2.1380659591978879E-2</v>
      </c>
      <c r="R1850" s="11">
        <f>SUM(F1851:F1860)</f>
        <v>-3.4233173358461988E-2</v>
      </c>
      <c r="S1850" s="10" t="str">
        <f t="shared" si="88"/>
        <v>D3</v>
      </c>
      <c r="T1850" s="10" t="str">
        <f t="shared" si="86"/>
        <v>Dz_10</v>
      </c>
    </row>
    <row r="1851" spans="1:20" x14ac:dyDescent="0.25">
      <c r="A1851" s="12">
        <v>41214</v>
      </c>
      <c r="B1851" s="10">
        <v>89186.31</v>
      </c>
      <c r="C1851" s="10">
        <v>91552.71</v>
      </c>
      <c r="D1851" s="10">
        <v>88945.79</v>
      </c>
      <c r="E1851" s="10">
        <v>91552.71</v>
      </c>
      <c r="F1851" s="15">
        <f t="shared" si="87"/>
        <v>2.9398897187176365E-2</v>
      </c>
      <c r="G1851" s="14">
        <f>IF(F1851&gt;0,1,0)</f>
        <v>1</v>
      </c>
      <c r="H1851" s="14" t="str">
        <f>IF(F1851&gt;$W$1,"Vende",IF(F1851&lt;-$W$1,"Compra","Fora"))</f>
        <v>Fora</v>
      </c>
      <c r="I1851" s="11">
        <f>F1852</f>
        <v>-7.2881512737307252E-3</v>
      </c>
      <c r="J1851" s="11">
        <f>SUM(F1852:F1853)</f>
        <v>1.3627075430298619E-2</v>
      </c>
      <c r="K1851" s="11">
        <f>SUM(F1852:F1854)</f>
        <v>-3.3476196622446164E-3</v>
      </c>
      <c r="L1851" s="11">
        <f>SUM(F1852:F1855)</f>
        <v>-2.4273090215080506E-2</v>
      </c>
      <c r="M1851" s="11">
        <f>SUM(F1852:F1856)</f>
        <v>-2.4359985693817032E-2</v>
      </c>
      <c r="N1851" s="11">
        <f>SUM(F1852:F1857)</f>
        <v>-3.2093123510264165E-2</v>
      </c>
      <c r="O1851" s="11">
        <f>SUM(F1852:F1858)</f>
        <v>-2.3686768972566163E-2</v>
      </c>
      <c r="P1851" s="11">
        <f>SUM(F1852:F1859)</f>
        <v>-5.0779556779155244E-2</v>
      </c>
      <c r="Q1851" s="11">
        <f>SUM(F1852:F1860)</f>
        <v>-6.3632070545638353E-2</v>
      </c>
      <c r="R1851" s="11">
        <f>SUM(F1852:F1861)</f>
        <v>-4.1118477634124462E-2</v>
      </c>
      <c r="S1851" s="10" t="str">
        <f t="shared" si="88"/>
        <v>D2</v>
      </c>
      <c r="T1851" s="10" t="str">
        <f t="shared" si="86"/>
        <v>D9</v>
      </c>
    </row>
    <row r="1852" spans="1:20" x14ac:dyDescent="0.25">
      <c r="A1852" s="12">
        <v>41218</v>
      </c>
      <c r="B1852" s="10">
        <v>90000.97</v>
      </c>
      <c r="C1852" s="10">
        <v>91032.88</v>
      </c>
      <c r="D1852" s="10">
        <v>89698.38</v>
      </c>
      <c r="E1852" s="10">
        <v>90885.46</v>
      </c>
      <c r="F1852" s="15">
        <f t="shared" si="87"/>
        <v>-7.2881512737307252E-3</v>
      </c>
      <c r="G1852" s="14">
        <f>IF(F1852&gt;0,1,0)</f>
        <v>0</v>
      </c>
      <c r="H1852" s="14" t="str">
        <f>IF(F1852&gt;$W$1,"Vende",IF(F1852&lt;-$W$1,"Compra","Fora"))</f>
        <v>Fora</v>
      </c>
      <c r="I1852" s="11">
        <f>F1853</f>
        <v>2.0915226704029344E-2</v>
      </c>
      <c r="J1852" s="11">
        <f>SUM(F1853:F1854)</f>
        <v>3.9405316114861089E-3</v>
      </c>
      <c r="K1852" s="11">
        <f>SUM(F1853:F1855)</f>
        <v>-1.6984938941349781E-2</v>
      </c>
      <c r="L1852" s="11">
        <f>SUM(F1853:F1856)</f>
        <v>-1.7071834420086307E-2</v>
      </c>
      <c r="M1852" s="11">
        <f>SUM(F1853:F1857)</f>
        <v>-2.480497223653344E-2</v>
      </c>
      <c r="N1852" s="11">
        <f>SUM(F1853:F1858)</f>
        <v>-1.6398617698835438E-2</v>
      </c>
      <c r="O1852" s="11">
        <f>SUM(F1853:F1859)</f>
        <v>-4.3491405505424519E-2</v>
      </c>
      <c r="P1852" s="11">
        <f>SUM(F1853:F1860)</f>
        <v>-5.6343919271907628E-2</v>
      </c>
      <c r="Q1852" s="11">
        <f>SUM(F1853:F1861)</f>
        <v>-3.3830326360393737E-2</v>
      </c>
      <c r="R1852" s="11">
        <f>SUM(F1853:F1862)</f>
        <v>-3.7367352994597591E-2</v>
      </c>
      <c r="S1852" s="10" t="str">
        <f t="shared" si="88"/>
        <v>D1</v>
      </c>
      <c r="T1852" s="10" t="str">
        <f t="shared" si="86"/>
        <v>D8</v>
      </c>
    </row>
    <row r="1853" spans="1:20" x14ac:dyDescent="0.25">
      <c r="A1853" s="12">
        <v>41219</v>
      </c>
      <c r="B1853" s="10">
        <v>91056.15</v>
      </c>
      <c r="C1853" s="10">
        <v>93011.35</v>
      </c>
      <c r="D1853" s="10">
        <v>90660.46</v>
      </c>
      <c r="E1853" s="10">
        <v>92786.35</v>
      </c>
      <c r="F1853" s="15">
        <f t="shared" si="87"/>
        <v>2.0915226704029344E-2</v>
      </c>
      <c r="G1853" s="14">
        <f>IF(F1853&gt;0,1,0)</f>
        <v>1</v>
      </c>
      <c r="H1853" s="14" t="str">
        <f>IF(F1853&gt;$W$1,"Vende",IF(F1853&lt;-$W$1,"Compra","Fora"))</f>
        <v>Fora</v>
      </c>
      <c r="I1853" s="11">
        <f>F1854</f>
        <v>-1.6974695092543235E-2</v>
      </c>
      <c r="J1853" s="11">
        <f>SUM(F1854:F1855)</f>
        <v>-3.7900165645379125E-2</v>
      </c>
      <c r="K1853" s="11">
        <f>SUM(F1854:F1856)</f>
        <v>-3.7987061124115651E-2</v>
      </c>
      <c r="L1853" s="11">
        <f>SUM(F1854:F1857)</f>
        <v>-4.5720198940562784E-2</v>
      </c>
      <c r="M1853" s="11">
        <f>SUM(F1854:F1858)</f>
        <v>-3.7313844402864782E-2</v>
      </c>
      <c r="N1853" s="11">
        <f>SUM(F1854:F1859)</f>
        <v>-6.4406632209453862E-2</v>
      </c>
      <c r="O1853" s="11">
        <f>SUM(F1854:F1860)</f>
        <v>-7.7259145975936971E-2</v>
      </c>
      <c r="P1853" s="11">
        <f>SUM(F1854:F1861)</f>
        <v>-5.474555306442308E-2</v>
      </c>
      <c r="Q1853" s="11">
        <f>SUM(F1854:F1862)</f>
        <v>-5.8282579698626935E-2</v>
      </c>
      <c r="R1853" s="11">
        <f>SUM(F1854:F1863)</f>
        <v>-5.1715939520863174E-2</v>
      </c>
      <c r="S1853" s="10" t="str">
        <f t="shared" si="88"/>
        <v>D1</v>
      </c>
      <c r="T1853" s="10" t="str">
        <f t="shared" si="86"/>
        <v>D7</v>
      </c>
    </row>
    <row r="1854" spans="1:20" x14ac:dyDescent="0.25">
      <c r="A1854" s="12">
        <v>41220</v>
      </c>
      <c r="B1854" s="10">
        <v>92801.86</v>
      </c>
      <c r="C1854" s="10">
        <v>92933.759999999995</v>
      </c>
      <c r="D1854" s="10">
        <v>90823.39</v>
      </c>
      <c r="E1854" s="10">
        <v>91211.33</v>
      </c>
      <c r="F1854" s="15">
        <f t="shared" si="87"/>
        <v>-1.6974695092543235E-2</v>
      </c>
      <c r="G1854" s="14">
        <f>IF(F1854&gt;0,1,0)</f>
        <v>0</v>
      </c>
      <c r="H1854" s="14" t="str">
        <f>IF(F1854&gt;$W$1,"Vende",IF(F1854&lt;-$W$1,"Compra","Fora"))</f>
        <v>Fora</v>
      </c>
      <c r="I1854" s="11">
        <f>F1855</f>
        <v>-2.092547055283589E-2</v>
      </c>
      <c r="J1854" s="11">
        <f>SUM(F1855:F1856)</f>
        <v>-2.1012366031572416E-2</v>
      </c>
      <c r="K1854" s="11">
        <f>SUM(F1855:F1857)</f>
        <v>-2.8745503848019549E-2</v>
      </c>
      <c r="L1854" s="11">
        <f>SUM(F1855:F1858)</f>
        <v>-2.0339149310321547E-2</v>
      </c>
      <c r="M1854" s="11">
        <f>SUM(F1855:F1859)</f>
        <v>-4.7431937116910627E-2</v>
      </c>
      <c r="N1854" s="11">
        <f>SUM(F1855:F1860)</f>
        <v>-6.0284450883393736E-2</v>
      </c>
      <c r="O1854" s="11">
        <f>SUM(F1855:F1861)</f>
        <v>-3.7770857971879845E-2</v>
      </c>
      <c r="P1854" s="11">
        <f>SUM(F1855:F1862)</f>
        <v>-4.13078846060837E-2</v>
      </c>
      <c r="Q1854" s="11">
        <f>SUM(F1855:F1863)</f>
        <v>-3.474124442831994E-2</v>
      </c>
      <c r="R1854" s="11">
        <f>SUM(F1855:F1864)</f>
        <v>-2.0811894733556935E-2</v>
      </c>
      <c r="S1854" s="10" t="str">
        <f t="shared" si="88"/>
        <v>D4</v>
      </c>
      <c r="T1854" s="10" t="str">
        <f t="shared" si="86"/>
        <v>D6</v>
      </c>
    </row>
    <row r="1855" spans="1:20" x14ac:dyDescent="0.25">
      <c r="A1855" s="12">
        <v>41221</v>
      </c>
      <c r="B1855" s="10">
        <v>90978.57</v>
      </c>
      <c r="C1855" s="10">
        <v>92095.82</v>
      </c>
      <c r="D1855" s="10">
        <v>89302.69</v>
      </c>
      <c r="E1855" s="10">
        <v>89302.69</v>
      </c>
      <c r="F1855" s="15">
        <f t="shared" si="87"/>
        <v>-2.092547055283589E-2</v>
      </c>
      <c r="G1855" s="14">
        <f>IF(F1855&gt;0,1,0)</f>
        <v>0</v>
      </c>
      <c r="H1855" s="14" t="str">
        <f>IF(F1855&gt;$W$1,"Vende",IF(F1855&lt;-$W$1,"Compra","Fora"))</f>
        <v>Fora</v>
      </c>
      <c r="I1855" s="11">
        <f>F1856</f>
        <v>-8.6895478736526144E-5</v>
      </c>
      <c r="J1855" s="11">
        <f>SUM(F1856:F1857)</f>
        <v>-7.8200332951836593E-3</v>
      </c>
      <c r="K1855" s="11">
        <f>SUM(F1856:F1858)</f>
        <v>5.863212425143427E-4</v>
      </c>
      <c r="L1855" s="11">
        <f>SUM(F1856:F1859)</f>
        <v>-2.6506466564074738E-2</v>
      </c>
      <c r="M1855" s="11">
        <f>SUM(F1856:F1860)</f>
        <v>-3.9358980330557847E-2</v>
      </c>
      <c r="N1855" s="11">
        <f>SUM(F1856:F1861)</f>
        <v>-1.6845387419043956E-2</v>
      </c>
      <c r="O1855" s="11">
        <f>SUM(F1856:F1862)</f>
        <v>-2.038241405324781E-2</v>
      </c>
      <c r="P1855" s="11">
        <f>SUM(F1856:F1863)</f>
        <v>-1.381577387548405E-2</v>
      </c>
      <c r="Q1855" s="11">
        <f>SUM(F1856:F1864)</f>
        <v>1.1357581927895488E-4</v>
      </c>
      <c r="R1855" s="11">
        <f>SUM(F1856:F1865)</f>
        <v>-1.2320184568990533E-2</v>
      </c>
      <c r="S1855" s="10" t="str">
        <f t="shared" si="88"/>
        <v>D3</v>
      </c>
      <c r="T1855" s="10" t="str">
        <f t="shared" si="86"/>
        <v>D5</v>
      </c>
    </row>
    <row r="1856" spans="1:20" x14ac:dyDescent="0.25">
      <c r="A1856" s="12">
        <v>41222</v>
      </c>
      <c r="B1856" s="10">
        <v>89147.51</v>
      </c>
      <c r="C1856" s="10">
        <v>90675.98</v>
      </c>
      <c r="D1856" s="10">
        <v>88557.85</v>
      </c>
      <c r="E1856" s="10">
        <v>89294.93</v>
      </c>
      <c r="F1856" s="15">
        <f t="shared" si="87"/>
        <v>-8.6895478736526144E-5</v>
      </c>
      <c r="G1856" s="14">
        <f>IF(F1856&gt;0,1,0)</f>
        <v>0</v>
      </c>
      <c r="H1856" s="14" t="str">
        <f>IF(F1856&gt;$W$1,"Vende",IF(F1856&lt;-$W$1,"Compra","Fora"))</f>
        <v>Fora</v>
      </c>
      <c r="I1856" s="11">
        <f>F1857</f>
        <v>-7.7331378164471332E-3</v>
      </c>
      <c r="J1856" s="11">
        <f>SUM(F1857:F1858)</f>
        <v>6.7321672125086884E-4</v>
      </c>
      <c r="K1856" s="11">
        <f>SUM(F1857:F1859)</f>
        <v>-2.6419571085338212E-2</v>
      </c>
      <c r="L1856" s="11">
        <f>SUM(F1857:F1860)</f>
        <v>-3.9272084851821321E-2</v>
      </c>
      <c r="M1856" s="11">
        <f>SUM(F1857:F1861)</f>
        <v>-1.675849194030743E-2</v>
      </c>
      <c r="N1856" s="11">
        <f>SUM(F1857:F1862)</f>
        <v>-2.0295518574511284E-2</v>
      </c>
      <c r="O1856" s="11">
        <f>SUM(F1857:F1863)</f>
        <v>-1.3728878396747524E-2</v>
      </c>
      <c r="P1856" s="11">
        <f>SUM(F1857:F1864)</f>
        <v>2.0047129801548103E-4</v>
      </c>
      <c r="Q1856" s="11">
        <f>SUM(F1857:F1865)</f>
        <v>-1.2233289090254007E-2</v>
      </c>
      <c r="R1856" s="11">
        <f>SUM(F1857:F1866)</f>
        <v>-2.8785426911599021E-2</v>
      </c>
      <c r="S1856" s="10" t="str">
        <f t="shared" si="88"/>
        <v>D2</v>
      </c>
      <c r="T1856" s="10" t="str">
        <f t="shared" si="86"/>
        <v>D4</v>
      </c>
    </row>
    <row r="1857" spans="1:20" x14ac:dyDescent="0.25">
      <c r="A1857" s="12">
        <v>41225</v>
      </c>
      <c r="B1857" s="10">
        <v>89504.41</v>
      </c>
      <c r="C1857" s="10">
        <v>89907.87</v>
      </c>
      <c r="D1857" s="10">
        <v>88604.4</v>
      </c>
      <c r="E1857" s="10">
        <v>88604.4</v>
      </c>
      <c r="F1857" s="15">
        <f t="shared" si="87"/>
        <v>-7.7331378164471332E-3</v>
      </c>
      <c r="G1857" s="14">
        <f>IF(F1857&gt;0,1,0)</f>
        <v>0</v>
      </c>
      <c r="H1857" s="14" t="str">
        <f>IF(F1857&gt;$W$1,"Vende",IF(F1857&lt;-$W$1,"Compra","Fora"))</f>
        <v>Fora</v>
      </c>
      <c r="I1857" s="11">
        <f>F1858</f>
        <v>8.406354537698002E-3</v>
      </c>
      <c r="J1857" s="11">
        <f>SUM(F1858:F1859)</f>
        <v>-1.8686433268891078E-2</v>
      </c>
      <c r="K1857" s="11">
        <f>SUM(F1858:F1860)</f>
        <v>-3.1538947035374187E-2</v>
      </c>
      <c r="L1857" s="11">
        <f>SUM(F1858:F1861)</f>
        <v>-9.0253541238602963E-3</v>
      </c>
      <c r="M1857" s="11">
        <f>SUM(F1858:F1862)</f>
        <v>-1.2562380758064151E-2</v>
      </c>
      <c r="N1857" s="11">
        <f>SUM(F1858:F1863)</f>
        <v>-5.9957405803003905E-3</v>
      </c>
      <c r="O1857" s="11">
        <f>SUM(F1858:F1864)</f>
        <v>7.9336091144626142E-3</v>
      </c>
      <c r="P1857" s="11">
        <f>SUM(F1858:F1865)</f>
        <v>-4.5001512738068739E-3</v>
      </c>
      <c r="Q1857" s="11">
        <f>SUM(F1858:F1866)</f>
        <v>-2.1052289095151888E-2</v>
      </c>
      <c r="R1857" s="11">
        <f>SUM(F1858:F1867)</f>
        <v>-1.1204569036484369E-2</v>
      </c>
      <c r="S1857" s="10" t="str">
        <f t="shared" si="88"/>
        <v>D1</v>
      </c>
      <c r="T1857" s="10" t="str">
        <f t="shared" si="86"/>
        <v>D3</v>
      </c>
    </row>
    <row r="1858" spans="1:20" x14ac:dyDescent="0.25">
      <c r="A1858" s="12">
        <v>41226</v>
      </c>
      <c r="B1858" s="10">
        <v>88169.919999999998</v>
      </c>
      <c r="C1858" s="10">
        <v>89713.9</v>
      </c>
      <c r="D1858" s="10">
        <v>87882.84</v>
      </c>
      <c r="E1858" s="10">
        <v>89349.24</v>
      </c>
      <c r="F1858" s="15">
        <f t="shared" si="87"/>
        <v>8.406354537698002E-3</v>
      </c>
      <c r="G1858" s="14">
        <f>IF(F1858&gt;0,1,0)</f>
        <v>1</v>
      </c>
      <c r="H1858" s="14" t="str">
        <f>IF(F1858&gt;$W$1,"Vende",IF(F1858&lt;-$W$1,"Compra","Fora"))</f>
        <v>Fora</v>
      </c>
      <c r="I1858" s="11">
        <f>F1859</f>
        <v>-2.709278780658908E-2</v>
      </c>
      <c r="J1858" s="11">
        <f>SUM(F1859:F1860)</f>
        <v>-3.9945301573072189E-2</v>
      </c>
      <c r="K1858" s="11">
        <f>SUM(F1859:F1861)</f>
        <v>-1.7431708661558298E-2</v>
      </c>
      <c r="L1858" s="11">
        <f>SUM(F1859:F1862)</f>
        <v>-2.0968735295762153E-2</v>
      </c>
      <c r="M1858" s="11">
        <f>SUM(F1859:F1863)</f>
        <v>-1.4402095117998392E-2</v>
      </c>
      <c r="N1858" s="11">
        <f>SUM(F1859:F1864)</f>
        <v>-4.7274542323538782E-4</v>
      </c>
      <c r="O1858" s="11">
        <f>SUM(F1859:F1865)</f>
        <v>-1.2906505811504876E-2</v>
      </c>
      <c r="P1858" s="11">
        <f>SUM(F1859:F1866)</f>
        <v>-2.945864363284989E-2</v>
      </c>
      <c r="Q1858" s="11">
        <f>SUM(F1859:F1867)</f>
        <v>-1.9610923574182371E-2</v>
      </c>
      <c r="R1858" s="11">
        <f>SUM(F1859:F1868)</f>
        <v>7.1621423190983968E-3</v>
      </c>
      <c r="S1858" s="10" t="str">
        <f t="shared" si="88"/>
        <v>Dz_10</v>
      </c>
      <c r="T1858" s="10" t="str">
        <f t="shared" si="86"/>
        <v>D2</v>
      </c>
    </row>
    <row r="1859" spans="1:20" x14ac:dyDescent="0.25">
      <c r="A1859" s="12">
        <v>41227</v>
      </c>
      <c r="B1859" s="10">
        <v>89535.45</v>
      </c>
      <c r="C1859" s="10">
        <v>89535.45</v>
      </c>
      <c r="D1859" s="10">
        <v>86928.52</v>
      </c>
      <c r="E1859" s="10">
        <v>86928.52</v>
      </c>
      <c r="F1859" s="15">
        <f t="shared" si="87"/>
        <v>-2.709278780658908E-2</v>
      </c>
      <c r="G1859" s="14">
        <f>IF(F1859&gt;0,1,0)</f>
        <v>0</v>
      </c>
      <c r="H1859" s="14" t="str">
        <f>IF(F1859&gt;$W$1,"Vende",IF(F1859&lt;-$W$1,"Compra","Fora"))</f>
        <v>Fora</v>
      </c>
      <c r="I1859" s="11">
        <f>F1860</f>
        <v>-1.2852513766483109E-2</v>
      </c>
      <c r="J1859" s="11">
        <f>SUM(F1860:F1861)</f>
        <v>9.661079145030782E-3</v>
      </c>
      <c r="K1859" s="11">
        <f>SUM(F1860:F1862)</f>
        <v>6.1240525108269273E-3</v>
      </c>
      <c r="L1859" s="11">
        <f>SUM(F1860:F1863)</f>
        <v>1.2690692688590688E-2</v>
      </c>
      <c r="M1859" s="11">
        <f>SUM(F1860:F1864)</f>
        <v>2.6620042383353693E-2</v>
      </c>
      <c r="N1859" s="11">
        <f>SUM(F1860:F1865)</f>
        <v>1.4186281995084205E-2</v>
      </c>
      <c r="O1859" s="11">
        <f>SUM(F1860:F1866)</f>
        <v>-2.3658558262608098E-3</v>
      </c>
      <c r="P1859" s="11">
        <f>SUM(F1860:F1867)</f>
        <v>7.4818642324067097E-3</v>
      </c>
      <c r="Q1859" s="11">
        <f>SUM(F1860:F1868)</f>
        <v>3.4254930125687477E-2</v>
      </c>
      <c r="R1859" s="11">
        <f>SUM(F1860:F1869)</f>
        <v>2.9765233725757456E-2</v>
      </c>
      <c r="S1859" s="10" t="str">
        <f t="shared" si="88"/>
        <v>D9</v>
      </c>
      <c r="T1859" s="10" t="str">
        <f t="shared" ref="T1859:T1922" si="89">INDEX($I$1:$R$1,1,MATCH(MIN($I1859:$R1859),$I1859:$R1859,0))</f>
        <v>D1</v>
      </c>
    </row>
    <row r="1860" spans="1:20" x14ac:dyDescent="0.25">
      <c r="A1860" s="12">
        <v>41229</v>
      </c>
      <c r="B1860" s="10">
        <v>86579.38</v>
      </c>
      <c r="C1860" s="10">
        <v>87533.7</v>
      </c>
      <c r="D1860" s="10">
        <v>85625.06</v>
      </c>
      <c r="E1860" s="10">
        <v>85811.27</v>
      </c>
      <c r="F1860" s="15">
        <f t="shared" ref="F1860:F1923" si="90">E1860/E1859-1</f>
        <v>-1.2852513766483109E-2</v>
      </c>
      <c r="G1860" s="14">
        <f>IF(F1860&gt;0,1,0)</f>
        <v>0</v>
      </c>
      <c r="H1860" s="14" t="str">
        <f>IF(F1860&gt;$W$1,"Vende",IF(F1860&lt;-$W$1,"Compra","Fora"))</f>
        <v>Fora</v>
      </c>
      <c r="I1860" s="11">
        <f>F1861</f>
        <v>2.2513592911513891E-2</v>
      </c>
      <c r="J1860" s="11">
        <f>SUM(F1861:F1862)</f>
        <v>1.8976566277310036E-2</v>
      </c>
      <c r="K1860" s="11">
        <f>SUM(F1861:F1863)</f>
        <v>2.5543206455073797E-2</v>
      </c>
      <c r="L1860" s="11">
        <f>SUM(F1861:F1864)</f>
        <v>3.9472556149836802E-2</v>
      </c>
      <c r="M1860" s="11">
        <f>SUM(F1861:F1865)</f>
        <v>2.7038795761567314E-2</v>
      </c>
      <c r="N1860" s="11">
        <f>SUM(F1861:F1866)</f>
        <v>1.0486657940222299E-2</v>
      </c>
      <c r="O1860" s="11">
        <f>SUM(F1861:F1867)</f>
        <v>2.0334377998889819E-2</v>
      </c>
      <c r="P1860" s="11">
        <f>SUM(F1861:F1868)</f>
        <v>4.7107443892170586E-2</v>
      </c>
      <c r="Q1860" s="11">
        <f>SUM(F1861:F1869)</f>
        <v>4.2617747492240565E-2</v>
      </c>
      <c r="R1860" s="11">
        <f>SUM(F1861:F1870)</f>
        <v>5.4326388857012575E-2</v>
      </c>
      <c r="S1860" s="10" t="str">
        <f t="shared" si="88"/>
        <v>Dz_10</v>
      </c>
      <c r="T1860" s="10" t="str">
        <f t="shared" si="89"/>
        <v>D6</v>
      </c>
    </row>
    <row r="1861" spans="1:20" x14ac:dyDescent="0.25">
      <c r="A1861" s="12">
        <v>41232</v>
      </c>
      <c r="B1861" s="10">
        <v>86796.63</v>
      </c>
      <c r="C1861" s="10">
        <v>88270.78</v>
      </c>
      <c r="D1861" s="10">
        <v>86672.49</v>
      </c>
      <c r="E1861" s="10">
        <v>87743.19</v>
      </c>
      <c r="F1861" s="15">
        <f t="shared" si="90"/>
        <v>2.2513592911513891E-2</v>
      </c>
      <c r="G1861" s="14">
        <f>IF(F1861&gt;0,1,0)</f>
        <v>1</v>
      </c>
      <c r="H1861" s="14" t="str">
        <f>IF(F1861&gt;$W$1,"Vende",IF(F1861&lt;-$W$1,"Compra","Fora"))</f>
        <v>Fora</v>
      </c>
      <c r="I1861" s="11">
        <f>F1862</f>
        <v>-3.5370266342038548E-3</v>
      </c>
      <c r="J1861" s="11">
        <f>SUM(F1862:F1863)</f>
        <v>3.0296135435599059E-3</v>
      </c>
      <c r="K1861" s="11">
        <f>SUM(F1862:F1864)</f>
        <v>1.6958963238322911E-2</v>
      </c>
      <c r="L1861" s="11">
        <f>SUM(F1862:F1865)</f>
        <v>4.5252028500534225E-3</v>
      </c>
      <c r="M1861" s="11">
        <f>SUM(F1862:F1866)</f>
        <v>-1.2026934971291592E-2</v>
      </c>
      <c r="N1861" s="11">
        <f>SUM(F1862:F1867)</f>
        <v>-2.1792149126240723E-3</v>
      </c>
      <c r="O1861" s="11">
        <f>SUM(F1862:F1868)</f>
        <v>2.4593850980656695E-2</v>
      </c>
      <c r="P1861" s="11">
        <f>SUM(F1862:F1869)</f>
        <v>2.0104154580726674E-2</v>
      </c>
      <c r="Q1861" s="11">
        <f>SUM(F1862:F1870)</f>
        <v>3.1812795945498684E-2</v>
      </c>
      <c r="R1861" s="11">
        <f>SUM(F1862:F1871)</f>
        <v>1.8096470634569428E-2</v>
      </c>
      <c r="S1861" s="10" t="str">
        <f t="shared" si="88"/>
        <v>D9</v>
      </c>
      <c r="T1861" s="10" t="str">
        <f t="shared" si="89"/>
        <v>D5</v>
      </c>
    </row>
    <row r="1862" spans="1:20" x14ac:dyDescent="0.25">
      <c r="A1862" s="12">
        <v>41234</v>
      </c>
      <c r="B1862" s="10">
        <v>88014.74</v>
      </c>
      <c r="C1862" s="10">
        <v>88340.61</v>
      </c>
      <c r="D1862" s="10">
        <v>86982.83</v>
      </c>
      <c r="E1862" s="10">
        <v>87432.84</v>
      </c>
      <c r="F1862" s="15">
        <f t="shared" si="90"/>
        <v>-3.5370266342038548E-3</v>
      </c>
      <c r="G1862" s="14">
        <f>IF(F1862&gt;0,1,0)</f>
        <v>0</v>
      </c>
      <c r="H1862" s="14" t="str">
        <f>IF(F1862&gt;$W$1,"Vende",IF(F1862&lt;-$W$1,"Compra","Fora"))</f>
        <v>Fora</v>
      </c>
      <c r="I1862" s="11">
        <f>F1863</f>
        <v>6.5666401777637606E-3</v>
      </c>
      <c r="J1862" s="11">
        <f>SUM(F1863:F1864)</f>
        <v>2.0495989872526765E-2</v>
      </c>
      <c r="K1862" s="11">
        <f>SUM(F1863:F1865)</f>
        <v>8.0622294842572773E-3</v>
      </c>
      <c r="L1862" s="11">
        <f>SUM(F1863:F1866)</f>
        <v>-8.4899083370877371E-3</v>
      </c>
      <c r="M1862" s="11">
        <f>SUM(F1863:F1867)</f>
        <v>1.3578117215797825E-3</v>
      </c>
      <c r="N1862" s="11">
        <f>SUM(F1863:F1868)</f>
        <v>2.813087761486055E-2</v>
      </c>
      <c r="O1862" s="11">
        <f>SUM(F1863:F1869)</f>
        <v>2.3641181214930529E-2</v>
      </c>
      <c r="P1862" s="11">
        <f>SUM(F1863:F1870)</f>
        <v>3.5349822579702539E-2</v>
      </c>
      <c r="Q1862" s="11">
        <f>SUM(F1863:F1871)</f>
        <v>2.1633497268773283E-2</v>
      </c>
      <c r="R1862" s="11">
        <f>SUM(F1863:F1872)</f>
        <v>2.2850450731142002E-2</v>
      </c>
      <c r="S1862" s="10" t="str">
        <f t="shared" si="88"/>
        <v>D8</v>
      </c>
      <c r="T1862" s="10" t="str">
        <f t="shared" si="89"/>
        <v>D4</v>
      </c>
    </row>
    <row r="1863" spans="1:20" x14ac:dyDescent="0.25">
      <c r="A1863" s="12">
        <v>41235</v>
      </c>
      <c r="B1863" s="10">
        <v>87813.02</v>
      </c>
      <c r="C1863" s="10">
        <v>88154.4</v>
      </c>
      <c r="D1863" s="10">
        <v>87518.18</v>
      </c>
      <c r="E1863" s="10">
        <v>88006.98</v>
      </c>
      <c r="F1863" s="15">
        <f t="shared" si="90"/>
        <v>6.5666401777637606E-3</v>
      </c>
      <c r="G1863" s="14">
        <f>IF(F1863&gt;0,1,0)</f>
        <v>1</v>
      </c>
      <c r="H1863" s="14" t="str">
        <f>IF(F1863&gt;$W$1,"Vende",IF(F1863&lt;-$W$1,"Compra","Fora"))</f>
        <v>Fora</v>
      </c>
      <c r="I1863" s="11">
        <f>F1864</f>
        <v>1.3929349694763005E-2</v>
      </c>
      <c r="J1863" s="11">
        <f>SUM(F1864:F1865)</f>
        <v>1.4955893064935166E-3</v>
      </c>
      <c r="K1863" s="11">
        <f>SUM(F1864:F1866)</f>
        <v>-1.5056548514851498E-2</v>
      </c>
      <c r="L1863" s="11">
        <f>SUM(F1864:F1867)</f>
        <v>-5.2088284561839782E-3</v>
      </c>
      <c r="M1863" s="11">
        <f>SUM(F1864:F1868)</f>
        <v>2.1564237437096789E-2</v>
      </c>
      <c r="N1863" s="11">
        <f>SUM(F1864:F1869)</f>
        <v>1.7074541037166768E-2</v>
      </c>
      <c r="O1863" s="11">
        <f>SUM(F1864:F1870)</f>
        <v>2.8783182401938778E-2</v>
      </c>
      <c r="P1863" s="11">
        <f>SUM(F1864:F1871)</f>
        <v>1.5066857091009522E-2</v>
      </c>
      <c r="Q1863" s="11">
        <f>SUM(F1864:F1872)</f>
        <v>1.6283810553378242E-2</v>
      </c>
      <c r="R1863" s="11">
        <f>SUM(F1864:F1873)</f>
        <v>2.0711234105942333E-2</v>
      </c>
      <c r="S1863" s="10" t="str">
        <f t="shared" si="88"/>
        <v>D7</v>
      </c>
      <c r="T1863" s="10" t="str">
        <f t="shared" si="89"/>
        <v>D3</v>
      </c>
    </row>
    <row r="1864" spans="1:20" x14ac:dyDescent="0.25">
      <c r="A1864" s="12">
        <v>41236</v>
      </c>
      <c r="B1864" s="10">
        <v>87797.5</v>
      </c>
      <c r="C1864" s="10">
        <v>89613.04</v>
      </c>
      <c r="D1864" s="10">
        <v>87533.7</v>
      </c>
      <c r="E1864" s="10">
        <v>89232.86</v>
      </c>
      <c r="F1864" s="15">
        <f t="shared" si="90"/>
        <v>1.3929349694763005E-2</v>
      </c>
      <c r="G1864" s="14">
        <f>IF(F1864&gt;0,1,0)</f>
        <v>1</v>
      </c>
      <c r="H1864" s="14" t="str">
        <f>IF(F1864&gt;$W$1,"Vende",IF(F1864&lt;-$W$1,"Compra","Fora"))</f>
        <v>Fora</v>
      </c>
      <c r="I1864" s="11">
        <f>F1865</f>
        <v>-1.2433760388269488E-2</v>
      </c>
      <c r="J1864" s="11">
        <f>SUM(F1865:F1866)</f>
        <v>-2.8985898209614502E-2</v>
      </c>
      <c r="K1864" s="11">
        <f>SUM(F1865:F1867)</f>
        <v>-1.9138178150946983E-2</v>
      </c>
      <c r="L1864" s="11">
        <f>SUM(F1865:F1868)</f>
        <v>7.6348877423337846E-3</v>
      </c>
      <c r="M1864" s="11">
        <f>SUM(F1865:F1869)</f>
        <v>3.1451913424037636E-3</v>
      </c>
      <c r="N1864" s="11">
        <f>SUM(F1865:F1870)</f>
        <v>1.4853832707175774E-2</v>
      </c>
      <c r="O1864" s="11">
        <f>SUM(F1865:F1871)</f>
        <v>1.1375073962465176E-3</v>
      </c>
      <c r="P1864" s="11">
        <f>SUM(F1865:F1872)</f>
        <v>2.3544608586152371E-3</v>
      </c>
      <c r="Q1864" s="11">
        <f>SUM(F1865:F1873)</f>
        <v>6.7818844111793286E-3</v>
      </c>
      <c r="R1864" s="11">
        <f>SUM(F1865:F1874)</f>
        <v>1.940071684640321E-2</v>
      </c>
      <c r="S1864" s="10" t="str">
        <f t="shared" ref="S1864:S1927" si="91">INDEX($I$1:$R$1,1,MATCH(MAX($I1864:$R1864),$I1864:$R1864,0))</f>
        <v>Dz_10</v>
      </c>
      <c r="T1864" s="10" t="str">
        <f t="shared" si="89"/>
        <v>D2</v>
      </c>
    </row>
    <row r="1865" spans="1:20" x14ac:dyDescent="0.25">
      <c r="A1865" s="12">
        <v>41239</v>
      </c>
      <c r="B1865" s="10">
        <v>88914.75</v>
      </c>
      <c r="C1865" s="10">
        <v>89132</v>
      </c>
      <c r="D1865" s="10">
        <v>87774.22</v>
      </c>
      <c r="E1865" s="10">
        <v>88123.36</v>
      </c>
      <c r="F1865" s="15">
        <f t="shared" si="90"/>
        <v>-1.2433760388269488E-2</v>
      </c>
      <c r="G1865" s="14">
        <f>IF(F1865&gt;0,1,0)</f>
        <v>0</v>
      </c>
      <c r="H1865" s="14" t="str">
        <f>IF(F1865&gt;$W$1,"Vende",IF(F1865&lt;-$W$1,"Compra","Fora"))</f>
        <v>Fora</v>
      </c>
      <c r="I1865" s="11">
        <f>F1866</f>
        <v>-1.6552137821345014E-2</v>
      </c>
      <c r="J1865" s="11">
        <f>SUM(F1866:F1867)</f>
        <v>-6.7044177626774948E-3</v>
      </c>
      <c r="K1865" s="11">
        <f>SUM(F1866:F1868)</f>
        <v>2.0068648130603273E-2</v>
      </c>
      <c r="L1865" s="11">
        <f>SUM(F1866:F1869)</f>
        <v>1.5578951730673252E-2</v>
      </c>
      <c r="M1865" s="11">
        <f>SUM(F1866:F1870)</f>
        <v>2.7287593095445262E-2</v>
      </c>
      <c r="N1865" s="11">
        <f>SUM(F1866:F1871)</f>
        <v>1.3571267784516006E-2</v>
      </c>
      <c r="O1865" s="11">
        <f>SUM(F1866:F1872)</f>
        <v>1.4788221246884725E-2</v>
      </c>
      <c r="P1865" s="11">
        <f>SUM(F1866:F1873)</f>
        <v>1.9215644799448817E-2</v>
      </c>
      <c r="Q1865" s="11">
        <f>SUM(F1866:F1874)</f>
        <v>3.1834477234672698E-2</v>
      </c>
      <c r="R1865" s="11">
        <f>SUM(F1866:F1875)</f>
        <v>4.1735470601301006E-2</v>
      </c>
      <c r="S1865" s="10" t="str">
        <f t="shared" si="91"/>
        <v>Dz_10</v>
      </c>
      <c r="T1865" s="10" t="str">
        <f t="shared" si="89"/>
        <v>D1</v>
      </c>
    </row>
    <row r="1866" spans="1:20" x14ac:dyDescent="0.25">
      <c r="A1866" s="12">
        <v>41240</v>
      </c>
      <c r="B1866" s="10">
        <v>88100.09</v>
      </c>
      <c r="C1866" s="10">
        <v>89333.72</v>
      </c>
      <c r="D1866" s="10">
        <v>86664.73</v>
      </c>
      <c r="E1866" s="10">
        <v>86664.73</v>
      </c>
      <c r="F1866" s="15">
        <f t="shared" si="90"/>
        <v>-1.6552137821345014E-2</v>
      </c>
      <c r="G1866" s="14">
        <f>IF(F1866&gt;0,1,0)</f>
        <v>0</v>
      </c>
      <c r="H1866" s="14" t="str">
        <f>IF(F1866&gt;$W$1,"Vende",IF(F1866&lt;-$W$1,"Compra","Fora"))</f>
        <v>Fora</v>
      </c>
      <c r="I1866" s="11">
        <f>F1867</f>
        <v>9.8477200586675195E-3</v>
      </c>
      <c r="J1866" s="11">
        <f>SUM(F1867:F1868)</f>
        <v>3.6620785951948287E-2</v>
      </c>
      <c r="K1866" s="11">
        <f>SUM(F1867:F1869)</f>
        <v>3.2131089552018266E-2</v>
      </c>
      <c r="L1866" s="11">
        <f>SUM(F1867:F1870)</f>
        <v>4.3839730916790276E-2</v>
      </c>
      <c r="M1866" s="11">
        <f>SUM(F1867:F1871)</f>
        <v>3.012340560586102E-2</v>
      </c>
      <c r="N1866" s="11">
        <f>SUM(F1867:F1872)</f>
        <v>3.1340359068229739E-2</v>
      </c>
      <c r="O1866" s="11">
        <f>SUM(F1867:F1873)</f>
        <v>3.5767782620793831E-2</v>
      </c>
      <c r="P1866" s="11">
        <f>SUM(F1867:F1874)</f>
        <v>4.8386615056017712E-2</v>
      </c>
      <c r="Q1866" s="11">
        <f>SUM(F1867:F1875)</f>
        <v>5.828760842264602E-2</v>
      </c>
      <c r="R1866" s="11">
        <f>SUM(F1867:F1876)</f>
        <v>6.3189516343246765E-2</v>
      </c>
      <c r="S1866" s="10" t="str">
        <f t="shared" si="91"/>
        <v>Dz_10</v>
      </c>
      <c r="T1866" s="10" t="str">
        <f t="shared" si="89"/>
        <v>D1</v>
      </c>
    </row>
    <row r="1867" spans="1:20" x14ac:dyDescent="0.25">
      <c r="A1867" s="12">
        <v>41241</v>
      </c>
      <c r="B1867" s="10">
        <v>86897.49</v>
      </c>
      <c r="C1867" s="10">
        <v>88030.26</v>
      </c>
      <c r="D1867" s="10">
        <v>86439.72</v>
      </c>
      <c r="E1867" s="10">
        <v>87518.18</v>
      </c>
      <c r="F1867" s="15">
        <f t="shared" si="90"/>
        <v>9.8477200586675195E-3</v>
      </c>
      <c r="G1867" s="14">
        <f>IF(F1867&gt;0,1,0)</f>
        <v>1</v>
      </c>
      <c r="H1867" s="14" t="str">
        <f>IF(F1867&gt;$W$1,"Vende",IF(F1867&lt;-$W$1,"Compra","Fora"))</f>
        <v>Fora</v>
      </c>
      <c r="I1867" s="11">
        <f>F1868</f>
        <v>2.6773065893280767E-2</v>
      </c>
      <c r="J1867" s="11">
        <f>SUM(F1868:F1869)</f>
        <v>2.2283369493350746E-2</v>
      </c>
      <c r="K1867" s="11">
        <f>SUM(F1868:F1870)</f>
        <v>3.3992010858122756E-2</v>
      </c>
      <c r="L1867" s="11">
        <f>SUM(F1868:F1871)</f>
        <v>2.02756855471935E-2</v>
      </c>
      <c r="M1867" s="11">
        <f>SUM(F1868:F1872)</f>
        <v>2.149263900956222E-2</v>
      </c>
      <c r="N1867" s="11">
        <f>SUM(F1868:F1873)</f>
        <v>2.5920062562126311E-2</v>
      </c>
      <c r="O1867" s="11">
        <f>SUM(F1868:F1874)</f>
        <v>3.8538894997350193E-2</v>
      </c>
      <c r="P1867" s="11">
        <f>SUM(F1868:F1875)</f>
        <v>4.8439888363978501E-2</v>
      </c>
      <c r="Q1867" s="11">
        <f>SUM(F1868:F1876)</f>
        <v>5.3341796284579246E-2</v>
      </c>
      <c r="R1867" s="11">
        <f>SUM(F1868:F1877)</f>
        <v>5.2507767294754815E-2</v>
      </c>
      <c r="S1867" s="10" t="str">
        <f t="shared" si="91"/>
        <v>D9</v>
      </c>
      <c r="T1867" s="10" t="str">
        <f t="shared" si="89"/>
        <v>D4</v>
      </c>
    </row>
    <row r="1868" spans="1:20" x14ac:dyDescent="0.25">
      <c r="A1868" s="12">
        <v>41242</v>
      </c>
      <c r="B1868" s="10">
        <v>88526.82</v>
      </c>
      <c r="C1868" s="10">
        <v>89884.59</v>
      </c>
      <c r="D1868" s="10">
        <v>87968.19</v>
      </c>
      <c r="E1868" s="10">
        <v>89861.31</v>
      </c>
      <c r="F1868" s="15">
        <f t="shared" si="90"/>
        <v>2.6773065893280767E-2</v>
      </c>
      <c r="G1868" s="14">
        <f>IF(F1868&gt;0,1,0)</f>
        <v>1</v>
      </c>
      <c r="H1868" s="14" t="str">
        <f>IF(F1868&gt;$W$1,"Vende",IF(F1868&lt;-$W$1,"Compra","Fora"))</f>
        <v>Fora</v>
      </c>
      <c r="I1868" s="11">
        <f>F1869</f>
        <v>-4.489696399930021E-3</v>
      </c>
      <c r="J1868" s="11">
        <f>SUM(F1869:F1870)</f>
        <v>7.218944964841989E-3</v>
      </c>
      <c r="K1868" s="11">
        <f>SUM(F1869:F1871)</f>
        <v>-6.497380346087267E-3</v>
      </c>
      <c r="L1868" s="11">
        <f>SUM(F1869:F1872)</f>
        <v>-5.2804268837185475E-3</v>
      </c>
      <c r="M1868" s="11">
        <f>SUM(F1869:F1873)</f>
        <v>-8.5300333115445603E-4</v>
      </c>
      <c r="N1868" s="11">
        <f>SUM(F1869:F1874)</f>
        <v>1.1765829104069425E-2</v>
      </c>
      <c r="O1868" s="11">
        <f>SUM(F1869:F1875)</f>
        <v>2.1666822470697733E-2</v>
      </c>
      <c r="P1868" s="11">
        <f>SUM(F1869:F1876)</f>
        <v>2.6568730391298478E-2</v>
      </c>
      <c r="Q1868" s="11">
        <f>SUM(F1869:F1877)</f>
        <v>2.5734701401474047E-2</v>
      </c>
      <c r="R1868" s="11">
        <f>SUM(F1869:F1878)</f>
        <v>2.4566151250970614E-2</v>
      </c>
      <c r="S1868" s="10" t="str">
        <f t="shared" si="91"/>
        <v>D8</v>
      </c>
      <c r="T1868" s="10" t="str">
        <f t="shared" si="89"/>
        <v>D3</v>
      </c>
    </row>
    <row r="1869" spans="1:20" x14ac:dyDescent="0.25">
      <c r="A1869" s="12">
        <v>41243</v>
      </c>
      <c r="B1869" s="10">
        <v>90148.39</v>
      </c>
      <c r="C1869" s="10">
        <v>90311.32</v>
      </c>
      <c r="D1869" s="10">
        <v>87991.47</v>
      </c>
      <c r="E1869" s="10">
        <v>89457.86</v>
      </c>
      <c r="F1869" s="15">
        <f t="shared" si="90"/>
        <v>-4.489696399930021E-3</v>
      </c>
      <c r="G1869" s="14">
        <f>IF(F1869&gt;0,1,0)</f>
        <v>0</v>
      </c>
      <c r="H1869" s="14" t="str">
        <f>IF(F1869&gt;$W$1,"Vende",IF(F1869&lt;-$W$1,"Compra","Fora"))</f>
        <v>Fora</v>
      </c>
      <c r="I1869" s="11">
        <f>F1870</f>
        <v>1.170864136477201E-2</v>
      </c>
      <c r="J1869" s="11">
        <f>SUM(F1870:F1871)</f>
        <v>-2.007683946157246E-3</v>
      </c>
      <c r="K1869" s="11">
        <f>SUM(F1870:F1872)</f>
        <v>-7.9073048378852651E-4</v>
      </c>
      <c r="L1869" s="11">
        <f>SUM(F1870:F1873)</f>
        <v>3.636693068775565E-3</v>
      </c>
      <c r="M1869" s="11">
        <f>SUM(F1870:F1874)</f>
        <v>1.6255525503999446E-2</v>
      </c>
      <c r="N1869" s="11">
        <f>SUM(F1870:F1875)</f>
        <v>2.6156518870627754E-2</v>
      </c>
      <c r="O1869" s="11">
        <f>SUM(F1870:F1876)</f>
        <v>3.1058426791228499E-2</v>
      </c>
      <c r="P1869" s="11">
        <f>SUM(F1870:F1877)</f>
        <v>3.0224397801404068E-2</v>
      </c>
      <c r="Q1869" s="11">
        <f>SUM(F1870:F1878)</f>
        <v>2.9055847650900635E-2</v>
      </c>
      <c r="R1869" s="11">
        <f>SUM(F1870:F1879)</f>
        <v>3.3819369259340704E-2</v>
      </c>
      <c r="S1869" s="10" t="str">
        <f t="shared" si="91"/>
        <v>Dz_10</v>
      </c>
      <c r="T1869" s="10" t="str">
        <f t="shared" si="89"/>
        <v>D2</v>
      </c>
    </row>
    <row r="1870" spans="1:20" x14ac:dyDescent="0.25">
      <c r="A1870" s="12">
        <v>41246</v>
      </c>
      <c r="B1870" s="10">
        <v>89814.76</v>
      </c>
      <c r="C1870" s="10">
        <v>90714.77</v>
      </c>
      <c r="D1870" s="10">
        <v>89194.07</v>
      </c>
      <c r="E1870" s="10">
        <v>90505.29</v>
      </c>
      <c r="F1870" s="15">
        <f t="shared" si="90"/>
        <v>1.170864136477201E-2</v>
      </c>
      <c r="G1870" s="14">
        <f>IF(F1870&gt;0,1,0)</f>
        <v>1</v>
      </c>
      <c r="H1870" s="14" t="str">
        <f>IF(F1870&gt;$W$1,"Vende",IF(F1870&lt;-$W$1,"Compra","Fora"))</f>
        <v>Fora</v>
      </c>
      <c r="I1870" s="11">
        <f>F1871</f>
        <v>-1.3716325310929256E-2</v>
      </c>
      <c r="J1870" s="11">
        <f>SUM(F1871:F1872)</f>
        <v>-1.2499371848560537E-2</v>
      </c>
      <c r="K1870" s="11">
        <f>SUM(F1871:F1873)</f>
        <v>-8.071948295996445E-3</v>
      </c>
      <c r="L1870" s="11">
        <f>SUM(F1871:F1874)</f>
        <v>4.5468841392274362E-3</v>
      </c>
      <c r="M1870" s="11">
        <f>SUM(F1871:F1875)</f>
        <v>1.4447877505855744E-2</v>
      </c>
      <c r="N1870" s="11">
        <f>SUM(F1871:F1876)</f>
        <v>1.9349785426456489E-2</v>
      </c>
      <c r="O1870" s="11">
        <f>SUM(F1871:F1877)</f>
        <v>1.8515756436632058E-2</v>
      </c>
      <c r="P1870" s="11">
        <f>SUM(F1871:F1878)</f>
        <v>1.7347206286128625E-2</v>
      </c>
      <c r="Q1870" s="11">
        <f>SUM(F1871:F1879)</f>
        <v>2.2110727894568694E-2</v>
      </c>
      <c r="R1870" s="11">
        <f>SUM(F1871:F1880)</f>
        <v>2.1195749336676117E-2</v>
      </c>
      <c r="S1870" s="10" t="str">
        <f t="shared" si="91"/>
        <v>D9</v>
      </c>
      <c r="T1870" s="10" t="str">
        <f t="shared" si="89"/>
        <v>D1</v>
      </c>
    </row>
    <row r="1871" spans="1:20" x14ac:dyDescent="0.25">
      <c r="A1871" s="12">
        <v>41247</v>
      </c>
      <c r="B1871" s="10">
        <v>90466.49</v>
      </c>
      <c r="C1871" s="10">
        <v>90970.81</v>
      </c>
      <c r="D1871" s="10">
        <v>89132</v>
      </c>
      <c r="E1871" s="10">
        <v>89263.89</v>
      </c>
      <c r="F1871" s="15">
        <f t="shared" si="90"/>
        <v>-1.3716325310929256E-2</v>
      </c>
      <c r="G1871" s="14">
        <f>IF(F1871&gt;0,1,0)</f>
        <v>0</v>
      </c>
      <c r="H1871" s="14" t="str">
        <f>IF(F1871&gt;$W$1,"Vende",IF(F1871&lt;-$W$1,"Compra","Fora"))</f>
        <v>Fora</v>
      </c>
      <c r="I1871" s="11">
        <f>F1872</f>
        <v>1.2169534623687195E-3</v>
      </c>
      <c r="J1871" s="11">
        <f>SUM(F1872:F1873)</f>
        <v>5.644377014932811E-3</v>
      </c>
      <c r="K1871" s="11">
        <f>SUM(F1872:F1874)</f>
        <v>1.8263209450156692E-2</v>
      </c>
      <c r="L1871" s="11">
        <f>SUM(F1872:F1875)</f>
        <v>2.8164202816785E-2</v>
      </c>
      <c r="M1871" s="11">
        <f>SUM(F1872:F1876)</f>
        <v>3.3066110737385745E-2</v>
      </c>
      <c r="N1871" s="11">
        <f>SUM(F1872:F1877)</f>
        <v>3.2232081747561314E-2</v>
      </c>
      <c r="O1871" s="11">
        <f>SUM(F1872:F1878)</f>
        <v>3.1063531597057881E-2</v>
      </c>
      <c r="P1871" s="11">
        <f>SUM(F1872:F1879)</f>
        <v>3.582705320549795E-2</v>
      </c>
      <c r="Q1871" s="11">
        <f>SUM(F1872:F1880)</f>
        <v>3.4912074647605373E-2</v>
      </c>
      <c r="R1871" s="11">
        <f>SUM(F1872:F1881)</f>
        <v>5.272764885178971E-2</v>
      </c>
      <c r="S1871" s="10" t="str">
        <f t="shared" si="91"/>
        <v>Dz_10</v>
      </c>
      <c r="T1871" s="10" t="str">
        <f t="shared" si="89"/>
        <v>D1</v>
      </c>
    </row>
    <row r="1872" spans="1:20" x14ac:dyDescent="0.25">
      <c r="A1872" s="12">
        <v>41248</v>
      </c>
      <c r="B1872" s="10">
        <v>89744.93</v>
      </c>
      <c r="C1872" s="10">
        <v>90280.28</v>
      </c>
      <c r="D1872" s="10">
        <v>88775.1</v>
      </c>
      <c r="E1872" s="10">
        <v>89372.52</v>
      </c>
      <c r="F1872" s="15">
        <f t="shared" si="90"/>
        <v>1.2169534623687195E-3</v>
      </c>
      <c r="G1872" s="14">
        <f>IF(F1872&gt;0,1,0)</f>
        <v>1</v>
      </c>
      <c r="H1872" s="14" t="str">
        <f>IF(F1872&gt;$W$1,"Vende",IF(F1872&lt;-$W$1,"Compra","Fora"))</f>
        <v>Fora</v>
      </c>
      <c r="I1872" s="11">
        <f>F1873</f>
        <v>4.4274235525640915E-3</v>
      </c>
      <c r="J1872" s="11">
        <f>SUM(F1873:F1874)</f>
        <v>1.7046255987787973E-2</v>
      </c>
      <c r="K1872" s="11">
        <f>SUM(F1873:F1875)</f>
        <v>2.6947249354416281E-2</v>
      </c>
      <c r="L1872" s="11">
        <f>SUM(F1873:F1876)</f>
        <v>3.1849157275017026E-2</v>
      </c>
      <c r="M1872" s="11">
        <f>SUM(F1873:F1877)</f>
        <v>3.1015128285192595E-2</v>
      </c>
      <c r="N1872" s="11">
        <f>SUM(F1873:F1878)</f>
        <v>2.9846578134689161E-2</v>
      </c>
      <c r="O1872" s="11">
        <f>SUM(F1873:F1879)</f>
        <v>3.461009974312923E-2</v>
      </c>
      <c r="P1872" s="11">
        <f>SUM(F1873:F1880)</f>
        <v>3.3695121185236654E-2</v>
      </c>
      <c r="Q1872" s="11">
        <f>SUM(F1873:F1881)</f>
        <v>5.1510695389420991E-2</v>
      </c>
      <c r="R1872" s="11">
        <f>SUM(F1873:F1882)</f>
        <v>5.7563310350834729E-2</v>
      </c>
      <c r="S1872" s="10" t="str">
        <f t="shared" si="91"/>
        <v>Dz_10</v>
      </c>
      <c r="T1872" s="10" t="str">
        <f t="shared" si="89"/>
        <v>D1</v>
      </c>
    </row>
    <row r="1873" spans="1:20" x14ac:dyDescent="0.25">
      <c r="A1873" s="12">
        <v>41249</v>
      </c>
      <c r="B1873" s="10">
        <v>89690.62</v>
      </c>
      <c r="C1873" s="10">
        <v>89830.28</v>
      </c>
      <c r="D1873" s="10">
        <v>88635.44</v>
      </c>
      <c r="E1873" s="10">
        <v>89768.21</v>
      </c>
      <c r="F1873" s="15">
        <f t="shared" si="90"/>
        <v>4.4274235525640915E-3</v>
      </c>
      <c r="G1873" s="14">
        <f>IF(F1873&gt;0,1,0)</f>
        <v>1</v>
      </c>
      <c r="H1873" s="14" t="str">
        <f>IF(F1873&gt;$W$1,"Vende",IF(F1873&lt;-$W$1,"Compra","Fora"))</f>
        <v>Fora</v>
      </c>
      <c r="I1873" s="11">
        <f>F1874</f>
        <v>1.2618832435223881E-2</v>
      </c>
      <c r="J1873" s="11">
        <f>SUM(F1874:F1875)</f>
        <v>2.2519825801852189E-2</v>
      </c>
      <c r="K1873" s="11">
        <f>SUM(F1874:F1876)</f>
        <v>2.7421733722452935E-2</v>
      </c>
      <c r="L1873" s="11">
        <f>SUM(F1874:F1877)</f>
        <v>2.6587704732628503E-2</v>
      </c>
      <c r="M1873" s="11">
        <f>SUM(F1874:F1878)</f>
        <v>2.541915458212507E-2</v>
      </c>
      <c r="N1873" s="11">
        <f>SUM(F1874:F1879)</f>
        <v>3.0182676190565139E-2</v>
      </c>
      <c r="O1873" s="11">
        <f>SUM(F1874:F1880)</f>
        <v>2.9267697632672562E-2</v>
      </c>
      <c r="P1873" s="11">
        <f>SUM(F1874:F1881)</f>
        <v>4.7083271836856899E-2</v>
      </c>
      <c r="Q1873" s="11">
        <f>SUM(F1874:F1882)</f>
        <v>5.3135886798270637E-2</v>
      </c>
      <c r="R1873" s="11">
        <f>SUM(F1874:F1883)</f>
        <v>5.8664325038507159E-2</v>
      </c>
      <c r="S1873" s="10" t="str">
        <f t="shared" si="91"/>
        <v>Dz_10</v>
      </c>
      <c r="T1873" s="10" t="str">
        <f t="shared" si="89"/>
        <v>D1</v>
      </c>
    </row>
    <row r="1874" spans="1:20" x14ac:dyDescent="0.25">
      <c r="A1874" s="12">
        <v>41250</v>
      </c>
      <c r="B1874" s="10">
        <v>89589.759999999995</v>
      </c>
      <c r="C1874" s="10">
        <v>91032.88</v>
      </c>
      <c r="D1874" s="10">
        <v>89419.07</v>
      </c>
      <c r="E1874" s="10">
        <v>90900.98</v>
      </c>
      <c r="F1874" s="15">
        <f t="shared" si="90"/>
        <v>1.2618832435223881E-2</v>
      </c>
      <c r="G1874" s="14">
        <f>IF(F1874&gt;0,1,0)</f>
        <v>1</v>
      </c>
      <c r="H1874" s="14" t="str">
        <f>IF(F1874&gt;$W$1,"Vende",IF(F1874&lt;-$W$1,"Compra","Fora"))</f>
        <v>Fora</v>
      </c>
      <c r="I1874" s="11">
        <f>F1875</f>
        <v>9.9009933666283079E-3</v>
      </c>
      <c r="J1874" s="11">
        <f>SUM(F1875:F1876)</f>
        <v>1.4802901287229053E-2</v>
      </c>
      <c r="K1874" s="11">
        <f>SUM(F1875:F1877)</f>
        <v>1.3968872297404622E-2</v>
      </c>
      <c r="L1874" s="11">
        <f>SUM(F1875:F1878)</f>
        <v>1.2800322146901189E-2</v>
      </c>
      <c r="M1874" s="11">
        <f>SUM(F1875:F1879)</f>
        <v>1.7563843755341257E-2</v>
      </c>
      <c r="N1874" s="11">
        <f>SUM(F1875:F1880)</f>
        <v>1.6648865197448681E-2</v>
      </c>
      <c r="O1874" s="11">
        <f>SUM(F1875:F1881)</f>
        <v>3.4464439401633018E-2</v>
      </c>
      <c r="P1874" s="11">
        <f>SUM(F1875:F1882)</f>
        <v>4.0517054363046756E-2</v>
      </c>
      <c r="Q1874" s="11">
        <f>SUM(F1875:F1883)</f>
        <v>4.6045492603283278E-2</v>
      </c>
      <c r="R1874" s="11">
        <f>SUM(F1875:F1884)</f>
        <v>3.8930372402760538E-2</v>
      </c>
      <c r="S1874" s="10" t="str">
        <f t="shared" si="91"/>
        <v>D9</v>
      </c>
      <c r="T1874" s="10" t="str">
        <f t="shared" si="89"/>
        <v>D1</v>
      </c>
    </row>
    <row r="1875" spans="1:20" x14ac:dyDescent="0.25">
      <c r="A1875" s="12">
        <v>41253</v>
      </c>
      <c r="B1875" s="10">
        <v>90474.25</v>
      </c>
      <c r="C1875" s="10">
        <v>91932.89</v>
      </c>
      <c r="D1875" s="10">
        <v>90202.7</v>
      </c>
      <c r="E1875" s="10">
        <v>91800.99</v>
      </c>
      <c r="F1875" s="15">
        <f t="shared" si="90"/>
        <v>9.9009933666283079E-3</v>
      </c>
      <c r="G1875" s="14">
        <f>IF(F1875&gt;0,1,0)</f>
        <v>1</v>
      </c>
      <c r="H1875" s="14" t="str">
        <f>IF(F1875&gt;$W$1,"Vende",IF(F1875&lt;-$W$1,"Compra","Fora"))</f>
        <v>Fora</v>
      </c>
      <c r="I1875" s="11">
        <f>F1876</f>
        <v>4.9019079206007454E-3</v>
      </c>
      <c r="J1875" s="11">
        <f>SUM(F1876:F1877)</f>
        <v>4.0678789307763141E-3</v>
      </c>
      <c r="K1875" s="11">
        <f>SUM(F1876:F1878)</f>
        <v>2.8993287802728807E-3</v>
      </c>
      <c r="L1875" s="11">
        <f>SUM(F1876:F1879)</f>
        <v>7.6628503887129495E-3</v>
      </c>
      <c r="M1875" s="11">
        <f>SUM(F1876:F1880)</f>
        <v>6.7478718308203733E-3</v>
      </c>
      <c r="N1875" s="11">
        <f>SUM(F1876:F1881)</f>
        <v>2.456344603500471E-2</v>
      </c>
      <c r="O1875" s="11">
        <f>SUM(F1876:F1882)</f>
        <v>3.0616060996418448E-2</v>
      </c>
      <c r="P1875" s="11">
        <f>SUM(F1876:F1883)</f>
        <v>3.614449923665497E-2</v>
      </c>
      <c r="Q1875" s="11">
        <f>SUM(F1876:F1884)</f>
        <v>2.902937903613223E-2</v>
      </c>
      <c r="R1875" s="11">
        <f>SUM(F1876:F1885)</f>
        <v>2.8540821661598881E-2</v>
      </c>
      <c r="S1875" s="10" t="str">
        <f t="shared" si="91"/>
        <v>D8</v>
      </c>
      <c r="T1875" s="10" t="str">
        <f t="shared" si="89"/>
        <v>D3</v>
      </c>
    </row>
    <row r="1876" spans="1:20" x14ac:dyDescent="0.25">
      <c r="A1876" s="12">
        <v>41254</v>
      </c>
      <c r="B1876" s="10">
        <v>91940.65</v>
      </c>
      <c r="C1876" s="10">
        <v>92755.31</v>
      </c>
      <c r="D1876" s="10">
        <v>91413.05</v>
      </c>
      <c r="E1876" s="10">
        <v>92250.99</v>
      </c>
      <c r="F1876" s="15">
        <f t="shared" si="90"/>
        <v>4.9019079206007454E-3</v>
      </c>
      <c r="G1876" s="14">
        <f>IF(F1876&gt;0,1,0)</f>
        <v>1</v>
      </c>
      <c r="H1876" s="14" t="str">
        <f>IF(F1876&gt;$W$1,"Vende",IF(F1876&lt;-$W$1,"Compra","Fora"))</f>
        <v>Fora</v>
      </c>
      <c r="I1876" s="11">
        <f>F1877</f>
        <v>-8.340289898244313E-4</v>
      </c>
      <c r="J1876" s="11">
        <f>SUM(F1877:F1878)</f>
        <v>-2.0025791403278648E-3</v>
      </c>
      <c r="K1876" s="11">
        <f>SUM(F1877:F1879)</f>
        <v>2.7609424681122041E-3</v>
      </c>
      <c r="L1876" s="11">
        <f>SUM(F1877:F1880)</f>
        <v>1.8459639102196279E-3</v>
      </c>
      <c r="M1876" s="11">
        <f>SUM(F1877:F1881)</f>
        <v>1.9661538114403965E-2</v>
      </c>
      <c r="N1876" s="11">
        <f>SUM(F1877:F1882)</f>
        <v>2.5714153075817703E-2</v>
      </c>
      <c r="O1876" s="11">
        <f>SUM(F1877:F1883)</f>
        <v>3.1242591316054225E-2</v>
      </c>
      <c r="P1876" s="11">
        <f>SUM(F1877:F1884)</f>
        <v>2.4127471115531485E-2</v>
      </c>
      <c r="Q1876" s="11">
        <f>SUM(F1877:F1885)</f>
        <v>2.3638913740998135E-2</v>
      </c>
      <c r="R1876" s="11">
        <f>SUM(F1877:F1886)</f>
        <v>1.7772830128260697E-2</v>
      </c>
      <c r="S1876" s="10" t="str">
        <f t="shared" si="91"/>
        <v>D7</v>
      </c>
      <c r="T1876" s="10" t="str">
        <f t="shared" si="89"/>
        <v>D2</v>
      </c>
    </row>
    <row r="1877" spans="1:20" x14ac:dyDescent="0.25">
      <c r="A1877" s="12">
        <v>41255</v>
      </c>
      <c r="B1877" s="10">
        <v>92551.06</v>
      </c>
      <c r="C1877" s="10">
        <v>93020.39</v>
      </c>
      <c r="D1877" s="10">
        <v>91966.32</v>
      </c>
      <c r="E1877" s="10">
        <v>92174.05</v>
      </c>
      <c r="F1877" s="15">
        <f t="shared" si="90"/>
        <v>-8.340289898244313E-4</v>
      </c>
      <c r="G1877" s="14">
        <f>IF(F1877&gt;0,1,0)</f>
        <v>0</v>
      </c>
      <c r="H1877" s="14" t="str">
        <f>IF(F1877&gt;$W$1,"Vende",IF(F1877&lt;-$W$1,"Compra","Fora"))</f>
        <v>Fora</v>
      </c>
      <c r="I1877" s="11">
        <f>F1878</f>
        <v>-1.1685501505034335E-3</v>
      </c>
      <c r="J1877" s="11">
        <f>SUM(F1878:F1879)</f>
        <v>3.5949714579366354E-3</v>
      </c>
      <c r="K1877" s="11">
        <f>SUM(F1878:F1880)</f>
        <v>2.6799929000440592E-3</v>
      </c>
      <c r="L1877" s="11">
        <f>SUM(F1878:F1881)</f>
        <v>2.0495567104228396E-2</v>
      </c>
      <c r="M1877" s="11">
        <f>SUM(F1878:F1882)</f>
        <v>2.6548182065642134E-2</v>
      </c>
      <c r="N1877" s="11">
        <f>SUM(F1878:F1883)</f>
        <v>3.2076620305878656E-2</v>
      </c>
      <c r="O1877" s="11">
        <f>SUM(F1878:F1884)</f>
        <v>2.4961500105355916E-2</v>
      </c>
      <c r="P1877" s="11">
        <f>SUM(F1878:F1885)</f>
        <v>2.4472942730822567E-2</v>
      </c>
      <c r="Q1877" s="11">
        <f>SUM(F1878:F1886)</f>
        <v>1.8606859118085128E-2</v>
      </c>
      <c r="R1877" s="11">
        <f>SUM(F1878:F1887)</f>
        <v>2.2048941593427629E-2</v>
      </c>
      <c r="S1877" s="10" t="str">
        <f t="shared" si="91"/>
        <v>D6</v>
      </c>
      <c r="T1877" s="10" t="str">
        <f t="shared" si="89"/>
        <v>D1</v>
      </c>
    </row>
    <row r="1878" spans="1:20" x14ac:dyDescent="0.25">
      <c r="A1878" s="12">
        <v>41256</v>
      </c>
      <c r="B1878" s="10">
        <v>91873.99</v>
      </c>
      <c r="C1878" s="10">
        <v>93135.8</v>
      </c>
      <c r="D1878" s="10">
        <v>91673.94</v>
      </c>
      <c r="E1878" s="10">
        <v>92066.34</v>
      </c>
      <c r="F1878" s="15">
        <f t="shared" si="90"/>
        <v>-1.1685501505034335E-3</v>
      </c>
      <c r="G1878" s="14">
        <f>IF(F1878&gt;0,1,0)</f>
        <v>0</v>
      </c>
      <c r="H1878" s="14" t="str">
        <f>IF(F1878&gt;$W$1,"Vende",IF(F1878&lt;-$W$1,"Compra","Fora"))</f>
        <v>Fora</v>
      </c>
      <c r="I1878" s="11">
        <f>F1879</f>
        <v>4.7635216084400689E-3</v>
      </c>
      <c r="J1878" s="11">
        <f>SUM(F1879:F1880)</f>
        <v>3.8485430505474927E-3</v>
      </c>
      <c r="K1878" s="11">
        <f>SUM(F1879:F1881)</f>
        <v>2.1664117254731829E-2</v>
      </c>
      <c r="L1878" s="11">
        <f>SUM(F1879:F1882)</f>
        <v>2.7716732216145568E-2</v>
      </c>
      <c r="M1878" s="11">
        <f>SUM(F1879:F1883)</f>
        <v>3.3245170456382089E-2</v>
      </c>
      <c r="N1878" s="11">
        <f>SUM(F1879:F1884)</f>
        <v>2.6130050255859349E-2</v>
      </c>
      <c r="O1878" s="11">
        <f>SUM(F1879:F1885)</f>
        <v>2.5641492881326E-2</v>
      </c>
      <c r="P1878" s="11">
        <f>SUM(F1879:F1886)</f>
        <v>1.9775409268588562E-2</v>
      </c>
      <c r="Q1878" s="11">
        <f>SUM(F1879:F1887)</f>
        <v>2.3217491743931062E-2</v>
      </c>
      <c r="R1878" s="11">
        <f>SUM(F1879:F1888)</f>
        <v>5.4089756108759102E-2</v>
      </c>
      <c r="S1878" s="10" t="str">
        <f t="shared" si="91"/>
        <v>Dz_10</v>
      </c>
      <c r="T1878" s="10" t="str">
        <f t="shared" si="89"/>
        <v>D2</v>
      </c>
    </row>
    <row r="1879" spans="1:20" x14ac:dyDescent="0.25">
      <c r="A1879" s="12">
        <v>41257</v>
      </c>
      <c r="B1879" s="10">
        <v>92397.18</v>
      </c>
      <c r="C1879" s="10">
        <v>92935.76</v>
      </c>
      <c r="D1879" s="10">
        <v>91897.07</v>
      </c>
      <c r="E1879" s="10">
        <v>92504.9</v>
      </c>
      <c r="F1879" s="15">
        <f t="shared" si="90"/>
        <v>4.7635216084400689E-3</v>
      </c>
      <c r="G1879" s="14">
        <f>IF(F1879&gt;0,1,0)</f>
        <v>1</v>
      </c>
      <c r="H1879" s="14" t="str">
        <f>IF(F1879&gt;$W$1,"Vende",IF(F1879&lt;-$W$1,"Compra","Fora"))</f>
        <v>Fora</v>
      </c>
      <c r="I1879" s="11">
        <f>F1880</f>
        <v>-9.1497855789257621E-4</v>
      </c>
      <c r="J1879" s="11">
        <f>SUM(F1880:F1881)</f>
        <v>1.6900595646291761E-2</v>
      </c>
      <c r="K1879" s="11">
        <f>SUM(F1880:F1882)</f>
        <v>2.2953210607705499E-2</v>
      </c>
      <c r="L1879" s="11">
        <f>SUM(F1880:F1883)</f>
        <v>2.848164884794202E-2</v>
      </c>
      <c r="M1879" s="11">
        <f>SUM(F1880:F1884)</f>
        <v>2.1366528647419281E-2</v>
      </c>
      <c r="N1879" s="11">
        <f>SUM(F1880:F1885)</f>
        <v>2.0877971272885931E-2</v>
      </c>
      <c r="O1879" s="11">
        <f>SUM(F1880:F1886)</f>
        <v>1.5011887660148493E-2</v>
      </c>
      <c r="P1879" s="11">
        <f>SUM(F1880:F1887)</f>
        <v>1.8453970135490994E-2</v>
      </c>
      <c r="Q1879" s="11">
        <f>SUM(F1880:F1888)</f>
        <v>4.9326234500319033E-2</v>
      </c>
      <c r="R1879" s="11">
        <f>SUM(F1880:F1889)</f>
        <v>5.8754162205604366E-2</v>
      </c>
      <c r="S1879" s="10" t="str">
        <f t="shared" si="91"/>
        <v>Dz_10</v>
      </c>
      <c r="T1879" s="10" t="str">
        <f t="shared" si="89"/>
        <v>D1</v>
      </c>
    </row>
    <row r="1880" spans="1:20" x14ac:dyDescent="0.25">
      <c r="A1880" s="12">
        <v>41260</v>
      </c>
      <c r="B1880" s="10">
        <v>92420.26</v>
      </c>
      <c r="C1880" s="10">
        <v>93012.7</v>
      </c>
      <c r="D1880" s="10">
        <v>91989.4</v>
      </c>
      <c r="E1880" s="10">
        <v>92420.26</v>
      </c>
      <c r="F1880" s="15">
        <f t="shared" si="90"/>
        <v>-9.1497855789257621E-4</v>
      </c>
      <c r="G1880" s="14">
        <f>IF(F1880&gt;0,1,0)</f>
        <v>0</v>
      </c>
      <c r="H1880" s="14" t="str">
        <f>IF(F1880&gt;$W$1,"Vende",IF(F1880&lt;-$W$1,"Compra","Fora"))</f>
        <v>Fora</v>
      </c>
      <c r="I1880" s="11">
        <f>F1881</f>
        <v>1.7815574204184337E-2</v>
      </c>
      <c r="J1880" s="11">
        <f>SUM(F1881:F1882)</f>
        <v>2.3868189165598075E-2</v>
      </c>
      <c r="K1880" s="11">
        <f>SUM(F1881:F1883)</f>
        <v>2.9396627405834597E-2</v>
      </c>
      <c r="L1880" s="11">
        <f>SUM(F1881:F1884)</f>
        <v>2.2281507205311857E-2</v>
      </c>
      <c r="M1880" s="11">
        <f>SUM(F1881:F1885)</f>
        <v>2.1792949830778507E-2</v>
      </c>
      <c r="N1880" s="11">
        <f>SUM(F1881:F1886)</f>
        <v>1.5926866218041069E-2</v>
      </c>
      <c r="O1880" s="11">
        <f>SUM(F1881:F1887)</f>
        <v>1.936894869338357E-2</v>
      </c>
      <c r="P1880" s="11">
        <f>SUM(F1881:F1888)</f>
        <v>5.0241213058211609E-2</v>
      </c>
      <c r="Q1880" s="11">
        <f>SUM(F1881:F1889)</f>
        <v>5.9669140763496942E-2</v>
      </c>
      <c r="R1880" s="11">
        <f>SUM(F1881:F1890)</f>
        <v>4.5463064572713874E-2</v>
      </c>
      <c r="S1880" s="10" t="str">
        <f t="shared" si="91"/>
        <v>D9</v>
      </c>
      <c r="T1880" s="10" t="str">
        <f t="shared" si="89"/>
        <v>D6</v>
      </c>
    </row>
    <row r="1881" spans="1:20" x14ac:dyDescent="0.25">
      <c r="A1881" s="12">
        <v>41261</v>
      </c>
      <c r="B1881" s="10">
        <v>92681.86</v>
      </c>
      <c r="C1881" s="10">
        <v>94143.72</v>
      </c>
      <c r="D1881" s="10">
        <v>92566.45</v>
      </c>
      <c r="E1881" s="10">
        <v>94066.78</v>
      </c>
      <c r="F1881" s="15">
        <f t="shared" si="90"/>
        <v>1.7815574204184337E-2</v>
      </c>
      <c r="G1881" s="14">
        <f>IF(F1881&gt;0,1,0)</f>
        <v>1</v>
      </c>
      <c r="H1881" s="14" t="str">
        <f>IF(F1881&gt;$W$1,"Vende",IF(F1881&lt;-$W$1,"Compra","Fora"))</f>
        <v>Fora</v>
      </c>
      <c r="I1881" s="11">
        <f>F1882</f>
        <v>6.0526149614137381E-3</v>
      </c>
      <c r="J1881" s="11">
        <f>SUM(F1882:F1883)</f>
        <v>1.158105320165026E-2</v>
      </c>
      <c r="K1881" s="11">
        <f>SUM(F1882:F1884)</f>
        <v>4.46593300112752E-3</v>
      </c>
      <c r="L1881" s="11">
        <f>SUM(F1882:F1885)</f>
        <v>3.9773756265941707E-3</v>
      </c>
      <c r="M1881" s="11">
        <f>SUM(F1882:F1886)</f>
        <v>-1.8887079861432676E-3</v>
      </c>
      <c r="N1881" s="11">
        <f>SUM(F1882:F1887)</f>
        <v>1.5533744891992329E-3</v>
      </c>
      <c r="O1881" s="11">
        <f>SUM(F1882:F1888)</f>
        <v>3.2425638854027272E-2</v>
      </c>
      <c r="P1881" s="11">
        <f>SUM(F1882:F1889)</f>
        <v>4.1853566559312605E-2</v>
      </c>
      <c r="Q1881" s="11">
        <f>SUM(F1882:F1890)</f>
        <v>2.7647490368529537E-2</v>
      </c>
      <c r="R1881" s="11">
        <f>SUM(F1882:F1891)</f>
        <v>1.7934086840237784E-2</v>
      </c>
      <c r="S1881" s="10" t="str">
        <f t="shared" si="91"/>
        <v>D8</v>
      </c>
      <c r="T1881" s="10" t="str">
        <f t="shared" si="89"/>
        <v>D5</v>
      </c>
    </row>
    <row r="1882" spans="1:20" x14ac:dyDescent="0.25">
      <c r="A1882" s="12">
        <v>41262</v>
      </c>
      <c r="B1882" s="10">
        <v>94236.05</v>
      </c>
      <c r="C1882" s="10">
        <v>94890.03</v>
      </c>
      <c r="D1882" s="10">
        <v>93558.97</v>
      </c>
      <c r="E1882" s="10">
        <v>94636.13</v>
      </c>
      <c r="F1882" s="15">
        <f t="shared" si="90"/>
        <v>6.0526149614137381E-3</v>
      </c>
      <c r="G1882" s="14">
        <f>IF(F1882&gt;0,1,0)</f>
        <v>1</v>
      </c>
      <c r="H1882" s="14" t="str">
        <f>IF(F1882&gt;$W$1,"Vende",IF(F1882&lt;-$W$1,"Compra","Fora"))</f>
        <v>Fora</v>
      </c>
      <c r="I1882" s="11">
        <f>F1883</f>
        <v>5.5284382402365218E-3</v>
      </c>
      <c r="J1882" s="11">
        <f>SUM(F1883:F1884)</f>
        <v>-1.5866819602862181E-3</v>
      </c>
      <c r="K1882" s="11">
        <f>SUM(F1883:F1885)</f>
        <v>-2.0752393348195675E-3</v>
      </c>
      <c r="L1882" s="11">
        <f>SUM(F1883:F1886)</f>
        <v>-7.9413229475570057E-3</v>
      </c>
      <c r="M1882" s="11">
        <f>SUM(F1883:F1887)</f>
        <v>-4.4992404722145052E-3</v>
      </c>
      <c r="N1882" s="11">
        <f>SUM(F1883:F1888)</f>
        <v>2.6373023892613534E-2</v>
      </c>
      <c r="O1882" s="11">
        <f>SUM(F1883:F1889)</f>
        <v>3.5800951597898867E-2</v>
      </c>
      <c r="P1882" s="11">
        <f>SUM(F1883:F1890)</f>
        <v>2.1594875407115799E-2</v>
      </c>
      <c r="Q1882" s="11">
        <f>SUM(F1883:F1891)</f>
        <v>1.1881471878824046E-2</v>
      </c>
      <c r="R1882" s="11">
        <f>SUM(F1883:F1892)</f>
        <v>-3.2334888465419542E-3</v>
      </c>
      <c r="S1882" s="10" t="str">
        <f t="shared" si="91"/>
        <v>D7</v>
      </c>
      <c r="T1882" s="10" t="str">
        <f t="shared" si="89"/>
        <v>D4</v>
      </c>
    </row>
    <row r="1883" spans="1:20" x14ac:dyDescent="0.25">
      <c r="A1883" s="12">
        <v>41263</v>
      </c>
      <c r="B1883" s="10">
        <v>94259.13</v>
      </c>
      <c r="C1883" s="10">
        <v>95220.88</v>
      </c>
      <c r="D1883" s="10">
        <v>93966.76</v>
      </c>
      <c r="E1883" s="10">
        <v>95159.32</v>
      </c>
      <c r="F1883" s="15">
        <f t="shared" si="90"/>
        <v>5.5284382402365218E-3</v>
      </c>
      <c r="G1883" s="14">
        <f>IF(F1883&gt;0,1,0)</f>
        <v>1</v>
      </c>
      <c r="H1883" s="14" t="str">
        <f>IF(F1883&gt;$W$1,"Vende",IF(F1883&lt;-$W$1,"Compra","Fora"))</f>
        <v>Fora</v>
      </c>
      <c r="I1883" s="11">
        <f>F1884</f>
        <v>-7.1151202005227399E-3</v>
      </c>
      <c r="J1883" s="11">
        <f>SUM(F1884:F1885)</f>
        <v>-7.6036775750560892E-3</v>
      </c>
      <c r="K1883" s="11">
        <f>SUM(F1884:F1886)</f>
        <v>-1.3469761187793527E-2</v>
      </c>
      <c r="L1883" s="11">
        <f>SUM(F1884:F1887)</f>
        <v>-1.0027678712451027E-2</v>
      </c>
      <c r="M1883" s="11">
        <f>SUM(F1884:F1888)</f>
        <v>2.0844585652377012E-2</v>
      </c>
      <c r="N1883" s="11">
        <f>SUM(F1884:F1889)</f>
        <v>3.0272513357662345E-2</v>
      </c>
      <c r="O1883" s="11">
        <f>SUM(F1884:F1890)</f>
        <v>1.6066437166879277E-2</v>
      </c>
      <c r="P1883" s="11">
        <f>SUM(F1884:F1891)</f>
        <v>6.3530336385875241E-3</v>
      </c>
      <c r="Q1883" s="11">
        <f>SUM(F1884:F1892)</f>
        <v>-8.761927086778476E-3</v>
      </c>
      <c r="R1883" s="11">
        <f>SUM(F1884:F1893)</f>
        <v>-1.4149828547387333E-3</v>
      </c>
      <c r="S1883" s="10" t="str">
        <f t="shared" si="91"/>
        <v>D6</v>
      </c>
      <c r="T1883" s="10" t="str">
        <f t="shared" si="89"/>
        <v>D3</v>
      </c>
    </row>
    <row r="1884" spans="1:20" x14ac:dyDescent="0.25">
      <c r="A1884" s="12">
        <v>41264</v>
      </c>
      <c r="B1884" s="10">
        <v>93835.96</v>
      </c>
      <c r="C1884" s="10">
        <v>94520.72</v>
      </c>
      <c r="D1884" s="10">
        <v>93212.74</v>
      </c>
      <c r="E1884" s="10">
        <v>94482.25</v>
      </c>
      <c r="F1884" s="15">
        <f t="shared" si="90"/>
        <v>-7.1151202005227399E-3</v>
      </c>
      <c r="G1884" s="14">
        <f>IF(F1884&gt;0,1,0)</f>
        <v>0</v>
      </c>
      <c r="H1884" s="14" t="str">
        <f>IF(F1884&gt;$W$1,"Vende",IF(F1884&lt;-$W$1,"Compra","Fora"))</f>
        <v>Fora</v>
      </c>
      <c r="I1884" s="11">
        <f>F1885</f>
        <v>-4.8855737453334935E-4</v>
      </c>
      <c r="J1884" s="11">
        <f>SUM(F1885:F1886)</f>
        <v>-6.3546409872707876E-3</v>
      </c>
      <c r="K1884" s="11">
        <f>SUM(F1885:F1887)</f>
        <v>-2.9125585119282871E-3</v>
      </c>
      <c r="L1884" s="11">
        <f>SUM(F1885:F1888)</f>
        <v>2.7959705852899752E-2</v>
      </c>
      <c r="M1884" s="11">
        <f>SUM(F1885:F1889)</f>
        <v>3.7387633558185085E-2</v>
      </c>
      <c r="N1884" s="11">
        <f>SUM(F1885:F1890)</f>
        <v>2.3181557367402017E-2</v>
      </c>
      <c r="O1884" s="11">
        <f>SUM(F1885:F1891)</f>
        <v>1.3468153839110264E-2</v>
      </c>
      <c r="P1884" s="11">
        <f>SUM(F1885:F1892)</f>
        <v>-1.6468068862557361E-3</v>
      </c>
      <c r="Q1884" s="11">
        <f>SUM(F1885:F1893)</f>
        <v>5.7001373457840065E-3</v>
      </c>
      <c r="R1884" s="11">
        <f>SUM(F1885:F1894)</f>
        <v>1.1859038144982459E-2</v>
      </c>
      <c r="S1884" s="10" t="str">
        <f t="shared" si="91"/>
        <v>D5</v>
      </c>
      <c r="T1884" s="10" t="str">
        <f t="shared" si="89"/>
        <v>D2</v>
      </c>
    </row>
    <row r="1885" spans="1:20" x14ac:dyDescent="0.25">
      <c r="A1885" s="12">
        <v>41269</v>
      </c>
      <c r="B1885" s="10">
        <v>94336.07</v>
      </c>
      <c r="C1885" s="10">
        <v>95013.14</v>
      </c>
      <c r="D1885" s="10">
        <v>94097.55</v>
      </c>
      <c r="E1885" s="10">
        <v>94436.09</v>
      </c>
      <c r="F1885" s="15">
        <f t="shared" si="90"/>
        <v>-4.8855737453334935E-4</v>
      </c>
      <c r="G1885" s="14">
        <f>IF(F1885&gt;0,1,0)</f>
        <v>0</v>
      </c>
      <c r="H1885" s="14" t="str">
        <f>IF(F1885&gt;$W$1,"Vende",IF(F1885&lt;-$W$1,"Compra","Fora"))</f>
        <v>Fora</v>
      </c>
      <c r="I1885" s="11">
        <f>F1886</f>
        <v>-5.8660836127374383E-3</v>
      </c>
      <c r="J1885" s="11">
        <f>SUM(F1886:F1887)</f>
        <v>-2.4240011373949377E-3</v>
      </c>
      <c r="K1885" s="11">
        <f>SUM(F1886:F1888)</f>
        <v>2.8448263227433102E-2</v>
      </c>
      <c r="L1885" s="11">
        <f>SUM(F1886:F1889)</f>
        <v>3.7876190932718434E-2</v>
      </c>
      <c r="M1885" s="11">
        <f>SUM(F1886:F1890)</f>
        <v>2.3670114741935366E-2</v>
      </c>
      <c r="N1885" s="11">
        <f>SUM(F1886:F1891)</f>
        <v>1.3956711213643613E-2</v>
      </c>
      <c r="O1885" s="11">
        <f>SUM(F1886:F1892)</f>
        <v>-1.1582495117223868E-3</v>
      </c>
      <c r="P1885" s="11">
        <f>SUM(F1886:F1893)</f>
        <v>6.1886947203173559E-3</v>
      </c>
      <c r="Q1885" s="11">
        <f>SUM(F1886:F1894)</f>
        <v>1.2347595519515808E-2</v>
      </c>
      <c r="R1885" s="11">
        <f>SUM(F1886:F1895)</f>
        <v>9.4480462325166048E-3</v>
      </c>
      <c r="S1885" s="10" t="str">
        <f t="shared" si="91"/>
        <v>D4</v>
      </c>
      <c r="T1885" s="10" t="str">
        <f t="shared" si="89"/>
        <v>D1</v>
      </c>
    </row>
    <row r="1886" spans="1:20" x14ac:dyDescent="0.25">
      <c r="A1886" s="12">
        <v>41270</v>
      </c>
      <c r="B1886" s="10">
        <v>94489.95</v>
      </c>
      <c r="C1886" s="10">
        <v>94797.71</v>
      </c>
      <c r="D1886" s="10">
        <v>93281.99</v>
      </c>
      <c r="E1886" s="10">
        <v>93882.12</v>
      </c>
      <c r="F1886" s="15">
        <f t="shared" si="90"/>
        <v>-5.8660836127374383E-3</v>
      </c>
      <c r="G1886" s="14">
        <f>IF(F1886&gt;0,1,0)</f>
        <v>0</v>
      </c>
      <c r="H1886" s="14" t="str">
        <f>IF(F1886&gt;$W$1,"Vende",IF(F1886&lt;-$W$1,"Compra","Fora"))</f>
        <v>Fora</v>
      </c>
      <c r="I1886" s="11">
        <f>F1887</f>
        <v>3.4420824753425006E-3</v>
      </c>
      <c r="J1886" s="11">
        <f>SUM(F1887:F1888)</f>
        <v>3.431434684017054E-2</v>
      </c>
      <c r="K1886" s="11">
        <f>SUM(F1887:F1889)</f>
        <v>4.3742274545455873E-2</v>
      </c>
      <c r="L1886" s="11">
        <f>SUM(F1887:F1890)</f>
        <v>2.9536198354672805E-2</v>
      </c>
      <c r="M1886" s="11">
        <f>SUM(F1887:F1891)</f>
        <v>1.9822794826381052E-2</v>
      </c>
      <c r="N1886" s="11">
        <f>SUM(F1887:F1892)</f>
        <v>4.7078341010150515E-3</v>
      </c>
      <c r="O1886" s="11">
        <f>SUM(F1887:F1893)</f>
        <v>1.2054778333054794E-2</v>
      </c>
      <c r="P1886" s="11">
        <f>SUM(F1887:F1894)</f>
        <v>1.8213679132253247E-2</v>
      </c>
      <c r="Q1886" s="11">
        <f>SUM(F1887:F1895)</f>
        <v>1.5314129845254043E-2</v>
      </c>
      <c r="R1886" s="11">
        <f>SUM(F1887:F1896)</f>
        <v>1.9272171516973136E-2</v>
      </c>
      <c r="S1886" s="10" t="str">
        <f t="shared" si="91"/>
        <v>D3</v>
      </c>
      <c r="T1886" s="10" t="str">
        <f t="shared" si="89"/>
        <v>D1</v>
      </c>
    </row>
    <row r="1887" spans="1:20" x14ac:dyDescent="0.25">
      <c r="A1887" s="12">
        <v>41271</v>
      </c>
      <c r="B1887" s="10">
        <v>93597.440000000002</v>
      </c>
      <c r="C1887" s="10">
        <v>94589.97</v>
      </c>
      <c r="D1887" s="10">
        <v>93551.28</v>
      </c>
      <c r="E1887" s="10">
        <v>94205.27</v>
      </c>
      <c r="F1887" s="15">
        <f t="shared" si="90"/>
        <v>3.4420824753425006E-3</v>
      </c>
      <c r="G1887" s="14">
        <f>IF(F1887&gt;0,1,0)</f>
        <v>1</v>
      </c>
      <c r="H1887" s="14" t="str">
        <f>IF(F1887&gt;$W$1,"Vende",IF(F1887&lt;-$W$1,"Compra","Fora"))</f>
        <v>Fora</v>
      </c>
      <c r="I1887" s="11">
        <f>F1888</f>
        <v>3.0872264364828039E-2</v>
      </c>
      <c r="J1887" s="11">
        <f>SUM(F1888:F1889)</f>
        <v>4.0300192070113372E-2</v>
      </c>
      <c r="K1887" s="11">
        <f>SUM(F1888:F1890)</f>
        <v>2.6094115879330304E-2</v>
      </c>
      <c r="L1887" s="11">
        <f>SUM(F1888:F1891)</f>
        <v>1.6380712351038551E-2</v>
      </c>
      <c r="M1887" s="11">
        <f>SUM(F1888:F1892)</f>
        <v>1.265751625672551E-3</v>
      </c>
      <c r="N1887" s="11">
        <f>SUM(F1888:F1893)</f>
        <v>8.6126958577122936E-3</v>
      </c>
      <c r="O1887" s="11">
        <f>SUM(F1888:F1894)</f>
        <v>1.4771596656910746E-2</v>
      </c>
      <c r="P1887" s="11">
        <f>SUM(F1888:F1895)</f>
        <v>1.1872047369911543E-2</v>
      </c>
      <c r="Q1887" s="11">
        <f>SUM(F1888:F1896)</f>
        <v>1.5830089041630635E-2</v>
      </c>
      <c r="R1887" s="11">
        <f>SUM(F1888:F1897)</f>
        <v>1.3014092247364051E-2</v>
      </c>
      <c r="S1887" s="10" t="str">
        <f t="shared" si="91"/>
        <v>D2</v>
      </c>
      <c r="T1887" s="10" t="str">
        <f t="shared" si="89"/>
        <v>D5</v>
      </c>
    </row>
    <row r="1888" spans="1:20" x14ac:dyDescent="0.25">
      <c r="A1888" s="12">
        <v>41276</v>
      </c>
      <c r="B1888" s="10">
        <v>96751.98</v>
      </c>
      <c r="C1888" s="10">
        <v>97459.83</v>
      </c>
      <c r="D1888" s="10">
        <v>96097.99</v>
      </c>
      <c r="E1888" s="10">
        <v>97113.600000000006</v>
      </c>
      <c r="F1888" s="15">
        <f t="shared" si="90"/>
        <v>3.0872264364828039E-2</v>
      </c>
      <c r="G1888" s="14">
        <f>IF(F1888&gt;0,1,0)</f>
        <v>1</v>
      </c>
      <c r="H1888" s="14" t="str">
        <f>IF(F1888&gt;$W$1,"Vende",IF(F1888&lt;-$W$1,"Compra","Fora"))</f>
        <v>Vende</v>
      </c>
      <c r="I1888" s="11">
        <f>F1889</f>
        <v>9.4279277052853327E-3</v>
      </c>
      <c r="J1888" s="11">
        <f>SUM(F1889:F1890)</f>
        <v>-4.7781484854977352E-3</v>
      </c>
      <c r="K1888" s="11">
        <f>SUM(F1889:F1891)</f>
        <v>-1.4491552013789488E-2</v>
      </c>
      <c r="L1888" s="11">
        <f>SUM(F1889:F1892)</f>
        <v>-2.9606512739155488E-2</v>
      </c>
      <c r="M1888" s="11">
        <f>SUM(F1889:F1893)</f>
        <v>-2.2259568507115746E-2</v>
      </c>
      <c r="N1888" s="11">
        <f>SUM(F1889:F1894)</f>
        <v>-1.6100667707917293E-2</v>
      </c>
      <c r="O1888" s="11">
        <f>SUM(F1889:F1895)</f>
        <v>-1.9000216994916497E-2</v>
      </c>
      <c r="P1888" s="11">
        <f>SUM(F1889:F1896)</f>
        <v>-1.5042175323197404E-2</v>
      </c>
      <c r="Q1888" s="11">
        <f>SUM(F1889:F1897)</f>
        <v>-1.7858172117463988E-2</v>
      </c>
      <c r="R1888" s="11">
        <f>SUM(F1889:F1898)</f>
        <v>-1.8745761873981914E-2</v>
      </c>
      <c r="S1888" s="10" t="str">
        <f t="shared" si="91"/>
        <v>D1</v>
      </c>
      <c r="T1888" s="10" t="str">
        <f t="shared" si="89"/>
        <v>D4</v>
      </c>
    </row>
    <row r="1889" spans="1:20" x14ac:dyDescent="0.25">
      <c r="A1889" s="12">
        <v>41277</v>
      </c>
      <c r="B1889" s="10">
        <v>96967.41</v>
      </c>
      <c r="C1889" s="10">
        <v>98298.47</v>
      </c>
      <c r="D1889" s="10">
        <v>96521.16</v>
      </c>
      <c r="E1889" s="10">
        <v>98029.18</v>
      </c>
      <c r="F1889" s="15">
        <f t="shared" si="90"/>
        <v>9.4279277052853327E-3</v>
      </c>
      <c r="G1889" s="14">
        <f>IF(F1889&gt;0,1,0)</f>
        <v>1</v>
      </c>
      <c r="H1889" s="14" t="str">
        <f>IF(F1889&gt;$W$1,"Vende",IF(F1889&lt;-$W$1,"Compra","Fora"))</f>
        <v>Fora</v>
      </c>
      <c r="I1889" s="11">
        <f>F1890</f>
        <v>-1.4206076190783068E-2</v>
      </c>
      <c r="J1889" s="11">
        <f>SUM(F1890:F1891)</f>
        <v>-2.3919479719074821E-2</v>
      </c>
      <c r="K1889" s="11">
        <f>SUM(F1890:F1892)</f>
        <v>-3.9034440444440821E-2</v>
      </c>
      <c r="L1889" s="11">
        <f>SUM(F1890:F1893)</f>
        <v>-3.1687496212401078E-2</v>
      </c>
      <c r="M1889" s="11">
        <f>SUM(F1890:F1894)</f>
        <v>-2.5528595413202626E-2</v>
      </c>
      <c r="N1889" s="11">
        <f>SUM(F1890:F1895)</f>
        <v>-2.8428144700201829E-2</v>
      </c>
      <c r="O1889" s="11">
        <f>SUM(F1890:F1896)</f>
        <v>-2.4470103028482737E-2</v>
      </c>
      <c r="P1889" s="11">
        <f>SUM(F1890:F1897)</f>
        <v>-2.7286099822749321E-2</v>
      </c>
      <c r="Q1889" s="11">
        <f>SUM(F1890:F1898)</f>
        <v>-2.8173689579267247E-2</v>
      </c>
      <c r="R1889" s="11">
        <f>SUM(F1890:F1899)</f>
        <v>-1.8725224073251168E-2</v>
      </c>
      <c r="S1889" s="10" t="str">
        <f t="shared" si="91"/>
        <v>D1</v>
      </c>
      <c r="T1889" s="10" t="str">
        <f t="shared" si="89"/>
        <v>D3</v>
      </c>
    </row>
    <row r="1890" spans="1:20" x14ac:dyDescent="0.25">
      <c r="A1890" s="12">
        <v>41278</v>
      </c>
      <c r="B1890" s="10">
        <v>97713.73</v>
      </c>
      <c r="C1890" s="10">
        <v>97821.45</v>
      </c>
      <c r="D1890" s="10">
        <v>96405.75</v>
      </c>
      <c r="E1890" s="10">
        <v>96636.57</v>
      </c>
      <c r="F1890" s="15">
        <f t="shared" si="90"/>
        <v>-1.4206076190783068E-2</v>
      </c>
      <c r="G1890" s="14">
        <f>IF(F1890&gt;0,1,0)</f>
        <v>0</v>
      </c>
      <c r="H1890" s="14" t="str">
        <f>IF(F1890&gt;$W$1,"Vende",IF(F1890&lt;-$W$1,"Compra","Fora"))</f>
        <v>Fora</v>
      </c>
      <c r="I1890" s="11">
        <f>F1891</f>
        <v>-9.713403528291753E-3</v>
      </c>
      <c r="J1890" s="11">
        <f>SUM(F1891:F1892)</f>
        <v>-2.4828364253657753E-2</v>
      </c>
      <c r="K1890" s="11">
        <f>SUM(F1891:F1893)</f>
        <v>-1.748142002161801E-2</v>
      </c>
      <c r="L1890" s="11">
        <f>SUM(F1891:F1894)</f>
        <v>-1.1322519222419558E-2</v>
      </c>
      <c r="M1890" s="11">
        <f>SUM(F1891:F1895)</f>
        <v>-1.4222068509418762E-2</v>
      </c>
      <c r="N1890" s="11">
        <f>SUM(F1891:F1896)</f>
        <v>-1.0264026837699669E-2</v>
      </c>
      <c r="O1890" s="11">
        <f>SUM(F1891:F1897)</f>
        <v>-1.3080023631966253E-2</v>
      </c>
      <c r="P1890" s="11">
        <f>SUM(F1891:F1898)</f>
        <v>-1.3967613388484179E-2</v>
      </c>
      <c r="Q1890" s="11">
        <f>SUM(F1891:F1899)</f>
        <v>-4.5191478824680997E-3</v>
      </c>
      <c r="R1890" s="11">
        <f>SUM(F1891:F1900)</f>
        <v>-1.0999111007993556E-2</v>
      </c>
      <c r="S1890" s="10" t="str">
        <f t="shared" si="91"/>
        <v>D9</v>
      </c>
      <c r="T1890" s="10" t="str">
        <f t="shared" si="89"/>
        <v>D2</v>
      </c>
    </row>
    <row r="1891" spans="1:20" x14ac:dyDescent="0.25">
      <c r="A1891" s="12">
        <v>41281</v>
      </c>
      <c r="B1891" s="10">
        <v>96328.81</v>
      </c>
      <c r="C1891" s="10">
        <v>96882.78</v>
      </c>
      <c r="D1891" s="10">
        <v>95259.35</v>
      </c>
      <c r="E1891" s="10">
        <v>95697.9</v>
      </c>
      <c r="F1891" s="15">
        <f t="shared" si="90"/>
        <v>-9.713403528291753E-3</v>
      </c>
      <c r="G1891" s="14">
        <f>IF(F1891&gt;0,1,0)</f>
        <v>0</v>
      </c>
      <c r="H1891" s="14" t="str">
        <f>IF(F1891&gt;$W$1,"Vende",IF(F1891&lt;-$W$1,"Compra","Fora"))</f>
        <v>Fora</v>
      </c>
      <c r="I1891" s="11">
        <f>F1892</f>
        <v>-1.5114960725366E-2</v>
      </c>
      <c r="J1891" s="11">
        <f>SUM(F1892:F1893)</f>
        <v>-7.7680164933262574E-3</v>
      </c>
      <c r="K1891" s="11">
        <f>SUM(F1892:F1894)</f>
        <v>-1.6091156941278051E-3</v>
      </c>
      <c r="L1891" s="11">
        <f>SUM(F1892:F1895)</f>
        <v>-4.5086649811270085E-3</v>
      </c>
      <c r="M1891" s="11">
        <f>SUM(F1892:F1896)</f>
        <v>-5.5062330940791604E-4</v>
      </c>
      <c r="N1891" s="11">
        <f>SUM(F1892:F1897)</f>
        <v>-3.3666201036745003E-3</v>
      </c>
      <c r="O1891" s="11">
        <f>SUM(F1892:F1898)</f>
        <v>-4.2542098601924261E-3</v>
      </c>
      <c r="P1891" s="11">
        <f>SUM(F1892:F1899)</f>
        <v>5.1942556458236533E-3</v>
      </c>
      <c r="Q1891" s="11">
        <f>SUM(F1892:F1900)</f>
        <v>-1.2857074797018031E-3</v>
      </c>
      <c r="R1891" s="11">
        <f>SUM(F1892:F1901)</f>
        <v>-2.4130550564905873E-3</v>
      </c>
      <c r="S1891" s="10" t="str">
        <f t="shared" si="91"/>
        <v>D8</v>
      </c>
      <c r="T1891" s="10" t="str">
        <f t="shared" si="89"/>
        <v>D1</v>
      </c>
    </row>
    <row r="1892" spans="1:20" x14ac:dyDescent="0.25">
      <c r="A1892" s="12">
        <v>41282</v>
      </c>
      <c r="B1892" s="10">
        <v>95744.07</v>
      </c>
      <c r="C1892" s="10">
        <v>96221.1</v>
      </c>
      <c r="D1892" s="10">
        <v>94251.43</v>
      </c>
      <c r="E1892" s="10">
        <v>94251.43</v>
      </c>
      <c r="F1892" s="15">
        <f t="shared" si="90"/>
        <v>-1.5114960725366E-2</v>
      </c>
      <c r="G1892" s="14">
        <f>IF(F1892&gt;0,1,0)</f>
        <v>0</v>
      </c>
      <c r="H1892" s="14" t="str">
        <f>IF(F1892&gt;$W$1,"Vende",IF(F1892&lt;-$W$1,"Compra","Fora"))</f>
        <v>Fora</v>
      </c>
      <c r="I1892" s="11">
        <f>F1893</f>
        <v>7.3469442320397427E-3</v>
      </c>
      <c r="J1892" s="11">
        <f>SUM(F1893:F1894)</f>
        <v>1.3505845031238195E-2</v>
      </c>
      <c r="K1892" s="11">
        <f>SUM(F1893:F1895)</f>
        <v>1.0606295744238992E-2</v>
      </c>
      <c r="L1892" s="11">
        <f>SUM(F1893:F1896)</f>
        <v>1.4564337415958084E-2</v>
      </c>
      <c r="M1892" s="11">
        <f>SUM(F1893:F1897)</f>
        <v>1.17483406216915E-2</v>
      </c>
      <c r="N1892" s="11">
        <f>SUM(F1893:F1898)</f>
        <v>1.0860750865173574E-2</v>
      </c>
      <c r="O1892" s="11">
        <f>SUM(F1893:F1899)</f>
        <v>2.0309216371189653E-2</v>
      </c>
      <c r="P1892" s="11">
        <f>SUM(F1893:F1900)</f>
        <v>1.3829253245664197E-2</v>
      </c>
      <c r="Q1892" s="11">
        <f>SUM(F1893:F1901)</f>
        <v>1.2701905668875413E-2</v>
      </c>
      <c r="R1892" s="11">
        <f>SUM(F1893:F1902)</f>
        <v>9.0743334799479047E-3</v>
      </c>
      <c r="S1892" s="10" t="str">
        <f t="shared" si="91"/>
        <v>D7</v>
      </c>
      <c r="T1892" s="10" t="str">
        <f t="shared" si="89"/>
        <v>D1</v>
      </c>
    </row>
    <row r="1893" spans="1:20" x14ac:dyDescent="0.25">
      <c r="A1893" s="12">
        <v>41283</v>
      </c>
      <c r="B1893" s="10">
        <v>94482.25</v>
      </c>
      <c r="C1893" s="10">
        <v>95574.8</v>
      </c>
      <c r="D1893" s="10">
        <v>94351.46</v>
      </c>
      <c r="E1893" s="10">
        <v>94943.89</v>
      </c>
      <c r="F1893" s="15">
        <f t="shared" si="90"/>
        <v>7.3469442320397427E-3</v>
      </c>
      <c r="G1893" s="14">
        <f>IF(F1893&gt;0,1,0)</f>
        <v>1</v>
      </c>
      <c r="H1893" s="14" t="str">
        <f>IF(F1893&gt;$W$1,"Vende",IF(F1893&lt;-$W$1,"Compra","Fora"))</f>
        <v>Fora</v>
      </c>
      <c r="I1893" s="11">
        <f>F1894</f>
        <v>6.1589007991984523E-3</v>
      </c>
      <c r="J1893" s="11">
        <f>SUM(F1894:F1895)</f>
        <v>3.2593515121992489E-3</v>
      </c>
      <c r="K1893" s="11">
        <f>SUM(F1894:F1896)</f>
        <v>7.2173931839183414E-3</v>
      </c>
      <c r="L1893" s="11">
        <f>SUM(F1894:F1897)</f>
        <v>4.4013963896517572E-3</v>
      </c>
      <c r="M1893" s="11">
        <f>SUM(F1894:F1898)</f>
        <v>3.5138066331338313E-3</v>
      </c>
      <c r="N1893" s="11">
        <f>SUM(F1894:F1899)</f>
        <v>1.2962272139149911E-2</v>
      </c>
      <c r="O1893" s="11">
        <f>SUM(F1894:F1900)</f>
        <v>6.4823090136244543E-3</v>
      </c>
      <c r="P1893" s="11">
        <f>SUM(F1894:F1901)</f>
        <v>5.3549614368356702E-3</v>
      </c>
      <c r="Q1893" s="11">
        <f>SUM(F1894:F1902)</f>
        <v>1.7273892479081621E-3</v>
      </c>
      <c r="R1893" s="11">
        <f>SUM(F1894:F1903)</f>
        <v>8.52355281725381E-3</v>
      </c>
      <c r="S1893" s="10" t="str">
        <f t="shared" si="91"/>
        <v>D6</v>
      </c>
      <c r="T1893" s="10" t="str">
        <f t="shared" si="89"/>
        <v>D9</v>
      </c>
    </row>
    <row r="1894" spans="1:20" x14ac:dyDescent="0.25">
      <c r="A1894" s="12">
        <v>41284</v>
      </c>
      <c r="B1894" s="10">
        <v>95374.76</v>
      </c>
      <c r="C1894" s="10">
        <v>95759.46</v>
      </c>
      <c r="D1894" s="10">
        <v>94420.7</v>
      </c>
      <c r="E1894" s="10">
        <v>95528.639999999999</v>
      </c>
      <c r="F1894" s="15">
        <f t="shared" si="90"/>
        <v>6.1589007991984523E-3</v>
      </c>
      <c r="G1894" s="14">
        <f>IF(F1894&gt;0,1,0)</f>
        <v>1</v>
      </c>
      <c r="H1894" s="14" t="str">
        <f>IF(F1894&gt;$W$1,"Vende",IF(F1894&lt;-$W$1,"Compra","Fora"))</f>
        <v>Fora</v>
      </c>
      <c r="I1894" s="11">
        <f>F1895</f>
        <v>-2.8995492869992034E-3</v>
      </c>
      <c r="J1894" s="11">
        <f>SUM(F1895:F1896)</f>
        <v>1.058492384719889E-3</v>
      </c>
      <c r="K1894" s="11">
        <f>SUM(F1895:F1897)</f>
        <v>-1.7575044095466952E-3</v>
      </c>
      <c r="L1894" s="11">
        <f>SUM(F1895:F1898)</f>
        <v>-2.645094166064621E-3</v>
      </c>
      <c r="M1894" s="11">
        <f>SUM(F1895:F1899)</f>
        <v>6.8033713399514584E-3</v>
      </c>
      <c r="N1894" s="11">
        <f>SUM(F1895:F1900)</f>
        <v>3.2340821442600198E-4</v>
      </c>
      <c r="O1894" s="11">
        <f>SUM(F1895:F1901)</f>
        <v>-8.0393936236278218E-4</v>
      </c>
      <c r="P1894" s="11">
        <f>SUM(F1895:F1902)</f>
        <v>-4.4315115512902903E-3</v>
      </c>
      <c r="Q1894" s="11">
        <f>SUM(F1895:F1903)</f>
        <v>2.3646520180553576E-3</v>
      </c>
      <c r="R1894" s="11">
        <f>SUM(F1895:F1904)</f>
        <v>-1.4832444366086328E-2</v>
      </c>
      <c r="S1894" s="10" t="str">
        <f t="shared" si="91"/>
        <v>D5</v>
      </c>
      <c r="T1894" s="10" t="str">
        <f t="shared" si="89"/>
        <v>Dz_10</v>
      </c>
    </row>
    <row r="1895" spans="1:20" x14ac:dyDescent="0.25">
      <c r="A1895" s="12">
        <v>41285</v>
      </c>
      <c r="B1895" s="10">
        <v>95328.59</v>
      </c>
      <c r="C1895" s="10">
        <v>95374.76</v>
      </c>
      <c r="D1895" s="10">
        <v>94420.7</v>
      </c>
      <c r="E1895" s="10">
        <v>95251.65</v>
      </c>
      <c r="F1895" s="15">
        <f t="shared" si="90"/>
        <v>-2.8995492869992034E-3</v>
      </c>
      <c r="G1895" s="14">
        <f>IF(F1895&gt;0,1,0)</f>
        <v>0</v>
      </c>
      <c r="H1895" s="14" t="str">
        <f>IF(F1895&gt;$W$1,"Vende",IF(F1895&lt;-$W$1,"Compra","Fora"))</f>
        <v>Fora</v>
      </c>
      <c r="I1895" s="11">
        <f>F1896</f>
        <v>3.9580416717190925E-3</v>
      </c>
      <c r="J1895" s="11">
        <f>SUM(F1896:F1897)</f>
        <v>1.1420448774525083E-3</v>
      </c>
      <c r="K1895" s="11">
        <f>SUM(F1896:F1898)</f>
        <v>2.5445512093458245E-4</v>
      </c>
      <c r="L1895" s="11">
        <f>SUM(F1896:F1899)</f>
        <v>9.7029206269506618E-3</v>
      </c>
      <c r="M1895" s="11">
        <f>SUM(F1896:F1900)</f>
        <v>3.2229575014252054E-3</v>
      </c>
      <c r="N1895" s="11">
        <f>SUM(F1896:F1901)</f>
        <v>2.0956099246364213E-3</v>
      </c>
      <c r="O1895" s="11">
        <f>SUM(F1896:F1902)</f>
        <v>-1.5319622642910868E-3</v>
      </c>
      <c r="P1895" s="11">
        <f>SUM(F1896:F1903)</f>
        <v>5.2642013050545611E-3</v>
      </c>
      <c r="Q1895" s="11">
        <f>SUM(F1896:F1904)</f>
        <v>-1.1932895079087125E-2</v>
      </c>
      <c r="R1895" s="11">
        <f>SUM(F1896:F1905)</f>
        <v>-3.1474955419659278E-2</v>
      </c>
      <c r="S1895" s="10" t="str">
        <f t="shared" si="91"/>
        <v>D4</v>
      </c>
      <c r="T1895" s="10" t="str">
        <f t="shared" si="89"/>
        <v>Dz_10</v>
      </c>
    </row>
    <row r="1896" spans="1:20" x14ac:dyDescent="0.25">
      <c r="A1896" s="12">
        <v>41288</v>
      </c>
      <c r="B1896" s="10">
        <v>95628.66</v>
      </c>
      <c r="C1896" s="10">
        <v>96167.24</v>
      </c>
      <c r="D1896" s="10">
        <v>95205.49</v>
      </c>
      <c r="E1896" s="10">
        <v>95628.66</v>
      </c>
      <c r="F1896" s="15">
        <f t="shared" si="90"/>
        <v>3.9580416717190925E-3</v>
      </c>
      <c r="G1896" s="14">
        <f>IF(F1896&gt;0,1,0)</f>
        <v>1</v>
      </c>
      <c r="H1896" s="14" t="str">
        <f>IF(F1896&gt;$W$1,"Vende",IF(F1896&lt;-$W$1,"Compra","Fora"))</f>
        <v>Fora</v>
      </c>
      <c r="I1896" s="11">
        <f>F1897</f>
        <v>-2.8159967942665842E-3</v>
      </c>
      <c r="J1896" s="11">
        <f>SUM(F1897:F1898)</f>
        <v>-3.70358655078451E-3</v>
      </c>
      <c r="K1896" s="11">
        <f>SUM(F1897:F1899)</f>
        <v>5.7448789552315693E-3</v>
      </c>
      <c r="L1896" s="11">
        <f>SUM(F1897:F1900)</f>
        <v>-7.3508417029388706E-4</v>
      </c>
      <c r="M1896" s="11">
        <f>SUM(F1897:F1901)</f>
        <v>-1.8624317470826712E-3</v>
      </c>
      <c r="N1896" s="11">
        <f>SUM(F1897:F1902)</f>
        <v>-5.4900039360101793E-3</v>
      </c>
      <c r="O1896" s="11">
        <f>SUM(F1897:F1903)</f>
        <v>1.3061596333354686E-3</v>
      </c>
      <c r="P1896" s="11">
        <f>SUM(F1897:F1904)</f>
        <v>-1.5890936750806217E-2</v>
      </c>
      <c r="Q1896" s="11">
        <f>SUM(F1897:F1905)</f>
        <v>-3.5432997091378371E-2</v>
      </c>
      <c r="R1896" s="11">
        <f>SUM(F1897:F1906)</f>
        <v>-2.7010050700095323E-2</v>
      </c>
      <c r="S1896" s="10" t="str">
        <f t="shared" si="91"/>
        <v>D3</v>
      </c>
      <c r="T1896" s="10" t="str">
        <f t="shared" si="89"/>
        <v>D9</v>
      </c>
    </row>
    <row r="1897" spans="1:20" x14ac:dyDescent="0.25">
      <c r="A1897" s="12">
        <v>41289</v>
      </c>
      <c r="B1897" s="10">
        <v>95482.47</v>
      </c>
      <c r="C1897" s="10">
        <v>95890.25</v>
      </c>
      <c r="D1897" s="10">
        <v>95097.77</v>
      </c>
      <c r="E1897" s="10">
        <v>95359.37</v>
      </c>
      <c r="F1897" s="15">
        <f t="shared" si="90"/>
        <v>-2.8159967942665842E-3</v>
      </c>
      <c r="G1897" s="14">
        <f>IF(F1897&gt;0,1,0)</f>
        <v>0</v>
      </c>
      <c r="H1897" s="14" t="str">
        <f>IF(F1897&gt;$W$1,"Vende",IF(F1897&lt;-$W$1,"Compra","Fora"))</f>
        <v>Fora</v>
      </c>
      <c r="I1897" s="11">
        <f>F1898</f>
        <v>-8.8758975651792582E-4</v>
      </c>
      <c r="J1897" s="11">
        <f>SUM(F1898:F1899)</f>
        <v>8.5608757494981536E-3</v>
      </c>
      <c r="K1897" s="11">
        <f>SUM(F1898:F1900)</f>
        <v>2.0809126239726972E-3</v>
      </c>
      <c r="L1897" s="11">
        <f>SUM(F1898:F1901)</f>
        <v>9.5356504718391299E-4</v>
      </c>
      <c r="M1897" s="11">
        <f>SUM(F1898:F1902)</f>
        <v>-2.6740071417435951E-3</v>
      </c>
      <c r="N1897" s="11">
        <f>SUM(F1898:F1903)</f>
        <v>4.1221564276020528E-3</v>
      </c>
      <c r="O1897" s="11">
        <f>SUM(F1898:F1904)</f>
        <v>-1.3074939956539633E-2</v>
      </c>
      <c r="P1897" s="11">
        <f>SUM(F1898:F1905)</f>
        <v>-3.2617000297111787E-2</v>
      </c>
      <c r="Q1897" s="11">
        <f>SUM(F1898:F1906)</f>
        <v>-2.4194053905828738E-2</v>
      </c>
      <c r="R1897" s="11">
        <f>SUM(F1898:F1907)</f>
        <v>-4.3380220776252143E-2</v>
      </c>
      <c r="S1897" s="10" t="str">
        <f t="shared" si="91"/>
        <v>D2</v>
      </c>
      <c r="T1897" s="10" t="str">
        <f t="shared" si="89"/>
        <v>Dz_10</v>
      </c>
    </row>
    <row r="1898" spans="1:20" x14ac:dyDescent="0.25">
      <c r="A1898" s="12">
        <v>41290</v>
      </c>
      <c r="B1898" s="10">
        <v>95105.47</v>
      </c>
      <c r="C1898" s="10">
        <v>95336.29</v>
      </c>
      <c r="D1898" s="10">
        <v>94459.17</v>
      </c>
      <c r="E1898" s="10">
        <v>95274.73</v>
      </c>
      <c r="F1898" s="15">
        <f t="shared" si="90"/>
        <v>-8.8758975651792582E-4</v>
      </c>
      <c r="G1898" s="14">
        <f>IF(F1898&gt;0,1,0)</f>
        <v>0</v>
      </c>
      <c r="H1898" s="14" t="str">
        <f>IF(F1898&gt;$W$1,"Vende",IF(F1898&lt;-$W$1,"Compra","Fora"))</f>
        <v>Fora</v>
      </c>
      <c r="I1898" s="11">
        <f>F1899</f>
        <v>9.4484655060160794E-3</v>
      </c>
      <c r="J1898" s="11">
        <f>SUM(F1899:F1900)</f>
        <v>2.968502380490623E-3</v>
      </c>
      <c r="K1898" s="11">
        <f>SUM(F1899:F1901)</f>
        <v>1.8411548037018388E-3</v>
      </c>
      <c r="L1898" s="11">
        <f>SUM(F1899:F1902)</f>
        <v>-1.7864173852256693E-3</v>
      </c>
      <c r="M1898" s="11">
        <f>SUM(F1899:F1903)</f>
        <v>5.0097461841199786E-3</v>
      </c>
      <c r="N1898" s="11">
        <f>SUM(F1899:F1904)</f>
        <v>-1.2187350200021707E-2</v>
      </c>
      <c r="O1898" s="11">
        <f>SUM(F1899:F1905)</f>
        <v>-3.1729410540593861E-2</v>
      </c>
      <c r="P1898" s="11">
        <f>SUM(F1899:F1906)</f>
        <v>-2.3306464149310813E-2</v>
      </c>
      <c r="Q1898" s="11">
        <f>SUM(F1899:F1907)</f>
        <v>-4.2492631019734217E-2</v>
      </c>
      <c r="R1898" s="11">
        <f>SUM(F1899:F1908)</f>
        <v>-3.1531519235264982E-2</v>
      </c>
      <c r="S1898" s="10" t="str">
        <f t="shared" si="91"/>
        <v>D1</v>
      </c>
      <c r="T1898" s="10" t="str">
        <f t="shared" si="89"/>
        <v>D9</v>
      </c>
    </row>
    <row r="1899" spans="1:20" x14ac:dyDescent="0.25">
      <c r="A1899" s="12">
        <v>41291</v>
      </c>
      <c r="B1899" s="10">
        <v>95274.73</v>
      </c>
      <c r="C1899" s="10">
        <v>96251.87</v>
      </c>
      <c r="D1899" s="10">
        <v>95020.83</v>
      </c>
      <c r="E1899" s="10">
        <v>96174.93</v>
      </c>
      <c r="F1899" s="15">
        <f t="shared" si="90"/>
        <v>9.4484655060160794E-3</v>
      </c>
      <c r="G1899" s="14">
        <f>IF(F1899&gt;0,1,0)</f>
        <v>1</v>
      </c>
      <c r="H1899" s="14" t="str">
        <f>IF(F1899&gt;$W$1,"Vende",IF(F1899&lt;-$W$1,"Compra","Fora"))</f>
        <v>Fora</v>
      </c>
      <c r="I1899" s="11">
        <f>F1900</f>
        <v>-6.4799631255254564E-3</v>
      </c>
      <c r="J1899" s="11">
        <f>SUM(F1900:F1901)</f>
        <v>-7.6073107023142406E-3</v>
      </c>
      <c r="K1899" s="11">
        <f>SUM(F1900:F1902)</f>
        <v>-1.1234882891241749E-2</v>
      </c>
      <c r="L1899" s="11">
        <f>SUM(F1900:F1903)</f>
        <v>-4.4387193218961007E-3</v>
      </c>
      <c r="M1899" s="11">
        <f>SUM(F1900:F1904)</f>
        <v>-2.1635815706037786E-2</v>
      </c>
      <c r="N1899" s="11">
        <f>SUM(F1900:F1905)</f>
        <v>-4.117787604660994E-2</v>
      </c>
      <c r="O1899" s="11">
        <f>SUM(F1900:F1906)</f>
        <v>-3.2754929655326892E-2</v>
      </c>
      <c r="P1899" s="11">
        <f>SUM(F1900:F1907)</f>
        <v>-5.1941096525750297E-2</v>
      </c>
      <c r="Q1899" s="11">
        <f>SUM(F1900:F1908)</f>
        <v>-4.0979984741281061E-2</v>
      </c>
      <c r="R1899" s="11">
        <f>SUM(F1900:F1909)</f>
        <v>-3.3807270388839017E-2</v>
      </c>
      <c r="S1899" s="10" t="str">
        <f t="shared" si="91"/>
        <v>D4</v>
      </c>
      <c r="T1899" s="10" t="str">
        <f t="shared" si="89"/>
        <v>D8</v>
      </c>
    </row>
    <row r="1900" spans="1:20" x14ac:dyDescent="0.25">
      <c r="A1900" s="12">
        <v>41292</v>
      </c>
      <c r="B1900" s="10">
        <v>96290.34</v>
      </c>
      <c r="C1900" s="10">
        <v>96398.06</v>
      </c>
      <c r="D1900" s="10">
        <v>95328.59</v>
      </c>
      <c r="E1900" s="10">
        <v>95551.72</v>
      </c>
      <c r="F1900" s="15">
        <f t="shared" si="90"/>
        <v>-6.4799631255254564E-3</v>
      </c>
      <c r="G1900" s="14">
        <f>IF(F1900&gt;0,1,0)</f>
        <v>0</v>
      </c>
      <c r="H1900" s="14" t="str">
        <f>IF(F1900&gt;$W$1,"Vende",IF(F1900&lt;-$W$1,"Compra","Fora"))</f>
        <v>Fora</v>
      </c>
      <c r="I1900" s="11">
        <f>F1901</f>
        <v>-1.1273475767887842E-3</v>
      </c>
      <c r="J1900" s="11">
        <f>SUM(F1901:F1902)</f>
        <v>-4.7549197657162923E-3</v>
      </c>
      <c r="K1900" s="11">
        <f>SUM(F1901:F1903)</f>
        <v>2.0412438036293556E-3</v>
      </c>
      <c r="L1900" s="11">
        <f>SUM(F1901:F1904)</f>
        <v>-1.515585258051233E-2</v>
      </c>
      <c r="M1900" s="11">
        <f>SUM(F1901:F1905)</f>
        <v>-3.4697912921084484E-2</v>
      </c>
      <c r="N1900" s="11">
        <f>SUM(F1901:F1906)</f>
        <v>-2.6274966529801436E-2</v>
      </c>
      <c r="O1900" s="11">
        <f>SUM(F1901:F1907)</f>
        <v>-4.546113340022484E-2</v>
      </c>
      <c r="P1900" s="11">
        <f>SUM(F1901:F1908)</f>
        <v>-3.4500021615755605E-2</v>
      </c>
      <c r="Q1900" s="11">
        <f>SUM(F1901:F1909)</f>
        <v>-2.7327307263313561E-2</v>
      </c>
      <c r="R1900" s="11">
        <f>SUM(F1901:F1910)</f>
        <v>-4.0411097333732271E-2</v>
      </c>
      <c r="S1900" s="10" t="str">
        <f t="shared" si="91"/>
        <v>D3</v>
      </c>
      <c r="T1900" s="10" t="str">
        <f t="shared" si="89"/>
        <v>D7</v>
      </c>
    </row>
    <row r="1901" spans="1:20" x14ac:dyDescent="0.25">
      <c r="A1901" s="12">
        <v>41295</v>
      </c>
      <c r="B1901" s="10">
        <v>95813.31</v>
      </c>
      <c r="C1901" s="10">
        <v>95813.31</v>
      </c>
      <c r="D1901" s="10">
        <v>95343.98</v>
      </c>
      <c r="E1901" s="10">
        <v>95444</v>
      </c>
      <c r="F1901" s="15">
        <f t="shared" si="90"/>
        <v>-1.1273475767887842E-3</v>
      </c>
      <c r="G1901" s="14">
        <f>IF(F1901&gt;0,1,0)</f>
        <v>0</v>
      </c>
      <c r="H1901" s="14" t="str">
        <f>IF(F1901&gt;$W$1,"Vende",IF(F1901&lt;-$W$1,"Compra","Fora"))</f>
        <v>Fora</v>
      </c>
      <c r="I1901" s="11">
        <f>F1902</f>
        <v>-3.6275721889275081E-3</v>
      </c>
      <c r="J1901" s="11">
        <f>SUM(F1902:F1903)</f>
        <v>3.1685913804181398E-3</v>
      </c>
      <c r="K1901" s="11">
        <f>SUM(F1902:F1904)</f>
        <v>-1.4028505003723546E-2</v>
      </c>
      <c r="L1901" s="11">
        <f>SUM(F1902:F1905)</f>
        <v>-3.35705653442957E-2</v>
      </c>
      <c r="M1901" s="11">
        <f>SUM(F1902:F1906)</f>
        <v>-2.5147618953012651E-2</v>
      </c>
      <c r="N1901" s="11">
        <f>SUM(F1902:F1907)</f>
        <v>-4.4333785823436056E-2</v>
      </c>
      <c r="O1901" s="11">
        <f>SUM(F1902:F1908)</f>
        <v>-3.3372674038966821E-2</v>
      </c>
      <c r="P1901" s="11">
        <f>SUM(F1902:F1909)</f>
        <v>-2.6199959686524776E-2</v>
      </c>
      <c r="Q1901" s="11">
        <f>SUM(F1902:F1910)</f>
        <v>-3.9283749756943487E-2</v>
      </c>
      <c r="R1901" s="11">
        <f>SUM(F1902:F1911)</f>
        <v>-4.4150319590230303E-2</v>
      </c>
      <c r="S1901" s="10" t="str">
        <f t="shared" si="91"/>
        <v>D2</v>
      </c>
      <c r="T1901" s="10" t="str">
        <f t="shared" si="89"/>
        <v>D6</v>
      </c>
    </row>
    <row r="1902" spans="1:20" x14ac:dyDescent="0.25">
      <c r="A1902" s="12">
        <v>41296</v>
      </c>
      <c r="B1902" s="10">
        <v>95482.47</v>
      </c>
      <c r="C1902" s="10">
        <v>95674.82</v>
      </c>
      <c r="D1902" s="10">
        <v>94836.18</v>
      </c>
      <c r="E1902" s="10">
        <v>95097.77</v>
      </c>
      <c r="F1902" s="15">
        <f t="shared" si="90"/>
        <v>-3.6275721889275081E-3</v>
      </c>
      <c r="G1902" s="14">
        <f>IF(F1902&gt;0,1,0)</f>
        <v>0</v>
      </c>
      <c r="H1902" s="14" t="str">
        <f>IF(F1902&gt;$W$1,"Vende",IF(F1902&lt;-$W$1,"Compra","Fora"))</f>
        <v>Fora</v>
      </c>
      <c r="I1902" s="11">
        <f>F1903</f>
        <v>6.7961635693456479E-3</v>
      </c>
      <c r="J1902" s="11">
        <f>SUM(F1903:F1904)</f>
        <v>-1.0400932814796038E-2</v>
      </c>
      <c r="K1902" s="11">
        <f>SUM(F1903:F1905)</f>
        <v>-2.9942993155368192E-2</v>
      </c>
      <c r="L1902" s="11">
        <f>SUM(F1903:F1906)</f>
        <v>-2.1520046764085143E-2</v>
      </c>
      <c r="M1902" s="11">
        <f>SUM(F1903:F1907)</f>
        <v>-4.0706213634508548E-2</v>
      </c>
      <c r="N1902" s="11">
        <f>SUM(F1903:F1908)</f>
        <v>-2.9745101850039313E-2</v>
      </c>
      <c r="O1902" s="11">
        <f>SUM(F1903:F1909)</f>
        <v>-2.2572387497597268E-2</v>
      </c>
      <c r="P1902" s="11">
        <f>SUM(F1903:F1910)</f>
        <v>-3.5656177568015979E-2</v>
      </c>
      <c r="Q1902" s="11">
        <f>SUM(F1903:F1911)</f>
        <v>-4.0522747401302794E-2</v>
      </c>
      <c r="R1902" s="11">
        <f>SUM(F1903:F1912)</f>
        <v>-4.6424943524996265E-2</v>
      </c>
      <c r="S1902" s="10" t="str">
        <f t="shared" si="91"/>
        <v>D1</v>
      </c>
      <c r="T1902" s="10" t="str">
        <f t="shared" si="89"/>
        <v>Dz_10</v>
      </c>
    </row>
    <row r="1903" spans="1:20" x14ac:dyDescent="0.25">
      <c r="A1903" s="12">
        <v>41297</v>
      </c>
      <c r="B1903" s="10">
        <v>95213.18</v>
      </c>
      <c r="C1903" s="10">
        <v>95744.07</v>
      </c>
      <c r="D1903" s="10">
        <v>94874.65</v>
      </c>
      <c r="E1903" s="10">
        <v>95744.07</v>
      </c>
      <c r="F1903" s="15">
        <f t="shared" si="90"/>
        <v>6.7961635693456479E-3</v>
      </c>
      <c r="G1903" s="14">
        <f>IF(F1903&gt;0,1,0)</f>
        <v>1</v>
      </c>
      <c r="H1903" s="14" t="str">
        <f>IF(F1903&gt;$W$1,"Vende",IF(F1903&lt;-$W$1,"Compra","Fora"))</f>
        <v>Fora</v>
      </c>
      <c r="I1903" s="11">
        <f>F1904</f>
        <v>-1.7197096384141686E-2</v>
      </c>
      <c r="J1903" s="11">
        <f>SUM(F1904:F1905)</f>
        <v>-3.673915672471384E-2</v>
      </c>
      <c r="K1903" s="11">
        <f>SUM(F1904:F1906)</f>
        <v>-2.8316210333430791E-2</v>
      </c>
      <c r="L1903" s="11">
        <f>SUM(F1904:F1907)</f>
        <v>-4.7502377203854196E-2</v>
      </c>
      <c r="M1903" s="11">
        <f>SUM(F1904:F1908)</f>
        <v>-3.6541265419384961E-2</v>
      </c>
      <c r="N1903" s="11">
        <f>SUM(F1904:F1909)</f>
        <v>-2.9368551066942916E-2</v>
      </c>
      <c r="O1903" s="11">
        <f>SUM(F1904:F1910)</f>
        <v>-4.2452341137361627E-2</v>
      </c>
      <c r="P1903" s="11">
        <f>SUM(F1904:F1911)</f>
        <v>-4.7318910970648442E-2</v>
      </c>
      <c r="Q1903" s="11">
        <f>SUM(F1904:F1912)</f>
        <v>-5.3221107094341913E-2</v>
      </c>
      <c r="R1903" s="11">
        <f>SUM(F1904:F1913)</f>
        <v>-6.4247407856532712E-2</v>
      </c>
      <c r="S1903" s="10" t="str">
        <f t="shared" si="91"/>
        <v>D1</v>
      </c>
      <c r="T1903" s="10" t="str">
        <f t="shared" si="89"/>
        <v>Dz_10</v>
      </c>
    </row>
    <row r="1904" spans="1:20" x14ac:dyDescent="0.25">
      <c r="A1904" s="12">
        <v>41298</v>
      </c>
      <c r="B1904" s="10">
        <v>95559.41</v>
      </c>
      <c r="C1904" s="10">
        <v>96036.44</v>
      </c>
      <c r="D1904" s="10">
        <v>93712.85</v>
      </c>
      <c r="E1904" s="10">
        <v>94097.55</v>
      </c>
      <c r="F1904" s="15">
        <f t="shared" si="90"/>
        <v>-1.7197096384141686E-2</v>
      </c>
      <c r="G1904" s="14">
        <f>IF(F1904&gt;0,1,0)</f>
        <v>0</v>
      </c>
      <c r="H1904" s="14" t="str">
        <f>IF(F1904&gt;$W$1,"Vende",IF(F1904&lt;-$W$1,"Compra","Fora"))</f>
        <v>Fora</v>
      </c>
      <c r="I1904" s="11">
        <f>F1905</f>
        <v>-1.9542060340572154E-2</v>
      </c>
      <c r="J1904" s="11">
        <f>SUM(F1905:F1906)</f>
        <v>-1.1119113949289106E-2</v>
      </c>
      <c r="K1904" s="11">
        <f>SUM(F1905:F1907)</f>
        <v>-3.030528081971251E-2</v>
      </c>
      <c r="L1904" s="11">
        <f>SUM(F1905:F1908)</f>
        <v>-1.9344169035243275E-2</v>
      </c>
      <c r="M1904" s="11">
        <f>SUM(F1905:F1909)</f>
        <v>-1.217145468280123E-2</v>
      </c>
      <c r="N1904" s="11">
        <f>SUM(F1905:F1910)</f>
        <v>-2.5255244753219941E-2</v>
      </c>
      <c r="O1904" s="11">
        <f>SUM(F1905:F1911)</f>
        <v>-3.0121814586506757E-2</v>
      </c>
      <c r="P1904" s="11">
        <f>SUM(F1905:F1912)</f>
        <v>-3.6024010710200227E-2</v>
      </c>
      <c r="Q1904" s="11">
        <f>SUM(F1905:F1913)</f>
        <v>-4.7050311472391027E-2</v>
      </c>
      <c r="R1904" s="11">
        <f>SUM(F1905:F1914)</f>
        <v>-4.3619777445608854E-2</v>
      </c>
      <c r="S1904" s="10" t="str">
        <f t="shared" si="91"/>
        <v>D2</v>
      </c>
      <c r="T1904" s="10" t="str">
        <f t="shared" si="89"/>
        <v>D9</v>
      </c>
    </row>
    <row r="1905" spans="1:20" x14ac:dyDescent="0.25">
      <c r="A1905" s="12">
        <v>41302</v>
      </c>
      <c r="B1905" s="10">
        <v>94482.25</v>
      </c>
      <c r="C1905" s="10">
        <v>94536.11</v>
      </c>
      <c r="D1905" s="10">
        <v>92112.5</v>
      </c>
      <c r="E1905" s="10">
        <v>92258.69</v>
      </c>
      <c r="F1905" s="15">
        <f t="shared" si="90"/>
        <v>-1.9542060340572154E-2</v>
      </c>
      <c r="G1905" s="14">
        <f>IF(F1905&gt;0,1,0)</f>
        <v>0</v>
      </c>
      <c r="H1905" s="14" t="str">
        <f>IF(F1905&gt;$W$1,"Vende",IF(F1905&lt;-$W$1,"Compra","Fora"))</f>
        <v>Fora</v>
      </c>
      <c r="I1905" s="11">
        <f>F1906</f>
        <v>8.4229463912830482E-3</v>
      </c>
      <c r="J1905" s="11">
        <f>SUM(F1906:F1907)</f>
        <v>-1.0763220479140356E-2</v>
      </c>
      <c r="K1905" s="11">
        <f>SUM(F1906:F1908)</f>
        <v>1.9789130532887889E-4</v>
      </c>
      <c r="L1905" s="11">
        <f>SUM(F1906:F1909)</f>
        <v>7.3706056577709234E-3</v>
      </c>
      <c r="M1905" s="11">
        <f>SUM(F1906:F1910)</f>
        <v>-5.7131844126477871E-3</v>
      </c>
      <c r="N1905" s="11">
        <f>SUM(F1906:F1911)</f>
        <v>-1.0579754245934603E-2</v>
      </c>
      <c r="O1905" s="11">
        <f>SUM(F1906:F1912)</f>
        <v>-1.6481950369628073E-2</v>
      </c>
      <c r="P1905" s="11">
        <f>SUM(F1906:F1913)</f>
        <v>-2.7508251131818873E-2</v>
      </c>
      <c r="Q1905" s="11">
        <f>SUM(F1906:F1914)</f>
        <v>-2.40777171050367E-2</v>
      </c>
      <c r="R1905" s="11">
        <f>SUM(F1906:F1915)</f>
        <v>-2.2039719661364976E-2</v>
      </c>
      <c r="S1905" s="10" t="str">
        <f t="shared" si="91"/>
        <v>D1</v>
      </c>
      <c r="T1905" s="10" t="str">
        <f t="shared" si="89"/>
        <v>D8</v>
      </c>
    </row>
    <row r="1906" spans="1:20" x14ac:dyDescent="0.25">
      <c r="A1906" s="12">
        <v>41303</v>
      </c>
      <c r="B1906" s="10">
        <v>92174.05</v>
      </c>
      <c r="C1906" s="10">
        <v>93128.11</v>
      </c>
      <c r="D1906" s="10">
        <v>91858.6</v>
      </c>
      <c r="E1906" s="10">
        <v>93035.78</v>
      </c>
      <c r="F1906" s="15">
        <f t="shared" si="90"/>
        <v>8.4229463912830482E-3</v>
      </c>
      <c r="G1906" s="14">
        <f>IF(F1906&gt;0,1,0)</f>
        <v>1</v>
      </c>
      <c r="H1906" s="14" t="str">
        <f>IF(F1906&gt;$W$1,"Vende",IF(F1906&lt;-$W$1,"Compra","Fora"))</f>
        <v>Fora</v>
      </c>
      <c r="I1906" s="11">
        <f>F1907</f>
        <v>-1.9186166870423405E-2</v>
      </c>
      <c r="J1906" s="11">
        <f>SUM(F1907:F1908)</f>
        <v>-8.2250550859541693E-3</v>
      </c>
      <c r="K1906" s="11">
        <f>SUM(F1907:F1909)</f>
        <v>-1.0523407335121249E-3</v>
      </c>
      <c r="L1906" s="11">
        <f>SUM(F1907:F1910)</f>
        <v>-1.4136130803930835E-2</v>
      </c>
      <c r="M1906" s="11">
        <f>SUM(F1907:F1911)</f>
        <v>-1.9002700637217651E-2</v>
      </c>
      <c r="N1906" s="11">
        <f>SUM(F1907:F1912)</f>
        <v>-2.4904896760911122E-2</v>
      </c>
      <c r="O1906" s="11">
        <f>SUM(F1907:F1913)</f>
        <v>-3.5931197523101921E-2</v>
      </c>
      <c r="P1906" s="11">
        <f>SUM(F1907:F1914)</f>
        <v>-3.2500663496319748E-2</v>
      </c>
      <c r="Q1906" s="11">
        <f>SUM(F1907:F1915)</f>
        <v>-3.0462666052648024E-2</v>
      </c>
      <c r="R1906" s="11">
        <f>SUM(F1907:F1916)</f>
        <v>-3.6733840467746304E-2</v>
      </c>
      <c r="S1906" s="10" t="str">
        <f t="shared" si="91"/>
        <v>D3</v>
      </c>
      <c r="T1906" s="10" t="str">
        <f t="shared" si="89"/>
        <v>Dz_10</v>
      </c>
    </row>
    <row r="1907" spans="1:20" x14ac:dyDescent="0.25">
      <c r="A1907" s="12">
        <v>41304</v>
      </c>
      <c r="B1907" s="10">
        <v>93251.21</v>
      </c>
      <c r="C1907" s="10">
        <v>93320.46</v>
      </c>
      <c r="D1907" s="10">
        <v>91135.37</v>
      </c>
      <c r="E1907" s="10">
        <v>91250.78</v>
      </c>
      <c r="F1907" s="15">
        <f t="shared" si="90"/>
        <v>-1.9186166870423405E-2</v>
      </c>
      <c r="G1907" s="14">
        <f>IF(F1907&gt;0,1,0)</f>
        <v>0</v>
      </c>
      <c r="H1907" s="14" t="str">
        <f>IF(F1907&gt;$W$1,"Vende",IF(F1907&lt;-$W$1,"Compra","Fora"))</f>
        <v>Fora</v>
      </c>
      <c r="I1907" s="11">
        <f>F1908</f>
        <v>1.0961111784469235E-2</v>
      </c>
      <c r="J1907" s="11">
        <f>SUM(F1908:F1909)</f>
        <v>1.813382613691128E-2</v>
      </c>
      <c r="K1907" s="11">
        <f>SUM(F1908:F1910)</f>
        <v>5.0500360664925692E-3</v>
      </c>
      <c r="L1907" s="11">
        <f>SUM(F1908:F1911)</f>
        <v>1.834662332057535E-4</v>
      </c>
      <c r="M1907" s="11">
        <f>SUM(F1908:F1912)</f>
        <v>-5.7187298904877171E-3</v>
      </c>
      <c r="N1907" s="11">
        <f>SUM(F1908:F1913)</f>
        <v>-1.6745030652678516E-2</v>
      </c>
      <c r="O1907" s="11">
        <f>SUM(F1908:F1914)</f>
        <v>-1.3314496625896344E-2</v>
      </c>
      <c r="P1907" s="11">
        <f>SUM(F1908:F1915)</f>
        <v>-1.127649918222462E-2</v>
      </c>
      <c r="Q1907" s="11">
        <f>SUM(F1908:F1916)</f>
        <v>-1.7547673597322899E-2</v>
      </c>
      <c r="R1907" s="11">
        <f>SUM(F1908:F1917)</f>
        <v>-2.3176231817139792E-2</v>
      </c>
      <c r="S1907" s="10" t="str">
        <f t="shared" si="91"/>
        <v>D2</v>
      </c>
      <c r="T1907" s="10" t="str">
        <f t="shared" si="89"/>
        <v>Dz_10</v>
      </c>
    </row>
    <row r="1908" spans="1:20" x14ac:dyDescent="0.25">
      <c r="A1908" s="12">
        <v>41305</v>
      </c>
      <c r="B1908" s="10">
        <v>91220</v>
      </c>
      <c r="C1908" s="10">
        <v>92250.99</v>
      </c>
      <c r="D1908" s="10">
        <v>90881.46</v>
      </c>
      <c r="E1908" s="10">
        <v>92250.99</v>
      </c>
      <c r="F1908" s="15">
        <f t="shared" si="90"/>
        <v>1.0961111784469235E-2</v>
      </c>
      <c r="G1908" s="14">
        <f>IF(F1908&gt;0,1,0)</f>
        <v>1</v>
      </c>
      <c r="H1908" s="14" t="str">
        <f>IF(F1908&gt;$W$1,"Vende",IF(F1908&lt;-$W$1,"Compra","Fora"))</f>
        <v>Fora</v>
      </c>
      <c r="I1908" s="11">
        <f>F1909</f>
        <v>7.1727143524420445E-3</v>
      </c>
      <c r="J1908" s="11">
        <f>SUM(F1909:F1910)</f>
        <v>-5.911075717976666E-3</v>
      </c>
      <c r="K1908" s="11">
        <f>SUM(F1909:F1911)</f>
        <v>-1.0777645551263482E-2</v>
      </c>
      <c r="L1908" s="11">
        <f>SUM(F1909:F1912)</f>
        <v>-1.6679841674956952E-2</v>
      </c>
      <c r="M1908" s="11">
        <f>SUM(F1909:F1913)</f>
        <v>-2.7706142437147752E-2</v>
      </c>
      <c r="N1908" s="11">
        <f>SUM(F1909:F1914)</f>
        <v>-2.4275608410365579E-2</v>
      </c>
      <c r="O1908" s="11">
        <f>SUM(F1909:F1915)</f>
        <v>-2.2237610966693855E-2</v>
      </c>
      <c r="P1908" s="11">
        <f>SUM(F1909:F1916)</f>
        <v>-2.8508785381792134E-2</v>
      </c>
      <c r="Q1908" s="11">
        <f>SUM(F1909:F1917)</f>
        <v>-3.4137343601609027E-2</v>
      </c>
      <c r="R1908" s="11">
        <f>SUM(F1909:F1918)</f>
        <v>-3.9797649622982267E-2</v>
      </c>
      <c r="S1908" s="10" t="str">
        <f t="shared" si="91"/>
        <v>D1</v>
      </c>
      <c r="T1908" s="10" t="str">
        <f t="shared" si="89"/>
        <v>Dz_10</v>
      </c>
    </row>
    <row r="1909" spans="1:20" x14ac:dyDescent="0.25">
      <c r="A1909" s="12">
        <v>41306</v>
      </c>
      <c r="B1909" s="10">
        <v>92250.99</v>
      </c>
      <c r="C1909" s="10">
        <v>93205.05</v>
      </c>
      <c r="D1909" s="10">
        <v>91881.68</v>
      </c>
      <c r="E1909" s="10">
        <v>92912.68</v>
      </c>
      <c r="F1909" s="15">
        <f t="shared" si="90"/>
        <v>7.1727143524420445E-3</v>
      </c>
      <c r="G1909" s="14">
        <f>IF(F1909&gt;0,1,0)</f>
        <v>1</v>
      </c>
      <c r="H1909" s="14" t="str">
        <f>IF(F1909&gt;$W$1,"Vende",IF(F1909&lt;-$W$1,"Compra","Fora"))</f>
        <v>Fora</v>
      </c>
      <c r="I1909" s="11">
        <f>F1910</f>
        <v>-1.308379007041871E-2</v>
      </c>
      <c r="J1909" s="11">
        <f>SUM(F1910:F1911)</f>
        <v>-1.7950359903705526E-2</v>
      </c>
      <c r="K1909" s="11">
        <f>SUM(F1910:F1912)</f>
        <v>-2.3852556027398997E-2</v>
      </c>
      <c r="L1909" s="11">
        <f>SUM(F1910:F1913)</f>
        <v>-3.4878856789589796E-2</v>
      </c>
      <c r="M1909" s="11">
        <f>SUM(F1910:F1914)</f>
        <v>-3.1448322762807623E-2</v>
      </c>
      <c r="N1909" s="11">
        <f>SUM(F1910:F1915)</f>
        <v>-2.9410325319135899E-2</v>
      </c>
      <c r="O1909" s="11">
        <f>SUM(F1910:F1916)</f>
        <v>-3.5681499734234179E-2</v>
      </c>
      <c r="P1909" s="11">
        <f>SUM(F1910:F1917)</f>
        <v>-4.1310057954051072E-2</v>
      </c>
      <c r="Q1909" s="11">
        <f>SUM(F1910:F1918)</f>
        <v>-4.6970363975424312E-2</v>
      </c>
      <c r="R1909" s="11">
        <f>SUM(F1910:F1919)</f>
        <v>-5.3094242679411874E-2</v>
      </c>
      <c r="S1909" s="10" t="str">
        <f t="shared" si="91"/>
        <v>D1</v>
      </c>
      <c r="T1909" s="10" t="str">
        <f t="shared" si="89"/>
        <v>Dz_10</v>
      </c>
    </row>
    <row r="1910" spans="1:20" x14ac:dyDescent="0.25">
      <c r="A1910" s="12">
        <v>41309</v>
      </c>
      <c r="B1910" s="10">
        <v>92474.12</v>
      </c>
      <c r="C1910" s="10">
        <v>92574.14</v>
      </c>
      <c r="D1910" s="10">
        <v>91143.06</v>
      </c>
      <c r="E1910" s="10">
        <v>91697.03</v>
      </c>
      <c r="F1910" s="15">
        <f t="shared" si="90"/>
        <v>-1.308379007041871E-2</v>
      </c>
      <c r="G1910" s="14">
        <f>IF(F1910&gt;0,1,0)</f>
        <v>0</v>
      </c>
      <c r="H1910" s="14" t="str">
        <f>IF(F1910&gt;$W$1,"Vende",IF(F1910&lt;-$W$1,"Compra","Fora"))</f>
        <v>Fora</v>
      </c>
      <c r="I1910" s="11">
        <f>F1911</f>
        <v>-4.8665698332868157E-3</v>
      </c>
      <c r="J1910" s="11">
        <f>SUM(F1911:F1912)</f>
        <v>-1.0768765956980286E-2</v>
      </c>
      <c r="K1910" s="11">
        <f>SUM(F1911:F1913)</f>
        <v>-2.1795066719171086E-2</v>
      </c>
      <c r="L1910" s="11">
        <f>SUM(F1911:F1914)</f>
        <v>-1.8364532692388913E-2</v>
      </c>
      <c r="M1910" s="11">
        <f>SUM(F1911:F1915)</f>
        <v>-1.6326535248717189E-2</v>
      </c>
      <c r="N1910" s="11">
        <f>SUM(F1911:F1916)</f>
        <v>-2.2597709663815468E-2</v>
      </c>
      <c r="O1910" s="11">
        <f>SUM(F1911:F1917)</f>
        <v>-2.8226267883632361E-2</v>
      </c>
      <c r="P1910" s="11">
        <f>SUM(F1911:F1918)</f>
        <v>-3.3886573905005601E-2</v>
      </c>
      <c r="Q1910" s="11">
        <f>SUM(F1911:F1919)</f>
        <v>-4.0010452608993163E-2</v>
      </c>
      <c r="R1910" s="11">
        <f>SUM(F1911:F1920)</f>
        <v>-6.2487308108386208E-2</v>
      </c>
      <c r="S1910" s="10" t="str">
        <f t="shared" si="91"/>
        <v>D1</v>
      </c>
      <c r="T1910" s="10" t="str">
        <f t="shared" si="89"/>
        <v>Dz_10</v>
      </c>
    </row>
    <row r="1911" spans="1:20" x14ac:dyDescent="0.25">
      <c r="A1911" s="12">
        <v>41310</v>
      </c>
      <c r="B1911" s="10">
        <v>91935.54</v>
      </c>
      <c r="C1911" s="10">
        <v>92304.85</v>
      </c>
      <c r="D1911" s="10">
        <v>90989.18</v>
      </c>
      <c r="E1911" s="10">
        <v>91250.78</v>
      </c>
      <c r="F1911" s="15">
        <f t="shared" si="90"/>
        <v>-4.8665698332868157E-3</v>
      </c>
      <c r="G1911" s="14">
        <f>IF(F1911&gt;0,1,0)</f>
        <v>0</v>
      </c>
      <c r="H1911" s="14" t="str">
        <f>IF(F1911&gt;$W$1,"Vende",IF(F1911&lt;-$W$1,"Compra","Fora"))</f>
        <v>Fora</v>
      </c>
      <c r="I1911" s="11">
        <f>F1912</f>
        <v>-5.9021961236934706E-3</v>
      </c>
      <c r="J1911" s="11">
        <f>SUM(F1912:F1913)</f>
        <v>-1.692849688588427E-2</v>
      </c>
      <c r="K1911" s="11">
        <f>SUM(F1912:F1914)</f>
        <v>-1.3497962859102097E-2</v>
      </c>
      <c r="L1911" s="11">
        <f>SUM(F1912:F1915)</f>
        <v>-1.1459965415430373E-2</v>
      </c>
      <c r="M1911" s="11">
        <f>SUM(F1912:F1916)</f>
        <v>-1.7731139830528653E-2</v>
      </c>
      <c r="N1911" s="11">
        <f>SUM(F1912:F1917)</f>
        <v>-2.3359698050345545E-2</v>
      </c>
      <c r="O1911" s="11">
        <f>SUM(F1912:F1918)</f>
        <v>-2.9020004071718786E-2</v>
      </c>
      <c r="P1911" s="11">
        <f>SUM(F1912:F1919)</f>
        <v>-3.5143882775706348E-2</v>
      </c>
      <c r="Q1911" s="11">
        <f>SUM(F1912:F1920)</f>
        <v>-5.7620738275099392E-2</v>
      </c>
      <c r="R1911" s="11">
        <f>SUM(F1912:F1921)</f>
        <v>-5.7088021733141647E-2</v>
      </c>
      <c r="S1911" s="10" t="str">
        <f t="shared" si="91"/>
        <v>D1</v>
      </c>
      <c r="T1911" s="10" t="str">
        <f t="shared" si="89"/>
        <v>D9</v>
      </c>
    </row>
    <row r="1912" spans="1:20" x14ac:dyDescent="0.25">
      <c r="A1912" s="12">
        <v>41311</v>
      </c>
      <c r="B1912" s="10">
        <v>91196.92</v>
      </c>
      <c r="C1912" s="10">
        <v>91766.27</v>
      </c>
      <c r="D1912" s="10">
        <v>90112.06</v>
      </c>
      <c r="E1912" s="10">
        <v>90712.2</v>
      </c>
      <c r="F1912" s="15">
        <f t="shared" si="90"/>
        <v>-5.9021961236934706E-3</v>
      </c>
      <c r="G1912" s="14">
        <f>IF(F1912&gt;0,1,0)</f>
        <v>0</v>
      </c>
      <c r="H1912" s="14" t="str">
        <f>IF(F1912&gt;$W$1,"Vende",IF(F1912&lt;-$W$1,"Compra","Fora"))</f>
        <v>Fora</v>
      </c>
      <c r="I1912" s="11">
        <f>F1913</f>
        <v>-1.1026300762190799E-2</v>
      </c>
      <c r="J1912" s="11">
        <f>SUM(F1913:F1914)</f>
        <v>-7.5957667354086267E-3</v>
      </c>
      <c r="K1912" s="11">
        <f>SUM(F1913:F1915)</f>
        <v>-5.5577692917369026E-3</v>
      </c>
      <c r="L1912" s="11">
        <f>SUM(F1913:F1916)</f>
        <v>-1.1828943706835182E-2</v>
      </c>
      <c r="M1912" s="11">
        <f>SUM(F1913:F1917)</f>
        <v>-1.7457501926652075E-2</v>
      </c>
      <c r="N1912" s="11">
        <f>SUM(F1913:F1918)</f>
        <v>-2.3117807948025315E-2</v>
      </c>
      <c r="O1912" s="11">
        <f>SUM(F1913:F1919)</f>
        <v>-2.9241686652012877E-2</v>
      </c>
      <c r="P1912" s="11">
        <f>SUM(F1913:F1920)</f>
        <v>-5.1718542151405922E-2</v>
      </c>
      <c r="Q1912" s="11">
        <f>SUM(F1913:F1921)</f>
        <v>-5.1185825609448177E-2</v>
      </c>
      <c r="R1912" s="11">
        <f>SUM(F1913:F1922)</f>
        <v>-4.1425368183767519E-2</v>
      </c>
      <c r="S1912" s="10" t="str">
        <f t="shared" si="91"/>
        <v>D3</v>
      </c>
      <c r="T1912" s="10" t="str">
        <f t="shared" si="89"/>
        <v>D8</v>
      </c>
    </row>
    <row r="1913" spans="1:20" x14ac:dyDescent="0.25">
      <c r="A1913" s="12">
        <v>41312</v>
      </c>
      <c r="B1913" s="10">
        <v>90819.91</v>
      </c>
      <c r="C1913" s="10">
        <v>91466.21</v>
      </c>
      <c r="D1913" s="10">
        <v>89373.440000000002</v>
      </c>
      <c r="E1913" s="10">
        <v>89711.98</v>
      </c>
      <c r="F1913" s="15">
        <f t="shared" si="90"/>
        <v>-1.1026300762190799E-2</v>
      </c>
      <c r="G1913" s="14">
        <f>IF(F1913&gt;0,1,0)</f>
        <v>0</v>
      </c>
      <c r="H1913" s="14" t="str">
        <f>IF(F1913&gt;$W$1,"Vende",IF(F1913&lt;-$W$1,"Compra","Fora"))</f>
        <v>Fora</v>
      </c>
      <c r="I1913" s="11">
        <f>F1914</f>
        <v>3.4305340267821727E-3</v>
      </c>
      <c r="J1913" s="11">
        <f>SUM(F1914:F1915)</f>
        <v>5.4685314704538968E-3</v>
      </c>
      <c r="K1913" s="11">
        <f>SUM(F1914:F1916)</f>
        <v>-8.0264294464438279E-4</v>
      </c>
      <c r="L1913" s="11">
        <f>SUM(F1914:F1917)</f>
        <v>-6.4312011644612754E-3</v>
      </c>
      <c r="M1913" s="11">
        <f>SUM(F1914:F1918)</f>
        <v>-1.2091507185834516E-2</v>
      </c>
      <c r="N1913" s="11">
        <f>SUM(F1914:F1919)</f>
        <v>-1.8215385889822078E-2</v>
      </c>
      <c r="O1913" s="11">
        <f>SUM(F1914:F1920)</f>
        <v>-4.0692241389215122E-2</v>
      </c>
      <c r="P1913" s="11">
        <f>SUM(F1914:F1921)</f>
        <v>-4.0159524847257377E-2</v>
      </c>
      <c r="Q1913" s="11">
        <f>SUM(F1914:F1922)</f>
        <v>-3.039906742157672E-2</v>
      </c>
      <c r="R1913" s="11">
        <f>SUM(F1914:F1923)</f>
        <v>-3.6022995347383735E-2</v>
      </c>
      <c r="S1913" s="10" t="str">
        <f t="shared" si="91"/>
        <v>D2</v>
      </c>
      <c r="T1913" s="10" t="str">
        <f t="shared" si="89"/>
        <v>D7</v>
      </c>
    </row>
    <row r="1914" spans="1:20" x14ac:dyDescent="0.25">
      <c r="A1914" s="12">
        <v>41313</v>
      </c>
      <c r="B1914" s="10">
        <v>89758.14</v>
      </c>
      <c r="C1914" s="10">
        <v>90242.86</v>
      </c>
      <c r="D1914" s="10">
        <v>89181.09</v>
      </c>
      <c r="E1914" s="10">
        <v>90019.74</v>
      </c>
      <c r="F1914" s="15">
        <f t="shared" si="90"/>
        <v>3.4305340267821727E-3</v>
      </c>
      <c r="G1914" s="14">
        <f>IF(F1914&gt;0,1,0)</f>
        <v>1</v>
      </c>
      <c r="H1914" s="14" t="str">
        <f>IF(F1914&gt;$W$1,"Vende",IF(F1914&lt;-$W$1,"Compra","Fora"))</f>
        <v>Fora</v>
      </c>
      <c r="I1914" s="11">
        <f>F1915</f>
        <v>2.0379974436717241E-3</v>
      </c>
      <c r="J1914" s="11">
        <f>SUM(F1915:F1916)</f>
        <v>-4.2331769714265555E-3</v>
      </c>
      <c r="K1914" s="11">
        <f>SUM(F1915:F1917)</f>
        <v>-9.8617351912434481E-3</v>
      </c>
      <c r="L1914" s="11">
        <f>SUM(F1915:F1918)</f>
        <v>-1.5522041212616688E-2</v>
      </c>
      <c r="M1914" s="11">
        <f>SUM(F1915:F1919)</f>
        <v>-2.164591991660425E-2</v>
      </c>
      <c r="N1914" s="11">
        <f>SUM(F1915:F1920)</f>
        <v>-4.4122775415997295E-2</v>
      </c>
      <c r="O1914" s="11">
        <f>SUM(F1915:F1921)</f>
        <v>-4.359005887403955E-2</v>
      </c>
      <c r="P1914" s="11">
        <f>SUM(F1915:F1922)</f>
        <v>-3.3829601448358892E-2</v>
      </c>
      <c r="Q1914" s="11">
        <f>SUM(F1915:F1923)</f>
        <v>-3.9453529374165908E-2</v>
      </c>
      <c r="R1914" s="11">
        <f>SUM(F1915:F1924)</f>
        <v>-2.4695717710477516E-2</v>
      </c>
      <c r="S1914" s="10" t="str">
        <f t="shared" si="91"/>
        <v>D1</v>
      </c>
      <c r="T1914" s="10" t="str">
        <f t="shared" si="89"/>
        <v>D6</v>
      </c>
    </row>
    <row r="1915" spans="1:20" x14ac:dyDescent="0.25">
      <c r="A1915" s="12">
        <v>41318</v>
      </c>
      <c r="B1915" s="10">
        <v>90325.51</v>
      </c>
      <c r="C1915" s="10">
        <v>90585.42</v>
      </c>
      <c r="D1915" s="10">
        <v>89874.49</v>
      </c>
      <c r="E1915" s="10">
        <v>90203.199999999997</v>
      </c>
      <c r="F1915" s="15">
        <f t="shared" si="90"/>
        <v>2.0379974436717241E-3</v>
      </c>
      <c r="G1915" s="14">
        <f>IF(F1915&gt;0,1,0)</f>
        <v>1</v>
      </c>
      <c r="H1915" s="14" t="str">
        <f>IF(F1915&gt;$W$1,"Vende",IF(F1915&lt;-$W$1,"Compra","Fora"))</f>
        <v>Fora</v>
      </c>
      <c r="I1915" s="11">
        <f>F1916</f>
        <v>-6.2711744150982796E-3</v>
      </c>
      <c r="J1915" s="11">
        <f>SUM(F1916:F1917)</f>
        <v>-1.1899732634915172E-2</v>
      </c>
      <c r="K1915" s="11">
        <f>SUM(F1916:F1918)</f>
        <v>-1.7560038656288413E-2</v>
      </c>
      <c r="L1915" s="11">
        <f>SUM(F1916:F1919)</f>
        <v>-2.3683917360275974E-2</v>
      </c>
      <c r="M1915" s="11">
        <f>SUM(F1916:F1920)</f>
        <v>-4.6160772859669019E-2</v>
      </c>
      <c r="N1915" s="11">
        <f>SUM(F1916:F1921)</f>
        <v>-4.5628056317711274E-2</v>
      </c>
      <c r="O1915" s="11">
        <f>SUM(F1916:F1922)</f>
        <v>-3.5867598892030617E-2</v>
      </c>
      <c r="P1915" s="11">
        <f>SUM(F1916:F1923)</f>
        <v>-4.1491526817837632E-2</v>
      </c>
      <c r="Q1915" s="11">
        <f>SUM(F1916:F1924)</f>
        <v>-2.673371515414924E-2</v>
      </c>
      <c r="R1915" s="11">
        <f>SUM(F1916:F1925)</f>
        <v>-2.5166158830916552E-2</v>
      </c>
      <c r="S1915" s="10" t="str">
        <f t="shared" si="91"/>
        <v>D1</v>
      </c>
      <c r="T1915" s="10" t="str">
        <f t="shared" si="89"/>
        <v>D5</v>
      </c>
    </row>
    <row r="1916" spans="1:20" x14ac:dyDescent="0.25">
      <c r="A1916" s="12">
        <v>41319</v>
      </c>
      <c r="B1916" s="10">
        <v>89629.87</v>
      </c>
      <c r="C1916" s="10">
        <v>89843.92</v>
      </c>
      <c r="D1916" s="10">
        <v>88980.11</v>
      </c>
      <c r="E1916" s="10">
        <v>89637.52</v>
      </c>
      <c r="F1916" s="15">
        <f t="shared" si="90"/>
        <v>-6.2711744150982796E-3</v>
      </c>
      <c r="G1916" s="14">
        <f>IF(F1916&gt;0,1,0)</f>
        <v>0</v>
      </c>
      <c r="H1916" s="14" t="str">
        <f>IF(F1916&gt;$W$1,"Vende",IF(F1916&lt;-$W$1,"Compra","Fora"))</f>
        <v>Fora</v>
      </c>
      <c r="I1916" s="11">
        <f>F1917</f>
        <v>-5.6285582198168926E-3</v>
      </c>
      <c r="J1916" s="11">
        <f>SUM(F1917:F1918)</f>
        <v>-1.1288864241190133E-2</v>
      </c>
      <c r="K1916" s="11">
        <f>SUM(F1917:F1919)</f>
        <v>-1.7412742945177695E-2</v>
      </c>
      <c r="L1916" s="11">
        <f>SUM(F1917:F1920)</f>
        <v>-3.988959844457074E-2</v>
      </c>
      <c r="M1916" s="11">
        <f>SUM(F1917:F1921)</f>
        <v>-3.9356881902612995E-2</v>
      </c>
      <c r="N1916" s="11">
        <f>SUM(F1917:F1922)</f>
        <v>-2.9596424476932337E-2</v>
      </c>
      <c r="O1916" s="11">
        <f>SUM(F1917:F1923)</f>
        <v>-3.5220352402739352E-2</v>
      </c>
      <c r="P1916" s="11">
        <f>SUM(F1917:F1924)</f>
        <v>-2.0462540739050961E-2</v>
      </c>
      <c r="Q1916" s="11">
        <f>SUM(F1917:F1925)</f>
        <v>-1.8894984415818272E-2</v>
      </c>
      <c r="R1916" s="11">
        <f>SUM(F1917:F1926)</f>
        <v>-2.072089992710302E-2</v>
      </c>
      <c r="S1916" s="10" t="str">
        <f t="shared" si="91"/>
        <v>D1</v>
      </c>
      <c r="T1916" s="10" t="str">
        <f t="shared" si="89"/>
        <v>D4</v>
      </c>
    </row>
    <row r="1917" spans="1:20" x14ac:dyDescent="0.25">
      <c r="A1917" s="12">
        <v>41320</v>
      </c>
      <c r="B1917" s="10">
        <v>89362.32</v>
      </c>
      <c r="C1917" s="10">
        <v>90096.18</v>
      </c>
      <c r="D1917" s="10">
        <v>89025.97</v>
      </c>
      <c r="E1917" s="10">
        <v>89132.99</v>
      </c>
      <c r="F1917" s="15">
        <f t="shared" si="90"/>
        <v>-5.6285582198168926E-3</v>
      </c>
      <c r="G1917" s="14">
        <f>IF(F1917&gt;0,1,0)</f>
        <v>0</v>
      </c>
      <c r="H1917" s="14" t="str">
        <f>IF(F1917&gt;$W$1,"Vende",IF(F1917&lt;-$W$1,"Compra","Fora"))</f>
        <v>Fora</v>
      </c>
      <c r="I1917" s="11">
        <f>F1918</f>
        <v>-5.6603060213732403E-3</v>
      </c>
      <c r="J1917" s="11">
        <f>SUM(F1918:F1919)</f>
        <v>-1.1784184725360802E-2</v>
      </c>
      <c r="K1917" s="11">
        <f>SUM(F1918:F1920)</f>
        <v>-3.4261040224753847E-2</v>
      </c>
      <c r="L1917" s="11">
        <f>SUM(F1918:F1921)</f>
        <v>-3.3728323682796102E-2</v>
      </c>
      <c r="M1917" s="11">
        <f>SUM(F1918:F1922)</f>
        <v>-2.3967866257115444E-2</v>
      </c>
      <c r="N1917" s="11">
        <f>SUM(F1918:F1923)</f>
        <v>-2.959179418292246E-2</v>
      </c>
      <c r="O1917" s="11">
        <f>SUM(F1918:F1924)</f>
        <v>-1.4833982519234068E-2</v>
      </c>
      <c r="P1917" s="11">
        <f>SUM(F1918:F1925)</f>
        <v>-1.326642619600138E-2</v>
      </c>
      <c r="Q1917" s="11">
        <f>SUM(F1918:F1926)</f>
        <v>-1.5092341707286128E-2</v>
      </c>
      <c r="R1917" s="11">
        <f>SUM(F1918:F1927)</f>
        <v>-1.7531349143843022E-2</v>
      </c>
      <c r="S1917" s="10" t="str">
        <f t="shared" si="91"/>
        <v>D1</v>
      </c>
      <c r="T1917" s="10" t="str">
        <f t="shared" si="89"/>
        <v>D3</v>
      </c>
    </row>
    <row r="1918" spans="1:20" x14ac:dyDescent="0.25">
      <c r="A1918" s="12">
        <v>41323</v>
      </c>
      <c r="B1918" s="10">
        <v>89201.79</v>
      </c>
      <c r="C1918" s="10">
        <v>89240.01</v>
      </c>
      <c r="D1918" s="10">
        <v>88422.07</v>
      </c>
      <c r="E1918" s="10">
        <v>88628.47</v>
      </c>
      <c r="F1918" s="15">
        <f t="shared" si="90"/>
        <v>-5.6603060213732403E-3</v>
      </c>
      <c r="G1918" s="14">
        <f>IF(F1918&gt;0,1,0)</f>
        <v>0</v>
      </c>
      <c r="H1918" s="14" t="str">
        <f>IF(F1918&gt;$W$1,"Vende",IF(F1918&lt;-$W$1,"Compra","Fora"))</f>
        <v>Fora</v>
      </c>
      <c r="I1918" s="11">
        <f>F1919</f>
        <v>-6.123878703987562E-3</v>
      </c>
      <c r="J1918" s="11">
        <f>SUM(F1919:F1920)</f>
        <v>-2.8600734203380607E-2</v>
      </c>
      <c r="K1918" s="11">
        <f>SUM(F1919:F1921)</f>
        <v>-2.8068017661422862E-2</v>
      </c>
      <c r="L1918" s="11">
        <f>SUM(F1919:F1922)</f>
        <v>-1.8307560235742204E-2</v>
      </c>
      <c r="M1918" s="11">
        <f>SUM(F1919:F1923)</f>
        <v>-2.3931488161549219E-2</v>
      </c>
      <c r="N1918" s="11">
        <f>SUM(F1919:F1924)</f>
        <v>-9.1736764978608276E-3</v>
      </c>
      <c r="O1918" s="11">
        <f>SUM(F1919:F1925)</f>
        <v>-7.6061201746281393E-3</v>
      </c>
      <c r="P1918" s="11">
        <f>SUM(F1919:F1926)</f>
        <v>-9.4320356859128873E-3</v>
      </c>
      <c r="Q1918" s="11">
        <f>SUM(F1919:F1927)</f>
        <v>-1.1871043122469782E-2</v>
      </c>
      <c r="R1918" s="11">
        <f>SUM(F1919:F1928)</f>
        <v>-2.392135395839412E-2</v>
      </c>
      <c r="S1918" s="10" t="str">
        <f t="shared" si="91"/>
        <v>D1</v>
      </c>
      <c r="T1918" s="10" t="str">
        <f t="shared" si="89"/>
        <v>D2</v>
      </c>
    </row>
    <row r="1919" spans="1:20" x14ac:dyDescent="0.25">
      <c r="A1919" s="12">
        <v>41324</v>
      </c>
      <c r="B1919" s="10">
        <v>88704.91</v>
      </c>
      <c r="C1919" s="10">
        <v>89438.77</v>
      </c>
      <c r="D1919" s="10">
        <v>87986.34</v>
      </c>
      <c r="E1919" s="10">
        <v>88085.72</v>
      </c>
      <c r="F1919" s="15">
        <f t="shared" si="90"/>
        <v>-6.123878703987562E-3</v>
      </c>
      <c r="G1919" s="14">
        <f>IF(F1919&gt;0,1,0)</f>
        <v>0</v>
      </c>
      <c r="H1919" s="14" t="str">
        <f>IF(F1919&gt;$W$1,"Vende",IF(F1919&lt;-$W$1,"Compra","Fora"))</f>
        <v>Fora</v>
      </c>
      <c r="I1919" s="11">
        <f>F1920</f>
        <v>-2.2476855499393045E-2</v>
      </c>
      <c r="J1919" s="11">
        <f>SUM(F1920:F1921)</f>
        <v>-2.19441389574353E-2</v>
      </c>
      <c r="K1919" s="11">
        <f>SUM(F1920:F1922)</f>
        <v>-1.2183681531754642E-2</v>
      </c>
      <c r="L1919" s="11">
        <f>SUM(F1920:F1923)</f>
        <v>-1.7807609457561657E-2</v>
      </c>
      <c r="M1919" s="11">
        <f>SUM(F1920:F1924)</f>
        <v>-3.0497977938732657E-3</v>
      </c>
      <c r="N1919" s="11">
        <f>SUM(F1920:F1925)</f>
        <v>-1.4822414706405773E-3</v>
      </c>
      <c r="O1919" s="11">
        <f>SUM(F1920:F1926)</f>
        <v>-3.3081569819253254E-3</v>
      </c>
      <c r="P1919" s="11">
        <f>SUM(F1920:F1927)</f>
        <v>-5.7471644184822201E-3</v>
      </c>
      <c r="Q1919" s="11">
        <f>SUM(F1920:F1928)</f>
        <v>-1.7797475254406558E-2</v>
      </c>
      <c r="R1919" s="11">
        <f>SUM(F1920:F1929)</f>
        <v>-2.5398640964582775E-2</v>
      </c>
      <c r="S1919" s="10" t="str">
        <f t="shared" si="91"/>
        <v>D6</v>
      </c>
      <c r="T1919" s="10" t="str">
        <f t="shared" si="89"/>
        <v>Dz_10</v>
      </c>
    </row>
    <row r="1920" spans="1:20" x14ac:dyDescent="0.25">
      <c r="A1920" s="12">
        <v>41325</v>
      </c>
      <c r="B1920" s="10">
        <v>88162.16</v>
      </c>
      <c r="C1920" s="10">
        <v>88636.11</v>
      </c>
      <c r="D1920" s="10">
        <v>86105.83</v>
      </c>
      <c r="E1920" s="10">
        <v>86105.83</v>
      </c>
      <c r="F1920" s="15">
        <f t="shared" si="90"/>
        <v>-2.2476855499393045E-2</v>
      </c>
      <c r="G1920" s="14">
        <f>IF(F1920&gt;0,1,0)</f>
        <v>0</v>
      </c>
      <c r="H1920" s="14" t="str">
        <f>IF(F1920&gt;$W$1,"Vende",IF(F1920&lt;-$W$1,"Compra","Fora"))</f>
        <v>Fora</v>
      </c>
      <c r="I1920" s="11">
        <f>F1921</f>
        <v>5.3271654195774509E-4</v>
      </c>
      <c r="J1920" s="11">
        <f>SUM(F1921:F1922)</f>
        <v>1.0293173967638403E-2</v>
      </c>
      <c r="K1920" s="11">
        <f>SUM(F1921:F1923)</f>
        <v>4.6692460418313875E-3</v>
      </c>
      <c r="L1920" s="11">
        <f>SUM(F1921:F1924)</f>
        <v>1.9427057705519779E-2</v>
      </c>
      <c r="M1920" s="11">
        <f>SUM(F1921:F1925)</f>
        <v>2.0994614028752467E-2</v>
      </c>
      <c r="N1920" s="11">
        <f>SUM(F1921:F1926)</f>
        <v>1.9168698517467719E-2</v>
      </c>
      <c r="O1920" s="11">
        <f>SUM(F1921:F1927)</f>
        <v>1.6729691080910825E-2</v>
      </c>
      <c r="P1920" s="11">
        <f>SUM(F1921:F1928)</f>
        <v>4.6793802449864863E-3</v>
      </c>
      <c r="Q1920" s="11">
        <f>SUM(F1921:F1929)</f>
        <v>-2.9217854651897301E-3</v>
      </c>
      <c r="R1920" s="11">
        <f>SUM(F1921:F1930)</f>
        <v>3.2258075712590095E-2</v>
      </c>
      <c r="S1920" s="10" t="str">
        <f t="shared" si="91"/>
        <v>Dz_10</v>
      </c>
      <c r="T1920" s="10" t="str">
        <f t="shared" si="89"/>
        <v>D9</v>
      </c>
    </row>
    <row r="1921" spans="1:20" x14ac:dyDescent="0.25">
      <c r="A1921" s="12">
        <v>41326</v>
      </c>
      <c r="B1921" s="10">
        <v>85876.5</v>
      </c>
      <c r="C1921" s="10">
        <v>86495.7</v>
      </c>
      <c r="D1921" s="10">
        <v>85287.89</v>
      </c>
      <c r="E1921" s="10">
        <v>86151.7</v>
      </c>
      <c r="F1921" s="15">
        <f t="shared" si="90"/>
        <v>5.3271654195774509E-4</v>
      </c>
      <c r="G1921" s="14">
        <f>IF(F1921&gt;0,1,0)</f>
        <v>1</v>
      </c>
      <c r="H1921" s="14" t="str">
        <f>IF(F1921&gt;$W$1,"Vende",IF(F1921&lt;-$W$1,"Compra","Fora"))</f>
        <v>Fora</v>
      </c>
      <c r="I1921" s="11">
        <f>F1922</f>
        <v>9.7604574256806576E-3</v>
      </c>
      <c r="J1921" s="11">
        <f>SUM(F1922:F1923)</f>
        <v>4.1365294998736424E-3</v>
      </c>
      <c r="K1921" s="11">
        <f>SUM(F1922:F1924)</f>
        <v>1.8894341163562034E-2</v>
      </c>
      <c r="L1921" s="11">
        <f>SUM(F1922:F1925)</f>
        <v>2.0461897486794722E-2</v>
      </c>
      <c r="M1921" s="11">
        <f>SUM(F1922:F1926)</f>
        <v>1.8635981975509974E-2</v>
      </c>
      <c r="N1921" s="11">
        <f>SUM(F1922:F1927)</f>
        <v>1.6196974538953079E-2</v>
      </c>
      <c r="O1921" s="11">
        <f>SUM(F1922:F1928)</f>
        <v>4.1466637030287412E-3</v>
      </c>
      <c r="P1921" s="11">
        <f>SUM(F1922:F1929)</f>
        <v>-3.4545020071474752E-3</v>
      </c>
      <c r="Q1921" s="11">
        <f>SUM(F1922:F1930)</f>
        <v>3.172535917063235E-2</v>
      </c>
      <c r="R1921" s="11">
        <f>SUM(F1922:F1931)</f>
        <v>4.8674570848946885E-2</v>
      </c>
      <c r="S1921" s="10" t="str">
        <f t="shared" si="91"/>
        <v>Dz_10</v>
      </c>
      <c r="T1921" s="10" t="str">
        <f t="shared" si="89"/>
        <v>D8</v>
      </c>
    </row>
    <row r="1922" spans="1:20" x14ac:dyDescent="0.25">
      <c r="A1922" s="12">
        <v>41327</v>
      </c>
      <c r="B1922" s="10">
        <v>86763.25</v>
      </c>
      <c r="C1922" s="10">
        <v>87298.35</v>
      </c>
      <c r="D1922" s="10">
        <v>86281.65</v>
      </c>
      <c r="E1922" s="10">
        <v>86992.58</v>
      </c>
      <c r="F1922" s="15">
        <f t="shared" si="90"/>
        <v>9.7604574256806576E-3</v>
      </c>
      <c r="G1922" s="14">
        <f>IF(F1922&gt;0,1,0)</f>
        <v>1</v>
      </c>
      <c r="H1922" s="14" t="str">
        <f>IF(F1922&gt;$W$1,"Vende",IF(F1922&lt;-$W$1,"Compra","Fora"))</f>
        <v>Fora</v>
      </c>
      <c r="I1922" s="11">
        <f>F1923</f>
        <v>-5.6239279258070152E-3</v>
      </c>
      <c r="J1922" s="11">
        <f>SUM(F1923:F1924)</f>
        <v>9.1338837378813764E-3</v>
      </c>
      <c r="K1922" s="11">
        <f>SUM(F1923:F1925)</f>
        <v>1.0701440061114065E-2</v>
      </c>
      <c r="L1922" s="11">
        <f>SUM(F1923:F1926)</f>
        <v>8.8755245498293167E-3</v>
      </c>
      <c r="M1922" s="11">
        <f>SUM(F1923:F1927)</f>
        <v>6.4365171132724219E-3</v>
      </c>
      <c r="N1922" s="11">
        <f>SUM(F1923:F1928)</f>
        <v>-5.6137937226519163E-3</v>
      </c>
      <c r="O1922" s="11">
        <f>SUM(F1923:F1929)</f>
        <v>-1.3214959432828133E-2</v>
      </c>
      <c r="P1922" s="11">
        <f>SUM(F1923:F1930)</f>
        <v>2.1964901744951693E-2</v>
      </c>
      <c r="Q1922" s="11">
        <f>SUM(F1923:F1931)</f>
        <v>3.8914113423266228E-2</v>
      </c>
      <c r="R1922" s="11">
        <f>SUM(F1923:F1932)</f>
        <v>3.3922529568763515E-2</v>
      </c>
      <c r="S1922" s="10" t="str">
        <f t="shared" si="91"/>
        <v>D9</v>
      </c>
      <c r="T1922" s="10" t="str">
        <f t="shared" si="89"/>
        <v>D7</v>
      </c>
    </row>
    <row r="1923" spans="1:20" x14ac:dyDescent="0.25">
      <c r="A1923" s="12">
        <v>41330</v>
      </c>
      <c r="B1923" s="10">
        <v>87420.66</v>
      </c>
      <c r="C1923" s="10">
        <v>87909.9</v>
      </c>
      <c r="D1923" s="10">
        <v>86503.34</v>
      </c>
      <c r="E1923" s="10">
        <v>86503.34</v>
      </c>
      <c r="F1923" s="15">
        <f t="shared" si="90"/>
        <v>-5.6239279258070152E-3</v>
      </c>
      <c r="G1923" s="14">
        <f>IF(F1923&gt;0,1,0)</f>
        <v>0</v>
      </c>
      <c r="H1923" s="14" t="str">
        <f>IF(F1923&gt;$W$1,"Vende",IF(F1923&lt;-$W$1,"Compra","Fora"))</f>
        <v>Fora</v>
      </c>
      <c r="I1923" s="11">
        <f>F1924</f>
        <v>1.4757811663688392E-2</v>
      </c>
      <c r="J1923" s="11">
        <f>SUM(F1924:F1925)</f>
        <v>1.632536798692108E-2</v>
      </c>
      <c r="K1923" s="11">
        <f>SUM(F1924:F1926)</f>
        <v>1.4499452475636332E-2</v>
      </c>
      <c r="L1923" s="11">
        <f>SUM(F1924:F1927)</f>
        <v>1.2060445039079437E-2</v>
      </c>
      <c r="M1923" s="11">
        <f>SUM(F1924:F1928)</f>
        <v>1.0134203155098831E-5</v>
      </c>
      <c r="N1923" s="11">
        <f>SUM(F1924:F1929)</f>
        <v>-7.5910315070211176E-3</v>
      </c>
      <c r="O1923" s="11">
        <f>SUM(F1924:F1930)</f>
        <v>2.7588829670758708E-2</v>
      </c>
      <c r="P1923" s="11">
        <f>SUM(F1924:F1931)</f>
        <v>4.4538041349073243E-2</v>
      </c>
      <c r="Q1923" s="11">
        <f>SUM(F1924:F1932)</f>
        <v>3.954645749457053E-2</v>
      </c>
      <c r="R1923" s="11">
        <f>SUM(F1924:F1933)</f>
        <v>4.1332007519724767E-2</v>
      </c>
      <c r="S1923" s="10" t="str">
        <f t="shared" si="91"/>
        <v>D8</v>
      </c>
      <c r="T1923" s="10" t="str">
        <f t="shared" ref="T1923:T1986" si="92">INDEX($I$1:$R$1,1,MATCH(MIN($I1923:$R1923),$I1923:$R1923,0))</f>
        <v>D6</v>
      </c>
    </row>
    <row r="1924" spans="1:20" x14ac:dyDescent="0.25">
      <c r="A1924" s="12">
        <v>41331</v>
      </c>
      <c r="B1924" s="10">
        <v>86388.68</v>
      </c>
      <c r="C1924" s="10">
        <v>87886.97</v>
      </c>
      <c r="D1924" s="10">
        <v>86075.26</v>
      </c>
      <c r="E1924" s="10">
        <v>87779.94</v>
      </c>
      <c r="F1924" s="15">
        <f t="shared" ref="F1924:F1987" si="93">E1924/E1923-1</f>
        <v>1.4757811663688392E-2</v>
      </c>
      <c r="G1924" s="14">
        <f>IF(F1924&gt;0,1,0)</f>
        <v>1</v>
      </c>
      <c r="H1924" s="14" t="str">
        <f>IF(F1924&gt;$W$1,"Vende",IF(F1924&lt;-$W$1,"Compra","Fora"))</f>
        <v>Fora</v>
      </c>
      <c r="I1924" s="11">
        <f>F1925</f>
        <v>1.5675563232326883E-3</v>
      </c>
      <c r="J1924" s="11">
        <f>SUM(F1925:F1926)</f>
        <v>-2.5835918805205971E-4</v>
      </c>
      <c r="K1924" s="11">
        <f>SUM(F1925:F1927)</f>
        <v>-2.6973666246089545E-3</v>
      </c>
      <c r="L1924" s="11">
        <f>SUM(F1925:F1928)</f>
        <v>-1.4747677460533293E-2</v>
      </c>
      <c r="M1924" s="11">
        <f>SUM(F1925:F1929)</f>
        <v>-2.2348843170709509E-2</v>
      </c>
      <c r="N1924" s="11">
        <f>SUM(F1925:F1930)</f>
        <v>1.2831018007070316E-2</v>
      </c>
      <c r="O1924" s="11">
        <f>SUM(F1925:F1931)</f>
        <v>2.9780229685384851E-2</v>
      </c>
      <c r="P1924" s="11">
        <f>SUM(F1925:F1932)</f>
        <v>2.4788645830882139E-2</v>
      </c>
      <c r="Q1924" s="11">
        <f>SUM(F1925:F1933)</f>
        <v>2.6574195856036376E-2</v>
      </c>
      <c r="R1924" s="11">
        <f>SUM(F1925:F1934)</f>
        <v>1.8256480768366945E-2</v>
      </c>
      <c r="S1924" s="10" t="str">
        <f t="shared" si="91"/>
        <v>D7</v>
      </c>
      <c r="T1924" s="10" t="str">
        <f t="shared" si="92"/>
        <v>D5</v>
      </c>
    </row>
    <row r="1925" spans="1:20" x14ac:dyDescent="0.25">
      <c r="A1925" s="12">
        <v>41332</v>
      </c>
      <c r="B1925" s="10">
        <v>87703.5</v>
      </c>
      <c r="C1925" s="10">
        <v>88360.91</v>
      </c>
      <c r="D1925" s="10">
        <v>87099.6</v>
      </c>
      <c r="E1925" s="10">
        <v>87917.54</v>
      </c>
      <c r="F1925" s="15">
        <f t="shared" si="93"/>
        <v>1.5675563232326883E-3</v>
      </c>
      <c r="G1925" s="14">
        <f>IF(F1925&gt;0,1,0)</f>
        <v>1</v>
      </c>
      <c r="H1925" s="14" t="str">
        <f>IF(F1925&gt;$W$1,"Vende",IF(F1925&lt;-$W$1,"Compra","Fora"))</f>
        <v>Fora</v>
      </c>
      <c r="I1925" s="11">
        <f>F1926</f>
        <v>-1.825915511284748E-3</v>
      </c>
      <c r="J1925" s="11">
        <f>SUM(F1926:F1927)</f>
        <v>-4.2649229478416428E-3</v>
      </c>
      <c r="K1925" s="11">
        <f>SUM(F1926:F1928)</f>
        <v>-1.6315233783765981E-2</v>
      </c>
      <c r="L1925" s="11">
        <f>SUM(F1926:F1929)</f>
        <v>-2.3916399493942198E-2</v>
      </c>
      <c r="M1925" s="11">
        <f>SUM(F1926:F1930)</f>
        <v>1.1263461683837628E-2</v>
      </c>
      <c r="N1925" s="11">
        <f>SUM(F1926:F1931)</f>
        <v>2.8212673362152163E-2</v>
      </c>
      <c r="O1925" s="11">
        <f>SUM(F1926:F1932)</f>
        <v>2.3221089507649451E-2</v>
      </c>
      <c r="P1925" s="11">
        <f>SUM(F1926:F1933)</f>
        <v>2.5006639532803687E-2</v>
      </c>
      <c r="Q1925" s="11">
        <f>SUM(F1926:F1934)</f>
        <v>1.6688924445134257E-2</v>
      </c>
      <c r="R1925" s="11">
        <f>SUM(F1926:F1935)</f>
        <v>1.539981014102576E-3</v>
      </c>
      <c r="S1925" s="10" t="str">
        <f t="shared" si="91"/>
        <v>D6</v>
      </c>
      <c r="T1925" s="10" t="str">
        <f t="shared" si="92"/>
        <v>D4</v>
      </c>
    </row>
    <row r="1926" spans="1:20" x14ac:dyDescent="0.25">
      <c r="A1926" s="12">
        <v>41333</v>
      </c>
      <c r="B1926" s="10">
        <v>87757.01</v>
      </c>
      <c r="C1926" s="10">
        <v>88934.24</v>
      </c>
      <c r="D1926" s="10">
        <v>87466.53</v>
      </c>
      <c r="E1926" s="10">
        <v>87757.01</v>
      </c>
      <c r="F1926" s="15">
        <f t="shared" si="93"/>
        <v>-1.825915511284748E-3</v>
      </c>
      <c r="G1926" s="14">
        <f>IF(F1926&gt;0,1,0)</f>
        <v>0</v>
      </c>
      <c r="H1926" s="14" t="str">
        <f>IF(F1926&gt;$W$1,"Vende",IF(F1926&lt;-$W$1,"Compra","Fora"))</f>
        <v>Fora</v>
      </c>
      <c r="I1926" s="11">
        <f>F1927</f>
        <v>-2.4390074365568948E-3</v>
      </c>
      <c r="J1926" s="11">
        <f>SUM(F1927:F1928)</f>
        <v>-1.4489318272481233E-2</v>
      </c>
      <c r="K1926" s="11">
        <f>SUM(F1927:F1929)</f>
        <v>-2.209048398265745E-2</v>
      </c>
      <c r="L1926" s="11">
        <f>SUM(F1927:F1930)</f>
        <v>1.3089377195122376E-2</v>
      </c>
      <c r="M1926" s="11">
        <f>SUM(F1927:F1931)</f>
        <v>3.0038588873436911E-2</v>
      </c>
      <c r="N1926" s="11">
        <f>SUM(F1927:F1932)</f>
        <v>2.5047005018934199E-2</v>
      </c>
      <c r="O1926" s="11">
        <f>SUM(F1927:F1933)</f>
        <v>2.6832555044088435E-2</v>
      </c>
      <c r="P1926" s="11">
        <f>SUM(F1927:F1934)</f>
        <v>1.8514839956419005E-2</v>
      </c>
      <c r="Q1926" s="11">
        <f>SUM(F1927:F1935)</f>
        <v>3.3658965253873241E-3</v>
      </c>
      <c r="R1926" s="11">
        <f>SUM(F1927:F1936)</f>
        <v>6.3500676931615985E-5</v>
      </c>
      <c r="S1926" s="10" t="str">
        <f t="shared" si="91"/>
        <v>D5</v>
      </c>
      <c r="T1926" s="10" t="str">
        <f t="shared" si="92"/>
        <v>D3</v>
      </c>
    </row>
    <row r="1927" spans="1:20" x14ac:dyDescent="0.25">
      <c r="A1927" s="12">
        <v>41334</v>
      </c>
      <c r="B1927" s="10">
        <v>87535.33</v>
      </c>
      <c r="C1927" s="10">
        <v>87672.92</v>
      </c>
      <c r="D1927" s="10">
        <v>86717.38</v>
      </c>
      <c r="E1927" s="10">
        <v>87542.97</v>
      </c>
      <c r="F1927" s="15">
        <f t="shared" si="93"/>
        <v>-2.4390074365568948E-3</v>
      </c>
      <c r="G1927" s="14">
        <f>IF(F1927&gt;0,1,0)</f>
        <v>0</v>
      </c>
      <c r="H1927" s="14" t="str">
        <f>IF(F1927&gt;$W$1,"Vende",IF(F1927&lt;-$W$1,"Compra","Fora"))</f>
        <v>Fora</v>
      </c>
      <c r="I1927" s="11">
        <f>F1928</f>
        <v>-1.2050310835924338E-2</v>
      </c>
      <c r="J1927" s="11">
        <f>SUM(F1928:F1929)</f>
        <v>-1.9651476546100555E-2</v>
      </c>
      <c r="K1927" s="11">
        <f>SUM(F1928:F1930)</f>
        <v>1.5528384631679271E-2</v>
      </c>
      <c r="L1927" s="11">
        <f>SUM(F1928:F1931)</f>
        <v>3.2477596309993806E-2</v>
      </c>
      <c r="M1927" s="11">
        <f>SUM(F1928:F1932)</f>
        <v>2.7486012455491093E-2</v>
      </c>
      <c r="N1927" s="11">
        <f>SUM(F1928:F1933)</f>
        <v>2.927156248064533E-2</v>
      </c>
      <c r="O1927" s="11">
        <f>SUM(F1928:F1934)</f>
        <v>2.0953847392975899E-2</v>
      </c>
      <c r="P1927" s="11">
        <f>SUM(F1928:F1935)</f>
        <v>5.8049039619442189E-3</v>
      </c>
      <c r="Q1927" s="11">
        <f>SUM(F1928:F1936)</f>
        <v>2.5025081134885108E-3</v>
      </c>
      <c r="R1927" s="11">
        <f>SUM(F1928:F1937)</f>
        <v>-4.7343901214510486E-3</v>
      </c>
      <c r="S1927" s="10" t="str">
        <f t="shared" si="91"/>
        <v>D4</v>
      </c>
      <c r="T1927" s="10" t="str">
        <f t="shared" si="92"/>
        <v>D2</v>
      </c>
    </row>
    <row r="1928" spans="1:20" x14ac:dyDescent="0.25">
      <c r="A1928" s="12">
        <v>41337</v>
      </c>
      <c r="B1928" s="10">
        <v>87145.46</v>
      </c>
      <c r="C1928" s="10">
        <v>87145.46</v>
      </c>
      <c r="D1928" s="10">
        <v>86044.68</v>
      </c>
      <c r="E1928" s="10">
        <v>86488.05</v>
      </c>
      <c r="F1928" s="15">
        <f t="shared" si="93"/>
        <v>-1.2050310835924338E-2</v>
      </c>
      <c r="G1928" s="14">
        <f>IF(F1928&gt;0,1,0)</f>
        <v>0</v>
      </c>
      <c r="H1928" s="14" t="str">
        <f>IF(F1928&gt;$W$1,"Vende",IF(F1928&lt;-$W$1,"Compra","Fora"))</f>
        <v>Fora</v>
      </c>
      <c r="I1928" s="11">
        <f>F1929</f>
        <v>-7.6011657101762165E-3</v>
      </c>
      <c r="J1928" s="11">
        <f>SUM(F1929:F1930)</f>
        <v>2.7578695467603609E-2</v>
      </c>
      <c r="K1928" s="11">
        <f>SUM(F1929:F1931)</f>
        <v>4.4527907145918144E-2</v>
      </c>
      <c r="L1928" s="11">
        <f>SUM(F1929:F1932)</f>
        <v>3.9536323291415432E-2</v>
      </c>
      <c r="M1928" s="11">
        <f>SUM(F1929:F1933)</f>
        <v>4.1321873316569668E-2</v>
      </c>
      <c r="N1928" s="11">
        <f>SUM(F1929:F1934)</f>
        <v>3.3004158228900238E-2</v>
      </c>
      <c r="O1928" s="11">
        <f>SUM(F1929:F1935)</f>
        <v>1.7855214797868557E-2</v>
      </c>
      <c r="P1928" s="11">
        <f>SUM(F1929:F1936)</f>
        <v>1.4552818949412849E-2</v>
      </c>
      <c r="Q1928" s="11">
        <f>SUM(F1929:F1937)</f>
        <v>7.3159207144732896E-3</v>
      </c>
      <c r="R1928" s="11">
        <f>SUM(F1929:F1938)</f>
        <v>9.8629562541727722E-3</v>
      </c>
      <c r="S1928" s="10" t="str">
        <f t="shared" ref="S1928:S1991" si="94">INDEX($I$1:$R$1,1,MATCH(MAX($I1928:$R1928),$I1928:$R1928,0))</f>
        <v>D3</v>
      </c>
      <c r="T1928" s="10" t="str">
        <f t="shared" si="92"/>
        <v>D1</v>
      </c>
    </row>
    <row r="1929" spans="1:20" x14ac:dyDescent="0.25">
      <c r="A1929" s="12">
        <v>41338</v>
      </c>
      <c r="B1929" s="10">
        <v>86885.56</v>
      </c>
      <c r="C1929" s="10">
        <v>87940.479999999996</v>
      </c>
      <c r="D1929" s="10">
        <v>85708.33</v>
      </c>
      <c r="E1929" s="10">
        <v>85830.64</v>
      </c>
      <c r="F1929" s="15">
        <f t="shared" si="93"/>
        <v>-7.6011657101762165E-3</v>
      </c>
      <c r="G1929" s="14">
        <f>IF(F1929&gt;0,1,0)</f>
        <v>0</v>
      </c>
      <c r="H1929" s="14" t="str">
        <f>IF(F1929&gt;$W$1,"Vende",IF(F1929&lt;-$W$1,"Compra","Fora"))</f>
        <v>Fora</v>
      </c>
      <c r="I1929" s="11">
        <f>F1930</f>
        <v>3.5179861177779825E-2</v>
      </c>
      <c r="J1929" s="11">
        <f>SUM(F1930:F1931)</f>
        <v>5.2129072856094361E-2</v>
      </c>
      <c r="K1929" s="11">
        <f>SUM(F1930:F1932)</f>
        <v>4.7137489001591648E-2</v>
      </c>
      <c r="L1929" s="11">
        <f>SUM(F1930:F1933)</f>
        <v>4.8923039026745885E-2</v>
      </c>
      <c r="M1929" s="11">
        <f>SUM(F1930:F1934)</f>
        <v>4.0605323939076454E-2</v>
      </c>
      <c r="N1929" s="11">
        <f>SUM(F1930:F1935)</f>
        <v>2.5456380508044774E-2</v>
      </c>
      <c r="O1929" s="11">
        <f>SUM(F1930:F1936)</f>
        <v>2.2153984659589065E-2</v>
      </c>
      <c r="P1929" s="11">
        <f>SUM(F1930:F1937)</f>
        <v>1.4917086424649506E-2</v>
      </c>
      <c r="Q1929" s="11">
        <f>SUM(F1930:F1938)</f>
        <v>1.7464121964348989E-2</v>
      </c>
      <c r="R1929" s="11">
        <f>SUM(F1930:F1939)</f>
        <v>4.4110815895522792E-3</v>
      </c>
      <c r="S1929" s="10" t="str">
        <f t="shared" si="94"/>
        <v>D2</v>
      </c>
      <c r="T1929" s="10" t="str">
        <f t="shared" si="92"/>
        <v>Dz_10</v>
      </c>
    </row>
    <row r="1930" spans="1:20" x14ac:dyDescent="0.25">
      <c r="A1930" s="12">
        <v>41339</v>
      </c>
      <c r="B1930" s="10">
        <v>86541.56</v>
      </c>
      <c r="C1930" s="10">
        <v>89362.32</v>
      </c>
      <c r="D1930" s="10">
        <v>86488.05</v>
      </c>
      <c r="E1930" s="10">
        <v>88850.15</v>
      </c>
      <c r="F1930" s="15">
        <f t="shared" si="93"/>
        <v>3.5179861177779825E-2</v>
      </c>
      <c r="G1930" s="14">
        <f>IF(F1930&gt;0,1,0)</f>
        <v>1</v>
      </c>
      <c r="H1930" s="14" t="str">
        <f>IF(F1930&gt;$W$1,"Vende",IF(F1930&lt;-$W$1,"Compra","Fora"))</f>
        <v>Vende</v>
      </c>
      <c r="I1930" s="11">
        <f>F1931</f>
        <v>1.6949211678314535E-2</v>
      </c>
      <c r="J1930" s="11">
        <f>SUM(F1931:F1932)</f>
        <v>1.1957627823811823E-2</v>
      </c>
      <c r="K1930" s="11">
        <f>SUM(F1931:F1933)</f>
        <v>1.3743177848966059E-2</v>
      </c>
      <c r="L1930" s="11">
        <f>SUM(F1931:F1934)</f>
        <v>5.4254627612966289E-3</v>
      </c>
      <c r="M1930" s="11">
        <f>SUM(F1931:F1935)</f>
        <v>-9.7234806697350518E-3</v>
      </c>
      <c r="N1930" s="11">
        <f>SUM(F1931:F1936)</f>
        <v>-1.302587651819076E-2</v>
      </c>
      <c r="O1930" s="11">
        <f>SUM(F1931:F1937)</f>
        <v>-2.0262774753130319E-2</v>
      </c>
      <c r="P1930" s="11">
        <f>SUM(F1931:F1938)</f>
        <v>-1.7715739213430837E-2</v>
      </c>
      <c r="Q1930" s="11">
        <f>SUM(F1931:F1939)</f>
        <v>-3.0768779588227546E-2</v>
      </c>
      <c r="R1930" s="11">
        <f>SUM(F1931:F1940)</f>
        <v>-3.4052991405259192E-2</v>
      </c>
      <c r="S1930" s="10" t="str">
        <f t="shared" si="94"/>
        <v>D1</v>
      </c>
      <c r="T1930" s="10" t="str">
        <f t="shared" si="92"/>
        <v>Dz_10</v>
      </c>
    </row>
    <row r="1931" spans="1:20" x14ac:dyDescent="0.25">
      <c r="A1931" s="12">
        <v>41340</v>
      </c>
      <c r="B1931" s="10">
        <v>89308.81</v>
      </c>
      <c r="C1931" s="10">
        <v>91342.21</v>
      </c>
      <c r="D1931" s="10">
        <v>89308.81</v>
      </c>
      <c r="E1931" s="10">
        <v>90356.09</v>
      </c>
      <c r="F1931" s="15">
        <f t="shared" si="93"/>
        <v>1.6949211678314535E-2</v>
      </c>
      <c r="G1931" s="14">
        <f>IF(F1931&gt;0,1,0)</f>
        <v>1</v>
      </c>
      <c r="H1931" s="14" t="str">
        <f>IF(F1931&gt;$W$1,"Vende",IF(F1931&lt;-$W$1,"Compra","Fora"))</f>
        <v>Fora</v>
      </c>
      <c r="I1931" s="11">
        <f>F1932</f>
        <v>-4.9915838545027125E-3</v>
      </c>
      <c r="J1931" s="11">
        <f>SUM(F1932:F1933)</f>
        <v>-3.2060338293484758E-3</v>
      </c>
      <c r="K1931" s="11">
        <f>SUM(F1932:F1934)</f>
        <v>-1.1523748917017906E-2</v>
      </c>
      <c r="L1931" s="11">
        <f>SUM(F1932:F1935)</f>
        <v>-2.6672692348049587E-2</v>
      </c>
      <c r="M1931" s="11">
        <f>SUM(F1932:F1936)</f>
        <v>-2.9975088196505295E-2</v>
      </c>
      <c r="N1931" s="11">
        <f>SUM(F1932:F1937)</f>
        <v>-3.7211986431444855E-2</v>
      </c>
      <c r="O1931" s="11">
        <f>SUM(F1932:F1938)</f>
        <v>-3.4664950891745372E-2</v>
      </c>
      <c r="P1931" s="11">
        <f>SUM(F1932:F1939)</f>
        <v>-4.7717991266542081E-2</v>
      </c>
      <c r="Q1931" s="11">
        <f>SUM(F1932:F1940)</f>
        <v>-5.1002203083573727E-2</v>
      </c>
      <c r="R1931" s="11">
        <f>SUM(F1932:F1941)</f>
        <v>-5.6612637029826995E-2</v>
      </c>
      <c r="S1931" s="10" t="str">
        <f t="shared" si="94"/>
        <v>D2</v>
      </c>
      <c r="T1931" s="10" t="str">
        <f t="shared" si="92"/>
        <v>Dz_10</v>
      </c>
    </row>
    <row r="1932" spans="1:20" x14ac:dyDescent="0.25">
      <c r="A1932" s="12">
        <v>41341</v>
      </c>
      <c r="B1932" s="10">
        <v>90990.57</v>
      </c>
      <c r="C1932" s="10">
        <v>91120.52</v>
      </c>
      <c r="D1932" s="10">
        <v>89140.64</v>
      </c>
      <c r="E1932" s="10">
        <v>89905.07</v>
      </c>
      <c r="F1932" s="15">
        <f t="shared" si="93"/>
        <v>-4.9915838545027125E-3</v>
      </c>
      <c r="G1932" s="14">
        <f>IF(F1932&gt;0,1,0)</f>
        <v>0</v>
      </c>
      <c r="H1932" s="14" t="str">
        <f>IF(F1932&gt;$W$1,"Vende",IF(F1932&lt;-$W$1,"Compra","Fora"))</f>
        <v>Fora</v>
      </c>
      <c r="I1932" s="11">
        <f>F1933</f>
        <v>1.7855500251542367E-3</v>
      </c>
      <c r="J1932" s="11">
        <f>SUM(F1933:F1934)</f>
        <v>-6.5321650625151939E-3</v>
      </c>
      <c r="K1932" s="11">
        <f>SUM(F1933:F1935)</f>
        <v>-2.1681108493546875E-2</v>
      </c>
      <c r="L1932" s="11">
        <f>SUM(F1933:F1936)</f>
        <v>-2.4983504342002583E-2</v>
      </c>
      <c r="M1932" s="11">
        <f>SUM(F1933:F1937)</f>
        <v>-3.2220402576942142E-2</v>
      </c>
      <c r="N1932" s="11">
        <f>SUM(F1933:F1938)</f>
        <v>-2.9673367037242659E-2</v>
      </c>
      <c r="O1932" s="11">
        <f>SUM(F1933:F1939)</f>
        <v>-4.2726407412039369E-2</v>
      </c>
      <c r="P1932" s="11">
        <f>SUM(F1933:F1940)</f>
        <v>-4.6010619229071015E-2</v>
      </c>
      <c r="Q1932" s="11">
        <f>SUM(F1933:F1941)</f>
        <v>-5.1621053175324283E-2</v>
      </c>
      <c r="R1932" s="11">
        <f>SUM(F1933:F1942)</f>
        <v>-5.9681229829316007E-2</v>
      </c>
      <c r="S1932" s="10" t="str">
        <f t="shared" si="94"/>
        <v>D1</v>
      </c>
      <c r="T1932" s="10" t="str">
        <f t="shared" si="92"/>
        <v>Dz_10</v>
      </c>
    </row>
    <row r="1933" spans="1:20" x14ac:dyDescent="0.25">
      <c r="A1933" s="12">
        <v>41344</v>
      </c>
      <c r="B1933" s="10">
        <v>89102.42</v>
      </c>
      <c r="C1933" s="10">
        <v>90111.47</v>
      </c>
      <c r="D1933" s="10">
        <v>88605.53</v>
      </c>
      <c r="E1933" s="10">
        <v>90065.600000000006</v>
      </c>
      <c r="F1933" s="15">
        <f t="shared" si="93"/>
        <v>1.7855500251542367E-3</v>
      </c>
      <c r="G1933" s="14">
        <f>IF(F1933&gt;0,1,0)</f>
        <v>1</v>
      </c>
      <c r="H1933" s="14" t="str">
        <f>IF(F1933&gt;$W$1,"Vende",IF(F1933&lt;-$W$1,"Compra","Fora"))</f>
        <v>Fora</v>
      </c>
      <c r="I1933" s="11">
        <f>F1934</f>
        <v>-8.3177150876694306E-3</v>
      </c>
      <c r="J1933" s="11">
        <f>SUM(F1934:F1935)</f>
        <v>-2.3466658518701111E-2</v>
      </c>
      <c r="K1933" s="11">
        <f>SUM(F1934:F1936)</f>
        <v>-2.6769054367156819E-2</v>
      </c>
      <c r="L1933" s="11">
        <f>SUM(F1934:F1937)</f>
        <v>-3.4005952602096379E-2</v>
      </c>
      <c r="M1933" s="11">
        <f>SUM(F1934:F1938)</f>
        <v>-3.1458917062396896E-2</v>
      </c>
      <c r="N1933" s="11">
        <f>SUM(F1934:F1939)</f>
        <v>-4.4511957437193606E-2</v>
      </c>
      <c r="O1933" s="11">
        <f>SUM(F1934:F1940)</f>
        <v>-4.7796169254225251E-2</v>
      </c>
      <c r="P1933" s="11">
        <f>SUM(F1934:F1941)</f>
        <v>-5.340660320047852E-2</v>
      </c>
      <c r="Q1933" s="11">
        <f>SUM(F1934:F1942)</f>
        <v>-6.1466779854470244E-2</v>
      </c>
      <c r="R1933" s="11">
        <f>SUM(F1934:F1943)</f>
        <v>-7.302335270842919E-2</v>
      </c>
      <c r="S1933" s="10" t="str">
        <f t="shared" si="94"/>
        <v>D1</v>
      </c>
      <c r="T1933" s="10" t="str">
        <f t="shared" si="92"/>
        <v>Dz_10</v>
      </c>
    </row>
    <row r="1934" spans="1:20" x14ac:dyDescent="0.25">
      <c r="A1934" s="12">
        <v>41345</v>
      </c>
      <c r="B1934" s="10">
        <v>89683.39</v>
      </c>
      <c r="C1934" s="10">
        <v>90149.69</v>
      </c>
      <c r="D1934" s="10">
        <v>89155.93</v>
      </c>
      <c r="E1934" s="10">
        <v>89316.46</v>
      </c>
      <c r="F1934" s="15">
        <f t="shared" si="93"/>
        <v>-8.3177150876694306E-3</v>
      </c>
      <c r="G1934" s="14">
        <f>IF(F1934&gt;0,1,0)</f>
        <v>0</v>
      </c>
      <c r="H1934" s="14" t="str">
        <f>IF(F1934&gt;$W$1,"Vende",IF(F1934&lt;-$W$1,"Compra","Fora"))</f>
        <v>Fora</v>
      </c>
      <c r="I1934" s="11">
        <f>F1935</f>
        <v>-1.5148943431031681E-2</v>
      </c>
      <c r="J1934" s="11">
        <f>SUM(F1935:F1936)</f>
        <v>-1.8451339279487389E-2</v>
      </c>
      <c r="K1934" s="11">
        <f>SUM(F1935:F1937)</f>
        <v>-2.5688237514426948E-2</v>
      </c>
      <c r="L1934" s="11">
        <f>SUM(F1935:F1938)</f>
        <v>-2.3141201974727466E-2</v>
      </c>
      <c r="M1934" s="11">
        <f>SUM(F1935:F1939)</f>
        <v>-3.6194242349524175E-2</v>
      </c>
      <c r="N1934" s="11">
        <f>SUM(F1935:F1940)</f>
        <v>-3.9478454166555821E-2</v>
      </c>
      <c r="O1934" s="11">
        <f>SUM(F1935:F1941)</f>
        <v>-4.5088888112809089E-2</v>
      </c>
      <c r="P1934" s="11">
        <f>SUM(F1935:F1942)</f>
        <v>-5.3149064766800813E-2</v>
      </c>
      <c r="Q1934" s="11">
        <f>SUM(F1935:F1943)</f>
        <v>-6.4705637620759759E-2</v>
      </c>
      <c r="R1934" s="11">
        <f>SUM(F1935:F1944)</f>
        <v>-4.4975972673051423E-2</v>
      </c>
      <c r="S1934" s="10" t="str">
        <f t="shared" si="94"/>
        <v>D1</v>
      </c>
      <c r="T1934" s="10" t="str">
        <f t="shared" si="92"/>
        <v>D9</v>
      </c>
    </row>
    <row r="1935" spans="1:20" x14ac:dyDescent="0.25">
      <c r="A1935" s="12">
        <v>41346</v>
      </c>
      <c r="B1935" s="10">
        <v>88980.11</v>
      </c>
      <c r="C1935" s="10">
        <v>89591.65</v>
      </c>
      <c r="D1935" s="10">
        <v>87772.3</v>
      </c>
      <c r="E1935" s="10">
        <v>87963.41</v>
      </c>
      <c r="F1935" s="15">
        <f t="shared" si="93"/>
        <v>-1.5148943431031681E-2</v>
      </c>
      <c r="G1935" s="14">
        <f>IF(F1935&gt;0,1,0)</f>
        <v>0</v>
      </c>
      <c r="H1935" s="14" t="str">
        <f>IF(F1935&gt;$W$1,"Vende",IF(F1935&lt;-$W$1,"Compra","Fora"))</f>
        <v>Fora</v>
      </c>
      <c r="I1935" s="11">
        <f>F1936</f>
        <v>-3.3023958484557081E-3</v>
      </c>
      <c r="J1935" s="11">
        <f>SUM(F1936:F1937)</f>
        <v>-1.0539294083395268E-2</v>
      </c>
      <c r="K1935" s="11">
        <f>SUM(F1936:F1938)</f>
        <v>-7.9922585436957849E-3</v>
      </c>
      <c r="L1935" s="11">
        <f>SUM(F1936:F1939)</f>
        <v>-2.1045298918492494E-2</v>
      </c>
      <c r="M1935" s="11">
        <f>SUM(F1936:F1940)</f>
        <v>-2.432951073552414E-2</v>
      </c>
      <c r="N1935" s="11">
        <f>SUM(F1936:F1941)</f>
        <v>-2.9939944681777408E-2</v>
      </c>
      <c r="O1935" s="11">
        <f>SUM(F1936:F1942)</f>
        <v>-3.8000121335769133E-2</v>
      </c>
      <c r="P1935" s="11">
        <f>SUM(F1936:F1943)</f>
        <v>-4.9556694189728079E-2</v>
      </c>
      <c r="Q1935" s="11">
        <f>SUM(F1936:F1944)</f>
        <v>-2.9827029242019742E-2</v>
      </c>
      <c r="R1935" s="11">
        <f>SUM(F1936:F1945)</f>
        <v>-2.4542138204375563E-2</v>
      </c>
      <c r="S1935" s="10" t="str">
        <f t="shared" si="94"/>
        <v>D1</v>
      </c>
      <c r="T1935" s="10" t="str">
        <f t="shared" si="92"/>
        <v>D8</v>
      </c>
    </row>
    <row r="1936" spans="1:20" x14ac:dyDescent="0.25">
      <c r="A1936" s="12">
        <v>41347</v>
      </c>
      <c r="B1936" s="10">
        <v>88261.54</v>
      </c>
      <c r="C1936" s="10">
        <v>88712.55</v>
      </c>
      <c r="D1936" s="10">
        <v>86900.85</v>
      </c>
      <c r="E1936" s="10">
        <v>87672.92</v>
      </c>
      <c r="F1936" s="15">
        <f t="shared" si="93"/>
        <v>-3.3023958484557081E-3</v>
      </c>
      <c r="G1936" s="14">
        <f>IF(F1936&gt;0,1,0)</f>
        <v>0</v>
      </c>
      <c r="H1936" s="14" t="str">
        <f>IF(F1936&gt;$W$1,"Vende",IF(F1936&lt;-$W$1,"Compra","Fora"))</f>
        <v>Fora</v>
      </c>
      <c r="I1936" s="11">
        <f>F1937</f>
        <v>-7.2368982349395594E-3</v>
      </c>
      <c r="J1936" s="11">
        <f>SUM(F1937:F1938)</f>
        <v>-4.6898626952400768E-3</v>
      </c>
      <c r="K1936" s="11">
        <f>SUM(F1937:F1939)</f>
        <v>-1.7742903070036786E-2</v>
      </c>
      <c r="L1936" s="11">
        <f>SUM(F1937:F1940)</f>
        <v>-2.1027114887068432E-2</v>
      </c>
      <c r="M1936" s="11">
        <f>SUM(F1937:F1941)</f>
        <v>-2.66375488333217E-2</v>
      </c>
      <c r="N1936" s="11">
        <f>SUM(F1937:F1942)</f>
        <v>-3.4697725487313424E-2</v>
      </c>
      <c r="O1936" s="11">
        <f>SUM(F1937:F1943)</f>
        <v>-4.6254298341272371E-2</v>
      </c>
      <c r="P1936" s="11">
        <f>SUM(F1937:F1944)</f>
        <v>-2.6524633393564034E-2</v>
      </c>
      <c r="Q1936" s="11">
        <f>SUM(F1937:F1945)</f>
        <v>-2.1239742355919855E-2</v>
      </c>
      <c r="R1936" s="11">
        <f>SUM(F1937:F1946)</f>
        <v>-2.0259702394347379E-2</v>
      </c>
      <c r="S1936" s="10" t="str">
        <f t="shared" si="94"/>
        <v>D2</v>
      </c>
      <c r="T1936" s="10" t="str">
        <f t="shared" si="92"/>
        <v>D7</v>
      </c>
    </row>
    <row r="1937" spans="1:20" x14ac:dyDescent="0.25">
      <c r="A1937" s="12">
        <v>41348</v>
      </c>
      <c r="B1937" s="10">
        <v>87726.43</v>
      </c>
      <c r="C1937" s="10">
        <v>88169.81</v>
      </c>
      <c r="D1937" s="10">
        <v>86962</v>
      </c>
      <c r="E1937" s="10">
        <v>87038.44</v>
      </c>
      <c r="F1937" s="15">
        <f t="shared" si="93"/>
        <v>-7.2368982349395594E-3</v>
      </c>
      <c r="G1937" s="14">
        <f>IF(F1937&gt;0,1,0)</f>
        <v>0</v>
      </c>
      <c r="H1937" s="14" t="str">
        <f>IF(F1937&gt;$W$1,"Vende",IF(F1937&lt;-$W$1,"Compra","Fora"))</f>
        <v>Fora</v>
      </c>
      <c r="I1937" s="11">
        <f>F1938</f>
        <v>2.5470355396994826E-3</v>
      </c>
      <c r="J1937" s="11">
        <f>SUM(F1938:F1939)</f>
        <v>-1.0506004835097227E-2</v>
      </c>
      <c r="K1937" s="11">
        <f>SUM(F1938:F1940)</f>
        <v>-1.3790216652128873E-2</v>
      </c>
      <c r="L1937" s="11">
        <f>SUM(F1938:F1941)</f>
        <v>-1.9400650598382141E-2</v>
      </c>
      <c r="M1937" s="11">
        <f>SUM(F1938:F1942)</f>
        <v>-2.7460827252373865E-2</v>
      </c>
      <c r="N1937" s="11">
        <f>SUM(F1938:F1943)</f>
        <v>-3.9017400106332811E-2</v>
      </c>
      <c r="O1937" s="11">
        <f>SUM(F1938:F1944)</f>
        <v>-1.9287735158624475E-2</v>
      </c>
      <c r="P1937" s="11">
        <f>SUM(F1938:F1945)</f>
        <v>-1.4002844120980296E-2</v>
      </c>
      <c r="Q1937" s="11">
        <f>SUM(F1938:F1946)</f>
        <v>-1.3022804159407819E-2</v>
      </c>
      <c r="R1937" s="11">
        <f>SUM(F1938:F1947)</f>
        <v>-1.7918555616441956E-2</v>
      </c>
      <c r="S1937" s="10" t="str">
        <f t="shared" si="94"/>
        <v>D1</v>
      </c>
      <c r="T1937" s="10" t="str">
        <f t="shared" si="92"/>
        <v>D6</v>
      </c>
    </row>
    <row r="1938" spans="1:20" x14ac:dyDescent="0.25">
      <c r="A1938" s="12">
        <v>41351</v>
      </c>
      <c r="B1938" s="10">
        <v>86105.83</v>
      </c>
      <c r="C1938" s="10">
        <v>87649.99</v>
      </c>
      <c r="D1938" s="10">
        <v>85960.59</v>
      </c>
      <c r="E1938" s="10">
        <v>87260.13</v>
      </c>
      <c r="F1938" s="15">
        <f t="shared" si="93"/>
        <v>2.5470355396994826E-3</v>
      </c>
      <c r="G1938" s="14">
        <f>IF(F1938&gt;0,1,0)</f>
        <v>1</v>
      </c>
      <c r="H1938" s="14" t="str">
        <f>IF(F1938&gt;$W$1,"Vende",IF(F1938&lt;-$W$1,"Compra","Fora"))</f>
        <v>Fora</v>
      </c>
      <c r="I1938" s="11">
        <f>F1939</f>
        <v>-1.3053040374796709E-2</v>
      </c>
      <c r="J1938" s="11">
        <f>SUM(F1939:F1940)</f>
        <v>-1.6337252191828355E-2</v>
      </c>
      <c r="K1938" s="11">
        <f>SUM(F1939:F1941)</f>
        <v>-2.1947686138081623E-2</v>
      </c>
      <c r="L1938" s="11">
        <f>SUM(F1939:F1942)</f>
        <v>-3.0007862792073348E-2</v>
      </c>
      <c r="M1938" s="11">
        <f>SUM(F1939:F1943)</f>
        <v>-4.1564435646032294E-2</v>
      </c>
      <c r="N1938" s="11">
        <f>SUM(F1939:F1944)</f>
        <v>-2.1834770698323958E-2</v>
      </c>
      <c r="O1938" s="11">
        <f>SUM(F1939:F1945)</f>
        <v>-1.6549879660679778E-2</v>
      </c>
      <c r="P1938" s="11">
        <f>SUM(F1939:F1946)</f>
        <v>-1.5569839699107302E-2</v>
      </c>
      <c r="Q1938" s="11">
        <f>SUM(F1939:F1947)</f>
        <v>-2.0465591156141438E-2</v>
      </c>
      <c r="R1938" s="11">
        <f>SUM(F1939:F1948)</f>
        <v>-3.8266901232769213E-2</v>
      </c>
      <c r="S1938" s="10" t="str">
        <f t="shared" si="94"/>
        <v>D1</v>
      </c>
      <c r="T1938" s="10" t="str">
        <f t="shared" si="92"/>
        <v>D5</v>
      </c>
    </row>
    <row r="1939" spans="1:20" x14ac:dyDescent="0.25">
      <c r="A1939" s="12">
        <v>41352</v>
      </c>
      <c r="B1939" s="10">
        <v>86900.85</v>
      </c>
      <c r="C1939" s="10">
        <v>87191.33</v>
      </c>
      <c r="D1939" s="10">
        <v>85876.5</v>
      </c>
      <c r="E1939" s="10">
        <v>86121.12</v>
      </c>
      <c r="F1939" s="15">
        <f t="shared" si="93"/>
        <v>-1.3053040374796709E-2</v>
      </c>
      <c r="G1939" s="14">
        <f>IF(F1939&gt;0,1,0)</f>
        <v>0</v>
      </c>
      <c r="H1939" s="14" t="str">
        <f>IF(F1939&gt;$W$1,"Vende",IF(F1939&lt;-$W$1,"Compra","Fora"))</f>
        <v>Fora</v>
      </c>
      <c r="I1939" s="11">
        <f>F1940</f>
        <v>-3.2842118170316459E-3</v>
      </c>
      <c r="J1939" s="11">
        <f>SUM(F1940:F1941)</f>
        <v>-8.8946457632849141E-3</v>
      </c>
      <c r="K1939" s="11">
        <f>SUM(F1940:F1942)</f>
        <v>-1.6954822417276638E-2</v>
      </c>
      <c r="L1939" s="11">
        <f>SUM(F1940:F1943)</f>
        <v>-2.8511395271235584E-2</v>
      </c>
      <c r="M1939" s="11">
        <f>SUM(F1940:F1944)</f>
        <v>-8.7817303235272481E-3</v>
      </c>
      <c r="N1939" s="11">
        <f>SUM(F1940:F1945)</f>
        <v>-3.4968392858830688E-3</v>
      </c>
      <c r="O1939" s="11">
        <f>SUM(F1940:F1946)</f>
        <v>-2.5167993243105924E-3</v>
      </c>
      <c r="P1939" s="11">
        <f>SUM(F1940:F1947)</f>
        <v>-7.4125507813447289E-3</v>
      </c>
      <c r="Q1939" s="11">
        <f>SUM(F1940:F1948)</f>
        <v>-2.5213860857972503E-2</v>
      </c>
      <c r="R1939" s="11">
        <f>SUM(F1940:F1949)</f>
        <v>-1.246337488575866E-2</v>
      </c>
      <c r="S1939" s="10" t="str">
        <f t="shared" si="94"/>
        <v>D7</v>
      </c>
      <c r="T1939" s="10" t="str">
        <f t="shared" si="92"/>
        <v>D4</v>
      </c>
    </row>
    <row r="1940" spans="1:20" x14ac:dyDescent="0.25">
      <c r="A1940" s="12">
        <v>41353</v>
      </c>
      <c r="B1940" s="10">
        <v>86572.14</v>
      </c>
      <c r="C1940" s="10">
        <v>86732.67</v>
      </c>
      <c r="D1940" s="10">
        <v>85394.91</v>
      </c>
      <c r="E1940" s="10">
        <v>85838.28</v>
      </c>
      <c r="F1940" s="15">
        <f t="shared" si="93"/>
        <v>-3.2842118170316459E-3</v>
      </c>
      <c r="G1940" s="14">
        <f>IF(F1940&gt;0,1,0)</f>
        <v>0</v>
      </c>
      <c r="H1940" s="14" t="str">
        <f>IF(F1940&gt;$W$1,"Vende",IF(F1940&lt;-$W$1,"Compra","Fora"))</f>
        <v>Fora</v>
      </c>
      <c r="I1940" s="11">
        <f>F1941</f>
        <v>-5.6104339462532682E-3</v>
      </c>
      <c r="J1940" s="11">
        <f>SUM(F1941:F1942)</f>
        <v>-1.3670610600244992E-2</v>
      </c>
      <c r="K1940" s="11">
        <f>SUM(F1941:F1943)</f>
        <v>-2.5227183454203939E-2</v>
      </c>
      <c r="L1940" s="11">
        <f>SUM(F1941:F1944)</f>
        <v>-5.4975185064956023E-3</v>
      </c>
      <c r="M1940" s="11">
        <f>SUM(F1941:F1945)</f>
        <v>-2.1262746885142292E-4</v>
      </c>
      <c r="N1940" s="11">
        <f>SUM(F1941:F1946)</f>
        <v>7.674124927210535E-4</v>
      </c>
      <c r="O1940" s="11">
        <f>SUM(F1941:F1947)</f>
        <v>-4.128338964313083E-3</v>
      </c>
      <c r="P1940" s="11">
        <f>SUM(F1941:F1948)</f>
        <v>-2.1929649040940857E-2</v>
      </c>
      <c r="Q1940" s="11">
        <f>SUM(F1941:F1949)</f>
        <v>-9.1791630687270143E-3</v>
      </c>
      <c r="R1940" s="11">
        <f>SUM(F1941:F1950)</f>
        <v>-2.5186329701768262E-2</v>
      </c>
      <c r="S1940" s="10" t="str">
        <f t="shared" si="94"/>
        <v>D6</v>
      </c>
      <c r="T1940" s="10" t="str">
        <f t="shared" si="92"/>
        <v>D3</v>
      </c>
    </row>
    <row r="1941" spans="1:20" x14ac:dyDescent="0.25">
      <c r="A1941" s="12">
        <v>41354</v>
      </c>
      <c r="B1941" s="10">
        <v>85708.33</v>
      </c>
      <c r="C1941" s="10">
        <v>85960.59</v>
      </c>
      <c r="D1941" s="10">
        <v>84722.21</v>
      </c>
      <c r="E1941" s="10">
        <v>85356.69</v>
      </c>
      <c r="F1941" s="15">
        <f t="shared" si="93"/>
        <v>-5.6104339462532682E-3</v>
      </c>
      <c r="G1941" s="14">
        <f>IF(F1941&gt;0,1,0)</f>
        <v>0</v>
      </c>
      <c r="H1941" s="14" t="str">
        <f>IF(F1941&gt;$W$1,"Vende",IF(F1941&lt;-$W$1,"Compra","Fora"))</f>
        <v>Fora</v>
      </c>
      <c r="I1941" s="11">
        <f>F1942</f>
        <v>-8.0601766539917241E-3</v>
      </c>
      <c r="J1941" s="11">
        <f>SUM(F1942:F1943)</f>
        <v>-1.961674950795067E-2</v>
      </c>
      <c r="K1941" s="11">
        <f>SUM(F1942:F1944)</f>
        <v>1.1291543975766594E-4</v>
      </c>
      <c r="L1941" s="11">
        <f>SUM(F1942:F1945)</f>
        <v>5.3978064774018453E-3</v>
      </c>
      <c r="M1941" s="11">
        <f>SUM(F1942:F1946)</f>
        <v>6.3778464389743217E-3</v>
      </c>
      <c r="N1941" s="11">
        <f>SUM(F1942:F1947)</f>
        <v>1.4820949819401852E-3</v>
      </c>
      <c r="O1941" s="11">
        <f>SUM(F1942:F1948)</f>
        <v>-1.6319215094687589E-2</v>
      </c>
      <c r="P1941" s="11">
        <f>SUM(F1942:F1949)</f>
        <v>-3.5687291224737461E-3</v>
      </c>
      <c r="Q1941" s="11">
        <f>SUM(F1942:F1950)</f>
        <v>-1.9575895755514994E-2</v>
      </c>
      <c r="R1941" s="11">
        <f>SUM(F1942:F1951)</f>
        <v>-1.1442173410099343E-2</v>
      </c>
      <c r="S1941" s="10" t="str">
        <f t="shared" si="94"/>
        <v>D5</v>
      </c>
      <c r="T1941" s="10" t="str">
        <f t="shared" si="92"/>
        <v>D2</v>
      </c>
    </row>
    <row r="1942" spans="1:20" x14ac:dyDescent="0.25">
      <c r="A1942" s="12">
        <v>41355</v>
      </c>
      <c r="B1942" s="10">
        <v>85341.4</v>
      </c>
      <c r="C1942" s="10">
        <v>85677.75</v>
      </c>
      <c r="D1942" s="10">
        <v>84271.19</v>
      </c>
      <c r="E1942" s="10">
        <v>84668.7</v>
      </c>
      <c r="F1942" s="15">
        <f t="shared" si="93"/>
        <v>-8.0601766539917241E-3</v>
      </c>
      <c r="G1942" s="14">
        <f>IF(F1942&gt;0,1,0)</f>
        <v>0</v>
      </c>
      <c r="H1942" s="14" t="str">
        <f>IF(F1942&gt;$W$1,"Vende",IF(F1942&lt;-$W$1,"Compra","Fora"))</f>
        <v>Fora</v>
      </c>
      <c r="I1942" s="11">
        <f>F1943</f>
        <v>-1.1556572853958946E-2</v>
      </c>
      <c r="J1942" s="11">
        <f>SUM(F1943:F1944)</f>
        <v>8.1730920937493901E-3</v>
      </c>
      <c r="K1942" s="11">
        <f>SUM(F1943:F1945)</f>
        <v>1.3457983131393569E-2</v>
      </c>
      <c r="L1942" s="11">
        <f>SUM(F1943:F1946)</f>
        <v>1.4438023092966046E-2</v>
      </c>
      <c r="M1942" s="11">
        <f>SUM(F1943:F1947)</f>
        <v>9.5422716359319093E-3</v>
      </c>
      <c r="N1942" s="11">
        <f>SUM(F1943:F1948)</f>
        <v>-8.259038440695865E-3</v>
      </c>
      <c r="O1942" s="11">
        <f>SUM(F1943:F1949)</f>
        <v>4.491447531517978E-3</v>
      </c>
      <c r="P1942" s="11">
        <f>SUM(F1943:F1950)</f>
        <v>-1.151571910152327E-2</v>
      </c>
      <c r="Q1942" s="11">
        <f>SUM(F1943:F1951)</f>
        <v>-3.3819967561076192E-3</v>
      </c>
      <c r="R1942" s="11">
        <f>SUM(F1943:F1952)</f>
        <v>-6.0108824799820493E-3</v>
      </c>
      <c r="S1942" s="10" t="str">
        <f t="shared" si="94"/>
        <v>D4</v>
      </c>
      <c r="T1942" s="10" t="str">
        <f t="shared" si="92"/>
        <v>D1</v>
      </c>
    </row>
    <row r="1943" spans="1:20" x14ac:dyDescent="0.25">
      <c r="A1943" s="12">
        <v>41358</v>
      </c>
      <c r="B1943" s="10">
        <v>85096.78</v>
      </c>
      <c r="C1943" s="10">
        <v>85219.09</v>
      </c>
      <c r="D1943" s="10">
        <v>83575.56</v>
      </c>
      <c r="E1943" s="10">
        <v>83690.22</v>
      </c>
      <c r="F1943" s="15">
        <f t="shared" si="93"/>
        <v>-1.1556572853958946E-2</v>
      </c>
      <c r="G1943" s="14">
        <f>IF(F1943&gt;0,1,0)</f>
        <v>0</v>
      </c>
      <c r="H1943" s="14" t="str">
        <f>IF(F1943&gt;$W$1,"Vende",IF(F1943&lt;-$W$1,"Compra","Fora"))</f>
        <v>Fora</v>
      </c>
      <c r="I1943" s="11">
        <f>F1944</f>
        <v>1.9729664947708336E-2</v>
      </c>
      <c r="J1943" s="11">
        <f>SUM(F1944:F1945)</f>
        <v>2.5014555985352516E-2</v>
      </c>
      <c r="K1943" s="11">
        <f>SUM(F1944:F1946)</f>
        <v>2.5994595946924992E-2</v>
      </c>
      <c r="L1943" s="11">
        <f>SUM(F1944:F1947)</f>
        <v>2.1098844489890856E-2</v>
      </c>
      <c r="M1943" s="11">
        <f>SUM(F1944:F1948)</f>
        <v>3.2975344132630813E-3</v>
      </c>
      <c r="N1943" s="11">
        <f>SUM(F1944:F1949)</f>
        <v>1.6048020385476924E-2</v>
      </c>
      <c r="O1943" s="11">
        <f>SUM(F1944:F1950)</f>
        <v>4.0853752435676682E-5</v>
      </c>
      <c r="P1943" s="11">
        <f>SUM(F1944:F1951)</f>
        <v>8.1745760978513271E-3</v>
      </c>
      <c r="Q1943" s="11">
        <f>SUM(F1944:F1952)</f>
        <v>5.545690373976897E-3</v>
      </c>
      <c r="R1943" s="11">
        <f>SUM(F1944:F1953)</f>
        <v>1.9906649112438335E-2</v>
      </c>
      <c r="S1943" s="10" t="str">
        <f t="shared" si="94"/>
        <v>D3</v>
      </c>
      <c r="T1943" s="10" t="str">
        <f t="shared" si="92"/>
        <v>D7</v>
      </c>
    </row>
    <row r="1944" spans="1:20" x14ac:dyDescent="0.25">
      <c r="A1944" s="12">
        <v>41359</v>
      </c>
      <c r="B1944" s="10">
        <v>83843.11</v>
      </c>
      <c r="C1944" s="10">
        <v>85433.13</v>
      </c>
      <c r="D1944" s="10">
        <v>83682.58</v>
      </c>
      <c r="E1944" s="10">
        <v>85341.4</v>
      </c>
      <c r="F1944" s="15">
        <f t="shared" si="93"/>
        <v>1.9729664947708336E-2</v>
      </c>
      <c r="G1944" s="14">
        <f>IF(F1944&gt;0,1,0)</f>
        <v>1</v>
      </c>
      <c r="H1944" s="14" t="str">
        <f>IF(F1944&gt;$W$1,"Vende",IF(F1944&lt;-$W$1,"Compra","Fora"))</f>
        <v>Fora</v>
      </c>
      <c r="I1944" s="11">
        <f>F1945</f>
        <v>5.2848910376441793E-3</v>
      </c>
      <c r="J1944" s="11">
        <f>SUM(F1945:F1946)</f>
        <v>6.2649309992166557E-3</v>
      </c>
      <c r="K1944" s="11">
        <f>SUM(F1945:F1947)</f>
        <v>1.3691795421825192E-3</v>
      </c>
      <c r="L1944" s="11">
        <f>SUM(F1945:F1948)</f>
        <v>-1.6432130534445255E-2</v>
      </c>
      <c r="M1944" s="11">
        <f>SUM(F1945:F1949)</f>
        <v>-3.681644562231412E-3</v>
      </c>
      <c r="N1944" s="11">
        <f>SUM(F1945:F1950)</f>
        <v>-1.968881119527266E-2</v>
      </c>
      <c r="O1944" s="11">
        <f>SUM(F1945:F1951)</f>
        <v>-1.1555088849857009E-2</v>
      </c>
      <c r="P1944" s="11">
        <f>SUM(F1945:F1952)</f>
        <v>-1.4183974573731439E-2</v>
      </c>
      <c r="Q1944" s="11">
        <f>SUM(F1945:F1953)</f>
        <v>1.7698416472999856E-4</v>
      </c>
      <c r="R1944" s="11">
        <f>SUM(F1945:F1954)</f>
        <v>7.7039309224798957E-3</v>
      </c>
      <c r="S1944" s="10" t="str">
        <f t="shared" si="94"/>
        <v>Dz_10</v>
      </c>
      <c r="T1944" s="10" t="str">
        <f t="shared" si="92"/>
        <v>D6</v>
      </c>
    </row>
    <row r="1945" spans="1:20" x14ac:dyDescent="0.25">
      <c r="A1945" s="12">
        <v>41360</v>
      </c>
      <c r="B1945" s="10">
        <v>84768.08</v>
      </c>
      <c r="C1945" s="10">
        <v>86029.39</v>
      </c>
      <c r="D1945" s="10">
        <v>84301.77</v>
      </c>
      <c r="E1945" s="10">
        <v>85792.42</v>
      </c>
      <c r="F1945" s="15">
        <f t="shared" si="93"/>
        <v>5.2848910376441793E-3</v>
      </c>
      <c r="G1945" s="14">
        <f>IF(F1945&gt;0,1,0)</f>
        <v>1</v>
      </c>
      <c r="H1945" s="14" t="str">
        <f>IF(F1945&gt;$W$1,"Vende",IF(F1945&lt;-$W$1,"Compra","Fora"))</f>
        <v>Fora</v>
      </c>
      <c r="I1945" s="11">
        <f>F1946</f>
        <v>9.8003996157247641E-4</v>
      </c>
      <c r="J1945" s="11">
        <f>SUM(F1946:F1947)</f>
        <v>-3.9157114954616601E-3</v>
      </c>
      <c r="K1945" s="11">
        <f>SUM(F1946:F1948)</f>
        <v>-2.1717021572089434E-2</v>
      </c>
      <c r="L1945" s="11">
        <f>SUM(F1946:F1949)</f>
        <v>-8.9665355998755913E-3</v>
      </c>
      <c r="M1945" s="11">
        <f>SUM(F1946:F1950)</f>
        <v>-2.4973702232916839E-2</v>
      </c>
      <c r="N1945" s="11">
        <f>SUM(F1946:F1951)</f>
        <v>-1.6839979887501189E-2</v>
      </c>
      <c r="O1945" s="11">
        <f>SUM(F1946:F1952)</f>
        <v>-1.9468865611375619E-2</v>
      </c>
      <c r="P1945" s="11">
        <f>SUM(F1946:F1953)</f>
        <v>-5.1079068729141808E-3</v>
      </c>
      <c r="Q1945" s="11">
        <f>SUM(F1946:F1954)</f>
        <v>2.4190398848357164E-3</v>
      </c>
      <c r="R1945" s="11">
        <f>SUM(F1946:F1955)</f>
        <v>-1.4567811642656858E-2</v>
      </c>
      <c r="S1945" s="10" t="str">
        <f t="shared" si="94"/>
        <v>D9</v>
      </c>
      <c r="T1945" s="10" t="str">
        <f t="shared" si="92"/>
        <v>D5</v>
      </c>
    </row>
    <row r="1946" spans="1:20" x14ac:dyDescent="0.25">
      <c r="A1946" s="12">
        <v>41361</v>
      </c>
      <c r="B1946" s="10">
        <v>85891.79</v>
      </c>
      <c r="C1946" s="10">
        <v>86281.65</v>
      </c>
      <c r="D1946" s="10">
        <v>85394.91</v>
      </c>
      <c r="E1946" s="10">
        <v>85876.5</v>
      </c>
      <c r="F1946" s="15">
        <f t="shared" si="93"/>
        <v>9.8003996157247641E-4</v>
      </c>
      <c r="G1946" s="14">
        <f>IF(F1946&gt;0,1,0)</f>
        <v>1</v>
      </c>
      <c r="H1946" s="14" t="str">
        <f>IF(F1946&gt;$W$1,"Vende",IF(F1946&lt;-$W$1,"Compra","Fora"))</f>
        <v>Fora</v>
      </c>
      <c r="I1946" s="11">
        <f>F1947</f>
        <v>-4.8957514570341365E-3</v>
      </c>
      <c r="J1946" s="11">
        <f>SUM(F1947:F1948)</f>
        <v>-2.2697061533661911E-2</v>
      </c>
      <c r="K1946" s="11">
        <f>SUM(F1947:F1949)</f>
        <v>-9.9465755614480678E-3</v>
      </c>
      <c r="L1946" s="11">
        <f>SUM(F1947:F1950)</f>
        <v>-2.5953742194489315E-2</v>
      </c>
      <c r="M1946" s="11">
        <f>SUM(F1947:F1951)</f>
        <v>-1.7820019849073665E-2</v>
      </c>
      <c r="N1946" s="11">
        <f>SUM(F1947:F1952)</f>
        <v>-2.0448905572948095E-2</v>
      </c>
      <c r="O1946" s="11">
        <f>SUM(F1947:F1953)</f>
        <v>-6.0879468344866572E-3</v>
      </c>
      <c r="P1946" s="11">
        <f>SUM(F1947:F1954)</f>
        <v>1.43899992326324E-3</v>
      </c>
      <c r="Q1946" s="11">
        <f>SUM(F1947:F1955)</f>
        <v>-1.5547851604229335E-2</v>
      </c>
      <c r="R1946" s="11">
        <f>SUM(F1947:F1956)</f>
        <v>-2.4866624973062468E-2</v>
      </c>
      <c r="S1946" s="10" t="str">
        <f t="shared" si="94"/>
        <v>D8</v>
      </c>
      <c r="T1946" s="10" t="str">
        <f t="shared" si="92"/>
        <v>D4</v>
      </c>
    </row>
    <row r="1947" spans="1:20" x14ac:dyDescent="0.25">
      <c r="A1947" s="12">
        <v>41365</v>
      </c>
      <c r="B1947" s="10">
        <v>85983.53</v>
      </c>
      <c r="C1947" s="10">
        <v>86136.41</v>
      </c>
      <c r="D1947" s="10">
        <v>85364.33</v>
      </c>
      <c r="E1947" s="10">
        <v>85456.07</v>
      </c>
      <c r="F1947" s="15">
        <f t="shared" si="93"/>
        <v>-4.8957514570341365E-3</v>
      </c>
      <c r="G1947" s="14">
        <f>IF(F1947&gt;0,1,0)</f>
        <v>0</v>
      </c>
      <c r="H1947" s="14" t="str">
        <f>IF(F1947&gt;$W$1,"Vende",IF(F1947&lt;-$W$1,"Compra","Fora"))</f>
        <v>Fora</v>
      </c>
      <c r="I1947" s="11">
        <f>F1948</f>
        <v>-1.7801310076627774E-2</v>
      </c>
      <c r="J1947" s="11">
        <f>SUM(F1948:F1949)</f>
        <v>-5.0508241044139313E-3</v>
      </c>
      <c r="K1947" s="11">
        <f>SUM(F1948:F1950)</f>
        <v>-2.1057990737455179E-2</v>
      </c>
      <c r="L1947" s="11">
        <f>SUM(F1948:F1951)</f>
        <v>-1.2924268392039528E-2</v>
      </c>
      <c r="M1947" s="11">
        <f>SUM(F1948:F1952)</f>
        <v>-1.5553154115913959E-2</v>
      </c>
      <c r="N1947" s="11">
        <f>SUM(F1948:F1953)</f>
        <v>-1.1921953774525207E-3</v>
      </c>
      <c r="O1947" s="11">
        <f>SUM(F1948:F1954)</f>
        <v>6.3347513802973765E-3</v>
      </c>
      <c r="P1947" s="11">
        <f>SUM(F1948:F1955)</f>
        <v>-1.0652100147195198E-2</v>
      </c>
      <c r="Q1947" s="11">
        <f>SUM(F1948:F1956)</f>
        <v>-1.9970873516028331E-2</v>
      </c>
      <c r="R1947" s="11">
        <f>SUM(F1948:F1957)</f>
        <v>-5.1934360746438757E-2</v>
      </c>
      <c r="S1947" s="10" t="str">
        <f t="shared" si="94"/>
        <v>D7</v>
      </c>
      <c r="T1947" s="10" t="str">
        <f t="shared" si="92"/>
        <v>Dz_10</v>
      </c>
    </row>
    <row r="1948" spans="1:20" x14ac:dyDescent="0.25">
      <c r="A1948" s="12">
        <v>41366</v>
      </c>
      <c r="B1948" s="10">
        <v>85845.93</v>
      </c>
      <c r="C1948" s="10">
        <v>85945.3</v>
      </c>
      <c r="D1948" s="10">
        <v>83705.509999999995</v>
      </c>
      <c r="E1948" s="10">
        <v>83934.84</v>
      </c>
      <c r="F1948" s="15">
        <f t="shared" si="93"/>
        <v>-1.7801310076627774E-2</v>
      </c>
      <c r="G1948" s="14">
        <f>IF(F1948&gt;0,1,0)</f>
        <v>0</v>
      </c>
      <c r="H1948" s="14" t="str">
        <f>IF(F1948&gt;$W$1,"Vende",IF(F1948&lt;-$W$1,"Compra","Fora"))</f>
        <v>Fora</v>
      </c>
      <c r="I1948" s="11">
        <f>F1949</f>
        <v>1.2750485972213843E-2</v>
      </c>
      <c r="J1948" s="11">
        <f>SUM(F1949:F1950)</f>
        <v>-3.2566806608274046E-3</v>
      </c>
      <c r="K1948" s="11">
        <f>SUM(F1949:F1951)</f>
        <v>4.8770416845882458E-3</v>
      </c>
      <c r="L1948" s="11">
        <f>SUM(F1949:F1952)</f>
        <v>2.2481559607138157E-3</v>
      </c>
      <c r="M1948" s="11">
        <f>SUM(F1949:F1953)</f>
        <v>1.6609114699175254E-2</v>
      </c>
      <c r="N1948" s="11">
        <f>SUM(F1949:F1954)</f>
        <v>2.4136061456925151E-2</v>
      </c>
      <c r="O1948" s="11">
        <f>SUM(F1949:F1955)</f>
        <v>7.1492099294325762E-3</v>
      </c>
      <c r="P1948" s="11">
        <f>SUM(F1949:F1956)</f>
        <v>-2.169563439400557E-3</v>
      </c>
      <c r="Q1948" s="11">
        <f>SUM(F1949:F1957)</f>
        <v>-3.4133050669810983E-2</v>
      </c>
      <c r="R1948" s="11">
        <f>SUM(F1949:F1958)</f>
        <v>-1.6963234901599789E-2</v>
      </c>
      <c r="S1948" s="10" t="str">
        <f t="shared" si="94"/>
        <v>D6</v>
      </c>
      <c r="T1948" s="10" t="str">
        <f t="shared" si="92"/>
        <v>D9</v>
      </c>
    </row>
    <row r="1949" spans="1:20" x14ac:dyDescent="0.25">
      <c r="A1949" s="12">
        <v>41367</v>
      </c>
      <c r="B1949" s="10">
        <v>83927.2</v>
      </c>
      <c r="C1949" s="10">
        <v>85066.2</v>
      </c>
      <c r="D1949" s="10">
        <v>83522.05</v>
      </c>
      <c r="E1949" s="10">
        <v>85005.05</v>
      </c>
      <c r="F1949" s="15">
        <f t="shared" si="93"/>
        <v>1.2750485972213843E-2</v>
      </c>
      <c r="G1949" s="14">
        <f>IF(F1949&gt;0,1,0)</f>
        <v>1</v>
      </c>
      <c r="H1949" s="14" t="str">
        <f>IF(F1949&gt;$W$1,"Vende",IF(F1949&lt;-$W$1,"Compra","Fora"))</f>
        <v>Fora</v>
      </c>
      <c r="I1949" s="11">
        <f>F1950</f>
        <v>-1.6007166633041248E-2</v>
      </c>
      <c r="J1949" s="11">
        <f>SUM(F1950:F1951)</f>
        <v>-7.8734442876255972E-3</v>
      </c>
      <c r="K1949" s="11">
        <f>SUM(F1950:F1952)</f>
        <v>-1.0502330011500027E-2</v>
      </c>
      <c r="L1949" s="11">
        <f>SUM(F1950:F1953)</f>
        <v>3.8586287269614106E-3</v>
      </c>
      <c r="M1949" s="11">
        <f>SUM(F1950:F1954)</f>
        <v>1.1385575484711308E-2</v>
      </c>
      <c r="N1949" s="11">
        <f>SUM(F1950:F1955)</f>
        <v>-5.6012760427812669E-3</v>
      </c>
      <c r="O1949" s="11">
        <f>SUM(F1950:F1956)</f>
        <v>-1.49200494116144E-2</v>
      </c>
      <c r="P1949" s="11">
        <f>SUM(F1950:F1957)</f>
        <v>-4.6883536642024826E-2</v>
      </c>
      <c r="Q1949" s="11">
        <f>SUM(F1950:F1958)</f>
        <v>-2.9713720873813632E-2</v>
      </c>
      <c r="R1949" s="11">
        <f>SUM(F1950:F1959)</f>
        <v>-4.4621039689371589E-2</v>
      </c>
      <c r="S1949" s="10" t="str">
        <f t="shared" si="94"/>
        <v>D5</v>
      </c>
      <c r="T1949" s="10" t="str">
        <f t="shared" si="92"/>
        <v>D8</v>
      </c>
    </row>
    <row r="1950" spans="1:20" x14ac:dyDescent="0.25">
      <c r="A1950" s="12">
        <v>41368</v>
      </c>
      <c r="B1950" s="10">
        <v>85119.71</v>
      </c>
      <c r="C1950" s="10">
        <v>85234.38</v>
      </c>
      <c r="D1950" s="10">
        <v>83109.25</v>
      </c>
      <c r="E1950" s="10">
        <v>83644.36</v>
      </c>
      <c r="F1950" s="15">
        <f t="shared" si="93"/>
        <v>-1.6007166633041248E-2</v>
      </c>
      <c r="G1950" s="14">
        <f>IF(F1950&gt;0,1,0)</f>
        <v>0</v>
      </c>
      <c r="H1950" s="14" t="str">
        <f>IF(F1950&gt;$W$1,"Vende",IF(F1950&lt;-$W$1,"Compra","Fora"))</f>
        <v>Fora</v>
      </c>
      <c r="I1950" s="11">
        <f>F1951</f>
        <v>8.1337223454156504E-3</v>
      </c>
      <c r="J1950" s="11">
        <f>SUM(F1951:F1952)</f>
        <v>5.5048366215412203E-3</v>
      </c>
      <c r="K1950" s="11">
        <f>SUM(F1951:F1953)</f>
        <v>1.9865795360002658E-2</v>
      </c>
      <c r="L1950" s="11">
        <f>SUM(F1951:F1954)</f>
        <v>2.7392742117752555E-2</v>
      </c>
      <c r="M1950" s="11">
        <f>SUM(F1951:F1955)</f>
        <v>1.0405890590259981E-2</v>
      </c>
      <c r="N1950" s="11">
        <f>SUM(F1951:F1956)</f>
        <v>1.0871172214268476E-3</v>
      </c>
      <c r="O1950" s="11">
        <f>SUM(F1951:F1957)</f>
        <v>-3.0876370008983578E-2</v>
      </c>
      <c r="P1950" s="11">
        <f>SUM(F1951:F1958)</f>
        <v>-1.3706554240772384E-2</v>
      </c>
      <c r="Q1950" s="11">
        <f>SUM(F1951:F1959)</f>
        <v>-2.8613873056330341E-2</v>
      </c>
      <c r="R1950" s="11">
        <f>SUM(F1951:F1960)</f>
        <v>-2.5418137682482023E-2</v>
      </c>
      <c r="S1950" s="10" t="str">
        <f t="shared" si="94"/>
        <v>D4</v>
      </c>
      <c r="T1950" s="10" t="str">
        <f t="shared" si="92"/>
        <v>D7</v>
      </c>
    </row>
    <row r="1951" spans="1:20" x14ac:dyDescent="0.25">
      <c r="A1951" s="12">
        <v>41369</v>
      </c>
      <c r="B1951" s="10">
        <v>83017.52</v>
      </c>
      <c r="C1951" s="10">
        <v>84622.83</v>
      </c>
      <c r="D1951" s="10">
        <v>82138.42</v>
      </c>
      <c r="E1951" s="10">
        <v>84324.7</v>
      </c>
      <c r="F1951" s="15">
        <f t="shared" si="93"/>
        <v>8.1337223454156504E-3</v>
      </c>
      <c r="G1951" s="14">
        <f>IF(F1951&gt;0,1,0)</f>
        <v>1</v>
      </c>
      <c r="H1951" s="14" t="str">
        <f>IF(F1951&gt;$W$1,"Vende",IF(F1951&lt;-$W$1,"Compra","Fora"))</f>
        <v>Fora</v>
      </c>
      <c r="I1951" s="11">
        <f>F1952</f>
        <v>-2.6288857238744301E-3</v>
      </c>
      <c r="J1951" s="11">
        <f>SUM(F1952:F1953)</f>
        <v>1.1732073014587008E-2</v>
      </c>
      <c r="K1951" s="11">
        <f>SUM(F1952:F1954)</f>
        <v>1.9259019772336905E-2</v>
      </c>
      <c r="L1951" s="11">
        <f>SUM(F1952:F1955)</f>
        <v>2.2721682448443303E-3</v>
      </c>
      <c r="M1951" s="11">
        <f>SUM(F1952:F1956)</f>
        <v>-7.0466051239888028E-3</v>
      </c>
      <c r="N1951" s="11">
        <f>SUM(F1952:F1957)</f>
        <v>-3.9010092354399228E-2</v>
      </c>
      <c r="O1951" s="11">
        <f>SUM(F1952:F1958)</f>
        <v>-2.1840276586188034E-2</v>
      </c>
      <c r="P1951" s="11">
        <f>SUM(F1952:F1959)</f>
        <v>-3.6747595401745992E-2</v>
      </c>
      <c r="Q1951" s="11">
        <f>SUM(F1952:F1960)</f>
        <v>-3.3551860027897673E-2</v>
      </c>
      <c r="R1951" s="11">
        <f>SUM(F1952:F1961)</f>
        <v>-2.1652712001543728E-2</v>
      </c>
      <c r="S1951" s="10" t="str">
        <f t="shared" si="94"/>
        <v>D3</v>
      </c>
      <c r="T1951" s="10" t="str">
        <f t="shared" si="92"/>
        <v>D6</v>
      </c>
    </row>
    <row r="1952" spans="1:20" x14ac:dyDescent="0.25">
      <c r="A1952" s="12">
        <v>41372</v>
      </c>
      <c r="B1952" s="10">
        <v>84439.37</v>
      </c>
      <c r="C1952" s="10">
        <v>84485.23</v>
      </c>
      <c r="D1952" s="10">
        <v>83071.03</v>
      </c>
      <c r="E1952" s="10">
        <v>84103.02</v>
      </c>
      <c r="F1952" s="15">
        <f t="shared" si="93"/>
        <v>-2.6288857238744301E-3</v>
      </c>
      <c r="G1952" s="14">
        <f>IF(F1952&gt;0,1,0)</f>
        <v>0</v>
      </c>
      <c r="H1952" s="14" t="str">
        <f>IF(F1952&gt;$W$1,"Vende",IF(F1952&lt;-$W$1,"Compra","Fora"))</f>
        <v>Fora</v>
      </c>
      <c r="I1952" s="11">
        <f>F1953</f>
        <v>1.4360958738461438E-2</v>
      </c>
      <c r="J1952" s="11">
        <f>SUM(F1953:F1954)</f>
        <v>2.1887905496211335E-2</v>
      </c>
      <c r="K1952" s="11">
        <f>SUM(F1953:F1955)</f>
        <v>4.9010539687187604E-3</v>
      </c>
      <c r="L1952" s="11">
        <f>SUM(F1953:F1956)</f>
        <v>-4.4177194001143727E-3</v>
      </c>
      <c r="M1952" s="11">
        <f>SUM(F1953:F1957)</f>
        <v>-3.6381206630524798E-2</v>
      </c>
      <c r="N1952" s="11">
        <f>SUM(F1953:F1958)</f>
        <v>-1.9211390862313604E-2</v>
      </c>
      <c r="O1952" s="11">
        <f>SUM(F1953:F1959)</f>
        <v>-3.4118709677871562E-2</v>
      </c>
      <c r="P1952" s="11">
        <f>SUM(F1953:F1960)</f>
        <v>-3.0922974304023243E-2</v>
      </c>
      <c r="Q1952" s="11">
        <f>SUM(F1953:F1961)</f>
        <v>-1.9023826277669298E-2</v>
      </c>
      <c r="R1952" s="11">
        <f>SUM(F1953:F1962)</f>
        <v>-7.4497493950783644E-3</v>
      </c>
      <c r="S1952" s="10" t="str">
        <f t="shared" si="94"/>
        <v>D2</v>
      </c>
      <c r="T1952" s="10" t="str">
        <f t="shared" si="92"/>
        <v>D5</v>
      </c>
    </row>
    <row r="1953" spans="1:20" x14ac:dyDescent="0.25">
      <c r="A1953" s="12">
        <v>41373</v>
      </c>
      <c r="B1953" s="10">
        <v>84347.64</v>
      </c>
      <c r="C1953" s="10">
        <v>86182.28</v>
      </c>
      <c r="D1953" s="10">
        <v>84332.35</v>
      </c>
      <c r="E1953" s="10">
        <v>85310.82</v>
      </c>
      <c r="F1953" s="15">
        <f t="shared" si="93"/>
        <v>1.4360958738461438E-2</v>
      </c>
      <c r="G1953" s="14">
        <f>IF(F1953&gt;0,1,0)</f>
        <v>1</v>
      </c>
      <c r="H1953" s="14" t="str">
        <f>IF(F1953&gt;$W$1,"Vende",IF(F1953&lt;-$W$1,"Compra","Fora"))</f>
        <v>Fora</v>
      </c>
      <c r="I1953" s="11">
        <f>F1954</f>
        <v>7.5269467577498972E-3</v>
      </c>
      <c r="J1953" s="11">
        <f>SUM(F1954:F1955)</f>
        <v>-9.4599047697426775E-3</v>
      </c>
      <c r="K1953" s="11">
        <f>SUM(F1954:F1956)</f>
        <v>-1.8778678138575811E-2</v>
      </c>
      <c r="L1953" s="11">
        <f>SUM(F1954:F1957)</f>
        <v>-5.0742165368986236E-2</v>
      </c>
      <c r="M1953" s="11">
        <f>SUM(F1954:F1958)</f>
        <v>-3.3572349600775042E-2</v>
      </c>
      <c r="N1953" s="11">
        <f>SUM(F1954:F1959)</f>
        <v>-4.8479668416332999E-2</v>
      </c>
      <c r="O1953" s="11">
        <f>SUM(F1954:F1960)</f>
        <v>-4.5283933042484681E-2</v>
      </c>
      <c r="P1953" s="11">
        <f>SUM(F1954:F1961)</f>
        <v>-3.3384785016130736E-2</v>
      </c>
      <c r="Q1953" s="11">
        <f>SUM(F1954:F1962)</f>
        <v>-2.1810708133539802E-2</v>
      </c>
      <c r="R1953" s="11">
        <f>SUM(F1954:F1963)</f>
        <v>-1.1650493844424292E-2</v>
      </c>
      <c r="S1953" s="10" t="str">
        <f t="shared" si="94"/>
        <v>D1</v>
      </c>
      <c r="T1953" s="10" t="str">
        <f t="shared" si="92"/>
        <v>D4</v>
      </c>
    </row>
    <row r="1954" spans="1:20" x14ac:dyDescent="0.25">
      <c r="A1954" s="12">
        <v>41374</v>
      </c>
      <c r="B1954" s="10">
        <v>85463.71</v>
      </c>
      <c r="C1954" s="10">
        <v>87214.26</v>
      </c>
      <c r="D1954" s="10">
        <v>85387.27</v>
      </c>
      <c r="E1954" s="10">
        <v>85952.95</v>
      </c>
      <c r="F1954" s="15">
        <f t="shared" si="93"/>
        <v>7.5269467577498972E-3</v>
      </c>
      <c r="G1954" s="14">
        <f>IF(F1954&gt;0,1,0)</f>
        <v>1</v>
      </c>
      <c r="H1954" s="14" t="str">
        <f>IF(F1954&gt;$W$1,"Vende",IF(F1954&lt;-$W$1,"Compra","Fora"))</f>
        <v>Fora</v>
      </c>
      <c r="I1954" s="11">
        <f>F1955</f>
        <v>-1.6986851527492575E-2</v>
      </c>
      <c r="J1954" s="11">
        <f>SUM(F1955:F1956)</f>
        <v>-2.6305624896325708E-2</v>
      </c>
      <c r="K1954" s="11">
        <f>SUM(F1955:F1957)</f>
        <v>-5.8269112126736133E-2</v>
      </c>
      <c r="L1954" s="11">
        <f>SUM(F1955:F1958)</f>
        <v>-4.1099296358524939E-2</v>
      </c>
      <c r="M1954" s="11">
        <f>SUM(F1955:F1959)</f>
        <v>-5.6006615174082897E-2</v>
      </c>
      <c r="N1954" s="11">
        <f>SUM(F1955:F1960)</f>
        <v>-5.2810879800234578E-2</v>
      </c>
      <c r="O1954" s="11">
        <f>SUM(F1955:F1961)</f>
        <v>-4.0911731773880633E-2</v>
      </c>
      <c r="P1954" s="11">
        <f>SUM(F1955:F1962)</f>
        <v>-2.9337654891289699E-2</v>
      </c>
      <c r="Q1954" s="11">
        <f>SUM(F1955:F1963)</f>
        <v>-1.9177440602174189E-2</v>
      </c>
      <c r="R1954" s="11">
        <f>SUM(F1955:F1964)</f>
        <v>-2.3164388480124032E-2</v>
      </c>
      <c r="S1954" s="10" t="str">
        <f t="shared" si="94"/>
        <v>D1</v>
      </c>
      <c r="T1954" s="10" t="str">
        <f t="shared" si="92"/>
        <v>D3</v>
      </c>
    </row>
    <row r="1955" spans="1:20" x14ac:dyDescent="0.25">
      <c r="A1955" s="12">
        <v>41375</v>
      </c>
      <c r="B1955" s="10">
        <v>86006.46</v>
      </c>
      <c r="C1955" s="10">
        <v>86358.1</v>
      </c>
      <c r="D1955" s="10">
        <v>84286.48</v>
      </c>
      <c r="E1955" s="10">
        <v>84492.88</v>
      </c>
      <c r="F1955" s="15">
        <f t="shared" si="93"/>
        <v>-1.6986851527492575E-2</v>
      </c>
      <c r="G1955" s="14">
        <f>IF(F1955&gt;0,1,0)</f>
        <v>0</v>
      </c>
      <c r="H1955" s="14" t="str">
        <f>IF(F1955&gt;$W$1,"Vende",IF(F1955&lt;-$W$1,"Compra","Fora"))</f>
        <v>Fora</v>
      </c>
      <c r="I1955" s="11">
        <f>F1956</f>
        <v>-9.3187733688331331E-3</v>
      </c>
      <c r="J1955" s="11">
        <f>SUM(F1956:F1957)</f>
        <v>-4.1282260599243559E-2</v>
      </c>
      <c r="K1955" s="11">
        <f>SUM(F1956:F1958)</f>
        <v>-2.4112444831032365E-2</v>
      </c>
      <c r="L1955" s="11">
        <f>SUM(F1956:F1959)</f>
        <v>-3.9019763646590322E-2</v>
      </c>
      <c r="M1955" s="11">
        <f>SUM(F1956:F1960)</f>
        <v>-3.5824028272742003E-2</v>
      </c>
      <c r="N1955" s="11">
        <f>SUM(F1956:F1961)</f>
        <v>-2.3924880246388058E-2</v>
      </c>
      <c r="O1955" s="11">
        <f>SUM(F1956:F1962)</f>
        <v>-1.2350803363797125E-2</v>
      </c>
      <c r="P1955" s="11">
        <f>SUM(F1956:F1963)</f>
        <v>-2.1905890746816148E-3</v>
      </c>
      <c r="Q1955" s="11">
        <f>SUM(F1956:F1964)</f>
        <v>-6.1775369526314572E-3</v>
      </c>
      <c r="R1955" s="11">
        <f>SUM(F1956:F1965)</f>
        <v>-2.3565420920740321E-3</v>
      </c>
      <c r="S1955" s="10" t="str">
        <f t="shared" si="94"/>
        <v>D8</v>
      </c>
      <c r="T1955" s="10" t="str">
        <f t="shared" si="92"/>
        <v>D2</v>
      </c>
    </row>
    <row r="1956" spans="1:20" x14ac:dyDescent="0.25">
      <c r="A1956" s="12">
        <v>41376</v>
      </c>
      <c r="B1956" s="10">
        <v>84278.84</v>
      </c>
      <c r="C1956" s="10">
        <v>85119.71</v>
      </c>
      <c r="D1956" s="10">
        <v>83254.5</v>
      </c>
      <c r="E1956" s="10">
        <v>83705.509999999995</v>
      </c>
      <c r="F1956" s="15">
        <f t="shared" si="93"/>
        <v>-9.3187733688331331E-3</v>
      </c>
      <c r="G1956" s="14">
        <f>IF(F1956&gt;0,1,0)</f>
        <v>0</v>
      </c>
      <c r="H1956" s="14" t="str">
        <f>IF(F1956&gt;$W$1,"Vende",IF(F1956&lt;-$W$1,"Compra","Fora"))</f>
        <v>Fora</v>
      </c>
      <c r="I1956" s="11">
        <f>F1957</f>
        <v>-3.1963487230410426E-2</v>
      </c>
      <c r="J1956" s="11">
        <f>SUM(F1957:F1958)</f>
        <v>-1.4793671462199232E-2</v>
      </c>
      <c r="K1956" s="11">
        <f>SUM(F1957:F1959)</f>
        <v>-2.9700990277757189E-2</v>
      </c>
      <c r="L1956" s="11">
        <f>SUM(F1957:F1960)</f>
        <v>-2.650525490390887E-2</v>
      </c>
      <c r="M1956" s="11">
        <f>SUM(F1957:F1961)</f>
        <v>-1.4606106877554925E-2</v>
      </c>
      <c r="N1956" s="11">
        <f>SUM(F1957:F1962)</f>
        <v>-3.0320299949639917E-3</v>
      </c>
      <c r="O1956" s="11">
        <f>SUM(F1957:F1963)</f>
        <v>7.1281842941515183E-3</v>
      </c>
      <c r="P1956" s="11">
        <f>SUM(F1957:F1964)</f>
        <v>3.1412364162016759E-3</v>
      </c>
      <c r="Q1956" s="11">
        <f>SUM(F1957:F1965)</f>
        <v>6.962231276759101E-3</v>
      </c>
      <c r="R1956" s="11">
        <f>SUM(F1957:F1966)</f>
        <v>-1.17979534393442E-2</v>
      </c>
      <c r="S1956" s="10" t="str">
        <f t="shared" si="94"/>
        <v>D7</v>
      </c>
      <c r="T1956" s="10" t="str">
        <f t="shared" si="92"/>
        <v>D1</v>
      </c>
    </row>
    <row r="1957" spans="1:20" x14ac:dyDescent="0.25">
      <c r="A1957" s="12">
        <v>41379</v>
      </c>
      <c r="B1957" s="10">
        <v>82818.77</v>
      </c>
      <c r="C1957" s="10">
        <v>82925.789999999994</v>
      </c>
      <c r="D1957" s="10">
        <v>80915.33</v>
      </c>
      <c r="E1957" s="10">
        <v>81029.990000000005</v>
      </c>
      <c r="F1957" s="15">
        <f t="shared" si="93"/>
        <v>-3.1963487230410426E-2</v>
      </c>
      <c r="G1957" s="14">
        <f>IF(F1957&gt;0,1,0)</f>
        <v>0</v>
      </c>
      <c r="H1957" s="14" t="str">
        <f>IF(F1957&gt;$W$1,"Vende",IF(F1957&lt;-$W$1,"Compra","Fora"))</f>
        <v>Compra</v>
      </c>
      <c r="I1957" s="11">
        <f>F1958</f>
        <v>1.7169815768211194E-2</v>
      </c>
      <c r="J1957" s="11">
        <f>SUM(F1958:F1959)</f>
        <v>2.2624969526532368E-3</v>
      </c>
      <c r="K1957" s="11">
        <f>SUM(F1958:F1960)</f>
        <v>5.4582323265015553E-3</v>
      </c>
      <c r="L1957" s="11">
        <f>SUM(F1958:F1961)</f>
        <v>1.73573803528555E-2</v>
      </c>
      <c r="M1957" s="11">
        <f>SUM(F1958:F1962)</f>
        <v>2.8931457235446434E-2</v>
      </c>
      <c r="N1957" s="11">
        <f>SUM(F1958:F1963)</f>
        <v>3.9091671524561944E-2</v>
      </c>
      <c r="O1957" s="11">
        <f>SUM(F1958:F1964)</f>
        <v>3.5104723646612102E-2</v>
      </c>
      <c r="P1957" s="11">
        <f>SUM(F1958:F1965)</f>
        <v>3.8925718507169527E-2</v>
      </c>
      <c r="Q1957" s="11">
        <f>SUM(F1958:F1966)</f>
        <v>2.0165533791066226E-2</v>
      </c>
      <c r="R1957" s="11">
        <f>SUM(F1958:F1967)</f>
        <v>3.586699911754665E-2</v>
      </c>
      <c r="S1957" s="10" t="str">
        <f t="shared" si="94"/>
        <v>D6</v>
      </c>
      <c r="T1957" s="10" t="str">
        <f t="shared" si="92"/>
        <v>D2</v>
      </c>
    </row>
    <row r="1958" spans="1:20" x14ac:dyDescent="0.25">
      <c r="A1958" s="12">
        <v>41380</v>
      </c>
      <c r="B1958" s="10">
        <v>81947.31</v>
      </c>
      <c r="C1958" s="10">
        <v>82772.899999999994</v>
      </c>
      <c r="D1958" s="10">
        <v>81320.479999999996</v>
      </c>
      <c r="E1958" s="10">
        <v>82421.259999999995</v>
      </c>
      <c r="F1958" s="15">
        <f t="shared" si="93"/>
        <v>1.7169815768211194E-2</v>
      </c>
      <c r="G1958" s="14">
        <f>IF(F1958&gt;0,1,0)</f>
        <v>1</v>
      </c>
      <c r="H1958" s="14" t="str">
        <f>IF(F1958&gt;$W$1,"Vende",IF(F1958&lt;-$W$1,"Compra","Fora"))</f>
        <v>Fora</v>
      </c>
      <c r="I1958" s="11">
        <f>F1959</f>
        <v>-1.4907318815557957E-2</v>
      </c>
      <c r="J1958" s="11">
        <f>SUM(F1959:F1960)</f>
        <v>-1.1711583441709639E-2</v>
      </c>
      <c r="K1958" s="11">
        <f>SUM(F1959:F1961)</f>
        <v>1.8756458464430636E-4</v>
      </c>
      <c r="L1958" s="11">
        <f>SUM(F1959:F1962)</f>
        <v>1.176164146723524E-2</v>
      </c>
      <c r="M1958" s="11">
        <f>SUM(F1959:F1963)</f>
        <v>2.192185575635075E-2</v>
      </c>
      <c r="N1958" s="11">
        <f>SUM(F1959:F1964)</f>
        <v>1.7934907878400907E-2</v>
      </c>
      <c r="O1958" s="11">
        <f>SUM(F1959:F1965)</f>
        <v>2.1755902738958333E-2</v>
      </c>
      <c r="P1958" s="11">
        <f>SUM(F1959:F1966)</f>
        <v>2.9957180228550317E-3</v>
      </c>
      <c r="Q1958" s="11">
        <f>SUM(F1959:F1967)</f>
        <v>1.8697183349335456E-2</v>
      </c>
      <c r="R1958" s="11">
        <f>SUM(F1959:F1968)</f>
        <v>3.7975181278192771E-2</v>
      </c>
      <c r="S1958" s="10" t="str">
        <f t="shared" si="94"/>
        <v>Dz_10</v>
      </c>
      <c r="T1958" s="10" t="str">
        <f t="shared" si="92"/>
        <v>D1</v>
      </c>
    </row>
    <row r="1959" spans="1:20" x14ac:dyDescent="0.25">
      <c r="A1959" s="12">
        <v>41381</v>
      </c>
      <c r="B1959" s="10">
        <v>81673.37</v>
      </c>
      <c r="C1959" s="10">
        <v>82024.42</v>
      </c>
      <c r="D1959" s="10">
        <v>80414.149999999994</v>
      </c>
      <c r="E1959" s="10">
        <v>81192.58</v>
      </c>
      <c r="F1959" s="15">
        <f t="shared" si="93"/>
        <v>-1.4907318815557957E-2</v>
      </c>
      <c r="G1959" s="14">
        <f>IF(F1959&gt;0,1,0)</f>
        <v>0</v>
      </c>
      <c r="H1959" s="14" t="str">
        <f>IF(F1959&gt;$W$1,"Vende",IF(F1959&lt;-$W$1,"Compra","Fora"))</f>
        <v>Fora</v>
      </c>
      <c r="I1959" s="11">
        <f>F1960</f>
        <v>3.1957353738483185E-3</v>
      </c>
      <c r="J1959" s="11">
        <f>SUM(F1960:F1961)</f>
        <v>1.5094883400202264E-2</v>
      </c>
      <c r="K1959" s="11">
        <f>SUM(F1960:F1962)</f>
        <v>2.6668960282793197E-2</v>
      </c>
      <c r="L1959" s="11">
        <f>SUM(F1960:F1963)</f>
        <v>3.6829174571908707E-2</v>
      </c>
      <c r="M1959" s="11">
        <f>SUM(F1960:F1964)</f>
        <v>3.2842226693958865E-2</v>
      </c>
      <c r="N1959" s="11">
        <f>SUM(F1960:F1965)</f>
        <v>3.666322155451629E-2</v>
      </c>
      <c r="O1959" s="11">
        <f>SUM(F1960:F1966)</f>
        <v>1.7903036838412989E-2</v>
      </c>
      <c r="P1959" s="11">
        <f>SUM(F1960:F1967)</f>
        <v>3.3604502164893413E-2</v>
      </c>
      <c r="Q1959" s="11">
        <f>SUM(F1960:F1968)</f>
        <v>5.2882500093750728E-2</v>
      </c>
      <c r="R1959" s="11">
        <f>SUM(F1960:F1969)</f>
        <v>4.1641549825585988E-2</v>
      </c>
      <c r="S1959" s="10" t="str">
        <f t="shared" si="94"/>
        <v>D9</v>
      </c>
      <c r="T1959" s="10" t="str">
        <f t="shared" si="92"/>
        <v>D1</v>
      </c>
    </row>
    <row r="1960" spans="1:20" x14ac:dyDescent="0.25">
      <c r="A1960" s="12">
        <v>41382</v>
      </c>
      <c r="B1960" s="10">
        <v>81391</v>
      </c>
      <c r="C1960" s="10">
        <v>81940.47</v>
      </c>
      <c r="D1960" s="10">
        <v>80139.42</v>
      </c>
      <c r="E1960" s="10">
        <v>81452.05</v>
      </c>
      <c r="F1960" s="15">
        <f t="shared" si="93"/>
        <v>3.1957353738483185E-3</v>
      </c>
      <c r="G1960" s="14">
        <f>IF(F1960&gt;0,1,0)</f>
        <v>1</v>
      </c>
      <c r="H1960" s="14" t="str">
        <f>IF(F1960&gt;$W$1,"Vende",IF(F1960&lt;-$W$1,"Compra","Fora"))</f>
        <v>Fora</v>
      </c>
      <c r="I1960" s="11">
        <f>F1961</f>
        <v>1.1899148026353945E-2</v>
      </c>
      <c r="J1960" s="11">
        <f>SUM(F1961:F1962)</f>
        <v>2.3473224908944879E-2</v>
      </c>
      <c r="K1960" s="11">
        <f>SUM(F1961:F1963)</f>
        <v>3.3633439198060389E-2</v>
      </c>
      <c r="L1960" s="11">
        <f>SUM(F1961:F1964)</f>
        <v>2.9646491320110546E-2</v>
      </c>
      <c r="M1960" s="11">
        <f>SUM(F1961:F1965)</f>
        <v>3.3467486180667971E-2</v>
      </c>
      <c r="N1960" s="11">
        <f>SUM(F1961:F1966)</f>
        <v>1.470730146456467E-2</v>
      </c>
      <c r="O1960" s="11">
        <f>SUM(F1961:F1967)</f>
        <v>3.0408766791045094E-2</v>
      </c>
      <c r="P1960" s="11">
        <f>SUM(F1961:F1968)</f>
        <v>4.968676471990241E-2</v>
      </c>
      <c r="Q1960" s="11">
        <f>SUM(F1961:F1969)</f>
        <v>3.844581445173767E-2</v>
      </c>
      <c r="R1960" s="11">
        <f>SUM(F1961:F1970)</f>
        <v>4.1513524331295848E-2</v>
      </c>
      <c r="S1960" s="10" t="str">
        <f t="shared" si="94"/>
        <v>D8</v>
      </c>
      <c r="T1960" s="10" t="str">
        <f t="shared" si="92"/>
        <v>D1</v>
      </c>
    </row>
    <row r="1961" spans="1:20" x14ac:dyDescent="0.25">
      <c r="A1961" s="12">
        <v>41383</v>
      </c>
      <c r="B1961" s="10">
        <v>82177.05</v>
      </c>
      <c r="C1961" s="10">
        <v>82848.63</v>
      </c>
      <c r="D1961" s="10">
        <v>81536</v>
      </c>
      <c r="E1961" s="10">
        <v>82421.259999999995</v>
      </c>
      <c r="F1961" s="15">
        <f t="shared" si="93"/>
        <v>1.1899148026353945E-2</v>
      </c>
      <c r="G1961" s="14">
        <f>IF(F1961&gt;0,1,0)</f>
        <v>1</v>
      </c>
      <c r="H1961" s="14" t="str">
        <f>IF(F1961&gt;$W$1,"Vende",IF(F1961&lt;-$W$1,"Compra","Fora"))</f>
        <v>Fora</v>
      </c>
      <c r="I1961" s="11">
        <f>F1962</f>
        <v>1.1574076882590933E-2</v>
      </c>
      <c r="J1961" s="11">
        <f>SUM(F1962:F1963)</f>
        <v>2.1734291171706444E-2</v>
      </c>
      <c r="K1961" s="11">
        <f>SUM(F1962:F1964)</f>
        <v>1.7747343293756601E-2</v>
      </c>
      <c r="L1961" s="11">
        <f>SUM(F1962:F1965)</f>
        <v>2.1568338154314026E-2</v>
      </c>
      <c r="M1961" s="11">
        <f>SUM(F1962:F1966)</f>
        <v>2.8081534382107254E-3</v>
      </c>
      <c r="N1961" s="11">
        <f>SUM(F1962:F1967)</f>
        <v>1.8509618764691149E-2</v>
      </c>
      <c r="O1961" s="11">
        <f>SUM(F1962:F1968)</f>
        <v>3.7787616693548465E-2</v>
      </c>
      <c r="P1961" s="11">
        <f>SUM(F1962:F1969)</f>
        <v>2.6546666425383725E-2</v>
      </c>
      <c r="Q1961" s="11">
        <f>SUM(F1962:F1970)</f>
        <v>2.9614376304941903E-2</v>
      </c>
      <c r="R1961" s="11">
        <f>SUM(F1962:F1971)</f>
        <v>2.4127255062817876E-2</v>
      </c>
      <c r="S1961" s="10" t="str">
        <f t="shared" si="94"/>
        <v>D7</v>
      </c>
      <c r="T1961" s="10" t="str">
        <f t="shared" si="92"/>
        <v>D5</v>
      </c>
    </row>
    <row r="1962" spans="1:20" x14ac:dyDescent="0.25">
      <c r="A1962" s="12">
        <v>41386</v>
      </c>
      <c r="B1962" s="10">
        <v>82818.11</v>
      </c>
      <c r="C1962" s="10">
        <v>83375.210000000006</v>
      </c>
      <c r="D1962" s="10">
        <v>81711.520000000004</v>
      </c>
      <c r="E1962" s="10">
        <v>83375.210000000006</v>
      </c>
      <c r="F1962" s="15">
        <f t="shared" si="93"/>
        <v>1.1574076882590933E-2</v>
      </c>
      <c r="G1962" s="14">
        <f>IF(F1962&gt;0,1,0)</f>
        <v>1</v>
      </c>
      <c r="H1962" s="14" t="str">
        <f>IF(F1962&gt;$W$1,"Vende",IF(F1962&lt;-$W$1,"Compra","Fora"))</f>
        <v>Fora</v>
      </c>
      <c r="I1962" s="11">
        <f>F1963</f>
        <v>1.016021428911551E-2</v>
      </c>
      <c r="J1962" s="11">
        <f>SUM(F1963:F1964)</f>
        <v>6.1732664111656677E-3</v>
      </c>
      <c r="K1962" s="11">
        <f>SUM(F1963:F1965)</f>
        <v>9.9942612717230928E-3</v>
      </c>
      <c r="L1962" s="11">
        <f>SUM(F1963:F1966)</f>
        <v>-8.7659234443802081E-3</v>
      </c>
      <c r="M1962" s="11">
        <f>SUM(F1963:F1967)</f>
        <v>6.9355418821002157E-3</v>
      </c>
      <c r="N1962" s="11">
        <f>SUM(F1963:F1968)</f>
        <v>2.6213539810957531E-2</v>
      </c>
      <c r="O1962" s="11">
        <f>SUM(F1963:F1969)</f>
        <v>1.4972589542792791E-2</v>
      </c>
      <c r="P1962" s="11">
        <f>SUM(F1963:F1970)</f>
        <v>1.8040299422350969E-2</v>
      </c>
      <c r="Q1962" s="11">
        <f>SUM(F1963:F1971)</f>
        <v>1.2553178180226943E-2</v>
      </c>
      <c r="R1962" s="11">
        <f>SUM(F1963:F1972)</f>
        <v>3.1818730337591083E-2</v>
      </c>
      <c r="S1962" s="10" t="str">
        <f t="shared" si="94"/>
        <v>Dz_10</v>
      </c>
      <c r="T1962" s="10" t="str">
        <f t="shared" si="92"/>
        <v>D4</v>
      </c>
    </row>
    <row r="1963" spans="1:20" x14ac:dyDescent="0.25">
      <c r="A1963" s="12">
        <v>41387</v>
      </c>
      <c r="B1963" s="10">
        <v>83161.53</v>
      </c>
      <c r="C1963" s="10">
        <v>84642.06</v>
      </c>
      <c r="D1963" s="10">
        <v>82825.740000000005</v>
      </c>
      <c r="E1963" s="10">
        <v>84222.32</v>
      </c>
      <c r="F1963" s="15">
        <f t="shared" si="93"/>
        <v>1.016021428911551E-2</v>
      </c>
      <c r="G1963" s="14">
        <f>IF(F1963&gt;0,1,0)</f>
        <v>1</v>
      </c>
      <c r="H1963" s="14" t="str">
        <f>IF(F1963&gt;$W$1,"Vende",IF(F1963&lt;-$W$1,"Compra","Fora"))</f>
        <v>Fora</v>
      </c>
      <c r="I1963" s="11">
        <f>F1964</f>
        <v>-3.9869478779498424E-3</v>
      </c>
      <c r="J1963" s="11">
        <f>SUM(F1964:F1965)</f>
        <v>-1.659530173924173E-4</v>
      </c>
      <c r="K1963" s="11">
        <f>SUM(F1964:F1966)</f>
        <v>-1.8926137733495718E-2</v>
      </c>
      <c r="L1963" s="11">
        <f>SUM(F1964:F1967)</f>
        <v>-3.2246724070152943E-3</v>
      </c>
      <c r="M1963" s="11">
        <f>SUM(F1964:F1968)</f>
        <v>1.6053325521842021E-2</v>
      </c>
      <c r="N1963" s="11">
        <f>SUM(F1964:F1969)</f>
        <v>4.8123752536772813E-3</v>
      </c>
      <c r="O1963" s="11">
        <f>SUM(F1964:F1970)</f>
        <v>7.8800851332354593E-3</v>
      </c>
      <c r="P1963" s="11">
        <f>SUM(F1964:F1971)</f>
        <v>2.3929638911114326E-3</v>
      </c>
      <c r="Q1963" s="11">
        <f>SUM(F1964:F1972)</f>
        <v>2.1658516048475573E-2</v>
      </c>
      <c r="R1963" s="11">
        <f>SUM(F1964:F1973)</f>
        <v>1.0566136098968393E-2</v>
      </c>
      <c r="S1963" s="10" t="str">
        <f t="shared" si="94"/>
        <v>D9</v>
      </c>
      <c r="T1963" s="10" t="str">
        <f t="shared" si="92"/>
        <v>D3</v>
      </c>
    </row>
    <row r="1964" spans="1:20" x14ac:dyDescent="0.25">
      <c r="A1964" s="12">
        <v>41388</v>
      </c>
      <c r="B1964" s="10">
        <v>84123.11</v>
      </c>
      <c r="C1964" s="10">
        <v>85099.95</v>
      </c>
      <c r="D1964" s="10">
        <v>83680.479999999996</v>
      </c>
      <c r="E1964" s="10">
        <v>83886.53</v>
      </c>
      <c r="F1964" s="15">
        <f t="shared" si="93"/>
        <v>-3.9869478779498424E-3</v>
      </c>
      <c r="G1964" s="14">
        <f>IF(F1964&gt;0,1,0)</f>
        <v>0</v>
      </c>
      <c r="H1964" s="14" t="str">
        <f>IF(F1964&gt;$W$1,"Vende",IF(F1964&lt;-$W$1,"Compra","Fora"))</f>
        <v>Fora</v>
      </c>
      <c r="I1964" s="11">
        <f>F1965</f>
        <v>3.8209948605574251E-3</v>
      </c>
      <c r="J1964" s="11">
        <f>SUM(F1965:F1966)</f>
        <v>-1.4939189855545876E-2</v>
      </c>
      <c r="K1964" s="11">
        <f>SUM(F1965:F1967)</f>
        <v>7.6227547093454806E-4</v>
      </c>
      <c r="L1964" s="11">
        <f>SUM(F1965:F1968)</f>
        <v>2.0040273399791864E-2</v>
      </c>
      <c r="M1964" s="11">
        <f>SUM(F1965:F1969)</f>
        <v>8.7993231316271237E-3</v>
      </c>
      <c r="N1964" s="11">
        <f>SUM(F1965:F1970)</f>
        <v>1.1867033011185302E-2</v>
      </c>
      <c r="O1964" s="11">
        <f>SUM(F1965:F1971)</f>
        <v>6.379911769061275E-3</v>
      </c>
      <c r="P1964" s="11">
        <f>SUM(F1965:F1972)</f>
        <v>2.5645463926425416E-2</v>
      </c>
      <c r="Q1964" s="11">
        <f>SUM(F1965:F1973)</f>
        <v>1.4553083976918235E-2</v>
      </c>
      <c r="R1964" s="11">
        <f>SUM(F1965:F1974)</f>
        <v>9.2588056565682253E-3</v>
      </c>
      <c r="S1964" s="10" t="str">
        <f t="shared" si="94"/>
        <v>D8</v>
      </c>
      <c r="T1964" s="10" t="str">
        <f t="shared" si="92"/>
        <v>D2</v>
      </c>
    </row>
    <row r="1965" spans="1:20" x14ac:dyDescent="0.25">
      <c r="A1965" s="12">
        <v>41389</v>
      </c>
      <c r="B1965" s="10">
        <v>84405.48</v>
      </c>
      <c r="C1965" s="10">
        <v>85084.69</v>
      </c>
      <c r="D1965" s="10">
        <v>83749.16</v>
      </c>
      <c r="E1965" s="10">
        <v>84207.06</v>
      </c>
      <c r="F1965" s="15">
        <f t="shared" si="93"/>
        <v>3.8209948605574251E-3</v>
      </c>
      <c r="G1965" s="14">
        <f>IF(F1965&gt;0,1,0)</f>
        <v>1</v>
      </c>
      <c r="H1965" s="14" t="str">
        <f>IF(F1965&gt;$W$1,"Vende",IF(F1965&lt;-$W$1,"Compra","Fora"))</f>
        <v>Fora</v>
      </c>
      <c r="I1965" s="11">
        <f>F1966</f>
        <v>-1.8760184716103301E-2</v>
      </c>
      <c r="J1965" s="11">
        <f>SUM(F1966:F1967)</f>
        <v>-3.058719389622877E-3</v>
      </c>
      <c r="K1965" s="11">
        <f>SUM(F1966:F1968)</f>
        <v>1.6219278539234439E-2</v>
      </c>
      <c r="L1965" s="11">
        <f>SUM(F1966:F1969)</f>
        <v>4.9783282710696986E-3</v>
      </c>
      <c r="M1965" s="11">
        <f>SUM(F1966:F1970)</f>
        <v>8.0460381506278766E-3</v>
      </c>
      <c r="N1965" s="11">
        <f>SUM(F1966:F1971)</f>
        <v>2.5589169085038499E-3</v>
      </c>
      <c r="O1965" s="11">
        <f>SUM(F1966:F1972)</f>
        <v>2.1824469065867991E-2</v>
      </c>
      <c r="P1965" s="11">
        <f>SUM(F1966:F1973)</f>
        <v>1.073208911636081E-2</v>
      </c>
      <c r="Q1965" s="11">
        <f>SUM(F1966:F1974)</f>
        <v>5.4378107960108002E-3</v>
      </c>
      <c r="R1965" s="11">
        <f>SUM(F1966:F1975)</f>
        <v>-3.04211390988951E-3</v>
      </c>
      <c r="S1965" s="10" t="str">
        <f t="shared" si="94"/>
        <v>D7</v>
      </c>
      <c r="T1965" s="10" t="str">
        <f t="shared" si="92"/>
        <v>D1</v>
      </c>
    </row>
    <row r="1966" spans="1:20" x14ac:dyDescent="0.25">
      <c r="A1966" s="12">
        <v>41390</v>
      </c>
      <c r="B1966" s="10">
        <v>83749.16</v>
      </c>
      <c r="C1966" s="10">
        <v>84153.64</v>
      </c>
      <c r="D1966" s="10">
        <v>82627.320000000007</v>
      </c>
      <c r="E1966" s="10">
        <v>82627.320000000007</v>
      </c>
      <c r="F1966" s="15">
        <f t="shared" si="93"/>
        <v>-1.8760184716103301E-2</v>
      </c>
      <c r="G1966" s="14">
        <f>IF(F1966&gt;0,1,0)</f>
        <v>0</v>
      </c>
      <c r="H1966" s="14" t="str">
        <f>IF(F1966&gt;$W$1,"Vende",IF(F1966&lt;-$W$1,"Compra","Fora"))</f>
        <v>Fora</v>
      </c>
      <c r="I1966" s="11">
        <f>F1967</f>
        <v>1.5701465326480424E-2</v>
      </c>
      <c r="J1966" s="11">
        <f>SUM(F1967:F1968)</f>
        <v>3.4979463255337739E-2</v>
      </c>
      <c r="K1966" s="11">
        <f>SUM(F1967:F1969)</f>
        <v>2.3738512987172999E-2</v>
      </c>
      <c r="L1966" s="11">
        <f>SUM(F1967:F1970)</f>
        <v>2.6806222866731177E-2</v>
      </c>
      <c r="M1966" s="11">
        <f>SUM(F1967:F1971)</f>
        <v>2.1319101624607151E-2</v>
      </c>
      <c r="N1966" s="11">
        <f>SUM(F1967:F1972)</f>
        <v>4.0584653781971292E-2</v>
      </c>
      <c r="O1966" s="11">
        <f>SUM(F1967:F1973)</f>
        <v>2.9492273832464111E-2</v>
      </c>
      <c r="P1966" s="11">
        <f>SUM(F1967:F1974)</f>
        <v>2.4197995512114101E-2</v>
      </c>
      <c r="Q1966" s="11">
        <f>SUM(F1967:F1975)</f>
        <v>1.5718070806213791E-2</v>
      </c>
      <c r="R1966" s="11">
        <f>SUM(F1967:F1976)</f>
        <v>4.8000687818668952E-3</v>
      </c>
      <c r="S1966" s="10" t="str">
        <f t="shared" si="94"/>
        <v>D6</v>
      </c>
      <c r="T1966" s="10" t="str">
        <f t="shared" si="92"/>
        <v>Dz_10</v>
      </c>
    </row>
    <row r="1967" spans="1:20" x14ac:dyDescent="0.25">
      <c r="A1967" s="12">
        <v>41393</v>
      </c>
      <c r="B1967" s="10">
        <v>83436.27</v>
      </c>
      <c r="C1967" s="10">
        <v>84718.37</v>
      </c>
      <c r="D1967" s="10">
        <v>83123.37</v>
      </c>
      <c r="E1967" s="10">
        <v>83924.69</v>
      </c>
      <c r="F1967" s="15">
        <f t="shared" si="93"/>
        <v>1.5701465326480424E-2</v>
      </c>
      <c r="G1967" s="14">
        <f>IF(F1967&gt;0,1,0)</f>
        <v>1</v>
      </c>
      <c r="H1967" s="14" t="str">
        <f>IF(F1967&gt;$W$1,"Vende",IF(F1967&lt;-$W$1,"Compra","Fora"))</f>
        <v>Fora</v>
      </c>
      <c r="I1967" s="11">
        <f>F1968</f>
        <v>1.9277997928857316E-2</v>
      </c>
      <c r="J1967" s="11">
        <f>SUM(F1968:F1969)</f>
        <v>8.0370476606925756E-3</v>
      </c>
      <c r="K1967" s="11">
        <f>SUM(F1968:F1970)</f>
        <v>1.1104757540250754E-2</v>
      </c>
      <c r="L1967" s="11">
        <f>SUM(F1968:F1971)</f>
        <v>5.6176362981267269E-3</v>
      </c>
      <c r="M1967" s="11">
        <f>SUM(F1968:F1972)</f>
        <v>2.4883188455490868E-2</v>
      </c>
      <c r="N1967" s="11">
        <f>SUM(F1968:F1973)</f>
        <v>1.3790808505983687E-2</v>
      </c>
      <c r="O1967" s="11">
        <f>SUM(F1968:F1974)</f>
        <v>8.4965301856336772E-3</v>
      </c>
      <c r="P1967" s="11">
        <f>SUM(F1968:F1975)</f>
        <v>1.6605479733367012E-5</v>
      </c>
      <c r="Q1967" s="11">
        <f>SUM(F1968:F1976)</f>
        <v>-1.0901396544613529E-2</v>
      </c>
      <c r="R1967" s="11">
        <f>SUM(F1968:F1977)</f>
        <v>-5.3821965049815068E-3</v>
      </c>
      <c r="S1967" s="10" t="str">
        <f t="shared" si="94"/>
        <v>D5</v>
      </c>
      <c r="T1967" s="10" t="str">
        <f t="shared" si="92"/>
        <v>D9</v>
      </c>
    </row>
    <row r="1968" spans="1:20" x14ac:dyDescent="0.25">
      <c r="A1968" s="12">
        <v>41394</v>
      </c>
      <c r="B1968" s="10">
        <v>83901.79</v>
      </c>
      <c r="C1968" s="10">
        <v>85565.48</v>
      </c>
      <c r="D1968" s="10">
        <v>83382.84</v>
      </c>
      <c r="E1968" s="10">
        <v>85542.59</v>
      </c>
      <c r="F1968" s="15">
        <f t="shared" si="93"/>
        <v>1.9277997928857316E-2</v>
      </c>
      <c r="G1968" s="14">
        <f>IF(F1968&gt;0,1,0)</f>
        <v>1</v>
      </c>
      <c r="H1968" s="14" t="str">
        <f>IF(F1968&gt;$W$1,"Vende",IF(F1968&lt;-$W$1,"Compra","Fora"))</f>
        <v>Fora</v>
      </c>
      <c r="I1968" s="11">
        <f>F1969</f>
        <v>-1.124095026816474E-2</v>
      </c>
      <c r="J1968" s="11">
        <f>SUM(F1969:F1970)</f>
        <v>-8.1732403886065619E-3</v>
      </c>
      <c r="K1968" s="11">
        <f>SUM(F1969:F1971)</f>
        <v>-1.3660361630730589E-2</v>
      </c>
      <c r="L1968" s="11">
        <f>SUM(F1969:F1972)</f>
        <v>5.6051905266335522E-3</v>
      </c>
      <c r="M1968" s="11">
        <f>SUM(F1969:F1973)</f>
        <v>-5.4871894228736284E-3</v>
      </c>
      <c r="N1968" s="11">
        <f>SUM(F1969:F1974)</f>
        <v>-1.0781467743223638E-2</v>
      </c>
      <c r="O1968" s="11">
        <f>SUM(F1969:F1975)</f>
        <v>-1.9261392449123949E-2</v>
      </c>
      <c r="P1968" s="11">
        <f>SUM(F1969:F1976)</f>
        <v>-3.0179394473470844E-2</v>
      </c>
      <c r="Q1968" s="11">
        <f>SUM(F1969:F1977)</f>
        <v>-2.4660194433838822E-2</v>
      </c>
      <c r="R1968" s="11">
        <f>SUM(F1969:F1978)</f>
        <v>-2.4660194433838822E-2</v>
      </c>
      <c r="S1968" s="10" t="str">
        <f t="shared" si="94"/>
        <v>D4</v>
      </c>
      <c r="T1968" s="10" t="str">
        <f t="shared" si="92"/>
        <v>D8</v>
      </c>
    </row>
    <row r="1969" spans="1:20" x14ac:dyDescent="0.25">
      <c r="A1969" s="12">
        <v>41396</v>
      </c>
      <c r="B1969" s="10">
        <v>84863.37</v>
      </c>
      <c r="C1969" s="10">
        <v>85351.8</v>
      </c>
      <c r="D1969" s="10">
        <v>84161.27</v>
      </c>
      <c r="E1969" s="10">
        <v>84581.01</v>
      </c>
      <c r="F1969" s="15">
        <f t="shared" si="93"/>
        <v>-1.124095026816474E-2</v>
      </c>
      <c r="G1969" s="14">
        <f>IF(F1969&gt;0,1,0)</f>
        <v>0</v>
      </c>
      <c r="H1969" s="14" t="str">
        <f>IF(F1969&gt;$W$1,"Vende",IF(F1969&lt;-$W$1,"Compra","Fora"))</f>
        <v>Fora</v>
      </c>
      <c r="I1969" s="11">
        <f>F1970</f>
        <v>3.0677098795581781E-3</v>
      </c>
      <c r="J1969" s="11">
        <f>SUM(F1970:F1971)</f>
        <v>-2.4194113625658487E-3</v>
      </c>
      <c r="K1969" s="11">
        <f>SUM(F1970:F1972)</f>
        <v>1.6846140794798292E-2</v>
      </c>
      <c r="L1969" s="11">
        <f>SUM(F1970:F1973)</f>
        <v>5.7537608452911115E-3</v>
      </c>
      <c r="M1969" s="11">
        <f>SUM(F1970:F1974)</f>
        <v>4.5948252494110164E-4</v>
      </c>
      <c r="N1969" s="11">
        <f>SUM(F1970:F1975)</f>
        <v>-8.0204421809592086E-3</v>
      </c>
      <c r="O1969" s="11">
        <f>SUM(F1970:F1976)</f>
        <v>-1.8938444205306104E-2</v>
      </c>
      <c r="P1969" s="11">
        <f>SUM(F1970:F1977)</f>
        <v>-1.3419244165674082E-2</v>
      </c>
      <c r="Q1969" s="11">
        <f>SUM(F1970:F1978)</f>
        <v>-1.3419244165674082E-2</v>
      </c>
      <c r="R1969" s="11">
        <f>SUM(F1970:F1979)</f>
        <v>-1.2046927842446098E-2</v>
      </c>
      <c r="S1969" s="10" t="str">
        <f t="shared" si="94"/>
        <v>D3</v>
      </c>
      <c r="T1969" s="10" t="str">
        <f t="shared" si="92"/>
        <v>D7</v>
      </c>
    </row>
    <row r="1970" spans="1:20" x14ac:dyDescent="0.25">
      <c r="A1970" s="12">
        <v>41397</v>
      </c>
      <c r="B1970" s="10">
        <v>84489.43</v>
      </c>
      <c r="C1970" s="10">
        <v>86137.85</v>
      </c>
      <c r="D1970" s="10">
        <v>84413.11</v>
      </c>
      <c r="E1970" s="10">
        <v>84840.48</v>
      </c>
      <c r="F1970" s="15">
        <f t="shared" si="93"/>
        <v>3.0677098795581781E-3</v>
      </c>
      <c r="G1970" s="14">
        <f>IF(F1970&gt;0,1,0)</f>
        <v>1</v>
      </c>
      <c r="H1970" s="14" t="str">
        <f>IF(F1970&gt;$W$1,"Vende",IF(F1970&lt;-$W$1,"Compra","Fora"))</f>
        <v>Fora</v>
      </c>
      <c r="I1970" s="11">
        <f>F1971</f>
        <v>-5.4871212421240267E-3</v>
      </c>
      <c r="J1970" s="11">
        <f>SUM(F1971:F1972)</f>
        <v>1.3778430915240114E-2</v>
      </c>
      <c r="K1970" s="11">
        <f>SUM(F1971:F1973)</f>
        <v>2.6860509657329334E-3</v>
      </c>
      <c r="L1970" s="11">
        <f>SUM(F1971:F1974)</f>
        <v>-2.6082273546170764E-3</v>
      </c>
      <c r="M1970" s="11">
        <f>SUM(F1971:F1975)</f>
        <v>-1.1088152060517387E-2</v>
      </c>
      <c r="N1970" s="11">
        <f>SUM(F1971:F1976)</f>
        <v>-2.2006154084864282E-2</v>
      </c>
      <c r="O1970" s="11">
        <f>SUM(F1971:F1977)</f>
        <v>-1.648695404523226E-2</v>
      </c>
      <c r="P1970" s="11">
        <f>SUM(F1971:F1978)</f>
        <v>-1.648695404523226E-2</v>
      </c>
      <c r="Q1970" s="11">
        <f>SUM(F1971:F1979)</f>
        <v>-1.5114637722004276E-2</v>
      </c>
      <c r="R1970" s="11">
        <f>SUM(F1971:F1980)</f>
        <v>-7.1665179530150391E-3</v>
      </c>
      <c r="S1970" s="10" t="str">
        <f t="shared" si="94"/>
        <v>D2</v>
      </c>
      <c r="T1970" s="10" t="str">
        <f t="shared" si="92"/>
        <v>D6</v>
      </c>
    </row>
    <row r="1971" spans="1:20" x14ac:dyDescent="0.25">
      <c r="A1971" s="12">
        <v>41400</v>
      </c>
      <c r="B1971" s="10">
        <v>84733.64</v>
      </c>
      <c r="C1971" s="10">
        <v>84954.95</v>
      </c>
      <c r="D1971" s="10">
        <v>83276</v>
      </c>
      <c r="E1971" s="10">
        <v>84374.95</v>
      </c>
      <c r="F1971" s="15">
        <f t="shared" si="93"/>
        <v>-5.4871212421240267E-3</v>
      </c>
      <c r="G1971" s="14">
        <f>IF(F1971&gt;0,1,0)</f>
        <v>0</v>
      </c>
      <c r="H1971" s="14" t="str">
        <f>IF(F1971&gt;$W$1,"Vende",IF(F1971&lt;-$W$1,"Compra","Fora"))</f>
        <v>Fora</v>
      </c>
      <c r="I1971" s="11">
        <f>F1972</f>
        <v>1.9265552157364141E-2</v>
      </c>
      <c r="J1971" s="11">
        <f>SUM(F1972:F1973)</f>
        <v>8.1731722078569602E-3</v>
      </c>
      <c r="K1971" s="11">
        <f>SUM(F1972:F1974)</f>
        <v>2.8788938875069503E-3</v>
      </c>
      <c r="L1971" s="11">
        <f>SUM(F1972:F1975)</f>
        <v>-5.6010308183933599E-3</v>
      </c>
      <c r="M1971" s="11">
        <f>SUM(F1972:F1976)</f>
        <v>-1.6519032842740256E-2</v>
      </c>
      <c r="N1971" s="11">
        <f>SUM(F1972:F1977)</f>
        <v>-1.0999832803108234E-2</v>
      </c>
      <c r="O1971" s="11">
        <f>SUM(F1972:F1978)</f>
        <v>-1.0999832803108234E-2</v>
      </c>
      <c r="P1971" s="11">
        <f>SUM(F1972:F1979)</f>
        <v>-9.6275164798802493E-3</v>
      </c>
      <c r="Q1971" s="11">
        <f>SUM(F1972:F1980)</f>
        <v>-1.6793967108910124E-3</v>
      </c>
      <c r="R1971" s="11">
        <f>SUM(F1972:F1981)</f>
        <v>7.1123492664868504E-3</v>
      </c>
      <c r="S1971" s="10" t="str">
        <f t="shared" si="94"/>
        <v>D1</v>
      </c>
      <c r="T1971" s="10" t="str">
        <f t="shared" si="92"/>
        <v>D5</v>
      </c>
    </row>
    <row r="1972" spans="1:20" x14ac:dyDescent="0.25">
      <c r="A1972" s="12">
        <v>41401</v>
      </c>
      <c r="B1972" s="10">
        <v>84672.58</v>
      </c>
      <c r="C1972" s="10">
        <v>86237.06</v>
      </c>
      <c r="D1972" s="10">
        <v>84130.74</v>
      </c>
      <c r="E1972" s="10">
        <v>86000.48</v>
      </c>
      <c r="F1972" s="15">
        <f t="shared" si="93"/>
        <v>1.9265552157364141E-2</v>
      </c>
      <c r="G1972" s="14">
        <f>IF(F1972&gt;0,1,0)</f>
        <v>1</v>
      </c>
      <c r="H1972" s="14" t="str">
        <f>IF(F1972&gt;$W$1,"Vende",IF(F1972&lt;-$W$1,"Compra","Fora"))</f>
        <v>Fora</v>
      </c>
      <c r="I1972" s="11">
        <f>F1973</f>
        <v>-1.1092379949507181E-2</v>
      </c>
      <c r="J1972" s="11">
        <f>SUM(F1973:F1974)</f>
        <v>-1.6386658269857191E-2</v>
      </c>
      <c r="K1972" s="11">
        <f>SUM(F1973:F1975)</f>
        <v>-2.4866582975757501E-2</v>
      </c>
      <c r="L1972" s="11">
        <f>SUM(F1973:F1976)</f>
        <v>-3.5784585000104396E-2</v>
      </c>
      <c r="M1972" s="11">
        <f>SUM(F1973:F1977)</f>
        <v>-3.0265384960472375E-2</v>
      </c>
      <c r="N1972" s="11">
        <f>SUM(F1973:F1978)</f>
        <v>-3.0265384960472375E-2</v>
      </c>
      <c r="O1972" s="11">
        <f>SUM(F1973:F1979)</f>
        <v>-2.889306863724439E-2</v>
      </c>
      <c r="P1972" s="11">
        <f>SUM(F1973:F1980)</f>
        <v>-2.0944948868255153E-2</v>
      </c>
      <c r="Q1972" s="11">
        <f>SUM(F1973:F1981)</f>
        <v>-1.215320289087729E-2</v>
      </c>
      <c r="R1972" s="11">
        <f>SUM(F1973:F1982)</f>
        <v>-1.3715529931674908E-3</v>
      </c>
      <c r="S1972" s="10" t="str">
        <f t="shared" si="94"/>
        <v>Dz_10</v>
      </c>
      <c r="T1972" s="10" t="str">
        <f t="shared" si="92"/>
        <v>D4</v>
      </c>
    </row>
    <row r="1973" spans="1:20" x14ac:dyDescent="0.25">
      <c r="A1973" s="12">
        <v>41402</v>
      </c>
      <c r="B1973" s="10">
        <v>86259.96</v>
      </c>
      <c r="C1973" s="10">
        <v>86702.59</v>
      </c>
      <c r="D1973" s="10">
        <v>84947.32</v>
      </c>
      <c r="E1973" s="10">
        <v>85046.53</v>
      </c>
      <c r="F1973" s="15">
        <f t="shared" si="93"/>
        <v>-1.1092379949507181E-2</v>
      </c>
      <c r="G1973" s="14">
        <f>IF(F1973&gt;0,1,0)</f>
        <v>0</v>
      </c>
      <c r="H1973" s="14" t="str">
        <f>IF(F1973&gt;$W$1,"Vende",IF(F1973&lt;-$W$1,"Compra","Fora"))</f>
        <v>Fora</v>
      </c>
      <c r="I1973" s="11">
        <f>F1974</f>
        <v>-5.2942783203500099E-3</v>
      </c>
      <c r="J1973" s="11">
        <f>SUM(F1974:F1975)</f>
        <v>-1.377420302625032E-2</v>
      </c>
      <c r="K1973" s="11">
        <f>SUM(F1974:F1976)</f>
        <v>-2.4692205050597216E-2</v>
      </c>
      <c r="L1973" s="11">
        <f>SUM(F1974:F1977)</f>
        <v>-1.9173005010965194E-2</v>
      </c>
      <c r="M1973" s="11">
        <f>SUM(F1974:F1978)</f>
        <v>-1.9173005010965194E-2</v>
      </c>
      <c r="N1973" s="11">
        <f>SUM(F1974:F1979)</f>
        <v>-1.7800688687737209E-2</v>
      </c>
      <c r="O1973" s="11">
        <f>SUM(F1974:F1980)</f>
        <v>-9.8525689187479726E-3</v>
      </c>
      <c r="P1973" s="11">
        <f>SUM(F1974:F1981)</f>
        <v>-1.0608229413701098E-3</v>
      </c>
      <c r="Q1973" s="11">
        <f>SUM(F1974:F1982)</f>
        <v>9.7208269563396899E-3</v>
      </c>
      <c r="R1973" s="11">
        <f>SUM(F1974:F1983)</f>
        <v>1.6476365449631047E-2</v>
      </c>
      <c r="S1973" s="10" t="str">
        <f t="shared" si="94"/>
        <v>Dz_10</v>
      </c>
      <c r="T1973" s="10" t="str">
        <f t="shared" si="92"/>
        <v>D3</v>
      </c>
    </row>
    <row r="1974" spans="1:20" x14ac:dyDescent="0.25">
      <c r="A1974" s="12">
        <v>41403</v>
      </c>
      <c r="B1974" s="10">
        <v>84970.22</v>
      </c>
      <c r="C1974" s="10">
        <v>85626.53</v>
      </c>
      <c r="D1974" s="10">
        <v>83741.53</v>
      </c>
      <c r="E1974" s="10">
        <v>84596.27</v>
      </c>
      <c r="F1974" s="15">
        <f t="shared" si="93"/>
        <v>-5.2942783203500099E-3</v>
      </c>
      <c r="G1974" s="14">
        <f>IF(F1974&gt;0,1,0)</f>
        <v>0</v>
      </c>
      <c r="H1974" s="14" t="str">
        <f>IF(F1974&gt;$W$1,"Vende",IF(F1974&lt;-$W$1,"Compra","Fora"))</f>
        <v>Fora</v>
      </c>
      <c r="I1974" s="11">
        <f>F1975</f>
        <v>-8.4799247059003102E-3</v>
      </c>
      <c r="J1974" s="11">
        <f>SUM(F1975:F1976)</f>
        <v>-1.9397926730247206E-2</v>
      </c>
      <c r="K1974" s="11">
        <f>SUM(F1975:F1977)</f>
        <v>-1.3878726690615184E-2</v>
      </c>
      <c r="L1974" s="11">
        <f>SUM(F1975:F1978)</f>
        <v>-1.3878726690615184E-2</v>
      </c>
      <c r="M1974" s="11">
        <f>SUM(F1975:F1979)</f>
        <v>-1.25064103673872E-2</v>
      </c>
      <c r="N1974" s="11">
        <f>SUM(F1975:F1980)</f>
        <v>-4.5582905983979627E-3</v>
      </c>
      <c r="O1974" s="11">
        <f>SUM(F1975:F1981)</f>
        <v>4.2334553789799001E-3</v>
      </c>
      <c r="P1974" s="11">
        <f>SUM(F1975:F1982)</f>
        <v>1.50151052766897E-2</v>
      </c>
      <c r="Q1974" s="11">
        <f>SUM(F1975:F1983)</f>
        <v>2.1770643769981057E-2</v>
      </c>
      <c r="R1974" s="11">
        <f>SUM(F1975:F1984)</f>
        <v>1.9475058669973566E-2</v>
      </c>
      <c r="S1974" s="10" t="str">
        <f t="shared" si="94"/>
        <v>D9</v>
      </c>
      <c r="T1974" s="10" t="str">
        <f t="shared" si="92"/>
        <v>D2</v>
      </c>
    </row>
    <row r="1975" spans="1:20" x14ac:dyDescent="0.25">
      <c r="A1975" s="12">
        <v>41404</v>
      </c>
      <c r="B1975" s="10">
        <v>84550.48</v>
      </c>
      <c r="C1975" s="10">
        <v>84565.74</v>
      </c>
      <c r="D1975" s="10">
        <v>83489.69</v>
      </c>
      <c r="E1975" s="10">
        <v>83878.899999999994</v>
      </c>
      <c r="F1975" s="15">
        <f t="shared" si="93"/>
        <v>-8.4799247059003102E-3</v>
      </c>
      <c r="G1975" s="14">
        <f>IF(F1975&gt;0,1,0)</f>
        <v>0</v>
      </c>
      <c r="H1975" s="14" t="str">
        <f>IF(F1975&gt;$W$1,"Vende",IF(F1975&lt;-$W$1,"Compra","Fora"))</f>
        <v>Fora</v>
      </c>
      <c r="I1975" s="11">
        <f>F1976</f>
        <v>-1.0918002024346896E-2</v>
      </c>
      <c r="J1975" s="11">
        <f>SUM(F1976:F1977)</f>
        <v>-5.3988019847148738E-3</v>
      </c>
      <c r="K1975" s="11">
        <f>SUM(F1976:F1978)</f>
        <v>-5.3988019847148738E-3</v>
      </c>
      <c r="L1975" s="11">
        <f>SUM(F1976:F1979)</f>
        <v>-4.0264856614868894E-3</v>
      </c>
      <c r="M1975" s="11">
        <f>SUM(F1976:F1980)</f>
        <v>3.9216341075023475E-3</v>
      </c>
      <c r="N1975" s="11">
        <f>SUM(F1976:F1981)</f>
        <v>1.271338008488021E-2</v>
      </c>
      <c r="O1975" s="11">
        <f>SUM(F1976:F1982)</f>
        <v>2.349502998259001E-2</v>
      </c>
      <c r="P1975" s="11">
        <f>SUM(F1976:F1983)</f>
        <v>3.0250568475881368E-2</v>
      </c>
      <c r="Q1975" s="11">
        <f>SUM(F1976:F1984)</f>
        <v>2.7954983375873876E-2</v>
      </c>
      <c r="R1975" s="11">
        <f>SUM(F1976:F1985)</f>
        <v>2.7954983375873876E-2</v>
      </c>
      <c r="S1975" s="10" t="str">
        <f t="shared" si="94"/>
        <v>D8</v>
      </c>
      <c r="T1975" s="10" t="str">
        <f t="shared" si="92"/>
        <v>D1</v>
      </c>
    </row>
    <row r="1976" spans="1:20" x14ac:dyDescent="0.25">
      <c r="A1976" s="12">
        <v>41407</v>
      </c>
      <c r="B1976" s="10">
        <v>83489.69</v>
      </c>
      <c r="C1976" s="10">
        <v>83741.53</v>
      </c>
      <c r="D1976" s="10">
        <v>82787.58</v>
      </c>
      <c r="E1976" s="10">
        <v>82963.11</v>
      </c>
      <c r="F1976" s="15">
        <f t="shared" si="93"/>
        <v>-1.0918002024346896E-2</v>
      </c>
      <c r="G1976" s="14">
        <f>IF(F1976&gt;0,1,0)</f>
        <v>0</v>
      </c>
      <c r="H1976" s="14" t="str">
        <f>IF(F1976&gt;$W$1,"Vende",IF(F1976&lt;-$W$1,"Compra","Fora"))</f>
        <v>Fora</v>
      </c>
      <c r="I1976" s="11">
        <f>F1977</f>
        <v>5.5192000396320218E-3</v>
      </c>
      <c r="J1976" s="11">
        <f>SUM(F1977:F1978)</f>
        <v>5.5192000396320218E-3</v>
      </c>
      <c r="K1976" s="11">
        <f>SUM(F1977:F1979)</f>
        <v>6.8915163628600062E-3</v>
      </c>
      <c r="L1976" s="11">
        <f>SUM(F1977:F1980)</f>
        <v>1.4839636131849243E-2</v>
      </c>
      <c r="M1976" s="11">
        <f>SUM(F1977:F1981)</f>
        <v>2.3631382109227106E-2</v>
      </c>
      <c r="N1976" s="11">
        <f>SUM(F1977:F1982)</f>
        <v>3.4413032006936906E-2</v>
      </c>
      <c r="O1976" s="11">
        <f>SUM(F1977:F1983)</f>
        <v>4.1168570500228263E-2</v>
      </c>
      <c r="P1976" s="11">
        <f>SUM(F1977:F1984)</f>
        <v>3.8872985400220772E-2</v>
      </c>
      <c r="Q1976" s="11">
        <f>SUM(F1977:F1985)</f>
        <v>3.8872985400220772E-2</v>
      </c>
      <c r="R1976" s="11">
        <f>SUM(F1977:F1986)</f>
        <v>3.7988099018426258E-2</v>
      </c>
      <c r="S1976" s="10" t="str">
        <f t="shared" si="94"/>
        <v>D7</v>
      </c>
      <c r="T1976" s="10" t="str">
        <f t="shared" si="92"/>
        <v>D1</v>
      </c>
    </row>
    <row r="1977" spans="1:20" x14ac:dyDescent="0.25">
      <c r="A1977" s="12">
        <v>41408</v>
      </c>
      <c r="B1977" s="10">
        <v>83016.53</v>
      </c>
      <c r="C1977" s="10">
        <v>83939.95</v>
      </c>
      <c r="D1977" s="10">
        <v>82757.05</v>
      </c>
      <c r="E1977" s="10">
        <v>83421</v>
      </c>
      <c r="F1977" s="15">
        <f t="shared" si="93"/>
        <v>5.5192000396320218E-3</v>
      </c>
      <c r="G1977" s="14">
        <f>IF(F1977&gt;0,1,0)</f>
        <v>1</v>
      </c>
      <c r="H1977" s="14" t="str">
        <f>IF(F1977&gt;$W$1,"Vende",IF(F1977&lt;-$W$1,"Compra","Fora"))</f>
        <v>Fora</v>
      </c>
      <c r="I1977" s="11">
        <f>F1978</f>
        <v>0</v>
      </c>
      <c r="J1977" s="11">
        <f>SUM(F1978:F1979)</f>
        <v>1.3723163232279845E-3</v>
      </c>
      <c r="K1977" s="11">
        <f>SUM(F1978:F1980)</f>
        <v>9.3204360922172214E-3</v>
      </c>
      <c r="L1977" s="11">
        <f>SUM(F1978:F1981)</f>
        <v>1.8112182069595084E-2</v>
      </c>
      <c r="M1977" s="11">
        <f>SUM(F1978:F1982)</f>
        <v>2.8893831967304884E-2</v>
      </c>
      <c r="N1977" s="11">
        <f>SUM(F1978:F1983)</f>
        <v>3.5649370460596241E-2</v>
      </c>
      <c r="O1977" s="11">
        <f>SUM(F1978:F1984)</f>
        <v>3.335378536058875E-2</v>
      </c>
      <c r="P1977" s="11">
        <f>SUM(F1978:F1985)</f>
        <v>3.335378536058875E-2</v>
      </c>
      <c r="Q1977" s="11">
        <f>SUM(F1978:F1986)</f>
        <v>3.2468898978794236E-2</v>
      </c>
      <c r="R1977" s="11">
        <f>SUM(F1978:F1987)</f>
        <v>2.1397152272782494E-2</v>
      </c>
      <c r="S1977" s="10" t="str">
        <f t="shared" si="94"/>
        <v>D6</v>
      </c>
      <c r="T1977" s="10" t="str">
        <f t="shared" si="92"/>
        <v>D1</v>
      </c>
    </row>
    <row r="1978" spans="1:20" x14ac:dyDescent="0.25">
      <c r="A1978" s="12">
        <v>41409</v>
      </c>
      <c r="B1978" s="10">
        <v>83176.789999999994</v>
      </c>
      <c r="C1978" s="10">
        <v>84199.43</v>
      </c>
      <c r="D1978" s="10">
        <v>82894.42</v>
      </c>
      <c r="E1978" s="10">
        <v>83421</v>
      </c>
      <c r="F1978" s="15">
        <f t="shared" si="93"/>
        <v>0</v>
      </c>
      <c r="G1978" s="14">
        <f>IF(F1978&gt;0,1,0)</f>
        <v>0</v>
      </c>
      <c r="H1978" s="14" t="str">
        <f>IF(F1978&gt;$W$1,"Vende",IF(F1978&lt;-$W$1,"Compra","Fora"))</f>
        <v>Fora</v>
      </c>
      <c r="I1978" s="11">
        <f>F1979</f>
        <v>1.3723163232279845E-3</v>
      </c>
      <c r="J1978" s="11">
        <f>SUM(F1979:F1980)</f>
        <v>9.3204360922172214E-3</v>
      </c>
      <c r="K1978" s="11">
        <f>SUM(F1979:F1981)</f>
        <v>1.8112182069595084E-2</v>
      </c>
      <c r="L1978" s="11">
        <f>SUM(F1979:F1982)</f>
        <v>2.8893831967304884E-2</v>
      </c>
      <c r="M1978" s="11">
        <f>SUM(F1979:F1983)</f>
        <v>3.5649370460596241E-2</v>
      </c>
      <c r="N1978" s="11">
        <f>SUM(F1979:F1984)</f>
        <v>3.335378536058875E-2</v>
      </c>
      <c r="O1978" s="11">
        <f>SUM(F1979:F1985)</f>
        <v>3.335378536058875E-2</v>
      </c>
      <c r="P1978" s="11">
        <f>SUM(F1979:F1986)</f>
        <v>3.2468898978794236E-2</v>
      </c>
      <c r="Q1978" s="11">
        <f>SUM(F1979:F1987)</f>
        <v>2.1397152272782494E-2</v>
      </c>
      <c r="R1978" s="11">
        <f>SUM(F1979:F1988)</f>
        <v>-2.3378078477712672E-3</v>
      </c>
      <c r="S1978" s="10" t="str">
        <f t="shared" si="94"/>
        <v>D5</v>
      </c>
      <c r="T1978" s="10" t="str">
        <f t="shared" si="92"/>
        <v>Dz_10</v>
      </c>
    </row>
    <row r="1979" spans="1:20" x14ac:dyDescent="0.25">
      <c r="A1979" s="12">
        <v>41410</v>
      </c>
      <c r="B1979" s="10">
        <v>83390.48</v>
      </c>
      <c r="C1979" s="10">
        <v>84726.01</v>
      </c>
      <c r="D1979" s="10">
        <v>83108.11</v>
      </c>
      <c r="E1979" s="10">
        <v>83535.48</v>
      </c>
      <c r="F1979" s="15">
        <f t="shared" si="93"/>
        <v>1.3723163232279845E-3</v>
      </c>
      <c r="G1979" s="14">
        <f>IF(F1979&gt;0,1,0)</f>
        <v>1</v>
      </c>
      <c r="H1979" s="14" t="str">
        <f>IF(F1979&gt;$W$1,"Vende",IF(F1979&lt;-$W$1,"Compra","Fora"))</f>
        <v>Fora</v>
      </c>
      <c r="I1979" s="11">
        <f>F1980</f>
        <v>7.9481197689892369E-3</v>
      </c>
      <c r="J1979" s="11">
        <f>SUM(F1980:F1981)</f>
        <v>1.67398657463671E-2</v>
      </c>
      <c r="K1979" s="11">
        <f>SUM(F1980:F1982)</f>
        <v>2.7521515644076899E-2</v>
      </c>
      <c r="L1979" s="11">
        <f>SUM(F1980:F1983)</f>
        <v>3.4277054137368257E-2</v>
      </c>
      <c r="M1979" s="11">
        <f>SUM(F1980:F1984)</f>
        <v>3.1981469037360766E-2</v>
      </c>
      <c r="N1979" s="11">
        <f>SUM(F1980:F1985)</f>
        <v>3.1981469037360766E-2</v>
      </c>
      <c r="O1979" s="11">
        <f>SUM(F1980:F1986)</f>
        <v>3.1096582655566252E-2</v>
      </c>
      <c r="P1979" s="11">
        <f>SUM(F1980:F1987)</f>
        <v>2.0024835949554509E-2</v>
      </c>
      <c r="Q1979" s="11">
        <f>SUM(F1980:F1988)</f>
        <v>-3.7101241709992516E-3</v>
      </c>
      <c r="R1979" s="11">
        <f>SUM(F1980:F1989)</f>
        <v>-2.3067835627062716E-2</v>
      </c>
      <c r="S1979" s="10" t="str">
        <f t="shared" si="94"/>
        <v>D4</v>
      </c>
      <c r="T1979" s="10" t="str">
        <f t="shared" si="92"/>
        <v>Dz_10</v>
      </c>
    </row>
    <row r="1980" spans="1:20" x14ac:dyDescent="0.25">
      <c r="A1980" s="12">
        <v>41411</v>
      </c>
      <c r="B1980" s="10">
        <v>83878.899999999994</v>
      </c>
      <c r="C1980" s="10">
        <v>84695.48</v>
      </c>
      <c r="D1980" s="10">
        <v>83550.740000000005</v>
      </c>
      <c r="E1980" s="10">
        <v>84199.43</v>
      </c>
      <c r="F1980" s="15">
        <f t="shared" si="93"/>
        <v>7.9481197689892369E-3</v>
      </c>
      <c r="G1980" s="14">
        <f>IF(F1980&gt;0,1,0)</f>
        <v>1</v>
      </c>
      <c r="H1980" s="14" t="str">
        <f>IF(F1980&gt;$W$1,"Vende",IF(F1980&lt;-$W$1,"Compra","Fora"))</f>
        <v>Fora</v>
      </c>
      <c r="I1980" s="11">
        <f>F1981</f>
        <v>8.7917459773778628E-3</v>
      </c>
      <c r="J1980" s="11">
        <f>SUM(F1981:F1982)</f>
        <v>1.9573395875087662E-2</v>
      </c>
      <c r="K1980" s="11">
        <f>SUM(F1981:F1983)</f>
        <v>2.632893436837902E-2</v>
      </c>
      <c r="L1980" s="11">
        <f>SUM(F1981:F1984)</f>
        <v>2.4033349268371529E-2</v>
      </c>
      <c r="M1980" s="11">
        <f>SUM(F1981:F1985)</f>
        <v>2.4033349268371529E-2</v>
      </c>
      <c r="N1980" s="11">
        <f>SUM(F1981:F1986)</f>
        <v>2.3148462886577015E-2</v>
      </c>
      <c r="O1980" s="11">
        <f>SUM(F1981:F1987)</f>
        <v>1.2076716180565272E-2</v>
      </c>
      <c r="P1980" s="11">
        <f>SUM(F1981:F1988)</f>
        <v>-1.1658243939988489E-2</v>
      </c>
      <c r="Q1980" s="11">
        <f>SUM(F1981:F1989)</f>
        <v>-3.1015955396051953E-2</v>
      </c>
      <c r="R1980" s="11">
        <f>SUM(F1981:F1990)</f>
        <v>-2.4093052359109968E-2</v>
      </c>
      <c r="S1980" s="10" t="str">
        <f t="shared" si="94"/>
        <v>D3</v>
      </c>
      <c r="T1980" s="10" t="str">
        <f t="shared" si="92"/>
        <v>D9</v>
      </c>
    </row>
    <row r="1981" spans="1:20" x14ac:dyDescent="0.25">
      <c r="A1981" s="12">
        <v>41414</v>
      </c>
      <c r="B1981" s="10">
        <v>84100.21</v>
      </c>
      <c r="C1981" s="10">
        <v>85000.74</v>
      </c>
      <c r="D1981" s="10">
        <v>83192.05</v>
      </c>
      <c r="E1981" s="10">
        <v>84939.69</v>
      </c>
      <c r="F1981" s="15">
        <f t="shared" si="93"/>
        <v>8.7917459773778628E-3</v>
      </c>
      <c r="G1981" s="14">
        <f>IF(F1981&gt;0,1,0)</f>
        <v>1</v>
      </c>
      <c r="H1981" s="14" t="str">
        <f>IF(F1981&gt;$W$1,"Vende",IF(F1981&lt;-$W$1,"Compra","Fora"))</f>
        <v>Fora</v>
      </c>
      <c r="I1981" s="11">
        <f>F1982</f>
        <v>1.07816498977098E-2</v>
      </c>
      <c r="J1981" s="11">
        <f>SUM(F1982:F1983)</f>
        <v>1.7537188391001157E-2</v>
      </c>
      <c r="K1981" s="11">
        <f>SUM(F1982:F1984)</f>
        <v>1.5241603290993666E-2</v>
      </c>
      <c r="L1981" s="11">
        <f>SUM(F1982:F1985)</f>
        <v>1.5241603290993666E-2</v>
      </c>
      <c r="M1981" s="11">
        <f>SUM(F1982:F1986)</f>
        <v>1.4356716909199152E-2</v>
      </c>
      <c r="N1981" s="11">
        <f>SUM(F1982:F1987)</f>
        <v>3.2849702031874095E-3</v>
      </c>
      <c r="O1981" s="11">
        <f>SUM(F1982:F1988)</f>
        <v>-2.0449989917366351E-2</v>
      </c>
      <c r="P1981" s="11">
        <f>SUM(F1982:F1989)</f>
        <v>-3.9807701373429816E-2</v>
      </c>
      <c r="Q1981" s="11">
        <f>SUM(F1982:F1990)</f>
        <v>-3.288479833648783E-2</v>
      </c>
      <c r="R1981" s="11">
        <f>SUM(F1982:F1991)</f>
        <v>-2.7681781836021435E-2</v>
      </c>
      <c r="S1981" s="10" t="str">
        <f t="shared" si="94"/>
        <v>D2</v>
      </c>
      <c r="T1981" s="10" t="str">
        <f t="shared" si="92"/>
        <v>D8</v>
      </c>
    </row>
    <row r="1982" spans="1:20" x14ac:dyDescent="0.25">
      <c r="A1982" s="12">
        <v>41415</v>
      </c>
      <c r="B1982" s="10">
        <v>84817.59</v>
      </c>
      <c r="C1982" s="10">
        <v>85954.69</v>
      </c>
      <c r="D1982" s="10">
        <v>84374.95</v>
      </c>
      <c r="E1982" s="10">
        <v>85855.48</v>
      </c>
      <c r="F1982" s="15">
        <f t="shared" si="93"/>
        <v>1.07816498977098E-2</v>
      </c>
      <c r="G1982" s="14">
        <f>IF(F1982&gt;0,1,0)</f>
        <v>1</v>
      </c>
      <c r="H1982" s="14" t="str">
        <f>IF(F1982&gt;$W$1,"Vende",IF(F1982&lt;-$W$1,"Compra","Fora"))</f>
        <v>Fora</v>
      </c>
      <c r="I1982" s="11">
        <f>F1983</f>
        <v>6.7555384932913576E-3</v>
      </c>
      <c r="J1982" s="11">
        <f>SUM(F1983:F1984)</f>
        <v>4.4599533932838664E-3</v>
      </c>
      <c r="K1982" s="11">
        <f>SUM(F1983:F1985)</f>
        <v>4.4599533932838664E-3</v>
      </c>
      <c r="L1982" s="11">
        <f>SUM(F1983:F1986)</f>
        <v>3.5750670114893524E-3</v>
      </c>
      <c r="M1982" s="11">
        <f>SUM(F1983:F1987)</f>
        <v>-7.4966796945223901E-3</v>
      </c>
      <c r="N1982" s="11">
        <f>SUM(F1983:F1988)</f>
        <v>-3.1231639815076151E-2</v>
      </c>
      <c r="O1982" s="11">
        <f>SUM(F1983:F1989)</f>
        <v>-5.0589351271139615E-2</v>
      </c>
      <c r="P1982" s="11">
        <f>SUM(F1983:F1990)</f>
        <v>-4.366644823419763E-2</v>
      </c>
      <c r="Q1982" s="11">
        <f>SUM(F1983:F1991)</f>
        <v>-3.8463431733731235E-2</v>
      </c>
      <c r="R1982" s="11">
        <f>SUM(F1983:F1992)</f>
        <v>-6.0923816883791337E-2</v>
      </c>
      <c r="S1982" s="10" t="str">
        <f t="shared" si="94"/>
        <v>D1</v>
      </c>
      <c r="T1982" s="10" t="str">
        <f t="shared" si="92"/>
        <v>Dz_10</v>
      </c>
    </row>
    <row r="1983" spans="1:20" x14ac:dyDescent="0.25">
      <c r="A1983" s="12">
        <v>41416</v>
      </c>
      <c r="B1983" s="10">
        <v>85886.01</v>
      </c>
      <c r="C1983" s="10">
        <v>87282.59</v>
      </c>
      <c r="D1983" s="10">
        <v>85527.32</v>
      </c>
      <c r="E1983" s="10">
        <v>86435.48</v>
      </c>
      <c r="F1983" s="15">
        <f t="shared" si="93"/>
        <v>6.7555384932913576E-3</v>
      </c>
      <c r="G1983" s="14">
        <f>IF(F1983&gt;0,1,0)</f>
        <v>1</v>
      </c>
      <c r="H1983" s="14" t="str">
        <f>IF(F1983&gt;$W$1,"Vende",IF(F1983&lt;-$W$1,"Compra","Fora"))</f>
        <v>Fora</v>
      </c>
      <c r="I1983" s="11">
        <f>F1984</f>
        <v>-2.2955851000074912E-3</v>
      </c>
      <c r="J1983" s="11">
        <f>SUM(F1984:F1985)</f>
        <v>-2.2955851000074912E-3</v>
      </c>
      <c r="K1983" s="11">
        <f>SUM(F1984:F1986)</f>
        <v>-3.1804714818020052E-3</v>
      </c>
      <c r="L1983" s="11">
        <f>SUM(F1984:F1987)</f>
        <v>-1.4252218187813748E-2</v>
      </c>
      <c r="M1983" s="11">
        <f>SUM(F1984:F1988)</f>
        <v>-3.7987178308367509E-2</v>
      </c>
      <c r="N1983" s="11">
        <f>SUM(F1984:F1989)</f>
        <v>-5.7344889764430973E-2</v>
      </c>
      <c r="O1983" s="11">
        <f>SUM(F1984:F1990)</f>
        <v>-5.0421986727488988E-2</v>
      </c>
      <c r="P1983" s="11">
        <f>SUM(F1984:F1991)</f>
        <v>-4.5218970227022592E-2</v>
      </c>
      <c r="Q1983" s="11">
        <f>SUM(F1984:F1992)</f>
        <v>-6.7679355377082695E-2</v>
      </c>
      <c r="R1983" s="11">
        <f>SUM(F1984:F1993)</f>
        <v>-6.8624942137083811E-2</v>
      </c>
      <c r="S1983" s="10" t="str">
        <f t="shared" si="94"/>
        <v>D1</v>
      </c>
      <c r="T1983" s="10" t="str">
        <f t="shared" si="92"/>
        <v>Dz_10</v>
      </c>
    </row>
    <row r="1984" spans="1:20" x14ac:dyDescent="0.25">
      <c r="A1984" s="12">
        <v>41417</v>
      </c>
      <c r="B1984" s="10">
        <v>84909.16</v>
      </c>
      <c r="C1984" s="10">
        <v>86237.06</v>
      </c>
      <c r="D1984" s="10">
        <v>84535.22</v>
      </c>
      <c r="E1984" s="10">
        <v>86237.06</v>
      </c>
      <c r="F1984" s="15">
        <f t="shared" si="93"/>
        <v>-2.2955851000074912E-3</v>
      </c>
      <c r="G1984" s="14">
        <f>IF(F1984&gt;0,1,0)</f>
        <v>0</v>
      </c>
      <c r="H1984" s="14" t="str">
        <f>IF(F1984&gt;$W$1,"Vende",IF(F1984&lt;-$W$1,"Compra","Fora"))</f>
        <v>Fora</v>
      </c>
      <c r="I1984" s="11">
        <f>F1985</f>
        <v>0</v>
      </c>
      <c r="J1984" s="11">
        <f>SUM(F1985:F1986)</f>
        <v>-8.8488638179451407E-4</v>
      </c>
      <c r="K1984" s="11">
        <f>SUM(F1985:F1987)</f>
        <v>-1.1956633087806257E-2</v>
      </c>
      <c r="L1984" s="11">
        <f>SUM(F1985:F1988)</f>
        <v>-3.5691593208360017E-2</v>
      </c>
      <c r="M1984" s="11">
        <f>SUM(F1985:F1989)</f>
        <v>-5.5049304664423482E-2</v>
      </c>
      <c r="N1984" s="11">
        <f>SUM(F1985:F1990)</f>
        <v>-4.8126401627481497E-2</v>
      </c>
      <c r="O1984" s="11">
        <f>SUM(F1985:F1991)</f>
        <v>-4.2923385127015101E-2</v>
      </c>
      <c r="P1984" s="11">
        <f>SUM(F1985:F1992)</f>
        <v>-6.5383770277075204E-2</v>
      </c>
      <c r="Q1984" s="11">
        <f>SUM(F1985:F1993)</f>
        <v>-6.632935703707632E-2</v>
      </c>
      <c r="R1984" s="11">
        <f>SUM(F1985:F1994)</f>
        <v>-8.9800913660978865E-2</v>
      </c>
      <c r="S1984" s="10" t="str">
        <f t="shared" si="94"/>
        <v>D1</v>
      </c>
      <c r="T1984" s="10" t="str">
        <f t="shared" si="92"/>
        <v>Dz_10</v>
      </c>
    </row>
    <row r="1985" spans="1:20" x14ac:dyDescent="0.25">
      <c r="A1985" s="12">
        <v>41418</v>
      </c>
      <c r="B1985" s="10">
        <v>85519.69</v>
      </c>
      <c r="C1985" s="10">
        <v>86427.85</v>
      </c>
      <c r="D1985" s="10">
        <v>85428.11</v>
      </c>
      <c r="E1985" s="10">
        <v>86237.06</v>
      </c>
      <c r="F1985" s="15">
        <f t="shared" si="93"/>
        <v>0</v>
      </c>
      <c r="G1985" s="14">
        <f>IF(F1985&gt;0,1,0)</f>
        <v>0</v>
      </c>
      <c r="H1985" s="14" t="str">
        <f>IF(F1985&gt;$W$1,"Vende",IF(F1985&lt;-$W$1,"Compra","Fora"))</f>
        <v>Fora</v>
      </c>
      <c r="I1985" s="11">
        <f>F1986</f>
        <v>-8.8488638179451407E-4</v>
      </c>
      <c r="J1985" s="11">
        <f>SUM(F1986:F1987)</f>
        <v>-1.1956633087806257E-2</v>
      </c>
      <c r="K1985" s="11">
        <f>SUM(F1986:F1988)</f>
        <v>-3.5691593208360017E-2</v>
      </c>
      <c r="L1985" s="11">
        <f>SUM(F1986:F1989)</f>
        <v>-5.5049304664423482E-2</v>
      </c>
      <c r="M1985" s="11">
        <f>SUM(F1986:F1990)</f>
        <v>-4.8126401627481497E-2</v>
      </c>
      <c r="N1985" s="11">
        <f>SUM(F1986:F1991)</f>
        <v>-4.2923385127015101E-2</v>
      </c>
      <c r="O1985" s="11">
        <f>SUM(F1986:F1992)</f>
        <v>-6.5383770277075204E-2</v>
      </c>
      <c r="P1985" s="11">
        <f>SUM(F1986:F1993)</f>
        <v>-6.632935703707632E-2</v>
      </c>
      <c r="Q1985" s="11">
        <f>SUM(F1986:F1994)</f>
        <v>-8.9800913660978865E-2</v>
      </c>
      <c r="R1985" s="11">
        <f>SUM(F1986:F1995)</f>
        <v>-9.5422123871483189E-2</v>
      </c>
      <c r="S1985" s="10" t="str">
        <f t="shared" si="94"/>
        <v>D1</v>
      </c>
      <c r="T1985" s="10" t="str">
        <f t="shared" si="92"/>
        <v>Dz_10</v>
      </c>
    </row>
    <row r="1986" spans="1:20" x14ac:dyDescent="0.25">
      <c r="A1986" s="12">
        <v>41421</v>
      </c>
      <c r="B1986" s="10">
        <v>86313.38</v>
      </c>
      <c r="C1986" s="10">
        <v>86527.06</v>
      </c>
      <c r="D1986" s="10">
        <v>86008.11</v>
      </c>
      <c r="E1986" s="10">
        <v>86160.75</v>
      </c>
      <c r="F1986" s="15">
        <f t="shared" si="93"/>
        <v>-8.8488638179451407E-4</v>
      </c>
      <c r="G1986" s="14">
        <f>IF(F1986&gt;0,1,0)</f>
        <v>0</v>
      </c>
      <c r="H1986" s="14" t="str">
        <f>IF(F1986&gt;$W$1,"Vende",IF(F1986&lt;-$W$1,"Compra","Fora"))</f>
        <v>Fora</v>
      </c>
      <c r="I1986" s="11">
        <f>F1987</f>
        <v>-1.1071746706011742E-2</v>
      </c>
      <c r="J1986" s="11">
        <f>SUM(F1987:F1988)</f>
        <v>-3.4806706826565503E-2</v>
      </c>
      <c r="K1986" s="11">
        <f>SUM(F1987:F1989)</f>
        <v>-5.4164418282628968E-2</v>
      </c>
      <c r="L1986" s="11">
        <f>SUM(F1987:F1990)</f>
        <v>-4.7241515245686982E-2</v>
      </c>
      <c r="M1986" s="11">
        <f>SUM(F1987:F1991)</f>
        <v>-4.2038498745220587E-2</v>
      </c>
      <c r="N1986" s="11">
        <f>SUM(F1987:F1992)</f>
        <v>-6.449888389528069E-2</v>
      </c>
      <c r="O1986" s="11">
        <f>SUM(F1987:F1993)</f>
        <v>-6.5444470655281806E-2</v>
      </c>
      <c r="P1986" s="11">
        <f>SUM(F1987:F1994)</f>
        <v>-8.8916027279184351E-2</v>
      </c>
      <c r="Q1986" s="11">
        <f>SUM(F1987:F1995)</f>
        <v>-9.4537237489688675E-2</v>
      </c>
      <c r="R1986" s="11">
        <f>SUM(F1987:F1996)</f>
        <v>-0.12796805886690099</v>
      </c>
      <c r="S1986" s="10" t="str">
        <f t="shared" si="94"/>
        <v>D1</v>
      </c>
      <c r="T1986" s="10" t="str">
        <f t="shared" si="92"/>
        <v>Dz_10</v>
      </c>
    </row>
    <row r="1987" spans="1:20" x14ac:dyDescent="0.25">
      <c r="A1987" s="12">
        <v>41422</v>
      </c>
      <c r="B1987" s="10">
        <v>86771.27</v>
      </c>
      <c r="C1987" s="10">
        <v>87137.59</v>
      </c>
      <c r="D1987" s="10">
        <v>85206.8</v>
      </c>
      <c r="E1987" s="10">
        <v>85206.8</v>
      </c>
      <c r="F1987" s="15">
        <f t="shared" si="93"/>
        <v>-1.1071746706011742E-2</v>
      </c>
      <c r="G1987" s="14">
        <f>IF(F1987&gt;0,1,0)</f>
        <v>0</v>
      </c>
      <c r="H1987" s="14" t="str">
        <f>IF(F1987&gt;$W$1,"Vende",IF(F1987&lt;-$W$1,"Compra","Fora"))</f>
        <v>Fora</v>
      </c>
      <c r="I1987" s="11">
        <f>F1988</f>
        <v>-2.3734960120553761E-2</v>
      </c>
      <c r="J1987" s="11">
        <f>SUM(F1988:F1989)</f>
        <v>-4.3092671576617225E-2</v>
      </c>
      <c r="K1987" s="11">
        <f>SUM(F1988:F1990)</f>
        <v>-3.616976853967524E-2</v>
      </c>
      <c r="L1987" s="11">
        <f>SUM(F1988:F1991)</f>
        <v>-3.0966752039208845E-2</v>
      </c>
      <c r="M1987" s="11">
        <f>SUM(F1988:F1992)</f>
        <v>-5.3427137189268947E-2</v>
      </c>
      <c r="N1987" s="11">
        <f>SUM(F1988:F1993)</f>
        <v>-5.4372723949270063E-2</v>
      </c>
      <c r="O1987" s="11">
        <f>SUM(F1988:F1994)</f>
        <v>-7.7844280573172608E-2</v>
      </c>
      <c r="P1987" s="11">
        <f>SUM(F1988:F1995)</f>
        <v>-8.3465490783676932E-2</v>
      </c>
      <c r="Q1987" s="11">
        <f>SUM(F1988:F1996)</f>
        <v>-0.11689631216088925</v>
      </c>
      <c r="R1987" s="11">
        <f>SUM(F1988:F1997)</f>
        <v>-0.12631327691472416</v>
      </c>
      <c r="S1987" s="10" t="str">
        <f t="shared" si="94"/>
        <v>D1</v>
      </c>
      <c r="T1987" s="10" t="str">
        <f t="shared" ref="T1987:T2050" si="95">INDEX($I$1:$R$1,1,MATCH(MIN($I1987:$R1987),$I1987:$R1987,0))</f>
        <v>Dz_10</v>
      </c>
    </row>
    <row r="1988" spans="1:20" x14ac:dyDescent="0.25">
      <c r="A1988" s="12">
        <v>41423</v>
      </c>
      <c r="B1988" s="10">
        <v>84985.48</v>
      </c>
      <c r="C1988" s="10">
        <v>85138.11</v>
      </c>
      <c r="D1988" s="10">
        <v>83184.42</v>
      </c>
      <c r="E1988" s="10">
        <v>83184.42</v>
      </c>
      <c r="F1988" s="15">
        <f t="shared" ref="F1988:F2051" si="96">E1988/E1987-1</f>
        <v>-2.3734960120553761E-2</v>
      </c>
      <c r="G1988" s="14">
        <f>IF(F1988&gt;0,1,0)</f>
        <v>0</v>
      </c>
      <c r="H1988" s="14" t="str">
        <f>IF(F1988&gt;$W$1,"Vende",IF(F1988&lt;-$W$1,"Compra","Fora"))</f>
        <v>Fora</v>
      </c>
      <c r="I1988" s="11">
        <f>F1989</f>
        <v>-1.9357711456063464E-2</v>
      </c>
      <c r="J1988" s="11">
        <f>SUM(F1989:F1990)</f>
        <v>-1.2434808419121479E-2</v>
      </c>
      <c r="K1988" s="11">
        <f>SUM(F1989:F1991)</f>
        <v>-7.2317919186550839E-3</v>
      </c>
      <c r="L1988" s="11">
        <f>SUM(F1989:F1992)</f>
        <v>-2.9692177068715186E-2</v>
      </c>
      <c r="M1988" s="11">
        <f>SUM(F1989:F1993)</f>
        <v>-3.0637763828716302E-2</v>
      </c>
      <c r="N1988" s="11">
        <f>SUM(F1989:F1994)</f>
        <v>-5.4109320452618848E-2</v>
      </c>
      <c r="O1988" s="11">
        <f>SUM(F1989:F1995)</f>
        <v>-5.9730530663123171E-2</v>
      </c>
      <c r="P1988" s="11">
        <f>SUM(F1989:F1996)</f>
        <v>-9.3161352040335488E-2</v>
      </c>
      <c r="Q1988" s="11">
        <f>SUM(F1989:F1997)</f>
        <v>-0.1025783167941704</v>
      </c>
      <c r="R1988" s="11">
        <f>SUM(F1989:F1998)</f>
        <v>-7.6182642585895244E-2</v>
      </c>
      <c r="S1988" s="10" t="str">
        <f t="shared" si="94"/>
        <v>D3</v>
      </c>
      <c r="T1988" s="10" t="str">
        <f t="shared" si="95"/>
        <v>D9</v>
      </c>
    </row>
    <row r="1989" spans="1:20" x14ac:dyDescent="0.25">
      <c r="A1989" s="12">
        <v>41425</v>
      </c>
      <c r="B1989" s="10">
        <v>82734.16</v>
      </c>
      <c r="C1989" s="10">
        <v>83543.11</v>
      </c>
      <c r="D1989" s="10">
        <v>80681.259999999995</v>
      </c>
      <c r="E1989" s="10">
        <v>81574.16</v>
      </c>
      <c r="F1989" s="15">
        <f t="shared" si="96"/>
        <v>-1.9357711456063464E-2</v>
      </c>
      <c r="G1989" s="14">
        <f>IF(F1989&gt;0,1,0)</f>
        <v>0</v>
      </c>
      <c r="H1989" s="14" t="str">
        <f>IF(F1989&gt;$W$1,"Vende",IF(F1989&lt;-$W$1,"Compra","Fora"))</f>
        <v>Fora</v>
      </c>
      <c r="I1989" s="11">
        <f>F1990</f>
        <v>6.9229030369419853E-3</v>
      </c>
      <c r="J1989" s="11">
        <f>SUM(F1990:F1991)</f>
        <v>1.2125919537408381E-2</v>
      </c>
      <c r="K1989" s="11">
        <f>SUM(F1990:F1992)</f>
        <v>-1.0334465612651722E-2</v>
      </c>
      <c r="L1989" s="11">
        <f>SUM(F1990:F1993)</f>
        <v>-1.1280052372652838E-2</v>
      </c>
      <c r="M1989" s="11">
        <f>SUM(F1990:F1994)</f>
        <v>-3.4751608996555383E-2</v>
      </c>
      <c r="N1989" s="11">
        <f>SUM(F1990:F1995)</f>
        <v>-4.0372819207059707E-2</v>
      </c>
      <c r="O1989" s="11">
        <f>SUM(F1990:F1996)</f>
        <v>-7.3803640584272023E-2</v>
      </c>
      <c r="P1989" s="11">
        <f>SUM(F1990:F1997)</f>
        <v>-8.3220605338106934E-2</v>
      </c>
      <c r="Q1989" s="11">
        <f>SUM(F1990:F1998)</f>
        <v>-5.6824931129831779E-2</v>
      </c>
      <c r="R1989" s="11">
        <f>SUM(F1990:F1999)</f>
        <v>-8.392115128886235E-2</v>
      </c>
      <c r="S1989" s="10" t="str">
        <f t="shared" si="94"/>
        <v>D2</v>
      </c>
      <c r="T1989" s="10" t="str">
        <f t="shared" si="95"/>
        <v>Dz_10</v>
      </c>
    </row>
    <row r="1990" spans="1:20" x14ac:dyDescent="0.25">
      <c r="A1990" s="12">
        <v>41428</v>
      </c>
      <c r="B1990" s="10">
        <v>81810.740000000005</v>
      </c>
      <c r="C1990" s="10">
        <v>82489.95</v>
      </c>
      <c r="D1990" s="10">
        <v>80986.52</v>
      </c>
      <c r="E1990" s="10">
        <v>82138.89</v>
      </c>
      <c r="F1990" s="15">
        <f t="shared" si="96"/>
        <v>6.9229030369419853E-3</v>
      </c>
      <c r="G1990" s="14">
        <f>IF(F1990&gt;0,1,0)</f>
        <v>1</v>
      </c>
      <c r="H1990" s="14" t="str">
        <f>IF(F1990&gt;$W$1,"Vende",IF(F1990&lt;-$W$1,"Compra","Fora"))</f>
        <v>Fora</v>
      </c>
      <c r="I1990" s="11">
        <f>F1991</f>
        <v>5.2030165004663953E-3</v>
      </c>
      <c r="J1990" s="11">
        <f>SUM(F1991:F1992)</f>
        <v>-1.7257368649593707E-2</v>
      </c>
      <c r="K1990" s="11">
        <f>SUM(F1991:F1993)</f>
        <v>-1.8202955409594823E-2</v>
      </c>
      <c r="L1990" s="11">
        <f>SUM(F1991:F1994)</f>
        <v>-4.1674512033497368E-2</v>
      </c>
      <c r="M1990" s="11">
        <f>SUM(F1991:F1995)</f>
        <v>-4.7295722244001692E-2</v>
      </c>
      <c r="N1990" s="11">
        <f>SUM(F1991:F1996)</f>
        <v>-8.0726543621214009E-2</v>
      </c>
      <c r="O1990" s="11">
        <f>SUM(F1991:F1997)</f>
        <v>-9.014350837504892E-2</v>
      </c>
      <c r="P1990" s="11">
        <f>SUM(F1991:F1998)</f>
        <v>-6.3747834166773765E-2</v>
      </c>
      <c r="Q1990" s="11">
        <f>SUM(F1991:F1999)</f>
        <v>-9.0844054325804335E-2</v>
      </c>
      <c r="R1990" s="11">
        <f>SUM(F1991:F2000)</f>
        <v>-9.3477238997899281E-2</v>
      </c>
      <c r="S1990" s="10" t="str">
        <f t="shared" si="94"/>
        <v>D1</v>
      </c>
      <c r="T1990" s="10" t="str">
        <f t="shared" si="95"/>
        <v>Dz_10</v>
      </c>
    </row>
    <row r="1991" spans="1:20" x14ac:dyDescent="0.25">
      <c r="A1991" s="12">
        <v>41429</v>
      </c>
      <c r="B1991" s="10">
        <v>82116</v>
      </c>
      <c r="C1991" s="10">
        <v>82802.84</v>
      </c>
      <c r="D1991" s="10">
        <v>81566.52</v>
      </c>
      <c r="E1991" s="10">
        <v>82566.259999999995</v>
      </c>
      <c r="F1991" s="15">
        <f t="shared" si="96"/>
        <v>5.2030165004663953E-3</v>
      </c>
      <c r="G1991" s="14">
        <f>IF(F1991&gt;0,1,0)</f>
        <v>1</v>
      </c>
      <c r="H1991" s="14" t="str">
        <f>IF(F1991&gt;$W$1,"Vende",IF(F1991&lt;-$W$1,"Compra","Fora"))</f>
        <v>Fora</v>
      </c>
      <c r="I1991" s="11">
        <f>F1992</f>
        <v>-2.2460385150060103E-2</v>
      </c>
      <c r="J1991" s="11">
        <f>SUM(F1992:F1993)</f>
        <v>-2.3405971910061218E-2</v>
      </c>
      <c r="K1991" s="11">
        <f>SUM(F1992:F1994)</f>
        <v>-4.6877528533963764E-2</v>
      </c>
      <c r="L1991" s="11">
        <f>SUM(F1992:F1995)</f>
        <v>-5.2498738744468088E-2</v>
      </c>
      <c r="M1991" s="11">
        <f>SUM(F1992:F1996)</f>
        <v>-8.5929560121680404E-2</v>
      </c>
      <c r="N1991" s="11">
        <f>SUM(F1992:F1997)</f>
        <v>-9.5346524875515315E-2</v>
      </c>
      <c r="O1991" s="11">
        <f>SUM(F1992:F1998)</f>
        <v>-6.895085066724016E-2</v>
      </c>
      <c r="P1991" s="11">
        <f>SUM(F1992:F1999)</f>
        <v>-9.6047070826270731E-2</v>
      </c>
      <c r="Q1991" s="11">
        <f>SUM(F1992:F2000)</f>
        <v>-9.8680255498365677E-2</v>
      </c>
      <c r="R1991" s="11">
        <f>SUM(F1992:F2001)</f>
        <v>-9.5126323277810343E-2</v>
      </c>
      <c r="S1991" s="10" t="str">
        <f t="shared" si="94"/>
        <v>D1</v>
      </c>
      <c r="T1991" s="10" t="str">
        <f t="shared" si="95"/>
        <v>D9</v>
      </c>
    </row>
    <row r="1992" spans="1:20" x14ac:dyDescent="0.25">
      <c r="A1992" s="12">
        <v>41430</v>
      </c>
      <c r="B1992" s="10">
        <v>81826</v>
      </c>
      <c r="C1992" s="10">
        <v>82795.210000000006</v>
      </c>
      <c r="D1992" s="10">
        <v>80437.05</v>
      </c>
      <c r="E1992" s="10">
        <v>80711.789999999994</v>
      </c>
      <c r="F1992" s="15">
        <f t="shared" si="96"/>
        <v>-2.2460385150060103E-2</v>
      </c>
      <c r="G1992" s="14">
        <f>IF(F1992&gt;0,1,0)</f>
        <v>0</v>
      </c>
      <c r="H1992" s="14" t="str">
        <f>IF(F1992&gt;$W$1,"Vende",IF(F1992&lt;-$W$1,"Compra","Fora"))</f>
        <v>Fora</v>
      </c>
      <c r="I1992" s="11">
        <f>F1993</f>
        <v>-9.4558676000111586E-4</v>
      </c>
      <c r="J1992" s="11">
        <f>SUM(F1993:F1994)</f>
        <v>-2.4417143383903661E-2</v>
      </c>
      <c r="K1992" s="11">
        <f>SUM(F1993:F1995)</f>
        <v>-3.0038353594407985E-2</v>
      </c>
      <c r="L1992" s="11">
        <f>SUM(F1993:F1996)</f>
        <v>-6.3469174971620301E-2</v>
      </c>
      <c r="M1992" s="11">
        <f>SUM(F1993:F1997)</f>
        <v>-7.2886139725455212E-2</v>
      </c>
      <c r="N1992" s="11">
        <f>SUM(F1993:F1998)</f>
        <v>-4.6490465517180057E-2</v>
      </c>
      <c r="O1992" s="11">
        <f>SUM(F1993:F1999)</f>
        <v>-7.3586685676210628E-2</v>
      </c>
      <c r="P1992" s="11">
        <f>SUM(F1993:F2000)</f>
        <v>-7.6219870348305574E-2</v>
      </c>
      <c r="Q1992" s="11">
        <f>SUM(F1993:F2001)</f>
        <v>-7.266593812775024E-2</v>
      </c>
      <c r="R1992" s="11">
        <f>SUM(F1993:F2002)</f>
        <v>-0.10332455571343968</v>
      </c>
      <c r="S1992" s="10" t="str">
        <f t="shared" ref="S1992:S2055" si="97">INDEX($I$1:$R$1,1,MATCH(MAX($I1992:$R1992),$I1992:$R1992,0))</f>
        <v>D1</v>
      </c>
      <c r="T1992" s="10" t="str">
        <f t="shared" si="95"/>
        <v>Dz_10</v>
      </c>
    </row>
    <row r="1993" spans="1:20" x14ac:dyDescent="0.25">
      <c r="A1993" s="12">
        <v>41431</v>
      </c>
      <c r="B1993" s="10">
        <v>81108.63</v>
      </c>
      <c r="C1993" s="10">
        <v>81200.210000000006</v>
      </c>
      <c r="D1993" s="10">
        <v>79689.149999999994</v>
      </c>
      <c r="E1993" s="10">
        <v>80635.47</v>
      </c>
      <c r="F1993" s="15">
        <f t="shared" si="96"/>
        <v>-9.4558676000111586E-4</v>
      </c>
      <c r="G1993" s="14">
        <f>IF(F1993&gt;0,1,0)</f>
        <v>0</v>
      </c>
      <c r="H1993" s="14" t="str">
        <f>IF(F1993&gt;$W$1,"Vende",IF(F1993&lt;-$W$1,"Compra","Fora"))</f>
        <v>Fora</v>
      </c>
      <c r="I1993" s="11">
        <f>F1994</f>
        <v>-2.3471556623902545E-2</v>
      </c>
      <c r="J1993" s="11">
        <f>SUM(F1994:F1995)</f>
        <v>-2.9092766834406869E-2</v>
      </c>
      <c r="K1993" s="11">
        <f>SUM(F1994:F1996)</f>
        <v>-6.2523588211619185E-2</v>
      </c>
      <c r="L1993" s="11">
        <f>SUM(F1994:F1997)</f>
        <v>-7.1940552965454097E-2</v>
      </c>
      <c r="M1993" s="11">
        <f>SUM(F1994:F1998)</f>
        <v>-4.5544878757178942E-2</v>
      </c>
      <c r="N1993" s="11">
        <f>SUM(F1994:F1999)</f>
        <v>-7.2641098916209512E-2</v>
      </c>
      <c r="O1993" s="11">
        <f>SUM(F1994:F2000)</f>
        <v>-7.5274283588304458E-2</v>
      </c>
      <c r="P1993" s="11">
        <f>SUM(F1994:F2001)</f>
        <v>-7.1720351367749124E-2</v>
      </c>
      <c r="Q1993" s="11">
        <f>SUM(F1994:F2002)</f>
        <v>-0.10237896895343856</v>
      </c>
      <c r="R1993" s="11">
        <f>SUM(F1994:F2003)</f>
        <v>-9.2566846252754797E-2</v>
      </c>
      <c r="S1993" s="10" t="str">
        <f t="shared" si="97"/>
        <v>D1</v>
      </c>
      <c r="T1993" s="10" t="str">
        <f t="shared" si="95"/>
        <v>D9</v>
      </c>
    </row>
    <row r="1994" spans="1:20" x14ac:dyDescent="0.25">
      <c r="A1994" s="12">
        <v>41432</v>
      </c>
      <c r="B1994" s="10">
        <v>80024.94</v>
      </c>
      <c r="C1994" s="10">
        <v>80612.570000000007</v>
      </c>
      <c r="D1994" s="10">
        <v>78391.78</v>
      </c>
      <c r="E1994" s="10">
        <v>78742.83</v>
      </c>
      <c r="F1994" s="15">
        <f t="shared" si="96"/>
        <v>-2.3471556623902545E-2</v>
      </c>
      <c r="G1994" s="14">
        <f>IF(F1994&gt;0,1,0)</f>
        <v>0</v>
      </c>
      <c r="H1994" s="14" t="str">
        <f>IF(F1994&gt;$W$1,"Vende",IF(F1994&lt;-$W$1,"Compra","Fora"))</f>
        <v>Fora</v>
      </c>
      <c r="I1994" s="11">
        <f>F1995</f>
        <v>-5.6212102105043238E-3</v>
      </c>
      <c r="J1994" s="11">
        <f>SUM(F1995:F1996)</f>
        <v>-3.905203158771664E-2</v>
      </c>
      <c r="K1994" s="11">
        <f>SUM(F1995:F1997)</f>
        <v>-4.8468996341551551E-2</v>
      </c>
      <c r="L1994" s="11">
        <f>SUM(F1995:F1998)</f>
        <v>-2.2073322133276396E-2</v>
      </c>
      <c r="M1994" s="11">
        <f>SUM(F1995:F1999)</f>
        <v>-4.9169542292306967E-2</v>
      </c>
      <c r="N1994" s="11">
        <f>SUM(F1995:F2000)</f>
        <v>-5.1802726964401913E-2</v>
      </c>
      <c r="O1994" s="11">
        <f>SUM(F1995:F2001)</f>
        <v>-4.8248794743846579E-2</v>
      </c>
      <c r="P1994" s="11">
        <f>SUM(F1995:F2002)</f>
        <v>-7.890741232953602E-2</v>
      </c>
      <c r="Q1994" s="11">
        <f>SUM(F1995:F2003)</f>
        <v>-6.9095289628852252E-2</v>
      </c>
      <c r="R1994" s="11">
        <f>SUM(F1995:F2004)</f>
        <v>-9.4317608529578489E-2</v>
      </c>
      <c r="S1994" s="10" t="str">
        <f t="shared" si="97"/>
        <v>D1</v>
      </c>
      <c r="T1994" s="10" t="str">
        <f t="shared" si="95"/>
        <v>Dz_10</v>
      </c>
    </row>
    <row r="1995" spans="1:20" x14ac:dyDescent="0.25">
      <c r="A1995" s="12">
        <v>41435</v>
      </c>
      <c r="B1995" s="10">
        <v>78834.41</v>
      </c>
      <c r="C1995" s="10">
        <v>79147.31</v>
      </c>
      <c r="D1995" s="10">
        <v>77941.509999999995</v>
      </c>
      <c r="E1995" s="10">
        <v>78300.2</v>
      </c>
      <c r="F1995" s="15">
        <f t="shared" si="96"/>
        <v>-5.6212102105043238E-3</v>
      </c>
      <c r="G1995" s="14">
        <f>IF(F1995&gt;0,1,0)</f>
        <v>0</v>
      </c>
      <c r="H1995" s="14" t="str">
        <f>IF(F1995&gt;$W$1,"Vende",IF(F1995&lt;-$W$1,"Compra","Fora"))</f>
        <v>Fora</v>
      </c>
      <c r="I1995" s="11">
        <f>F1996</f>
        <v>-3.3430821377212316E-2</v>
      </c>
      <c r="J1995" s="11">
        <f>SUM(F1996:F1997)</f>
        <v>-4.2847786131047227E-2</v>
      </c>
      <c r="K1995" s="11">
        <f>SUM(F1996:F1998)</f>
        <v>-1.6452111922772072E-2</v>
      </c>
      <c r="L1995" s="11">
        <f>SUM(F1996:F1999)</f>
        <v>-4.3548332081802643E-2</v>
      </c>
      <c r="M1995" s="11">
        <f>SUM(F1996:F2000)</f>
        <v>-4.6181516753897589E-2</v>
      </c>
      <c r="N1995" s="11">
        <f>SUM(F1996:F2001)</f>
        <v>-4.2627584533342255E-2</v>
      </c>
      <c r="O1995" s="11">
        <f>SUM(F1996:F2002)</f>
        <v>-7.3286202119031696E-2</v>
      </c>
      <c r="P1995" s="11">
        <f>SUM(F1996:F2003)</f>
        <v>-6.3474079418347928E-2</v>
      </c>
      <c r="Q1995" s="11">
        <f>SUM(F1996:F2004)</f>
        <v>-8.8696398319074166E-2</v>
      </c>
      <c r="R1995" s="11">
        <f>SUM(F1996:F2005)</f>
        <v>-0.11001131418658538</v>
      </c>
      <c r="S1995" s="10" t="str">
        <f t="shared" si="97"/>
        <v>D3</v>
      </c>
      <c r="T1995" s="10" t="str">
        <f t="shared" si="95"/>
        <v>Dz_10</v>
      </c>
    </row>
    <row r="1996" spans="1:20" x14ac:dyDescent="0.25">
      <c r="A1996" s="12">
        <v>41436</v>
      </c>
      <c r="B1996" s="10">
        <v>77392.039999999994</v>
      </c>
      <c r="C1996" s="10">
        <v>77475.990000000005</v>
      </c>
      <c r="D1996" s="10">
        <v>75682.559999999998</v>
      </c>
      <c r="E1996" s="10">
        <v>75682.559999999998</v>
      </c>
      <c r="F1996" s="15">
        <f t="shared" si="96"/>
        <v>-3.3430821377212316E-2</v>
      </c>
      <c r="G1996" s="14">
        <f>IF(F1996&gt;0,1,0)</f>
        <v>0</v>
      </c>
      <c r="H1996" s="14" t="str">
        <f>IF(F1996&gt;$W$1,"Vende",IF(F1996&lt;-$W$1,"Compra","Fora"))</f>
        <v>Compra</v>
      </c>
      <c r="I1996" s="11">
        <f>F1997</f>
        <v>-9.4169647538349111E-3</v>
      </c>
      <c r="J1996" s="11">
        <f>SUM(F1997:F1998)</f>
        <v>1.6978709454440244E-2</v>
      </c>
      <c r="K1996" s="11">
        <f>SUM(F1997:F1999)</f>
        <v>-1.0117510704590327E-2</v>
      </c>
      <c r="L1996" s="11">
        <f>SUM(F1997:F2000)</f>
        <v>-1.2750695376685273E-2</v>
      </c>
      <c r="M1996" s="11">
        <f>SUM(F1997:F2001)</f>
        <v>-9.196763156129939E-3</v>
      </c>
      <c r="N1996" s="11">
        <f>SUM(F1997:F2002)</f>
        <v>-3.985538074181938E-2</v>
      </c>
      <c r="O1996" s="11">
        <f>SUM(F1997:F2003)</f>
        <v>-3.0043258041135612E-2</v>
      </c>
      <c r="P1996" s="11">
        <f>SUM(F1997:F2004)</f>
        <v>-5.5265576941861849E-2</v>
      </c>
      <c r="Q1996" s="11">
        <f>SUM(F1997:F2005)</f>
        <v>-7.6580492809373069E-2</v>
      </c>
      <c r="R1996" s="11">
        <f>SUM(F1997:F2006)</f>
        <v>-6.1302542148414685E-2</v>
      </c>
      <c r="S1996" s="10" t="str">
        <f t="shared" si="97"/>
        <v>D2</v>
      </c>
      <c r="T1996" s="10" t="str">
        <f t="shared" si="95"/>
        <v>D9</v>
      </c>
    </row>
    <row r="1997" spans="1:20" x14ac:dyDescent="0.25">
      <c r="A1997" s="12">
        <v>41437</v>
      </c>
      <c r="B1997" s="10">
        <v>76380.100000000006</v>
      </c>
      <c r="C1997" s="10">
        <v>76880.5</v>
      </c>
      <c r="D1997" s="10">
        <v>74060.03</v>
      </c>
      <c r="E1997" s="10">
        <v>74969.86</v>
      </c>
      <c r="F1997" s="15">
        <f t="shared" si="96"/>
        <v>-9.4169647538349111E-3</v>
      </c>
      <c r="G1997" s="14">
        <f>IF(F1997&gt;0,1,0)</f>
        <v>0</v>
      </c>
      <c r="H1997" s="14" t="str">
        <f>IF(F1997&gt;$W$1,"Vende",IF(F1997&lt;-$W$1,"Compra","Fora"))</f>
        <v>Fora</v>
      </c>
      <c r="I1997" s="11">
        <f>F1998</f>
        <v>2.6395674208275155E-2</v>
      </c>
      <c r="J1997" s="11">
        <f>SUM(F1998:F1999)</f>
        <v>-7.005459507554157E-4</v>
      </c>
      <c r="K1997" s="11">
        <f>SUM(F1998:F2000)</f>
        <v>-3.3337306228503616E-3</v>
      </c>
      <c r="L1997" s="11">
        <f>SUM(F1998:F2001)</f>
        <v>2.2020159770497205E-4</v>
      </c>
      <c r="M1997" s="11">
        <f>SUM(F1998:F2002)</f>
        <v>-3.0438415987984468E-2</v>
      </c>
      <c r="N1997" s="11">
        <f>SUM(F1998:F2003)</f>
        <v>-2.0626293287300701E-2</v>
      </c>
      <c r="O1997" s="11">
        <f>SUM(F1998:F2004)</f>
        <v>-4.5848612188026938E-2</v>
      </c>
      <c r="P1997" s="11">
        <f>SUM(F1998:F2005)</f>
        <v>-6.7163528055538158E-2</v>
      </c>
      <c r="Q1997" s="11">
        <f>SUM(F1998:F2006)</f>
        <v>-5.1885577394579774E-2</v>
      </c>
      <c r="R1997" s="11">
        <f>SUM(F1998:F2007)</f>
        <v>-4.4308275714063261E-2</v>
      </c>
      <c r="S1997" s="10" t="str">
        <f t="shared" si="97"/>
        <v>D1</v>
      </c>
      <c r="T1997" s="10" t="str">
        <f t="shared" si="95"/>
        <v>D8</v>
      </c>
    </row>
    <row r="1998" spans="1:20" x14ac:dyDescent="0.25">
      <c r="A1998" s="12">
        <v>41438</v>
      </c>
      <c r="B1998" s="10">
        <v>74302.66</v>
      </c>
      <c r="C1998" s="10">
        <v>76948.740000000005</v>
      </c>
      <c r="D1998" s="10">
        <v>73923.56</v>
      </c>
      <c r="E1998" s="10">
        <v>76948.740000000005</v>
      </c>
      <c r="F1998" s="15">
        <f t="shared" si="96"/>
        <v>2.6395674208275155E-2</v>
      </c>
      <c r="G1998" s="14">
        <f>IF(F1998&gt;0,1,0)</f>
        <v>1</v>
      </c>
      <c r="H1998" s="14" t="str">
        <f>IF(F1998&gt;$W$1,"Vende",IF(F1998&lt;-$W$1,"Compra","Fora"))</f>
        <v>Fora</v>
      </c>
      <c r="I1998" s="11">
        <f>F1999</f>
        <v>-2.7096220159030571E-2</v>
      </c>
      <c r="J1998" s="11">
        <f>SUM(F1999:F2000)</f>
        <v>-2.9729404831125517E-2</v>
      </c>
      <c r="K1998" s="11">
        <f>SUM(F1999:F2001)</f>
        <v>-2.6175472610570183E-2</v>
      </c>
      <c r="L1998" s="11">
        <f>SUM(F1999:F2002)</f>
        <v>-5.6834090196259623E-2</v>
      </c>
      <c r="M1998" s="11">
        <f>SUM(F1999:F2003)</f>
        <v>-4.7021967495575856E-2</v>
      </c>
      <c r="N1998" s="11">
        <f>SUM(F1999:F2004)</f>
        <v>-7.2244286396302093E-2</v>
      </c>
      <c r="O1998" s="11">
        <f>SUM(F1999:F2005)</f>
        <v>-9.3559202263813313E-2</v>
      </c>
      <c r="P1998" s="11">
        <f>SUM(F1999:F2006)</f>
        <v>-7.8281251602854929E-2</v>
      </c>
      <c r="Q1998" s="11">
        <f>SUM(F1999:F2007)</f>
        <v>-7.0703949922338416E-2</v>
      </c>
      <c r="R1998" s="11">
        <f>SUM(F1999:F2008)</f>
        <v>-6.1276974094340075E-2</v>
      </c>
      <c r="S1998" s="10" t="str">
        <f t="shared" si="97"/>
        <v>D3</v>
      </c>
      <c r="T1998" s="10" t="str">
        <f t="shared" si="95"/>
        <v>D7</v>
      </c>
    </row>
    <row r="1999" spans="1:20" x14ac:dyDescent="0.25">
      <c r="A1999" s="12">
        <v>41439</v>
      </c>
      <c r="B1999" s="10">
        <v>77039.72</v>
      </c>
      <c r="C1999" s="10">
        <v>77077.63</v>
      </c>
      <c r="D1999" s="10">
        <v>74833.39</v>
      </c>
      <c r="E1999" s="10">
        <v>74863.72</v>
      </c>
      <c r="F1999" s="15">
        <f t="shared" si="96"/>
        <v>-2.7096220159030571E-2</v>
      </c>
      <c r="G1999" s="14">
        <f>IF(F1999&gt;0,1,0)</f>
        <v>0</v>
      </c>
      <c r="H1999" s="14" t="str">
        <f>IF(F1999&gt;$W$1,"Vende",IF(F1999&lt;-$W$1,"Compra","Fora"))</f>
        <v>Fora</v>
      </c>
      <c r="I1999" s="11">
        <f>F2000</f>
        <v>-2.6331846720949459E-3</v>
      </c>
      <c r="J1999" s="11">
        <f>SUM(F2000:F2001)</f>
        <v>9.2074754846038775E-4</v>
      </c>
      <c r="K1999" s="11">
        <f>SUM(F2000:F2002)</f>
        <v>-2.9737870037229053E-2</v>
      </c>
      <c r="L1999" s="11">
        <f>SUM(F2000:F2003)</f>
        <v>-1.9925747336545285E-2</v>
      </c>
      <c r="M1999" s="11">
        <f>SUM(F2000:F2004)</f>
        <v>-4.5148066237271522E-2</v>
      </c>
      <c r="N1999" s="11">
        <f>SUM(F2000:F2005)</f>
        <v>-6.6462982104782742E-2</v>
      </c>
      <c r="O1999" s="11">
        <f>SUM(F2000:F2006)</f>
        <v>-5.1185031443824358E-2</v>
      </c>
      <c r="P1999" s="11">
        <f>SUM(F2000:F2007)</f>
        <v>-4.3607729763307845E-2</v>
      </c>
      <c r="Q1999" s="11">
        <f>SUM(F2000:F2008)</f>
        <v>-3.4180753935309505E-2</v>
      </c>
      <c r="R1999" s="11">
        <f>SUM(F2000:F2009)</f>
        <v>-4.6982402085748776E-2</v>
      </c>
      <c r="S1999" s="10" t="str">
        <f t="shared" si="97"/>
        <v>D2</v>
      </c>
      <c r="T1999" s="10" t="str">
        <f t="shared" si="95"/>
        <v>D6</v>
      </c>
    </row>
    <row r="2000" spans="1:20" x14ac:dyDescent="0.25">
      <c r="A2000" s="12">
        <v>41442</v>
      </c>
      <c r="B2000" s="10">
        <v>75417.2</v>
      </c>
      <c r="C2000" s="10">
        <v>76160.22</v>
      </c>
      <c r="D2000" s="10">
        <v>74446.710000000006</v>
      </c>
      <c r="E2000" s="10">
        <v>74666.59</v>
      </c>
      <c r="F2000" s="15">
        <f t="shared" si="96"/>
        <v>-2.6331846720949459E-3</v>
      </c>
      <c r="G2000" s="14">
        <f>IF(F2000&gt;0,1,0)</f>
        <v>0</v>
      </c>
      <c r="H2000" s="14" t="str">
        <f>IF(F2000&gt;$W$1,"Vende",IF(F2000&lt;-$W$1,"Compra","Fora"))</f>
        <v>Fora</v>
      </c>
      <c r="I2000" s="11">
        <f>F2001</f>
        <v>3.5539322205553336E-3</v>
      </c>
      <c r="J2000" s="11">
        <f>SUM(F2001:F2002)</f>
        <v>-2.7104685365134107E-2</v>
      </c>
      <c r="K2000" s="11">
        <f>SUM(F2001:F2003)</f>
        <v>-1.7292562664450339E-2</v>
      </c>
      <c r="L2000" s="11">
        <f>SUM(F2001:F2004)</f>
        <v>-4.2514881565176577E-2</v>
      </c>
      <c r="M2000" s="11">
        <f>SUM(F2001:F2005)</f>
        <v>-6.3829797432687796E-2</v>
      </c>
      <c r="N2000" s="11">
        <f>SUM(F2001:F2006)</f>
        <v>-4.8551846771729412E-2</v>
      </c>
      <c r="O2000" s="11">
        <f>SUM(F2001:F2007)</f>
        <v>-4.0974545091212899E-2</v>
      </c>
      <c r="P2000" s="11">
        <f>SUM(F2001:F2008)</f>
        <v>-3.1547569263214559E-2</v>
      </c>
      <c r="Q2000" s="11">
        <f>SUM(F2001:F2009)</f>
        <v>-4.434921741365383E-2</v>
      </c>
      <c r="R2000" s="11">
        <f>SUM(F2001:F2010)</f>
        <v>-4.0735338087053985E-2</v>
      </c>
      <c r="S2000" s="10" t="str">
        <f t="shared" si="97"/>
        <v>D1</v>
      </c>
      <c r="T2000" s="10" t="str">
        <f t="shared" si="95"/>
        <v>D5</v>
      </c>
    </row>
    <row r="2001" spans="1:20" x14ac:dyDescent="0.25">
      <c r="A2001" s="12">
        <v>41443</v>
      </c>
      <c r="B2001" s="10">
        <v>74355.73</v>
      </c>
      <c r="C2001" s="10">
        <v>75288.3</v>
      </c>
      <c r="D2001" s="10">
        <v>73423.149999999994</v>
      </c>
      <c r="E2001" s="10">
        <v>74931.95</v>
      </c>
      <c r="F2001" s="15">
        <f t="shared" si="96"/>
        <v>3.5539322205553336E-3</v>
      </c>
      <c r="G2001" s="14">
        <f>IF(F2001&gt;0,1,0)</f>
        <v>1</v>
      </c>
      <c r="H2001" s="14" t="str">
        <f>IF(F2001&gt;$W$1,"Vende",IF(F2001&lt;-$W$1,"Compra","Fora"))</f>
        <v>Fora</v>
      </c>
      <c r="I2001" s="11">
        <f>F2002</f>
        <v>-3.0658617585689441E-2</v>
      </c>
      <c r="J2001" s="11">
        <f>SUM(F2002:F2003)</f>
        <v>-2.0846494885005673E-2</v>
      </c>
      <c r="K2001" s="11">
        <f>SUM(F2002:F2004)</f>
        <v>-4.606881378573191E-2</v>
      </c>
      <c r="L2001" s="11">
        <f>SUM(F2002:F2005)</f>
        <v>-6.738372965324313E-2</v>
      </c>
      <c r="M2001" s="11">
        <f>SUM(F2002:F2006)</f>
        <v>-5.2105778992284746E-2</v>
      </c>
      <c r="N2001" s="11">
        <f>SUM(F2002:F2007)</f>
        <v>-4.4528477311768233E-2</v>
      </c>
      <c r="O2001" s="11">
        <f>SUM(F2002:F2008)</f>
        <v>-3.5101501483769892E-2</v>
      </c>
      <c r="P2001" s="11">
        <f>SUM(F2002:F2009)</f>
        <v>-4.7903149634209163E-2</v>
      </c>
      <c r="Q2001" s="11">
        <f>SUM(F2002:F2010)</f>
        <v>-4.4289270307609319E-2</v>
      </c>
      <c r="R2001" s="11">
        <f>SUM(F2002:F2011)</f>
        <v>-0.10137455222436864</v>
      </c>
      <c r="S2001" s="10" t="str">
        <f t="shared" si="97"/>
        <v>D2</v>
      </c>
      <c r="T2001" s="10" t="str">
        <f t="shared" si="95"/>
        <v>Dz_10</v>
      </c>
    </row>
    <row r="2002" spans="1:20" x14ac:dyDescent="0.25">
      <c r="A2002" s="12">
        <v>41444</v>
      </c>
      <c r="B2002" s="10">
        <v>74780.320000000007</v>
      </c>
      <c r="C2002" s="10">
        <v>75462.69</v>
      </c>
      <c r="D2002" s="10">
        <v>72240.38</v>
      </c>
      <c r="E2002" s="10">
        <v>72634.64</v>
      </c>
      <c r="F2002" s="15">
        <f t="shared" si="96"/>
        <v>-3.0658617585689441E-2</v>
      </c>
      <c r="G2002" s="14">
        <f>IF(F2002&gt;0,1,0)</f>
        <v>0</v>
      </c>
      <c r="H2002" s="14" t="str">
        <f>IF(F2002&gt;$W$1,"Vende",IF(F2002&lt;-$W$1,"Compra","Fora"))</f>
        <v>Compra</v>
      </c>
      <c r="I2002" s="11">
        <f>F2003</f>
        <v>9.8121227006837675E-3</v>
      </c>
      <c r="J2002" s="11">
        <f>SUM(F2003:F2004)</f>
        <v>-1.541019620004247E-2</v>
      </c>
      <c r="K2002" s="11">
        <f>SUM(F2003:F2005)</f>
        <v>-3.6725112067553689E-2</v>
      </c>
      <c r="L2002" s="11">
        <f>SUM(F2003:F2006)</f>
        <v>-2.1447161406595305E-2</v>
      </c>
      <c r="M2002" s="11">
        <f>SUM(F2003:F2007)</f>
        <v>-1.3869859726078793E-2</v>
      </c>
      <c r="N2002" s="11">
        <f>SUM(F2003:F2008)</f>
        <v>-4.4428838980804519E-3</v>
      </c>
      <c r="O2002" s="11">
        <f>SUM(F2003:F2009)</f>
        <v>-1.7244532048519723E-2</v>
      </c>
      <c r="P2002" s="11">
        <f>SUM(F2003:F2010)</f>
        <v>-1.3630652721919878E-2</v>
      </c>
      <c r="Q2002" s="11">
        <f>SUM(F2003:F2011)</f>
        <v>-7.0715934638679201E-2</v>
      </c>
      <c r="R2002" s="11">
        <f>SUM(F2003:F2012)</f>
        <v>-6.4650605015080131E-2</v>
      </c>
      <c r="S2002" s="10" t="str">
        <f t="shared" si="97"/>
        <v>D1</v>
      </c>
      <c r="T2002" s="10" t="str">
        <f t="shared" si="95"/>
        <v>D9</v>
      </c>
    </row>
    <row r="2003" spans="1:20" x14ac:dyDescent="0.25">
      <c r="A2003" s="12">
        <v>41445</v>
      </c>
      <c r="B2003" s="10">
        <v>71542.84</v>
      </c>
      <c r="C2003" s="10">
        <v>73415.570000000007</v>
      </c>
      <c r="D2003" s="10">
        <v>69389.58</v>
      </c>
      <c r="E2003" s="10">
        <v>73347.34</v>
      </c>
      <c r="F2003" s="15">
        <f t="shared" si="96"/>
        <v>9.8121227006837675E-3</v>
      </c>
      <c r="G2003" s="14">
        <f>IF(F2003&gt;0,1,0)</f>
        <v>1</v>
      </c>
      <c r="H2003" s="14" t="str">
        <f>IF(F2003&gt;$W$1,"Vende",IF(F2003&lt;-$W$1,"Compra","Fora"))</f>
        <v>Fora</v>
      </c>
      <c r="I2003" s="11">
        <f>F2004</f>
        <v>-2.5222318900726237E-2</v>
      </c>
      <c r="J2003" s="11">
        <f>SUM(F2004:F2005)</f>
        <v>-4.6537234768237457E-2</v>
      </c>
      <c r="K2003" s="11">
        <f>SUM(F2004:F2006)</f>
        <v>-3.1259284107279073E-2</v>
      </c>
      <c r="L2003" s="11">
        <f>SUM(F2004:F2007)</f>
        <v>-2.368198242676256E-2</v>
      </c>
      <c r="M2003" s="11">
        <f>SUM(F2004:F2008)</f>
        <v>-1.4255006598764219E-2</v>
      </c>
      <c r="N2003" s="11">
        <f>SUM(F2004:F2009)</f>
        <v>-2.705665474920349E-2</v>
      </c>
      <c r="O2003" s="11">
        <f>SUM(F2004:F2010)</f>
        <v>-2.3442775422603646E-2</v>
      </c>
      <c r="P2003" s="11">
        <f>SUM(F2004:F2011)</f>
        <v>-8.0528057339362968E-2</v>
      </c>
      <c r="Q2003" s="11">
        <f>SUM(F2004:F2012)</f>
        <v>-7.4462727715763899E-2</v>
      </c>
      <c r="R2003" s="11">
        <f>SUM(F2004:F2013)</f>
        <v>-5.6264674407549675E-2</v>
      </c>
      <c r="S2003" s="10" t="str">
        <f t="shared" si="97"/>
        <v>D5</v>
      </c>
      <c r="T2003" s="10" t="str">
        <f t="shared" si="95"/>
        <v>D8</v>
      </c>
    </row>
    <row r="2004" spans="1:20" x14ac:dyDescent="0.25">
      <c r="A2004" s="12">
        <v>41446</v>
      </c>
      <c r="B2004" s="10">
        <v>73256.350000000006</v>
      </c>
      <c r="C2004" s="10">
        <v>73559.63</v>
      </c>
      <c r="D2004" s="10">
        <v>70974.2</v>
      </c>
      <c r="E2004" s="10">
        <v>71497.350000000006</v>
      </c>
      <c r="F2004" s="15">
        <f t="shared" si="96"/>
        <v>-2.5222318900726237E-2</v>
      </c>
      <c r="G2004" s="14">
        <f>IF(F2004&gt;0,1,0)</f>
        <v>0</v>
      </c>
      <c r="H2004" s="14" t="str">
        <f>IF(F2004&gt;$W$1,"Vende",IF(F2004&lt;-$W$1,"Compra","Fora"))</f>
        <v>Fora</v>
      </c>
      <c r="I2004" s="11">
        <f>F2005</f>
        <v>-2.1314915867511219E-2</v>
      </c>
      <c r="J2004" s="11">
        <f>SUM(F2005:F2006)</f>
        <v>-6.0369652065528356E-3</v>
      </c>
      <c r="K2004" s="11">
        <f>SUM(F2005:F2007)</f>
        <v>1.5403364739636771E-3</v>
      </c>
      <c r="L2004" s="11">
        <f>SUM(F2005:F2008)</f>
        <v>1.0967312301962018E-2</v>
      </c>
      <c r="M2004" s="11">
        <f>SUM(F2005:F2009)</f>
        <v>-1.8343358484772532E-3</v>
      </c>
      <c r="N2004" s="11">
        <f>SUM(F2005:F2010)</f>
        <v>1.7795434781225916E-3</v>
      </c>
      <c r="O2004" s="11">
        <f>SUM(F2005:F2011)</f>
        <v>-5.5305738438636731E-2</v>
      </c>
      <c r="P2004" s="11">
        <f>SUM(F2005:F2012)</f>
        <v>-4.9240408815037662E-2</v>
      </c>
      <c r="Q2004" s="11">
        <f>SUM(F2005:F2013)</f>
        <v>-3.1042355506823438E-2</v>
      </c>
      <c r="R2004" s="11">
        <f>SUM(F2005:F2014)</f>
        <v>-4.1130000719281301E-2</v>
      </c>
      <c r="S2004" s="10" t="str">
        <f t="shared" si="97"/>
        <v>D4</v>
      </c>
      <c r="T2004" s="10" t="str">
        <f t="shared" si="95"/>
        <v>D7</v>
      </c>
    </row>
    <row r="2005" spans="1:20" x14ac:dyDescent="0.25">
      <c r="A2005" s="12">
        <v>41449</v>
      </c>
      <c r="B2005" s="10">
        <v>70132.61</v>
      </c>
      <c r="C2005" s="10">
        <v>70799.820000000007</v>
      </c>
      <c r="D2005" s="10">
        <v>68638.97</v>
      </c>
      <c r="E2005" s="10">
        <v>69973.39</v>
      </c>
      <c r="F2005" s="15">
        <f t="shared" si="96"/>
        <v>-2.1314915867511219E-2</v>
      </c>
      <c r="G2005" s="14">
        <f>IF(F2005&gt;0,1,0)</f>
        <v>0</v>
      </c>
      <c r="H2005" s="14" t="str">
        <f>IF(F2005&gt;$W$1,"Vende",IF(F2005&lt;-$W$1,"Compra","Fora"))</f>
        <v>Fora</v>
      </c>
      <c r="I2005" s="11">
        <f>F2006</f>
        <v>1.5277950660958384E-2</v>
      </c>
      <c r="J2005" s="11">
        <f>SUM(F2006:F2007)</f>
        <v>2.2855252341474896E-2</v>
      </c>
      <c r="K2005" s="11">
        <f>SUM(F2006:F2008)</f>
        <v>3.2282228169473237E-2</v>
      </c>
      <c r="L2005" s="11">
        <f>SUM(F2006:F2009)</f>
        <v>1.9480580019033966E-2</v>
      </c>
      <c r="M2005" s="11">
        <f>SUM(F2006:F2010)</f>
        <v>2.3094459345633811E-2</v>
      </c>
      <c r="N2005" s="11">
        <f>SUM(F2006:F2011)</f>
        <v>-3.3990822571125512E-2</v>
      </c>
      <c r="O2005" s="11">
        <f>SUM(F2006:F2012)</f>
        <v>-2.7925492947526442E-2</v>
      </c>
      <c r="P2005" s="11">
        <f>SUM(F2006:F2013)</f>
        <v>-9.7274396393122187E-3</v>
      </c>
      <c r="Q2005" s="11">
        <f>SUM(F2006:F2014)</f>
        <v>-1.9815084851770082E-2</v>
      </c>
      <c r="R2005" s="11">
        <f>SUM(F2006:F2015)</f>
        <v>-2.7125737402127204E-2</v>
      </c>
      <c r="S2005" s="10" t="str">
        <f t="shared" si="97"/>
        <v>D3</v>
      </c>
      <c r="T2005" s="10" t="str">
        <f t="shared" si="95"/>
        <v>D6</v>
      </c>
    </row>
    <row r="2006" spans="1:20" x14ac:dyDescent="0.25">
      <c r="A2006" s="12">
        <v>41450</v>
      </c>
      <c r="B2006" s="10">
        <v>70306.990000000005</v>
      </c>
      <c r="C2006" s="10">
        <v>71588.33</v>
      </c>
      <c r="D2006" s="10">
        <v>69927.899999999994</v>
      </c>
      <c r="E2006" s="10">
        <v>71042.44</v>
      </c>
      <c r="F2006" s="15">
        <f t="shared" si="96"/>
        <v>1.5277950660958384E-2</v>
      </c>
      <c r="G2006" s="14">
        <f>IF(F2006&gt;0,1,0)</f>
        <v>1</v>
      </c>
      <c r="H2006" s="14" t="str">
        <f>IF(F2006&gt;$W$1,"Vende",IF(F2006&lt;-$W$1,"Compra","Fora"))</f>
        <v>Fora</v>
      </c>
      <c r="I2006" s="11">
        <f>F2007</f>
        <v>7.5773016805165128E-3</v>
      </c>
      <c r="J2006" s="11">
        <f>SUM(F2007:F2008)</f>
        <v>1.7004277508514853E-2</v>
      </c>
      <c r="K2006" s="11">
        <f>SUM(F2007:F2009)</f>
        <v>4.2026293580755825E-3</v>
      </c>
      <c r="L2006" s="11">
        <f>SUM(F2007:F2010)</f>
        <v>7.8165086846754273E-3</v>
      </c>
      <c r="M2006" s="11">
        <f>SUM(F2007:F2011)</f>
        <v>-4.9268773232083896E-2</v>
      </c>
      <c r="N2006" s="11">
        <f>SUM(F2007:F2012)</f>
        <v>-4.3203443608484826E-2</v>
      </c>
      <c r="O2006" s="11">
        <f>SUM(F2007:F2013)</f>
        <v>-2.5005390300270602E-2</v>
      </c>
      <c r="P2006" s="11">
        <f>SUM(F2007:F2014)</f>
        <v>-3.5093035512728465E-2</v>
      </c>
      <c r="Q2006" s="11">
        <f>SUM(F2007:F2015)</f>
        <v>-4.2403688063085587E-2</v>
      </c>
      <c r="R2006" s="11">
        <f>SUM(F2007:F2016)</f>
        <v>-2.3099951232149696E-2</v>
      </c>
      <c r="S2006" s="10" t="str">
        <f t="shared" si="97"/>
        <v>D2</v>
      </c>
      <c r="T2006" s="10" t="str">
        <f t="shared" si="95"/>
        <v>D5</v>
      </c>
    </row>
    <row r="2007" spans="1:20" x14ac:dyDescent="0.25">
      <c r="A2007" s="12">
        <v>41451</v>
      </c>
      <c r="B2007" s="10">
        <v>71269.89</v>
      </c>
      <c r="C2007" s="10">
        <v>72498.16</v>
      </c>
      <c r="D2007" s="10">
        <v>71194.070000000007</v>
      </c>
      <c r="E2007" s="10">
        <v>71580.75</v>
      </c>
      <c r="F2007" s="15">
        <f t="shared" si="96"/>
        <v>7.5773016805165128E-3</v>
      </c>
      <c r="G2007" s="14">
        <f>IF(F2007&gt;0,1,0)</f>
        <v>1</v>
      </c>
      <c r="H2007" s="14" t="str">
        <f>IF(F2007&gt;$W$1,"Vende",IF(F2007&lt;-$W$1,"Compra","Fora"))</f>
        <v>Fora</v>
      </c>
      <c r="I2007" s="11">
        <f>F2008</f>
        <v>9.4269758279983407E-3</v>
      </c>
      <c r="J2007" s="11">
        <f>SUM(F2008:F2009)</f>
        <v>-3.3746723224409303E-3</v>
      </c>
      <c r="K2007" s="11">
        <f>SUM(F2008:F2010)</f>
        <v>2.3920700415891449E-4</v>
      </c>
      <c r="L2007" s="11">
        <f>SUM(F2008:F2011)</f>
        <v>-5.6846074912600408E-2</v>
      </c>
      <c r="M2007" s="11">
        <f>SUM(F2008:F2012)</f>
        <v>-5.0780745289001339E-2</v>
      </c>
      <c r="N2007" s="11">
        <f>SUM(F2008:F2013)</f>
        <v>-3.2582691980787115E-2</v>
      </c>
      <c r="O2007" s="11">
        <f>SUM(F2008:F2014)</f>
        <v>-4.2670337193244978E-2</v>
      </c>
      <c r="P2007" s="11">
        <f>SUM(F2008:F2015)</f>
        <v>-4.99809897436021E-2</v>
      </c>
      <c r="Q2007" s="11">
        <f>SUM(F2008:F2016)</f>
        <v>-3.0677252912666209E-2</v>
      </c>
      <c r="R2007" s="11">
        <f>SUM(F2008:F2017)</f>
        <v>-8.7834485050000133E-3</v>
      </c>
      <c r="S2007" s="10" t="str">
        <f t="shared" si="97"/>
        <v>D1</v>
      </c>
      <c r="T2007" s="10" t="str">
        <f t="shared" si="95"/>
        <v>D4</v>
      </c>
    </row>
    <row r="2008" spans="1:20" x14ac:dyDescent="0.25">
      <c r="A2008" s="12">
        <v>41452</v>
      </c>
      <c r="B2008" s="10">
        <v>71967.429999999993</v>
      </c>
      <c r="C2008" s="10">
        <v>72884.84</v>
      </c>
      <c r="D2008" s="10">
        <v>71641.41</v>
      </c>
      <c r="E2008" s="10">
        <v>72255.539999999994</v>
      </c>
      <c r="F2008" s="15">
        <f t="shared" si="96"/>
        <v>9.4269758279983407E-3</v>
      </c>
      <c r="G2008" s="14">
        <f>IF(F2008&gt;0,1,0)</f>
        <v>1</v>
      </c>
      <c r="H2008" s="14" t="str">
        <f>IF(F2008&gt;$W$1,"Vende",IF(F2008&lt;-$W$1,"Compra","Fora"))</f>
        <v>Fora</v>
      </c>
      <c r="I2008" s="11">
        <f>F2009</f>
        <v>-1.2801648150439271E-2</v>
      </c>
      <c r="J2008" s="11">
        <f>SUM(F2009:F2010)</f>
        <v>-9.1877688238394262E-3</v>
      </c>
      <c r="K2008" s="11">
        <f>SUM(F2009:F2011)</f>
        <v>-6.6273050740598749E-2</v>
      </c>
      <c r="L2008" s="11">
        <f>SUM(F2009:F2012)</f>
        <v>-6.020772111699968E-2</v>
      </c>
      <c r="M2008" s="11">
        <f>SUM(F2009:F2013)</f>
        <v>-4.2009667808785456E-2</v>
      </c>
      <c r="N2008" s="11">
        <f>SUM(F2009:F2014)</f>
        <v>-5.2097313021243319E-2</v>
      </c>
      <c r="O2008" s="11">
        <f>SUM(F2009:F2015)</f>
        <v>-5.9407965571600441E-2</v>
      </c>
      <c r="P2008" s="11">
        <f>SUM(F2009:F2016)</f>
        <v>-4.0104228740664549E-2</v>
      </c>
      <c r="Q2008" s="11">
        <f>SUM(F2009:F2017)</f>
        <v>-1.8210424332998354E-2</v>
      </c>
      <c r="R2008" s="11">
        <f>SUM(F2009:F2018)</f>
        <v>-5.1418778394561104E-2</v>
      </c>
      <c r="S2008" s="10" t="str">
        <f t="shared" si="97"/>
        <v>D2</v>
      </c>
      <c r="T2008" s="10" t="str">
        <f t="shared" si="95"/>
        <v>D3</v>
      </c>
    </row>
    <row r="2009" spans="1:20" x14ac:dyDescent="0.25">
      <c r="A2009" s="12">
        <v>41453</v>
      </c>
      <c r="B2009" s="10">
        <v>72255.539999999994</v>
      </c>
      <c r="C2009" s="10">
        <v>72437.509999999995</v>
      </c>
      <c r="D2009" s="10">
        <v>71118.259999999995</v>
      </c>
      <c r="E2009" s="10">
        <v>71330.55</v>
      </c>
      <c r="F2009" s="15">
        <f t="shared" si="96"/>
        <v>-1.2801648150439271E-2</v>
      </c>
      <c r="G2009" s="14">
        <f>IF(F2009&gt;0,1,0)</f>
        <v>0</v>
      </c>
      <c r="H2009" s="14" t="str">
        <f>IF(F2009&gt;$W$1,"Vende",IF(F2009&lt;-$W$1,"Compra","Fora"))</f>
        <v>Fora</v>
      </c>
      <c r="I2009" s="11">
        <f>F2010</f>
        <v>3.6138793265998448E-3</v>
      </c>
      <c r="J2009" s="11">
        <f>SUM(F2010:F2011)</f>
        <v>-5.3471402590159478E-2</v>
      </c>
      <c r="K2009" s="11">
        <f>SUM(F2010:F2012)</f>
        <v>-4.7406072966560409E-2</v>
      </c>
      <c r="L2009" s="11">
        <f>SUM(F2010:F2013)</f>
        <v>-2.9208019658346185E-2</v>
      </c>
      <c r="M2009" s="11">
        <f>SUM(F2010:F2014)</f>
        <v>-3.9295664870804048E-2</v>
      </c>
      <c r="N2009" s="11">
        <f>SUM(F2010:F2015)</f>
        <v>-4.660631742116117E-2</v>
      </c>
      <c r="O2009" s="11">
        <f>SUM(F2010:F2016)</f>
        <v>-2.7302580590225278E-2</v>
      </c>
      <c r="P2009" s="11">
        <f>SUM(F2010:F2017)</f>
        <v>-5.408776182559083E-3</v>
      </c>
      <c r="Q2009" s="11">
        <f>SUM(F2010:F2018)</f>
        <v>-3.8617130244121833E-2</v>
      </c>
      <c r="R2009" s="11">
        <f>SUM(F2010:F2019)</f>
        <v>-5.3761488023800208E-3</v>
      </c>
      <c r="S2009" s="10" t="str">
        <f t="shared" si="97"/>
        <v>D1</v>
      </c>
      <c r="T2009" s="10" t="str">
        <f t="shared" si="95"/>
        <v>D2</v>
      </c>
    </row>
    <row r="2010" spans="1:20" x14ac:dyDescent="0.25">
      <c r="A2010" s="12">
        <v>41456</v>
      </c>
      <c r="B2010" s="10">
        <v>71853.7</v>
      </c>
      <c r="C2010" s="10">
        <v>72028.08</v>
      </c>
      <c r="D2010" s="10">
        <v>70443.47</v>
      </c>
      <c r="E2010" s="10">
        <v>71588.33</v>
      </c>
      <c r="F2010" s="15">
        <f t="shared" si="96"/>
        <v>3.6138793265998448E-3</v>
      </c>
      <c r="G2010" s="14">
        <f>IF(F2010&gt;0,1,0)</f>
        <v>1</v>
      </c>
      <c r="H2010" s="14" t="str">
        <f>IF(F2010&gt;$W$1,"Vende",IF(F2010&lt;-$W$1,"Compra","Fora"))</f>
        <v>Fora</v>
      </c>
      <c r="I2010" s="11">
        <f>F2011</f>
        <v>-5.7085281916759323E-2</v>
      </c>
      <c r="J2010" s="11">
        <f>SUM(F2011:F2012)</f>
        <v>-5.1019952293160253E-2</v>
      </c>
      <c r="K2010" s="11">
        <f>SUM(F2011:F2013)</f>
        <v>-3.282189898494603E-2</v>
      </c>
      <c r="L2010" s="11">
        <f>SUM(F2011:F2014)</f>
        <v>-4.2909544197403893E-2</v>
      </c>
      <c r="M2010" s="11">
        <f>SUM(F2011:F2015)</f>
        <v>-5.0220196747761014E-2</v>
      </c>
      <c r="N2010" s="11">
        <f>SUM(F2011:F2016)</f>
        <v>-3.0916459916825123E-2</v>
      </c>
      <c r="O2010" s="11">
        <f>SUM(F2011:F2017)</f>
        <v>-9.0226555091589278E-3</v>
      </c>
      <c r="P2010" s="11">
        <f>SUM(F2011:F2018)</f>
        <v>-4.2231009570721678E-2</v>
      </c>
      <c r="Q2010" s="11">
        <f>SUM(F2011:F2019)</f>
        <v>-8.9900281289798656E-3</v>
      </c>
      <c r="R2010" s="11">
        <f>SUM(F2011:F2020)</f>
        <v>-4.4860059228661875E-3</v>
      </c>
      <c r="S2010" s="10" t="str">
        <f t="shared" si="97"/>
        <v>Dz_10</v>
      </c>
      <c r="T2010" s="10" t="str">
        <f t="shared" si="95"/>
        <v>D1</v>
      </c>
    </row>
    <row r="2011" spans="1:20" x14ac:dyDescent="0.25">
      <c r="A2011" s="12">
        <v>41457</v>
      </c>
      <c r="B2011" s="10">
        <v>71497.350000000006</v>
      </c>
      <c r="C2011" s="10">
        <v>71512.509999999995</v>
      </c>
      <c r="D2011" s="10">
        <v>67501.69</v>
      </c>
      <c r="E2011" s="10">
        <v>67501.69</v>
      </c>
      <c r="F2011" s="15">
        <f t="shared" si="96"/>
        <v>-5.7085281916759323E-2</v>
      </c>
      <c r="G2011" s="14">
        <f>IF(F2011&gt;0,1,0)</f>
        <v>0</v>
      </c>
      <c r="H2011" s="14" t="str">
        <f>IF(F2011&gt;$W$1,"Vende",IF(F2011&lt;-$W$1,"Compra","Fora"))</f>
        <v>Compra</v>
      </c>
      <c r="I2011" s="11">
        <f>F2012</f>
        <v>6.0653296235990695E-3</v>
      </c>
      <c r="J2011" s="11">
        <f>SUM(F2012:F2013)</f>
        <v>2.4263382931813293E-2</v>
      </c>
      <c r="K2011" s="11">
        <f>SUM(F2012:F2014)</f>
        <v>1.417573771935543E-2</v>
      </c>
      <c r="L2011" s="11">
        <f>SUM(F2012:F2015)</f>
        <v>6.8650851689983083E-3</v>
      </c>
      <c r="M2011" s="11">
        <f>SUM(F2012:F2016)</f>
        <v>2.61688219999342E-2</v>
      </c>
      <c r="N2011" s="11">
        <f>SUM(F2012:F2017)</f>
        <v>4.8062626407600395E-2</v>
      </c>
      <c r="O2011" s="11">
        <f>SUM(F2012:F2018)</f>
        <v>1.4854272346037645E-2</v>
      </c>
      <c r="P2011" s="11">
        <f>SUM(F2012:F2019)</f>
        <v>4.8095253787779457E-2</v>
      </c>
      <c r="Q2011" s="11">
        <f>SUM(F2012:F2020)</f>
        <v>5.2599275993893135E-2</v>
      </c>
      <c r="R2011" s="11">
        <f>SUM(F2012:F2021)</f>
        <v>6.5410230251789825E-2</v>
      </c>
      <c r="S2011" s="10" t="str">
        <f t="shared" si="97"/>
        <v>Dz_10</v>
      </c>
      <c r="T2011" s="10" t="str">
        <f t="shared" si="95"/>
        <v>D1</v>
      </c>
    </row>
    <row r="2012" spans="1:20" x14ac:dyDescent="0.25">
      <c r="A2012" s="12">
        <v>41458</v>
      </c>
      <c r="B2012" s="10">
        <v>67077.100000000006</v>
      </c>
      <c r="C2012" s="10">
        <v>69131.8</v>
      </c>
      <c r="D2012" s="10">
        <v>66766.240000000005</v>
      </c>
      <c r="E2012" s="10">
        <v>67911.11</v>
      </c>
      <c r="F2012" s="15">
        <f t="shared" si="96"/>
        <v>6.0653296235990695E-3</v>
      </c>
      <c r="G2012" s="14">
        <f>IF(F2012&gt;0,1,0)</f>
        <v>1</v>
      </c>
      <c r="H2012" s="14" t="str">
        <f>IF(F2012&gt;$W$1,"Vende",IF(F2012&lt;-$W$1,"Compra","Fora"))</f>
        <v>Fora</v>
      </c>
      <c r="I2012" s="11">
        <f>F2013</f>
        <v>1.8198053308214224E-2</v>
      </c>
      <c r="J2012" s="11">
        <f>SUM(F2013:F2014)</f>
        <v>8.1104080957563607E-3</v>
      </c>
      <c r="K2012" s="11">
        <f>SUM(F2013:F2015)</f>
        <v>7.9975554539923888E-4</v>
      </c>
      <c r="L2012" s="11">
        <f>SUM(F2013:F2016)</f>
        <v>2.010349237633513E-2</v>
      </c>
      <c r="M2012" s="11">
        <f>SUM(F2013:F2017)</f>
        <v>4.1997296784001326E-2</v>
      </c>
      <c r="N2012" s="11">
        <f>SUM(F2013:F2018)</f>
        <v>8.7889427224385752E-3</v>
      </c>
      <c r="O2012" s="11">
        <f>SUM(F2013:F2019)</f>
        <v>4.2029924164180388E-2</v>
      </c>
      <c r="P2012" s="11">
        <f>SUM(F2013:F2020)</f>
        <v>4.6533946370294066E-2</v>
      </c>
      <c r="Q2012" s="11">
        <f>SUM(F2013:F2021)</f>
        <v>5.9344900628190755E-2</v>
      </c>
      <c r="R2012" s="11">
        <f>SUM(F2013:F2022)</f>
        <v>6.0188087125194967E-2</v>
      </c>
      <c r="S2012" s="10" t="str">
        <f t="shared" si="97"/>
        <v>Dz_10</v>
      </c>
      <c r="T2012" s="10" t="str">
        <f t="shared" si="95"/>
        <v>D3</v>
      </c>
    </row>
    <row r="2013" spans="1:20" x14ac:dyDescent="0.25">
      <c r="A2013" s="12">
        <v>41459</v>
      </c>
      <c r="B2013" s="10">
        <v>68388.77</v>
      </c>
      <c r="C2013" s="10">
        <v>69586.710000000006</v>
      </c>
      <c r="D2013" s="10">
        <v>68388.77</v>
      </c>
      <c r="E2013" s="10">
        <v>69146.960000000006</v>
      </c>
      <c r="F2013" s="15">
        <f t="shared" si="96"/>
        <v>1.8198053308214224E-2</v>
      </c>
      <c r="G2013" s="14">
        <f>IF(F2013&gt;0,1,0)</f>
        <v>1</v>
      </c>
      <c r="H2013" s="14" t="str">
        <f>IF(F2013&gt;$W$1,"Vende",IF(F2013&lt;-$W$1,"Compra","Fora"))</f>
        <v>Fora</v>
      </c>
      <c r="I2013" s="11">
        <f>F2014</f>
        <v>-1.0087645212457863E-2</v>
      </c>
      <c r="J2013" s="11">
        <f>SUM(F2014:F2015)</f>
        <v>-1.7398297762814985E-2</v>
      </c>
      <c r="K2013" s="11">
        <f>SUM(F2014:F2016)</f>
        <v>1.9054390681209066E-3</v>
      </c>
      <c r="L2013" s="11">
        <f>SUM(F2014:F2017)</f>
        <v>2.3799243475787102E-2</v>
      </c>
      <c r="M2013" s="11">
        <f>SUM(F2014:F2018)</f>
        <v>-9.4091105857756485E-3</v>
      </c>
      <c r="N2013" s="11">
        <f>SUM(F2014:F2019)</f>
        <v>2.3831870855966164E-2</v>
      </c>
      <c r="O2013" s="11">
        <f>SUM(F2014:F2020)</f>
        <v>2.8335893062079842E-2</v>
      </c>
      <c r="P2013" s="11">
        <f>SUM(F2014:F2021)</f>
        <v>4.1146847319976532E-2</v>
      </c>
      <c r="Q2013" s="11">
        <f>SUM(F2014:F2022)</f>
        <v>4.1990033816980743E-2</v>
      </c>
      <c r="R2013" s="11">
        <f>SUM(F2014:F2023)</f>
        <v>4.3569832836763522E-2</v>
      </c>
      <c r="S2013" s="10" t="str">
        <f t="shared" si="97"/>
        <v>Dz_10</v>
      </c>
      <c r="T2013" s="10" t="str">
        <f t="shared" si="95"/>
        <v>D2</v>
      </c>
    </row>
    <row r="2014" spans="1:20" x14ac:dyDescent="0.25">
      <c r="A2014" s="12">
        <v>41460</v>
      </c>
      <c r="B2014" s="10">
        <v>68995.320000000007</v>
      </c>
      <c r="C2014" s="10">
        <v>69298.600000000006</v>
      </c>
      <c r="D2014" s="10">
        <v>66174.850000000006</v>
      </c>
      <c r="E2014" s="10">
        <v>68449.429999999993</v>
      </c>
      <c r="F2014" s="15">
        <f t="shared" si="96"/>
        <v>-1.0087645212457863E-2</v>
      </c>
      <c r="G2014" s="14">
        <f>IF(F2014&gt;0,1,0)</f>
        <v>0</v>
      </c>
      <c r="H2014" s="14" t="str">
        <f>IF(F2014&gt;$W$1,"Vende",IF(F2014&lt;-$W$1,"Compra","Fora"))</f>
        <v>Fora</v>
      </c>
      <c r="I2014" s="11">
        <f>F2015</f>
        <v>-7.3106525503571218E-3</v>
      </c>
      <c r="J2014" s="11">
        <f>SUM(F2015:F2016)</f>
        <v>1.199308428057877E-2</v>
      </c>
      <c r="K2014" s="11">
        <f>SUM(F2015:F2017)</f>
        <v>3.3886888688244965E-2</v>
      </c>
      <c r="L2014" s="11">
        <f>SUM(F2015:F2018)</f>
        <v>6.7853462668221454E-4</v>
      </c>
      <c r="M2014" s="11">
        <f>SUM(F2015:F2019)</f>
        <v>3.3919516068424027E-2</v>
      </c>
      <c r="N2014" s="11">
        <f>SUM(F2015:F2020)</f>
        <v>3.8423538274537705E-2</v>
      </c>
      <c r="O2014" s="11">
        <f>SUM(F2015:F2021)</f>
        <v>5.1234492532434395E-2</v>
      </c>
      <c r="P2014" s="11">
        <f>SUM(F2015:F2022)</f>
        <v>5.2077679029438606E-2</v>
      </c>
      <c r="Q2014" s="11">
        <f>SUM(F2015:F2023)</f>
        <v>5.3657478049221385E-2</v>
      </c>
      <c r="R2014" s="11">
        <f>SUM(F2015:F2024)</f>
        <v>7.7842577606943131E-2</v>
      </c>
      <c r="S2014" s="10" t="str">
        <f t="shared" si="97"/>
        <v>Dz_10</v>
      </c>
      <c r="T2014" s="10" t="str">
        <f t="shared" si="95"/>
        <v>D1</v>
      </c>
    </row>
    <row r="2015" spans="1:20" x14ac:dyDescent="0.25">
      <c r="A2015" s="12">
        <v>41463</v>
      </c>
      <c r="B2015" s="10">
        <v>68426.679999999993</v>
      </c>
      <c r="C2015" s="10">
        <v>69093.89</v>
      </c>
      <c r="D2015" s="10">
        <v>67380.38</v>
      </c>
      <c r="E2015" s="10">
        <v>67949.02</v>
      </c>
      <c r="F2015" s="15">
        <f t="shared" si="96"/>
        <v>-7.3106525503571218E-3</v>
      </c>
      <c r="G2015" s="14">
        <f>IF(F2015&gt;0,1,0)</f>
        <v>0</v>
      </c>
      <c r="H2015" s="14" t="str">
        <f>IF(F2015&gt;$W$1,"Vende",IF(F2015&lt;-$W$1,"Compra","Fora"))</f>
        <v>Fora</v>
      </c>
      <c r="I2015" s="11">
        <f>F2016</f>
        <v>1.9303736830935891E-2</v>
      </c>
      <c r="J2015" s="11">
        <f>SUM(F2016:F2017)</f>
        <v>4.1197541238602087E-2</v>
      </c>
      <c r="K2015" s="11">
        <f>SUM(F2016:F2018)</f>
        <v>7.9891871770393363E-3</v>
      </c>
      <c r="L2015" s="11">
        <f>SUM(F2016:F2019)</f>
        <v>4.1230168618781149E-2</v>
      </c>
      <c r="M2015" s="11">
        <f>SUM(F2016:F2020)</f>
        <v>4.5734190824894827E-2</v>
      </c>
      <c r="N2015" s="11">
        <f>SUM(F2016:F2021)</f>
        <v>5.8545145082791517E-2</v>
      </c>
      <c r="O2015" s="11">
        <f>SUM(F2016:F2022)</f>
        <v>5.9388331579795728E-2</v>
      </c>
      <c r="P2015" s="11">
        <f>SUM(F2016:F2023)</f>
        <v>6.0968130599578507E-2</v>
      </c>
      <c r="Q2015" s="11">
        <f>SUM(F2016:F2024)</f>
        <v>8.5153230157300253E-2</v>
      </c>
      <c r="R2015" s="11">
        <f>SUM(F2016:F2025)</f>
        <v>8.9260058612714022E-2</v>
      </c>
      <c r="S2015" s="10" t="str">
        <f t="shared" si="97"/>
        <v>Dz_10</v>
      </c>
      <c r="T2015" s="10" t="str">
        <f t="shared" si="95"/>
        <v>D3</v>
      </c>
    </row>
    <row r="2016" spans="1:20" x14ac:dyDescent="0.25">
      <c r="A2016" s="12">
        <v>41465</v>
      </c>
      <c r="B2016" s="10">
        <v>68017.259999999995</v>
      </c>
      <c r="C2016" s="10">
        <v>69389.58</v>
      </c>
      <c r="D2016" s="10">
        <v>68002.09</v>
      </c>
      <c r="E2016" s="10">
        <v>69260.69</v>
      </c>
      <c r="F2016" s="15">
        <f t="shared" si="96"/>
        <v>1.9303736830935891E-2</v>
      </c>
      <c r="G2016" s="14">
        <f>IF(F2016&gt;0,1,0)</f>
        <v>1</v>
      </c>
      <c r="H2016" s="14" t="str">
        <f>IF(F2016&gt;$W$1,"Vende",IF(F2016&lt;-$W$1,"Compra","Fora"))</f>
        <v>Fora</v>
      </c>
      <c r="I2016" s="11">
        <f>F2017</f>
        <v>2.1893804407666195E-2</v>
      </c>
      <c r="J2016" s="11">
        <f>SUM(F2017:F2018)</f>
        <v>-1.1314549653896555E-2</v>
      </c>
      <c r="K2016" s="11">
        <f>SUM(F2017:F2019)</f>
        <v>2.1926431787845257E-2</v>
      </c>
      <c r="L2016" s="11">
        <f>SUM(F2017:F2020)</f>
        <v>2.6430453993958936E-2</v>
      </c>
      <c r="M2016" s="11">
        <f>SUM(F2017:F2021)</f>
        <v>3.9241408251855625E-2</v>
      </c>
      <c r="N2016" s="11">
        <f>SUM(F2017:F2022)</f>
        <v>4.0084594748859836E-2</v>
      </c>
      <c r="O2016" s="11">
        <f>SUM(F2017:F2023)</f>
        <v>4.1664393768642616E-2</v>
      </c>
      <c r="P2016" s="11">
        <f>SUM(F2017:F2024)</f>
        <v>6.5849493326364361E-2</v>
      </c>
      <c r="Q2016" s="11">
        <f>SUM(F2017:F2025)</f>
        <v>6.995632178177813E-2</v>
      </c>
      <c r="R2016" s="11">
        <f>SUM(F2017:F2026)</f>
        <v>5.9731378146478109E-2</v>
      </c>
      <c r="S2016" s="10" t="str">
        <f t="shared" si="97"/>
        <v>D9</v>
      </c>
      <c r="T2016" s="10" t="str">
        <f t="shared" si="95"/>
        <v>D2</v>
      </c>
    </row>
    <row r="2017" spans="1:20" x14ac:dyDescent="0.25">
      <c r="A2017" s="12">
        <v>41466</v>
      </c>
      <c r="B2017" s="10">
        <v>70117.440000000002</v>
      </c>
      <c r="C2017" s="10">
        <v>70875.63</v>
      </c>
      <c r="D2017" s="10">
        <v>69253.11</v>
      </c>
      <c r="E2017" s="10">
        <v>70777.070000000007</v>
      </c>
      <c r="F2017" s="15">
        <f t="shared" si="96"/>
        <v>2.1893804407666195E-2</v>
      </c>
      <c r="G2017" s="14">
        <f>IF(F2017&gt;0,1,0)</f>
        <v>1</v>
      </c>
      <c r="H2017" s="14" t="str">
        <f>IF(F2017&gt;$W$1,"Vende",IF(F2017&lt;-$W$1,"Compra","Fora"))</f>
        <v>Fora</v>
      </c>
      <c r="I2017" s="11">
        <f>F2018</f>
        <v>-3.320835406156275E-2</v>
      </c>
      <c r="J2017" s="11">
        <f>SUM(F2018:F2019)</f>
        <v>3.2627380179062193E-5</v>
      </c>
      <c r="K2017" s="11">
        <f>SUM(F2018:F2020)</f>
        <v>4.5366495862927403E-3</v>
      </c>
      <c r="L2017" s="11">
        <f>SUM(F2018:F2021)</f>
        <v>1.734760384418943E-2</v>
      </c>
      <c r="M2017" s="11">
        <f>SUM(F2018:F2022)</f>
        <v>1.8190790341193641E-2</v>
      </c>
      <c r="N2017" s="11">
        <f>SUM(F2018:F2023)</f>
        <v>1.9770589360976421E-2</v>
      </c>
      <c r="O2017" s="11">
        <f>SUM(F2018:F2024)</f>
        <v>4.3955688918698166E-2</v>
      </c>
      <c r="P2017" s="11">
        <f>SUM(F2018:F2025)</f>
        <v>4.8062517374111935E-2</v>
      </c>
      <c r="Q2017" s="11">
        <f>SUM(F2018:F2026)</f>
        <v>3.7837573738811914E-2</v>
      </c>
      <c r="R2017" s="11">
        <f>SUM(F2018:F2027)</f>
        <v>5.2403710512663126E-2</v>
      </c>
      <c r="S2017" s="10" t="str">
        <f t="shared" si="97"/>
        <v>Dz_10</v>
      </c>
      <c r="T2017" s="10" t="str">
        <f t="shared" si="95"/>
        <v>D1</v>
      </c>
    </row>
    <row r="2018" spans="1:20" x14ac:dyDescent="0.25">
      <c r="A2018" s="12">
        <v>41467</v>
      </c>
      <c r="B2018" s="10">
        <v>70511.7</v>
      </c>
      <c r="C2018" s="10">
        <v>70511.7</v>
      </c>
      <c r="D2018" s="10">
        <v>68297.789999999994</v>
      </c>
      <c r="E2018" s="10">
        <v>68426.679999999993</v>
      </c>
      <c r="F2018" s="15">
        <f t="shared" si="96"/>
        <v>-3.320835406156275E-2</v>
      </c>
      <c r="G2018" s="14">
        <f>IF(F2018&gt;0,1,0)</f>
        <v>0</v>
      </c>
      <c r="H2018" s="14" t="str">
        <f>IF(F2018&gt;$W$1,"Vende",IF(F2018&lt;-$W$1,"Compra","Fora"))</f>
        <v>Compra</v>
      </c>
      <c r="I2018" s="11">
        <f>F2019</f>
        <v>3.3240981441741813E-2</v>
      </c>
      <c r="J2018" s="11">
        <f>SUM(F2019:F2020)</f>
        <v>3.7745003647855491E-2</v>
      </c>
      <c r="K2018" s="11">
        <f>SUM(F2019:F2021)</f>
        <v>5.055595790575218E-2</v>
      </c>
      <c r="L2018" s="11">
        <f>SUM(F2019:F2022)</f>
        <v>5.1399144402756392E-2</v>
      </c>
      <c r="M2018" s="11">
        <f>SUM(F2019:F2023)</f>
        <v>5.2978943422539171E-2</v>
      </c>
      <c r="N2018" s="11">
        <f>SUM(F2019:F2024)</f>
        <v>7.7164042980260916E-2</v>
      </c>
      <c r="O2018" s="11">
        <f>SUM(F2019:F2025)</f>
        <v>8.1270871435674685E-2</v>
      </c>
      <c r="P2018" s="11">
        <f>SUM(F2019:F2026)</f>
        <v>7.1045927800374664E-2</v>
      </c>
      <c r="Q2018" s="11">
        <f>SUM(F2019:F2027)</f>
        <v>8.5612064574225877E-2</v>
      </c>
      <c r="R2018" s="11">
        <f>SUM(F2019:F2028)</f>
        <v>9.1415839606497351E-2</v>
      </c>
      <c r="S2018" s="10" t="str">
        <f t="shared" si="97"/>
        <v>Dz_10</v>
      </c>
      <c r="T2018" s="10" t="str">
        <f t="shared" si="95"/>
        <v>D1</v>
      </c>
    </row>
    <row r="2019" spans="1:20" x14ac:dyDescent="0.25">
      <c r="A2019" s="12">
        <v>41470</v>
      </c>
      <c r="B2019" s="10">
        <v>68252.3</v>
      </c>
      <c r="C2019" s="10">
        <v>70890.8</v>
      </c>
      <c r="D2019" s="10">
        <v>68237.13</v>
      </c>
      <c r="E2019" s="10">
        <v>70701.25</v>
      </c>
      <c r="F2019" s="15">
        <f t="shared" si="96"/>
        <v>3.3240981441741813E-2</v>
      </c>
      <c r="G2019" s="14">
        <f>IF(F2019&gt;0,1,0)</f>
        <v>1</v>
      </c>
      <c r="H2019" s="14" t="str">
        <f>IF(F2019&gt;$W$1,"Vende",IF(F2019&lt;-$W$1,"Compra","Fora"))</f>
        <v>Vende</v>
      </c>
      <c r="I2019" s="11">
        <f>F2020</f>
        <v>4.5040222061136781E-3</v>
      </c>
      <c r="J2019" s="11">
        <f>SUM(F2020:F2021)</f>
        <v>1.7314976464010368E-2</v>
      </c>
      <c r="K2019" s="11">
        <f>SUM(F2020:F2022)</f>
        <v>1.8158162961014579E-2</v>
      </c>
      <c r="L2019" s="11">
        <f>SUM(F2020:F2023)</f>
        <v>1.9737961980797358E-2</v>
      </c>
      <c r="M2019" s="11">
        <f>SUM(F2020:F2024)</f>
        <v>4.3923061538519104E-2</v>
      </c>
      <c r="N2019" s="11">
        <f>SUM(F2020:F2025)</f>
        <v>4.8029889993932873E-2</v>
      </c>
      <c r="O2019" s="11">
        <f>SUM(F2020:F2026)</f>
        <v>3.7804946358632852E-2</v>
      </c>
      <c r="P2019" s="11">
        <f>SUM(F2020:F2027)</f>
        <v>5.2371083132484064E-2</v>
      </c>
      <c r="Q2019" s="11">
        <f>SUM(F2020:F2028)</f>
        <v>5.8174858164755539E-2</v>
      </c>
      <c r="R2019" s="11">
        <f>SUM(F2020:F2029)</f>
        <v>5.3619355483901399E-2</v>
      </c>
      <c r="S2019" s="10" t="str">
        <f t="shared" si="97"/>
        <v>D9</v>
      </c>
      <c r="T2019" s="10" t="str">
        <f t="shared" si="95"/>
        <v>D1</v>
      </c>
    </row>
    <row r="2020" spans="1:20" x14ac:dyDescent="0.25">
      <c r="A2020" s="12">
        <v>41471</v>
      </c>
      <c r="B2020" s="10">
        <v>70837.73</v>
      </c>
      <c r="C2020" s="10">
        <v>71648.990000000005</v>
      </c>
      <c r="D2020" s="10">
        <v>69965.81</v>
      </c>
      <c r="E2020" s="10">
        <v>71019.69</v>
      </c>
      <c r="F2020" s="15">
        <f t="shared" si="96"/>
        <v>4.5040222061136781E-3</v>
      </c>
      <c r="G2020" s="14">
        <f>IF(F2020&gt;0,1,0)</f>
        <v>1</v>
      </c>
      <c r="H2020" s="14" t="str">
        <f>IF(F2020&gt;$W$1,"Vende",IF(F2020&lt;-$W$1,"Compra","Fora"))</f>
        <v>Fora</v>
      </c>
      <c r="I2020" s="11">
        <f>F2021</f>
        <v>1.281095425789669E-2</v>
      </c>
      <c r="J2020" s="11">
        <f>SUM(F2021:F2022)</f>
        <v>1.3654140754900901E-2</v>
      </c>
      <c r="K2020" s="11">
        <f>SUM(F2021:F2023)</f>
        <v>1.523393977468368E-2</v>
      </c>
      <c r="L2020" s="11">
        <f>SUM(F2021:F2024)</f>
        <v>3.9419039332405426E-2</v>
      </c>
      <c r="M2020" s="11">
        <f>SUM(F2021:F2025)</f>
        <v>4.3525867787819195E-2</v>
      </c>
      <c r="N2020" s="11">
        <f>SUM(F2021:F2026)</f>
        <v>3.3300924152519173E-2</v>
      </c>
      <c r="O2020" s="11">
        <f>SUM(F2021:F2027)</f>
        <v>4.7867060926370386E-2</v>
      </c>
      <c r="P2020" s="11">
        <f>SUM(F2021:F2028)</f>
        <v>5.367083595864186E-2</v>
      </c>
      <c r="Q2020" s="11">
        <f>SUM(F2021:F2029)</f>
        <v>4.9115333277787721E-2</v>
      </c>
      <c r="R2020" s="11">
        <f>SUM(F2021:F2030)</f>
        <v>3.5996185333630915E-2</v>
      </c>
      <c r="S2020" s="10" t="str">
        <f t="shared" si="97"/>
        <v>D8</v>
      </c>
      <c r="T2020" s="10" t="str">
        <f t="shared" si="95"/>
        <v>D1</v>
      </c>
    </row>
    <row r="2021" spans="1:20" x14ac:dyDescent="0.25">
      <c r="A2021" s="12">
        <v>41472</v>
      </c>
      <c r="B2021" s="10">
        <v>70966.62</v>
      </c>
      <c r="C2021" s="10">
        <v>72240.38</v>
      </c>
      <c r="D2021" s="10">
        <v>70390.39</v>
      </c>
      <c r="E2021" s="10">
        <v>71929.52</v>
      </c>
      <c r="F2021" s="15">
        <f t="shared" si="96"/>
        <v>1.281095425789669E-2</v>
      </c>
      <c r="G2021" s="14">
        <f>IF(F2021&gt;0,1,0)</f>
        <v>1</v>
      </c>
      <c r="H2021" s="14" t="str">
        <f>IF(F2021&gt;$W$1,"Vende",IF(F2021&lt;-$W$1,"Compra","Fora"))</f>
        <v>Fora</v>
      </c>
      <c r="I2021" s="11">
        <f>F2022</f>
        <v>8.4318649700421133E-4</v>
      </c>
      <c r="J2021" s="11">
        <f>SUM(F2022:F2023)</f>
        <v>2.4229855167869907E-3</v>
      </c>
      <c r="K2021" s="11">
        <f>SUM(F2022:F2024)</f>
        <v>2.6608085074508736E-2</v>
      </c>
      <c r="L2021" s="11">
        <f>SUM(F2022:F2025)</f>
        <v>3.0714913529922505E-2</v>
      </c>
      <c r="M2021" s="11">
        <f>SUM(F2022:F2026)</f>
        <v>2.0489969894622484E-2</v>
      </c>
      <c r="N2021" s="11">
        <f>SUM(F2022:F2027)</f>
        <v>3.5056106668473697E-2</v>
      </c>
      <c r="O2021" s="11">
        <f>SUM(F2022:F2028)</f>
        <v>4.0859881700745171E-2</v>
      </c>
      <c r="P2021" s="11">
        <f>SUM(F2022:F2029)</f>
        <v>3.6304379019891031E-2</v>
      </c>
      <c r="Q2021" s="11">
        <f>SUM(F2022:F2030)</f>
        <v>2.3185231075734225E-2</v>
      </c>
      <c r="R2021" s="11">
        <f>SUM(F2022:F2031)</f>
        <v>1.5971754829318896E-2</v>
      </c>
      <c r="S2021" s="10" t="str">
        <f t="shared" si="97"/>
        <v>D7</v>
      </c>
      <c r="T2021" s="10" t="str">
        <f t="shared" si="95"/>
        <v>D1</v>
      </c>
    </row>
    <row r="2022" spans="1:20" x14ac:dyDescent="0.25">
      <c r="A2022" s="12">
        <v>41473</v>
      </c>
      <c r="B2022" s="10">
        <v>71633.83</v>
      </c>
      <c r="C2022" s="10">
        <v>72854.509999999995</v>
      </c>
      <c r="D2022" s="10">
        <v>71057.600000000006</v>
      </c>
      <c r="E2022" s="10">
        <v>71990.17</v>
      </c>
      <c r="F2022" s="15">
        <f t="shared" si="96"/>
        <v>8.4318649700421133E-4</v>
      </c>
      <c r="G2022" s="14">
        <f>IF(F2022&gt;0,1,0)</f>
        <v>1</v>
      </c>
      <c r="H2022" s="14" t="str">
        <f>IF(F2022&gt;$W$1,"Vende",IF(F2022&lt;-$W$1,"Compra","Fora"))</f>
        <v>Fora</v>
      </c>
      <c r="I2022" s="11">
        <f>F2023</f>
        <v>1.5797990197827794E-3</v>
      </c>
      <c r="J2022" s="11">
        <f>SUM(F2023:F2024)</f>
        <v>2.5764898577504525E-2</v>
      </c>
      <c r="K2022" s="11">
        <f>SUM(F2023:F2025)</f>
        <v>2.9871727032918294E-2</v>
      </c>
      <c r="L2022" s="11">
        <f>SUM(F2023:F2026)</f>
        <v>1.9646783397618273E-2</v>
      </c>
      <c r="M2022" s="11">
        <f>SUM(F2023:F2027)</f>
        <v>3.4212920171469485E-2</v>
      </c>
      <c r="N2022" s="11">
        <f>SUM(F2023:F2028)</f>
        <v>4.001669520374096E-2</v>
      </c>
      <c r="O2022" s="11">
        <f>SUM(F2023:F2029)</f>
        <v>3.546119252288682E-2</v>
      </c>
      <c r="P2022" s="11">
        <f>SUM(F2023:F2030)</f>
        <v>2.2342044578730014E-2</v>
      </c>
      <c r="Q2022" s="11">
        <f>SUM(F2023:F2031)</f>
        <v>1.5128568332314685E-2</v>
      </c>
      <c r="R2022" s="11">
        <f>SUM(F2023:F2032)</f>
        <v>3.4642817677162374E-2</v>
      </c>
      <c r="S2022" s="10" t="str">
        <f t="shared" si="97"/>
        <v>D6</v>
      </c>
      <c r="T2022" s="10" t="str">
        <f t="shared" si="95"/>
        <v>D1</v>
      </c>
    </row>
    <row r="2023" spans="1:20" x14ac:dyDescent="0.25">
      <c r="A2023" s="12">
        <v>41474</v>
      </c>
      <c r="B2023" s="10">
        <v>71830.95</v>
      </c>
      <c r="C2023" s="10">
        <v>72149.39</v>
      </c>
      <c r="D2023" s="10">
        <v>71209.240000000005</v>
      </c>
      <c r="E2023" s="10">
        <v>72103.899999999994</v>
      </c>
      <c r="F2023" s="15">
        <f t="shared" si="96"/>
        <v>1.5797990197827794E-3</v>
      </c>
      <c r="G2023" s="14">
        <f>IF(F2023&gt;0,1,0)</f>
        <v>1</v>
      </c>
      <c r="H2023" s="14" t="str">
        <f>IF(F2023&gt;$W$1,"Vende",IF(F2023&lt;-$W$1,"Compra","Fora"))</f>
        <v>Fora</v>
      </c>
      <c r="I2023" s="11">
        <f>F2024</f>
        <v>2.4185099557721745E-2</v>
      </c>
      <c r="J2023" s="11">
        <f>SUM(F2024:F2025)</f>
        <v>2.8291928013135514E-2</v>
      </c>
      <c r="K2023" s="11">
        <f>SUM(F2024:F2026)</f>
        <v>1.8066984377835493E-2</v>
      </c>
      <c r="L2023" s="11">
        <f>SUM(F2024:F2027)</f>
        <v>3.2633121151686706E-2</v>
      </c>
      <c r="M2023" s="11">
        <f>SUM(F2024:F2028)</f>
        <v>3.843689618395818E-2</v>
      </c>
      <c r="N2023" s="11">
        <f>SUM(F2024:F2029)</f>
        <v>3.388139350310404E-2</v>
      </c>
      <c r="O2023" s="11">
        <f>SUM(F2024:F2030)</f>
        <v>2.0762245558947234E-2</v>
      </c>
      <c r="P2023" s="11">
        <f>SUM(F2024:F2031)</f>
        <v>1.3548769312531905E-2</v>
      </c>
      <c r="Q2023" s="11">
        <f>SUM(F2024:F2032)</f>
        <v>3.3063018657379595E-2</v>
      </c>
      <c r="R2023" s="11">
        <f>SUM(F2024:F2033)</f>
        <v>1.738383956839451E-2</v>
      </c>
      <c r="S2023" s="10" t="str">
        <f t="shared" si="97"/>
        <v>D5</v>
      </c>
      <c r="T2023" s="10" t="str">
        <f t="shared" si="95"/>
        <v>D8</v>
      </c>
    </row>
    <row r="2024" spans="1:20" x14ac:dyDescent="0.25">
      <c r="A2024" s="12">
        <v>41477</v>
      </c>
      <c r="B2024" s="10">
        <v>71997.759999999995</v>
      </c>
      <c r="C2024" s="10">
        <v>74181.34</v>
      </c>
      <c r="D2024" s="10">
        <v>71686.899999999994</v>
      </c>
      <c r="E2024" s="10">
        <v>73847.740000000005</v>
      </c>
      <c r="F2024" s="15">
        <f t="shared" si="96"/>
        <v>2.4185099557721745E-2</v>
      </c>
      <c r="G2024" s="14">
        <f>IF(F2024&gt;0,1,0)</f>
        <v>1</v>
      </c>
      <c r="H2024" s="14" t="str">
        <f>IF(F2024&gt;$W$1,"Vende",IF(F2024&lt;-$W$1,"Compra","Fora"))</f>
        <v>Fora</v>
      </c>
      <c r="I2024" s="11">
        <f>F2025</f>
        <v>4.1068284554137691E-3</v>
      </c>
      <c r="J2024" s="11">
        <f>SUM(F2025:F2026)</f>
        <v>-6.1181151798862521E-3</v>
      </c>
      <c r="K2024" s="11">
        <f>SUM(F2025:F2027)</f>
        <v>8.4480215939649606E-3</v>
      </c>
      <c r="L2024" s="11">
        <f>SUM(F2025:F2028)</f>
        <v>1.4251796626236435E-2</v>
      </c>
      <c r="M2024" s="11">
        <f>SUM(F2025:F2029)</f>
        <v>9.6962939453822949E-3</v>
      </c>
      <c r="N2024" s="11">
        <f>SUM(F2025:F2030)</f>
        <v>-3.422853998774511E-3</v>
      </c>
      <c r="O2024" s="11">
        <f>SUM(F2025:F2031)</f>
        <v>-1.063633024518984E-2</v>
      </c>
      <c r="P2024" s="11">
        <f>SUM(F2025:F2032)</f>
        <v>8.8779190996578494E-3</v>
      </c>
      <c r="Q2024" s="11">
        <f>SUM(F2025:F2033)</f>
        <v>-6.8012599893272352E-3</v>
      </c>
      <c r="R2024" s="11">
        <f>SUM(F2025:F2034)</f>
        <v>-6.0771308269487179E-3</v>
      </c>
      <c r="S2024" s="10" t="str">
        <f t="shared" si="97"/>
        <v>D4</v>
      </c>
      <c r="T2024" s="10" t="str">
        <f t="shared" si="95"/>
        <v>D7</v>
      </c>
    </row>
    <row r="2025" spans="1:20" x14ac:dyDescent="0.25">
      <c r="A2025" s="12">
        <v>41478</v>
      </c>
      <c r="B2025" s="10">
        <v>74097.94</v>
      </c>
      <c r="C2025" s="10">
        <v>74825.81</v>
      </c>
      <c r="D2025" s="10">
        <v>73741.59</v>
      </c>
      <c r="E2025" s="10">
        <v>74151.02</v>
      </c>
      <c r="F2025" s="15">
        <f t="shared" si="96"/>
        <v>4.1068284554137691E-3</v>
      </c>
      <c r="G2025" s="14">
        <f>IF(F2025&gt;0,1,0)</f>
        <v>1</v>
      </c>
      <c r="H2025" s="14" t="str">
        <f>IF(F2025&gt;$W$1,"Vende",IF(F2025&lt;-$W$1,"Compra","Fora"))</f>
        <v>Fora</v>
      </c>
      <c r="I2025" s="11">
        <f>F2026</f>
        <v>-1.0224943635300021E-2</v>
      </c>
      <c r="J2025" s="11">
        <f>SUM(F2026:F2027)</f>
        <v>4.3411931385511915E-3</v>
      </c>
      <c r="K2025" s="11">
        <f>SUM(F2026:F2028)</f>
        <v>1.0144968170822666E-2</v>
      </c>
      <c r="L2025" s="11">
        <f>SUM(F2026:F2029)</f>
        <v>5.5894654899685259E-3</v>
      </c>
      <c r="M2025" s="11">
        <f>SUM(F2026:F2030)</f>
        <v>-7.5296824541882801E-3</v>
      </c>
      <c r="N2025" s="11">
        <f>SUM(F2026:F2031)</f>
        <v>-1.4743158700603609E-2</v>
      </c>
      <c r="O2025" s="11">
        <f>SUM(F2026:F2032)</f>
        <v>4.7710906442440804E-3</v>
      </c>
      <c r="P2025" s="11">
        <f>SUM(F2026:F2033)</f>
        <v>-1.0908088444741004E-2</v>
      </c>
      <c r="Q2025" s="11">
        <f>SUM(F2026:F2034)</f>
        <v>-1.0183959282362487E-2</v>
      </c>
      <c r="R2025" s="11">
        <f>SUM(F2026:F2035)</f>
        <v>-3.7160745570180787E-2</v>
      </c>
      <c r="S2025" s="10" t="str">
        <f t="shared" si="97"/>
        <v>D3</v>
      </c>
      <c r="T2025" s="10" t="str">
        <f t="shared" si="95"/>
        <v>Dz_10</v>
      </c>
    </row>
    <row r="2026" spans="1:20" x14ac:dyDescent="0.25">
      <c r="A2026" s="12">
        <v>41479</v>
      </c>
      <c r="B2026" s="10">
        <v>74060.03</v>
      </c>
      <c r="C2026" s="10">
        <v>74431.55</v>
      </c>
      <c r="D2026" s="10">
        <v>72687.710000000006</v>
      </c>
      <c r="E2026" s="10">
        <v>73392.83</v>
      </c>
      <c r="F2026" s="15">
        <f t="shared" si="96"/>
        <v>-1.0224943635300021E-2</v>
      </c>
      <c r="G2026" s="14">
        <f>IF(F2026&gt;0,1,0)</f>
        <v>0</v>
      </c>
      <c r="H2026" s="14" t="str">
        <f>IF(F2026&gt;$W$1,"Vende",IF(F2026&lt;-$W$1,"Compra","Fora"))</f>
        <v>Fora</v>
      </c>
      <c r="I2026" s="11">
        <f>F2027</f>
        <v>1.4566136773851213E-2</v>
      </c>
      <c r="J2026" s="11">
        <f>SUM(F2027:F2028)</f>
        <v>2.0369911806122687E-2</v>
      </c>
      <c r="K2026" s="11">
        <f>SUM(F2027:F2029)</f>
        <v>1.5814409125268547E-2</v>
      </c>
      <c r="L2026" s="11">
        <f>SUM(F2027:F2030)</f>
        <v>2.6952611811117411E-3</v>
      </c>
      <c r="M2026" s="11">
        <f>SUM(F2027:F2031)</f>
        <v>-4.518215065303588E-3</v>
      </c>
      <c r="N2026" s="11">
        <f>SUM(F2027:F2032)</f>
        <v>1.4996034279544102E-2</v>
      </c>
      <c r="O2026" s="11">
        <f>SUM(F2027:F2033)</f>
        <v>-6.831448094409831E-4</v>
      </c>
      <c r="P2026" s="11">
        <f>SUM(F2027:F2034)</f>
        <v>4.0984352937534219E-5</v>
      </c>
      <c r="Q2026" s="11">
        <f>SUM(F2027:F2035)</f>
        <v>-2.6935801934880765E-2</v>
      </c>
      <c r="R2026" s="11">
        <f>SUM(F2027:F2036)</f>
        <v>-1.9924905841457785E-2</v>
      </c>
      <c r="S2026" s="10" t="str">
        <f t="shared" si="97"/>
        <v>D2</v>
      </c>
      <c r="T2026" s="10" t="str">
        <f t="shared" si="95"/>
        <v>D9</v>
      </c>
    </row>
    <row r="2027" spans="1:20" x14ac:dyDescent="0.25">
      <c r="A2027" s="12">
        <v>41480</v>
      </c>
      <c r="B2027" s="10">
        <v>72945.490000000005</v>
      </c>
      <c r="C2027" s="10">
        <v>74666.59</v>
      </c>
      <c r="D2027" s="10">
        <v>72513.33</v>
      </c>
      <c r="E2027" s="10">
        <v>74461.88</v>
      </c>
      <c r="F2027" s="15">
        <f t="shared" si="96"/>
        <v>1.4566136773851213E-2</v>
      </c>
      <c r="G2027" s="14">
        <f>IF(F2027&gt;0,1,0)</f>
        <v>1</v>
      </c>
      <c r="H2027" s="14" t="str">
        <f>IF(F2027&gt;$W$1,"Vende",IF(F2027&lt;-$W$1,"Compra","Fora"))</f>
        <v>Fora</v>
      </c>
      <c r="I2027" s="11">
        <f>F2028</f>
        <v>5.8037750322714743E-3</v>
      </c>
      <c r="J2027" s="11">
        <f>SUM(F2028:F2029)</f>
        <v>1.2482723514173344E-3</v>
      </c>
      <c r="K2027" s="11">
        <f>SUM(F2028:F2030)</f>
        <v>-1.1870875592739472E-2</v>
      </c>
      <c r="L2027" s="11">
        <f>SUM(F2028:F2031)</f>
        <v>-1.9084351839154801E-2</v>
      </c>
      <c r="M2027" s="11">
        <f>SUM(F2028:F2032)</f>
        <v>4.2989750569288887E-4</v>
      </c>
      <c r="N2027" s="11">
        <f>SUM(F2028:F2033)</f>
        <v>-1.5249281583292196E-2</v>
      </c>
      <c r="O2027" s="11">
        <f>SUM(F2028:F2034)</f>
        <v>-1.4525152420913678E-2</v>
      </c>
      <c r="P2027" s="11">
        <f>SUM(F2028:F2035)</f>
        <v>-4.1501938708731978E-2</v>
      </c>
      <c r="Q2027" s="11">
        <f>SUM(F2028:F2036)</f>
        <v>-3.4491042615308998E-2</v>
      </c>
      <c r="R2027" s="11">
        <f>SUM(F2028:F2037)</f>
        <v>-3.139234058878726E-4</v>
      </c>
      <c r="S2027" s="10" t="str">
        <f t="shared" si="97"/>
        <v>D1</v>
      </c>
      <c r="T2027" s="10" t="str">
        <f t="shared" si="95"/>
        <v>D8</v>
      </c>
    </row>
    <row r="2028" spans="1:20" x14ac:dyDescent="0.25">
      <c r="A2028" s="12">
        <v>41481</v>
      </c>
      <c r="B2028" s="10">
        <v>74408.800000000003</v>
      </c>
      <c r="C2028" s="10">
        <v>75030.52</v>
      </c>
      <c r="D2028" s="10">
        <v>73589.960000000006</v>
      </c>
      <c r="E2028" s="10">
        <v>74894.039999999994</v>
      </c>
      <c r="F2028" s="15">
        <f t="shared" si="96"/>
        <v>5.8037750322714743E-3</v>
      </c>
      <c r="G2028" s="14">
        <f>IF(F2028&gt;0,1,0)</f>
        <v>1</v>
      </c>
      <c r="H2028" s="14" t="str">
        <f>IF(F2028&gt;$W$1,"Vende",IF(F2028&lt;-$W$1,"Compra","Fora"))</f>
        <v>Fora</v>
      </c>
      <c r="I2028" s="11">
        <f>F2029</f>
        <v>-4.5555026808541399E-3</v>
      </c>
      <c r="J2028" s="11">
        <f>SUM(F2029:F2030)</f>
        <v>-1.7674650625010946E-2</v>
      </c>
      <c r="K2028" s="11">
        <f>SUM(F2029:F2031)</f>
        <v>-2.4888126871426275E-2</v>
      </c>
      <c r="L2028" s="11">
        <f>SUM(F2029:F2032)</f>
        <v>-5.3738775265785854E-3</v>
      </c>
      <c r="M2028" s="11">
        <f>SUM(F2029:F2033)</f>
        <v>-2.105305661556367E-2</v>
      </c>
      <c r="N2028" s="11">
        <f>SUM(F2029:F2034)</f>
        <v>-2.0328927453185153E-2</v>
      </c>
      <c r="O2028" s="11">
        <f>SUM(F2029:F2035)</f>
        <v>-4.7305713741003452E-2</v>
      </c>
      <c r="P2028" s="11">
        <f>SUM(F2029:F2036)</f>
        <v>-4.0294817647580472E-2</v>
      </c>
      <c r="Q2028" s="11">
        <f>SUM(F2029:F2037)</f>
        <v>-6.1176984381593469E-3</v>
      </c>
      <c r="R2028" s="11">
        <f>SUM(F2029:F2038)</f>
        <v>1.4282129471336558E-2</v>
      </c>
      <c r="S2028" s="10" t="str">
        <f t="shared" si="97"/>
        <v>Dz_10</v>
      </c>
      <c r="T2028" s="10" t="str">
        <f t="shared" si="95"/>
        <v>D7</v>
      </c>
    </row>
    <row r="2029" spans="1:20" x14ac:dyDescent="0.25">
      <c r="A2029" s="12">
        <v>41484</v>
      </c>
      <c r="B2029" s="10">
        <v>74742.41</v>
      </c>
      <c r="C2029" s="10">
        <v>74894.039999999994</v>
      </c>
      <c r="D2029" s="10">
        <v>74181.34</v>
      </c>
      <c r="E2029" s="10">
        <v>74552.86</v>
      </c>
      <c r="F2029" s="15">
        <f t="shared" si="96"/>
        <v>-4.5555026808541399E-3</v>
      </c>
      <c r="G2029" s="14">
        <f>IF(F2029&gt;0,1,0)</f>
        <v>0</v>
      </c>
      <c r="H2029" s="14" t="str">
        <f>IF(F2029&gt;$W$1,"Vende",IF(F2029&lt;-$W$1,"Compra","Fora"))</f>
        <v>Fora</v>
      </c>
      <c r="I2029" s="11">
        <f>F2030</f>
        <v>-1.3119147944156806E-2</v>
      </c>
      <c r="J2029" s="11">
        <f>SUM(F2030:F2031)</f>
        <v>-2.0332624190572135E-2</v>
      </c>
      <c r="K2029" s="11">
        <f>SUM(F2030:F2032)</f>
        <v>-8.1837484572444552E-4</v>
      </c>
      <c r="L2029" s="11">
        <f>SUM(F2030:F2033)</f>
        <v>-1.649755393470953E-2</v>
      </c>
      <c r="M2029" s="11">
        <f>SUM(F2030:F2034)</f>
        <v>-1.5773424772331013E-2</v>
      </c>
      <c r="N2029" s="11">
        <f>SUM(F2030:F2035)</f>
        <v>-4.2750211060149312E-2</v>
      </c>
      <c r="O2029" s="11">
        <f>SUM(F2030:F2036)</f>
        <v>-3.5739314966726332E-2</v>
      </c>
      <c r="P2029" s="11">
        <f>SUM(F2030:F2037)</f>
        <v>-1.562195757305207E-3</v>
      </c>
      <c r="Q2029" s="11">
        <f>SUM(F2030:F2038)</f>
        <v>1.8837632152190698E-2</v>
      </c>
      <c r="R2029" s="11">
        <f>SUM(F2030:F2039)</f>
        <v>3.0432983780734335E-2</v>
      </c>
      <c r="S2029" s="10" t="str">
        <f t="shared" si="97"/>
        <v>Dz_10</v>
      </c>
      <c r="T2029" s="10" t="str">
        <f t="shared" si="95"/>
        <v>D6</v>
      </c>
    </row>
    <row r="2030" spans="1:20" x14ac:dyDescent="0.25">
      <c r="A2030" s="12">
        <v>41485</v>
      </c>
      <c r="B2030" s="10">
        <v>74621.100000000006</v>
      </c>
      <c r="C2030" s="10">
        <v>75204.899999999994</v>
      </c>
      <c r="D2030" s="10">
        <v>73362.5</v>
      </c>
      <c r="E2030" s="10">
        <v>73574.789999999994</v>
      </c>
      <c r="F2030" s="15">
        <f t="shared" si="96"/>
        <v>-1.3119147944156806E-2</v>
      </c>
      <c r="G2030" s="14">
        <f>IF(F2030&gt;0,1,0)</f>
        <v>0</v>
      </c>
      <c r="H2030" s="14" t="str">
        <f>IF(F2030&gt;$W$1,"Vende",IF(F2030&lt;-$W$1,"Compra","Fora"))</f>
        <v>Fora</v>
      </c>
      <c r="I2030" s="11">
        <f>F2031</f>
        <v>-7.213476246415329E-3</v>
      </c>
      <c r="J2030" s="11">
        <f>SUM(F2031:F2032)</f>
        <v>1.230077309843236E-2</v>
      </c>
      <c r="K2030" s="11">
        <f>SUM(F2031:F2033)</f>
        <v>-3.3784059905527242E-3</v>
      </c>
      <c r="L2030" s="11">
        <f>SUM(F2031:F2034)</f>
        <v>-2.6542768281742068E-3</v>
      </c>
      <c r="M2030" s="11">
        <f>SUM(F2031:F2035)</f>
        <v>-2.9631063115992506E-2</v>
      </c>
      <c r="N2030" s="11">
        <f>SUM(F2031:F2036)</f>
        <v>-2.2620167022569526E-2</v>
      </c>
      <c r="O2030" s="11">
        <f>SUM(F2031:F2037)</f>
        <v>1.1556952186851599E-2</v>
      </c>
      <c r="P2030" s="11">
        <f>SUM(F2031:F2038)</f>
        <v>3.1956780096347503E-2</v>
      </c>
      <c r="Q2030" s="11">
        <f>SUM(F2031:F2039)</f>
        <v>4.3552131724891141E-2</v>
      </c>
      <c r="R2030" s="11">
        <f>SUM(F2031:F2040)</f>
        <v>4.533086270043285E-2</v>
      </c>
      <c r="S2030" s="10" t="str">
        <f t="shared" si="97"/>
        <v>Dz_10</v>
      </c>
      <c r="T2030" s="10" t="str">
        <f t="shared" si="95"/>
        <v>D5</v>
      </c>
    </row>
    <row r="2031" spans="1:20" x14ac:dyDescent="0.25">
      <c r="A2031" s="12">
        <v>41486</v>
      </c>
      <c r="B2031" s="10">
        <v>73332.17</v>
      </c>
      <c r="C2031" s="10">
        <v>73984.22</v>
      </c>
      <c r="D2031" s="10">
        <v>72642.22</v>
      </c>
      <c r="E2031" s="10">
        <v>73044.06</v>
      </c>
      <c r="F2031" s="15">
        <f t="shared" si="96"/>
        <v>-7.213476246415329E-3</v>
      </c>
      <c r="G2031" s="14">
        <f>IF(F2031&gt;0,1,0)</f>
        <v>0</v>
      </c>
      <c r="H2031" s="14" t="str">
        <f>IF(F2031&gt;$W$1,"Vende",IF(F2031&lt;-$W$1,"Compra","Fora"))</f>
        <v>Fora</v>
      </c>
      <c r="I2031" s="11">
        <f>F2032</f>
        <v>1.9514249344847689E-2</v>
      </c>
      <c r="J2031" s="11">
        <f>SUM(F2032:F2033)</f>
        <v>3.8350702558626049E-3</v>
      </c>
      <c r="K2031" s="11">
        <f>SUM(F2032:F2034)</f>
        <v>4.5591994182411222E-3</v>
      </c>
      <c r="L2031" s="11">
        <f>SUM(F2032:F2035)</f>
        <v>-2.2417586869577177E-2</v>
      </c>
      <c r="M2031" s="11">
        <f>SUM(F2032:F2036)</f>
        <v>-1.5406690776154197E-2</v>
      </c>
      <c r="N2031" s="11">
        <f>SUM(F2032:F2037)</f>
        <v>1.8770428433266928E-2</v>
      </c>
      <c r="O2031" s="11">
        <f>SUM(F2032:F2038)</f>
        <v>3.9170256342762833E-2</v>
      </c>
      <c r="P2031" s="11">
        <f>SUM(F2032:F2039)</f>
        <v>5.076560797130647E-2</v>
      </c>
      <c r="Q2031" s="11">
        <f>SUM(F2032:F2040)</f>
        <v>5.2544338946848179E-2</v>
      </c>
      <c r="R2031" s="11">
        <f>SUM(F2032:F2041)</f>
        <v>4.8055579773988222E-2</v>
      </c>
      <c r="S2031" s="10" t="str">
        <f t="shared" si="97"/>
        <v>D9</v>
      </c>
      <c r="T2031" s="10" t="str">
        <f t="shared" si="95"/>
        <v>D4</v>
      </c>
    </row>
    <row r="2032" spans="1:20" x14ac:dyDescent="0.25">
      <c r="A2032" s="12">
        <v>41487</v>
      </c>
      <c r="B2032" s="10">
        <v>73878.070000000007</v>
      </c>
      <c r="C2032" s="10">
        <v>74681.75</v>
      </c>
      <c r="D2032" s="10">
        <v>73529.3</v>
      </c>
      <c r="E2032" s="10">
        <v>74469.460000000006</v>
      </c>
      <c r="F2032" s="15">
        <f t="shared" si="96"/>
        <v>1.9514249344847689E-2</v>
      </c>
      <c r="G2032" s="14">
        <f>IF(F2032&gt;0,1,0)</f>
        <v>1</v>
      </c>
      <c r="H2032" s="14" t="str">
        <f>IF(F2032&gt;$W$1,"Vende",IF(F2032&lt;-$W$1,"Compra","Fora"))</f>
        <v>Fora</v>
      </c>
      <c r="I2032" s="11">
        <f>F2033</f>
        <v>-1.5679179088985085E-2</v>
      </c>
      <c r="J2032" s="11">
        <f>SUM(F2033:F2034)</f>
        <v>-1.4955049926606567E-2</v>
      </c>
      <c r="K2032" s="11">
        <f>SUM(F2033:F2035)</f>
        <v>-4.1931836214424867E-2</v>
      </c>
      <c r="L2032" s="11">
        <f>SUM(F2033:F2036)</f>
        <v>-3.4920940121001887E-2</v>
      </c>
      <c r="M2032" s="11">
        <f>SUM(F2033:F2037)</f>
        <v>-7.4382091158076147E-4</v>
      </c>
      <c r="N2032" s="11">
        <f>SUM(F2033:F2038)</f>
        <v>1.9656006997915143E-2</v>
      </c>
      <c r="O2032" s="11">
        <f>SUM(F2033:F2039)</f>
        <v>3.1251358626458781E-2</v>
      </c>
      <c r="P2032" s="11">
        <f>SUM(F2033:F2040)</f>
        <v>3.303008960200049E-2</v>
      </c>
      <c r="Q2032" s="11">
        <f>SUM(F2033:F2041)</f>
        <v>2.8541330429140532E-2</v>
      </c>
      <c r="R2032" s="11">
        <f>SUM(F2033:F2042)</f>
        <v>3.8561284608625734E-2</v>
      </c>
      <c r="S2032" s="10" t="str">
        <f t="shared" si="97"/>
        <v>Dz_10</v>
      </c>
      <c r="T2032" s="10" t="str">
        <f t="shared" si="95"/>
        <v>D3</v>
      </c>
    </row>
    <row r="2033" spans="1:20" x14ac:dyDescent="0.25">
      <c r="A2033" s="12">
        <v>41488</v>
      </c>
      <c r="B2033" s="10">
        <v>74492.2</v>
      </c>
      <c r="C2033" s="10">
        <v>75022.94</v>
      </c>
      <c r="D2033" s="10">
        <v>73165.37</v>
      </c>
      <c r="E2033" s="10">
        <v>73301.84</v>
      </c>
      <c r="F2033" s="15">
        <f t="shared" si="96"/>
        <v>-1.5679179088985085E-2</v>
      </c>
      <c r="G2033" s="14">
        <f>IF(F2033&gt;0,1,0)</f>
        <v>0</v>
      </c>
      <c r="H2033" s="14" t="str">
        <f>IF(F2033&gt;$W$1,"Vende",IF(F2033&lt;-$W$1,"Compra","Fora"))</f>
        <v>Fora</v>
      </c>
      <c r="I2033" s="11">
        <f>F2034</f>
        <v>7.2412916237851732E-4</v>
      </c>
      <c r="J2033" s="11">
        <f>SUM(F2034:F2035)</f>
        <v>-2.6252657125439782E-2</v>
      </c>
      <c r="K2033" s="11">
        <f>SUM(F2034:F2036)</f>
        <v>-1.9241761032016802E-2</v>
      </c>
      <c r="L2033" s="11">
        <f>SUM(F2034:F2037)</f>
        <v>1.4935358177404323E-2</v>
      </c>
      <c r="M2033" s="11">
        <f>SUM(F2034:F2038)</f>
        <v>3.5335186086900228E-2</v>
      </c>
      <c r="N2033" s="11">
        <f>SUM(F2034:F2039)</f>
        <v>4.6930537715443865E-2</v>
      </c>
      <c r="O2033" s="11">
        <f>SUM(F2034:F2040)</f>
        <v>4.8709268690985574E-2</v>
      </c>
      <c r="P2033" s="11">
        <f>SUM(F2034:F2041)</f>
        <v>4.4220509518125617E-2</v>
      </c>
      <c r="Q2033" s="11">
        <f>SUM(F2034:F2042)</f>
        <v>5.4240463697610819E-2</v>
      </c>
      <c r="R2033" s="11">
        <f>SUM(F2034:F2043)</f>
        <v>6.9716667728713544E-2</v>
      </c>
      <c r="S2033" s="10" t="str">
        <f t="shared" si="97"/>
        <v>Dz_10</v>
      </c>
      <c r="T2033" s="10" t="str">
        <f t="shared" si="95"/>
        <v>D2</v>
      </c>
    </row>
    <row r="2034" spans="1:20" x14ac:dyDescent="0.25">
      <c r="A2034" s="12">
        <v>41491</v>
      </c>
      <c r="B2034" s="10">
        <v>72968.240000000005</v>
      </c>
      <c r="C2034" s="10">
        <v>73771.92</v>
      </c>
      <c r="D2034" s="10">
        <v>72839.350000000006</v>
      </c>
      <c r="E2034" s="10">
        <v>73354.92</v>
      </c>
      <c r="F2034" s="15">
        <f t="shared" si="96"/>
        <v>7.2412916237851732E-4</v>
      </c>
      <c r="G2034" s="14">
        <f>IF(F2034&gt;0,1,0)</f>
        <v>1</v>
      </c>
      <c r="H2034" s="14" t="str">
        <f>IF(F2034&gt;$W$1,"Vende",IF(F2034&lt;-$W$1,"Compra","Fora"))</f>
        <v>Fora</v>
      </c>
      <c r="I2034" s="11">
        <f>F2035</f>
        <v>-2.69767862878183E-2</v>
      </c>
      <c r="J2034" s="11">
        <f>SUM(F2035:F2036)</f>
        <v>-1.9965890194395319E-2</v>
      </c>
      <c r="K2034" s="11">
        <f>SUM(F2035:F2037)</f>
        <v>1.4211229015025806E-2</v>
      </c>
      <c r="L2034" s="11">
        <f>SUM(F2035:F2038)</f>
        <v>3.461105692452171E-2</v>
      </c>
      <c r="M2034" s="11">
        <f>SUM(F2035:F2039)</f>
        <v>4.6206408553065348E-2</v>
      </c>
      <c r="N2034" s="11">
        <f>SUM(F2035:F2040)</f>
        <v>4.7985139528607057E-2</v>
      </c>
      <c r="O2034" s="11">
        <f>SUM(F2035:F2041)</f>
        <v>4.34963803557471E-2</v>
      </c>
      <c r="P2034" s="11">
        <f>SUM(F2035:F2042)</f>
        <v>5.3516334535232302E-2</v>
      </c>
      <c r="Q2034" s="11">
        <f>SUM(F2035:F2043)</f>
        <v>6.8992538566335027E-2</v>
      </c>
      <c r="R2034" s="11">
        <f>SUM(F2035:F2044)</f>
        <v>6.733179992370919E-2</v>
      </c>
      <c r="S2034" s="10" t="str">
        <f t="shared" si="97"/>
        <v>D9</v>
      </c>
      <c r="T2034" s="10" t="str">
        <f t="shared" si="95"/>
        <v>D1</v>
      </c>
    </row>
    <row r="2035" spans="1:20" x14ac:dyDescent="0.25">
      <c r="A2035" s="12">
        <v>41492</v>
      </c>
      <c r="B2035" s="10">
        <v>73013.73</v>
      </c>
      <c r="C2035" s="10">
        <v>73468.649999999994</v>
      </c>
      <c r="D2035" s="10">
        <v>71330.55</v>
      </c>
      <c r="E2035" s="10">
        <v>71376.039999999994</v>
      </c>
      <c r="F2035" s="15">
        <f t="shared" si="96"/>
        <v>-2.69767862878183E-2</v>
      </c>
      <c r="G2035" s="14">
        <f>IF(F2035&gt;0,1,0)</f>
        <v>0</v>
      </c>
      <c r="H2035" s="14" t="str">
        <f>IF(F2035&gt;$W$1,"Vende",IF(F2035&lt;-$W$1,"Compra","Fora"))</f>
        <v>Fora</v>
      </c>
      <c r="I2035" s="11">
        <f>F2036</f>
        <v>7.0108960934229803E-3</v>
      </c>
      <c r="J2035" s="11">
        <f>SUM(F2036:F2037)</f>
        <v>4.1188015302844105E-2</v>
      </c>
      <c r="K2035" s="11">
        <f>SUM(F2036:F2038)</f>
        <v>6.158784321234001E-2</v>
      </c>
      <c r="L2035" s="11">
        <f>SUM(F2036:F2039)</f>
        <v>7.3183194840883647E-2</v>
      </c>
      <c r="M2035" s="11">
        <f>SUM(F2036:F2040)</f>
        <v>7.4961925816425357E-2</v>
      </c>
      <c r="N2035" s="11">
        <f>SUM(F2036:F2041)</f>
        <v>7.0473166643565399E-2</v>
      </c>
      <c r="O2035" s="11">
        <f>SUM(F2036:F2042)</f>
        <v>8.0493120823050601E-2</v>
      </c>
      <c r="P2035" s="11">
        <f>SUM(F2036:F2043)</f>
        <v>9.5969324854153326E-2</v>
      </c>
      <c r="Q2035" s="11">
        <f>SUM(F2036:F2044)</f>
        <v>9.430858621152749E-2</v>
      </c>
      <c r="R2035" s="11">
        <f>SUM(F2036:F2045)</f>
        <v>7.9825761664456318E-2</v>
      </c>
      <c r="S2035" s="10" t="str">
        <f t="shared" si="97"/>
        <v>D8</v>
      </c>
      <c r="T2035" s="10" t="str">
        <f t="shared" si="95"/>
        <v>D1</v>
      </c>
    </row>
    <row r="2036" spans="1:20" x14ac:dyDescent="0.25">
      <c r="A2036" s="12">
        <v>41493</v>
      </c>
      <c r="B2036" s="10">
        <v>71269.89</v>
      </c>
      <c r="C2036" s="10">
        <v>72179.72</v>
      </c>
      <c r="D2036" s="10">
        <v>71133.42</v>
      </c>
      <c r="E2036" s="10">
        <v>71876.45</v>
      </c>
      <c r="F2036" s="15">
        <f t="shared" si="96"/>
        <v>7.0108960934229803E-3</v>
      </c>
      <c r="G2036" s="14">
        <f>IF(F2036&gt;0,1,0)</f>
        <v>1</v>
      </c>
      <c r="H2036" s="14" t="str">
        <f>IF(F2036&gt;$W$1,"Vende",IF(F2036&lt;-$W$1,"Compra","Fora"))</f>
        <v>Fora</v>
      </c>
      <c r="I2036" s="11">
        <f>F2037</f>
        <v>3.4177119209421125E-2</v>
      </c>
      <c r="J2036" s="11">
        <f>SUM(F2037:F2038)</f>
        <v>5.457694711891703E-2</v>
      </c>
      <c r="K2036" s="11">
        <f>SUM(F2037:F2039)</f>
        <v>6.6172298747460667E-2</v>
      </c>
      <c r="L2036" s="11">
        <f>SUM(F2037:F2040)</f>
        <v>6.7951029723002376E-2</v>
      </c>
      <c r="M2036" s="11">
        <f>SUM(F2037:F2041)</f>
        <v>6.3462270550142419E-2</v>
      </c>
      <c r="N2036" s="11">
        <f>SUM(F2037:F2042)</f>
        <v>7.3482224729627621E-2</v>
      </c>
      <c r="O2036" s="11">
        <f>SUM(F2037:F2043)</f>
        <v>8.8958428760730346E-2</v>
      </c>
      <c r="P2036" s="11">
        <f>SUM(F2037:F2044)</f>
        <v>8.729769011810451E-2</v>
      </c>
      <c r="Q2036" s="11">
        <f>SUM(F2037:F2045)</f>
        <v>7.2814865571033338E-2</v>
      </c>
      <c r="R2036" s="11">
        <f>SUM(F2037:F2046)</f>
        <v>6.0005812142585824E-2</v>
      </c>
      <c r="S2036" s="10" t="str">
        <f t="shared" si="97"/>
        <v>D7</v>
      </c>
      <c r="T2036" s="10" t="str">
        <f t="shared" si="95"/>
        <v>D1</v>
      </c>
    </row>
    <row r="2037" spans="1:20" x14ac:dyDescent="0.25">
      <c r="A2037" s="12">
        <v>41494</v>
      </c>
      <c r="B2037" s="10">
        <v>72028.08</v>
      </c>
      <c r="C2037" s="10">
        <v>74787.899999999994</v>
      </c>
      <c r="D2037" s="10">
        <v>71891.61</v>
      </c>
      <c r="E2037" s="10">
        <v>74332.98</v>
      </c>
      <c r="F2037" s="15">
        <f t="shared" si="96"/>
        <v>3.4177119209421125E-2</v>
      </c>
      <c r="G2037" s="14">
        <f>IF(F2037&gt;0,1,0)</f>
        <v>1</v>
      </c>
      <c r="H2037" s="14" t="str">
        <f>IF(F2037&gt;$W$1,"Vende",IF(F2037&lt;-$W$1,"Compra","Fora"))</f>
        <v>Vende</v>
      </c>
      <c r="I2037" s="11">
        <f>F2038</f>
        <v>2.0399827909495905E-2</v>
      </c>
      <c r="J2037" s="11">
        <f>SUM(F2038:F2039)</f>
        <v>3.1995179538039542E-2</v>
      </c>
      <c r="K2037" s="11">
        <f>SUM(F2038:F2040)</f>
        <v>3.3773910513581251E-2</v>
      </c>
      <c r="L2037" s="11">
        <f>SUM(F2038:F2041)</f>
        <v>2.9285151340721294E-2</v>
      </c>
      <c r="M2037" s="11">
        <f>SUM(F2038:F2042)</f>
        <v>3.9305105520206496E-2</v>
      </c>
      <c r="N2037" s="11">
        <f>SUM(F2038:F2043)</f>
        <v>5.4781309551309221E-2</v>
      </c>
      <c r="O2037" s="11">
        <f>SUM(F2038:F2044)</f>
        <v>5.3120570908683384E-2</v>
      </c>
      <c r="P2037" s="11">
        <f>SUM(F2038:F2045)</f>
        <v>3.8637746361612213E-2</v>
      </c>
      <c r="Q2037" s="11">
        <f>SUM(F2038:F2046)</f>
        <v>2.5828692933164699E-2</v>
      </c>
      <c r="R2037" s="11">
        <f>SUM(F2038:F2047)</f>
        <v>5.0974520076264462E-2</v>
      </c>
      <c r="S2037" s="10" t="str">
        <f t="shared" si="97"/>
        <v>D6</v>
      </c>
      <c r="T2037" s="10" t="str">
        <f t="shared" si="95"/>
        <v>D1</v>
      </c>
    </row>
    <row r="2038" spans="1:20" x14ac:dyDescent="0.25">
      <c r="A2038" s="12">
        <v>41495</v>
      </c>
      <c r="B2038" s="10">
        <v>74454.289999999994</v>
      </c>
      <c r="C2038" s="10">
        <v>76001</v>
      </c>
      <c r="D2038" s="10">
        <v>73999.38</v>
      </c>
      <c r="E2038" s="10">
        <v>75849.36</v>
      </c>
      <c r="F2038" s="15">
        <f t="shared" si="96"/>
        <v>2.0399827909495905E-2</v>
      </c>
      <c r="G2038" s="14">
        <f>IF(F2038&gt;0,1,0)</f>
        <v>1</v>
      </c>
      <c r="H2038" s="14" t="str">
        <f>IF(F2038&gt;$W$1,"Vende",IF(F2038&lt;-$W$1,"Compra","Fora"))</f>
        <v>Fora</v>
      </c>
      <c r="I2038" s="11">
        <f>F2039</f>
        <v>1.1595351628543638E-2</v>
      </c>
      <c r="J2038" s="11">
        <f>SUM(F2039:F2040)</f>
        <v>1.3374082604085347E-2</v>
      </c>
      <c r="K2038" s="11">
        <f>SUM(F2039:F2041)</f>
        <v>8.8853234312253893E-3</v>
      </c>
      <c r="L2038" s="11">
        <f>SUM(F2039:F2042)</f>
        <v>1.8905277610710591E-2</v>
      </c>
      <c r="M2038" s="11">
        <f>SUM(F2039:F2043)</f>
        <v>3.4381481641813316E-2</v>
      </c>
      <c r="N2038" s="11">
        <f>SUM(F2039:F2044)</f>
        <v>3.272074299918748E-2</v>
      </c>
      <c r="O2038" s="11">
        <f>SUM(F2039:F2045)</f>
        <v>1.8237918452116308E-2</v>
      </c>
      <c r="P2038" s="11">
        <f>SUM(F2039:F2046)</f>
        <v>5.4288650236687941E-3</v>
      </c>
      <c r="Q2038" s="11">
        <f>SUM(F2039:F2047)</f>
        <v>3.0574692166768558E-2</v>
      </c>
      <c r="R2038" s="11">
        <f>SUM(F2039:F2048)</f>
        <v>4.6665770137827578E-2</v>
      </c>
      <c r="S2038" s="10" t="str">
        <f t="shared" si="97"/>
        <v>Dz_10</v>
      </c>
      <c r="T2038" s="10" t="str">
        <f t="shared" si="95"/>
        <v>D8</v>
      </c>
    </row>
    <row r="2039" spans="1:20" x14ac:dyDescent="0.25">
      <c r="A2039" s="12">
        <v>41498</v>
      </c>
      <c r="B2039" s="10">
        <v>75788.710000000006</v>
      </c>
      <c r="C2039" s="10">
        <v>77987.460000000006</v>
      </c>
      <c r="D2039" s="10">
        <v>75379.289999999994</v>
      </c>
      <c r="E2039" s="10">
        <v>76728.86</v>
      </c>
      <c r="F2039" s="15">
        <f t="shared" si="96"/>
        <v>1.1595351628543638E-2</v>
      </c>
      <c r="G2039" s="14">
        <f>IF(F2039&gt;0,1,0)</f>
        <v>1</v>
      </c>
      <c r="H2039" s="14" t="str">
        <f>IF(F2039&gt;$W$1,"Vende",IF(F2039&lt;-$W$1,"Compra","Fora"))</f>
        <v>Fora</v>
      </c>
      <c r="I2039" s="11">
        <f>F2040</f>
        <v>1.7787309755417091E-3</v>
      </c>
      <c r="J2039" s="11">
        <f>SUM(F2040:F2041)</f>
        <v>-2.7100281973182483E-3</v>
      </c>
      <c r="K2039" s="11">
        <f>SUM(F2040:F2042)</f>
        <v>7.3099259821669538E-3</v>
      </c>
      <c r="L2039" s="11">
        <f>SUM(F2040:F2043)</f>
        <v>2.2786130013269679E-2</v>
      </c>
      <c r="M2039" s="11">
        <f>SUM(F2040:F2044)</f>
        <v>2.1125391370643842E-2</v>
      </c>
      <c r="N2039" s="11">
        <f>SUM(F2040:F2045)</f>
        <v>6.6425668235726709E-3</v>
      </c>
      <c r="O2039" s="11">
        <f>SUM(F2040:F2046)</f>
        <v>-6.1664866048748435E-3</v>
      </c>
      <c r="P2039" s="11">
        <f>SUM(F2040:F2047)</f>
        <v>1.897934053822492E-2</v>
      </c>
      <c r="Q2039" s="11">
        <f>SUM(F2040:F2048)</f>
        <v>3.507041850928394E-2</v>
      </c>
      <c r="R2039" s="11">
        <f>SUM(F2040:F2049)</f>
        <v>1.7302881567466399E-2</v>
      </c>
      <c r="S2039" s="10" t="str">
        <f t="shared" si="97"/>
        <v>D9</v>
      </c>
      <c r="T2039" s="10" t="str">
        <f t="shared" si="95"/>
        <v>D7</v>
      </c>
    </row>
    <row r="2040" spans="1:20" x14ac:dyDescent="0.25">
      <c r="A2040" s="12">
        <v>41499</v>
      </c>
      <c r="B2040" s="10">
        <v>76728.86</v>
      </c>
      <c r="C2040" s="10">
        <v>77191.360000000001</v>
      </c>
      <c r="D2040" s="10">
        <v>75773.539999999994</v>
      </c>
      <c r="E2040" s="10">
        <v>76865.34</v>
      </c>
      <c r="F2040" s="15">
        <f t="shared" si="96"/>
        <v>1.7787309755417091E-3</v>
      </c>
      <c r="G2040" s="14">
        <f>IF(F2040&gt;0,1,0)</f>
        <v>1</v>
      </c>
      <c r="H2040" s="14" t="str">
        <f>IF(F2040&gt;$W$1,"Vende",IF(F2040&lt;-$W$1,"Compra","Fora"))</f>
        <v>Fora</v>
      </c>
      <c r="I2040" s="11">
        <f>F2041</f>
        <v>-4.4887591728599574E-3</v>
      </c>
      <c r="J2040" s="11">
        <f>SUM(F2041:F2042)</f>
        <v>5.5311950066252447E-3</v>
      </c>
      <c r="K2040" s="11">
        <f>SUM(F2041:F2043)</f>
        <v>2.100739903772797E-2</v>
      </c>
      <c r="L2040" s="11">
        <f>SUM(F2041:F2044)</f>
        <v>1.9346660395102133E-2</v>
      </c>
      <c r="M2040" s="11">
        <f>SUM(F2041:F2045)</f>
        <v>4.8638358480309618E-3</v>
      </c>
      <c r="N2040" s="11">
        <f>SUM(F2041:F2046)</f>
        <v>-7.9452175804165526E-3</v>
      </c>
      <c r="O2040" s="11">
        <f>SUM(F2041:F2047)</f>
        <v>1.7200609562683211E-2</v>
      </c>
      <c r="P2040" s="11">
        <f>SUM(F2041:F2048)</f>
        <v>3.3291687533742231E-2</v>
      </c>
      <c r="Q2040" s="11">
        <f>SUM(F2041:F2049)</f>
        <v>1.552415059192469E-2</v>
      </c>
      <c r="R2040" s="11">
        <f>SUM(F2041:F2050)</f>
        <v>-1.1117534166239174E-2</v>
      </c>
      <c r="S2040" s="10" t="str">
        <f t="shared" si="97"/>
        <v>D8</v>
      </c>
      <c r="T2040" s="10" t="str">
        <f t="shared" si="95"/>
        <v>Dz_10</v>
      </c>
    </row>
    <row r="2041" spans="1:20" x14ac:dyDescent="0.25">
      <c r="A2041" s="12">
        <v>41500</v>
      </c>
      <c r="B2041" s="10">
        <v>76711.990000000005</v>
      </c>
      <c r="C2041" s="10">
        <v>77877.429999999993</v>
      </c>
      <c r="D2041" s="10">
        <v>76213.61</v>
      </c>
      <c r="E2041" s="10">
        <v>76520.31</v>
      </c>
      <c r="F2041" s="15">
        <f t="shared" si="96"/>
        <v>-4.4887591728599574E-3</v>
      </c>
      <c r="G2041" s="14">
        <f>IF(F2041&gt;0,1,0)</f>
        <v>0</v>
      </c>
      <c r="H2041" s="14" t="str">
        <f>IF(F2041&gt;$W$1,"Vende",IF(F2041&lt;-$W$1,"Compra","Fora"))</f>
        <v>Fora</v>
      </c>
      <c r="I2041" s="11">
        <f>F2042</f>
        <v>1.0019954179485202E-2</v>
      </c>
      <c r="J2041" s="11">
        <f>SUM(F2042:F2043)</f>
        <v>2.5496158210587927E-2</v>
      </c>
      <c r="K2041" s="11">
        <f>SUM(F2042:F2044)</f>
        <v>2.3835419567962091E-2</v>
      </c>
      <c r="L2041" s="11">
        <f>SUM(F2042:F2045)</f>
        <v>9.3525950208909192E-3</v>
      </c>
      <c r="M2041" s="11">
        <f>SUM(F2042:F2046)</f>
        <v>-3.4564584075565952E-3</v>
      </c>
      <c r="N2041" s="11">
        <f>SUM(F2042:F2047)</f>
        <v>2.1689368735543169E-2</v>
      </c>
      <c r="O2041" s="11">
        <f>SUM(F2042:F2048)</f>
        <v>3.7780446706602189E-2</v>
      </c>
      <c r="P2041" s="11">
        <f>SUM(F2042:F2049)</f>
        <v>2.0012909764784648E-2</v>
      </c>
      <c r="Q2041" s="11">
        <f>SUM(F2042:F2050)</f>
        <v>-6.6287749933792162E-3</v>
      </c>
      <c r="R2041" s="11">
        <f>SUM(F2042:F2051)</f>
        <v>-7.7398921053861702E-3</v>
      </c>
      <c r="S2041" s="10" t="str">
        <f t="shared" si="97"/>
        <v>D7</v>
      </c>
      <c r="T2041" s="10" t="str">
        <f t="shared" si="95"/>
        <v>Dz_10</v>
      </c>
    </row>
    <row r="2042" spans="1:20" x14ac:dyDescent="0.25">
      <c r="A2042" s="12">
        <v>41501</v>
      </c>
      <c r="B2042" s="10">
        <v>75730.570000000007</v>
      </c>
      <c r="C2042" s="10">
        <v>78291.47</v>
      </c>
      <c r="D2042" s="10">
        <v>74557.460000000006</v>
      </c>
      <c r="E2042" s="10">
        <v>77287.039999999994</v>
      </c>
      <c r="F2042" s="15">
        <f t="shared" si="96"/>
        <v>1.0019954179485202E-2</v>
      </c>
      <c r="G2042" s="14">
        <f>IF(F2042&gt;0,1,0)</f>
        <v>1</v>
      </c>
      <c r="H2042" s="14" t="str">
        <f>IF(F2042&gt;$W$1,"Vende",IF(F2042&lt;-$W$1,"Compra","Fora"))</f>
        <v>Fora</v>
      </c>
      <c r="I2042" s="11">
        <f>F2043</f>
        <v>1.5476204031102725E-2</v>
      </c>
      <c r="J2042" s="11">
        <f>SUM(F2043:F2044)</f>
        <v>1.3815465388476889E-2</v>
      </c>
      <c r="K2042" s="11">
        <f>SUM(F2043:F2045)</f>
        <v>-6.6735915859428285E-4</v>
      </c>
      <c r="L2042" s="11">
        <f>SUM(F2043:F2046)</f>
        <v>-1.3476412587041797E-2</v>
      </c>
      <c r="M2042" s="11">
        <f>SUM(F2043:F2047)</f>
        <v>1.1669414556057967E-2</v>
      </c>
      <c r="N2042" s="11">
        <f>SUM(F2043:F2048)</f>
        <v>2.7760492527116987E-2</v>
      </c>
      <c r="O2042" s="11">
        <f>SUM(F2043:F2049)</f>
        <v>9.9929555852994456E-3</v>
      </c>
      <c r="P2042" s="11">
        <f>SUM(F2043:F2050)</f>
        <v>-1.6648729172864418E-2</v>
      </c>
      <c r="Q2042" s="11">
        <f>SUM(F2043:F2051)</f>
        <v>-1.7759846284871372E-2</v>
      </c>
      <c r="R2042" s="11">
        <f>SUM(F2043:F2052)</f>
        <v>-2.0186450763506891E-2</v>
      </c>
      <c r="S2042" s="10" t="str">
        <f t="shared" si="97"/>
        <v>D6</v>
      </c>
      <c r="T2042" s="10" t="str">
        <f t="shared" si="95"/>
        <v>Dz_10</v>
      </c>
    </row>
    <row r="2043" spans="1:20" x14ac:dyDescent="0.25">
      <c r="A2043" s="12">
        <v>41502</v>
      </c>
      <c r="B2043" s="10">
        <v>77057.02</v>
      </c>
      <c r="C2043" s="10">
        <v>78659.5</v>
      </c>
      <c r="D2043" s="10">
        <v>76857.67</v>
      </c>
      <c r="E2043" s="10">
        <v>78483.149999999994</v>
      </c>
      <c r="F2043" s="15">
        <f t="shared" si="96"/>
        <v>1.5476204031102725E-2</v>
      </c>
      <c r="G2043" s="14">
        <f>IF(F2043&gt;0,1,0)</f>
        <v>1</v>
      </c>
      <c r="H2043" s="14" t="str">
        <f>IF(F2043&gt;$W$1,"Vende",IF(F2043&lt;-$W$1,"Compra","Fora"))</f>
        <v>Fora</v>
      </c>
      <c r="I2043" s="11">
        <f>F2044</f>
        <v>-1.6607386426258364E-3</v>
      </c>
      <c r="J2043" s="11">
        <f>SUM(F2044:F2045)</f>
        <v>-1.6143563189697008E-2</v>
      </c>
      <c r="K2043" s="11">
        <f>SUM(F2044:F2046)</f>
        <v>-2.8952616618144522E-2</v>
      </c>
      <c r="L2043" s="11">
        <f>SUM(F2044:F2047)</f>
        <v>-3.8067894750447584E-3</v>
      </c>
      <c r="M2043" s="11">
        <f>SUM(F2044:F2048)</f>
        <v>1.2284288496014262E-2</v>
      </c>
      <c r="N2043" s="11">
        <f>SUM(F2044:F2049)</f>
        <v>-5.4832484458032793E-3</v>
      </c>
      <c r="O2043" s="11">
        <f>SUM(F2044:F2050)</f>
        <v>-3.2124933203967143E-2</v>
      </c>
      <c r="P2043" s="11">
        <f>SUM(F2044:F2051)</f>
        <v>-3.3236050315974097E-2</v>
      </c>
      <c r="Q2043" s="11">
        <f>SUM(F2044:F2052)</f>
        <v>-3.5662654794609616E-2</v>
      </c>
      <c r="R2043" s="11">
        <f>SUM(F2044:F2053)</f>
        <v>-1.9039883243403444E-2</v>
      </c>
      <c r="S2043" s="10" t="str">
        <f t="shared" si="97"/>
        <v>D5</v>
      </c>
      <c r="T2043" s="10" t="str">
        <f t="shared" si="95"/>
        <v>D9</v>
      </c>
    </row>
    <row r="2044" spans="1:20" x14ac:dyDescent="0.25">
      <c r="A2044" s="12">
        <v>41505</v>
      </c>
      <c r="B2044" s="10">
        <v>77854.429999999993</v>
      </c>
      <c r="C2044" s="10">
        <v>79257.56</v>
      </c>
      <c r="D2044" s="10">
        <v>77471.06</v>
      </c>
      <c r="E2044" s="10">
        <v>78352.81</v>
      </c>
      <c r="F2044" s="15">
        <f t="shared" si="96"/>
        <v>-1.6607386426258364E-3</v>
      </c>
      <c r="G2044" s="14">
        <f>IF(F2044&gt;0,1,0)</f>
        <v>0</v>
      </c>
      <c r="H2044" s="14" t="str">
        <f>IF(F2044&gt;$W$1,"Vende",IF(F2044&lt;-$W$1,"Compra","Fora"))</f>
        <v>Fora</v>
      </c>
      <c r="I2044" s="11">
        <f>F2045</f>
        <v>-1.4482824547071171E-2</v>
      </c>
      <c r="J2044" s="11">
        <f>SUM(F2045:F2046)</f>
        <v>-2.7291877975518686E-2</v>
      </c>
      <c r="K2044" s="11">
        <f>SUM(F2045:F2047)</f>
        <v>-2.146050832418922E-3</v>
      </c>
      <c r="L2044" s="11">
        <f>SUM(F2045:F2048)</f>
        <v>1.3945027138640098E-2</v>
      </c>
      <c r="M2044" s="11">
        <f>SUM(F2045:F2049)</f>
        <v>-3.8225098031774429E-3</v>
      </c>
      <c r="N2044" s="11">
        <f>SUM(F2045:F2050)</f>
        <v>-3.0464194561341307E-2</v>
      </c>
      <c r="O2044" s="11">
        <f>SUM(F2045:F2051)</f>
        <v>-3.1575311673348261E-2</v>
      </c>
      <c r="P2044" s="11">
        <f>SUM(F2045:F2052)</f>
        <v>-3.400191615198378E-2</v>
      </c>
      <c r="Q2044" s="11">
        <f>SUM(F2045:F2053)</f>
        <v>-1.7379144600777607E-2</v>
      </c>
      <c r="R2044" s="11">
        <f>SUM(F2045:F2054)</f>
        <v>-9.1039879372731836E-3</v>
      </c>
      <c r="S2044" s="10" t="str">
        <f t="shared" si="97"/>
        <v>D4</v>
      </c>
      <c r="T2044" s="10" t="str">
        <f t="shared" si="95"/>
        <v>D8</v>
      </c>
    </row>
    <row r="2045" spans="1:20" x14ac:dyDescent="0.25">
      <c r="A2045" s="12">
        <v>41506</v>
      </c>
      <c r="B2045" s="10">
        <v>78061.45</v>
      </c>
      <c r="C2045" s="10">
        <v>78176.460000000006</v>
      </c>
      <c r="D2045" s="10">
        <v>76688.990000000005</v>
      </c>
      <c r="E2045" s="10">
        <v>77218.039999999994</v>
      </c>
      <c r="F2045" s="15">
        <f t="shared" si="96"/>
        <v>-1.4482824547071171E-2</v>
      </c>
      <c r="G2045" s="14">
        <f>IF(F2045&gt;0,1,0)</f>
        <v>0</v>
      </c>
      <c r="H2045" s="14" t="str">
        <f>IF(F2045&gt;$W$1,"Vende",IF(F2045&lt;-$W$1,"Compra","Fora"))</f>
        <v>Fora</v>
      </c>
      <c r="I2045" s="11">
        <f>F2046</f>
        <v>-1.2809053428447514E-2</v>
      </c>
      <c r="J2045" s="11">
        <f>SUM(F2046:F2047)</f>
        <v>1.2336773714652249E-2</v>
      </c>
      <c r="K2045" s="11">
        <f>SUM(F2046:F2048)</f>
        <v>2.842785168571127E-2</v>
      </c>
      <c r="L2045" s="11">
        <f>SUM(F2046:F2049)</f>
        <v>1.0660314743893728E-2</v>
      </c>
      <c r="M2045" s="11">
        <f>SUM(F2046:F2050)</f>
        <v>-1.5981370014270135E-2</v>
      </c>
      <c r="N2045" s="11">
        <f>SUM(F2046:F2051)</f>
        <v>-1.7092487126277089E-2</v>
      </c>
      <c r="O2045" s="11">
        <f>SUM(F2046:F2052)</f>
        <v>-1.9519091604912608E-2</v>
      </c>
      <c r="P2045" s="11">
        <f>SUM(F2046:F2053)</f>
        <v>-2.896320053706436E-3</v>
      </c>
      <c r="Q2045" s="11">
        <f>SUM(F2046:F2054)</f>
        <v>5.3788366097979878E-3</v>
      </c>
      <c r="R2045" s="11">
        <f>SUM(F2046:F2055)</f>
        <v>1.2893918811812899E-2</v>
      </c>
      <c r="S2045" s="10" t="str">
        <f t="shared" si="97"/>
        <v>D3</v>
      </c>
      <c r="T2045" s="10" t="str">
        <f t="shared" si="95"/>
        <v>D7</v>
      </c>
    </row>
    <row r="2046" spans="1:20" x14ac:dyDescent="0.25">
      <c r="A2046" s="12">
        <v>41507</v>
      </c>
      <c r="B2046" s="10">
        <v>76934.34</v>
      </c>
      <c r="C2046" s="10">
        <v>77793.09</v>
      </c>
      <c r="D2046" s="10">
        <v>75830.240000000005</v>
      </c>
      <c r="E2046" s="10">
        <v>76228.95</v>
      </c>
      <c r="F2046" s="15">
        <f t="shared" si="96"/>
        <v>-1.2809053428447514E-2</v>
      </c>
      <c r="G2046" s="14">
        <f>IF(F2046&gt;0,1,0)</f>
        <v>0</v>
      </c>
      <c r="H2046" s="14" t="str">
        <f>IF(F2046&gt;$W$1,"Vende",IF(F2046&lt;-$W$1,"Compra","Fora"))</f>
        <v>Fora</v>
      </c>
      <c r="I2046" s="11">
        <f>F2047</f>
        <v>2.5145827143099764E-2</v>
      </c>
      <c r="J2046" s="11">
        <f>SUM(F2047:F2048)</f>
        <v>4.1236905114158784E-2</v>
      </c>
      <c r="K2046" s="11">
        <f>SUM(F2047:F2049)</f>
        <v>2.3469368172341243E-2</v>
      </c>
      <c r="L2046" s="11">
        <f>SUM(F2047:F2050)</f>
        <v>-3.172316585822621E-3</v>
      </c>
      <c r="M2046" s="11">
        <f>SUM(F2047:F2051)</f>
        <v>-4.2834336978295751E-3</v>
      </c>
      <c r="N2046" s="11">
        <f>SUM(F2047:F2052)</f>
        <v>-6.710038176465094E-3</v>
      </c>
      <c r="O2046" s="11">
        <f>SUM(F2047:F2053)</f>
        <v>9.9127333747410784E-3</v>
      </c>
      <c r="P2046" s="11">
        <f>SUM(F2047:F2054)</f>
        <v>1.8187890038245502E-2</v>
      </c>
      <c r="Q2046" s="11">
        <f>SUM(F2047:F2055)</f>
        <v>2.5702972240260413E-2</v>
      </c>
      <c r="R2046" s="11">
        <f>SUM(F2047:F2056)</f>
        <v>2.9923123619902681E-2</v>
      </c>
      <c r="S2046" s="10" t="str">
        <f t="shared" si="97"/>
        <v>D2</v>
      </c>
      <c r="T2046" s="10" t="str">
        <f t="shared" si="95"/>
        <v>D6</v>
      </c>
    </row>
    <row r="2047" spans="1:20" x14ac:dyDescent="0.25">
      <c r="A2047" s="12">
        <v>41508</v>
      </c>
      <c r="B2047" s="10">
        <v>77072.36</v>
      </c>
      <c r="C2047" s="10">
        <v>78253.13</v>
      </c>
      <c r="D2047" s="10">
        <v>76926.679999999993</v>
      </c>
      <c r="E2047" s="10">
        <v>78145.789999999994</v>
      </c>
      <c r="F2047" s="15">
        <f t="shared" si="96"/>
        <v>2.5145827143099764E-2</v>
      </c>
      <c r="G2047" s="14">
        <f>IF(F2047&gt;0,1,0)</f>
        <v>1</v>
      </c>
      <c r="H2047" s="14" t="str">
        <f>IF(F2047&gt;$W$1,"Vende",IF(F2047&lt;-$W$1,"Compra","Fora"))</f>
        <v>Fora</v>
      </c>
      <c r="I2047" s="11">
        <f>F2048</f>
        <v>1.609107797105902E-2</v>
      </c>
      <c r="J2047" s="11">
        <f>SUM(F2048:F2049)</f>
        <v>-1.6764589707585209E-3</v>
      </c>
      <c r="K2047" s="11">
        <f>SUM(F2048:F2050)</f>
        <v>-2.8318143728922385E-2</v>
      </c>
      <c r="L2047" s="11">
        <f>SUM(F2048:F2051)</f>
        <v>-2.9429260840929339E-2</v>
      </c>
      <c r="M2047" s="11">
        <f>SUM(F2048:F2052)</f>
        <v>-3.1855865319564858E-2</v>
      </c>
      <c r="N2047" s="11">
        <f>SUM(F2048:F2053)</f>
        <v>-1.5233093768358685E-2</v>
      </c>
      <c r="O2047" s="11">
        <f>SUM(F2048:F2054)</f>
        <v>-6.9579371048542615E-3</v>
      </c>
      <c r="P2047" s="11">
        <f>SUM(F2048:F2055)</f>
        <v>5.5714509716064953E-4</v>
      </c>
      <c r="Q2047" s="11">
        <f>SUM(F2048:F2056)</f>
        <v>4.7772964768029169E-3</v>
      </c>
      <c r="R2047" s="11">
        <f>SUM(F2048:F2057)</f>
        <v>1.3084618310351237E-2</v>
      </c>
      <c r="S2047" s="10" t="str">
        <f t="shared" si="97"/>
        <v>D1</v>
      </c>
      <c r="T2047" s="10" t="str">
        <f t="shared" si="95"/>
        <v>D5</v>
      </c>
    </row>
    <row r="2048" spans="1:20" x14ac:dyDescent="0.25">
      <c r="A2048" s="12">
        <v>41509</v>
      </c>
      <c r="B2048" s="10">
        <v>77662.740000000005</v>
      </c>
      <c r="C2048" s="10">
        <v>79433.91</v>
      </c>
      <c r="D2048" s="10">
        <v>77440.39</v>
      </c>
      <c r="E2048" s="10">
        <v>79403.240000000005</v>
      </c>
      <c r="F2048" s="15">
        <f t="shared" si="96"/>
        <v>1.609107797105902E-2</v>
      </c>
      <c r="G2048" s="14">
        <f>IF(F2048&gt;0,1,0)</f>
        <v>1</v>
      </c>
      <c r="H2048" s="14" t="str">
        <f>IF(F2048&gt;$W$1,"Vende",IF(F2048&lt;-$W$1,"Compra","Fora"))</f>
        <v>Fora</v>
      </c>
      <c r="I2048" s="11">
        <f>F2049</f>
        <v>-1.7767536941817541E-2</v>
      </c>
      <c r="J2048" s="11">
        <f>SUM(F2049:F2050)</f>
        <v>-4.4409221699981405E-2</v>
      </c>
      <c r="K2048" s="11">
        <f>SUM(F2049:F2051)</f>
        <v>-4.5520338811988359E-2</v>
      </c>
      <c r="L2048" s="11">
        <f>SUM(F2049:F2052)</f>
        <v>-4.7946943290623878E-2</v>
      </c>
      <c r="M2048" s="11">
        <f>SUM(F2049:F2053)</f>
        <v>-3.1324171739417705E-2</v>
      </c>
      <c r="N2048" s="11">
        <f>SUM(F2049:F2054)</f>
        <v>-2.3049015075913282E-2</v>
      </c>
      <c r="O2048" s="11">
        <f>SUM(F2049:F2055)</f>
        <v>-1.5533932873898371E-2</v>
      </c>
      <c r="P2048" s="11">
        <f>SUM(F2049:F2056)</f>
        <v>-1.1313781494256103E-2</v>
      </c>
      <c r="Q2048" s="11">
        <f>SUM(F2049:F2057)</f>
        <v>-3.0064596607077831E-3</v>
      </c>
      <c r="R2048" s="11">
        <f>SUM(F2049:F2058)</f>
        <v>1.6669737092916082E-2</v>
      </c>
      <c r="S2048" s="10" t="str">
        <f t="shared" si="97"/>
        <v>Dz_10</v>
      </c>
      <c r="T2048" s="10" t="str">
        <f t="shared" si="95"/>
        <v>D4</v>
      </c>
    </row>
    <row r="2049" spans="1:20" x14ac:dyDescent="0.25">
      <c r="A2049" s="12">
        <v>41512</v>
      </c>
      <c r="B2049" s="10">
        <v>79127.210000000006</v>
      </c>
      <c r="C2049" s="10">
        <v>79556.58</v>
      </c>
      <c r="D2049" s="10">
        <v>77862.100000000006</v>
      </c>
      <c r="E2049" s="10">
        <v>77992.44</v>
      </c>
      <c r="F2049" s="15">
        <f t="shared" si="96"/>
        <v>-1.7767536941817541E-2</v>
      </c>
      <c r="G2049" s="14">
        <f>IF(F2049&gt;0,1,0)</f>
        <v>0</v>
      </c>
      <c r="H2049" s="14" t="str">
        <f>IF(F2049&gt;$W$1,"Vende",IF(F2049&lt;-$W$1,"Compra","Fora"))</f>
        <v>Fora</v>
      </c>
      <c r="I2049" s="11">
        <f>F2050</f>
        <v>-2.6641684758163864E-2</v>
      </c>
      <c r="J2049" s="11">
        <f>SUM(F2050:F2051)</f>
        <v>-2.7752801870170818E-2</v>
      </c>
      <c r="K2049" s="11">
        <f>SUM(F2050:F2052)</f>
        <v>-3.0179406348806337E-2</v>
      </c>
      <c r="L2049" s="11">
        <f>SUM(F2050:F2053)</f>
        <v>-1.3556634797600164E-2</v>
      </c>
      <c r="M2049" s="11">
        <f>SUM(F2050:F2054)</f>
        <v>-5.2814781340957406E-3</v>
      </c>
      <c r="N2049" s="11">
        <f>SUM(F2050:F2055)</f>
        <v>2.2336040679191704E-3</v>
      </c>
      <c r="O2049" s="11">
        <f>SUM(F2050:F2056)</f>
        <v>6.4537554475614378E-3</v>
      </c>
      <c r="P2049" s="11">
        <f>SUM(F2050:F2057)</f>
        <v>1.4761077281109758E-2</v>
      </c>
      <c r="Q2049" s="11">
        <f>SUM(F2050:F2058)</f>
        <v>3.4437274034733623E-2</v>
      </c>
      <c r="R2049" s="11">
        <f>SUM(F2050:F2059)</f>
        <v>4.6794720066678952E-2</v>
      </c>
      <c r="S2049" s="10" t="str">
        <f t="shared" si="97"/>
        <v>Dz_10</v>
      </c>
      <c r="T2049" s="10" t="str">
        <f t="shared" si="95"/>
        <v>D3</v>
      </c>
    </row>
    <row r="2050" spans="1:20" x14ac:dyDescent="0.25">
      <c r="A2050" s="12">
        <v>41513</v>
      </c>
      <c r="B2050" s="10">
        <v>77118.36</v>
      </c>
      <c r="C2050" s="10">
        <v>77279.38</v>
      </c>
      <c r="D2050" s="10">
        <v>75523.55</v>
      </c>
      <c r="E2050" s="10">
        <v>75914.59</v>
      </c>
      <c r="F2050" s="15">
        <f t="shared" si="96"/>
        <v>-2.6641684758163864E-2</v>
      </c>
      <c r="G2050" s="14">
        <f>IF(F2050&gt;0,1,0)</f>
        <v>0</v>
      </c>
      <c r="H2050" s="14" t="str">
        <f>IF(F2050&gt;$W$1,"Vende",IF(F2050&lt;-$W$1,"Compra","Fora"))</f>
        <v>Fora</v>
      </c>
      <c r="I2050" s="11">
        <f>F2051</f>
        <v>-1.1111171120069541E-3</v>
      </c>
      <c r="J2050" s="11">
        <f>SUM(F2051:F2052)</f>
        <v>-3.537721590642473E-3</v>
      </c>
      <c r="K2050" s="11">
        <f>SUM(F2051:F2053)</f>
        <v>1.3085049960563699E-2</v>
      </c>
      <c r="L2050" s="11">
        <f>SUM(F2051:F2054)</f>
        <v>2.1360206624068123E-2</v>
      </c>
      <c r="M2050" s="11">
        <f>SUM(F2051:F2055)</f>
        <v>2.8875288826083034E-2</v>
      </c>
      <c r="N2050" s="11">
        <f>SUM(F2051:F2056)</f>
        <v>3.3095440205725302E-2</v>
      </c>
      <c r="O2050" s="11">
        <f>SUM(F2051:F2057)</f>
        <v>4.1402762039273622E-2</v>
      </c>
      <c r="P2050" s="11">
        <f>SUM(F2051:F2058)</f>
        <v>6.1078958792897486E-2</v>
      </c>
      <c r="Q2050" s="11">
        <f>SUM(F2051:F2059)</f>
        <v>7.3436404824842816E-2</v>
      </c>
      <c r="R2050" s="11">
        <f>SUM(F2051:F2060)</f>
        <v>7.2873075874045457E-2</v>
      </c>
      <c r="S2050" s="10" t="str">
        <f t="shared" si="97"/>
        <v>D9</v>
      </c>
      <c r="T2050" s="10" t="str">
        <f t="shared" si="95"/>
        <v>D2</v>
      </c>
    </row>
    <row r="2051" spans="1:20" x14ac:dyDescent="0.25">
      <c r="A2051" s="12">
        <v>41514</v>
      </c>
      <c r="B2051" s="10">
        <v>75822.58</v>
      </c>
      <c r="C2051" s="10">
        <v>76773.33</v>
      </c>
      <c r="D2051" s="10">
        <v>74933.16</v>
      </c>
      <c r="E2051" s="10">
        <v>75830.240000000005</v>
      </c>
      <c r="F2051" s="15">
        <f t="shared" si="96"/>
        <v>-1.1111171120069541E-3</v>
      </c>
      <c r="G2051" s="14">
        <f>IF(F2051&gt;0,1,0)</f>
        <v>0</v>
      </c>
      <c r="H2051" s="14" t="str">
        <f>IF(F2051&gt;$W$1,"Vende",IF(F2051&lt;-$W$1,"Compra","Fora"))</f>
        <v>Fora</v>
      </c>
      <c r="I2051" s="11">
        <f>F2052</f>
        <v>-2.426604478635519E-3</v>
      </c>
      <c r="J2051" s="11">
        <f>SUM(F2052:F2053)</f>
        <v>1.4196167072570653E-2</v>
      </c>
      <c r="K2051" s="11">
        <f>SUM(F2052:F2054)</f>
        <v>2.2471323736075077E-2</v>
      </c>
      <c r="L2051" s="11">
        <f>SUM(F2052:F2055)</f>
        <v>2.9986405938089988E-2</v>
      </c>
      <c r="M2051" s="11">
        <f>SUM(F2052:F2056)</f>
        <v>3.4206557317732256E-2</v>
      </c>
      <c r="N2051" s="11">
        <f>SUM(F2052:F2057)</f>
        <v>4.2513879151280576E-2</v>
      </c>
      <c r="O2051" s="11">
        <f>SUM(F2052:F2058)</f>
        <v>6.219007590490444E-2</v>
      </c>
      <c r="P2051" s="11">
        <f>SUM(F2052:F2059)</f>
        <v>7.454752193684977E-2</v>
      </c>
      <c r="Q2051" s="11">
        <f>SUM(F2052:F2060)</f>
        <v>7.3984192986052411E-2</v>
      </c>
      <c r="R2051" s="11">
        <f>SUM(F2052:F2061)</f>
        <v>6.7031858852504511E-2</v>
      </c>
      <c r="S2051" s="10" t="str">
        <f t="shared" si="97"/>
        <v>D8</v>
      </c>
      <c r="T2051" s="10" t="str">
        <f t="shared" ref="T2051:T2114" si="98">INDEX($I$1:$R$1,1,MATCH(MIN($I2051:$R2051),$I2051:$R2051,0))</f>
        <v>D1</v>
      </c>
    </row>
    <row r="2052" spans="1:20" x14ac:dyDescent="0.25">
      <c r="A2052" s="12">
        <v>41515</v>
      </c>
      <c r="B2052" s="10">
        <v>76075.600000000006</v>
      </c>
      <c r="C2052" s="10">
        <v>76711.990000000005</v>
      </c>
      <c r="D2052" s="10">
        <v>75239.86</v>
      </c>
      <c r="E2052" s="10">
        <v>75646.23</v>
      </c>
      <c r="F2052" s="15">
        <f t="shared" ref="F2052:F2115" si="99">E2052/E2051-1</f>
        <v>-2.426604478635519E-3</v>
      </c>
      <c r="G2052" s="14">
        <f>IF(F2052&gt;0,1,0)</f>
        <v>0</v>
      </c>
      <c r="H2052" s="14" t="str">
        <f>IF(F2052&gt;$W$1,"Vende",IF(F2052&lt;-$W$1,"Compra","Fora"))</f>
        <v>Fora</v>
      </c>
      <c r="I2052" s="11">
        <f>F2053</f>
        <v>1.6622771551206172E-2</v>
      </c>
      <c r="J2052" s="11">
        <f>SUM(F2053:F2054)</f>
        <v>2.4897928214710596E-2</v>
      </c>
      <c r="K2052" s="11">
        <f>SUM(F2053:F2055)</f>
        <v>3.2413010416725507E-2</v>
      </c>
      <c r="L2052" s="11">
        <f>SUM(F2053:F2056)</f>
        <v>3.6633161796367775E-2</v>
      </c>
      <c r="M2052" s="11">
        <f>SUM(F2053:F2057)</f>
        <v>4.4940483629916095E-2</v>
      </c>
      <c r="N2052" s="11">
        <f>SUM(F2053:F2058)</f>
        <v>6.4616680383539959E-2</v>
      </c>
      <c r="O2052" s="11">
        <f>SUM(F2053:F2059)</f>
        <v>7.6974126415485289E-2</v>
      </c>
      <c r="P2052" s="11">
        <f>SUM(F2053:F2060)</f>
        <v>7.641079746468793E-2</v>
      </c>
      <c r="Q2052" s="11">
        <f>SUM(F2053:F2061)</f>
        <v>6.945846333114003E-2</v>
      </c>
      <c r="R2052" s="11">
        <f>SUM(F2053:F2062)</f>
        <v>6.3592887758349592E-2</v>
      </c>
      <c r="S2052" s="10" t="str">
        <f t="shared" si="97"/>
        <v>D7</v>
      </c>
      <c r="T2052" s="10" t="str">
        <f t="shared" si="98"/>
        <v>D1</v>
      </c>
    </row>
    <row r="2053" spans="1:20" x14ac:dyDescent="0.25">
      <c r="A2053" s="12">
        <v>41516</v>
      </c>
      <c r="B2053" s="10">
        <v>76205.95</v>
      </c>
      <c r="C2053" s="10">
        <v>77126.03</v>
      </c>
      <c r="D2053" s="10">
        <v>74810.48</v>
      </c>
      <c r="E2053" s="10">
        <v>76903.679999999993</v>
      </c>
      <c r="F2053" s="15">
        <f t="shared" si="99"/>
        <v>1.6622771551206172E-2</v>
      </c>
      <c r="G2053" s="14">
        <f>IF(F2053&gt;0,1,0)</f>
        <v>1</v>
      </c>
      <c r="H2053" s="14" t="str">
        <f>IF(F2053&gt;$W$1,"Vende",IF(F2053&lt;-$W$1,"Compra","Fora"))</f>
        <v>Fora</v>
      </c>
      <c r="I2053" s="11">
        <f>F2054</f>
        <v>8.2751566635044238E-3</v>
      </c>
      <c r="J2053" s="11">
        <f>SUM(F2054:F2055)</f>
        <v>1.5790238865519335E-2</v>
      </c>
      <c r="K2053" s="11">
        <f>SUM(F2054:F2056)</f>
        <v>2.0010390245161602E-2</v>
      </c>
      <c r="L2053" s="11">
        <f>SUM(F2054:F2057)</f>
        <v>2.8317712078709922E-2</v>
      </c>
      <c r="M2053" s="11">
        <f>SUM(F2054:F2058)</f>
        <v>4.7993908832333787E-2</v>
      </c>
      <c r="N2053" s="11">
        <f>SUM(F2054:F2059)</f>
        <v>6.0351354864279116E-2</v>
      </c>
      <c r="O2053" s="11">
        <f>SUM(F2054:F2060)</f>
        <v>5.9788025913481757E-2</v>
      </c>
      <c r="P2053" s="11">
        <f>SUM(F2054:F2061)</f>
        <v>5.2835691779933858E-2</v>
      </c>
      <c r="Q2053" s="11">
        <f>SUM(F2054:F2062)</f>
        <v>4.697011620714342E-2</v>
      </c>
      <c r="R2053" s="11">
        <f>SUM(F2054:F2063)</f>
        <v>5.9151276429701527E-2</v>
      </c>
      <c r="S2053" s="10" t="str">
        <f t="shared" si="97"/>
        <v>D6</v>
      </c>
      <c r="T2053" s="10" t="str">
        <f t="shared" si="98"/>
        <v>D1</v>
      </c>
    </row>
    <row r="2054" spans="1:20" x14ac:dyDescent="0.25">
      <c r="A2054" s="12">
        <v>41519</v>
      </c>
      <c r="B2054" s="10">
        <v>77908.100000000006</v>
      </c>
      <c r="C2054" s="10">
        <v>78391.14</v>
      </c>
      <c r="D2054" s="10">
        <v>77172.03</v>
      </c>
      <c r="E2054" s="10">
        <v>77540.070000000007</v>
      </c>
      <c r="F2054" s="15">
        <f t="shared" si="99"/>
        <v>8.2751566635044238E-3</v>
      </c>
      <c r="G2054" s="14">
        <f>IF(F2054&gt;0,1,0)</f>
        <v>1</v>
      </c>
      <c r="H2054" s="14" t="str">
        <f>IF(F2054&gt;$W$1,"Vende",IF(F2054&lt;-$W$1,"Compra","Fora"))</f>
        <v>Fora</v>
      </c>
      <c r="I2054" s="11">
        <f>F2055</f>
        <v>7.5150822020149111E-3</v>
      </c>
      <c r="J2054" s="11">
        <f>SUM(F2055:F2056)</f>
        <v>1.1735233581657178E-2</v>
      </c>
      <c r="K2054" s="11">
        <f>SUM(F2055:F2057)</f>
        <v>2.0042555415205499E-2</v>
      </c>
      <c r="L2054" s="11">
        <f>SUM(F2055:F2058)</f>
        <v>3.9718752168829363E-2</v>
      </c>
      <c r="M2054" s="11">
        <f>SUM(F2055:F2059)</f>
        <v>5.2076198200774693E-2</v>
      </c>
      <c r="N2054" s="11">
        <f>SUM(F2055:F2060)</f>
        <v>5.1512869249977333E-2</v>
      </c>
      <c r="O2054" s="11">
        <f>SUM(F2055:F2061)</f>
        <v>4.4560535116429434E-2</v>
      </c>
      <c r="P2054" s="11">
        <f>SUM(F2055:F2062)</f>
        <v>3.8694959543638996E-2</v>
      </c>
      <c r="Q2054" s="11">
        <f>SUM(F2055:F2063)</f>
        <v>5.0876119766197103E-2</v>
      </c>
      <c r="R2054" s="11">
        <f>SUM(F2055:F2064)</f>
        <v>4.4670731912595407E-2</v>
      </c>
      <c r="S2054" s="10" t="str">
        <f t="shared" si="97"/>
        <v>D5</v>
      </c>
      <c r="T2054" s="10" t="str">
        <f t="shared" si="98"/>
        <v>D1</v>
      </c>
    </row>
    <row r="2055" spans="1:20" x14ac:dyDescent="0.25">
      <c r="A2055" s="12">
        <v>41520</v>
      </c>
      <c r="B2055" s="10">
        <v>77540.070000000007</v>
      </c>
      <c r="C2055" s="10">
        <v>78513.820000000007</v>
      </c>
      <c r="D2055" s="10">
        <v>77310.05</v>
      </c>
      <c r="E2055" s="10">
        <v>78122.789999999994</v>
      </c>
      <c r="F2055" s="15">
        <f t="shared" si="99"/>
        <v>7.5150822020149111E-3</v>
      </c>
      <c r="G2055" s="14">
        <f>IF(F2055&gt;0,1,0)</f>
        <v>1</v>
      </c>
      <c r="H2055" s="14" t="str">
        <f>IF(F2055&gt;$W$1,"Vende",IF(F2055&lt;-$W$1,"Compra","Fora"))</f>
        <v>Fora</v>
      </c>
      <c r="I2055" s="11">
        <f>F2056</f>
        <v>4.2201513796422674E-3</v>
      </c>
      <c r="J2055" s="11">
        <f>SUM(F2056:F2057)</f>
        <v>1.2527473213190587E-2</v>
      </c>
      <c r="K2055" s="11">
        <f>SUM(F2056:F2058)</f>
        <v>3.2203669966814452E-2</v>
      </c>
      <c r="L2055" s="11">
        <f>SUM(F2056:F2059)</f>
        <v>4.4561115998759782E-2</v>
      </c>
      <c r="M2055" s="11">
        <f>SUM(F2056:F2060)</f>
        <v>4.3997787047962422E-2</v>
      </c>
      <c r="N2055" s="11">
        <f>SUM(F2056:F2061)</f>
        <v>3.7045452914414523E-2</v>
      </c>
      <c r="O2055" s="11">
        <f>SUM(F2056:F2062)</f>
        <v>3.1179877341624085E-2</v>
      </c>
      <c r="P2055" s="11">
        <f>SUM(F2056:F2063)</f>
        <v>4.3361037564182192E-2</v>
      </c>
      <c r="Q2055" s="11">
        <f>SUM(F2056:F2064)</f>
        <v>3.7155649710580496E-2</v>
      </c>
      <c r="R2055" s="11">
        <f>SUM(F2056:F2065)</f>
        <v>5.2103693397933304E-2</v>
      </c>
      <c r="S2055" s="10" t="str">
        <f t="shared" si="97"/>
        <v>Dz_10</v>
      </c>
      <c r="T2055" s="10" t="str">
        <f t="shared" si="98"/>
        <v>D1</v>
      </c>
    </row>
    <row r="2056" spans="1:20" x14ac:dyDescent="0.25">
      <c r="A2056" s="12">
        <v>41521</v>
      </c>
      <c r="B2056" s="10">
        <v>77777.759999999995</v>
      </c>
      <c r="C2056" s="10">
        <v>78452.479999999996</v>
      </c>
      <c r="D2056" s="10">
        <v>77225.7</v>
      </c>
      <c r="E2056" s="10">
        <v>78452.479999999996</v>
      </c>
      <c r="F2056" s="15">
        <f t="shared" si="99"/>
        <v>4.2201513796422674E-3</v>
      </c>
      <c r="G2056" s="14">
        <f>IF(F2056&gt;0,1,0)</f>
        <v>1</v>
      </c>
      <c r="H2056" s="14" t="str">
        <f>IF(F2056&gt;$W$1,"Vende",IF(F2056&lt;-$W$1,"Compra","Fora"))</f>
        <v>Fora</v>
      </c>
      <c r="I2056" s="11">
        <f>F2057</f>
        <v>8.3073218335483201E-3</v>
      </c>
      <c r="J2056" s="11">
        <f>SUM(F2057:F2058)</f>
        <v>2.7983518587172185E-2</v>
      </c>
      <c r="K2056" s="11">
        <f>SUM(F2057:F2059)</f>
        <v>4.0340964619117514E-2</v>
      </c>
      <c r="L2056" s="11">
        <f>SUM(F2057:F2060)</f>
        <v>3.9777635668320155E-2</v>
      </c>
      <c r="M2056" s="11">
        <f>SUM(F2057:F2061)</f>
        <v>3.2825301534772255E-2</v>
      </c>
      <c r="N2056" s="11">
        <f>SUM(F2057:F2062)</f>
        <v>2.6959725961981817E-2</v>
      </c>
      <c r="O2056" s="11">
        <f>SUM(F2057:F2063)</f>
        <v>3.9140886184539925E-2</v>
      </c>
      <c r="P2056" s="11">
        <f>SUM(F2057:F2064)</f>
        <v>3.2935498330938229E-2</v>
      </c>
      <c r="Q2056" s="11">
        <f>SUM(F2057:F2065)</f>
        <v>4.7883542018291037E-2</v>
      </c>
      <c r="R2056" s="11">
        <f>SUM(F2057:F2066)</f>
        <v>7.7898434639453118E-2</v>
      </c>
      <c r="S2056" s="10" t="str">
        <f t="shared" ref="S2056:S2119" si="100">INDEX($I$1:$R$1,1,MATCH(MAX($I2056:$R2056),$I2056:$R2056,0))</f>
        <v>Dz_10</v>
      </c>
      <c r="T2056" s="10" t="str">
        <f t="shared" si="98"/>
        <v>D1</v>
      </c>
    </row>
    <row r="2057" spans="1:20" x14ac:dyDescent="0.25">
      <c r="A2057" s="12">
        <v>41522</v>
      </c>
      <c r="B2057" s="10">
        <v>78682.5</v>
      </c>
      <c r="C2057" s="10">
        <v>79380.23</v>
      </c>
      <c r="D2057" s="10">
        <v>77517.06</v>
      </c>
      <c r="E2057" s="10">
        <v>79104.210000000006</v>
      </c>
      <c r="F2057" s="15">
        <f t="shared" si="99"/>
        <v>8.3073218335483201E-3</v>
      </c>
      <c r="G2057" s="14">
        <f>IF(F2057&gt;0,1,0)</f>
        <v>1</v>
      </c>
      <c r="H2057" s="14" t="str">
        <f>IF(F2057&gt;$W$1,"Vende",IF(F2057&lt;-$W$1,"Compra","Fora"))</f>
        <v>Fora</v>
      </c>
      <c r="I2057" s="11">
        <f>F2058</f>
        <v>1.9676196753623865E-2</v>
      </c>
      <c r="J2057" s="11">
        <f>SUM(F2058:F2059)</f>
        <v>3.2033642785569194E-2</v>
      </c>
      <c r="K2057" s="11">
        <f>SUM(F2058:F2060)</f>
        <v>3.1470313834771835E-2</v>
      </c>
      <c r="L2057" s="11">
        <f>SUM(F2058:F2061)</f>
        <v>2.4517979701223935E-2</v>
      </c>
      <c r="M2057" s="11">
        <f>SUM(F2058:F2062)</f>
        <v>1.8652404128433497E-2</v>
      </c>
      <c r="N2057" s="11">
        <f>SUM(F2058:F2063)</f>
        <v>3.0833564350991605E-2</v>
      </c>
      <c r="O2057" s="11">
        <f>SUM(F2058:F2064)</f>
        <v>2.4628176497389909E-2</v>
      </c>
      <c r="P2057" s="11">
        <f>SUM(F2058:F2065)</f>
        <v>3.9576220184742716E-2</v>
      </c>
      <c r="Q2057" s="11">
        <f>SUM(F2058:F2066)</f>
        <v>6.9591112805904798E-2</v>
      </c>
      <c r="R2057" s="11">
        <f>SUM(F2058:F2067)</f>
        <v>5.9817303870838945E-2</v>
      </c>
      <c r="S2057" s="10" t="str">
        <f t="shared" si="100"/>
        <v>D9</v>
      </c>
      <c r="T2057" s="10" t="str">
        <f t="shared" si="98"/>
        <v>D5</v>
      </c>
    </row>
    <row r="2058" spans="1:20" x14ac:dyDescent="0.25">
      <c r="A2058" s="12">
        <v>41523</v>
      </c>
      <c r="B2058" s="10">
        <v>79096.539999999994</v>
      </c>
      <c r="C2058" s="10">
        <v>81205.070000000007</v>
      </c>
      <c r="D2058" s="10">
        <v>78912.53</v>
      </c>
      <c r="E2058" s="10">
        <v>80660.679999999993</v>
      </c>
      <c r="F2058" s="15">
        <f t="shared" si="99"/>
        <v>1.9676196753623865E-2</v>
      </c>
      <c r="G2058" s="14">
        <f>IF(F2058&gt;0,1,0)</f>
        <v>1</v>
      </c>
      <c r="H2058" s="14" t="str">
        <f>IF(F2058&gt;$W$1,"Vende",IF(F2058&lt;-$W$1,"Compra","Fora"))</f>
        <v>Fora</v>
      </c>
      <c r="I2058" s="11">
        <f>F2059</f>
        <v>1.2357446031945329E-2</v>
      </c>
      <c r="J2058" s="11">
        <f>SUM(F2059:F2060)</f>
        <v>1.179411708114797E-2</v>
      </c>
      <c r="K2058" s="11">
        <f>SUM(F2059:F2061)</f>
        <v>4.8417829476000707E-3</v>
      </c>
      <c r="L2058" s="11">
        <f>SUM(F2059:F2062)</f>
        <v>-1.0237926251903673E-3</v>
      </c>
      <c r="M2058" s="11">
        <f>SUM(F2059:F2063)</f>
        <v>1.115736759736774E-2</v>
      </c>
      <c r="N2058" s="11">
        <f>SUM(F2059:F2064)</f>
        <v>4.951979743766044E-3</v>
      </c>
      <c r="O2058" s="11">
        <f>SUM(F2059:F2065)</f>
        <v>1.9900023431118852E-2</v>
      </c>
      <c r="P2058" s="11">
        <f>SUM(F2059:F2066)</f>
        <v>4.9914916052280933E-2</v>
      </c>
      <c r="Q2058" s="11">
        <f>SUM(F2059:F2067)</f>
        <v>4.014110711721508E-2</v>
      </c>
      <c r="R2058" s="11">
        <f>SUM(F2059:F2068)</f>
        <v>1.9852372129943396E-2</v>
      </c>
      <c r="S2058" s="10" t="str">
        <f t="shared" si="100"/>
        <v>D8</v>
      </c>
      <c r="T2058" s="10" t="str">
        <f t="shared" si="98"/>
        <v>D4</v>
      </c>
    </row>
    <row r="2059" spans="1:20" x14ac:dyDescent="0.25">
      <c r="A2059" s="12">
        <v>41526</v>
      </c>
      <c r="B2059" s="10">
        <v>81197.399999999994</v>
      </c>
      <c r="C2059" s="10">
        <v>82148.149999999994</v>
      </c>
      <c r="D2059" s="10">
        <v>80200.639999999999</v>
      </c>
      <c r="E2059" s="10">
        <v>81657.440000000002</v>
      </c>
      <c r="F2059" s="15">
        <f t="shared" si="99"/>
        <v>1.2357446031945329E-2</v>
      </c>
      <c r="G2059" s="14">
        <f>IF(F2059&gt;0,1,0)</f>
        <v>1</v>
      </c>
      <c r="H2059" s="14" t="str">
        <f>IF(F2059&gt;$W$1,"Vende",IF(F2059&lt;-$W$1,"Compra","Fora"))</f>
        <v>Fora</v>
      </c>
      <c r="I2059" s="11">
        <f>F2060</f>
        <v>-5.6332895079735934E-4</v>
      </c>
      <c r="J2059" s="11">
        <f>SUM(F2060:F2061)</f>
        <v>-7.5156630843452588E-3</v>
      </c>
      <c r="K2059" s="11">
        <f>SUM(F2060:F2062)</f>
        <v>-1.3381238657135697E-2</v>
      </c>
      <c r="L2059" s="11">
        <f>SUM(F2060:F2063)</f>
        <v>-1.2000784345775894E-3</v>
      </c>
      <c r="M2059" s="11">
        <f>SUM(F2060:F2064)</f>
        <v>-7.4054662881792854E-3</v>
      </c>
      <c r="N2059" s="11">
        <f>SUM(F2060:F2065)</f>
        <v>7.5425773991735223E-3</v>
      </c>
      <c r="O2059" s="11">
        <f>SUM(F2060:F2066)</f>
        <v>3.7557470020335604E-2</v>
      </c>
      <c r="P2059" s="11">
        <f>SUM(F2060:F2067)</f>
        <v>2.7783661085269751E-2</v>
      </c>
      <c r="Q2059" s="11">
        <f>SUM(F2060:F2068)</f>
        <v>7.494926097998067E-3</v>
      </c>
      <c r="R2059" s="11">
        <f>SUM(F2060:F2069)</f>
        <v>2.03679817992789E-2</v>
      </c>
      <c r="S2059" s="10" t="str">
        <f t="shared" si="100"/>
        <v>D7</v>
      </c>
      <c r="T2059" s="10" t="str">
        <f t="shared" si="98"/>
        <v>D3</v>
      </c>
    </row>
    <row r="2060" spans="1:20" x14ac:dyDescent="0.25">
      <c r="A2060" s="12">
        <v>41527</v>
      </c>
      <c r="B2060" s="10">
        <v>82194.16</v>
      </c>
      <c r="C2060" s="10">
        <v>82539.19</v>
      </c>
      <c r="D2060" s="10">
        <v>81013.38</v>
      </c>
      <c r="E2060" s="10">
        <v>81611.44</v>
      </c>
      <c r="F2060" s="15">
        <f t="shared" si="99"/>
        <v>-5.6332895079735934E-4</v>
      </c>
      <c r="G2060" s="14">
        <f>IF(F2060&gt;0,1,0)</f>
        <v>0</v>
      </c>
      <c r="H2060" s="14" t="str">
        <f>IF(F2060&gt;$W$1,"Vende",IF(F2060&lt;-$W$1,"Compra","Fora"))</f>
        <v>Fora</v>
      </c>
      <c r="I2060" s="11">
        <f>F2061</f>
        <v>-6.9523341335478994E-3</v>
      </c>
      <c r="J2060" s="11">
        <f>SUM(F2061:F2062)</f>
        <v>-1.2817909706338337E-2</v>
      </c>
      <c r="K2060" s="11">
        <f>SUM(F2061:F2063)</f>
        <v>-6.3674948378023011E-4</v>
      </c>
      <c r="L2060" s="11">
        <f>SUM(F2061:F2064)</f>
        <v>-6.8421373373819261E-3</v>
      </c>
      <c r="M2060" s="11">
        <f>SUM(F2061:F2065)</f>
        <v>8.1059063499708817E-3</v>
      </c>
      <c r="N2060" s="11">
        <f>SUM(F2061:F2066)</f>
        <v>3.8120798971132963E-2</v>
      </c>
      <c r="O2060" s="11">
        <f>SUM(F2061:F2067)</f>
        <v>2.834699003606711E-2</v>
      </c>
      <c r="P2060" s="11">
        <f>SUM(F2061:F2068)</f>
        <v>8.0582550487954263E-3</v>
      </c>
      <c r="Q2060" s="11">
        <f>SUM(F2061:F2069)</f>
        <v>2.093131075007626E-2</v>
      </c>
      <c r="R2060" s="11">
        <f>SUM(F2061:F2070)</f>
        <v>2.0747171582666368E-2</v>
      </c>
      <c r="S2060" s="10" t="str">
        <f t="shared" si="100"/>
        <v>D6</v>
      </c>
      <c r="T2060" s="10" t="str">
        <f t="shared" si="98"/>
        <v>D2</v>
      </c>
    </row>
    <row r="2061" spans="1:20" x14ac:dyDescent="0.25">
      <c r="A2061" s="12">
        <v>41528</v>
      </c>
      <c r="B2061" s="10">
        <v>81136.06</v>
      </c>
      <c r="C2061" s="10">
        <v>81803.12</v>
      </c>
      <c r="D2061" s="10">
        <v>80277.320000000007</v>
      </c>
      <c r="E2061" s="10">
        <v>81044.05</v>
      </c>
      <c r="F2061" s="15">
        <f t="shared" si="99"/>
        <v>-6.9523341335478994E-3</v>
      </c>
      <c r="G2061" s="14">
        <f>IF(F2061&gt;0,1,0)</f>
        <v>0</v>
      </c>
      <c r="H2061" s="14" t="str">
        <f>IF(F2061&gt;$W$1,"Vende",IF(F2061&lt;-$W$1,"Compra","Fora"))</f>
        <v>Fora</v>
      </c>
      <c r="I2061" s="11">
        <f>F2062</f>
        <v>-5.865575572790438E-3</v>
      </c>
      <c r="J2061" s="11">
        <f>SUM(F2062:F2063)</f>
        <v>6.3155846497676693E-3</v>
      </c>
      <c r="K2061" s="11">
        <f>SUM(F2062:F2064)</f>
        <v>1.1019679616597333E-4</v>
      </c>
      <c r="L2061" s="11">
        <f>SUM(F2062:F2065)</f>
        <v>1.5058240483518781E-2</v>
      </c>
      <c r="M2061" s="11">
        <f>SUM(F2062:F2066)</f>
        <v>4.5073133104680863E-2</v>
      </c>
      <c r="N2061" s="11">
        <f>SUM(F2062:F2067)</f>
        <v>3.529932416961501E-2</v>
      </c>
      <c r="O2061" s="11">
        <f>SUM(F2062:F2068)</f>
        <v>1.5010589182343326E-2</v>
      </c>
      <c r="P2061" s="11">
        <f>SUM(F2062:F2069)</f>
        <v>2.7883644883624159E-2</v>
      </c>
      <c r="Q2061" s="11">
        <f>SUM(F2062:F2070)</f>
        <v>2.7699505716214268E-2</v>
      </c>
      <c r="R2061" s="11">
        <f>SUM(F2062:F2071)</f>
        <v>2.5304534830698722E-2</v>
      </c>
      <c r="S2061" s="10" t="str">
        <f t="shared" si="100"/>
        <v>D5</v>
      </c>
      <c r="T2061" s="10" t="str">
        <f t="shared" si="98"/>
        <v>D1</v>
      </c>
    </row>
    <row r="2062" spans="1:20" x14ac:dyDescent="0.25">
      <c r="A2062" s="12">
        <v>41529</v>
      </c>
      <c r="B2062" s="10">
        <v>80814.03</v>
      </c>
      <c r="C2062" s="10">
        <v>81251.070000000007</v>
      </c>
      <c r="D2062" s="10">
        <v>79717.600000000006</v>
      </c>
      <c r="E2062" s="10">
        <v>80568.679999999993</v>
      </c>
      <c r="F2062" s="15">
        <f t="shared" si="99"/>
        <v>-5.865575572790438E-3</v>
      </c>
      <c r="G2062" s="14">
        <f>IF(F2062&gt;0,1,0)</f>
        <v>0</v>
      </c>
      <c r="H2062" s="14" t="str">
        <f>IF(F2062&gt;$W$1,"Vende",IF(F2062&lt;-$W$1,"Compra","Fora"))</f>
        <v>Fora</v>
      </c>
      <c r="I2062" s="11">
        <f>F2063</f>
        <v>1.2181160222558107E-2</v>
      </c>
      <c r="J2062" s="11">
        <f>SUM(F2063:F2064)</f>
        <v>5.9757723689564113E-3</v>
      </c>
      <c r="K2062" s="11">
        <f>SUM(F2063:F2065)</f>
        <v>2.0923816056309219E-2</v>
      </c>
      <c r="L2062" s="11">
        <f>SUM(F2063:F2066)</f>
        <v>5.09387086774713E-2</v>
      </c>
      <c r="M2062" s="11">
        <f>SUM(F2063:F2067)</f>
        <v>4.1164899742405447E-2</v>
      </c>
      <c r="N2062" s="11">
        <f>SUM(F2063:F2068)</f>
        <v>2.0876164755133764E-2</v>
      </c>
      <c r="O2062" s="11">
        <f>SUM(F2063:F2069)</f>
        <v>3.3749220456414597E-2</v>
      </c>
      <c r="P2062" s="11">
        <f>SUM(F2063:F2070)</f>
        <v>3.3565081289004706E-2</v>
      </c>
      <c r="Q2062" s="11">
        <f>SUM(F2063:F2071)</f>
        <v>3.117011040348916E-2</v>
      </c>
      <c r="R2062" s="11">
        <f>SUM(F2063:F2072)</f>
        <v>2.2675160466972377E-2</v>
      </c>
      <c r="S2062" s="10" t="str">
        <f t="shared" si="100"/>
        <v>D4</v>
      </c>
      <c r="T2062" s="10" t="str">
        <f t="shared" si="98"/>
        <v>D2</v>
      </c>
    </row>
    <row r="2063" spans="1:20" x14ac:dyDescent="0.25">
      <c r="A2063" s="12">
        <v>41530</v>
      </c>
      <c r="B2063" s="10">
        <v>80300.320000000007</v>
      </c>
      <c r="C2063" s="10">
        <v>81550.100000000006</v>
      </c>
      <c r="D2063" s="10">
        <v>79824.94</v>
      </c>
      <c r="E2063" s="10">
        <v>81550.100000000006</v>
      </c>
      <c r="F2063" s="15">
        <f t="shared" si="99"/>
        <v>1.2181160222558107E-2</v>
      </c>
      <c r="G2063" s="14">
        <f>IF(F2063&gt;0,1,0)</f>
        <v>1</v>
      </c>
      <c r="H2063" s="14" t="str">
        <f>IF(F2063&gt;$W$1,"Vende",IF(F2063&lt;-$W$1,"Compra","Fora"))</f>
        <v>Fora</v>
      </c>
      <c r="I2063" s="11">
        <f>F2064</f>
        <v>-6.205387853601696E-3</v>
      </c>
      <c r="J2063" s="11">
        <f>SUM(F2064:F2065)</f>
        <v>8.7426558337511118E-3</v>
      </c>
      <c r="K2063" s="11">
        <f>SUM(F2064:F2066)</f>
        <v>3.8757548454913193E-2</v>
      </c>
      <c r="L2063" s="11">
        <f>SUM(F2064:F2067)</f>
        <v>2.898373951984734E-2</v>
      </c>
      <c r="M2063" s="11">
        <f>SUM(F2064:F2068)</f>
        <v>8.6950045325756564E-3</v>
      </c>
      <c r="N2063" s="11">
        <f>SUM(F2064:F2069)</f>
        <v>2.156806023385649E-2</v>
      </c>
      <c r="O2063" s="11">
        <f>SUM(F2064:F2070)</f>
        <v>2.1383921066446598E-2</v>
      </c>
      <c r="P2063" s="11">
        <f>SUM(F2064:F2071)</f>
        <v>1.8988950180931052E-2</v>
      </c>
      <c r="Q2063" s="11">
        <f>SUM(F2064:F2072)</f>
        <v>1.049400024441427E-2</v>
      </c>
      <c r="R2063" s="11">
        <f>SUM(F2064:F2073)</f>
        <v>2.5781394089717802E-3</v>
      </c>
      <c r="S2063" s="10" t="str">
        <f t="shared" si="100"/>
        <v>D3</v>
      </c>
      <c r="T2063" s="10" t="str">
        <f t="shared" si="98"/>
        <v>D1</v>
      </c>
    </row>
    <row r="2064" spans="1:20" x14ac:dyDescent="0.25">
      <c r="A2064" s="12">
        <v>41533</v>
      </c>
      <c r="B2064" s="10">
        <v>82416.509999999995</v>
      </c>
      <c r="C2064" s="10">
        <v>82454.850000000006</v>
      </c>
      <c r="D2064" s="10">
        <v>80614.679999999993</v>
      </c>
      <c r="E2064" s="10">
        <v>81044.05</v>
      </c>
      <c r="F2064" s="15">
        <f t="shared" si="99"/>
        <v>-6.205387853601696E-3</v>
      </c>
      <c r="G2064" s="14">
        <f>IF(F2064&gt;0,1,0)</f>
        <v>0</v>
      </c>
      <c r="H2064" s="14" t="str">
        <f>IF(F2064&gt;$W$1,"Vende",IF(F2064&lt;-$W$1,"Compra","Fora"))</f>
        <v>Fora</v>
      </c>
      <c r="I2064" s="11">
        <f>F2065</f>
        <v>1.4948043687352808E-2</v>
      </c>
      <c r="J2064" s="11">
        <f>SUM(F2065:F2066)</f>
        <v>4.4962936308514889E-2</v>
      </c>
      <c r="K2064" s="11">
        <f>SUM(F2065:F2067)</f>
        <v>3.5189127373449036E-2</v>
      </c>
      <c r="L2064" s="11">
        <f>SUM(F2065:F2068)</f>
        <v>1.4900392386177352E-2</v>
      </c>
      <c r="M2064" s="11">
        <f>SUM(F2065:F2069)</f>
        <v>2.7773448087458186E-2</v>
      </c>
      <c r="N2064" s="11">
        <f>SUM(F2065:F2070)</f>
        <v>2.7589308920048294E-2</v>
      </c>
      <c r="O2064" s="11">
        <f>SUM(F2065:F2071)</f>
        <v>2.5194338034532748E-2</v>
      </c>
      <c r="P2064" s="11">
        <f>SUM(F2065:F2072)</f>
        <v>1.6699388098015966E-2</v>
      </c>
      <c r="Q2064" s="11">
        <f>SUM(F2065:F2073)</f>
        <v>8.7835272625734762E-3</v>
      </c>
      <c r="R2064" s="11">
        <f>SUM(F2065:F2074)</f>
        <v>-1.6655243635330663E-2</v>
      </c>
      <c r="S2064" s="10" t="str">
        <f t="shared" si="100"/>
        <v>D2</v>
      </c>
      <c r="T2064" s="10" t="str">
        <f t="shared" si="98"/>
        <v>Dz_10</v>
      </c>
    </row>
    <row r="2065" spans="1:20" x14ac:dyDescent="0.25">
      <c r="A2065" s="12">
        <v>41534</v>
      </c>
      <c r="B2065" s="10">
        <v>81036.39</v>
      </c>
      <c r="C2065" s="10">
        <v>82255.5</v>
      </c>
      <c r="D2065" s="10">
        <v>80645.350000000006</v>
      </c>
      <c r="E2065" s="10">
        <v>82255.5</v>
      </c>
      <c r="F2065" s="15">
        <f t="shared" si="99"/>
        <v>1.4948043687352808E-2</v>
      </c>
      <c r="G2065" s="14">
        <f>IF(F2065&gt;0,1,0)</f>
        <v>1</v>
      </c>
      <c r="H2065" s="14" t="str">
        <f>IF(F2065&gt;$W$1,"Vende",IF(F2065&lt;-$W$1,"Compra","Fora"))</f>
        <v>Fora</v>
      </c>
      <c r="I2065" s="11">
        <f>F2066</f>
        <v>3.0014892621162081E-2</v>
      </c>
      <c r="J2065" s="11">
        <f>SUM(F2066:F2067)</f>
        <v>2.0241083686096228E-2</v>
      </c>
      <c r="K2065" s="11">
        <f>SUM(F2066:F2068)</f>
        <v>-4.7651301175455352E-5</v>
      </c>
      <c r="L2065" s="11">
        <f>SUM(F2066:F2069)</f>
        <v>1.2825404400105378E-2</v>
      </c>
      <c r="M2065" s="11">
        <f>SUM(F2066:F2070)</f>
        <v>1.2641265232695487E-2</v>
      </c>
      <c r="N2065" s="11">
        <f>SUM(F2066:F2071)</f>
        <v>1.0246294347179941E-2</v>
      </c>
      <c r="O2065" s="11">
        <f>SUM(F2066:F2072)</f>
        <v>1.7513444106631582E-3</v>
      </c>
      <c r="P2065" s="11">
        <f>SUM(F2066:F2073)</f>
        <v>-6.1645164247793316E-3</v>
      </c>
      <c r="Q2065" s="11">
        <f>SUM(F2066:F2074)</f>
        <v>-3.1603287322683471E-2</v>
      </c>
      <c r="R2065" s="11">
        <f>SUM(F2066:F2075)</f>
        <v>-1.3495082551959303E-2</v>
      </c>
      <c r="S2065" s="10" t="str">
        <f t="shared" si="100"/>
        <v>D1</v>
      </c>
      <c r="T2065" s="10" t="str">
        <f t="shared" si="98"/>
        <v>D9</v>
      </c>
    </row>
    <row r="2066" spans="1:20" x14ac:dyDescent="0.25">
      <c r="A2066" s="12">
        <v>41535</v>
      </c>
      <c r="B2066" s="10">
        <v>82033.14</v>
      </c>
      <c r="C2066" s="10">
        <v>84724.39</v>
      </c>
      <c r="D2066" s="10">
        <v>81749.45</v>
      </c>
      <c r="E2066" s="10">
        <v>84724.39</v>
      </c>
      <c r="F2066" s="15">
        <f t="shared" si="99"/>
        <v>3.0014892621162081E-2</v>
      </c>
      <c r="G2066" s="14">
        <f>IF(F2066&gt;0,1,0)</f>
        <v>1</v>
      </c>
      <c r="H2066" s="14" t="str">
        <f>IF(F2066&gt;$W$1,"Vende",IF(F2066&lt;-$W$1,"Compra","Fora"))</f>
        <v>Vende</v>
      </c>
      <c r="I2066" s="11">
        <f>F2067</f>
        <v>-9.773808935065853E-3</v>
      </c>
      <c r="J2066" s="11">
        <f>SUM(F2067:F2068)</f>
        <v>-3.0062543922337537E-2</v>
      </c>
      <c r="K2066" s="11">
        <f>SUM(F2067:F2069)</f>
        <v>-1.7189488221056703E-2</v>
      </c>
      <c r="L2066" s="11">
        <f>SUM(F2067:F2070)</f>
        <v>-1.7373627388466595E-2</v>
      </c>
      <c r="M2066" s="11">
        <f>SUM(F2067:F2071)</f>
        <v>-1.9768598273982141E-2</v>
      </c>
      <c r="N2066" s="11">
        <f>SUM(F2067:F2072)</f>
        <v>-2.8263548210498923E-2</v>
      </c>
      <c r="O2066" s="11">
        <f>SUM(F2067:F2073)</f>
        <v>-3.6179409045941413E-2</v>
      </c>
      <c r="P2066" s="11">
        <f>SUM(F2067:F2074)</f>
        <v>-6.1618179943845552E-2</v>
      </c>
      <c r="Q2066" s="11">
        <f>SUM(F2067:F2075)</f>
        <v>-4.3509975173121385E-2</v>
      </c>
      <c r="R2066" s="11">
        <f>SUM(F2067:F2076)</f>
        <v>-4.3509975173121385E-2</v>
      </c>
      <c r="S2066" s="10" t="str">
        <f t="shared" si="100"/>
        <v>D1</v>
      </c>
      <c r="T2066" s="10" t="str">
        <f t="shared" si="98"/>
        <v>D8</v>
      </c>
    </row>
    <row r="2067" spans="1:20" x14ac:dyDescent="0.25">
      <c r="A2067" s="12">
        <v>41536</v>
      </c>
      <c r="B2067" s="10">
        <v>84563.37</v>
      </c>
      <c r="C2067" s="10">
        <v>84816.4</v>
      </c>
      <c r="D2067" s="10">
        <v>83497.61</v>
      </c>
      <c r="E2067" s="10">
        <v>83896.31</v>
      </c>
      <c r="F2067" s="15">
        <f t="shared" si="99"/>
        <v>-9.773808935065853E-3</v>
      </c>
      <c r="G2067" s="14">
        <f>IF(F2067&gt;0,1,0)</f>
        <v>0</v>
      </c>
      <c r="H2067" s="14" t="str">
        <f>IF(F2067&gt;$W$1,"Vende",IF(F2067&lt;-$W$1,"Compra","Fora"))</f>
        <v>Fora</v>
      </c>
      <c r="I2067" s="11">
        <f>F2068</f>
        <v>-2.0288734987271684E-2</v>
      </c>
      <c r="J2067" s="11">
        <f>SUM(F2068:F2069)</f>
        <v>-7.4156792859908505E-3</v>
      </c>
      <c r="K2067" s="11">
        <f>SUM(F2068:F2070)</f>
        <v>-7.5998184534007418E-3</v>
      </c>
      <c r="L2067" s="11">
        <f>SUM(F2068:F2071)</f>
        <v>-9.9947893389162878E-3</v>
      </c>
      <c r="M2067" s="11">
        <f>SUM(F2068:F2072)</f>
        <v>-1.848973927543307E-2</v>
      </c>
      <c r="N2067" s="11">
        <f>SUM(F2068:F2073)</f>
        <v>-2.640560011087556E-2</v>
      </c>
      <c r="O2067" s="11">
        <f>SUM(F2068:F2074)</f>
        <v>-5.1844371008779699E-2</v>
      </c>
      <c r="P2067" s="11">
        <f>SUM(F2068:F2075)</f>
        <v>-3.3736166238055532E-2</v>
      </c>
      <c r="Q2067" s="11">
        <f>SUM(F2068:F2076)</f>
        <v>-3.3736166238055532E-2</v>
      </c>
      <c r="R2067" s="11">
        <f>SUM(F2068:F2077)</f>
        <v>-5.0765423783797781E-2</v>
      </c>
      <c r="S2067" s="10" t="str">
        <f t="shared" si="100"/>
        <v>D2</v>
      </c>
      <c r="T2067" s="10" t="str">
        <f t="shared" si="98"/>
        <v>D7</v>
      </c>
    </row>
    <row r="2068" spans="1:20" x14ac:dyDescent="0.25">
      <c r="A2068" s="12">
        <v>41537</v>
      </c>
      <c r="B2068" s="10">
        <v>83773.63</v>
      </c>
      <c r="C2068" s="10">
        <v>84018.99</v>
      </c>
      <c r="D2068" s="10">
        <v>81918.13</v>
      </c>
      <c r="E2068" s="10">
        <v>82194.16</v>
      </c>
      <c r="F2068" s="15">
        <f t="shared" si="99"/>
        <v>-2.0288734987271684E-2</v>
      </c>
      <c r="G2068" s="14">
        <f>IF(F2068&gt;0,1,0)</f>
        <v>0</v>
      </c>
      <c r="H2068" s="14" t="str">
        <f>IF(F2068&gt;$W$1,"Vende",IF(F2068&lt;-$W$1,"Compra","Fora"))</f>
        <v>Fora</v>
      </c>
      <c r="I2068" s="11">
        <f>F2069</f>
        <v>1.2873055701280833E-2</v>
      </c>
      <c r="J2068" s="11">
        <f>SUM(F2069:F2070)</f>
        <v>1.2688916533870942E-2</v>
      </c>
      <c r="K2068" s="11">
        <f>SUM(F2069:F2071)</f>
        <v>1.0293945648355396E-2</v>
      </c>
      <c r="L2068" s="11">
        <f>SUM(F2069:F2072)</f>
        <v>1.7989957118386135E-3</v>
      </c>
      <c r="M2068" s="11">
        <f>SUM(F2069:F2073)</f>
        <v>-6.1168651236038762E-3</v>
      </c>
      <c r="N2068" s="11">
        <f>SUM(F2069:F2074)</f>
        <v>-3.1555636021508016E-2</v>
      </c>
      <c r="O2068" s="11">
        <f>SUM(F2069:F2075)</f>
        <v>-1.3447431250783848E-2</v>
      </c>
      <c r="P2068" s="11">
        <f>SUM(F2069:F2076)</f>
        <v>-1.3447431250783848E-2</v>
      </c>
      <c r="Q2068" s="11">
        <f>SUM(F2069:F2077)</f>
        <v>-3.0476688796526097E-2</v>
      </c>
      <c r="R2068" s="11">
        <f>SUM(F2069:F2078)</f>
        <v>-1.7868473259080031E-2</v>
      </c>
      <c r="S2068" s="10" t="str">
        <f t="shared" si="100"/>
        <v>D1</v>
      </c>
      <c r="T2068" s="10" t="str">
        <f t="shared" si="98"/>
        <v>D6</v>
      </c>
    </row>
    <row r="2069" spans="1:20" x14ac:dyDescent="0.25">
      <c r="A2069" s="12">
        <v>41540</v>
      </c>
      <c r="B2069" s="10">
        <v>81964.14</v>
      </c>
      <c r="C2069" s="10">
        <v>83520.61</v>
      </c>
      <c r="D2069" s="10">
        <v>81918.13</v>
      </c>
      <c r="E2069" s="10">
        <v>83252.25</v>
      </c>
      <c r="F2069" s="15">
        <f t="shared" si="99"/>
        <v>1.2873055701280833E-2</v>
      </c>
      <c r="G2069" s="14">
        <f>IF(F2069&gt;0,1,0)</f>
        <v>1</v>
      </c>
      <c r="H2069" s="14" t="str">
        <f>IF(F2069&gt;$W$1,"Vende",IF(F2069&lt;-$W$1,"Compra","Fora"))</f>
        <v>Fora</v>
      </c>
      <c r="I2069" s="11">
        <f>F2070</f>
        <v>-1.8413916740989134E-4</v>
      </c>
      <c r="J2069" s="11">
        <f>SUM(F2070:F2071)</f>
        <v>-2.5791100529254374E-3</v>
      </c>
      <c r="K2069" s="11">
        <f>SUM(F2070:F2072)</f>
        <v>-1.107405998944222E-2</v>
      </c>
      <c r="L2069" s="11">
        <f>SUM(F2070:F2073)</f>
        <v>-1.898992082488471E-2</v>
      </c>
      <c r="M2069" s="11">
        <f>SUM(F2070:F2074)</f>
        <v>-4.4428691722788849E-2</v>
      </c>
      <c r="N2069" s="11">
        <f>SUM(F2070:F2075)</f>
        <v>-2.6320486952064681E-2</v>
      </c>
      <c r="O2069" s="11">
        <f>SUM(F2070:F2076)</f>
        <v>-2.6320486952064681E-2</v>
      </c>
      <c r="P2069" s="11">
        <f>SUM(F2070:F2077)</f>
        <v>-4.334974449780693E-2</v>
      </c>
      <c r="Q2069" s="11">
        <f>SUM(F2070:F2078)</f>
        <v>-3.0741528960360864E-2</v>
      </c>
      <c r="R2069" s="11">
        <f>SUM(F2070:F2079)</f>
        <v>-4.44284334278503E-2</v>
      </c>
      <c r="S2069" s="10" t="str">
        <f t="shared" si="100"/>
        <v>D1</v>
      </c>
      <c r="T2069" s="10" t="str">
        <f t="shared" si="98"/>
        <v>D5</v>
      </c>
    </row>
    <row r="2070" spans="1:20" x14ac:dyDescent="0.25">
      <c r="A2070" s="12">
        <v>41541</v>
      </c>
      <c r="B2070" s="10">
        <v>82853.55</v>
      </c>
      <c r="C2070" s="10">
        <v>83489.94</v>
      </c>
      <c r="D2070" s="10">
        <v>82546.86</v>
      </c>
      <c r="E2070" s="10">
        <v>83236.92</v>
      </c>
      <c r="F2070" s="15">
        <f t="shared" si="99"/>
        <v>-1.8413916740989134E-4</v>
      </c>
      <c r="G2070" s="14">
        <f>IF(F2070&gt;0,1,0)</f>
        <v>0</v>
      </c>
      <c r="H2070" s="14" t="str">
        <f>IF(F2070&gt;$W$1,"Vende",IF(F2070&lt;-$W$1,"Compra","Fora"))</f>
        <v>Fora</v>
      </c>
      <c r="I2070" s="11">
        <f>F2071</f>
        <v>-2.394970885515546E-3</v>
      </c>
      <c r="J2070" s="11">
        <f>SUM(F2071:F2072)</f>
        <v>-1.0889920822032328E-2</v>
      </c>
      <c r="K2070" s="11">
        <f>SUM(F2071:F2073)</f>
        <v>-1.8805781657474818E-2</v>
      </c>
      <c r="L2070" s="11">
        <f>SUM(F2071:F2074)</f>
        <v>-4.4244552555378958E-2</v>
      </c>
      <c r="M2070" s="11">
        <f>SUM(F2071:F2075)</f>
        <v>-2.613634778465479E-2</v>
      </c>
      <c r="N2070" s="11">
        <f>SUM(F2071:F2076)</f>
        <v>-2.613634778465479E-2</v>
      </c>
      <c r="O2070" s="11">
        <f>SUM(F2071:F2077)</f>
        <v>-4.3165605330397039E-2</v>
      </c>
      <c r="P2070" s="11">
        <f>SUM(F2071:F2078)</f>
        <v>-3.0557389792950973E-2</v>
      </c>
      <c r="Q2070" s="11">
        <f>SUM(F2071:F2079)</f>
        <v>-4.4244294260440409E-2</v>
      </c>
      <c r="R2070" s="11">
        <f>SUM(F2071:F2080)</f>
        <v>-4.5786192788987989E-2</v>
      </c>
      <c r="S2070" s="10" t="str">
        <f t="shared" si="100"/>
        <v>D1</v>
      </c>
      <c r="T2070" s="10" t="str">
        <f t="shared" si="98"/>
        <v>Dz_10</v>
      </c>
    </row>
    <row r="2071" spans="1:20" x14ac:dyDescent="0.25">
      <c r="A2071" s="12">
        <v>41542</v>
      </c>
      <c r="B2071" s="10">
        <v>82976.23</v>
      </c>
      <c r="C2071" s="10">
        <v>83351.929999999993</v>
      </c>
      <c r="D2071" s="10">
        <v>82301.5</v>
      </c>
      <c r="E2071" s="10">
        <v>83037.570000000007</v>
      </c>
      <c r="F2071" s="15">
        <f t="shared" si="99"/>
        <v>-2.394970885515546E-3</v>
      </c>
      <c r="G2071" s="14">
        <f>IF(F2071&gt;0,1,0)</f>
        <v>0</v>
      </c>
      <c r="H2071" s="14" t="str">
        <f>IF(F2071&gt;$W$1,"Vende",IF(F2071&lt;-$W$1,"Compra","Fora"))</f>
        <v>Fora</v>
      </c>
      <c r="I2071" s="11">
        <f>F2072</f>
        <v>-8.4949499365167824E-3</v>
      </c>
      <c r="J2071" s="11">
        <f>SUM(F2072:F2073)</f>
        <v>-1.6410810771959272E-2</v>
      </c>
      <c r="K2071" s="11">
        <f>SUM(F2072:F2074)</f>
        <v>-4.1849581669863412E-2</v>
      </c>
      <c r="L2071" s="11">
        <f>SUM(F2072:F2075)</f>
        <v>-2.3741376899139244E-2</v>
      </c>
      <c r="M2071" s="11">
        <f>SUM(F2072:F2076)</f>
        <v>-2.3741376899139244E-2</v>
      </c>
      <c r="N2071" s="11">
        <f>SUM(F2072:F2077)</f>
        <v>-4.0770634444881493E-2</v>
      </c>
      <c r="O2071" s="11">
        <f>SUM(F2072:F2078)</f>
        <v>-2.8162418907435427E-2</v>
      </c>
      <c r="P2071" s="11">
        <f>SUM(F2072:F2079)</f>
        <v>-4.1849323374924863E-2</v>
      </c>
      <c r="Q2071" s="11">
        <f>SUM(F2072:F2080)</f>
        <v>-4.3391221903472443E-2</v>
      </c>
      <c r="R2071" s="11">
        <f>SUM(F2072:F2081)</f>
        <v>-3.0747589608692838E-2</v>
      </c>
      <c r="S2071" s="10" t="str">
        <f t="shared" si="100"/>
        <v>D1</v>
      </c>
      <c r="T2071" s="10" t="str">
        <f t="shared" si="98"/>
        <v>D9</v>
      </c>
    </row>
    <row r="2072" spans="1:20" x14ac:dyDescent="0.25">
      <c r="A2072" s="12">
        <v>41543</v>
      </c>
      <c r="B2072" s="10">
        <v>83098.91</v>
      </c>
      <c r="C2072" s="10">
        <v>83137.240000000005</v>
      </c>
      <c r="D2072" s="10">
        <v>81626.77</v>
      </c>
      <c r="E2072" s="10">
        <v>82332.17</v>
      </c>
      <c r="F2072" s="15">
        <f t="shared" si="99"/>
        <v>-8.4949499365167824E-3</v>
      </c>
      <c r="G2072" s="14">
        <f>IF(F2072&gt;0,1,0)</f>
        <v>0</v>
      </c>
      <c r="H2072" s="14" t="str">
        <f>IF(F2072&gt;$W$1,"Vende",IF(F2072&lt;-$W$1,"Compra","Fora"))</f>
        <v>Fora</v>
      </c>
      <c r="I2072" s="11">
        <f>F2073</f>
        <v>-7.9158608354424898E-3</v>
      </c>
      <c r="J2072" s="11">
        <f>SUM(F2073:F2074)</f>
        <v>-3.3354631733346629E-2</v>
      </c>
      <c r="K2072" s="11">
        <f>SUM(F2073:F2075)</f>
        <v>-1.5246426962622461E-2</v>
      </c>
      <c r="L2072" s="11">
        <f>SUM(F2073:F2076)</f>
        <v>-1.5246426962622461E-2</v>
      </c>
      <c r="M2072" s="11">
        <f>SUM(F2073:F2077)</f>
        <v>-3.227568450836471E-2</v>
      </c>
      <c r="N2072" s="11">
        <f>SUM(F2073:F2078)</f>
        <v>-1.9667468970918645E-2</v>
      </c>
      <c r="O2072" s="11">
        <f>SUM(F2073:F2079)</f>
        <v>-3.335437343840808E-2</v>
      </c>
      <c r="P2072" s="11">
        <f>SUM(F2073:F2080)</f>
        <v>-3.4896271966955661E-2</v>
      </c>
      <c r="Q2072" s="11">
        <f>SUM(F2073:F2081)</f>
        <v>-2.2252639672176056E-2</v>
      </c>
      <c r="R2072" s="11">
        <f>SUM(F2073:F2082)</f>
        <v>-1.6534020971432861E-2</v>
      </c>
      <c r="S2072" s="10" t="str">
        <f t="shared" si="100"/>
        <v>D1</v>
      </c>
      <c r="T2072" s="10" t="str">
        <f t="shared" si="98"/>
        <v>D8</v>
      </c>
    </row>
    <row r="2073" spans="1:20" x14ac:dyDescent="0.25">
      <c r="A2073" s="12">
        <v>41544</v>
      </c>
      <c r="B2073" s="10">
        <v>81580.77</v>
      </c>
      <c r="C2073" s="10">
        <v>82692.539999999994</v>
      </c>
      <c r="D2073" s="10">
        <v>81427.42</v>
      </c>
      <c r="E2073" s="10">
        <v>81680.44</v>
      </c>
      <c r="F2073" s="15">
        <f t="shared" si="99"/>
        <v>-7.9158608354424898E-3</v>
      </c>
      <c r="G2073" s="14">
        <f>IF(F2073&gt;0,1,0)</f>
        <v>0</v>
      </c>
      <c r="H2073" s="14" t="str">
        <f>IF(F2073&gt;$W$1,"Vende",IF(F2073&lt;-$W$1,"Compra","Fora"))</f>
        <v>Fora</v>
      </c>
      <c r="I2073" s="11">
        <f>F2074</f>
        <v>-2.5438770897904139E-2</v>
      </c>
      <c r="J2073" s="11">
        <f>SUM(F2074:F2075)</f>
        <v>-7.3305661271799716E-3</v>
      </c>
      <c r="K2073" s="11">
        <f>SUM(F2074:F2076)</f>
        <v>-7.3305661271799716E-3</v>
      </c>
      <c r="L2073" s="11">
        <f>SUM(F2074:F2077)</f>
        <v>-2.4359823672922221E-2</v>
      </c>
      <c r="M2073" s="11">
        <f>SUM(F2074:F2078)</f>
        <v>-1.1751608135476155E-2</v>
      </c>
      <c r="N2073" s="11">
        <f>SUM(F2074:F2079)</f>
        <v>-2.5438512602965591E-2</v>
      </c>
      <c r="O2073" s="11">
        <f>SUM(F2074:F2080)</f>
        <v>-2.6980411131513171E-2</v>
      </c>
      <c r="P2073" s="11">
        <f>SUM(F2074:F2081)</f>
        <v>-1.4336778836733566E-2</v>
      </c>
      <c r="Q2073" s="11">
        <f>SUM(F2074:F2082)</f>
        <v>-8.6181601359903715E-3</v>
      </c>
      <c r="R2073" s="11">
        <f>SUM(F2074:F2083)</f>
        <v>-4.0693032150483921E-3</v>
      </c>
      <c r="S2073" s="10" t="str">
        <f t="shared" si="100"/>
        <v>Dz_10</v>
      </c>
      <c r="T2073" s="10" t="str">
        <f t="shared" si="98"/>
        <v>D7</v>
      </c>
    </row>
    <row r="2074" spans="1:20" x14ac:dyDescent="0.25">
      <c r="A2074" s="12">
        <v>41547</v>
      </c>
      <c r="B2074" s="10">
        <v>80967.38</v>
      </c>
      <c r="C2074" s="10">
        <v>81128.39</v>
      </c>
      <c r="D2074" s="10">
        <v>79449.240000000005</v>
      </c>
      <c r="E2074" s="10">
        <v>79602.59</v>
      </c>
      <c r="F2074" s="15">
        <f t="shared" si="99"/>
        <v>-2.5438770897904139E-2</v>
      </c>
      <c r="G2074" s="14">
        <f>IF(F2074&gt;0,1,0)</f>
        <v>0</v>
      </c>
      <c r="H2074" s="14" t="str">
        <f>IF(F2074&gt;$W$1,"Vende",IF(F2074&lt;-$W$1,"Compra","Fora"))</f>
        <v>Fora</v>
      </c>
      <c r="I2074" s="11">
        <f>F2075</f>
        <v>1.8108204770724168E-2</v>
      </c>
      <c r="J2074" s="11">
        <f>SUM(F2075:F2076)</f>
        <v>1.8108204770724168E-2</v>
      </c>
      <c r="K2074" s="11">
        <f>SUM(F2075:F2077)</f>
        <v>1.0789472249819188E-3</v>
      </c>
      <c r="L2074" s="11">
        <f>SUM(F2075:F2078)</f>
        <v>1.3687162762427985E-2</v>
      </c>
      <c r="M2074" s="11">
        <f>SUM(F2075:F2079)</f>
        <v>2.5829493854878649E-7</v>
      </c>
      <c r="N2074" s="11">
        <f>SUM(F2075:F2080)</f>
        <v>-1.5416402336090318E-3</v>
      </c>
      <c r="O2074" s="11">
        <f>SUM(F2075:F2081)</f>
        <v>1.1101992061170574E-2</v>
      </c>
      <c r="P2074" s="11">
        <f>SUM(F2075:F2082)</f>
        <v>1.6820610761913768E-2</v>
      </c>
      <c r="Q2074" s="11">
        <f>SUM(F2075:F2083)</f>
        <v>2.1369467682855747E-2</v>
      </c>
      <c r="R2074" s="11">
        <f>SUM(F2075:F2084)</f>
        <v>4.5992204061137132E-2</v>
      </c>
      <c r="S2074" s="10" t="str">
        <f t="shared" si="100"/>
        <v>Dz_10</v>
      </c>
      <c r="T2074" s="10" t="str">
        <f t="shared" si="98"/>
        <v>D6</v>
      </c>
    </row>
    <row r="2075" spans="1:20" x14ac:dyDescent="0.25">
      <c r="A2075" s="12">
        <v>41548</v>
      </c>
      <c r="B2075" s="10">
        <v>79725.27</v>
      </c>
      <c r="C2075" s="10">
        <v>81151.399999999994</v>
      </c>
      <c r="D2075" s="10">
        <v>79234.55</v>
      </c>
      <c r="E2075" s="10">
        <v>81044.05</v>
      </c>
      <c r="F2075" s="15">
        <f t="shared" si="99"/>
        <v>1.8108204770724168E-2</v>
      </c>
      <c r="G2075" s="14">
        <f>IF(F2075&gt;0,1,0)</f>
        <v>1</v>
      </c>
      <c r="H2075" s="14" t="str">
        <f>IF(F2075&gt;$W$1,"Vende",IF(F2075&lt;-$W$1,"Compra","Fora"))</f>
        <v>Fora</v>
      </c>
      <c r="I2075" s="11">
        <f>F2076</f>
        <v>0</v>
      </c>
      <c r="J2075" s="11">
        <f>SUM(F2076:F2077)</f>
        <v>-1.7029257545742249E-2</v>
      </c>
      <c r="K2075" s="11">
        <f>SUM(F2076:F2078)</f>
        <v>-4.4210420082961832E-3</v>
      </c>
      <c r="L2075" s="11">
        <f>SUM(F2076:F2079)</f>
        <v>-1.8107946475785619E-2</v>
      </c>
      <c r="M2075" s="11">
        <f>SUM(F2076:F2080)</f>
        <v>-1.96498450043332E-2</v>
      </c>
      <c r="N2075" s="11">
        <f>SUM(F2076:F2081)</f>
        <v>-7.0062127095535942E-3</v>
      </c>
      <c r="O2075" s="11">
        <f>SUM(F2076:F2082)</f>
        <v>-1.2875940088103999E-3</v>
      </c>
      <c r="P2075" s="11">
        <f>SUM(F2076:F2083)</f>
        <v>3.2612629121315795E-3</v>
      </c>
      <c r="Q2075" s="11">
        <f>SUM(F2076:F2084)</f>
        <v>2.7883999290412964E-2</v>
      </c>
      <c r="R2075" s="11">
        <f>SUM(F2076:F2085)</f>
        <v>3.8196065563157244E-2</v>
      </c>
      <c r="S2075" s="10" t="str">
        <f t="shared" si="100"/>
        <v>Dz_10</v>
      </c>
      <c r="T2075" s="10" t="str">
        <f t="shared" si="98"/>
        <v>D5</v>
      </c>
    </row>
    <row r="2076" spans="1:20" x14ac:dyDescent="0.25">
      <c r="A2076" s="12">
        <v>41549</v>
      </c>
      <c r="B2076" s="10">
        <v>80660.679999999993</v>
      </c>
      <c r="C2076" s="10">
        <v>81527.100000000006</v>
      </c>
      <c r="D2076" s="10">
        <v>80415.33</v>
      </c>
      <c r="E2076" s="10">
        <v>81044.05</v>
      </c>
      <c r="F2076" s="15">
        <f t="shared" si="99"/>
        <v>0</v>
      </c>
      <c r="G2076" s="14">
        <f>IF(F2076&gt;0,1,0)</f>
        <v>0</v>
      </c>
      <c r="H2076" s="14" t="str">
        <f>IF(F2076&gt;$W$1,"Vende",IF(F2076&lt;-$W$1,"Compra","Fora"))</f>
        <v>Fora</v>
      </c>
      <c r="I2076" s="11">
        <f>F2077</f>
        <v>-1.7029257545742249E-2</v>
      </c>
      <c r="J2076" s="11">
        <f>SUM(F2077:F2078)</f>
        <v>-4.4210420082961832E-3</v>
      </c>
      <c r="K2076" s="11">
        <f>SUM(F2077:F2079)</f>
        <v>-1.8107946475785619E-2</v>
      </c>
      <c r="L2076" s="11">
        <f>SUM(F2077:F2080)</f>
        <v>-1.96498450043332E-2</v>
      </c>
      <c r="M2076" s="11">
        <f>SUM(F2077:F2081)</f>
        <v>-7.0062127095535942E-3</v>
      </c>
      <c r="N2076" s="11">
        <f>SUM(F2077:F2082)</f>
        <v>-1.2875940088103999E-3</v>
      </c>
      <c r="O2076" s="11">
        <f>SUM(F2077:F2083)</f>
        <v>3.2612629121315795E-3</v>
      </c>
      <c r="P2076" s="11">
        <f>SUM(F2077:F2084)</f>
        <v>2.7883999290412964E-2</v>
      </c>
      <c r="Q2076" s="11">
        <f>SUM(F2077:F2085)</f>
        <v>3.8196065563157244E-2</v>
      </c>
      <c r="R2076" s="11">
        <f>SUM(F2077:F2086)</f>
        <v>4.197836522797771E-2</v>
      </c>
      <c r="S2076" s="10" t="str">
        <f t="shared" si="100"/>
        <v>Dz_10</v>
      </c>
      <c r="T2076" s="10" t="str">
        <f t="shared" si="98"/>
        <v>D4</v>
      </c>
    </row>
    <row r="2077" spans="1:20" x14ac:dyDescent="0.25">
      <c r="A2077" s="12">
        <v>41550</v>
      </c>
      <c r="B2077" s="10">
        <v>81197.399999999994</v>
      </c>
      <c r="C2077" s="10">
        <v>81488.759999999995</v>
      </c>
      <c r="D2077" s="10">
        <v>79663.929999999993</v>
      </c>
      <c r="E2077" s="10">
        <v>79663.929999999993</v>
      </c>
      <c r="F2077" s="15">
        <f t="shared" si="99"/>
        <v>-1.7029257545742249E-2</v>
      </c>
      <c r="G2077" s="14">
        <f>IF(F2077&gt;0,1,0)</f>
        <v>0</v>
      </c>
      <c r="H2077" s="14" t="str">
        <f>IF(F2077&gt;$W$1,"Vende",IF(F2077&lt;-$W$1,"Compra","Fora"))</f>
        <v>Fora</v>
      </c>
      <c r="I2077" s="11">
        <f>F2078</f>
        <v>1.2608215537446066E-2</v>
      </c>
      <c r="J2077" s="11">
        <f>SUM(F2078:F2079)</f>
        <v>-1.07868893004337E-3</v>
      </c>
      <c r="K2077" s="11">
        <f>SUM(F2078:F2080)</f>
        <v>-2.6205874585909505E-3</v>
      </c>
      <c r="L2077" s="11">
        <f>SUM(F2078:F2081)</f>
        <v>1.0023044836188655E-2</v>
      </c>
      <c r="M2077" s="11">
        <f>SUM(F2078:F2082)</f>
        <v>1.5741663536931849E-2</v>
      </c>
      <c r="N2077" s="11">
        <f>SUM(F2078:F2083)</f>
        <v>2.0290520457873829E-2</v>
      </c>
      <c r="O2077" s="11">
        <f>SUM(F2078:F2084)</f>
        <v>4.4913256836155213E-2</v>
      </c>
      <c r="P2077" s="11">
        <f>SUM(F2078:F2085)</f>
        <v>5.5225323108899493E-2</v>
      </c>
      <c r="Q2077" s="11">
        <f>SUM(F2078:F2086)</f>
        <v>5.9007622773719959E-2</v>
      </c>
      <c r="R2077" s="11">
        <f>SUM(F2078:F2087)</f>
        <v>6.4613751304148037E-2</v>
      </c>
      <c r="S2077" s="10" t="str">
        <f t="shared" si="100"/>
        <v>Dz_10</v>
      </c>
      <c r="T2077" s="10" t="str">
        <f t="shared" si="98"/>
        <v>D3</v>
      </c>
    </row>
    <row r="2078" spans="1:20" x14ac:dyDescent="0.25">
      <c r="A2078" s="12">
        <v>41551</v>
      </c>
      <c r="B2078" s="10">
        <v>79817.27</v>
      </c>
      <c r="C2078" s="10">
        <v>80860.039999999994</v>
      </c>
      <c r="D2078" s="10">
        <v>79403.240000000005</v>
      </c>
      <c r="E2078" s="10">
        <v>80668.350000000006</v>
      </c>
      <c r="F2078" s="15">
        <f t="shared" si="99"/>
        <v>1.2608215537446066E-2</v>
      </c>
      <c r="G2078" s="14">
        <f>IF(F2078&gt;0,1,0)</f>
        <v>1</v>
      </c>
      <c r="H2078" s="14" t="str">
        <f>IF(F2078&gt;$W$1,"Vende",IF(F2078&lt;-$W$1,"Compra","Fora"))</f>
        <v>Fora</v>
      </c>
      <c r="I2078" s="11">
        <f>F2079</f>
        <v>-1.3686904467489436E-2</v>
      </c>
      <c r="J2078" s="11">
        <f>SUM(F2079:F2080)</f>
        <v>-1.5228802996037016E-2</v>
      </c>
      <c r="K2078" s="11">
        <f>SUM(F2079:F2081)</f>
        <v>-2.585170701257411E-3</v>
      </c>
      <c r="L2078" s="11">
        <f>SUM(F2079:F2082)</f>
        <v>3.1334479994857833E-3</v>
      </c>
      <c r="M2078" s="11">
        <f>SUM(F2079:F2083)</f>
        <v>7.6823049204277627E-3</v>
      </c>
      <c r="N2078" s="11">
        <f>SUM(F2079:F2084)</f>
        <v>3.2305041298709147E-2</v>
      </c>
      <c r="O2078" s="11">
        <f>SUM(F2079:F2085)</f>
        <v>4.2617107571453428E-2</v>
      </c>
      <c r="P2078" s="11">
        <f>SUM(F2079:F2086)</f>
        <v>4.6399407236273893E-2</v>
      </c>
      <c r="Q2078" s="11">
        <f>SUM(F2079:F2087)</f>
        <v>5.2005535766701971E-2</v>
      </c>
      <c r="R2078" s="11">
        <f>SUM(F2079:F2088)</f>
        <v>4.4602827021513414E-2</v>
      </c>
      <c r="S2078" s="10" t="str">
        <f t="shared" si="100"/>
        <v>D9</v>
      </c>
      <c r="T2078" s="10" t="str">
        <f t="shared" si="98"/>
        <v>D2</v>
      </c>
    </row>
    <row r="2079" spans="1:20" x14ac:dyDescent="0.25">
      <c r="A2079" s="12">
        <v>41554</v>
      </c>
      <c r="B2079" s="10">
        <v>80039.63</v>
      </c>
      <c r="C2079" s="10">
        <v>80714.36</v>
      </c>
      <c r="D2079" s="10">
        <v>79464.58</v>
      </c>
      <c r="E2079" s="10">
        <v>79564.25</v>
      </c>
      <c r="F2079" s="15">
        <f t="shared" si="99"/>
        <v>-1.3686904467489436E-2</v>
      </c>
      <c r="G2079" s="14">
        <f>IF(F2079&gt;0,1,0)</f>
        <v>0</v>
      </c>
      <c r="H2079" s="14" t="str">
        <f>IF(F2079&gt;$W$1,"Vende",IF(F2079&lt;-$W$1,"Compra","Fora"))</f>
        <v>Fora</v>
      </c>
      <c r="I2079" s="11">
        <f>F2080</f>
        <v>-1.5418985285475806E-3</v>
      </c>
      <c r="J2079" s="11">
        <f>SUM(F2080:F2081)</f>
        <v>1.1101733766232025E-2</v>
      </c>
      <c r="K2079" s="11">
        <f>SUM(F2080:F2082)</f>
        <v>1.6820352466975219E-2</v>
      </c>
      <c r="L2079" s="11">
        <f>SUM(F2080:F2083)</f>
        <v>2.1369209387917198E-2</v>
      </c>
      <c r="M2079" s="11">
        <f>SUM(F2080:F2084)</f>
        <v>4.5991945766198583E-2</v>
      </c>
      <c r="N2079" s="11">
        <f>SUM(F2080:F2085)</f>
        <v>5.6304012038942863E-2</v>
      </c>
      <c r="O2079" s="11">
        <f>SUM(F2080:F2086)</f>
        <v>6.0086311703763329E-2</v>
      </c>
      <c r="P2079" s="11">
        <f>SUM(F2080:F2087)</f>
        <v>6.5692440234191407E-2</v>
      </c>
      <c r="Q2079" s="11">
        <f>SUM(F2080:F2088)</f>
        <v>5.828973148900285E-2</v>
      </c>
      <c r="R2079" s="11">
        <f>SUM(F2080:F2089)</f>
        <v>7.1916433937097124E-2</v>
      </c>
      <c r="S2079" s="10" t="str">
        <f t="shared" si="100"/>
        <v>Dz_10</v>
      </c>
      <c r="T2079" s="10" t="str">
        <f t="shared" si="98"/>
        <v>D1</v>
      </c>
    </row>
    <row r="2080" spans="1:20" x14ac:dyDescent="0.25">
      <c r="A2080" s="12">
        <v>41555</v>
      </c>
      <c r="B2080" s="10">
        <v>79725.27</v>
      </c>
      <c r="C2080" s="10">
        <v>80024.289999999994</v>
      </c>
      <c r="D2080" s="10">
        <v>78935.53</v>
      </c>
      <c r="E2080" s="10">
        <v>79441.570000000007</v>
      </c>
      <c r="F2080" s="15">
        <f t="shared" si="99"/>
        <v>-1.5418985285475806E-3</v>
      </c>
      <c r="G2080" s="14">
        <f>IF(F2080&gt;0,1,0)</f>
        <v>0</v>
      </c>
      <c r="H2080" s="14" t="str">
        <f>IF(F2080&gt;$W$1,"Vende",IF(F2080&lt;-$W$1,"Compra","Fora"))</f>
        <v>Fora</v>
      </c>
      <c r="I2080" s="11">
        <f>F2081</f>
        <v>1.2643632294779605E-2</v>
      </c>
      <c r="J2080" s="11">
        <f>SUM(F2081:F2082)</f>
        <v>1.83622509955228E-2</v>
      </c>
      <c r="K2080" s="11">
        <f>SUM(F2081:F2083)</f>
        <v>2.2911107916464779E-2</v>
      </c>
      <c r="L2080" s="11">
        <f>SUM(F2081:F2084)</f>
        <v>4.7533844294746164E-2</v>
      </c>
      <c r="M2080" s="11">
        <f>SUM(F2081:F2085)</f>
        <v>5.7845910567490444E-2</v>
      </c>
      <c r="N2080" s="11">
        <f>SUM(F2081:F2086)</f>
        <v>6.1628210232310909E-2</v>
      </c>
      <c r="O2080" s="11">
        <f>SUM(F2081:F2087)</f>
        <v>6.7234338762738988E-2</v>
      </c>
      <c r="P2080" s="11">
        <f>SUM(F2081:F2088)</f>
        <v>5.983163001755043E-2</v>
      </c>
      <c r="Q2080" s="11">
        <f>SUM(F2081:F2089)</f>
        <v>7.3458332465644705E-2</v>
      </c>
      <c r="R2080" s="11">
        <f>SUM(F2081:F2090)</f>
        <v>8.8082828402712532E-2</v>
      </c>
      <c r="S2080" s="10" t="str">
        <f t="shared" si="100"/>
        <v>Dz_10</v>
      </c>
      <c r="T2080" s="10" t="str">
        <f t="shared" si="98"/>
        <v>D1</v>
      </c>
    </row>
    <row r="2081" spans="1:20" x14ac:dyDescent="0.25">
      <c r="A2081" s="12">
        <v>41556</v>
      </c>
      <c r="B2081" s="10">
        <v>79587.25</v>
      </c>
      <c r="C2081" s="10">
        <v>80768.03</v>
      </c>
      <c r="D2081" s="10">
        <v>79058.210000000006</v>
      </c>
      <c r="E2081" s="10">
        <v>80446</v>
      </c>
      <c r="F2081" s="15">
        <f t="shared" si="99"/>
        <v>1.2643632294779605E-2</v>
      </c>
      <c r="G2081" s="14">
        <f>IF(F2081&gt;0,1,0)</f>
        <v>1</v>
      </c>
      <c r="H2081" s="14" t="str">
        <f>IF(F2081&gt;$W$1,"Vende",IF(F2081&lt;-$W$1,"Compra","Fora"))</f>
        <v>Fora</v>
      </c>
      <c r="I2081" s="11">
        <f>F2082</f>
        <v>5.7186187007431943E-3</v>
      </c>
      <c r="J2081" s="11">
        <f>SUM(F2082:F2083)</f>
        <v>1.0267475621685174E-2</v>
      </c>
      <c r="K2081" s="11">
        <f>SUM(F2082:F2084)</f>
        <v>3.4890211999966558E-2</v>
      </c>
      <c r="L2081" s="11">
        <f>SUM(F2082:F2085)</f>
        <v>4.5202278272710839E-2</v>
      </c>
      <c r="M2081" s="11">
        <f>SUM(F2082:F2086)</f>
        <v>4.8984577937531304E-2</v>
      </c>
      <c r="N2081" s="11">
        <f>SUM(F2082:F2087)</f>
        <v>5.4590706467959382E-2</v>
      </c>
      <c r="O2081" s="11">
        <f>SUM(F2082:F2088)</f>
        <v>4.7187997722770825E-2</v>
      </c>
      <c r="P2081" s="11">
        <f>SUM(F2082:F2089)</f>
        <v>6.0814700170865099E-2</v>
      </c>
      <c r="Q2081" s="11">
        <f>SUM(F2082:F2090)</f>
        <v>7.5439196107932927E-2</v>
      </c>
      <c r="R2081" s="11">
        <f>SUM(F2082:F2091)</f>
        <v>5.3326342905313351E-2</v>
      </c>
      <c r="S2081" s="10" t="str">
        <f t="shared" si="100"/>
        <v>D9</v>
      </c>
      <c r="T2081" s="10" t="str">
        <f t="shared" si="98"/>
        <v>D1</v>
      </c>
    </row>
    <row r="2082" spans="1:20" x14ac:dyDescent="0.25">
      <c r="A2082" s="12">
        <v>41557</v>
      </c>
      <c r="B2082" s="10">
        <v>81312.41</v>
      </c>
      <c r="C2082" s="10">
        <v>81412.09</v>
      </c>
      <c r="D2082" s="10">
        <v>80269.649999999994</v>
      </c>
      <c r="E2082" s="10">
        <v>80906.039999999994</v>
      </c>
      <c r="F2082" s="15">
        <f t="shared" si="99"/>
        <v>5.7186187007431943E-3</v>
      </c>
      <c r="G2082" s="14">
        <f>IF(F2082&gt;0,1,0)</f>
        <v>1</v>
      </c>
      <c r="H2082" s="14" t="str">
        <f>IF(F2082&gt;$W$1,"Vende",IF(F2082&lt;-$W$1,"Compra","Fora"))</f>
        <v>Fora</v>
      </c>
      <c r="I2082" s="11">
        <f>F2083</f>
        <v>4.5488569209419794E-3</v>
      </c>
      <c r="J2082" s="11">
        <f>SUM(F2083:F2084)</f>
        <v>2.9171593299223364E-2</v>
      </c>
      <c r="K2082" s="11">
        <f>SUM(F2083:F2085)</f>
        <v>3.9483659571967644E-2</v>
      </c>
      <c r="L2082" s="11">
        <f>SUM(F2083:F2086)</f>
        <v>4.326595923678811E-2</v>
      </c>
      <c r="M2082" s="11">
        <f>SUM(F2083:F2087)</f>
        <v>4.8872087767216188E-2</v>
      </c>
      <c r="N2082" s="11">
        <f>SUM(F2083:F2088)</f>
        <v>4.146937902202763E-2</v>
      </c>
      <c r="O2082" s="11">
        <f>SUM(F2083:F2089)</f>
        <v>5.5096081470121905E-2</v>
      </c>
      <c r="P2082" s="11">
        <f>SUM(F2083:F2090)</f>
        <v>6.9720577407189732E-2</v>
      </c>
      <c r="Q2082" s="11">
        <f>SUM(F2083:F2091)</f>
        <v>4.7607724204570157E-2</v>
      </c>
      <c r="R2082" s="11">
        <f>SUM(F2083:F2092)</f>
        <v>3.3966835391172401E-2</v>
      </c>
      <c r="S2082" s="10" t="str">
        <f t="shared" si="100"/>
        <v>D8</v>
      </c>
      <c r="T2082" s="10" t="str">
        <f t="shared" si="98"/>
        <v>D1</v>
      </c>
    </row>
    <row r="2083" spans="1:20" x14ac:dyDescent="0.25">
      <c r="A2083" s="12">
        <v>41558</v>
      </c>
      <c r="B2083" s="10">
        <v>81251.070000000007</v>
      </c>
      <c r="C2083" s="10">
        <v>81481.09</v>
      </c>
      <c r="D2083" s="10">
        <v>80538.009999999995</v>
      </c>
      <c r="E2083" s="10">
        <v>81274.070000000007</v>
      </c>
      <c r="F2083" s="15">
        <f t="shared" si="99"/>
        <v>4.5488569209419794E-3</v>
      </c>
      <c r="G2083" s="14">
        <f>IF(F2083&gt;0,1,0)</f>
        <v>1</v>
      </c>
      <c r="H2083" s="14" t="str">
        <f>IF(F2083&gt;$W$1,"Vende",IF(F2083&lt;-$W$1,"Compra","Fora"))</f>
        <v>Fora</v>
      </c>
      <c r="I2083" s="11">
        <f>F2084</f>
        <v>2.4622736378281385E-2</v>
      </c>
      <c r="J2083" s="11">
        <f>SUM(F2084:F2085)</f>
        <v>3.4934802651025665E-2</v>
      </c>
      <c r="K2083" s="11">
        <f>SUM(F2084:F2086)</f>
        <v>3.871710231584613E-2</v>
      </c>
      <c r="L2083" s="11">
        <f>SUM(F2084:F2087)</f>
        <v>4.4323230846274209E-2</v>
      </c>
      <c r="M2083" s="11">
        <f>SUM(F2084:F2088)</f>
        <v>3.6920522101085651E-2</v>
      </c>
      <c r="N2083" s="11">
        <f>SUM(F2084:F2089)</f>
        <v>5.0547224549179925E-2</v>
      </c>
      <c r="O2083" s="11">
        <f>SUM(F2084:F2090)</f>
        <v>6.5171720486247753E-2</v>
      </c>
      <c r="P2083" s="11">
        <f>SUM(F2084:F2091)</f>
        <v>4.3058867283628177E-2</v>
      </c>
      <c r="Q2083" s="11">
        <f>SUM(F2084:F2092)</f>
        <v>2.9417978470230421E-2</v>
      </c>
      <c r="R2083" s="11">
        <f>SUM(F2084:F2093)</f>
        <v>2.1064529756229633E-2</v>
      </c>
      <c r="S2083" s="10" t="str">
        <f t="shared" si="100"/>
        <v>D7</v>
      </c>
      <c r="T2083" s="10" t="str">
        <f t="shared" si="98"/>
        <v>Dz_10</v>
      </c>
    </row>
    <row r="2084" spans="1:20" x14ac:dyDescent="0.25">
      <c r="A2084" s="12">
        <v>41561</v>
      </c>
      <c r="B2084" s="10">
        <v>80929.039999999994</v>
      </c>
      <c r="C2084" s="10">
        <v>83275.259999999995</v>
      </c>
      <c r="D2084" s="10">
        <v>80775.7</v>
      </c>
      <c r="E2084" s="10">
        <v>83275.259999999995</v>
      </c>
      <c r="F2084" s="15">
        <f t="shared" si="99"/>
        <v>2.4622736378281385E-2</v>
      </c>
      <c r="G2084" s="14">
        <f>IF(F2084&gt;0,1,0)</f>
        <v>1</v>
      </c>
      <c r="H2084" s="14" t="str">
        <f>IF(F2084&gt;$W$1,"Vende",IF(F2084&lt;-$W$1,"Compra","Fora"))</f>
        <v>Fora</v>
      </c>
      <c r="I2084" s="11">
        <f>F2085</f>
        <v>1.031206627274428E-2</v>
      </c>
      <c r="J2084" s="11">
        <f>SUM(F2085:F2086)</f>
        <v>1.4094365937564746E-2</v>
      </c>
      <c r="K2084" s="11">
        <f>SUM(F2085:F2087)</f>
        <v>1.9700494467992824E-2</v>
      </c>
      <c r="L2084" s="11">
        <f>SUM(F2085:F2088)</f>
        <v>1.2297785722804266E-2</v>
      </c>
      <c r="M2084" s="11">
        <f>SUM(F2085:F2089)</f>
        <v>2.5924488170898541E-2</v>
      </c>
      <c r="N2084" s="11">
        <f>SUM(F2085:F2090)</f>
        <v>4.0548984107966368E-2</v>
      </c>
      <c r="O2084" s="11">
        <f>SUM(F2085:F2091)</f>
        <v>1.8436130905346793E-2</v>
      </c>
      <c r="P2084" s="11">
        <f>SUM(F2085:F2092)</f>
        <v>4.7952420919490368E-3</v>
      </c>
      <c r="Q2084" s="11">
        <f>SUM(F2085:F2093)</f>
        <v>-3.5582066220517516E-3</v>
      </c>
      <c r="R2084" s="11">
        <f>SUM(F2085:F2094)</f>
        <v>2.3397934251397134E-2</v>
      </c>
      <c r="S2084" s="10" t="str">
        <f t="shared" si="100"/>
        <v>D6</v>
      </c>
      <c r="T2084" s="10" t="str">
        <f t="shared" si="98"/>
        <v>D9</v>
      </c>
    </row>
    <row r="2085" spans="1:20" x14ac:dyDescent="0.25">
      <c r="A2085" s="12">
        <v>41562</v>
      </c>
      <c r="B2085" s="10">
        <v>83037.570000000007</v>
      </c>
      <c r="C2085" s="10">
        <v>84433.03</v>
      </c>
      <c r="D2085" s="10">
        <v>82899.56</v>
      </c>
      <c r="E2085" s="10">
        <v>84134</v>
      </c>
      <c r="F2085" s="15">
        <f t="shared" si="99"/>
        <v>1.031206627274428E-2</v>
      </c>
      <c r="G2085" s="14">
        <f>IF(F2085&gt;0,1,0)</f>
        <v>1</v>
      </c>
      <c r="H2085" s="14" t="str">
        <f>IF(F2085&gt;$W$1,"Vende",IF(F2085&lt;-$W$1,"Compra","Fora"))</f>
        <v>Fora</v>
      </c>
      <c r="I2085" s="11">
        <f>F2086</f>
        <v>3.7822996648204654E-3</v>
      </c>
      <c r="J2085" s="11">
        <f>SUM(F2086:F2087)</f>
        <v>9.3884281952485438E-3</v>
      </c>
      <c r="K2085" s="11">
        <f>SUM(F2086:F2088)</f>
        <v>1.9857194500599862E-3</v>
      </c>
      <c r="L2085" s="11">
        <f>SUM(F2086:F2089)</f>
        <v>1.5612421898154261E-2</v>
      </c>
      <c r="M2085" s="11">
        <f>SUM(F2086:F2090)</f>
        <v>3.0236917835222088E-2</v>
      </c>
      <c r="N2085" s="11">
        <f>SUM(F2086:F2091)</f>
        <v>8.1240646326025123E-3</v>
      </c>
      <c r="O2085" s="11">
        <f>SUM(F2086:F2092)</f>
        <v>-5.5168241807952434E-3</v>
      </c>
      <c r="P2085" s="11">
        <f>SUM(F2086:F2093)</f>
        <v>-1.3870272894796032E-2</v>
      </c>
      <c r="Q2085" s="11">
        <f>SUM(F2086:F2094)</f>
        <v>1.3085867978652854E-2</v>
      </c>
      <c r="R2085" s="11">
        <f>SUM(F2086:F2095)</f>
        <v>-1.1320886295592691E-3</v>
      </c>
      <c r="S2085" s="10" t="str">
        <f t="shared" si="100"/>
        <v>D5</v>
      </c>
      <c r="T2085" s="10" t="str">
        <f t="shared" si="98"/>
        <v>D8</v>
      </c>
    </row>
    <row r="2086" spans="1:20" x14ac:dyDescent="0.25">
      <c r="A2086" s="12">
        <v>41563</v>
      </c>
      <c r="B2086" s="10">
        <v>84723.87</v>
      </c>
      <c r="C2086" s="10">
        <v>86035.55</v>
      </c>
      <c r="D2086" s="10">
        <v>83939.97</v>
      </c>
      <c r="E2086" s="10">
        <v>84452.22</v>
      </c>
      <c r="F2086" s="15">
        <f t="shared" si="99"/>
        <v>3.7822996648204654E-3</v>
      </c>
      <c r="G2086" s="14">
        <f>IF(F2086&gt;0,1,0)</f>
        <v>1</v>
      </c>
      <c r="H2086" s="14" t="str">
        <f>IF(F2086&gt;$W$1,"Vende",IF(F2086&lt;-$W$1,"Compra","Fora"))</f>
        <v>Fora</v>
      </c>
      <c r="I2086" s="11">
        <f>F2087</f>
        <v>5.6061285304280783E-3</v>
      </c>
      <c r="J2086" s="11">
        <f>SUM(F2087:F2088)</f>
        <v>-1.7965802147604792E-3</v>
      </c>
      <c r="K2086" s="11">
        <f>SUM(F2087:F2089)</f>
        <v>1.1830122233333795E-2</v>
      </c>
      <c r="L2086" s="11">
        <f>SUM(F2087:F2090)</f>
        <v>2.6454618170401623E-2</v>
      </c>
      <c r="M2086" s="11">
        <f>SUM(F2087:F2091)</f>
        <v>4.3417649677820469E-3</v>
      </c>
      <c r="N2086" s="11">
        <f>SUM(F2087:F2092)</f>
        <v>-9.2991238456157088E-3</v>
      </c>
      <c r="O2086" s="11">
        <f>SUM(F2087:F2093)</f>
        <v>-1.7652572559616497E-2</v>
      </c>
      <c r="P2086" s="11">
        <f>SUM(F2087:F2094)</f>
        <v>9.3035683138323888E-3</v>
      </c>
      <c r="Q2086" s="11">
        <f>SUM(F2087:F2095)</f>
        <v>-4.9143882943797346E-3</v>
      </c>
      <c r="R2086" s="11">
        <f>SUM(F2087:F2096)</f>
        <v>-1.0312576844154764E-3</v>
      </c>
      <c r="S2086" s="10" t="str">
        <f t="shared" si="100"/>
        <v>D4</v>
      </c>
      <c r="T2086" s="10" t="str">
        <f t="shared" si="98"/>
        <v>D7</v>
      </c>
    </row>
    <row r="2087" spans="1:20" x14ac:dyDescent="0.25">
      <c r="A2087" s="12">
        <v>41564</v>
      </c>
      <c r="B2087" s="10">
        <v>84560.88</v>
      </c>
      <c r="C2087" s="10">
        <v>85127.47</v>
      </c>
      <c r="D2087" s="10">
        <v>84110.720000000001</v>
      </c>
      <c r="E2087" s="10">
        <v>84925.67</v>
      </c>
      <c r="F2087" s="15">
        <f t="shared" si="99"/>
        <v>5.6061285304280783E-3</v>
      </c>
      <c r="G2087" s="14">
        <f>IF(F2087&gt;0,1,0)</f>
        <v>1</v>
      </c>
      <c r="H2087" s="14" t="str">
        <f>IF(F2087&gt;$W$1,"Vende",IF(F2087&lt;-$W$1,"Compra","Fora"))</f>
        <v>Fora</v>
      </c>
      <c r="I2087" s="11">
        <f>F2088</f>
        <v>-7.4027087451885576E-3</v>
      </c>
      <c r="J2087" s="11">
        <f>SUM(F2088:F2089)</f>
        <v>6.2239937029057169E-3</v>
      </c>
      <c r="K2087" s="11">
        <f>SUM(F2088:F2090)</f>
        <v>2.0848489639973544E-2</v>
      </c>
      <c r="L2087" s="11">
        <f>SUM(F2088:F2091)</f>
        <v>-1.2643635626460314E-3</v>
      </c>
      <c r="M2087" s="11">
        <f>SUM(F2088:F2092)</f>
        <v>-1.4905252376043787E-2</v>
      </c>
      <c r="N2087" s="11">
        <f>SUM(F2088:F2093)</f>
        <v>-2.3258701090044576E-2</v>
      </c>
      <c r="O2087" s="11">
        <f>SUM(F2088:F2094)</f>
        <v>3.6974397834043105E-3</v>
      </c>
      <c r="P2087" s="11">
        <f>SUM(F2088:F2095)</f>
        <v>-1.0520516824807813E-2</v>
      </c>
      <c r="Q2087" s="11">
        <f>SUM(F2088:F2096)</f>
        <v>-6.6373862148435547E-3</v>
      </c>
      <c r="R2087" s="11">
        <f>SUM(F2088:F2097)</f>
        <v>-4.4270883651346127E-3</v>
      </c>
      <c r="S2087" s="10" t="str">
        <f t="shared" si="100"/>
        <v>D3</v>
      </c>
      <c r="T2087" s="10" t="str">
        <f t="shared" si="98"/>
        <v>D6</v>
      </c>
    </row>
    <row r="2088" spans="1:20" x14ac:dyDescent="0.25">
      <c r="A2088" s="12">
        <v>41565</v>
      </c>
      <c r="B2088" s="10">
        <v>85049.85</v>
      </c>
      <c r="C2088" s="10">
        <v>85422.399999999994</v>
      </c>
      <c r="D2088" s="10">
        <v>83916.68</v>
      </c>
      <c r="E2088" s="10">
        <v>84296.99</v>
      </c>
      <c r="F2088" s="15">
        <f t="shared" si="99"/>
        <v>-7.4027087451885576E-3</v>
      </c>
      <c r="G2088" s="14">
        <f>IF(F2088&gt;0,1,0)</f>
        <v>0</v>
      </c>
      <c r="H2088" s="14" t="str">
        <f>IF(F2088&gt;$W$1,"Vende",IF(F2088&lt;-$W$1,"Compra","Fora"))</f>
        <v>Fora</v>
      </c>
      <c r="I2088" s="11">
        <f>F2089</f>
        <v>1.3626702448094274E-2</v>
      </c>
      <c r="J2088" s="11">
        <f>SUM(F2089:F2090)</f>
        <v>2.8251198385162102E-2</v>
      </c>
      <c r="K2088" s="11">
        <f>SUM(F2089:F2091)</f>
        <v>6.1383451825425261E-3</v>
      </c>
      <c r="L2088" s="11">
        <f>SUM(F2089:F2092)</f>
        <v>-7.5025436308552296E-3</v>
      </c>
      <c r="M2088" s="11">
        <f>SUM(F2089:F2093)</f>
        <v>-1.5855992344856018E-2</v>
      </c>
      <c r="N2088" s="11">
        <f>SUM(F2089:F2094)</f>
        <v>1.1100148528592868E-2</v>
      </c>
      <c r="O2088" s="11">
        <f>SUM(F2089:F2095)</f>
        <v>-3.1178080796192553E-3</v>
      </c>
      <c r="P2088" s="11">
        <f>SUM(F2089:F2096)</f>
        <v>7.6532253034500286E-4</v>
      </c>
      <c r="Q2088" s="11">
        <f>SUM(F2089:F2097)</f>
        <v>2.9756203800539449E-3</v>
      </c>
      <c r="R2088" s="11">
        <f>SUM(F2089:F2098)</f>
        <v>-3.0893822401218962E-3</v>
      </c>
      <c r="S2088" s="10" t="str">
        <f t="shared" si="100"/>
        <v>D2</v>
      </c>
      <c r="T2088" s="10" t="str">
        <f t="shared" si="98"/>
        <v>D5</v>
      </c>
    </row>
    <row r="2089" spans="1:20" x14ac:dyDescent="0.25">
      <c r="A2089" s="12">
        <v>41568</v>
      </c>
      <c r="B2089" s="10">
        <v>84405.65</v>
      </c>
      <c r="C2089" s="10">
        <v>85639.72</v>
      </c>
      <c r="D2089" s="10">
        <v>84250.42</v>
      </c>
      <c r="E2089" s="10">
        <v>85445.68</v>
      </c>
      <c r="F2089" s="15">
        <f t="shared" si="99"/>
        <v>1.3626702448094274E-2</v>
      </c>
      <c r="G2089" s="14">
        <f>IF(F2089&gt;0,1,0)</f>
        <v>1</v>
      </c>
      <c r="H2089" s="14" t="str">
        <f>IF(F2089&gt;$W$1,"Vende",IF(F2089&lt;-$W$1,"Compra","Fora"))</f>
        <v>Fora</v>
      </c>
      <c r="I2089" s="11">
        <f>F2090</f>
        <v>1.4624495937067827E-2</v>
      </c>
      <c r="J2089" s="11">
        <f>SUM(F2090:F2091)</f>
        <v>-7.4883572655517483E-3</v>
      </c>
      <c r="K2089" s="11">
        <f>SUM(F2090:F2092)</f>
        <v>-2.1129246078949504E-2</v>
      </c>
      <c r="L2089" s="11">
        <f>SUM(F2090:F2093)</f>
        <v>-2.9482694792950292E-2</v>
      </c>
      <c r="M2089" s="11">
        <f>SUM(F2090:F2094)</f>
        <v>-2.5265539195014064E-3</v>
      </c>
      <c r="N2089" s="11">
        <f>SUM(F2090:F2095)</f>
        <v>-1.674451052771353E-2</v>
      </c>
      <c r="O2089" s="11">
        <f>SUM(F2090:F2096)</f>
        <v>-1.2861379917749272E-2</v>
      </c>
      <c r="P2089" s="11">
        <f>SUM(F2090:F2097)</f>
        <v>-1.065108206804033E-2</v>
      </c>
      <c r="Q2089" s="11">
        <f>SUM(F2090:F2098)</f>
        <v>-1.6716084688216171E-2</v>
      </c>
      <c r="R2089" s="11">
        <f>SUM(F2090:F2099)</f>
        <v>-5.0666928583238402E-3</v>
      </c>
      <c r="S2089" s="10" t="str">
        <f t="shared" si="100"/>
        <v>D1</v>
      </c>
      <c r="T2089" s="10" t="str">
        <f t="shared" si="98"/>
        <v>D4</v>
      </c>
    </row>
    <row r="2090" spans="1:20" x14ac:dyDescent="0.25">
      <c r="A2090" s="12">
        <v>41569</v>
      </c>
      <c r="B2090" s="10">
        <v>85515.54</v>
      </c>
      <c r="C2090" s="10">
        <v>86935.88</v>
      </c>
      <c r="D2090" s="10">
        <v>85142.99</v>
      </c>
      <c r="E2090" s="10">
        <v>86695.28</v>
      </c>
      <c r="F2090" s="15">
        <f t="shared" si="99"/>
        <v>1.4624495937067827E-2</v>
      </c>
      <c r="G2090" s="14">
        <f>IF(F2090&gt;0,1,0)</f>
        <v>1</v>
      </c>
      <c r="H2090" s="14" t="str">
        <f>IF(F2090&gt;$W$1,"Vende",IF(F2090&lt;-$W$1,"Compra","Fora"))</f>
        <v>Fora</v>
      </c>
      <c r="I2090" s="11">
        <f>F2091</f>
        <v>-2.2112853202619576E-2</v>
      </c>
      <c r="J2090" s="11">
        <f>SUM(F2091:F2092)</f>
        <v>-3.5753742016017331E-2</v>
      </c>
      <c r="K2090" s="11">
        <f>SUM(F2091:F2093)</f>
        <v>-4.410719073001812E-2</v>
      </c>
      <c r="L2090" s="11">
        <f>SUM(F2091:F2094)</f>
        <v>-1.7151049856569234E-2</v>
      </c>
      <c r="M2090" s="11">
        <f>SUM(F2091:F2095)</f>
        <v>-3.1369006464781357E-2</v>
      </c>
      <c r="N2090" s="11">
        <f>SUM(F2091:F2096)</f>
        <v>-2.7485875854817099E-2</v>
      </c>
      <c r="O2090" s="11">
        <f>SUM(F2091:F2097)</f>
        <v>-2.5275578005108157E-2</v>
      </c>
      <c r="P2090" s="11">
        <f>SUM(F2091:F2098)</f>
        <v>-3.1340580625283998E-2</v>
      </c>
      <c r="Q2090" s="11">
        <f>SUM(F2091:F2099)</f>
        <v>-1.9691188795391668E-2</v>
      </c>
      <c r="R2090" s="11">
        <f>SUM(F2091:F2100)</f>
        <v>-3.385687038495111E-2</v>
      </c>
      <c r="S2090" s="10" t="str">
        <f t="shared" si="100"/>
        <v>D4</v>
      </c>
      <c r="T2090" s="10" t="str">
        <f t="shared" si="98"/>
        <v>D3</v>
      </c>
    </row>
    <row r="2091" spans="1:20" x14ac:dyDescent="0.25">
      <c r="A2091" s="12">
        <v>41570</v>
      </c>
      <c r="B2091" s="10">
        <v>86276.160000000003</v>
      </c>
      <c r="C2091" s="10">
        <v>86307.199999999997</v>
      </c>
      <c r="D2091" s="10">
        <v>84529.83</v>
      </c>
      <c r="E2091" s="10">
        <v>84778.2</v>
      </c>
      <c r="F2091" s="15">
        <f t="shared" si="99"/>
        <v>-2.2112853202619576E-2</v>
      </c>
      <c r="G2091" s="14">
        <f>IF(F2091&gt;0,1,0)</f>
        <v>0</v>
      </c>
      <c r="H2091" s="14" t="str">
        <f>IF(F2091&gt;$W$1,"Vende",IF(F2091&lt;-$W$1,"Compra","Fora"))</f>
        <v>Fora</v>
      </c>
      <c r="I2091" s="11">
        <f>F2092</f>
        <v>-1.3640888813397756E-2</v>
      </c>
      <c r="J2091" s="11">
        <f>SUM(F2092:F2093)</f>
        <v>-2.1994337527398544E-2</v>
      </c>
      <c r="K2091" s="11">
        <f>SUM(F2092:F2094)</f>
        <v>4.9618033460503419E-3</v>
      </c>
      <c r="L2091" s="11">
        <f>SUM(F2092:F2095)</f>
        <v>-9.2561532621617815E-3</v>
      </c>
      <c r="M2091" s="11">
        <f>SUM(F2092:F2096)</f>
        <v>-5.3730226521975233E-3</v>
      </c>
      <c r="N2091" s="11">
        <f>SUM(F2092:F2097)</f>
        <v>-3.1627248024885812E-3</v>
      </c>
      <c r="O2091" s="11">
        <f>SUM(F2092:F2098)</f>
        <v>-9.2277274226644224E-3</v>
      </c>
      <c r="P2091" s="11">
        <f>SUM(F2092:F2099)</f>
        <v>2.4216644072279081E-3</v>
      </c>
      <c r="Q2091" s="11">
        <f>SUM(F2092:F2100)</f>
        <v>-1.1744017182331534E-2</v>
      </c>
      <c r="R2091" s="11">
        <f>SUM(F2092:F2101)</f>
        <v>-2.0550834549772468E-2</v>
      </c>
      <c r="S2091" s="10" t="str">
        <f t="shared" si="100"/>
        <v>D3</v>
      </c>
      <c r="T2091" s="10" t="str">
        <f t="shared" si="98"/>
        <v>D2</v>
      </c>
    </row>
    <row r="2092" spans="1:20" x14ac:dyDescent="0.25">
      <c r="A2092" s="12">
        <v>41571</v>
      </c>
      <c r="B2092" s="10">
        <v>85096.42</v>
      </c>
      <c r="C2092" s="10">
        <v>85468.97</v>
      </c>
      <c r="D2092" s="10">
        <v>83179.34</v>
      </c>
      <c r="E2092" s="10">
        <v>83621.75</v>
      </c>
      <c r="F2092" s="15">
        <f t="shared" si="99"/>
        <v>-1.3640888813397756E-2</v>
      </c>
      <c r="G2092" s="14">
        <f>IF(F2092&gt;0,1,0)</f>
        <v>0</v>
      </c>
      <c r="H2092" s="14" t="str">
        <f>IF(F2092&gt;$W$1,"Vende",IF(F2092&lt;-$W$1,"Compra","Fora"))</f>
        <v>Fora</v>
      </c>
      <c r="I2092" s="11">
        <f>F2093</f>
        <v>-8.3534487140007885E-3</v>
      </c>
      <c r="J2092" s="11">
        <f>SUM(F2093:F2094)</f>
        <v>1.8602692159448098E-2</v>
      </c>
      <c r="K2092" s="11">
        <f>SUM(F2093:F2095)</f>
        <v>4.3847355512359742E-3</v>
      </c>
      <c r="L2092" s="11">
        <f>SUM(F2093:F2096)</f>
        <v>8.2678661612002324E-3</v>
      </c>
      <c r="M2092" s="11">
        <f>SUM(F2093:F2097)</f>
        <v>1.0478164010909174E-2</v>
      </c>
      <c r="N2092" s="11">
        <f>SUM(F2093:F2098)</f>
        <v>4.4131613907333334E-3</v>
      </c>
      <c r="O2092" s="11">
        <f>SUM(F2093:F2099)</f>
        <v>1.6062553220625664E-2</v>
      </c>
      <c r="P2092" s="11">
        <f>SUM(F2093:F2100)</f>
        <v>1.8968716310662215E-3</v>
      </c>
      <c r="Q2092" s="11">
        <f>SUM(F2093:F2101)</f>
        <v>-6.9099457363747119E-3</v>
      </c>
      <c r="R2092" s="11">
        <f>SUM(F2093:F2102)</f>
        <v>-1.7946236376248148E-2</v>
      </c>
      <c r="S2092" s="10" t="str">
        <f t="shared" si="100"/>
        <v>D2</v>
      </c>
      <c r="T2092" s="10" t="str">
        <f t="shared" si="98"/>
        <v>Dz_10</v>
      </c>
    </row>
    <row r="2093" spans="1:20" x14ac:dyDescent="0.25">
      <c r="A2093" s="12">
        <v>41572</v>
      </c>
      <c r="B2093" s="10">
        <v>83544.13</v>
      </c>
      <c r="C2093" s="10">
        <v>83908.92</v>
      </c>
      <c r="D2093" s="10">
        <v>82457.53</v>
      </c>
      <c r="E2093" s="10">
        <v>82923.22</v>
      </c>
      <c r="F2093" s="15">
        <f t="shared" si="99"/>
        <v>-8.3534487140007885E-3</v>
      </c>
      <c r="G2093" s="14">
        <f>IF(F2093&gt;0,1,0)</f>
        <v>0</v>
      </c>
      <c r="H2093" s="14" t="str">
        <f>IF(F2093&gt;$W$1,"Vende",IF(F2093&lt;-$W$1,"Compra","Fora"))</f>
        <v>Fora</v>
      </c>
      <c r="I2093" s="11">
        <f>F2094</f>
        <v>2.6956140873448886E-2</v>
      </c>
      <c r="J2093" s="11">
        <f>SUM(F2094:F2095)</f>
        <v>1.2738184265236763E-2</v>
      </c>
      <c r="K2093" s="11">
        <f>SUM(F2094:F2096)</f>
        <v>1.6621314875201021E-2</v>
      </c>
      <c r="L2093" s="11">
        <f>SUM(F2094:F2097)</f>
        <v>1.8831612724909963E-2</v>
      </c>
      <c r="M2093" s="11">
        <f>SUM(F2094:F2098)</f>
        <v>1.2766610104734122E-2</v>
      </c>
      <c r="N2093" s="11">
        <f>SUM(F2094:F2099)</f>
        <v>2.4416001934626452E-2</v>
      </c>
      <c r="O2093" s="11">
        <f>SUM(F2094:F2100)</f>
        <v>1.025032034506701E-2</v>
      </c>
      <c r="P2093" s="11">
        <f>SUM(F2094:F2101)</f>
        <v>1.4435029776260766E-3</v>
      </c>
      <c r="Q2093" s="11">
        <f>SUM(F2094:F2102)</f>
        <v>-9.5927876622473596E-3</v>
      </c>
      <c r="R2093" s="11">
        <f>SUM(F2094:F2103)</f>
        <v>-2.0752237230941994E-2</v>
      </c>
      <c r="S2093" s="10" t="str">
        <f t="shared" si="100"/>
        <v>D1</v>
      </c>
      <c r="T2093" s="10" t="str">
        <f t="shared" si="98"/>
        <v>Dz_10</v>
      </c>
    </row>
    <row r="2094" spans="1:20" x14ac:dyDescent="0.25">
      <c r="A2094" s="12">
        <v>41575</v>
      </c>
      <c r="B2094" s="10">
        <v>83047.399999999994</v>
      </c>
      <c r="C2094" s="10">
        <v>85189.56</v>
      </c>
      <c r="D2094" s="10">
        <v>82822.320000000007</v>
      </c>
      <c r="E2094" s="10">
        <v>85158.51</v>
      </c>
      <c r="F2094" s="15">
        <f t="shared" si="99"/>
        <v>2.6956140873448886E-2</v>
      </c>
      <c r="G2094" s="14">
        <f>IF(F2094&gt;0,1,0)</f>
        <v>1</v>
      </c>
      <c r="H2094" s="14" t="str">
        <f>IF(F2094&gt;$W$1,"Vende",IF(F2094&lt;-$W$1,"Compra","Fora"))</f>
        <v>Fora</v>
      </c>
      <c r="I2094" s="11">
        <f>F2095</f>
        <v>-1.4217956608212123E-2</v>
      </c>
      <c r="J2094" s="11">
        <f>SUM(F2095:F2096)</f>
        <v>-1.0334825998247865E-2</v>
      </c>
      <c r="K2094" s="11">
        <f>SUM(F2095:F2097)</f>
        <v>-8.1245281485389231E-3</v>
      </c>
      <c r="L2094" s="11">
        <f>SUM(F2095:F2098)</f>
        <v>-1.4189530768714764E-2</v>
      </c>
      <c r="M2094" s="11">
        <f>SUM(F2095:F2099)</f>
        <v>-2.5401389388224338E-3</v>
      </c>
      <c r="N2094" s="11">
        <f>SUM(F2095:F2100)</f>
        <v>-1.6705820528381876E-2</v>
      </c>
      <c r="O2094" s="11">
        <f>SUM(F2095:F2101)</f>
        <v>-2.5512637895822809E-2</v>
      </c>
      <c r="P2094" s="11">
        <f>SUM(F2095:F2102)</f>
        <v>-3.6548928535696246E-2</v>
      </c>
      <c r="Q2094" s="11">
        <f>SUM(F2095:F2103)</f>
        <v>-4.7708378104390881E-2</v>
      </c>
      <c r="R2094" s="11">
        <f>SUM(F2095:F2104)</f>
        <v>-3.7761932099093065E-2</v>
      </c>
      <c r="S2094" s="10" t="str">
        <f t="shared" si="100"/>
        <v>D5</v>
      </c>
      <c r="T2094" s="10" t="str">
        <f t="shared" si="98"/>
        <v>D9</v>
      </c>
    </row>
    <row r="2095" spans="1:20" x14ac:dyDescent="0.25">
      <c r="A2095" s="12">
        <v>41576</v>
      </c>
      <c r="B2095" s="10">
        <v>84747.15</v>
      </c>
      <c r="C2095" s="10">
        <v>85065.37</v>
      </c>
      <c r="D2095" s="10">
        <v>83241.440000000002</v>
      </c>
      <c r="E2095" s="10">
        <v>83947.73</v>
      </c>
      <c r="F2095" s="15">
        <f t="shared" si="99"/>
        <v>-1.4217956608212123E-2</v>
      </c>
      <c r="G2095" s="14">
        <f>IF(F2095&gt;0,1,0)</f>
        <v>0</v>
      </c>
      <c r="H2095" s="14" t="str">
        <f>IF(F2095&gt;$W$1,"Vende",IF(F2095&lt;-$W$1,"Compra","Fora"))</f>
        <v>Fora</v>
      </c>
      <c r="I2095" s="11">
        <f>F2096</f>
        <v>3.8831306099642582E-3</v>
      </c>
      <c r="J2095" s="11">
        <f>SUM(F2096:F2097)</f>
        <v>6.0934284596732002E-3</v>
      </c>
      <c r="K2095" s="11">
        <f>SUM(F2096:F2098)</f>
        <v>2.8425839497359107E-5</v>
      </c>
      <c r="L2095" s="11">
        <f>SUM(F2096:F2099)</f>
        <v>1.167781766938969E-2</v>
      </c>
      <c r="M2095" s="11">
        <f>SUM(F2096:F2100)</f>
        <v>-2.4878639201697528E-3</v>
      </c>
      <c r="N2095" s="11">
        <f>SUM(F2096:F2101)</f>
        <v>-1.1294681287610686E-2</v>
      </c>
      <c r="O2095" s="11">
        <f>SUM(F2096:F2102)</f>
        <v>-2.2330971927484122E-2</v>
      </c>
      <c r="P2095" s="11">
        <f>SUM(F2096:F2103)</f>
        <v>-3.3490421496178757E-2</v>
      </c>
      <c r="Q2095" s="11">
        <f>SUM(F2096:F2104)</f>
        <v>-2.3543975490880942E-2</v>
      </c>
      <c r="R2095" s="11">
        <f>SUM(F2096:F2105)</f>
        <v>-4.2672754126521384E-2</v>
      </c>
      <c r="S2095" s="10" t="str">
        <f t="shared" si="100"/>
        <v>D4</v>
      </c>
      <c r="T2095" s="10" t="str">
        <f t="shared" si="98"/>
        <v>Dz_10</v>
      </c>
    </row>
    <row r="2096" spans="1:20" x14ac:dyDescent="0.25">
      <c r="A2096" s="12">
        <v>41577</v>
      </c>
      <c r="B2096" s="10">
        <v>84126.24</v>
      </c>
      <c r="C2096" s="10">
        <v>84568.639999999999</v>
      </c>
      <c r="D2096" s="10">
        <v>83272.479999999996</v>
      </c>
      <c r="E2096" s="10">
        <v>84273.71</v>
      </c>
      <c r="F2096" s="15">
        <f t="shared" si="99"/>
        <v>3.8831306099642582E-3</v>
      </c>
      <c r="G2096" s="14">
        <f>IF(F2096&gt;0,1,0)</f>
        <v>1</v>
      </c>
      <c r="H2096" s="14" t="str">
        <f>IF(F2096&gt;$W$1,"Vende",IF(F2096&lt;-$W$1,"Compra","Fora"))</f>
        <v>Fora</v>
      </c>
      <c r="I2096" s="11">
        <f>F2097</f>
        <v>2.2102978497089421E-3</v>
      </c>
      <c r="J2096" s="11">
        <f>SUM(F2097:F2098)</f>
        <v>-3.8547047704668991E-3</v>
      </c>
      <c r="K2096" s="11">
        <f>SUM(F2097:F2099)</f>
        <v>7.7946870594254314E-3</v>
      </c>
      <c r="L2096" s="11">
        <f>SUM(F2097:F2100)</f>
        <v>-6.370994530134011E-3</v>
      </c>
      <c r="M2096" s="11">
        <f>SUM(F2097:F2101)</f>
        <v>-1.5177811897574944E-2</v>
      </c>
      <c r="N2096" s="11">
        <f>SUM(F2097:F2102)</f>
        <v>-2.621410253744838E-2</v>
      </c>
      <c r="O2096" s="11">
        <f>SUM(F2097:F2103)</f>
        <v>-3.7373552106143015E-2</v>
      </c>
      <c r="P2096" s="11">
        <f>SUM(F2097:F2104)</f>
        <v>-2.74271061008452E-2</v>
      </c>
      <c r="Q2096" s="11">
        <f>SUM(F2097:F2105)</f>
        <v>-4.6555884736485642E-2</v>
      </c>
      <c r="R2096" s="11">
        <f>SUM(F2097:F2106)</f>
        <v>-3.1495118866227467E-2</v>
      </c>
      <c r="S2096" s="10" t="str">
        <f t="shared" si="100"/>
        <v>D3</v>
      </c>
      <c r="T2096" s="10" t="str">
        <f t="shared" si="98"/>
        <v>D9</v>
      </c>
    </row>
    <row r="2097" spans="1:20" x14ac:dyDescent="0.25">
      <c r="A2097" s="12">
        <v>41578</v>
      </c>
      <c r="B2097" s="10">
        <v>83668.31</v>
      </c>
      <c r="C2097" s="10">
        <v>84972.24</v>
      </c>
      <c r="D2097" s="10">
        <v>83381.14</v>
      </c>
      <c r="E2097" s="10">
        <v>84459.98</v>
      </c>
      <c r="F2097" s="15">
        <f t="shared" si="99"/>
        <v>2.2102978497089421E-3</v>
      </c>
      <c r="G2097" s="14">
        <f>IF(F2097&gt;0,1,0)</f>
        <v>1</v>
      </c>
      <c r="H2097" s="14" t="str">
        <f>IF(F2097&gt;$W$1,"Vende",IF(F2097&lt;-$W$1,"Compra","Fora"))</f>
        <v>Fora</v>
      </c>
      <c r="I2097" s="11">
        <f>F2098</f>
        <v>-6.0650026201758411E-3</v>
      </c>
      <c r="J2097" s="11">
        <f>SUM(F2098:F2099)</f>
        <v>5.5843892097164893E-3</v>
      </c>
      <c r="K2097" s="11">
        <f>SUM(F2098:F2100)</f>
        <v>-8.581292379842953E-3</v>
      </c>
      <c r="L2097" s="11">
        <f>SUM(F2098:F2101)</f>
        <v>-1.7388109747283886E-2</v>
      </c>
      <c r="M2097" s="11">
        <f>SUM(F2098:F2102)</f>
        <v>-2.8424400387157323E-2</v>
      </c>
      <c r="N2097" s="11">
        <f>SUM(F2098:F2103)</f>
        <v>-3.9583849955851957E-2</v>
      </c>
      <c r="O2097" s="11">
        <f>SUM(F2098:F2104)</f>
        <v>-2.9637403950554142E-2</v>
      </c>
      <c r="P2097" s="11">
        <f>SUM(F2098:F2105)</f>
        <v>-4.8766182586194584E-2</v>
      </c>
      <c r="Q2097" s="11">
        <f>SUM(F2098:F2106)</f>
        <v>-3.3705416715936409E-2</v>
      </c>
      <c r="R2097" s="11">
        <f>SUM(F2098:F2107)</f>
        <v>-1.0878652707361769E-2</v>
      </c>
      <c r="S2097" s="10" t="str">
        <f t="shared" si="100"/>
        <v>D2</v>
      </c>
      <c r="T2097" s="10" t="str">
        <f t="shared" si="98"/>
        <v>D8</v>
      </c>
    </row>
    <row r="2098" spans="1:20" x14ac:dyDescent="0.25">
      <c r="A2098" s="12">
        <v>41579</v>
      </c>
      <c r="B2098" s="10">
        <v>84910.15</v>
      </c>
      <c r="C2098" s="10">
        <v>84910.15</v>
      </c>
      <c r="D2098" s="10">
        <v>83800.259999999995</v>
      </c>
      <c r="E2098" s="10">
        <v>83947.73</v>
      </c>
      <c r="F2098" s="15">
        <f t="shared" si="99"/>
        <v>-6.0650026201758411E-3</v>
      </c>
      <c r="G2098" s="14">
        <f>IF(F2098&gt;0,1,0)</f>
        <v>0</v>
      </c>
      <c r="H2098" s="14" t="str">
        <f>IF(F2098&gt;$W$1,"Vende",IF(F2098&lt;-$W$1,"Compra","Fora"))</f>
        <v>Fora</v>
      </c>
      <c r="I2098" s="11">
        <f>F2099</f>
        <v>1.164939182989233E-2</v>
      </c>
      <c r="J2098" s="11">
        <f>SUM(F2099:F2100)</f>
        <v>-2.5162897596671119E-3</v>
      </c>
      <c r="K2098" s="11">
        <f>SUM(F2099:F2101)</f>
        <v>-1.1323107127108045E-2</v>
      </c>
      <c r="L2098" s="11">
        <f>SUM(F2099:F2102)</f>
        <v>-2.2359397766981481E-2</v>
      </c>
      <c r="M2098" s="11">
        <f>SUM(F2099:F2103)</f>
        <v>-3.3518847335676116E-2</v>
      </c>
      <c r="N2098" s="11">
        <f>SUM(F2099:F2104)</f>
        <v>-2.3572401330378301E-2</v>
      </c>
      <c r="O2098" s="11">
        <f>SUM(F2099:F2105)</f>
        <v>-4.2701179966018743E-2</v>
      </c>
      <c r="P2098" s="11">
        <f>SUM(F2099:F2106)</f>
        <v>-2.7640414095760568E-2</v>
      </c>
      <c r="Q2098" s="11">
        <f>SUM(F2099:F2107)</f>
        <v>-4.8136500871859278E-3</v>
      </c>
      <c r="R2098" s="11">
        <f>SUM(F2099:F2108)</f>
        <v>5.9729503365527625E-3</v>
      </c>
      <c r="S2098" s="10" t="str">
        <f t="shared" si="100"/>
        <v>D1</v>
      </c>
      <c r="T2098" s="10" t="str">
        <f t="shared" si="98"/>
        <v>D7</v>
      </c>
    </row>
    <row r="2099" spans="1:20" x14ac:dyDescent="0.25">
      <c r="A2099" s="12">
        <v>41582</v>
      </c>
      <c r="B2099" s="10">
        <v>84250.42</v>
      </c>
      <c r="C2099" s="10">
        <v>85174.03</v>
      </c>
      <c r="D2099" s="10">
        <v>84196.09</v>
      </c>
      <c r="E2099" s="10">
        <v>84925.67</v>
      </c>
      <c r="F2099" s="15">
        <f t="shared" si="99"/>
        <v>1.164939182989233E-2</v>
      </c>
      <c r="G2099" s="14">
        <f>IF(F2099&gt;0,1,0)</f>
        <v>1</v>
      </c>
      <c r="H2099" s="14" t="str">
        <f>IF(F2099&gt;$W$1,"Vende",IF(F2099&lt;-$W$1,"Compra","Fora"))</f>
        <v>Fora</v>
      </c>
      <c r="I2099" s="11">
        <f>F2100</f>
        <v>-1.4165681589559442E-2</v>
      </c>
      <c r="J2099" s="11">
        <f>SUM(F2100:F2101)</f>
        <v>-2.2972498957000376E-2</v>
      </c>
      <c r="K2099" s="11">
        <f>SUM(F2100:F2102)</f>
        <v>-3.4008789596873812E-2</v>
      </c>
      <c r="L2099" s="11">
        <f>SUM(F2100:F2103)</f>
        <v>-4.5168239165568447E-2</v>
      </c>
      <c r="M2099" s="11">
        <f>SUM(F2100:F2104)</f>
        <v>-3.5221793160270631E-2</v>
      </c>
      <c r="N2099" s="11">
        <f>SUM(F2100:F2105)</f>
        <v>-5.4350571795911073E-2</v>
      </c>
      <c r="O2099" s="11">
        <f>SUM(F2100:F2106)</f>
        <v>-3.9289805925652899E-2</v>
      </c>
      <c r="P2099" s="11">
        <f>SUM(F2100:F2107)</f>
        <v>-1.6463041917078258E-2</v>
      </c>
      <c r="Q2099" s="11">
        <f>SUM(F2100:F2108)</f>
        <v>-5.6764414933395679E-3</v>
      </c>
      <c r="R2099" s="11">
        <f>SUM(F2100:F2109)</f>
        <v>-3.0699424456788194E-2</v>
      </c>
      <c r="S2099" s="10" t="str">
        <f t="shared" si="100"/>
        <v>D9</v>
      </c>
      <c r="T2099" s="10" t="str">
        <f t="shared" si="98"/>
        <v>D6</v>
      </c>
    </row>
    <row r="2100" spans="1:20" x14ac:dyDescent="0.25">
      <c r="A2100" s="12">
        <v>41583</v>
      </c>
      <c r="B2100" s="10">
        <v>84754.92</v>
      </c>
      <c r="C2100" s="10">
        <v>85119.7</v>
      </c>
      <c r="D2100" s="10">
        <v>83629.509999999995</v>
      </c>
      <c r="E2100" s="10">
        <v>83722.64</v>
      </c>
      <c r="F2100" s="15">
        <f t="shared" si="99"/>
        <v>-1.4165681589559442E-2</v>
      </c>
      <c r="G2100" s="14">
        <f>IF(F2100&gt;0,1,0)</f>
        <v>0</v>
      </c>
      <c r="H2100" s="14" t="str">
        <f>IF(F2100&gt;$W$1,"Vende",IF(F2100&lt;-$W$1,"Compra","Fora"))</f>
        <v>Fora</v>
      </c>
      <c r="I2100" s="11">
        <f>F2101</f>
        <v>-8.8068173674409334E-3</v>
      </c>
      <c r="J2100" s="11">
        <f>SUM(F2101:F2102)</f>
        <v>-1.984310800731437E-2</v>
      </c>
      <c r="K2100" s="11">
        <f>SUM(F2101:F2103)</f>
        <v>-3.1002557576009004E-2</v>
      </c>
      <c r="L2100" s="11">
        <f>SUM(F2101:F2104)</f>
        <v>-2.1056111570711189E-2</v>
      </c>
      <c r="M2100" s="11">
        <f>SUM(F2101:F2105)</f>
        <v>-4.0184890206351631E-2</v>
      </c>
      <c r="N2100" s="11">
        <f>SUM(F2101:F2106)</f>
        <v>-2.5124124336093456E-2</v>
      </c>
      <c r="O2100" s="11">
        <f>SUM(F2101:F2107)</f>
        <v>-2.2973603275188159E-3</v>
      </c>
      <c r="P2100" s="11">
        <f>SUM(F2101:F2108)</f>
        <v>8.4892400962198744E-3</v>
      </c>
      <c r="Q2100" s="11">
        <f>SUM(F2101:F2109)</f>
        <v>-1.6533742867228751E-2</v>
      </c>
      <c r="R2100" s="11">
        <f>SUM(F2101:F2110)</f>
        <v>-2.3799254947663662E-2</v>
      </c>
      <c r="S2100" s="10" t="str">
        <f t="shared" si="100"/>
        <v>D8</v>
      </c>
      <c r="T2100" s="10" t="str">
        <f t="shared" si="98"/>
        <v>D5</v>
      </c>
    </row>
    <row r="2101" spans="1:20" x14ac:dyDescent="0.25">
      <c r="A2101" s="12">
        <v>41584</v>
      </c>
      <c r="B2101" s="10">
        <v>84211.62</v>
      </c>
      <c r="C2101" s="10">
        <v>84413.41</v>
      </c>
      <c r="D2101" s="10">
        <v>82612.759999999995</v>
      </c>
      <c r="E2101" s="10">
        <v>82985.31</v>
      </c>
      <c r="F2101" s="15">
        <f t="shared" si="99"/>
        <v>-8.8068173674409334E-3</v>
      </c>
      <c r="G2101" s="14">
        <f>IF(F2101&gt;0,1,0)</f>
        <v>0</v>
      </c>
      <c r="H2101" s="14" t="str">
        <f>IF(F2101&gt;$W$1,"Vende",IF(F2101&lt;-$W$1,"Compra","Fora"))</f>
        <v>Fora</v>
      </c>
      <c r="I2101" s="11">
        <f>F2102</f>
        <v>-1.1036290639873436E-2</v>
      </c>
      <c r="J2101" s="11">
        <f>SUM(F2102:F2103)</f>
        <v>-2.2195740208568071E-2</v>
      </c>
      <c r="K2101" s="11">
        <f>SUM(F2102:F2104)</f>
        <v>-1.2249294203270256E-2</v>
      </c>
      <c r="L2101" s="11">
        <f>SUM(F2102:F2105)</f>
        <v>-3.1378072838910698E-2</v>
      </c>
      <c r="M2101" s="11">
        <f>SUM(F2102:F2106)</f>
        <v>-1.6317306968652523E-2</v>
      </c>
      <c r="N2101" s="11">
        <f>SUM(F2102:F2107)</f>
        <v>6.5094570399221174E-3</v>
      </c>
      <c r="O2101" s="11">
        <f>SUM(F2102:F2108)</f>
        <v>1.7296057463660808E-2</v>
      </c>
      <c r="P2101" s="11">
        <f>SUM(F2102:F2109)</f>
        <v>-7.7269254997878178E-3</v>
      </c>
      <c r="Q2101" s="11">
        <f>SUM(F2102:F2110)</f>
        <v>-1.4992437580222728E-2</v>
      </c>
      <c r="R2101" s="11">
        <f>SUM(F2102:F2111)</f>
        <v>-1.1380548496347509E-2</v>
      </c>
      <c r="S2101" s="10" t="str">
        <f t="shared" si="100"/>
        <v>D7</v>
      </c>
      <c r="T2101" s="10" t="str">
        <f t="shared" si="98"/>
        <v>D4</v>
      </c>
    </row>
    <row r="2102" spans="1:20" x14ac:dyDescent="0.25">
      <c r="A2102" s="12">
        <v>41585</v>
      </c>
      <c r="B2102" s="10">
        <v>82923.22</v>
      </c>
      <c r="C2102" s="10">
        <v>84102.96</v>
      </c>
      <c r="D2102" s="10">
        <v>81704.67</v>
      </c>
      <c r="E2102" s="10">
        <v>82069.460000000006</v>
      </c>
      <c r="F2102" s="15">
        <f t="shared" si="99"/>
        <v>-1.1036290639873436E-2</v>
      </c>
      <c r="G2102" s="14">
        <f>IF(F2102&gt;0,1,0)</f>
        <v>0</v>
      </c>
      <c r="H2102" s="14" t="str">
        <f>IF(F2102&gt;$W$1,"Vende",IF(F2102&lt;-$W$1,"Compra","Fora"))</f>
        <v>Fora</v>
      </c>
      <c r="I2102" s="11">
        <f>F2103</f>
        <v>-1.1159449568694635E-2</v>
      </c>
      <c r="J2102" s="11">
        <f>SUM(F2103:F2104)</f>
        <v>-1.2130035633968195E-3</v>
      </c>
      <c r="K2102" s="11">
        <f>SUM(F2103:F2105)</f>
        <v>-2.0341782199037262E-2</v>
      </c>
      <c r="L2102" s="11">
        <f>SUM(F2103:F2106)</f>
        <v>-5.2810163287790868E-3</v>
      </c>
      <c r="M2102" s="11">
        <f>SUM(F2103:F2107)</f>
        <v>1.7545747679795554E-2</v>
      </c>
      <c r="N2102" s="11">
        <f>SUM(F2103:F2108)</f>
        <v>2.8332348103534244E-2</v>
      </c>
      <c r="O2102" s="11">
        <f>SUM(F2103:F2109)</f>
        <v>3.3093651400856183E-3</v>
      </c>
      <c r="P2102" s="11">
        <f>SUM(F2103:F2110)</f>
        <v>-3.9561469403492922E-3</v>
      </c>
      <c r="Q2102" s="11">
        <f>SUM(F2103:F2111)</f>
        <v>-3.4425785647407281E-4</v>
      </c>
      <c r="R2102" s="11">
        <f>SUM(F2103:F2112)</f>
        <v>-6.7842874148650312E-3</v>
      </c>
      <c r="S2102" s="10" t="str">
        <f t="shared" si="100"/>
        <v>D6</v>
      </c>
      <c r="T2102" s="10" t="str">
        <f t="shared" si="98"/>
        <v>D3</v>
      </c>
    </row>
    <row r="2103" spans="1:20" x14ac:dyDescent="0.25">
      <c r="A2103" s="12">
        <v>41586</v>
      </c>
      <c r="B2103" s="10">
        <v>82123.789999999994</v>
      </c>
      <c r="C2103" s="10">
        <v>82317.820000000007</v>
      </c>
      <c r="D2103" s="10">
        <v>80439.56</v>
      </c>
      <c r="E2103" s="10">
        <v>81153.61</v>
      </c>
      <c r="F2103" s="15">
        <f t="shared" si="99"/>
        <v>-1.1159449568694635E-2</v>
      </c>
      <c r="G2103" s="14">
        <f>IF(F2103&gt;0,1,0)</f>
        <v>0</v>
      </c>
      <c r="H2103" s="14" t="str">
        <f>IF(F2103&gt;$W$1,"Vende",IF(F2103&lt;-$W$1,"Compra","Fora"))</f>
        <v>Fora</v>
      </c>
      <c r="I2103" s="11">
        <f>F2104</f>
        <v>9.9464460052978154E-3</v>
      </c>
      <c r="J2103" s="11">
        <f>SUM(F2104:F2105)</f>
        <v>-9.1823326303426267E-3</v>
      </c>
      <c r="K2103" s="11">
        <f>SUM(F2104:F2106)</f>
        <v>5.8784332399155481E-3</v>
      </c>
      <c r="L2103" s="11">
        <f>SUM(F2104:F2107)</f>
        <v>2.8705197248490188E-2</v>
      </c>
      <c r="M2103" s="11">
        <f>SUM(F2104:F2108)</f>
        <v>3.9491797672228879E-2</v>
      </c>
      <c r="N2103" s="11">
        <f>SUM(F2104:F2109)</f>
        <v>1.4468814708780253E-2</v>
      </c>
      <c r="O2103" s="11">
        <f>SUM(F2104:F2110)</f>
        <v>7.2033026283453427E-3</v>
      </c>
      <c r="P2103" s="11">
        <f>SUM(F2104:F2111)</f>
        <v>1.0815191712220562E-2</v>
      </c>
      <c r="Q2103" s="11">
        <f>SUM(F2104:F2112)</f>
        <v>4.3751621538296037E-3</v>
      </c>
      <c r="R2103" s="11">
        <f>SUM(F2104:F2113)</f>
        <v>-1.1638541701706084E-2</v>
      </c>
      <c r="S2103" s="10" t="str">
        <f t="shared" si="100"/>
        <v>D5</v>
      </c>
      <c r="T2103" s="10" t="str">
        <f t="shared" si="98"/>
        <v>Dz_10</v>
      </c>
    </row>
    <row r="2104" spans="1:20" x14ac:dyDescent="0.25">
      <c r="A2104" s="12">
        <v>41589</v>
      </c>
      <c r="B2104" s="10">
        <v>81417.5</v>
      </c>
      <c r="C2104" s="10">
        <v>82069.460000000006</v>
      </c>
      <c r="D2104" s="10">
        <v>80944.05</v>
      </c>
      <c r="E2104" s="10">
        <v>81960.800000000003</v>
      </c>
      <c r="F2104" s="15">
        <f t="shared" si="99"/>
        <v>9.9464460052978154E-3</v>
      </c>
      <c r="G2104" s="14">
        <f>IF(F2104&gt;0,1,0)</f>
        <v>1</v>
      </c>
      <c r="H2104" s="14" t="str">
        <f>IF(F2104&gt;$W$1,"Vende",IF(F2104&lt;-$W$1,"Compra","Fora"))</f>
        <v>Fora</v>
      </c>
      <c r="I2104" s="11">
        <f>F2105</f>
        <v>-1.9128778635640442E-2</v>
      </c>
      <c r="J2104" s="11">
        <f>SUM(F2105:F2106)</f>
        <v>-4.0680127653822673E-3</v>
      </c>
      <c r="K2104" s="11">
        <f>SUM(F2105:F2107)</f>
        <v>1.8758751243192373E-2</v>
      </c>
      <c r="L2104" s="11">
        <f>SUM(F2105:F2108)</f>
        <v>2.9545351666931063E-2</v>
      </c>
      <c r="M2104" s="11">
        <f>SUM(F2105:F2109)</f>
        <v>4.5223687034824378E-3</v>
      </c>
      <c r="N2104" s="11">
        <f>SUM(F2105:F2110)</f>
        <v>-2.7431433769524727E-3</v>
      </c>
      <c r="O2104" s="11">
        <f>SUM(F2105:F2111)</f>
        <v>8.6874570692274666E-4</v>
      </c>
      <c r="P2104" s="11">
        <f>SUM(F2105:F2112)</f>
        <v>-5.5712838514682117E-3</v>
      </c>
      <c r="Q2104" s="11">
        <f>SUM(F2105:F2113)</f>
        <v>-2.15849877070039E-2</v>
      </c>
      <c r="R2104" s="11">
        <f>SUM(F2105:F2114)</f>
        <v>-1.8969454816515685E-2</v>
      </c>
      <c r="S2104" s="10" t="str">
        <f t="shared" si="100"/>
        <v>D4</v>
      </c>
      <c r="T2104" s="10" t="str">
        <f t="shared" si="98"/>
        <v>D9</v>
      </c>
    </row>
    <row r="2105" spans="1:20" x14ac:dyDescent="0.25">
      <c r="A2105" s="12">
        <v>41590</v>
      </c>
      <c r="B2105" s="10">
        <v>81712.429999999993</v>
      </c>
      <c r="C2105" s="10">
        <v>82263.490000000005</v>
      </c>
      <c r="D2105" s="10">
        <v>80051.48</v>
      </c>
      <c r="E2105" s="10">
        <v>80392.990000000005</v>
      </c>
      <c r="F2105" s="15">
        <f t="shared" si="99"/>
        <v>-1.9128778635640442E-2</v>
      </c>
      <c r="G2105" s="14">
        <f>IF(F2105&gt;0,1,0)</f>
        <v>0</v>
      </c>
      <c r="H2105" s="14" t="str">
        <f>IF(F2105&gt;$W$1,"Vende",IF(F2105&lt;-$W$1,"Compra","Fora"))</f>
        <v>Fora</v>
      </c>
      <c r="I2105" s="11">
        <f>F2106</f>
        <v>1.5060765870258175E-2</v>
      </c>
      <c r="J2105" s="11">
        <f>SUM(F2106:F2107)</f>
        <v>3.7887529878832815E-2</v>
      </c>
      <c r="K2105" s="11">
        <f>SUM(F2106:F2108)</f>
        <v>4.8674130302571506E-2</v>
      </c>
      <c r="L2105" s="11">
        <f>SUM(F2106:F2109)</f>
        <v>2.365114733912288E-2</v>
      </c>
      <c r="M2105" s="11">
        <f>SUM(F2106:F2110)</f>
        <v>1.6385635258687969E-2</v>
      </c>
      <c r="N2105" s="11">
        <f>SUM(F2106:F2111)</f>
        <v>1.9997524342563189E-2</v>
      </c>
      <c r="O2105" s="11">
        <f>SUM(F2106:F2112)</f>
        <v>1.355749478417223E-2</v>
      </c>
      <c r="P2105" s="11">
        <f>SUM(F2106:F2113)</f>
        <v>-2.4562090713634577E-3</v>
      </c>
      <c r="Q2105" s="11">
        <f>SUM(F2106:F2114)</f>
        <v>1.5932381912475702E-4</v>
      </c>
      <c r="R2105" s="11">
        <f>SUM(F2106:F2115)</f>
        <v>6.0529463230428737E-3</v>
      </c>
      <c r="S2105" s="10" t="str">
        <f t="shared" si="100"/>
        <v>D3</v>
      </c>
      <c r="T2105" s="10" t="str">
        <f t="shared" si="98"/>
        <v>D8</v>
      </c>
    </row>
    <row r="2106" spans="1:20" x14ac:dyDescent="0.25">
      <c r="A2106" s="12">
        <v>41591</v>
      </c>
      <c r="B2106" s="10">
        <v>79989.39</v>
      </c>
      <c r="C2106" s="10">
        <v>81603.77</v>
      </c>
      <c r="D2106" s="10">
        <v>79725.5</v>
      </c>
      <c r="E2106" s="10">
        <v>81603.77</v>
      </c>
      <c r="F2106" s="15">
        <f t="shared" si="99"/>
        <v>1.5060765870258175E-2</v>
      </c>
      <c r="G2106" s="14">
        <f>IF(F2106&gt;0,1,0)</f>
        <v>1</v>
      </c>
      <c r="H2106" s="14" t="str">
        <f>IF(F2106&gt;$W$1,"Vende",IF(F2106&lt;-$W$1,"Compra","Fora"))</f>
        <v>Fora</v>
      </c>
      <c r="I2106" s="11">
        <f>F2107</f>
        <v>2.282676400857464E-2</v>
      </c>
      <c r="J2106" s="11">
        <f>SUM(F2107:F2108)</f>
        <v>3.3613364432313331E-2</v>
      </c>
      <c r="K2106" s="11">
        <f>SUM(F2107:F2109)</f>
        <v>8.5903814688647051E-3</v>
      </c>
      <c r="L2106" s="11">
        <f>SUM(F2107:F2110)</f>
        <v>1.3248693884297946E-3</v>
      </c>
      <c r="M2106" s="11">
        <f>SUM(F2107:F2111)</f>
        <v>4.936758472305014E-3</v>
      </c>
      <c r="N2106" s="11">
        <f>SUM(F2107:F2112)</f>
        <v>-1.5032710860859444E-3</v>
      </c>
      <c r="O2106" s="11">
        <f>SUM(F2107:F2113)</f>
        <v>-1.7516974941621632E-2</v>
      </c>
      <c r="P2106" s="11">
        <f>SUM(F2107:F2114)</f>
        <v>-1.4901442051133418E-2</v>
      </c>
      <c r="Q2106" s="11">
        <f>SUM(F2107:F2115)</f>
        <v>-9.0078195472153011E-3</v>
      </c>
      <c r="R2106" s="11">
        <f>SUM(F2107:F2116)</f>
        <v>-6.5121394905054419E-4</v>
      </c>
      <c r="S2106" s="10" t="str">
        <f t="shared" si="100"/>
        <v>D2</v>
      </c>
      <c r="T2106" s="10" t="str">
        <f t="shared" si="98"/>
        <v>D7</v>
      </c>
    </row>
    <row r="2107" spans="1:20" x14ac:dyDescent="0.25">
      <c r="A2107" s="12">
        <v>41592</v>
      </c>
      <c r="B2107" s="10">
        <v>81759</v>
      </c>
      <c r="C2107" s="10">
        <v>83520.850000000006</v>
      </c>
      <c r="D2107" s="10">
        <v>81634.820000000007</v>
      </c>
      <c r="E2107" s="10">
        <v>83466.52</v>
      </c>
      <c r="F2107" s="15">
        <f t="shared" si="99"/>
        <v>2.282676400857464E-2</v>
      </c>
      <c r="G2107" s="14">
        <f>IF(F2107&gt;0,1,0)</f>
        <v>1</v>
      </c>
      <c r="H2107" s="14" t="str">
        <f>IF(F2107&gt;$W$1,"Vende",IF(F2107&lt;-$W$1,"Compra","Fora"))</f>
        <v>Fora</v>
      </c>
      <c r="I2107" s="11">
        <f>F2108</f>
        <v>1.078660042373869E-2</v>
      </c>
      <c r="J2107" s="11">
        <f>SUM(F2108:F2109)</f>
        <v>-1.4236382539709935E-2</v>
      </c>
      <c r="K2107" s="11">
        <f>SUM(F2108:F2110)</f>
        <v>-2.1501894620144846E-2</v>
      </c>
      <c r="L2107" s="11">
        <f>SUM(F2108:F2111)</f>
        <v>-1.7890005536269626E-2</v>
      </c>
      <c r="M2107" s="11">
        <f>SUM(F2108:F2112)</f>
        <v>-2.4330035094660585E-2</v>
      </c>
      <c r="N2107" s="11">
        <f>SUM(F2108:F2113)</f>
        <v>-4.0343738950196273E-2</v>
      </c>
      <c r="O2107" s="11">
        <f>SUM(F2108:F2114)</f>
        <v>-3.7728206059708058E-2</v>
      </c>
      <c r="P2107" s="11">
        <f>SUM(F2108:F2115)</f>
        <v>-3.1834583555789941E-2</v>
      </c>
      <c r="Q2107" s="11">
        <f>SUM(F2108:F2116)</f>
        <v>-2.3477977957625185E-2</v>
      </c>
      <c r="R2107" s="11">
        <f>SUM(F2108:F2117)</f>
        <v>-4.9959210865154424E-2</v>
      </c>
      <c r="S2107" s="10" t="str">
        <f t="shared" si="100"/>
        <v>D1</v>
      </c>
      <c r="T2107" s="10" t="str">
        <f t="shared" si="98"/>
        <v>Dz_10</v>
      </c>
    </row>
    <row r="2108" spans="1:20" x14ac:dyDescent="0.25">
      <c r="A2108" s="12">
        <v>41596</v>
      </c>
      <c r="B2108" s="10">
        <v>83683.839999999997</v>
      </c>
      <c r="C2108" s="10">
        <v>84731.63</v>
      </c>
      <c r="D2108" s="10">
        <v>83606.22</v>
      </c>
      <c r="E2108" s="10">
        <v>84366.84</v>
      </c>
      <c r="F2108" s="15">
        <f t="shared" si="99"/>
        <v>1.078660042373869E-2</v>
      </c>
      <c r="G2108" s="14">
        <f>IF(F2108&gt;0,1,0)</f>
        <v>1</v>
      </c>
      <c r="H2108" s="14" t="str">
        <f>IF(F2108&gt;$W$1,"Vende",IF(F2108&lt;-$W$1,"Compra","Fora"))</f>
        <v>Fora</v>
      </c>
      <c r="I2108" s="11">
        <f>F2109</f>
        <v>-2.5022982963448626E-2</v>
      </c>
      <c r="J2108" s="11">
        <f>SUM(F2109:F2110)</f>
        <v>-3.2288495043883536E-2</v>
      </c>
      <c r="K2108" s="11">
        <f>SUM(F2109:F2111)</f>
        <v>-2.8676605960008317E-2</v>
      </c>
      <c r="L2108" s="11">
        <f>SUM(F2109:F2112)</f>
        <v>-3.5116635518399275E-2</v>
      </c>
      <c r="M2108" s="11">
        <f>SUM(F2109:F2113)</f>
        <v>-5.1130339373934963E-2</v>
      </c>
      <c r="N2108" s="11">
        <f>SUM(F2109:F2114)</f>
        <v>-4.8514806483446749E-2</v>
      </c>
      <c r="O2108" s="11">
        <f>SUM(F2109:F2115)</f>
        <v>-4.2621183979528632E-2</v>
      </c>
      <c r="P2108" s="11">
        <f>SUM(F2109:F2116)</f>
        <v>-3.4264578381363875E-2</v>
      </c>
      <c r="Q2108" s="11">
        <f>SUM(F2109:F2117)</f>
        <v>-6.0745811288893115E-2</v>
      </c>
      <c r="R2108" s="11">
        <f>SUM(F2109:F2118)</f>
        <v>-7.4444422429245205E-2</v>
      </c>
      <c r="S2108" s="10" t="str">
        <f t="shared" si="100"/>
        <v>D1</v>
      </c>
      <c r="T2108" s="10" t="str">
        <f t="shared" si="98"/>
        <v>Dz_10</v>
      </c>
    </row>
    <row r="2109" spans="1:20" x14ac:dyDescent="0.25">
      <c r="A2109" s="12">
        <v>41597</v>
      </c>
      <c r="B2109" s="10">
        <v>84203.85</v>
      </c>
      <c r="C2109" s="10">
        <v>84203.85</v>
      </c>
      <c r="D2109" s="10">
        <v>82147.070000000007</v>
      </c>
      <c r="E2109" s="10">
        <v>82255.73</v>
      </c>
      <c r="F2109" s="15">
        <f t="shared" si="99"/>
        <v>-2.5022982963448626E-2</v>
      </c>
      <c r="G2109" s="14">
        <f>IF(F2109&gt;0,1,0)</f>
        <v>0</v>
      </c>
      <c r="H2109" s="14" t="str">
        <f>IF(F2109&gt;$W$1,"Vende",IF(F2109&lt;-$W$1,"Compra","Fora"))</f>
        <v>Fora</v>
      </c>
      <c r="I2109" s="11">
        <f>F2110</f>
        <v>-7.2655120804349105E-3</v>
      </c>
      <c r="J2109" s="11">
        <f>SUM(F2110:F2111)</f>
        <v>-3.6536229965596911E-3</v>
      </c>
      <c r="K2109" s="11">
        <f>SUM(F2110:F2112)</f>
        <v>-1.009365255495065E-2</v>
      </c>
      <c r="L2109" s="11">
        <f>SUM(F2110:F2113)</f>
        <v>-2.6107356410486338E-2</v>
      </c>
      <c r="M2109" s="11">
        <f>SUM(F2110:F2114)</f>
        <v>-2.3491823519998123E-2</v>
      </c>
      <c r="N2109" s="11">
        <f>SUM(F2110:F2115)</f>
        <v>-1.7598201016080006E-2</v>
      </c>
      <c r="O2109" s="11">
        <f>SUM(F2110:F2116)</f>
        <v>-9.2415954179152493E-3</v>
      </c>
      <c r="P2109" s="11">
        <f>SUM(F2110:F2117)</f>
        <v>-3.5722828325444489E-2</v>
      </c>
      <c r="Q2109" s="11">
        <f>SUM(F2110:F2118)</f>
        <v>-4.9421439465796579E-2</v>
      </c>
      <c r="R2109" s="11">
        <f>SUM(F2110:F2119)</f>
        <v>-4.7635800730550404E-2</v>
      </c>
      <c r="S2109" s="10" t="str">
        <f t="shared" si="100"/>
        <v>D2</v>
      </c>
      <c r="T2109" s="10" t="str">
        <f t="shared" si="98"/>
        <v>D9</v>
      </c>
    </row>
    <row r="2110" spans="1:20" x14ac:dyDescent="0.25">
      <c r="A2110" s="12">
        <v>41599</v>
      </c>
      <c r="B2110" s="10">
        <v>81495.11</v>
      </c>
      <c r="C2110" s="10">
        <v>82232.45</v>
      </c>
      <c r="D2110" s="10">
        <v>80858.67</v>
      </c>
      <c r="E2110" s="10">
        <v>81658.100000000006</v>
      </c>
      <c r="F2110" s="15">
        <f t="shared" si="99"/>
        <v>-7.2655120804349105E-3</v>
      </c>
      <c r="G2110" s="14">
        <f>IF(F2110&gt;0,1,0)</f>
        <v>0</v>
      </c>
      <c r="H2110" s="14" t="str">
        <f>IF(F2110&gt;$W$1,"Vende",IF(F2110&lt;-$W$1,"Compra","Fora"))</f>
        <v>Fora</v>
      </c>
      <c r="I2110" s="11">
        <f>F2111</f>
        <v>3.6118890838752193E-3</v>
      </c>
      <c r="J2110" s="11">
        <f>SUM(F2111:F2112)</f>
        <v>-2.828140474515739E-3</v>
      </c>
      <c r="K2110" s="11">
        <f>SUM(F2111:F2113)</f>
        <v>-1.8841844330051427E-2</v>
      </c>
      <c r="L2110" s="11">
        <f>SUM(F2111:F2114)</f>
        <v>-1.6226311439563212E-2</v>
      </c>
      <c r="M2110" s="11">
        <f>SUM(F2111:F2115)</f>
        <v>-1.0332688935645096E-2</v>
      </c>
      <c r="N2110" s="11">
        <f>SUM(F2111:F2116)</f>
        <v>-1.9760833374803388E-3</v>
      </c>
      <c r="O2110" s="11">
        <f>SUM(F2111:F2117)</f>
        <v>-2.8457316245009578E-2</v>
      </c>
      <c r="P2110" s="11">
        <f>SUM(F2111:F2118)</f>
        <v>-4.2155927385361669E-2</v>
      </c>
      <c r="Q2110" s="11">
        <f>SUM(F2111:F2119)</f>
        <v>-4.0370288650115493E-2</v>
      </c>
      <c r="R2110" s="11">
        <f>SUM(F2111:F2120)</f>
        <v>-3.7003271535859361E-2</v>
      </c>
      <c r="S2110" s="10" t="str">
        <f t="shared" si="100"/>
        <v>D1</v>
      </c>
      <c r="T2110" s="10" t="str">
        <f t="shared" si="98"/>
        <v>D8</v>
      </c>
    </row>
    <row r="2111" spans="1:20" x14ac:dyDescent="0.25">
      <c r="A2111" s="12">
        <v>41600</v>
      </c>
      <c r="B2111" s="10">
        <v>81572.73</v>
      </c>
      <c r="C2111" s="10">
        <v>82930.98</v>
      </c>
      <c r="D2111" s="10">
        <v>80920.77</v>
      </c>
      <c r="E2111" s="10">
        <v>81953.039999999994</v>
      </c>
      <c r="F2111" s="15">
        <f t="shared" si="99"/>
        <v>3.6118890838752193E-3</v>
      </c>
      <c r="G2111" s="14">
        <f>IF(F2111&gt;0,1,0)</f>
        <v>1</v>
      </c>
      <c r="H2111" s="14" t="str">
        <f>IF(F2111&gt;$W$1,"Vende",IF(F2111&lt;-$W$1,"Compra","Fora"))</f>
        <v>Fora</v>
      </c>
      <c r="I2111" s="11">
        <f>F2112</f>
        <v>-6.4400295583909584E-3</v>
      </c>
      <c r="J2111" s="11">
        <f>SUM(F2112:F2113)</f>
        <v>-2.2453733413926646E-2</v>
      </c>
      <c r="K2111" s="11">
        <f>SUM(F2112:F2114)</f>
        <v>-1.9838200523438432E-2</v>
      </c>
      <c r="L2111" s="11">
        <f>SUM(F2112:F2115)</f>
        <v>-1.3944578019520315E-2</v>
      </c>
      <c r="M2111" s="11">
        <f>SUM(F2112:F2116)</f>
        <v>-5.5879724213555582E-3</v>
      </c>
      <c r="N2111" s="11">
        <f>SUM(F2112:F2117)</f>
        <v>-3.2069205328884798E-2</v>
      </c>
      <c r="O2111" s="11">
        <f>SUM(F2112:F2118)</f>
        <v>-4.5767816469236888E-2</v>
      </c>
      <c r="P2111" s="11">
        <f>SUM(F2112:F2119)</f>
        <v>-4.3982177733990713E-2</v>
      </c>
      <c r="Q2111" s="11">
        <f>SUM(F2112:F2120)</f>
        <v>-4.061516061973458E-2</v>
      </c>
      <c r="R2111" s="11">
        <f>SUM(F2112:F2121)</f>
        <v>-3.1337563908692023E-2</v>
      </c>
      <c r="S2111" s="10" t="str">
        <f t="shared" si="100"/>
        <v>D5</v>
      </c>
      <c r="T2111" s="10" t="str">
        <f t="shared" si="98"/>
        <v>D7</v>
      </c>
    </row>
    <row r="2112" spans="1:20" x14ac:dyDescent="0.25">
      <c r="A2112" s="12">
        <v>41603</v>
      </c>
      <c r="B2112" s="10">
        <v>82193.64</v>
      </c>
      <c r="C2112" s="10">
        <v>82442.009999999995</v>
      </c>
      <c r="D2112" s="10">
        <v>81037.19</v>
      </c>
      <c r="E2112" s="10">
        <v>81425.259999999995</v>
      </c>
      <c r="F2112" s="15">
        <f t="shared" si="99"/>
        <v>-6.4400295583909584E-3</v>
      </c>
      <c r="G2112" s="14">
        <f>IF(F2112&gt;0,1,0)</f>
        <v>0</v>
      </c>
      <c r="H2112" s="14" t="str">
        <f>IF(F2112&gt;$W$1,"Vende",IF(F2112&lt;-$W$1,"Compra","Fora"))</f>
        <v>Fora</v>
      </c>
      <c r="I2112" s="11">
        <f>F2113</f>
        <v>-1.6013703855535688E-2</v>
      </c>
      <c r="J2112" s="11">
        <f>SUM(F2113:F2114)</f>
        <v>-1.3398170965047473E-2</v>
      </c>
      <c r="K2112" s="11">
        <f>SUM(F2113:F2115)</f>
        <v>-7.5045484611293567E-3</v>
      </c>
      <c r="L2112" s="11">
        <f>SUM(F2113:F2116)</f>
        <v>8.520571370354002E-4</v>
      </c>
      <c r="M2112" s="11">
        <f>SUM(F2113:F2117)</f>
        <v>-2.5629175770493839E-2</v>
      </c>
      <c r="N2112" s="11">
        <f>SUM(F2113:F2118)</f>
        <v>-3.932778691084593E-2</v>
      </c>
      <c r="O2112" s="11">
        <f>SUM(F2113:F2119)</f>
        <v>-3.7542148175599754E-2</v>
      </c>
      <c r="P2112" s="11">
        <f>SUM(F2113:F2120)</f>
        <v>-3.4175131061343622E-2</v>
      </c>
      <c r="Q2112" s="11">
        <f>SUM(F2113:F2121)</f>
        <v>-2.4897534350301065E-2</v>
      </c>
      <c r="R2112" s="11">
        <f>SUM(F2113:F2122)</f>
        <v>-2.3724146627618126E-2</v>
      </c>
      <c r="S2112" s="10" t="str">
        <f t="shared" si="100"/>
        <v>D4</v>
      </c>
      <c r="T2112" s="10" t="str">
        <f t="shared" si="98"/>
        <v>D6</v>
      </c>
    </row>
    <row r="2113" spans="1:20" x14ac:dyDescent="0.25">
      <c r="A2113" s="12">
        <v>41604</v>
      </c>
      <c r="B2113" s="10">
        <v>80959.570000000007</v>
      </c>
      <c r="C2113" s="10">
        <v>81603.77</v>
      </c>
      <c r="D2113" s="10">
        <v>79772.070000000007</v>
      </c>
      <c r="E2113" s="10">
        <v>80121.34</v>
      </c>
      <c r="F2113" s="15">
        <f t="shared" si="99"/>
        <v>-1.6013703855535688E-2</v>
      </c>
      <c r="G2113" s="14">
        <f>IF(F2113&gt;0,1,0)</f>
        <v>0</v>
      </c>
      <c r="H2113" s="14" t="str">
        <f>IF(F2113&gt;$W$1,"Vende",IF(F2113&lt;-$W$1,"Compra","Fora"))</f>
        <v>Fora</v>
      </c>
      <c r="I2113" s="11">
        <f>F2114</f>
        <v>2.6155328904882147E-3</v>
      </c>
      <c r="J2113" s="11">
        <f>SUM(F2114:F2115)</f>
        <v>8.5091553944063314E-3</v>
      </c>
      <c r="K2113" s="11">
        <f>SUM(F2114:F2116)</f>
        <v>1.6865760992571088E-2</v>
      </c>
      <c r="L2113" s="11">
        <f>SUM(F2114:F2117)</f>
        <v>-9.6154719149581513E-3</v>
      </c>
      <c r="M2113" s="11">
        <f>SUM(F2114:F2118)</f>
        <v>-2.3314083055310242E-2</v>
      </c>
      <c r="N2113" s="11">
        <f>SUM(F2114:F2119)</f>
        <v>-2.1528444320064066E-2</v>
      </c>
      <c r="O2113" s="11">
        <f>SUM(F2114:F2120)</f>
        <v>-1.8161427205807934E-2</v>
      </c>
      <c r="P2113" s="11">
        <f>SUM(F2114:F2121)</f>
        <v>-8.8838304947653768E-3</v>
      </c>
      <c r="Q2113" s="11">
        <f>SUM(F2114:F2122)</f>
        <v>-7.7104427720824376E-3</v>
      </c>
      <c r="R2113" s="11">
        <f>SUM(F2114:F2123)</f>
        <v>-8.6871408279108886E-3</v>
      </c>
      <c r="S2113" s="10" t="str">
        <f t="shared" si="100"/>
        <v>D3</v>
      </c>
      <c r="T2113" s="10" t="str">
        <f t="shared" si="98"/>
        <v>D5</v>
      </c>
    </row>
    <row r="2114" spans="1:20" x14ac:dyDescent="0.25">
      <c r="A2114" s="12">
        <v>41605</v>
      </c>
      <c r="B2114" s="10">
        <v>80067.009999999995</v>
      </c>
      <c r="C2114" s="10">
        <v>81130.320000000007</v>
      </c>
      <c r="D2114" s="10">
        <v>80028.2</v>
      </c>
      <c r="E2114" s="10">
        <v>80330.899999999994</v>
      </c>
      <c r="F2114" s="15">
        <f t="shared" si="99"/>
        <v>2.6155328904882147E-3</v>
      </c>
      <c r="G2114" s="14">
        <f>IF(F2114&gt;0,1,0)</f>
        <v>1</v>
      </c>
      <c r="H2114" s="14" t="str">
        <f>IF(F2114&gt;$W$1,"Vende",IF(F2114&lt;-$W$1,"Compra","Fora"))</f>
        <v>Fora</v>
      </c>
      <c r="I2114" s="11">
        <f>F2115</f>
        <v>5.8936225039181167E-3</v>
      </c>
      <c r="J2114" s="11">
        <f>SUM(F2115:F2116)</f>
        <v>1.4250228102082874E-2</v>
      </c>
      <c r="K2114" s="11">
        <f>SUM(F2115:F2117)</f>
        <v>-1.2231004805446366E-2</v>
      </c>
      <c r="L2114" s="11">
        <f>SUM(F2115:F2118)</f>
        <v>-2.5929615945798457E-2</v>
      </c>
      <c r="M2114" s="11">
        <f>SUM(F2115:F2119)</f>
        <v>-2.4143977210552281E-2</v>
      </c>
      <c r="N2114" s="11">
        <f>SUM(F2115:F2120)</f>
        <v>-2.0776960096296149E-2</v>
      </c>
      <c r="O2114" s="11">
        <f>SUM(F2115:F2121)</f>
        <v>-1.1499363385253591E-2</v>
      </c>
      <c r="P2114" s="11">
        <f>SUM(F2115:F2122)</f>
        <v>-1.0325975662570652E-2</v>
      </c>
      <c r="Q2114" s="11">
        <f>SUM(F2115:F2123)</f>
        <v>-1.1302673718399103E-2</v>
      </c>
      <c r="R2114" s="11">
        <f>SUM(F2115:F2124)</f>
        <v>-3.3594445360039749E-2</v>
      </c>
      <c r="S2114" s="10" t="str">
        <f t="shared" si="100"/>
        <v>D2</v>
      </c>
      <c r="T2114" s="10" t="str">
        <f t="shared" si="98"/>
        <v>Dz_10</v>
      </c>
    </row>
    <row r="2115" spans="1:20" x14ac:dyDescent="0.25">
      <c r="A2115" s="12">
        <v>41606</v>
      </c>
      <c r="B2115" s="10">
        <v>80796.58</v>
      </c>
      <c r="C2115" s="10">
        <v>81665.86</v>
      </c>
      <c r="D2115" s="10">
        <v>80284.33</v>
      </c>
      <c r="E2115" s="10">
        <v>80804.34</v>
      </c>
      <c r="F2115" s="15">
        <f t="shared" si="99"/>
        <v>5.8936225039181167E-3</v>
      </c>
      <c r="G2115" s="14">
        <f>IF(F2115&gt;0,1,0)</f>
        <v>1</v>
      </c>
      <c r="H2115" s="14" t="str">
        <f>IF(F2115&gt;$W$1,"Vende",IF(F2115&lt;-$W$1,"Compra","Fora"))</f>
        <v>Fora</v>
      </c>
      <c r="I2115" s="11">
        <f>F2116</f>
        <v>8.3566055981647569E-3</v>
      </c>
      <c r="J2115" s="11">
        <f>SUM(F2116:F2117)</f>
        <v>-1.8124627309364483E-2</v>
      </c>
      <c r="K2115" s="11">
        <f>SUM(F2116:F2118)</f>
        <v>-3.1823238449716573E-2</v>
      </c>
      <c r="L2115" s="11">
        <f>SUM(F2116:F2119)</f>
        <v>-3.0037599714470398E-2</v>
      </c>
      <c r="M2115" s="11">
        <f>SUM(F2116:F2120)</f>
        <v>-2.6670582600214265E-2</v>
      </c>
      <c r="N2115" s="11">
        <f>SUM(F2116:F2121)</f>
        <v>-1.7392985889171708E-2</v>
      </c>
      <c r="O2115" s="11">
        <f>SUM(F2116:F2122)</f>
        <v>-1.6219598166488769E-2</v>
      </c>
      <c r="P2115" s="11">
        <f>SUM(F2116:F2123)</f>
        <v>-1.719629622231722E-2</v>
      </c>
      <c r="Q2115" s="11">
        <f>SUM(F2116:F2124)</f>
        <v>-3.9488067863957865E-2</v>
      </c>
      <c r="R2115" s="11">
        <f>SUM(F2116:F2125)</f>
        <v>-3.4488092988164687E-2</v>
      </c>
      <c r="S2115" s="10" t="str">
        <f t="shared" si="100"/>
        <v>D1</v>
      </c>
      <c r="T2115" s="10" t="str">
        <f t="shared" ref="T2115:T2178" si="101">INDEX($I$1:$R$1,1,MATCH(MIN($I2115:$R2115),$I2115:$R2115,0))</f>
        <v>D9</v>
      </c>
    </row>
    <row r="2116" spans="1:20" x14ac:dyDescent="0.25">
      <c r="A2116" s="12">
        <v>41607</v>
      </c>
      <c r="B2116" s="10">
        <v>80718.97</v>
      </c>
      <c r="C2116" s="10">
        <v>82108.27</v>
      </c>
      <c r="D2116" s="10">
        <v>80672.399999999994</v>
      </c>
      <c r="E2116" s="10">
        <v>81479.59</v>
      </c>
      <c r="F2116" s="15">
        <f t="shared" ref="F2116:F2179" si="102">E2116/E2115-1</f>
        <v>8.3566055981647569E-3</v>
      </c>
      <c r="G2116" s="14">
        <f>IF(F2116&gt;0,1,0)</f>
        <v>1</v>
      </c>
      <c r="H2116" s="14" t="str">
        <f>IF(F2116&gt;$W$1,"Vende",IF(F2116&lt;-$W$1,"Compra","Fora"))</f>
        <v>Fora</v>
      </c>
      <c r="I2116" s="11">
        <f>F2117</f>
        <v>-2.648123290752924E-2</v>
      </c>
      <c r="J2116" s="11">
        <f>SUM(F2117:F2118)</f>
        <v>-4.017984404788133E-2</v>
      </c>
      <c r="K2116" s="11">
        <f>SUM(F2117:F2119)</f>
        <v>-3.8394205312635155E-2</v>
      </c>
      <c r="L2116" s="11">
        <f>SUM(F2117:F2120)</f>
        <v>-3.5027188198379022E-2</v>
      </c>
      <c r="M2116" s="11">
        <f>SUM(F2117:F2121)</f>
        <v>-2.5749591487336465E-2</v>
      </c>
      <c r="N2116" s="11">
        <f>SUM(F2117:F2122)</f>
        <v>-2.4576203764653526E-2</v>
      </c>
      <c r="O2116" s="11">
        <f>SUM(F2117:F2123)</f>
        <v>-2.5552901820481977E-2</v>
      </c>
      <c r="P2116" s="11">
        <f>SUM(F2117:F2124)</f>
        <v>-4.7844673462122622E-2</v>
      </c>
      <c r="Q2116" s="11">
        <f>SUM(F2117:F2125)</f>
        <v>-4.2844698586329444E-2</v>
      </c>
      <c r="R2116" s="11">
        <f>SUM(F2117:F2126)</f>
        <v>-4.8217734257255729E-2</v>
      </c>
      <c r="S2116" s="10" t="str">
        <f t="shared" si="100"/>
        <v>D6</v>
      </c>
      <c r="T2116" s="10" t="str">
        <f t="shared" si="101"/>
        <v>Dz_10</v>
      </c>
    </row>
    <row r="2117" spans="1:20" x14ac:dyDescent="0.25">
      <c r="A2117" s="12">
        <v>41610</v>
      </c>
      <c r="B2117" s="10">
        <v>80641.350000000006</v>
      </c>
      <c r="C2117" s="10">
        <v>80835.39</v>
      </c>
      <c r="D2117" s="10">
        <v>79259.820000000007</v>
      </c>
      <c r="E2117" s="10">
        <v>79321.91</v>
      </c>
      <c r="F2117" s="15">
        <f t="shared" si="102"/>
        <v>-2.648123290752924E-2</v>
      </c>
      <c r="G2117" s="14">
        <f>IF(F2117&gt;0,1,0)</f>
        <v>0</v>
      </c>
      <c r="H2117" s="14" t="str">
        <f>IF(F2117&gt;$W$1,"Vende",IF(F2117&lt;-$W$1,"Compra","Fora"))</f>
        <v>Fora</v>
      </c>
      <c r="I2117" s="11">
        <f>F2118</f>
        <v>-1.369861114035209E-2</v>
      </c>
      <c r="J2117" s="11">
        <f>SUM(F2118:F2119)</f>
        <v>-1.1912972405105915E-2</v>
      </c>
      <c r="K2117" s="11">
        <f>SUM(F2118:F2120)</f>
        <v>-8.5459552908497827E-3</v>
      </c>
      <c r="L2117" s="11">
        <f>SUM(F2118:F2121)</f>
        <v>7.3164142019277456E-4</v>
      </c>
      <c r="M2117" s="11">
        <f>SUM(F2118:F2122)</f>
        <v>1.9050291428757138E-3</v>
      </c>
      <c r="N2117" s="11">
        <f>SUM(F2118:F2123)</f>
        <v>9.2833108704726275E-4</v>
      </c>
      <c r="O2117" s="11">
        <f>SUM(F2118:F2124)</f>
        <v>-2.1363440554593383E-2</v>
      </c>
      <c r="P2117" s="11">
        <f>SUM(F2118:F2125)</f>
        <v>-1.6363465678800204E-2</v>
      </c>
      <c r="Q2117" s="11">
        <f>SUM(F2118:F2126)</f>
        <v>-2.1736501349726489E-2</v>
      </c>
      <c r="R2117" s="11">
        <f>SUM(F2118:F2127)</f>
        <v>-1.7734998449941863E-2</v>
      </c>
      <c r="S2117" s="10" t="str">
        <f t="shared" si="100"/>
        <v>D5</v>
      </c>
      <c r="T2117" s="10" t="str">
        <f t="shared" si="101"/>
        <v>D9</v>
      </c>
    </row>
    <row r="2118" spans="1:20" x14ac:dyDescent="0.25">
      <c r="A2118" s="12">
        <v>41611</v>
      </c>
      <c r="B2118" s="10">
        <v>78879.509999999995</v>
      </c>
      <c r="C2118" s="10">
        <v>79686.7</v>
      </c>
      <c r="D2118" s="10">
        <v>77940.37</v>
      </c>
      <c r="E2118" s="10">
        <v>78235.31</v>
      </c>
      <c r="F2118" s="15">
        <f t="shared" si="102"/>
        <v>-1.369861114035209E-2</v>
      </c>
      <c r="G2118" s="14">
        <f>IF(F2118&gt;0,1,0)</f>
        <v>0</v>
      </c>
      <c r="H2118" s="14" t="str">
        <f>IF(F2118&gt;$W$1,"Vende",IF(F2118&lt;-$W$1,"Compra","Fora"))</f>
        <v>Fora</v>
      </c>
      <c r="I2118" s="11">
        <f>F2119</f>
        <v>1.7856387352461756E-3</v>
      </c>
      <c r="J2118" s="11">
        <f>SUM(F2119:F2120)</f>
        <v>5.1526558495023078E-3</v>
      </c>
      <c r="K2118" s="11">
        <f>SUM(F2119:F2121)</f>
        <v>1.4430252560544865E-2</v>
      </c>
      <c r="L2118" s="11">
        <f>SUM(F2119:F2122)</f>
        <v>1.5603640283227804E-2</v>
      </c>
      <c r="M2118" s="11">
        <f>SUM(F2119:F2123)</f>
        <v>1.4626942227399353E-2</v>
      </c>
      <c r="N2118" s="11">
        <f>SUM(F2119:F2124)</f>
        <v>-7.664829414241292E-3</v>
      </c>
      <c r="O2118" s="11">
        <f>SUM(F2119:F2125)</f>
        <v>-2.6648545384481137E-3</v>
      </c>
      <c r="P2118" s="11">
        <f>SUM(F2119:F2126)</f>
        <v>-8.0378902093743987E-3</v>
      </c>
      <c r="Q2118" s="11">
        <f>SUM(F2119:F2127)</f>
        <v>-4.0363873095897729E-3</v>
      </c>
      <c r="R2118" s="11">
        <f>SUM(F2119:F2128)</f>
        <v>-2.7410338925014655E-3</v>
      </c>
      <c r="S2118" s="10" t="str">
        <f t="shared" si="100"/>
        <v>D4</v>
      </c>
      <c r="T2118" s="10" t="str">
        <f t="shared" si="101"/>
        <v>D8</v>
      </c>
    </row>
    <row r="2119" spans="1:20" x14ac:dyDescent="0.25">
      <c r="A2119" s="12">
        <v>41612</v>
      </c>
      <c r="B2119" s="10">
        <v>78491.429999999993</v>
      </c>
      <c r="C2119" s="10">
        <v>79104.59</v>
      </c>
      <c r="D2119" s="10">
        <v>77769.62</v>
      </c>
      <c r="E2119" s="10">
        <v>78375.009999999995</v>
      </c>
      <c r="F2119" s="15">
        <f t="shared" si="102"/>
        <v>1.7856387352461756E-3</v>
      </c>
      <c r="G2119" s="14">
        <f>IF(F2119&gt;0,1,0)</f>
        <v>1</v>
      </c>
      <c r="H2119" s="14" t="str">
        <f>IF(F2119&gt;$W$1,"Vende",IF(F2119&lt;-$W$1,"Compra","Fora"))</f>
        <v>Fora</v>
      </c>
      <c r="I2119" s="11">
        <f>F2120</f>
        <v>3.3670171142561323E-3</v>
      </c>
      <c r="J2119" s="11">
        <f>SUM(F2120:F2121)</f>
        <v>1.2644613825298689E-2</v>
      </c>
      <c r="K2119" s="11">
        <f>SUM(F2120:F2122)</f>
        <v>1.3818001547981629E-2</v>
      </c>
      <c r="L2119" s="11">
        <f>SUM(F2120:F2123)</f>
        <v>1.2841303492153178E-2</v>
      </c>
      <c r="M2119" s="11">
        <f>SUM(F2120:F2124)</f>
        <v>-9.4504681494874676E-3</v>
      </c>
      <c r="N2119" s="11">
        <f>SUM(F2120:F2125)</f>
        <v>-4.4504932736942893E-3</v>
      </c>
      <c r="O2119" s="11">
        <f>SUM(F2120:F2126)</f>
        <v>-9.8235289446205742E-3</v>
      </c>
      <c r="P2119" s="11">
        <f>SUM(F2120:F2127)</f>
        <v>-5.8220260448359484E-3</v>
      </c>
      <c r="Q2119" s="11">
        <f>SUM(F2120:F2128)</f>
        <v>-4.526672627747641E-3</v>
      </c>
      <c r="R2119" s="11">
        <f>SUM(F2120:F2129)</f>
        <v>1.6442700932250642E-2</v>
      </c>
      <c r="S2119" s="10" t="str">
        <f t="shared" si="100"/>
        <v>Dz_10</v>
      </c>
      <c r="T2119" s="10" t="str">
        <f t="shared" si="101"/>
        <v>D7</v>
      </c>
    </row>
    <row r="2120" spans="1:20" x14ac:dyDescent="0.25">
      <c r="A2120" s="12">
        <v>41613</v>
      </c>
      <c r="B2120" s="10">
        <v>78359.490000000005</v>
      </c>
      <c r="C2120" s="10">
        <v>79461.61</v>
      </c>
      <c r="D2120" s="10">
        <v>78149.929999999993</v>
      </c>
      <c r="E2120" s="10">
        <v>78638.899999999994</v>
      </c>
      <c r="F2120" s="15">
        <f t="shared" si="102"/>
        <v>3.3670171142561323E-3</v>
      </c>
      <c r="G2120" s="14">
        <f>IF(F2120&gt;0,1,0)</f>
        <v>1</v>
      </c>
      <c r="H2120" s="14" t="str">
        <f>IF(F2120&gt;$W$1,"Vende",IF(F2120&lt;-$W$1,"Compra","Fora"))</f>
        <v>Fora</v>
      </c>
      <c r="I2120" s="11">
        <f>F2121</f>
        <v>9.2775967110425572E-3</v>
      </c>
      <c r="J2120" s="11">
        <f>SUM(F2121:F2122)</f>
        <v>1.0450984433725496E-2</v>
      </c>
      <c r="K2120" s="11">
        <f>SUM(F2121:F2123)</f>
        <v>9.4742863778970454E-3</v>
      </c>
      <c r="L2120" s="11">
        <f>SUM(F2121:F2124)</f>
        <v>-1.28174852637436E-2</v>
      </c>
      <c r="M2120" s="11">
        <f>SUM(F2121:F2125)</f>
        <v>-7.8175103879504215E-3</v>
      </c>
      <c r="N2120" s="11">
        <f>SUM(F2121:F2126)</f>
        <v>-1.3190546058876707E-2</v>
      </c>
      <c r="O2120" s="11">
        <f>SUM(F2121:F2127)</f>
        <v>-9.1890431590920807E-3</v>
      </c>
      <c r="P2120" s="11">
        <f>SUM(F2121:F2128)</f>
        <v>-7.8936897420037733E-3</v>
      </c>
      <c r="Q2120" s="11">
        <f>SUM(F2121:F2129)</f>
        <v>1.307568381799451E-2</v>
      </c>
      <c r="R2120" s="11">
        <f>SUM(F2121:F2130)</f>
        <v>2.4120111685813517E-2</v>
      </c>
      <c r="S2120" s="10" t="str">
        <f t="shared" ref="S2120:S2183" si="103">INDEX($I$1:$R$1,1,MATCH(MAX($I2120:$R2120),$I2120:$R2120,0))</f>
        <v>Dz_10</v>
      </c>
      <c r="T2120" s="10" t="str">
        <f t="shared" si="101"/>
        <v>D6</v>
      </c>
    </row>
    <row r="2121" spans="1:20" x14ac:dyDescent="0.25">
      <c r="A2121" s="12">
        <v>41614</v>
      </c>
      <c r="B2121" s="10">
        <v>79019.210000000006</v>
      </c>
      <c r="C2121" s="10">
        <v>79849.69</v>
      </c>
      <c r="D2121" s="10">
        <v>78499.199999999997</v>
      </c>
      <c r="E2121" s="10">
        <v>79368.479999999996</v>
      </c>
      <c r="F2121" s="15">
        <f t="shared" si="102"/>
        <v>9.2775967110425572E-3</v>
      </c>
      <c r="G2121" s="14">
        <f>IF(F2121&gt;0,1,0)</f>
        <v>1</v>
      </c>
      <c r="H2121" s="14" t="str">
        <f>IF(F2121&gt;$W$1,"Vende",IF(F2121&lt;-$W$1,"Compra","Fora"))</f>
        <v>Fora</v>
      </c>
      <c r="I2121" s="11">
        <f>F2122</f>
        <v>1.1733877226829392E-3</v>
      </c>
      <c r="J2121" s="11">
        <f>SUM(F2122:F2123)</f>
        <v>1.9668966685448819E-4</v>
      </c>
      <c r="K2121" s="11">
        <f>SUM(F2122:F2124)</f>
        <v>-2.2095081974786157E-2</v>
      </c>
      <c r="L2121" s="11">
        <f>SUM(F2122:F2125)</f>
        <v>-1.7095107098992979E-2</v>
      </c>
      <c r="M2121" s="11">
        <f>SUM(F2122:F2126)</f>
        <v>-2.2468142769919264E-2</v>
      </c>
      <c r="N2121" s="11">
        <f>SUM(F2122:F2127)</f>
        <v>-1.8466639870134638E-2</v>
      </c>
      <c r="O2121" s="11">
        <f>SUM(F2122:F2128)</f>
        <v>-1.7171286453046331E-2</v>
      </c>
      <c r="P2121" s="11">
        <f>SUM(F2122:F2129)</f>
        <v>3.7980871069519528E-3</v>
      </c>
      <c r="Q2121" s="11">
        <f>SUM(F2122:F2130)</f>
        <v>1.4842514974770959E-2</v>
      </c>
      <c r="R2121" s="11">
        <f>SUM(F2122:F2131)</f>
        <v>1.523121167791075E-3</v>
      </c>
      <c r="S2121" s="10" t="str">
        <f t="shared" si="103"/>
        <v>D9</v>
      </c>
      <c r="T2121" s="10" t="str">
        <f t="shared" si="101"/>
        <v>D5</v>
      </c>
    </row>
    <row r="2122" spans="1:20" x14ac:dyDescent="0.25">
      <c r="A2122" s="12">
        <v>41617</v>
      </c>
      <c r="B2122" s="10">
        <v>79174.44</v>
      </c>
      <c r="C2122" s="10">
        <v>79741.03</v>
      </c>
      <c r="D2122" s="10">
        <v>78871.75</v>
      </c>
      <c r="E2122" s="10">
        <v>79461.61</v>
      </c>
      <c r="F2122" s="15">
        <f t="shared" si="102"/>
        <v>1.1733877226829392E-3</v>
      </c>
      <c r="G2122" s="14">
        <f>IF(F2122&gt;0,1,0)</f>
        <v>1</v>
      </c>
      <c r="H2122" s="14" t="str">
        <f>IF(F2122&gt;$W$1,"Vende",IF(F2122&lt;-$W$1,"Compra","Fora"))</f>
        <v>Fora</v>
      </c>
      <c r="I2122" s="11">
        <f>F2123</f>
        <v>-9.7669805582845104E-4</v>
      </c>
      <c r="J2122" s="11">
        <f>SUM(F2123:F2124)</f>
        <v>-2.3268469697469096E-2</v>
      </c>
      <c r="K2122" s="11">
        <f>SUM(F2123:F2125)</f>
        <v>-1.8268494821675918E-2</v>
      </c>
      <c r="L2122" s="11">
        <f>SUM(F2123:F2126)</f>
        <v>-2.3641530492602203E-2</v>
      </c>
      <c r="M2122" s="11">
        <f>SUM(F2123:F2127)</f>
        <v>-1.9640027592817577E-2</v>
      </c>
      <c r="N2122" s="11">
        <f>SUM(F2123:F2128)</f>
        <v>-1.834467417572927E-2</v>
      </c>
      <c r="O2122" s="11">
        <f>SUM(F2123:F2129)</f>
        <v>2.6246993842690136E-3</v>
      </c>
      <c r="P2122" s="11">
        <f>SUM(F2123:F2130)</f>
        <v>1.366912725208802E-2</v>
      </c>
      <c r="Q2122" s="11">
        <f>SUM(F2123:F2131)</f>
        <v>3.4973344510813575E-4</v>
      </c>
      <c r="R2122" s="11">
        <f>SUM(F2123:F2132)</f>
        <v>4.3314886224283811E-3</v>
      </c>
      <c r="S2122" s="10" t="str">
        <f t="shared" si="103"/>
        <v>D8</v>
      </c>
      <c r="T2122" s="10" t="str">
        <f t="shared" si="101"/>
        <v>D4</v>
      </c>
    </row>
    <row r="2123" spans="1:20" x14ac:dyDescent="0.25">
      <c r="A2123" s="12">
        <v>41618</v>
      </c>
      <c r="B2123" s="10">
        <v>79368.479999999996</v>
      </c>
      <c r="C2123" s="10">
        <v>79709.98</v>
      </c>
      <c r="D2123" s="10">
        <v>79089.070000000007</v>
      </c>
      <c r="E2123" s="10">
        <v>79384</v>
      </c>
      <c r="F2123" s="15">
        <f t="shared" si="102"/>
        <v>-9.7669805582845104E-4</v>
      </c>
      <c r="G2123" s="14">
        <f>IF(F2123&gt;0,1,0)</f>
        <v>0</v>
      </c>
      <c r="H2123" s="14" t="str">
        <f>IF(F2123&gt;$W$1,"Vende",IF(F2123&lt;-$W$1,"Compra","Fora"))</f>
        <v>Fora</v>
      </c>
      <c r="I2123" s="11">
        <f>F2124</f>
        <v>-2.2291771641640645E-2</v>
      </c>
      <c r="J2123" s="11">
        <f>SUM(F2124:F2125)</f>
        <v>-1.7291796765847467E-2</v>
      </c>
      <c r="K2123" s="11">
        <f>SUM(F2124:F2126)</f>
        <v>-2.2664832436773752E-2</v>
      </c>
      <c r="L2123" s="11">
        <f>SUM(F2124:F2127)</f>
        <v>-1.8663329536989126E-2</v>
      </c>
      <c r="M2123" s="11">
        <f>SUM(F2124:F2128)</f>
        <v>-1.7367976119900819E-2</v>
      </c>
      <c r="N2123" s="11">
        <f>SUM(F2124:F2129)</f>
        <v>3.6013974400974647E-3</v>
      </c>
      <c r="O2123" s="11">
        <f>SUM(F2124:F2130)</f>
        <v>1.4645825307916471E-2</v>
      </c>
      <c r="P2123" s="11">
        <f>SUM(F2124:F2131)</f>
        <v>1.3264315009365868E-3</v>
      </c>
      <c r="Q2123" s="11">
        <f>SUM(F2124:F2132)</f>
        <v>5.3081866782568321E-3</v>
      </c>
      <c r="R2123" s="11">
        <f>SUM(F2124:F2133)</f>
        <v>3.6638728081546112E-3</v>
      </c>
      <c r="S2123" s="10" t="str">
        <f t="shared" si="103"/>
        <v>D7</v>
      </c>
      <c r="T2123" s="10" t="str">
        <f t="shared" si="101"/>
        <v>D3</v>
      </c>
    </row>
    <row r="2124" spans="1:20" x14ac:dyDescent="0.25">
      <c r="A2124" s="12">
        <v>41619</v>
      </c>
      <c r="B2124" s="10">
        <v>79096.83</v>
      </c>
      <c r="C2124" s="10">
        <v>79321.91</v>
      </c>
      <c r="D2124" s="10">
        <v>77575.59</v>
      </c>
      <c r="E2124" s="10">
        <v>77614.39</v>
      </c>
      <c r="F2124" s="15">
        <f t="shared" si="102"/>
        <v>-2.2291771641640645E-2</v>
      </c>
      <c r="G2124" s="14">
        <f>IF(F2124&gt;0,1,0)</f>
        <v>0</v>
      </c>
      <c r="H2124" s="14" t="str">
        <f>IF(F2124&gt;$W$1,"Vende",IF(F2124&lt;-$W$1,"Compra","Fora"))</f>
        <v>Fora</v>
      </c>
      <c r="I2124" s="11">
        <f>F2125</f>
        <v>4.9999748757931783E-3</v>
      </c>
      <c r="J2124" s="11">
        <f>SUM(F2125:F2126)</f>
        <v>-3.7306079513310664E-4</v>
      </c>
      <c r="K2124" s="11">
        <f>SUM(F2125:F2127)</f>
        <v>3.6284421046515192E-3</v>
      </c>
      <c r="L2124" s="11">
        <f>SUM(F2125:F2128)</f>
        <v>4.9237955217398266E-3</v>
      </c>
      <c r="M2124" s="11">
        <f>SUM(F2125:F2129)</f>
        <v>2.589316908173811E-2</v>
      </c>
      <c r="N2124" s="11">
        <f>SUM(F2125:F2130)</f>
        <v>3.6937596949557117E-2</v>
      </c>
      <c r="O2124" s="11">
        <f>SUM(F2125:F2131)</f>
        <v>2.3618203142577232E-2</v>
      </c>
      <c r="P2124" s="11">
        <f>SUM(F2125:F2132)</f>
        <v>2.7599958319897477E-2</v>
      </c>
      <c r="Q2124" s="11">
        <f>SUM(F2125:F2133)</f>
        <v>2.5955644449795257E-2</v>
      </c>
      <c r="R2124" s="11">
        <f>SUM(F2125:F2134)</f>
        <v>2.8571613882552249E-2</v>
      </c>
      <c r="S2124" s="10" t="str">
        <f t="shared" si="103"/>
        <v>D6</v>
      </c>
      <c r="T2124" s="10" t="str">
        <f t="shared" si="101"/>
        <v>D2</v>
      </c>
    </row>
    <row r="2125" spans="1:20" x14ac:dyDescent="0.25">
      <c r="A2125" s="12">
        <v>41620</v>
      </c>
      <c r="B2125" s="10">
        <v>77536.78</v>
      </c>
      <c r="C2125" s="10">
        <v>78111.12</v>
      </c>
      <c r="D2125" s="10">
        <v>77334.98</v>
      </c>
      <c r="E2125" s="10">
        <v>78002.460000000006</v>
      </c>
      <c r="F2125" s="15">
        <f t="shared" si="102"/>
        <v>4.9999748757931783E-3</v>
      </c>
      <c r="G2125" s="14">
        <f>IF(F2125&gt;0,1,0)</f>
        <v>1</v>
      </c>
      <c r="H2125" s="14" t="str">
        <f>IF(F2125&gt;$W$1,"Vende",IF(F2125&lt;-$W$1,"Compra","Fora"))</f>
        <v>Fora</v>
      </c>
      <c r="I2125" s="11">
        <f>F2126</f>
        <v>-5.373035670926285E-3</v>
      </c>
      <c r="J2125" s="11">
        <f>SUM(F2126:F2127)</f>
        <v>-1.3715327711416592E-3</v>
      </c>
      <c r="K2125" s="11">
        <f>SUM(F2126:F2128)</f>
        <v>-7.6179354053351744E-5</v>
      </c>
      <c r="L2125" s="11">
        <f>SUM(F2126:F2129)</f>
        <v>2.0893194205944932E-2</v>
      </c>
      <c r="M2125" s="11">
        <f>SUM(F2126:F2130)</f>
        <v>3.1937622073763938E-2</v>
      </c>
      <c r="N2125" s="11">
        <f>SUM(F2126:F2131)</f>
        <v>1.8618228266784054E-2</v>
      </c>
      <c r="O2125" s="11">
        <f>SUM(F2126:F2132)</f>
        <v>2.2599983444104299E-2</v>
      </c>
      <c r="P2125" s="11">
        <f>SUM(F2126:F2133)</f>
        <v>2.0955669574002078E-2</v>
      </c>
      <c r="Q2125" s="11">
        <f>SUM(F2126:F2134)</f>
        <v>2.3571639006759071E-2</v>
      </c>
      <c r="R2125" s="11">
        <f>SUM(F2126:F2135)</f>
        <v>2.6470771396546633E-2</v>
      </c>
      <c r="S2125" s="10" t="str">
        <f t="shared" si="103"/>
        <v>D5</v>
      </c>
      <c r="T2125" s="10" t="str">
        <f t="shared" si="101"/>
        <v>D1</v>
      </c>
    </row>
    <row r="2126" spans="1:20" x14ac:dyDescent="0.25">
      <c r="A2126" s="12">
        <v>41621</v>
      </c>
      <c r="B2126" s="10">
        <v>78126.649999999994</v>
      </c>
      <c r="C2126" s="10">
        <v>78499.199999999997</v>
      </c>
      <c r="D2126" s="10">
        <v>77536.78</v>
      </c>
      <c r="E2126" s="10">
        <v>77583.350000000006</v>
      </c>
      <c r="F2126" s="15">
        <f t="shared" si="102"/>
        <v>-5.373035670926285E-3</v>
      </c>
      <c r="G2126" s="14">
        <f>IF(F2126&gt;0,1,0)</f>
        <v>0</v>
      </c>
      <c r="H2126" s="14" t="str">
        <f>IF(F2126&gt;$W$1,"Vende",IF(F2126&lt;-$W$1,"Compra","Fora"))</f>
        <v>Fora</v>
      </c>
      <c r="I2126" s="11">
        <f>F2127</f>
        <v>4.0015028997846258E-3</v>
      </c>
      <c r="J2126" s="11">
        <f>SUM(F2127:F2128)</f>
        <v>5.2968563168729332E-3</v>
      </c>
      <c r="K2126" s="11">
        <f>SUM(F2127:F2129)</f>
        <v>2.6266229876871217E-2</v>
      </c>
      <c r="L2126" s="11">
        <f>SUM(F2127:F2130)</f>
        <v>3.7310657744690223E-2</v>
      </c>
      <c r="M2126" s="11">
        <f>SUM(F2127:F2131)</f>
        <v>2.3991263937710339E-2</v>
      </c>
      <c r="N2126" s="11">
        <f>SUM(F2127:F2132)</f>
        <v>2.7973019115030584E-2</v>
      </c>
      <c r="O2126" s="11">
        <f>SUM(F2127:F2133)</f>
        <v>2.6328705244928363E-2</v>
      </c>
      <c r="P2126" s="11">
        <f>SUM(F2127:F2134)</f>
        <v>2.8944674677685356E-2</v>
      </c>
      <c r="Q2126" s="11">
        <f>SUM(F2127:F2135)</f>
        <v>3.1843807067472918E-2</v>
      </c>
      <c r="R2126" s="11">
        <f>SUM(F2127:F2136)</f>
        <v>3.1291398998624098E-3</v>
      </c>
      <c r="S2126" s="10" t="str">
        <f t="shared" si="103"/>
        <v>D4</v>
      </c>
      <c r="T2126" s="10" t="str">
        <f t="shared" si="101"/>
        <v>Dz_10</v>
      </c>
    </row>
    <row r="2127" spans="1:20" x14ac:dyDescent="0.25">
      <c r="A2127" s="12">
        <v>41624</v>
      </c>
      <c r="B2127" s="10">
        <v>77870.52</v>
      </c>
      <c r="C2127" s="10">
        <v>78669.95</v>
      </c>
      <c r="D2127" s="10">
        <v>77699.77</v>
      </c>
      <c r="E2127" s="10">
        <v>77893.8</v>
      </c>
      <c r="F2127" s="15">
        <f t="shared" si="102"/>
        <v>4.0015028997846258E-3</v>
      </c>
      <c r="G2127" s="14">
        <f>IF(F2127&gt;0,1,0)</f>
        <v>1</v>
      </c>
      <c r="H2127" s="14" t="str">
        <f>IF(F2127&gt;$W$1,"Vende",IF(F2127&lt;-$W$1,"Compra","Fora"))</f>
        <v>Fora</v>
      </c>
      <c r="I2127" s="11">
        <f>F2128</f>
        <v>1.2953534170883074E-3</v>
      </c>
      <c r="J2127" s="11">
        <f>SUM(F2128:F2129)</f>
        <v>2.2264726977086591E-2</v>
      </c>
      <c r="K2127" s="11">
        <f>SUM(F2128:F2130)</f>
        <v>3.3309154844905597E-2</v>
      </c>
      <c r="L2127" s="11">
        <f>SUM(F2128:F2131)</f>
        <v>1.9989761037925713E-2</v>
      </c>
      <c r="M2127" s="11">
        <f>SUM(F2128:F2132)</f>
        <v>2.3971516215245958E-2</v>
      </c>
      <c r="N2127" s="11">
        <f>SUM(F2128:F2133)</f>
        <v>2.2327202345143737E-2</v>
      </c>
      <c r="O2127" s="11">
        <f>SUM(F2128:F2134)</f>
        <v>2.494317177790073E-2</v>
      </c>
      <c r="P2127" s="11">
        <f>SUM(F2128:F2135)</f>
        <v>2.7842304167688292E-2</v>
      </c>
      <c r="Q2127" s="11">
        <f>SUM(F2128:F2136)</f>
        <v>-8.72362999922216E-4</v>
      </c>
      <c r="R2127" s="11">
        <f>SUM(F2128:F2137)</f>
        <v>2.2639639969089242E-2</v>
      </c>
      <c r="S2127" s="10" t="str">
        <f t="shared" si="103"/>
        <v>D3</v>
      </c>
      <c r="T2127" s="10" t="str">
        <f t="shared" si="101"/>
        <v>D9</v>
      </c>
    </row>
    <row r="2128" spans="1:20" x14ac:dyDescent="0.25">
      <c r="A2128" s="12">
        <v>41625</v>
      </c>
      <c r="B2128" s="10">
        <v>77730.81</v>
      </c>
      <c r="C2128" s="10">
        <v>78522.48</v>
      </c>
      <c r="D2128" s="10">
        <v>77692.009999999995</v>
      </c>
      <c r="E2128" s="10">
        <v>77994.7</v>
      </c>
      <c r="F2128" s="15">
        <f t="shared" si="102"/>
        <v>1.2953534170883074E-3</v>
      </c>
      <c r="G2128" s="14">
        <f>IF(F2128&gt;0,1,0)</f>
        <v>1</v>
      </c>
      <c r="H2128" s="14" t="str">
        <f>IF(F2128&gt;$W$1,"Vende",IF(F2128&lt;-$W$1,"Compra","Fora"))</f>
        <v>Fora</v>
      </c>
      <c r="I2128" s="11">
        <f>F2129</f>
        <v>2.0969373559998283E-2</v>
      </c>
      <c r="J2128" s="11">
        <f>SUM(F2129:F2130)</f>
        <v>3.201380142781729E-2</v>
      </c>
      <c r="K2128" s="11">
        <f>SUM(F2129:F2131)</f>
        <v>1.8694407620837405E-2</v>
      </c>
      <c r="L2128" s="11">
        <f>SUM(F2129:F2132)</f>
        <v>2.2676162798157651E-2</v>
      </c>
      <c r="M2128" s="11">
        <f>SUM(F2129:F2133)</f>
        <v>2.103184892805543E-2</v>
      </c>
      <c r="N2128" s="11">
        <f>SUM(F2129:F2134)</f>
        <v>2.3647818360812423E-2</v>
      </c>
      <c r="O2128" s="11">
        <f>SUM(F2129:F2135)</f>
        <v>2.6546950750599985E-2</v>
      </c>
      <c r="P2128" s="11">
        <f>SUM(F2129:F2136)</f>
        <v>-2.1677164170105234E-3</v>
      </c>
      <c r="Q2128" s="11">
        <f>SUM(F2129:F2137)</f>
        <v>2.1344286552000935E-2</v>
      </c>
      <c r="R2128" s="11">
        <f>SUM(F2129:F2138)</f>
        <v>1.2039162382537327E-2</v>
      </c>
      <c r="S2128" s="10" t="str">
        <f t="shared" si="103"/>
        <v>D2</v>
      </c>
      <c r="T2128" s="10" t="str">
        <f t="shared" si="101"/>
        <v>D8</v>
      </c>
    </row>
    <row r="2129" spans="1:20" x14ac:dyDescent="0.25">
      <c r="A2129" s="12">
        <v>41626</v>
      </c>
      <c r="B2129" s="10">
        <v>78179.850000000006</v>
      </c>
      <c r="C2129" s="10">
        <v>79961.929999999993</v>
      </c>
      <c r="D2129" s="10">
        <v>77269.53</v>
      </c>
      <c r="E2129" s="10">
        <v>79630.2</v>
      </c>
      <c r="F2129" s="15">
        <f t="shared" si="102"/>
        <v>2.0969373559998283E-2</v>
      </c>
      <c r="G2129" s="14">
        <f>IF(F2129&gt;0,1,0)</f>
        <v>1</v>
      </c>
      <c r="H2129" s="14" t="str">
        <f>IF(F2129&gt;$W$1,"Vende",IF(F2129&lt;-$W$1,"Compra","Fora"))</f>
        <v>Fora</v>
      </c>
      <c r="I2129" s="11">
        <f>F2130</f>
        <v>1.1044427867819007E-2</v>
      </c>
      <c r="J2129" s="11">
        <f>SUM(F2130:F2131)</f>
        <v>-2.2749659391608779E-3</v>
      </c>
      <c r="K2129" s="11">
        <f>SUM(F2130:F2132)</f>
        <v>1.7067892381593675E-3</v>
      </c>
      <c r="L2129" s="11">
        <f>SUM(F2130:F2133)</f>
        <v>6.2475368057146596E-5</v>
      </c>
      <c r="M2129" s="11">
        <f>SUM(F2130:F2134)</f>
        <v>2.6784448008141393E-3</v>
      </c>
      <c r="N2129" s="11">
        <f>SUM(F2130:F2135)</f>
        <v>5.5775771906017013E-3</v>
      </c>
      <c r="O2129" s="11">
        <f>SUM(F2130:F2136)</f>
        <v>-2.3137089977008807E-2</v>
      </c>
      <c r="P2129" s="11">
        <f>SUM(F2130:F2137)</f>
        <v>3.7491299200265171E-4</v>
      </c>
      <c r="Q2129" s="11">
        <f>SUM(F2130:F2138)</f>
        <v>-8.9302111774609561E-3</v>
      </c>
      <c r="R2129" s="11">
        <f>SUM(F2130:F2139)</f>
        <v>-1.8518292599869923E-2</v>
      </c>
      <c r="S2129" s="10" t="str">
        <f t="shared" si="103"/>
        <v>D1</v>
      </c>
      <c r="T2129" s="10" t="str">
        <f t="shared" si="101"/>
        <v>D7</v>
      </c>
    </row>
    <row r="2130" spans="1:20" x14ac:dyDescent="0.25">
      <c r="A2130" s="12">
        <v>41627</v>
      </c>
      <c r="B2130" s="10">
        <v>79244.47</v>
      </c>
      <c r="C2130" s="10">
        <v>80609.960000000006</v>
      </c>
      <c r="D2130" s="10">
        <v>78851.02</v>
      </c>
      <c r="E2130" s="10">
        <v>80509.67</v>
      </c>
      <c r="F2130" s="15">
        <f t="shared" si="102"/>
        <v>1.1044427867819007E-2</v>
      </c>
      <c r="G2130" s="14">
        <f>IF(F2130&gt;0,1,0)</f>
        <v>1</v>
      </c>
      <c r="H2130" s="14" t="str">
        <f>IF(F2130&gt;$W$1,"Vende",IF(F2130&lt;-$W$1,"Compra","Fora"))</f>
        <v>Fora</v>
      </c>
      <c r="I2130" s="11">
        <f>F2131</f>
        <v>-1.3319393806979885E-2</v>
      </c>
      <c r="J2130" s="11">
        <f>SUM(F2131:F2132)</f>
        <v>-9.3376386296596392E-3</v>
      </c>
      <c r="K2130" s="11">
        <f>SUM(F2131:F2133)</f>
        <v>-1.098195249976186E-2</v>
      </c>
      <c r="L2130" s="11">
        <f>SUM(F2131:F2134)</f>
        <v>-8.3659830670048674E-3</v>
      </c>
      <c r="M2130" s="11">
        <f>SUM(F2131:F2135)</f>
        <v>-5.4668506772173053E-3</v>
      </c>
      <c r="N2130" s="11">
        <f>SUM(F2131:F2136)</f>
        <v>-3.4181517844827813E-2</v>
      </c>
      <c r="O2130" s="11">
        <f>SUM(F2131:F2137)</f>
        <v>-1.0669514875816355E-2</v>
      </c>
      <c r="P2130" s="11">
        <f>SUM(F2131:F2138)</f>
        <v>-1.9974639045279963E-2</v>
      </c>
      <c r="Q2130" s="11">
        <f>SUM(F2131:F2139)</f>
        <v>-2.956272046768893E-2</v>
      </c>
      <c r="R2130" s="11">
        <f>SUM(F2131:F2140)</f>
        <v>-2.926628659913999E-2</v>
      </c>
      <c r="S2130" s="10" t="str">
        <f t="shared" si="103"/>
        <v>D5</v>
      </c>
      <c r="T2130" s="10" t="str">
        <f t="shared" si="101"/>
        <v>D6</v>
      </c>
    </row>
    <row r="2131" spans="1:20" x14ac:dyDescent="0.25">
      <c r="A2131" s="12">
        <v>41628</v>
      </c>
      <c r="B2131" s="10">
        <v>80386.23</v>
      </c>
      <c r="C2131" s="10">
        <v>80417.09</v>
      </c>
      <c r="D2131" s="10">
        <v>79221.33</v>
      </c>
      <c r="E2131" s="10">
        <v>79437.33</v>
      </c>
      <c r="F2131" s="15">
        <f t="shared" si="102"/>
        <v>-1.3319393806979885E-2</v>
      </c>
      <c r="G2131" s="14">
        <f>IF(F2131&gt;0,1,0)</f>
        <v>0</v>
      </c>
      <c r="H2131" s="14" t="str">
        <f>IF(F2131&gt;$W$1,"Vende",IF(F2131&lt;-$W$1,"Compra","Fora"))</f>
        <v>Fora</v>
      </c>
      <c r="I2131" s="11">
        <f>F2132</f>
        <v>3.9817551773202453E-3</v>
      </c>
      <c r="J2131" s="11">
        <f>SUM(F2132:F2133)</f>
        <v>2.3374413072180245E-3</v>
      </c>
      <c r="K2131" s="11">
        <f>SUM(F2132:F2134)</f>
        <v>4.9534107399750171E-3</v>
      </c>
      <c r="L2131" s="11">
        <f>SUM(F2132:F2135)</f>
        <v>7.8525431297625792E-3</v>
      </c>
      <c r="M2131" s="11">
        <f>SUM(F2132:F2136)</f>
        <v>-2.0862124037847929E-2</v>
      </c>
      <c r="N2131" s="11">
        <f>SUM(F2132:F2137)</f>
        <v>2.6498789311635296E-3</v>
      </c>
      <c r="O2131" s="11">
        <f>SUM(F2132:F2138)</f>
        <v>-6.6552452383000782E-3</v>
      </c>
      <c r="P2131" s="11">
        <f>SUM(F2132:F2139)</f>
        <v>-1.6243326660709045E-2</v>
      </c>
      <c r="Q2131" s="11">
        <f>SUM(F2132:F2140)</f>
        <v>-1.5946892792160106E-2</v>
      </c>
      <c r="R2131" s="11">
        <f>SUM(F2132:F2141)</f>
        <v>-3.6290567129516393E-2</v>
      </c>
      <c r="S2131" s="10" t="str">
        <f t="shared" si="103"/>
        <v>D4</v>
      </c>
      <c r="T2131" s="10" t="str">
        <f t="shared" si="101"/>
        <v>Dz_10</v>
      </c>
    </row>
    <row r="2132" spans="1:20" x14ac:dyDescent="0.25">
      <c r="A2132" s="12">
        <v>41631</v>
      </c>
      <c r="B2132" s="10">
        <v>79946.5</v>
      </c>
      <c r="C2132" s="10">
        <v>80332.23</v>
      </c>
      <c r="D2132" s="10">
        <v>79645.63</v>
      </c>
      <c r="E2132" s="10">
        <v>79753.63</v>
      </c>
      <c r="F2132" s="15">
        <f t="shared" si="102"/>
        <v>3.9817551773202453E-3</v>
      </c>
      <c r="G2132" s="14">
        <f>IF(F2132&gt;0,1,0)</f>
        <v>1</v>
      </c>
      <c r="H2132" s="14" t="str">
        <f>IF(F2132&gt;$W$1,"Vende",IF(F2132&lt;-$W$1,"Compra","Fora"))</f>
        <v>Fora</v>
      </c>
      <c r="I2132" s="11">
        <f>F2133</f>
        <v>-1.6443138701022209E-3</v>
      </c>
      <c r="J2132" s="11">
        <f>SUM(F2133:F2134)</f>
        <v>9.7165556265477182E-4</v>
      </c>
      <c r="K2132" s="11">
        <f>SUM(F2133:F2135)</f>
        <v>3.8707879524423339E-3</v>
      </c>
      <c r="L2132" s="11">
        <f>SUM(F2133:F2136)</f>
        <v>-2.4843879215168174E-2</v>
      </c>
      <c r="M2132" s="11">
        <f>SUM(F2133:F2137)</f>
        <v>-1.3318762461567157E-3</v>
      </c>
      <c r="N2132" s="11">
        <f>SUM(F2133:F2138)</f>
        <v>-1.0637000415620324E-2</v>
      </c>
      <c r="O2132" s="11">
        <f>SUM(F2133:F2139)</f>
        <v>-2.0225081838029291E-2</v>
      </c>
      <c r="P2132" s="11">
        <f>SUM(F2133:F2140)</f>
        <v>-1.9928647969480351E-2</v>
      </c>
      <c r="Q2132" s="11">
        <f>SUM(F2133:F2141)</f>
        <v>-4.0272322306836639E-2</v>
      </c>
      <c r="R2132" s="11">
        <f>SUM(F2133:F2142)</f>
        <v>-3.3215905864061313E-2</v>
      </c>
      <c r="S2132" s="10" t="str">
        <f t="shared" si="103"/>
        <v>D3</v>
      </c>
      <c r="T2132" s="10" t="str">
        <f t="shared" si="101"/>
        <v>D9</v>
      </c>
    </row>
    <row r="2133" spans="1:20" x14ac:dyDescent="0.25">
      <c r="A2133" s="12">
        <v>41634</v>
      </c>
      <c r="B2133" s="10">
        <v>80193.37</v>
      </c>
      <c r="C2133" s="10">
        <v>80293.66</v>
      </c>
      <c r="D2133" s="10">
        <v>79483.62</v>
      </c>
      <c r="E2133" s="10">
        <v>79622.490000000005</v>
      </c>
      <c r="F2133" s="15">
        <f t="shared" si="102"/>
        <v>-1.6443138701022209E-3</v>
      </c>
      <c r="G2133" s="14">
        <f>IF(F2133&gt;0,1,0)</f>
        <v>0</v>
      </c>
      <c r="H2133" s="14" t="str">
        <f>IF(F2133&gt;$W$1,"Vende",IF(F2133&lt;-$W$1,"Compra","Fora"))</f>
        <v>Fora</v>
      </c>
      <c r="I2133" s="11">
        <f>F2134</f>
        <v>2.6159694327569927E-3</v>
      </c>
      <c r="J2133" s="11">
        <f>SUM(F2134:F2135)</f>
        <v>5.5151018225445547E-3</v>
      </c>
      <c r="K2133" s="11">
        <f>SUM(F2134:F2136)</f>
        <v>-2.3199565345065953E-2</v>
      </c>
      <c r="L2133" s="11">
        <f>SUM(F2134:F2137)</f>
        <v>3.1243762394550512E-4</v>
      </c>
      <c r="M2133" s="11">
        <f>SUM(F2134:F2138)</f>
        <v>-8.9926865455181026E-3</v>
      </c>
      <c r="N2133" s="11">
        <f>SUM(F2134:F2139)</f>
        <v>-1.858076796792707E-2</v>
      </c>
      <c r="O2133" s="11">
        <f>SUM(F2134:F2140)</f>
        <v>-1.828433409937813E-2</v>
      </c>
      <c r="P2133" s="11">
        <f>SUM(F2134:F2141)</f>
        <v>-3.8628008436734418E-2</v>
      </c>
      <c r="Q2133" s="11">
        <f>SUM(F2134:F2142)</f>
        <v>-3.1571591993959092E-2</v>
      </c>
      <c r="R2133" s="11">
        <f>SUM(F2134:F2143)</f>
        <v>-3.9779826308816046E-2</v>
      </c>
      <c r="S2133" s="10" t="str">
        <f t="shared" si="103"/>
        <v>D2</v>
      </c>
      <c r="T2133" s="10" t="str">
        <f t="shared" si="101"/>
        <v>Dz_10</v>
      </c>
    </row>
    <row r="2134" spans="1:20" x14ac:dyDescent="0.25">
      <c r="A2134" s="12">
        <v>41635</v>
      </c>
      <c r="B2134" s="10">
        <v>79668.77</v>
      </c>
      <c r="C2134" s="10">
        <v>79923.360000000001</v>
      </c>
      <c r="D2134" s="10">
        <v>79614.77</v>
      </c>
      <c r="E2134" s="10">
        <v>79830.78</v>
      </c>
      <c r="F2134" s="15">
        <f t="shared" si="102"/>
        <v>2.6159694327569927E-3</v>
      </c>
      <c r="G2134" s="14">
        <f>IF(F2134&gt;0,1,0)</f>
        <v>1</v>
      </c>
      <c r="H2134" s="14" t="str">
        <f>IF(F2134&gt;$W$1,"Vende",IF(F2134&lt;-$W$1,"Compra","Fora"))</f>
        <v>Fora</v>
      </c>
      <c r="I2134" s="11">
        <f>F2135</f>
        <v>2.899132389787562E-3</v>
      </c>
      <c r="J2134" s="11">
        <f>SUM(F2135:F2136)</f>
        <v>-2.5815534777822946E-2</v>
      </c>
      <c r="K2134" s="11">
        <f>SUM(F2135:F2137)</f>
        <v>-2.3035318088114876E-3</v>
      </c>
      <c r="L2134" s="11">
        <f>SUM(F2135:F2138)</f>
        <v>-1.1608655978275095E-2</v>
      </c>
      <c r="M2134" s="11">
        <f>SUM(F2135:F2139)</f>
        <v>-2.1196737400684063E-2</v>
      </c>
      <c r="N2134" s="11">
        <f>SUM(F2135:F2140)</f>
        <v>-2.0900303532135123E-2</v>
      </c>
      <c r="O2134" s="11">
        <f>SUM(F2135:F2141)</f>
        <v>-4.1243977869491411E-2</v>
      </c>
      <c r="P2134" s="11">
        <f>SUM(F2135:F2142)</f>
        <v>-3.4187561426716084E-2</v>
      </c>
      <c r="Q2134" s="11">
        <f>SUM(F2135:F2143)</f>
        <v>-4.2395795741573039E-2</v>
      </c>
      <c r="R2134" s="11">
        <f>SUM(F2135:F2144)</f>
        <v>-3.4725230624321979E-2</v>
      </c>
      <c r="S2134" s="10" t="str">
        <f t="shared" si="103"/>
        <v>D1</v>
      </c>
      <c r="T2134" s="10" t="str">
        <f t="shared" si="101"/>
        <v>D9</v>
      </c>
    </row>
    <row r="2135" spans="1:20" x14ac:dyDescent="0.25">
      <c r="A2135" s="12">
        <v>41638</v>
      </c>
      <c r="B2135" s="10">
        <v>79923.360000000001</v>
      </c>
      <c r="C2135" s="10">
        <v>83340.929999999993</v>
      </c>
      <c r="D2135" s="10">
        <v>79730.490000000005</v>
      </c>
      <c r="E2135" s="10">
        <v>80062.22</v>
      </c>
      <c r="F2135" s="15">
        <f t="shared" si="102"/>
        <v>2.899132389787562E-3</v>
      </c>
      <c r="G2135" s="14">
        <f>IF(F2135&gt;0,1,0)</f>
        <v>1</v>
      </c>
      <c r="H2135" s="14" t="str">
        <f>IF(F2135&gt;$W$1,"Vende",IF(F2135&lt;-$W$1,"Compra","Fora"))</f>
        <v>Fora</v>
      </c>
      <c r="I2135" s="11">
        <f>F2136</f>
        <v>-2.8714667167610508E-2</v>
      </c>
      <c r="J2135" s="11">
        <f>SUM(F2136:F2137)</f>
        <v>-5.2026641985990496E-3</v>
      </c>
      <c r="K2135" s="11">
        <f>SUM(F2136:F2138)</f>
        <v>-1.4507788368062657E-2</v>
      </c>
      <c r="L2135" s="11">
        <f>SUM(F2136:F2139)</f>
        <v>-2.4095869790471625E-2</v>
      </c>
      <c r="M2135" s="11">
        <f>SUM(F2136:F2140)</f>
        <v>-2.3799435921922685E-2</v>
      </c>
      <c r="N2135" s="11">
        <f>SUM(F2136:F2141)</f>
        <v>-4.4143110259278973E-2</v>
      </c>
      <c r="O2135" s="11">
        <f>SUM(F2136:F2142)</f>
        <v>-3.7086693816503646E-2</v>
      </c>
      <c r="P2135" s="11">
        <f>SUM(F2136:F2143)</f>
        <v>-4.5294928131360601E-2</v>
      </c>
      <c r="Q2135" s="11">
        <f>SUM(F2136:F2144)</f>
        <v>-3.7624363014109541E-2</v>
      </c>
      <c r="R2135" s="11">
        <f>SUM(F2136:F2145)</f>
        <v>-3.1414372343831598E-2</v>
      </c>
      <c r="S2135" s="10" t="str">
        <f t="shared" si="103"/>
        <v>D2</v>
      </c>
      <c r="T2135" s="10" t="str">
        <f t="shared" si="101"/>
        <v>D8</v>
      </c>
    </row>
    <row r="2136" spans="1:20" x14ac:dyDescent="0.25">
      <c r="A2136" s="12">
        <v>41641</v>
      </c>
      <c r="B2136" s="10">
        <v>80046.789999999994</v>
      </c>
      <c r="C2136" s="10">
        <v>80170.22</v>
      </c>
      <c r="D2136" s="10">
        <v>77724.69</v>
      </c>
      <c r="E2136" s="10">
        <v>77763.259999999995</v>
      </c>
      <c r="F2136" s="15">
        <f t="shared" si="102"/>
        <v>-2.8714667167610508E-2</v>
      </c>
      <c r="G2136" s="14">
        <f>IF(F2136&gt;0,1,0)</f>
        <v>0</v>
      </c>
      <c r="H2136" s="14" t="str">
        <f>IF(F2136&gt;$W$1,"Vende",IF(F2136&lt;-$W$1,"Compra","Fora"))</f>
        <v>Fora</v>
      </c>
      <c r="I2136" s="11">
        <f>F2137</f>
        <v>2.3512002969011458E-2</v>
      </c>
      <c r="J2136" s="11">
        <f>SUM(F2137:F2138)</f>
        <v>1.4206878799547851E-2</v>
      </c>
      <c r="K2136" s="11">
        <f>SUM(F2137:F2139)</f>
        <v>4.6187973771388835E-3</v>
      </c>
      <c r="L2136" s="11">
        <f>SUM(F2137:F2140)</f>
        <v>4.9152312456878233E-3</v>
      </c>
      <c r="M2136" s="11">
        <f>SUM(F2137:F2141)</f>
        <v>-1.5428443091668465E-2</v>
      </c>
      <c r="N2136" s="11">
        <f>SUM(F2137:F2142)</f>
        <v>-8.3720266488931383E-3</v>
      </c>
      <c r="O2136" s="11">
        <f>SUM(F2137:F2143)</f>
        <v>-1.6580260963750093E-2</v>
      </c>
      <c r="P2136" s="11">
        <f>SUM(F2137:F2144)</f>
        <v>-8.9096958464990328E-3</v>
      </c>
      <c r="Q2136" s="11">
        <f>SUM(F2137:F2145)</f>
        <v>-2.69970517622109E-3</v>
      </c>
      <c r="R2136" s="11">
        <f>SUM(F2137:F2146)</f>
        <v>-9.2695584309610002E-3</v>
      </c>
      <c r="S2136" s="10" t="str">
        <f t="shared" si="103"/>
        <v>D1</v>
      </c>
      <c r="T2136" s="10" t="str">
        <f t="shared" si="101"/>
        <v>D7</v>
      </c>
    </row>
    <row r="2137" spans="1:20" x14ac:dyDescent="0.25">
      <c r="A2137" s="12">
        <v>41642</v>
      </c>
      <c r="B2137" s="10">
        <v>77686.12</v>
      </c>
      <c r="C2137" s="10">
        <v>79591.63</v>
      </c>
      <c r="D2137" s="10">
        <v>77624.399999999994</v>
      </c>
      <c r="E2137" s="10">
        <v>79591.63</v>
      </c>
      <c r="F2137" s="15">
        <f t="shared" si="102"/>
        <v>2.3512002969011458E-2</v>
      </c>
      <c r="G2137" s="14">
        <f>IF(F2137&gt;0,1,0)</f>
        <v>1</v>
      </c>
      <c r="H2137" s="14" t="str">
        <f>IF(F2137&gt;$W$1,"Vende",IF(F2137&lt;-$W$1,"Compra","Fora"))</f>
        <v>Fora</v>
      </c>
      <c r="I2137" s="11">
        <f>F2138</f>
        <v>-9.3051241694636078E-3</v>
      </c>
      <c r="J2137" s="11">
        <f>SUM(F2138:F2139)</f>
        <v>-1.8893205591872575E-2</v>
      </c>
      <c r="K2137" s="11">
        <f>SUM(F2138:F2140)</f>
        <v>-1.8596771723323635E-2</v>
      </c>
      <c r="L2137" s="11">
        <f>SUM(F2138:F2141)</f>
        <v>-3.8940446060679923E-2</v>
      </c>
      <c r="M2137" s="11">
        <f>SUM(F2138:F2142)</f>
        <v>-3.1884029617904597E-2</v>
      </c>
      <c r="N2137" s="11">
        <f>SUM(F2138:F2143)</f>
        <v>-4.0092263932761552E-2</v>
      </c>
      <c r="O2137" s="11">
        <f>SUM(F2138:F2144)</f>
        <v>-3.2421698815510491E-2</v>
      </c>
      <c r="P2137" s="11">
        <f>SUM(F2138:F2145)</f>
        <v>-2.6211708145232548E-2</v>
      </c>
      <c r="Q2137" s="11">
        <f>SUM(F2138:F2146)</f>
        <v>-3.2781561399972459E-2</v>
      </c>
      <c r="R2137" s="11">
        <f>SUM(F2138:F2147)</f>
        <v>-4.3202411412571307E-2</v>
      </c>
      <c r="S2137" s="10" t="str">
        <f t="shared" si="103"/>
        <v>D1</v>
      </c>
      <c r="T2137" s="10" t="str">
        <f t="shared" si="101"/>
        <v>Dz_10</v>
      </c>
    </row>
    <row r="2138" spans="1:20" x14ac:dyDescent="0.25">
      <c r="A2138" s="12">
        <v>41645</v>
      </c>
      <c r="B2138" s="10">
        <v>79043.89</v>
      </c>
      <c r="C2138" s="10">
        <v>79321.62</v>
      </c>
      <c r="D2138" s="10">
        <v>78187.570000000007</v>
      </c>
      <c r="E2138" s="10">
        <v>78851.02</v>
      </c>
      <c r="F2138" s="15">
        <f t="shared" si="102"/>
        <v>-9.3051241694636078E-3</v>
      </c>
      <c r="G2138" s="14">
        <f>IF(F2138&gt;0,1,0)</f>
        <v>0</v>
      </c>
      <c r="H2138" s="14" t="str">
        <f>IF(F2138&gt;$W$1,"Vende",IF(F2138&lt;-$W$1,"Compra","Fora"))</f>
        <v>Fora</v>
      </c>
      <c r="I2138" s="11">
        <f>F2139</f>
        <v>-9.5880814224089672E-3</v>
      </c>
      <c r="J2138" s="11">
        <f>SUM(F2139:F2140)</f>
        <v>-9.2916475538600274E-3</v>
      </c>
      <c r="K2138" s="11">
        <f>SUM(F2139:F2141)</f>
        <v>-2.9635321891216315E-2</v>
      </c>
      <c r="L2138" s="11">
        <f>SUM(F2139:F2142)</f>
        <v>-2.2578905448440989E-2</v>
      </c>
      <c r="M2138" s="11">
        <f>SUM(F2139:F2143)</f>
        <v>-3.0787139763297944E-2</v>
      </c>
      <c r="N2138" s="11">
        <f>SUM(F2139:F2144)</f>
        <v>-2.3116574646046884E-2</v>
      </c>
      <c r="O2138" s="11">
        <f>SUM(F2139:F2145)</f>
        <v>-1.6906583975768941E-2</v>
      </c>
      <c r="P2138" s="11">
        <f>SUM(F2139:F2146)</f>
        <v>-2.3476437230508851E-2</v>
      </c>
      <c r="Q2138" s="11">
        <f>SUM(F2139:F2147)</f>
        <v>-3.3897287243107699E-2</v>
      </c>
      <c r="R2138" s="11">
        <f>SUM(F2139:F2148)</f>
        <v>-4.3313941615863549E-2</v>
      </c>
      <c r="S2138" s="10" t="str">
        <f t="shared" si="103"/>
        <v>D2</v>
      </c>
      <c r="T2138" s="10" t="str">
        <f t="shared" si="101"/>
        <v>Dz_10</v>
      </c>
    </row>
    <row r="2139" spans="1:20" x14ac:dyDescent="0.25">
      <c r="A2139" s="12">
        <v>41646</v>
      </c>
      <c r="B2139" s="10">
        <v>79074.75</v>
      </c>
      <c r="C2139" s="10">
        <v>79985.070000000007</v>
      </c>
      <c r="D2139" s="10">
        <v>78056.42</v>
      </c>
      <c r="E2139" s="10">
        <v>78094.990000000005</v>
      </c>
      <c r="F2139" s="15">
        <f t="shared" si="102"/>
        <v>-9.5880814224089672E-3</v>
      </c>
      <c r="G2139" s="14">
        <f>IF(F2139&gt;0,1,0)</f>
        <v>0</v>
      </c>
      <c r="H2139" s="14" t="str">
        <f>IF(F2139&gt;$W$1,"Vende",IF(F2139&lt;-$W$1,"Compra","Fora"))</f>
        <v>Fora</v>
      </c>
      <c r="I2139" s="11">
        <f>F2140</f>
        <v>2.9643386854893983E-4</v>
      </c>
      <c r="J2139" s="11">
        <f>SUM(F2140:F2141)</f>
        <v>-2.0047240468807348E-2</v>
      </c>
      <c r="K2139" s="11">
        <f>SUM(F2140:F2142)</f>
        <v>-1.2990824026032022E-2</v>
      </c>
      <c r="L2139" s="11">
        <f>SUM(F2140:F2143)</f>
        <v>-2.1199058340888977E-2</v>
      </c>
      <c r="M2139" s="11">
        <f>SUM(F2140:F2144)</f>
        <v>-1.3528493223637916E-2</v>
      </c>
      <c r="N2139" s="11">
        <f>SUM(F2140:F2145)</f>
        <v>-7.3185025533599735E-3</v>
      </c>
      <c r="O2139" s="11">
        <f>SUM(F2140:F2146)</f>
        <v>-1.3888355808099884E-2</v>
      </c>
      <c r="P2139" s="11">
        <f>SUM(F2140:F2147)</f>
        <v>-2.4309205820698732E-2</v>
      </c>
      <c r="Q2139" s="11">
        <f>SUM(F2140:F2148)</f>
        <v>-3.3725860193454582E-2</v>
      </c>
      <c r="R2139" s="11">
        <f>SUM(F2140:F2149)</f>
        <v>-3.6076929854625739E-2</v>
      </c>
      <c r="S2139" s="10" t="str">
        <f t="shared" si="103"/>
        <v>D1</v>
      </c>
      <c r="T2139" s="10" t="str">
        <f t="shared" si="101"/>
        <v>Dz_10</v>
      </c>
    </row>
    <row r="2140" spans="1:20" x14ac:dyDescent="0.25">
      <c r="A2140" s="12">
        <v>41647</v>
      </c>
      <c r="B2140" s="10">
        <v>78118.14</v>
      </c>
      <c r="C2140" s="10">
        <v>78827.88</v>
      </c>
      <c r="D2140" s="10">
        <v>78071.850000000006</v>
      </c>
      <c r="E2140" s="10">
        <v>78118.14</v>
      </c>
      <c r="F2140" s="15">
        <f t="shared" si="102"/>
        <v>2.9643386854893983E-4</v>
      </c>
      <c r="G2140" s="14">
        <f>IF(F2140&gt;0,1,0)</f>
        <v>1</v>
      </c>
      <c r="H2140" s="14" t="str">
        <f>IF(F2140&gt;$W$1,"Vende",IF(F2140&lt;-$W$1,"Compra","Fora"))</f>
        <v>Fora</v>
      </c>
      <c r="I2140" s="11">
        <f>F2141</f>
        <v>-2.0343674337356288E-2</v>
      </c>
      <c r="J2140" s="11">
        <f>SUM(F2141:F2142)</f>
        <v>-1.3287257894580962E-2</v>
      </c>
      <c r="K2140" s="11">
        <f>SUM(F2141:F2143)</f>
        <v>-2.1495492209437916E-2</v>
      </c>
      <c r="L2140" s="11">
        <f>SUM(F2141:F2144)</f>
        <v>-1.3824927092186856E-2</v>
      </c>
      <c r="M2140" s="11">
        <f>SUM(F2141:F2145)</f>
        <v>-7.6149364219089133E-3</v>
      </c>
      <c r="N2140" s="11">
        <f>SUM(F2141:F2146)</f>
        <v>-1.4184789676648824E-2</v>
      </c>
      <c r="O2140" s="11">
        <f>SUM(F2141:F2147)</f>
        <v>-2.4605639689247671E-2</v>
      </c>
      <c r="P2140" s="11">
        <f>SUM(F2141:F2148)</f>
        <v>-3.4022294062003522E-2</v>
      </c>
      <c r="Q2140" s="11">
        <f>SUM(F2141:F2149)</f>
        <v>-3.6373363723174679E-2</v>
      </c>
      <c r="R2140" s="11">
        <f>SUM(F2141:F2150)</f>
        <v>-2.100453045108952E-2</v>
      </c>
      <c r="S2140" s="10" t="str">
        <f t="shared" si="103"/>
        <v>D5</v>
      </c>
      <c r="T2140" s="10" t="str">
        <f t="shared" si="101"/>
        <v>D9</v>
      </c>
    </row>
    <row r="2141" spans="1:20" x14ac:dyDescent="0.25">
      <c r="A2141" s="12">
        <v>41648</v>
      </c>
      <c r="B2141" s="10">
        <v>78380.429999999993</v>
      </c>
      <c r="C2141" s="10">
        <v>78426.720000000001</v>
      </c>
      <c r="D2141" s="10">
        <v>76366.92</v>
      </c>
      <c r="E2141" s="10">
        <v>76528.929999999993</v>
      </c>
      <c r="F2141" s="15">
        <f t="shared" si="102"/>
        <v>-2.0343674337356288E-2</v>
      </c>
      <c r="G2141" s="14">
        <f>IF(F2141&gt;0,1,0)</f>
        <v>0</v>
      </c>
      <c r="H2141" s="14" t="str">
        <f>IF(F2141&gt;$W$1,"Vende",IF(F2141&lt;-$W$1,"Compra","Fora"))</f>
        <v>Fora</v>
      </c>
      <c r="I2141" s="11">
        <f>F2142</f>
        <v>7.0564164427753262E-3</v>
      </c>
      <c r="J2141" s="11">
        <f>SUM(F2142:F2143)</f>
        <v>-1.1518178720816286E-3</v>
      </c>
      <c r="K2141" s="11">
        <f>SUM(F2142:F2144)</f>
        <v>6.5187472451694317E-3</v>
      </c>
      <c r="L2141" s="11">
        <f>SUM(F2142:F2145)</f>
        <v>1.2728737915447375E-2</v>
      </c>
      <c r="M2141" s="11">
        <f>SUM(F2142:F2146)</f>
        <v>6.1588846607074643E-3</v>
      </c>
      <c r="N2141" s="11">
        <f>SUM(F2142:F2147)</f>
        <v>-4.2619653518913836E-3</v>
      </c>
      <c r="O2141" s="11">
        <f>SUM(F2142:F2148)</f>
        <v>-1.3678619724647234E-2</v>
      </c>
      <c r="P2141" s="11">
        <f>SUM(F2142:F2149)</f>
        <v>-1.6029689385818391E-2</v>
      </c>
      <c r="Q2141" s="11">
        <f>SUM(F2142:F2150)</f>
        <v>-6.608561137332325E-4</v>
      </c>
      <c r="R2141" s="11">
        <f>SUM(F2142:F2151)</f>
        <v>-1.8723352500344514E-2</v>
      </c>
      <c r="S2141" s="10" t="str">
        <f t="shared" si="103"/>
        <v>D4</v>
      </c>
      <c r="T2141" s="10" t="str">
        <f t="shared" si="101"/>
        <v>Dz_10</v>
      </c>
    </row>
    <row r="2142" spans="1:20" x14ac:dyDescent="0.25">
      <c r="A2142" s="12">
        <v>41649</v>
      </c>
      <c r="B2142" s="10">
        <v>76976.37</v>
      </c>
      <c r="C2142" s="10">
        <v>77747.839999999997</v>
      </c>
      <c r="D2142" s="10">
        <v>76027.48</v>
      </c>
      <c r="E2142" s="10">
        <v>77068.95</v>
      </c>
      <c r="F2142" s="15">
        <f t="shared" si="102"/>
        <v>7.0564164427753262E-3</v>
      </c>
      <c r="G2142" s="14">
        <f>IF(F2142&gt;0,1,0)</f>
        <v>1</v>
      </c>
      <c r="H2142" s="14" t="str">
        <f>IF(F2142&gt;$W$1,"Vende",IF(F2142&lt;-$W$1,"Compra","Fora"))</f>
        <v>Fora</v>
      </c>
      <c r="I2142" s="11">
        <f>F2143</f>
        <v>-8.2082343148569548E-3</v>
      </c>
      <c r="J2142" s="11">
        <f>SUM(F2143:F2144)</f>
        <v>-5.3766919760589449E-4</v>
      </c>
      <c r="K2142" s="11">
        <f>SUM(F2143:F2145)</f>
        <v>5.6723214726720483E-3</v>
      </c>
      <c r="L2142" s="11">
        <f>SUM(F2143:F2146)</f>
        <v>-8.9753178206786188E-4</v>
      </c>
      <c r="M2142" s="11">
        <f>SUM(F2143:F2147)</f>
        <v>-1.131838179466671E-2</v>
      </c>
      <c r="N2142" s="11">
        <f>SUM(F2143:F2148)</f>
        <v>-2.073503616742256E-2</v>
      </c>
      <c r="O2142" s="11">
        <f>SUM(F2143:F2149)</f>
        <v>-2.3086105828593717E-2</v>
      </c>
      <c r="P2142" s="11">
        <f>SUM(F2143:F2150)</f>
        <v>-7.7172725565085587E-3</v>
      </c>
      <c r="Q2142" s="11">
        <f>SUM(F2143:F2151)</f>
        <v>-2.5779768943119841E-2</v>
      </c>
      <c r="R2142" s="11">
        <f>SUM(F2143:F2152)</f>
        <v>-4.0166840786032942E-2</v>
      </c>
      <c r="S2142" s="10" t="str">
        <f t="shared" si="103"/>
        <v>D3</v>
      </c>
      <c r="T2142" s="10" t="str">
        <f t="shared" si="101"/>
        <v>Dz_10</v>
      </c>
    </row>
    <row r="2143" spans="1:20" x14ac:dyDescent="0.25">
      <c r="A2143" s="12">
        <v>41652</v>
      </c>
      <c r="B2143" s="10">
        <v>76837.509999999995</v>
      </c>
      <c r="C2143" s="10">
        <v>77554.97</v>
      </c>
      <c r="D2143" s="10">
        <v>76405.490000000005</v>
      </c>
      <c r="E2143" s="10">
        <v>76436.350000000006</v>
      </c>
      <c r="F2143" s="15">
        <f t="shared" si="102"/>
        <v>-8.2082343148569548E-3</v>
      </c>
      <c r="G2143" s="14">
        <f>IF(F2143&gt;0,1,0)</f>
        <v>0</v>
      </c>
      <c r="H2143" s="14" t="str">
        <f>IF(F2143&gt;$W$1,"Vende",IF(F2143&lt;-$W$1,"Compra","Fora"))</f>
        <v>Fora</v>
      </c>
      <c r="I2143" s="11">
        <f>F2144</f>
        <v>7.6705651172510603E-3</v>
      </c>
      <c r="J2143" s="11">
        <f>SUM(F2144:F2145)</f>
        <v>1.3880555787529003E-2</v>
      </c>
      <c r="K2143" s="11">
        <f>SUM(F2144:F2146)</f>
        <v>7.3107025327890929E-3</v>
      </c>
      <c r="L2143" s="11">
        <f>SUM(F2144:F2147)</f>
        <v>-3.110147479809755E-3</v>
      </c>
      <c r="M2143" s="11">
        <f>SUM(F2144:F2148)</f>
        <v>-1.2526801852565606E-2</v>
      </c>
      <c r="N2143" s="11">
        <f>SUM(F2144:F2149)</f>
        <v>-1.4877871513736762E-2</v>
      </c>
      <c r="O2143" s="11">
        <f>SUM(F2144:F2150)</f>
        <v>4.9096175834839606E-4</v>
      </c>
      <c r="P2143" s="11">
        <f>SUM(F2144:F2151)</f>
        <v>-1.7571534628262886E-2</v>
      </c>
      <c r="Q2143" s="11">
        <f>SUM(F2144:F2152)</f>
        <v>-3.1958606471175988E-2</v>
      </c>
      <c r="R2143" s="11">
        <f>SUM(F2144:F2153)</f>
        <v>-2.4764335614331778E-2</v>
      </c>
      <c r="S2143" s="10" t="str">
        <f t="shared" si="103"/>
        <v>D2</v>
      </c>
      <c r="T2143" s="10" t="str">
        <f t="shared" si="101"/>
        <v>D9</v>
      </c>
    </row>
    <row r="2144" spans="1:20" x14ac:dyDescent="0.25">
      <c r="A2144" s="12">
        <v>41653</v>
      </c>
      <c r="B2144" s="10">
        <v>76405.490000000005</v>
      </c>
      <c r="C2144" s="10">
        <v>77284.960000000006</v>
      </c>
      <c r="D2144" s="10">
        <v>76204.91</v>
      </c>
      <c r="E2144" s="10">
        <v>77022.66</v>
      </c>
      <c r="F2144" s="15">
        <f t="shared" si="102"/>
        <v>7.6705651172510603E-3</v>
      </c>
      <c r="G2144" s="14">
        <f>IF(F2144&gt;0,1,0)</f>
        <v>1</v>
      </c>
      <c r="H2144" s="14" t="str">
        <f>IF(F2144&gt;$W$1,"Vende",IF(F2144&lt;-$W$1,"Compra","Fora"))</f>
        <v>Fora</v>
      </c>
      <c r="I2144" s="11">
        <f>F2145</f>
        <v>6.2099906702779428E-3</v>
      </c>
      <c r="J2144" s="11">
        <f>SUM(F2145:F2146)</f>
        <v>-3.5986258446196739E-4</v>
      </c>
      <c r="K2144" s="11">
        <f>SUM(F2145:F2147)</f>
        <v>-1.0780712597060815E-2</v>
      </c>
      <c r="L2144" s="11">
        <f>SUM(F2145:F2148)</f>
        <v>-2.0197366969816666E-2</v>
      </c>
      <c r="M2144" s="11">
        <f>SUM(F2145:F2149)</f>
        <v>-2.2548436630987823E-2</v>
      </c>
      <c r="N2144" s="11">
        <f>SUM(F2145:F2150)</f>
        <v>-7.1796033589026642E-3</v>
      </c>
      <c r="O2144" s="11">
        <f>SUM(F2145:F2151)</f>
        <v>-2.5242099745513946E-2</v>
      </c>
      <c r="P2144" s="11">
        <f>SUM(F2145:F2152)</f>
        <v>-3.9629171588427048E-2</v>
      </c>
      <c r="Q2144" s="11">
        <f>SUM(F2145:F2153)</f>
        <v>-3.2434900731582839E-2</v>
      </c>
      <c r="R2144" s="11">
        <f>SUM(F2145:F2154)</f>
        <v>-3.4505264657521129E-2</v>
      </c>
      <c r="S2144" s="10" t="str">
        <f t="shared" si="103"/>
        <v>D1</v>
      </c>
      <c r="T2144" s="10" t="str">
        <f t="shared" si="101"/>
        <v>D8</v>
      </c>
    </row>
    <row r="2145" spans="1:20" x14ac:dyDescent="0.25">
      <c r="A2145" s="12">
        <v>41654</v>
      </c>
      <c r="B2145" s="10">
        <v>77038.09</v>
      </c>
      <c r="C2145" s="10">
        <v>77909.84</v>
      </c>
      <c r="D2145" s="10">
        <v>77007.23</v>
      </c>
      <c r="E2145" s="10">
        <v>77500.97</v>
      </c>
      <c r="F2145" s="15">
        <f t="shared" si="102"/>
        <v>6.2099906702779428E-3</v>
      </c>
      <c r="G2145" s="14">
        <f>IF(F2145&gt;0,1,0)</f>
        <v>1</v>
      </c>
      <c r="H2145" s="14" t="str">
        <f>IF(F2145&gt;$W$1,"Vende",IF(F2145&lt;-$W$1,"Compra","Fora"))</f>
        <v>Fora</v>
      </c>
      <c r="I2145" s="11">
        <f>F2146</f>
        <v>-6.5698532547399102E-3</v>
      </c>
      <c r="J2145" s="11">
        <f>SUM(F2146:F2147)</f>
        <v>-1.6990703267338758E-2</v>
      </c>
      <c r="K2145" s="11">
        <f>SUM(F2146:F2148)</f>
        <v>-2.6407357640094609E-2</v>
      </c>
      <c r="L2145" s="11">
        <f>SUM(F2146:F2149)</f>
        <v>-2.8758427301265765E-2</v>
      </c>
      <c r="M2145" s="11">
        <f>SUM(F2146:F2150)</f>
        <v>-1.3389594029180607E-2</v>
      </c>
      <c r="N2145" s="11">
        <f>SUM(F2146:F2151)</f>
        <v>-3.1452090415791889E-2</v>
      </c>
      <c r="O2145" s="11">
        <f>SUM(F2146:F2152)</f>
        <v>-4.5839162258704991E-2</v>
      </c>
      <c r="P2145" s="11">
        <f>SUM(F2146:F2153)</f>
        <v>-3.8644891401860781E-2</v>
      </c>
      <c r="Q2145" s="11">
        <f>SUM(F2146:F2154)</f>
        <v>-4.0715255327799071E-2</v>
      </c>
      <c r="R2145" s="11">
        <f>SUM(F2146:F2155)</f>
        <v>-5.4408221360347175E-2</v>
      </c>
      <c r="S2145" s="10" t="str">
        <f t="shared" si="103"/>
        <v>D1</v>
      </c>
      <c r="T2145" s="10" t="str">
        <f t="shared" si="101"/>
        <v>Dz_10</v>
      </c>
    </row>
    <row r="2146" spans="1:20" x14ac:dyDescent="0.25">
      <c r="A2146" s="12">
        <v>41655</v>
      </c>
      <c r="B2146" s="10">
        <v>77362.100000000006</v>
      </c>
      <c r="C2146" s="10">
        <v>78349.570000000007</v>
      </c>
      <c r="D2146" s="10">
        <v>76868.37</v>
      </c>
      <c r="E2146" s="10">
        <v>76991.8</v>
      </c>
      <c r="F2146" s="15">
        <f t="shared" si="102"/>
        <v>-6.5698532547399102E-3</v>
      </c>
      <c r="G2146" s="14">
        <f>IF(F2146&gt;0,1,0)</f>
        <v>0</v>
      </c>
      <c r="H2146" s="14" t="str">
        <f>IF(F2146&gt;$W$1,"Vende",IF(F2146&lt;-$W$1,"Compra","Fora"))</f>
        <v>Fora</v>
      </c>
      <c r="I2146" s="11">
        <f>F2147</f>
        <v>-1.0420850012598848E-2</v>
      </c>
      <c r="J2146" s="11">
        <f>SUM(F2147:F2148)</f>
        <v>-1.9837504385354698E-2</v>
      </c>
      <c r="K2146" s="11">
        <f>SUM(F2147:F2149)</f>
        <v>-2.2188574046525855E-2</v>
      </c>
      <c r="L2146" s="11">
        <f>SUM(F2147:F2150)</f>
        <v>-6.8197407744406968E-3</v>
      </c>
      <c r="M2146" s="11">
        <f>SUM(F2147:F2151)</f>
        <v>-2.4882237161051979E-2</v>
      </c>
      <c r="N2146" s="11">
        <f>SUM(F2147:F2152)</f>
        <v>-3.9269309003965081E-2</v>
      </c>
      <c r="O2146" s="11">
        <f>SUM(F2147:F2153)</f>
        <v>-3.2075038147120871E-2</v>
      </c>
      <c r="P2146" s="11">
        <f>SUM(F2147:F2154)</f>
        <v>-3.4145402073059161E-2</v>
      </c>
      <c r="Q2146" s="11">
        <f>SUM(F2147:F2155)</f>
        <v>-4.7838368105607265E-2</v>
      </c>
      <c r="R2146" s="11">
        <f>SUM(F2147:F2156)</f>
        <v>-4.9310886837924173E-2</v>
      </c>
      <c r="S2146" s="10" t="str">
        <f t="shared" si="103"/>
        <v>D4</v>
      </c>
      <c r="T2146" s="10" t="str">
        <f t="shared" si="101"/>
        <v>Dz_10</v>
      </c>
    </row>
    <row r="2147" spans="1:20" x14ac:dyDescent="0.25">
      <c r="A2147" s="12">
        <v>41656</v>
      </c>
      <c r="B2147" s="10">
        <v>77130.67</v>
      </c>
      <c r="C2147" s="10">
        <v>77369.820000000007</v>
      </c>
      <c r="D2147" s="10">
        <v>76158.63</v>
      </c>
      <c r="E2147" s="10">
        <v>76189.48</v>
      </c>
      <c r="F2147" s="15">
        <f t="shared" si="102"/>
        <v>-1.0420850012598848E-2</v>
      </c>
      <c r="G2147" s="14">
        <f>IF(F2147&gt;0,1,0)</f>
        <v>0</v>
      </c>
      <c r="H2147" s="14" t="str">
        <f>IF(F2147&gt;$W$1,"Vende",IF(F2147&lt;-$W$1,"Compra","Fora"))</f>
        <v>Fora</v>
      </c>
      <c r="I2147" s="11">
        <f>F2148</f>
        <v>-9.4166543727558505E-3</v>
      </c>
      <c r="J2147" s="11">
        <f>SUM(F2148:F2149)</f>
        <v>-1.1767724033927007E-2</v>
      </c>
      <c r="K2147" s="11">
        <f>SUM(F2148:F2150)</f>
        <v>3.6011092381581511E-3</v>
      </c>
      <c r="L2147" s="11">
        <f>SUM(F2148:F2151)</f>
        <v>-1.4461387148453131E-2</v>
      </c>
      <c r="M2147" s="11">
        <f>SUM(F2148:F2152)</f>
        <v>-2.8848458991366233E-2</v>
      </c>
      <c r="N2147" s="11">
        <f>SUM(F2148:F2153)</f>
        <v>-2.1654188134522023E-2</v>
      </c>
      <c r="O2147" s="11">
        <f>SUM(F2148:F2154)</f>
        <v>-2.3724552060460313E-2</v>
      </c>
      <c r="P2147" s="11">
        <f>SUM(F2148:F2155)</f>
        <v>-3.7417518093008417E-2</v>
      </c>
      <c r="Q2147" s="11">
        <f>SUM(F2148:F2156)</f>
        <v>-3.8890036825325325E-2</v>
      </c>
      <c r="R2147" s="11">
        <f>SUM(F2148:F2157)</f>
        <v>-3.1938198753167724E-2</v>
      </c>
      <c r="S2147" s="10" t="str">
        <f t="shared" si="103"/>
        <v>D3</v>
      </c>
      <c r="T2147" s="10" t="str">
        <f t="shared" si="101"/>
        <v>D9</v>
      </c>
    </row>
    <row r="2148" spans="1:20" x14ac:dyDescent="0.25">
      <c r="A2148" s="12">
        <v>41659</v>
      </c>
      <c r="B2148" s="10">
        <v>76220.34</v>
      </c>
      <c r="C2148" s="10">
        <v>76359.210000000006</v>
      </c>
      <c r="D2148" s="10">
        <v>75364.02</v>
      </c>
      <c r="E2148" s="10">
        <v>75472.03</v>
      </c>
      <c r="F2148" s="15">
        <f t="shared" si="102"/>
        <v>-9.4166543727558505E-3</v>
      </c>
      <c r="G2148" s="14">
        <f>IF(F2148&gt;0,1,0)</f>
        <v>0</v>
      </c>
      <c r="H2148" s="14" t="str">
        <f>IF(F2148&gt;$W$1,"Vende",IF(F2148&lt;-$W$1,"Compra","Fora"))</f>
        <v>Fora</v>
      </c>
      <c r="I2148" s="11">
        <f>F2149</f>
        <v>-2.3510696611711568E-3</v>
      </c>
      <c r="J2148" s="11">
        <f>SUM(F2149:F2150)</f>
        <v>1.3017763610914002E-2</v>
      </c>
      <c r="K2148" s="11">
        <f>SUM(F2149:F2151)</f>
        <v>-5.0447327756972804E-3</v>
      </c>
      <c r="L2148" s="11">
        <f>SUM(F2149:F2152)</f>
        <v>-1.9431804618610382E-2</v>
      </c>
      <c r="M2148" s="11">
        <f>SUM(F2149:F2153)</f>
        <v>-1.2237533761766173E-2</v>
      </c>
      <c r="N2148" s="11">
        <f>SUM(F2149:F2154)</f>
        <v>-1.4307897687704463E-2</v>
      </c>
      <c r="O2148" s="11">
        <f>SUM(F2149:F2155)</f>
        <v>-2.8000863720252567E-2</v>
      </c>
      <c r="P2148" s="11">
        <f>SUM(F2149:F2156)</f>
        <v>-2.9473382452569474E-2</v>
      </c>
      <c r="Q2148" s="11">
        <f>SUM(F2149:F2157)</f>
        <v>-2.2521544380411873E-2</v>
      </c>
      <c r="R2148" s="11">
        <f>SUM(F2149:F2158)</f>
        <v>-6.0283129982473427E-2</v>
      </c>
      <c r="S2148" s="10" t="str">
        <f t="shared" si="103"/>
        <v>D2</v>
      </c>
      <c r="T2148" s="10" t="str">
        <f t="shared" si="101"/>
        <v>Dz_10</v>
      </c>
    </row>
    <row r="2149" spans="1:20" x14ac:dyDescent="0.25">
      <c r="A2149" s="12">
        <v>41660</v>
      </c>
      <c r="B2149" s="10">
        <v>75857.759999999995</v>
      </c>
      <c r="C2149" s="10">
        <v>76143.199999999997</v>
      </c>
      <c r="D2149" s="10">
        <v>74955.149999999994</v>
      </c>
      <c r="E2149" s="10">
        <v>75294.59</v>
      </c>
      <c r="F2149" s="15">
        <f t="shared" si="102"/>
        <v>-2.3510696611711568E-3</v>
      </c>
      <c r="G2149" s="14">
        <f>IF(F2149&gt;0,1,0)</f>
        <v>0</v>
      </c>
      <c r="H2149" s="14" t="str">
        <f>IF(F2149&gt;$W$1,"Vende",IF(F2149&lt;-$W$1,"Compra","Fora"))</f>
        <v>Fora</v>
      </c>
      <c r="I2149" s="11">
        <f>F2150</f>
        <v>1.5368833272085158E-2</v>
      </c>
      <c r="J2149" s="11">
        <f>SUM(F2150:F2151)</f>
        <v>-2.6936631145261236E-3</v>
      </c>
      <c r="K2149" s="11">
        <f>SUM(F2150:F2152)</f>
        <v>-1.7080734957439225E-2</v>
      </c>
      <c r="L2149" s="11">
        <f>SUM(F2150:F2153)</f>
        <v>-9.886464100595016E-3</v>
      </c>
      <c r="M2149" s="11">
        <f>SUM(F2150:F2154)</f>
        <v>-1.1956828026533306E-2</v>
      </c>
      <c r="N2149" s="11">
        <f>SUM(F2150:F2155)</f>
        <v>-2.564979405908141E-2</v>
      </c>
      <c r="O2149" s="11">
        <f>SUM(F2150:F2156)</f>
        <v>-2.7122312791398318E-2</v>
      </c>
      <c r="P2149" s="11">
        <f>SUM(F2150:F2157)</f>
        <v>-2.0170474719240716E-2</v>
      </c>
      <c r="Q2149" s="11">
        <f>SUM(F2150:F2158)</f>
        <v>-5.793206032130227E-2</v>
      </c>
      <c r="R2149" s="11">
        <f>SUM(F2150:F2159)</f>
        <v>-3.7168938918852978E-2</v>
      </c>
      <c r="S2149" s="10" t="str">
        <f t="shared" si="103"/>
        <v>D1</v>
      </c>
      <c r="T2149" s="10" t="str">
        <f t="shared" si="101"/>
        <v>D9</v>
      </c>
    </row>
    <row r="2150" spans="1:20" x14ac:dyDescent="0.25">
      <c r="A2150" s="12">
        <v>41661</v>
      </c>
      <c r="B2150" s="10">
        <v>75371.740000000005</v>
      </c>
      <c r="C2150" s="10">
        <v>76675.5</v>
      </c>
      <c r="D2150" s="10">
        <v>75240.59</v>
      </c>
      <c r="E2150" s="10">
        <v>76451.78</v>
      </c>
      <c r="F2150" s="15">
        <f t="shared" si="102"/>
        <v>1.5368833272085158E-2</v>
      </c>
      <c r="G2150" s="14">
        <f>IF(F2150&gt;0,1,0)</f>
        <v>1</v>
      </c>
      <c r="H2150" s="14" t="str">
        <f>IF(F2150&gt;$W$1,"Vende",IF(F2150&lt;-$W$1,"Compra","Fora"))</f>
        <v>Fora</v>
      </c>
      <c r="I2150" s="11">
        <f>F2151</f>
        <v>-1.8062496386611282E-2</v>
      </c>
      <c r="J2150" s="11">
        <f>SUM(F2151:F2152)</f>
        <v>-3.2449568229524384E-2</v>
      </c>
      <c r="K2150" s="11">
        <f>SUM(F2151:F2153)</f>
        <v>-2.5255297372680174E-2</v>
      </c>
      <c r="L2150" s="11">
        <f>SUM(F2151:F2154)</f>
        <v>-2.7325661298618464E-2</v>
      </c>
      <c r="M2150" s="11">
        <f>SUM(F2151:F2155)</f>
        <v>-4.1018627331166568E-2</v>
      </c>
      <c r="N2150" s="11">
        <f>SUM(F2151:F2156)</f>
        <v>-4.2491146063483476E-2</v>
      </c>
      <c r="O2150" s="11">
        <f>SUM(F2151:F2157)</f>
        <v>-3.5539307991325875E-2</v>
      </c>
      <c r="P2150" s="11">
        <f>SUM(F2151:F2158)</f>
        <v>-7.3300893593387428E-2</v>
      </c>
      <c r="Q2150" s="11">
        <f>SUM(F2151:F2159)</f>
        <v>-5.2537772190938137E-2</v>
      </c>
      <c r="R2150" s="11">
        <f>SUM(F2151:F2160)</f>
        <v>-5.6904133511409549E-2</v>
      </c>
      <c r="S2150" s="10" t="str">
        <f t="shared" si="103"/>
        <v>D1</v>
      </c>
      <c r="T2150" s="10" t="str">
        <f t="shared" si="101"/>
        <v>D8</v>
      </c>
    </row>
    <row r="2151" spans="1:20" x14ac:dyDescent="0.25">
      <c r="A2151" s="12">
        <v>41662</v>
      </c>
      <c r="B2151" s="10">
        <v>76027.48</v>
      </c>
      <c r="C2151" s="10">
        <v>76845.23</v>
      </c>
      <c r="D2151" s="10">
        <v>74808.570000000007</v>
      </c>
      <c r="E2151" s="10">
        <v>75070.87</v>
      </c>
      <c r="F2151" s="15">
        <f t="shared" si="102"/>
        <v>-1.8062496386611282E-2</v>
      </c>
      <c r="G2151" s="14">
        <f>IF(F2151&gt;0,1,0)</f>
        <v>0</v>
      </c>
      <c r="H2151" s="14" t="str">
        <f>IF(F2151&gt;$W$1,"Vende",IF(F2151&lt;-$W$1,"Compra","Fora"))</f>
        <v>Fora</v>
      </c>
      <c r="I2151" s="11">
        <f>F2152</f>
        <v>-1.4387071842913102E-2</v>
      </c>
      <c r="J2151" s="11">
        <f>SUM(F2152:F2153)</f>
        <v>-7.1928009860688924E-3</v>
      </c>
      <c r="K2151" s="11">
        <f>SUM(F2152:F2154)</f>
        <v>-9.2631649120071824E-3</v>
      </c>
      <c r="L2151" s="11">
        <f>SUM(F2152:F2155)</f>
        <v>-2.2956130944555286E-2</v>
      </c>
      <c r="M2151" s="11">
        <f>SUM(F2152:F2156)</f>
        <v>-2.4428649676872194E-2</v>
      </c>
      <c r="N2151" s="11">
        <f>SUM(F2152:F2157)</f>
        <v>-1.7476811604714593E-2</v>
      </c>
      <c r="O2151" s="11">
        <f>SUM(F2152:F2158)</f>
        <v>-5.5238397206776146E-2</v>
      </c>
      <c r="P2151" s="11">
        <f>SUM(F2152:F2159)</f>
        <v>-3.4475275804326855E-2</v>
      </c>
      <c r="Q2151" s="11">
        <f>SUM(F2152:F2160)</f>
        <v>-3.8841637124798267E-2</v>
      </c>
      <c r="R2151" s="11">
        <f>SUM(F2152:F2161)</f>
        <v>-1.4560913458794622E-2</v>
      </c>
      <c r="S2151" s="10" t="str">
        <f t="shared" si="103"/>
        <v>D2</v>
      </c>
      <c r="T2151" s="10" t="str">
        <f t="shared" si="101"/>
        <v>D7</v>
      </c>
    </row>
    <row r="2152" spans="1:20" x14ac:dyDescent="0.25">
      <c r="A2152" s="12">
        <v>41663</v>
      </c>
      <c r="B2152" s="10">
        <v>74584.850000000006</v>
      </c>
      <c r="C2152" s="10">
        <v>74808.570000000007</v>
      </c>
      <c r="D2152" s="10">
        <v>73450.8</v>
      </c>
      <c r="E2152" s="10">
        <v>73990.820000000007</v>
      </c>
      <c r="F2152" s="15">
        <f t="shared" si="102"/>
        <v>-1.4387071842913102E-2</v>
      </c>
      <c r="G2152" s="14">
        <f>IF(F2152&gt;0,1,0)</f>
        <v>0</v>
      </c>
      <c r="H2152" s="14" t="str">
        <f>IF(F2152&gt;$W$1,"Vende",IF(F2152&lt;-$W$1,"Compra","Fora"))</f>
        <v>Fora</v>
      </c>
      <c r="I2152" s="11">
        <f>F2153</f>
        <v>7.1942708568442093E-3</v>
      </c>
      <c r="J2152" s="11">
        <f>SUM(F2153:F2154)</f>
        <v>5.1239069309059193E-3</v>
      </c>
      <c r="K2152" s="11">
        <f>SUM(F2153:F2155)</f>
        <v>-8.5690591016421847E-3</v>
      </c>
      <c r="L2152" s="11">
        <f>SUM(F2153:F2156)</f>
        <v>-1.0041577833959092E-2</v>
      </c>
      <c r="M2152" s="11">
        <f>SUM(F2153:F2157)</f>
        <v>-3.089739761801491E-3</v>
      </c>
      <c r="N2152" s="11">
        <f>SUM(F2153:F2158)</f>
        <v>-4.0851325363863045E-2</v>
      </c>
      <c r="O2152" s="11">
        <f>SUM(F2153:F2159)</f>
        <v>-2.0088203961413753E-2</v>
      </c>
      <c r="P2152" s="11">
        <f>SUM(F2153:F2160)</f>
        <v>-2.4454565281885166E-2</v>
      </c>
      <c r="Q2152" s="11">
        <f>SUM(F2153:F2161)</f>
        <v>-1.7384161588152036E-4</v>
      </c>
      <c r="R2152" s="11">
        <f>SUM(F2153:F2162)</f>
        <v>9.0158582965381706E-3</v>
      </c>
      <c r="S2152" s="10" t="str">
        <f t="shared" si="103"/>
        <v>Dz_10</v>
      </c>
      <c r="T2152" s="10" t="str">
        <f t="shared" si="101"/>
        <v>D6</v>
      </c>
    </row>
    <row r="2153" spans="1:20" x14ac:dyDescent="0.25">
      <c r="A2153" s="12">
        <v>41666</v>
      </c>
      <c r="B2153" s="10">
        <v>73990.820000000007</v>
      </c>
      <c r="C2153" s="10">
        <v>74592.56</v>
      </c>
      <c r="D2153" s="10">
        <v>73466.23</v>
      </c>
      <c r="E2153" s="10">
        <v>74523.13</v>
      </c>
      <c r="F2153" s="15">
        <f t="shared" si="102"/>
        <v>7.1942708568442093E-3</v>
      </c>
      <c r="G2153" s="14">
        <f>IF(F2153&gt;0,1,0)</f>
        <v>1</v>
      </c>
      <c r="H2153" s="14" t="str">
        <f>IF(F2153&gt;$W$1,"Vende",IF(F2153&lt;-$W$1,"Compra","Fora"))</f>
        <v>Fora</v>
      </c>
      <c r="I2153" s="11">
        <f>F2154</f>
        <v>-2.07036392593829E-3</v>
      </c>
      <c r="J2153" s="11">
        <f>SUM(F2154:F2155)</f>
        <v>-1.5763329958486394E-2</v>
      </c>
      <c r="K2153" s="11">
        <f>SUM(F2154:F2156)</f>
        <v>-1.7235848690803302E-2</v>
      </c>
      <c r="L2153" s="11">
        <f>SUM(F2154:F2157)</f>
        <v>-1.02840106186457E-2</v>
      </c>
      <c r="M2153" s="11">
        <f>SUM(F2154:F2158)</f>
        <v>-4.8045596220707254E-2</v>
      </c>
      <c r="N2153" s="11">
        <f>SUM(F2154:F2159)</f>
        <v>-2.7282474818257962E-2</v>
      </c>
      <c r="O2153" s="11">
        <f>SUM(F2154:F2160)</f>
        <v>-3.1648836138729375E-2</v>
      </c>
      <c r="P2153" s="11">
        <f>SUM(F2154:F2161)</f>
        <v>-7.3681124727257297E-3</v>
      </c>
      <c r="Q2153" s="11">
        <f>SUM(F2154:F2162)</f>
        <v>1.8215874396939613E-3</v>
      </c>
      <c r="R2153" s="11">
        <f>SUM(F2154:F2163)</f>
        <v>-8.0087382075315627E-3</v>
      </c>
      <c r="S2153" s="10" t="str">
        <f t="shared" si="103"/>
        <v>D9</v>
      </c>
      <c r="T2153" s="10" t="str">
        <f t="shared" si="101"/>
        <v>D5</v>
      </c>
    </row>
    <row r="2154" spans="1:20" x14ac:dyDescent="0.25">
      <c r="A2154" s="12">
        <v>41667</v>
      </c>
      <c r="B2154" s="10">
        <v>74677.42</v>
      </c>
      <c r="C2154" s="10">
        <v>75117.149999999994</v>
      </c>
      <c r="D2154" s="10">
        <v>74021.679999999993</v>
      </c>
      <c r="E2154" s="10">
        <v>74368.84</v>
      </c>
      <c r="F2154" s="15">
        <f t="shared" si="102"/>
        <v>-2.07036392593829E-3</v>
      </c>
      <c r="G2154" s="14">
        <f>IF(F2154&gt;0,1,0)</f>
        <v>0</v>
      </c>
      <c r="H2154" s="14" t="str">
        <f>IF(F2154&gt;$W$1,"Vende",IF(F2154&lt;-$W$1,"Compra","Fora"))</f>
        <v>Fora</v>
      </c>
      <c r="I2154" s="11">
        <f>F2155</f>
        <v>-1.3692966032548104E-2</v>
      </c>
      <c r="J2154" s="11">
        <f>SUM(F2155:F2156)</f>
        <v>-1.5165484764865012E-2</v>
      </c>
      <c r="K2154" s="11">
        <f>SUM(F2155:F2157)</f>
        <v>-8.2136466927074103E-3</v>
      </c>
      <c r="L2154" s="11">
        <f>SUM(F2155:F2158)</f>
        <v>-4.5975232294768964E-2</v>
      </c>
      <c r="M2154" s="11">
        <f>SUM(F2155:F2159)</f>
        <v>-2.5212110892319672E-2</v>
      </c>
      <c r="N2154" s="11">
        <f>SUM(F2155:F2160)</f>
        <v>-2.9578472212791085E-2</v>
      </c>
      <c r="O2154" s="11">
        <f>SUM(F2155:F2161)</f>
        <v>-5.2977485467874397E-3</v>
      </c>
      <c r="P2154" s="11">
        <f>SUM(F2155:F2162)</f>
        <v>3.8919513656322513E-3</v>
      </c>
      <c r="Q2154" s="11">
        <f>SUM(F2155:F2163)</f>
        <v>-5.9383742815932727E-3</v>
      </c>
      <c r="R2154" s="11">
        <f>SUM(F2155:F2164)</f>
        <v>6.9156742221541112E-3</v>
      </c>
      <c r="S2154" s="10" t="str">
        <f t="shared" si="103"/>
        <v>Dz_10</v>
      </c>
      <c r="T2154" s="10" t="str">
        <f t="shared" si="101"/>
        <v>D4</v>
      </c>
    </row>
    <row r="2155" spans="1:20" x14ac:dyDescent="0.25">
      <c r="A2155" s="12">
        <v>41668</v>
      </c>
      <c r="B2155" s="10">
        <v>74384.27</v>
      </c>
      <c r="C2155" s="10">
        <v>74499.98</v>
      </c>
      <c r="D2155" s="10">
        <v>72887.63</v>
      </c>
      <c r="E2155" s="10">
        <v>73350.509999999995</v>
      </c>
      <c r="F2155" s="15">
        <f t="shared" si="102"/>
        <v>-1.3692966032548104E-2</v>
      </c>
      <c r="G2155" s="14">
        <f>IF(F2155&gt;0,1,0)</f>
        <v>0</v>
      </c>
      <c r="H2155" s="14" t="str">
        <f>IF(F2155&gt;$W$1,"Vende",IF(F2155&lt;-$W$1,"Compra","Fora"))</f>
        <v>Fora</v>
      </c>
      <c r="I2155" s="11">
        <f>F2156</f>
        <v>-1.4725187323169076E-3</v>
      </c>
      <c r="J2155" s="11">
        <f>SUM(F2156:F2157)</f>
        <v>5.4793193398406936E-3</v>
      </c>
      <c r="K2155" s="11">
        <f>SUM(F2156:F2158)</f>
        <v>-3.228226626222086E-2</v>
      </c>
      <c r="L2155" s="11">
        <f>SUM(F2156:F2159)</f>
        <v>-1.1519144859771568E-2</v>
      </c>
      <c r="M2155" s="11">
        <f>SUM(F2156:F2160)</f>
        <v>-1.5885506180242981E-2</v>
      </c>
      <c r="N2155" s="11">
        <f>SUM(F2156:F2161)</f>
        <v>8.3952174857606643E-3</v>
      </c>
      <c r="O2155" s="11">
        <f>SUM(F2156:F2162)</f>
        <v>1.7584917398180355E-2</v>
      </c>
      <c r="P2155" s="11">
        <f>SUM(F2156:F2163)</f>
        <v>7.7545917509548312E-3</v>
      </c>
      <c r="Q2155" s="11">
        <f>SUM(F2156:F2164)</f>
        <v>2.0608640254702215E-2</v>
      </c>
      <c r="R2155" s="11">
        <f>SUM(F2156:F2165)</f>
        <v>6.961589298436377E-3</v>
      </c>
      <c r="S2155" s="10" t="str">
        <f t="shared" si="103"/>
        <v>D9</v>
      </c>
      <c r="T2155" s="10" t="str">
        <f t="shared" si="101"/>
        <v>D3</v>
      </c>
    </row>
    <row r="2156" spans="1:20" x14ac:dyDescent="0.25">
      <c r="A2156" s="12">
        <v>41669</v>
      </c>
      <c r="B2156" s="10">
        <v>73412.22</v>
      </c>
      <c r="C2156" s="10">
        <v>74368.84</v>
      </c>
      <c r="D2156" s="10">
        <v>72741.05</v>
      </c>
      <c r="E2156" s="10">
        <v>73242.5</v>
      </c>
      <c r="F2156" s="15">
        <f t="shared" si="102"/>
        <v>-1.4725187323169076E-3</v>
      </c>
      <c r="G2156" s="14">
        <f>IF(F2156&gt;0,1,0)</f>
        <v>0</v>
      </c>
      <c r="H2156" s="14" t="str">
        <f>IF(F2156&gt;$W$1,"Vende",IF(F2156&lt;-$W$1,"Compra","Fora"))</f>
        <v>Fora</v>
      </c>
      <c r="I2156" s="11">
        <f>F2157</f>
        <v>6.9518380721576012E-3</v>
      </c>
      <c r="J2156" s="11">
        <f>SUM(F2157:F2158)</f>
        <v>-3.0809747529903952E-2</v>
      </c>
      <c r="K2156" s="11">
        <f>SUM(F2157:F2159)</f>
        <v>-1.0046626127454661E-2</v>
      </c>
      <c r="L2156" s="11">
        <f>SUM(F2157:F2160)</f>
        <v>-1.4412987447926073E-2</v>
      </c>
      <c r="M2156" s="11">
        <f>SUM(F2157:F2161)</f>
        <v>9.8677362180775718E-3</v>
      </c>
      <c r="N2156" s="11">
        <f>SUM(F2157:F2162)</f>
        <v>1.9057436130497263E-2</v>
      </c>
      <c r="O2156" s="11">
        <f>SUM(F2157:F2163)</f>
        <v>9.2271104832717388E-3</v>
      </c>
      <c r="P2156" s="11">
        <f>SUM(F2157:F2164)</f>
        <v>2.2081158987019123E-2</v>
      </c>
      <c r="Q2156" s="11">
        <f>SUM(F2157:F2165)</f>
        <v>8.4341080307532845E-3</v>
      </c>
      <c r="R2156" s="11">
        <f>SUM(F2157:F2166)</f>
        <v>1.3700034182769549E-2</v>
      </c>
      <c r="S2156" s="10" t="str">
        <f t="shared" si="103"/>
        <v>D8</v>
      </c>
      <c r="T2156" s="10" t="str">
        <f t="shared" si="101"/>
        <v>D2</v>
      </c>
    </row>
    <row r="2157" spans="1:20" x14ac:dyDescent="0.25">
      <c r="A2157" s="12">
        <v>41670</v>
      </c>
      <c r="B2157" s="10">
        <v>72733.34</v>
      </c>
      <c r="C2157" s="10">
        <v>73859.67</v>
      </c>
      <c r="D2157" s="10">
        <v>72247.320000000007</v>
      </c>
      <c r="E2157" s="10">
        <v>73751.67</v>
      </c>
      <c r="F2157" s="15">
        <f t="shared" si="102"/>
        <v>6.9518380721576012E-3</v>
      </c>
      <c r="G2157" s="14">
        <f>IF(F2157&gt;0,1,0)</f>
        <v>1</v>
      </c>
      <c r="H2157" s="14" t="str">
        <f>IF(F2157&gt;$W$1,"Vende",IF(F2157&lt;-$W$1,"Compra","Fora"))</f>
        <v>Fora</v>
      </c>
      <c r="I2157" s="11">
        <f>F2158</f>
        <v>-3.7761585602061554E-2</v>
      </c>
      <c r="J2157" s="11">
        <f>SUM(F2158:F2159)</f>
        <v>-1.6998464199612262E-2</v>
      </c>
      <c r="K2157" s="11">
        <f>SUM(F2158:F2160)</f>
        <v>-2.1364825520083675E-2</v>
      </c>
      <c r="L2157" s="11">
        <f>SUM(F2158:F2161)</f>
        <v>2.9158981459199707E-3</v>
      </c>
      <c r="M2157" s="11">
        <f>SUM(F2158:F2162)</f>
        <v>1.2105598058339662E-2</v>
      </c>
      <c r="N2157" s="11">
        <f>SUM(F2158:F2163)</f>
        <v>2.2752724111141376E-3</v>
      </c>
      <c r="O2157" s="11">
        <f>SUM(F2158:F2164)</f>
        <v>1.5129320914861522E-2</v>
      </c>
      <c r="P2157" s="11">
        <f>SUM(F2158:F2165)</f>
        <v>1.4822699585956833E-3</v>
      </c>
      <c r="Q2157" s="11">
        <f>SUM(F2158:F2166)</f>
        <v>6.7481961106119481E-3</v>
      </c>
      <c r="R2157" s="11">
        <f>SUM(F2158:F2167)</f>
        <v>8.0834093623372016E-3</v>
      </c>
      <c r="S2157" s="10" t="str">
        <f t="shared" si="103"/>
        <v>D7</v>
      </c>
      <c r="T2157" s="10" t="str">
        <f t="shared" si="101"/>
        <v>D1</v>
      </c>
    </row>
    <row r="2158" spans="1:20" x14ac:dyDescent="0.25">
      <c r="A2158" s="12">
        <v>41673</v>
      </c>
      <c r="B2158" s="10">
        <v>73288.789999999994</v>
      </c>
      <c r="C2158" s="10">
        <v>73473.94</v>
      </c>
      <c r="D2158" s="10">
        <v>70966.69</v>
      </c>
      <c r="E2158" s="10">
        <v>70966.69</v>
      </c>
      <c r="F2158" s="15">
        <f t="shared" si="102"/>
        <v>-3.7761585602061554E-2</v>
      </c>
      <c r="G2158" s="14">
        <f>IF(F2158&gt;0,1,0)</f>
        <v>0</v>
      </c>
      <c r="H2158" s="14" t="str">
        <f>IF(F2158&gt;$W$1,"Vende",IF(F2158&lt;-$W$1,"Compra","Fora"))</f>
        <v>Compra</v>
      </c>
      <c r="I2158" s="11">
        <f>F2159</f>
        <v>2.0763121402449292E-2</v>
      </c>
      <c r="J2158" s="11">
        <f>SUM(F2159:F2160)</f>
        <v>1.6396760081977879E-2</v>
      </c>
      <c r="K2158" s="11">
        <f>SUM(F2159:F2161)</f>
        <v>4.0677483747981524E-2</v>
      </c>
      <c r="L2158" s="11">
        <f>SUM(F2159:F2162)</f>
        <v>4.9867183660401215E-2</v>
      </c>
      <c r="M2158" s="11">
        <f>SUM(F2159:F2163)</f>
        <v>4.0036858013175691E-2</v>
      </c>
      <c r="N2158" s="11">
        <f>SUM(F2159:F2164)</f>
        <v>5.2890906516923075E-2</v>
      </c>
      <c r="O2158" s="11">
        <f>SUM(F2159:F2165)</f>
        <v>3.9243855560657237E-2</v>
      </c>
      <c r="P2158" s="11">
        <f>SUM(F2159:F2166)</f>
        <v>4.4509781712673502E-2</v>
      </c>
      <c r="Q2158" s="11">
        <f>SUM(F2159:F2167)</f>
        <v>4.5844994964398755E-2</v>
      </c>
      <c r="R2158" s="11">
        <f>SUM(F2159:F2168)</f>
        <v>2.9535598674464314E-2</v>
      </c>
      <c r="S2158" s="10" t="str">
        <f t="shared" si="103"/>
        <v>D6</v>
      </c>
      <c r="T2158" s="10" t="str">
        <f t="shared" si="101"/>
        <v>D2</v>
      </c>
    </row>
    <row r="2159" spans="1:20" x14ac:dyDescent="0.25">
      <c r="A2159" s="12">
        <v>41674</v>
      </c>
      <c r="B2159" s="10">
        <v>71244.42</v>
      </c>
      <c r="C2159" s="10">
        <v>72933.919999999998</v>
      </c>
      <c r="D2159" s="10">
        <v>71244.42</v>
      </c>
      <c r="E2159" s="10">
        <v>72440.179999999993</v>
      </c>
      <c r="F2159" s="15">
        <f t="shared" si="102"/>
        <v>2.0763121402449292E-2</v>
      </c>
      <c r="G2159" s="14">
        <f>IF(F2159&gt;0,1,0)</f>
        <v>1</v>
      </c>
      <c r="H2159" s="14" t="str">
        <f>IF(F2159&gt;$W$1,"Vende",IF(F2159&lt;-$W$1,"Compra","Fora"))</f>
        <v>Fora</v>
      </c>
      <c r="I2159" s="11">
        <f>F2160</f>
        <v>-4.3663613204714125E-3</v>
      </c>
      <c r="J2159" s="11">
        <f>SUM(F2160:F2161)</f>
        <v>1.9914362345532233E-2</v>
      </c>
      <c r="K2159" s="11">
        <f>SUM(F2160:F2162)</f>
        <v>2.9104062257951924E-2</v>
      </c>
      <c r="L2159" s="11">
        <f>SUM(F2160:F2163)</f>
        <v>1.92737366107264E-2</v>
      </c>
      <c r="M2159" s="11">
        <f>SUM(F2160:F2164)</f>
        <v>3.2127785114473784E-2</v>
      </c>
      <c r="N2159" s="11">
        <f>SUM(F2160:F2165)</f>
        <v>1.8480734158207945E-2</v>
      </c>
      <c r="O2159" s="11">
        <f>SUM(F2160:F2166)</f>
        <v>2.374666031022421E-2</v>
      </c>
      <c r="P2159" s="11">
        <f>SUM(F2160:F2167)</f>
        <v>2.5081873561949464E-2</v>
      </c>
      <c r="Q2159" s="11">
        <f>SUM(F2160:F2168)</f>
        <v>8.7724772720150224E-3</v>
      </c>
      <c r="R2159" s="11">
        <f>SUM(F2160:F2169)</f>
        <v>-1.2082640480243767E-2</v>
      </c>
      <c r="S2159" s="10" t="str">
        <f t="shared" si="103"/>
        <v>D5</v>
      </c>
      <c r="T2159" s="10" t="str">
        <f t="shared" si="101"/>
        <v>Dz_10</v>
      </c>
    </row>
    <row r="2160" spans="1:20" x14ac:dyDescent="0.25">
      <c r="A2160" s="12">
        <v>41675</v>
      </c>
      <c r="B2160" s="10">
        <v>72293.61</v>
      </c>
      <c r="C2160" s="10">
        <v>72856.77</v>
      </c>
      <c r="D2160" s="10">
        <v>71360.14</v>
      </c>
      <c r="E2160" s="10">
        <v>72123.88</v>
      </c>
      <c r="F2160" s="15">
        <f t="shared" si="102"/>
        <v>-4.3663613204714125E-3</v>
      </c>
      <c r="G2160" s="14">
        <f>IF(F2160&gt;0,1,0)</f>
        <v>0</v>
      </c>
      <c r="H2160" s="14" t="str">
        <f>IF(F2160&gt;$W$1,"Vende",IF(F2160&lt;-$W$1,"Compra","Fora"))</f>
        <v>Fora</v>
      </c>
      <c r="I2160" s="11">
        <f>F2161</f>
        <v>2.4280723666003645E-2</v>
      </c>
      <c r="J2160" s="11">
        <f>SUM(F2161:F2162)</f>
        <v>3.3470423578423336E-2</v>
      </c>
      <c r="K2160" s="11">
        <f>SUM(F2161:F2163)</f>
        <v>2.3640097931197812E-2</v>
      </c>
      <c r="L2160" s="11">
        <f>SUM(F2161:F2164)</f>
        <v>3.6494146434945196E-2</v>
      </c>
      <c r="M2160" s="11">
        <f>SUM(F2161:F2165)</f>
        <v>2.2847095478679358E-2</v>
      </c>
      <c r="N2160" s="11">
        <f>SUM(F2161:F2166)</f>
        <v>2.8113021630695623E-2</v>
      </c>
      <c r="O2160" s="11">
        <f>SUM(F2161:F2167)</f>
        <v>2.9448234882420876E-2</v>
      </c>
      <c r="P2160" s="11">
        <f>SUM(F2161:F2168)</f>
        <v>1.3138838592486435E-2</v>
      </c>
      <c r="Q2160" s="11">
        <f>SUM(F2161:F2169)</f>
        <v>-7.7162791597723546E-3</v>
      </c>
      <c r="R2160" s="11">
        <f>SUM(F2161:F2170)</f>
        <v>3.0398782893387155E-3</v>
      </c>
      <c r="S2160" s="10" t="str">
        <f t="shared" si="103"/>
        <v>D4</v>
      </c>
      <c r="T2160" s="10" t="str">
        <f t="shared" si="101"/>
        <v>D9</v>
      </c>
    </row>
    <row r="2161" spans="1:20" x14ac:dyDescent="0.25">
      <c r="A2161" s="12">
        <v>41676</v>
      </c>
      <c r="B2161" s="10">
        <v>72347.61</v>
      </c>
      <c r="C2161" s="10">
        <v>74276.259999999995</v>
      </c>
      <c r="D2161" s="10">
        <v>72185.600000000006</v>
      </c>
      <c r="E2161" s="10">
        <v>73875.100000000006</v>
      </c>
      <c r="F2161" s="15">
        <f t="shared" si="102"/>
        <v>2.4280723666003645E-2</v>
      </c>
      <c r="G2161" s="14">
        <f>IF(F2161&gt;0,1,0)</f>
        <v>1</v>
      </c>
      <c r="H2161" s="14" t="str">
        <f>IF(F2161&gt;$W$1,"Vende",IF(F2161&lt;-$W$1,"Compra","Fora"))</f>
        <v>Fora</v>
      </c>
      <c r="I2161" s="11">
        <f>F2162</f>
        <v>9.189699912419691E-3</v>
      </c>
      <c r="J2161" s="11">
        <f>SUM(F2162:F2163)</f>
        <v>-6.4062573480583307E-4</v>
      </c>
      <c r="K2161" s="11">
        <f>SUM(F2162:F2164)</f>
        <v>1.2213422768941551E-2</v>
      </c>
      <c r="L2161" s="11">
        <f>SUM(F2162:F2165)</f>
        <v>-1.4336281873242873E-3</v>
      </c>
      <c r="M2161" s="11">
        <f>SUM(F2162:F2166)</f>
        <v>3.8322979646919775E-3</v>
      </c>
      <c r="N2161" s="11">
        <f>SUM(F2162:F2167)</f>
        <v>5.167511216417231E-3</v>
      </c>
      <c r="O2161" s="11">
        <f>SUM(F2162:F2168)</f>
        <v>-1.114188507351721E-2</v>
      </c>
      <c r="P2161" s="11">
        <f>SUM(F2162:F2169)</f>
        <v>-3.1997002825776E-2</v>
      </c>
      <c r="Q2161" s="11">
        <f>SUM(F2162:F2170)</f>
        <v>-2.124084537666493E-2</v>
      </c>
      <c r="R2161" s="11">
        <f>SUM(F2162:F2171)</f>
        <v>-1.4708331480959624E-2</v>
      </c>
      <c r="S2161" s="10" t="str">
        <f t="shared" si="103"/>
        <v>D3</v>
      </c>
      <c r="T2161" s="10" t="str">
        <f t="shared" si="101"/>
        <v>D8</v>
      </c>
    </row>
    <row r="2162" spans="1:20" x14ac:dyDescent="0.25">
      <c r="A2162" s="12">
        <v>41677</v>
      </c>
      <c r="B2162" s="10">
        <v>73875.100000000006</v>
      </c>
      <c r="C2162" s="10">
        <v>74615.7</v>
      </c>
      <c r="D2162" s="10">
        <v>73365.94</v>
      </c>
      <c r="E2162" s="10">
        <v>74553.990000000005</v>
      </c>
      <c r="F2162" s="15">
        <f t="shared" si="102"/>
        <v>9.189699912419691E-3</v>
      </c>
      <c r="G2162" s="14">
        <f>IF(F2162&gt;0,1,0)</f>
        <v>1</v>
      </c>
      <c r="H2162" s="14" t="str">
        <f>IF(F2162&gt;$W$1,"Vende",IF(F2162&lt;-$W$1,"Compra","Fora"))</f>
        <v>Fora</v>
      </c>
      <c r="I2162" s="11">
        <f>F2163</f>
        <v>-9.830325647225524E-3</v>
      </c>
      <c r="J2162" s="11">
        <f>SUM(F2163:F2164)</f>
        <v>3.0237228565218599E-3</v>
      </c>
      <c r="K2162" s="11">
        <f>SUM(F2163:F2165)</f>
        <v>-1.0623328099743978E-2</v>
      </c>
      <c r="L2162" s="11">
        <f>SUM(F2163:F2166)</f>
        <v>-5.3574019477277135E-3</v>
      </c>
      <c r="M2162" s="11">
        <f>SUM(F2163:F2167)</f>
        <v>-4.02218869600246E-3</v>
      </c>
      <c r="N2162" s="11">
        <f>SUM(F2163:F2168)</f>
        <v>-2.0331584985936901E-2</v>
      </c>
      <c r="O2162" s="11">
        <f>SUM(F2163:F2169)</f>
        <v>-4.1186702738195691E-2</v>
      </c>
      <c r="P2162" s="11">
        <f>SUM(F2163:F2170)</f>
        <v>-3.0430545289084621E-2</v>
      </c>
      <c r="Q2162" s="11">
        <f>SUM(F2163:F2171)</f>
        <v>-2.3898031393379315E-2</v>
      </c>
      <c r="R2162" s="11">
        <f>SUM(F2163:F2172)</f>
        <v>-2.2013763933799724E-2</v>
      </c>
      <c r="S2162" s="10" t="str">
        <f t="shared" si="103"/>
        <v>D2</v>
      </c>
      <c r="T2162" s="10" t="str">
        <f t="shared" si="101"/>
        <v>D7</v>
      </c>
    </row>
    <row r="2163" spans="1:20" x14ac:dyDescent="0.25">
      <c r="A2163" s="12">
        <v>41680</v>
      </c>
      <c r="B2163" s="10">
        <v>74353.41</v>
      </c>
      <c r="C2163" s="10">
        <v>74469.13</v>
      </c>
      <c r="D2163" s="10">
        <v>73250.22</v>
      </c>
      <c r="E2163" s="10">
        <v>73821.100000000006</v>
      </c>
      <c r="F2163" s="15">
        <f t="shared" si="102"/>
        <v>-9.830325647225524E-3</v>
      </c>
      <c r="G2163" s="14">
        <f>IF(F2163&gt;0,1,0)</f>
        <v>0</v>
      </c>
      <c r="H2163" s="14" t="str">
        <f>IF(F2163&gt;$W$1,"Vende",IF(F2163&lt;-$W$1,"Compra","Fora"))</f>
        <v>Fora</v>
      </c>
      <c r="I2163" s="11">
        <f>F2164</f>
        <v>1.2854048503747384E-2</v>
      </c>
      <c r="J2163" s="11">
        <f>SUM(F2164:F2165)</f>
        <v>-7.9300245251845425E-4</v>
      </c>
      <c r="K2163" s="11">
        <f>SUM(F2164:F2166)</f>
        <v>4.4729236994978105E-3</v>
      </c>
      <c r="L2163" s="11">
        <f>SUM(F2164:F2167)</f>
        <v>5.8081369512230641E-3</v>
      </c>
      <c r="M2163" s="11">
        <f>SUM(F2164:F2168)</f>
        <v>-1.0501259338711377E-2</v>
      </c>
      <c r="N2163" s="11">
        <f>SUM(F2164:F2169)</f>
        <v>-3.1356377090970167E-2</v>
      </c>
      <c r="O2163" s="11">
        <f>SUM(F2164:F2170)</f>
        <v>-2.0600219641859097E-2</v>
      </c>
      <c r="P2163" s="11">
        <f>SUM(F2164:F2171)</f>
        <v>-1.4067705746153791E-2</v>
      </c>
      <c r="Q2163" s="11">
        <f>SUM(F2164:F2172)</f>
        <v>-1.21834382865742E-2</v>
      </c>
      <c r="R2163" s="11">
        <f>SUM(F2164:F2173)</f>
        <v>-1.7721056053053408E-2</v>
      </c>
      <c r="S2163" s="10" t="str">
        <f t="shared" si="103"/>
        <v>D1</v>
      </c>
      <c r="T2163" s="10" t="str">
        <f t="shared" si="101"/>
        <v>D6</v>
      </c>
    </row>
    <row r="2164" spans="1:20" x14ac:dyDescent="0.25">
      <c r="A2164" s="12">
        <v>41681</v>
      </c>
      <c r="B2164" s="10">
        <v>74152.83</v>
      </c>
      <c r="C2164" s="10">
        <v>75140.3</v>
      </c>
      <c r="D2164" s="10">
        <v>73458.509999999995</v>
      </c>
      <c r="E2164" s="10">
        <v>74770</v>
      </c>
      <c r="F2164" s="15">
        <f t="shared" si="102"/>
        <v>1.2854048503747384E-2</v>
      </c>
      <c r="G2164" s="14">
        <f>IF(F2164&gt;0,1,0)</f>
        <v>1</v>
      </c>
      <c r="H2164" s="14" t="str">
        <f>IF(F2164&gt;$W$1,"Vende",IF(F2164&lt;-$W$1,"Compra","Fora"))</f>
        <v>Fora</v>
      </c>
      <c r="I2164" s="11">
        <f>F2165</f>
        <v>-1.3647050956265838E-2</v>
      </c>
      <c r="J2164" s="11">
        <f>SUM(F2165:F2166)</f>
        <v>-8.3811248042495734E-3</v>
      </c>
      <c r="K2164" s="11">
        <f>SUM(F2165:F2167)</f>
        <v>-7.0459115525243199E-3</v>
      </c>
      <c r="L2164" s="11">
        <f>SUM(F2165:F2168)</f>
        <v>-2.3355307842458761E-2</v>
      </c>
      <c r="M2164" s="11">
        <f>SUM(F2165:F2169)</f>
        <v>-4.4210425594717551E-2</v>
      </c>
      <c r="N2164" s="11">
        <f>SUM(F2165:F2170)</f>
        <v>-3.3454268145606481E-2</v>
      </c>
      <c r="O2164" s="11">
        <f>SUM(F2165:F2171)</f>
        <v>-2.6921754249901175E-2</v>
      </c>
      <c r="P2164" s="11">
        <f>SUM(F2165:F2172)</f>
        <v>-2.5037486790321584E-2</v>
      </c>
      <c r="Q2164" s="11">
        <f>SUM(F2165:F2173)</f>
        <v>-3.0575104556800792E-2</v>
      </c>
      <c r="R2164" s="11">
        <f>SUM(F2165:F2174)</f>
        <v>-4.045107645610857E-2</v>
      </c>
      <c r="S2164" s="10" t="str">
        <f t="shared" si="103"/>
        <v>D3</v>
      </c>
      <c r="T2164" s="10" t="str">
        <f t="shared" si="101"/>
        <v>D5</v>
      </c>
    </row>
    <row r="2165" spans="1:20" x14ac:dyDescent="0.25">
      <c r="A2165" s="12">
        <v>41682</v>
      </c>
      <c r="B2165" s="10">
        <v>75021.289999999994</v>
      </c>
      <c r="C2165" s="10">
        <v>75173.58</v>
      </c>
      <c r="D2165" s="10">
        <v>73635.39</v>
      </c>
      <c r="E2165" s="10">
        <v>73749.61</v>
      </c>
      <c r="F2165" s="15">
        <f t="shared" si="102"/>
        <v>-1.3647050956265838E-2</v>
      </c>
      <c r="G2165" s="14">
        <f>IF(F2165&gt;0,1,0)</f>
        <v>0</v>
      </c>
      <c r="H2165" s="14" t="str">
        <f>IF(F2165&gt;$W$1,"Vende",IF(F2165&lt;-$W$1,"Compra","Fora"))</f>
        <v>Fora</v>
      </c>
      <c r="I2165" s="11">
        <f>F2166</f>
        <v>5.2659261520162648E-3</v>
      </c>
      <c r="J2165" s="11">
        <f>SUM(F2166:F2167)</f>
        <v>6.6011394037415183E-3</v>
      </c>
      <c r="K2165" s="11">
        <f>SUM(F2166:F2168)</f>
        <v>-9.708256886192923E-3</v>
      </c>
      <c r="L2165" s="11">
        <f>SUM(F2166:F2169)</f>
        <v>-3.0563374638451712E-2</v>
      </c>
      <c r="M2165" s="11">
        <f>SUM(F2166:F2170)</f>
        <v>-1.9807217189340642E-2</v>
      </c>
      <c r="N2165" s="11">
        <f>SUM(F2166:F2171)</f>
        <v>-1.3274703293635337E-2</v>
      </c>
      <c r="O2165" s="11">
        <f>SUM(F2166:F2172)</f>
        <v>-1.1390435834055745E-2</v>
      </c>
      <c r="P2165" s="11">
        <f>SUM(F2166:F2173)</f>
        <v>-1.6928053600534954E-2</v>
      </c>
      <c r="Q2165" s="11">
        <f>SUM(F2166:F2174)</f>
        <v>-2.6804025499842732E-2</v>
      </c>
      <c r="R2165" s="11">
        <f>SUM(F2166:F2175)</f>
        <v>-2.6379567700785866E-2</v>
      </c>
      <c r="S2165" s="10" t="str">
        <f t="shared" si="103"/>
        <v>D2</v>
      </c>
      <c r="T2165" s="10" t="str">
        <f t="shared" si="101"/>
        <v>D4</v>
      </c>
    </row>
    <row r="2166" spans="1:20" x14ac:dyDescent="0.25">
      <c r="A2166" s="12">
        <v>41683</v>
      </c>
      <c r="B2166" s="10">
        <v>73406.94</v>
      </c>
      <c r="C2166" s="10">
        <v>74137.97</v>
      </c>
      <c r="D2166" s="10">
        <v>72531.240000000005</v>
      </c>
      <c r="E2166" s="10">
        <v>74137.97</v>
      </c>
      <c r="F2166" s="15">
        <f t="shared" si="102"/>
        <v>5.2659261520162648E-3</v>
      </c>
      <c r="G2166" s="14">
        <f>IF(F2166&gt;0,1,0)</f>
        <v>1</v>
      </c>
      <c r="H2166" s="14" t="str">
        <f>IF(F2166&gt;$W$1,"Vende",IF(F2166&lt;-$W$1,"Compra","Fora"))</f>
        <v>Fora</v>
      </c>
      <c r="I2166" s="11">
        <f>F2167</f>
        <v>1.3352132517252535E-3</v>
      </c>
      <c r="J2166" s="11">
        <f>SUM(F2167:F2168)</f>
        <v>-1.4974183038209188E-2</v>
      </c>
      <c r="K2166" s="11">
        <f>SUM(F2167:F2169)</f>
        <v>-3.5829300790467977E-2</v>
      </c>
      <c r="L2166" s="11">
        <f>SUM(F2167:F2170)</f>
        <v>-2.5073143341356907E-2</v>
      </c>
      <c r="M2166" s="11">
        <f>SUM(F2167:F2171)</f>
        <v>-1.8540629445651602E-2</v>
      </c>
      <c r="N2166" s="11">
        <f>SUM(F2167:F2172)</f>
        <v>-1.665636198607201E-2</v>
      </c>
      <c r="O2166" s="11">
        <f>SUM(F2167:F2173)</f>
        <v>-2.2193979752551218E-2</v>
      </c>
      <c r="P2166" s="11">
        <f>SUM(F2167:F2174)</f>
        <v>-3.2069951651858997E-2</v>
      </c>
      <c r="Q2166" s="11">
        <f>SUM(F2167:F2175)</f>
        <v>-3.1645493852802131E-2</v>
      </c>
      <c r="R2166" s="11">
        <f>SUM(F2167:F2176)</f>
        <v>-1.13867206644791E-2</v>
      </c>
      <c r="S2166" s="10" t="str">
        <f t="shared" si="103"/>
        <v>D1</v>
      </c>
      <c r="T2166" s="10" t="str">
        <f t="shared" si="101"/>
        <v>D3</v>
      </c>
    </row>
    <row r="2167" spans="1:20" x14ac:dyDescent="0.25">
      <c r="A2167" s="12">
        <v>41684</v>
      </c>
      <c r="B2167" s="10">
        <v>73818.14</v>
      </c>
      <c r="C2167" s="10">
        <v>74511.09</v>
      </c>
      <c r="D2167" s="10">
        <v>73505.929999999993</v>
      </c>
      <c r="E2167" s="10">
        <v>74236.960000000006</v>
      </c>
      <c r="F2167" s="15">
        <f t="shared" si="102"/>
        <v>1.3352132517252535E-3</v>
      </c>
      <c r="G2167" s="14">
        <f>IF(F2167&gt;0,1,0)</f>
        <v>1</v>
      </c>
      <c r="H2167" s="14" t="str">
        <f>IF(F2167&gt;$W$1,"Vende",IF(F2167&lt;-$W$1,"Compra","Fora"))</f>
        <v>Fora</v>
      </c>
      <c r="I2167" s="11">
        <f>F2168</f>
        <v>-1.6309396289934441E-2</v>
      </c>
      <c r="J2167" s="11">
        <f>SUM(F2168:F2169)</f>
        <v>-3.7164514042193231E-2</v>
      </c>
      <c r="K2167" s="11">
        <f>SUM(F2168:F2170)</f>
        <v>-2.6408356593082161E-2</v>
      </c>
      <c r="L2167" s="11">
        <f>SUM(F2168:F2171)</f>
        <v>-1.9875842697376855E-2</v>
      </c>
      <c r="M2167" s="11">
        <f>SUM(F2168:F2172)</f>
        <v>-1.7991575237797264E-2</v>
      </c>
      <c r="N2167" s="11">
        <f>SUM(F2168:F2173)</f>
        <v>-2.3529193004276472E-2</v>
      </c>
      <c r="O2167" s="11">
        <f>SUM(F2168:F2174)</f>
        <v>-3.340516490358425E-2</v>
      </c>
      <c r="P2167" s="11">
        <f>SUM(F2168:F2175)</f>
        <v>-3.2980707104527385E-2</v>
      </c>
      <c r="Q2167" s="11">
        <f>SUM(F2168:F2176)</f>
        <v>-1.2721933916204353E-2</v>
      </c>
      <c r="R2167" s="11">
        <f>SUM(F2168:F2177)</f>
        <v>-2.3014091837146644E-2</v>
      </c>
      <c r="S2167" s="10" t="str">
        <f t="shared" si="103"/>
        <v>D9</v>
      </c>
      <c r="T2167" s="10" t="str">
        <f t="shared" si="101"/>
        <v>D2</v>
      </c>
    </row>
    <row r="2168" spans="1:20" x14ac:dyDescent="0.25">
      <c r="A2168" s="12">
        <v>41687</v>
      </c>
      <c r="B2168" s="10">
        <v>74328.34</v>
      </c>
      <c r="C2168" s="10">
        <v>74457.789999999994</v>
      </c>
      <c r="D2168" s="10">
        <v>73026.2</v>
      </c>
      <c r="E2168" s="10">
        <v>73026.2</v>
      </c>
      <c r="F2168" s="15">
        <f t="shared" si="102"/>
        <v>-1.6309396289934441E-2</v>
      </c>
      <c r="G2168" s="14">
        <f>IF(F2168&gt;0,1,0)</f>
        <v>0</v>
      </c>
      <c r="H2168" s="14" t="str">
        <f>IF(F2168&gt;$W$1,"Vende",IF(F2168&lt;-$W$1,"Compra","Fora"))</f>
        <v>Fora</v>
      </c>
      <c r="I2168" s="11">
        <f>F2169</f>
        <v>-2.0855117752258789E-2</v>
      </c>
      <c r="J2168" s="11">
        <f>SUM(F2169:F2170)</f>
        <v>-1.0098960303147719E-2</v>
      </c>
      <c r="K2168" s="11">
        <f>SUM(F2169:F2171)</f>
        <v>-3.566446407442414E-3</v>
      </c>
      <c r="L2168" s="11">
        <f>SUM(F2169:F2172)</f>
        <v>-1.6821789478628224E-3</v>
      </c>
      <c r="M2168" s="11">
        <f>SUM(F2169:F2173)</f>
        <v>-7.2197967143420305E-3</v>
      </c>
      <c r="N2168" s="11">
        <f>SUM(F2169:F2174)</f>
        <v>-1.7095768613649809E-2</v>
      </c>
      <c r="O2168" s="11">
        <f>SUM(F2169:F2175)</f>
        <v>-1.6671310814592943E-2</v>
      </c>
      <c r="P2168" s="11">
        <f>SUM(F2169:F2176)</f>
        <v>3.5874623737300881E-3</v>
      </c>
      <c r="Q2168" s="11">
        <f>SUM(F2169:F2177)</f>
        <v>-6.7046955472122027E-3</v>
      </c>
      <c r="R2168" s="11">
        <f>SUM(F2169:F2178)</f>
        <v>-2.3196320412233962E-2</v>
      </c>
      <c r="S2168" s="10" t="str">
        <f t="shared" si="103"/>
        <v>D8</v>
      </c>
      <c r="T2168" s="10" t="str">
        <f t="shared" si="101"/>
        <v>Dz_10</v>
      </c>
    </row>
    <row r="2169" spans="1:20" x14ac:dyDescent="0.25">
      <c r="A2169" s="12">
        <v>41688</v>
      </c>
      <c r="B2169" s="10">
        <v>73239.42</v>
      </c>
      <c r="C2169" s="10">
        <v>73437.399999999994</v>
      </c>
      <c r="D2169" s="10">
        <v>71503.23</v>
      </c>
      <c r="E2169" s="10">
        <v>71503.23</v>
      </c>
      <c r="F2169" s="15">
        <f t="shared" si="102"/>
        <v>-2.0855117752258789E-2</v>
      </c>
      <c r="G2169" s="14">
        <f>IF(F2169&gt;0,1,0)</f>
        <v>0</v>
      </c>
      <c r="H2169" s="14" t="str">
        <f>IF(F2169&gt;$W$1,"Vende",IF(F2169&lt;-$W$1,"Compra","Fora"))</f>
        <v>Fora</v>
      </c>
      <c r="I2169" s="11">
        <f>F2170</f>
        <v>1.075615744911107E-2</v>
      </c>
      <c r="J2169" s="11">
        <f>SUM(F2170:F2171)</f>
        <v>1.7288671344816375E-2</v>
      </c>
      <c r="K2169" s="11">
        <f>SUM(F2170:F2172)</f>
        <v>1.9172938804395967E-2</v>
      </c>
      <c r="L2169" s="11">
        <f>SUM(F2170:F2173)</f>
        <v>1.3635321037916759E-2</v>
      </c>
      <c r="M2169" s="11">
        <f>SUM(F2170:F2174)</f>
        <v>3.7593491386089806E-3</v>
      </c>
      <c r="N2169" s="11">
        <f>SUM(F2170:F2175)</f>
        <v>4.183806937665846E-3</v>
      </c>
      <c r="O2169" s="11">
        <f>SUM(F2170:F2176)</f>
        <v>2.4442580125988878E-2</v>
      </c>
      <c r="P2169" s="11">
        <f>SUM(F2170:F2177)</f>
        <v>1.4150422205046587E-2</v>
      </c>
      <c r="Q2169" s="11">
        <f>SUM(F2170:F2178)</f>
        <v>-2.3412026599751723E-3</v>
      </c>
      <c r="R2169" s="11">
        <f>SUM(F2170:F2179)</f>
        <v>1.1863757589054114E-2</v>
      </c>
      <c r="S2169" s="10" t="str">
        <f t="shared" si="103"/>
        <v>D7</v>
      </c>
      <c r="T2169" s="10" t="str">
        <f t="shared" si="101"/>
        <v>D9</v>
      </c>
    </row>
    <row r="2170" spans="1:20" x14ac:dyDescent="0.25">
      <c r="A2170" s="12">
        <v>41689</v>
      </c>
      <c r="B2170" s="10">
        <v>71328.09</v>
      </c>
      <c r="C2170" s="10">
        <v>72630.23</v>
      </c>
      <c r="D2170" s="10">
        <v>70878.820000000007</v>
      </c>
      <c r="E2170" s="10">
        <v>72272.33</v>
      </c>
      <c r="F2170" s="15">
        <f t="shared" si="102"/>
        <v>1.075615744911107E-2</v>
      </c>
      <c r="G2170" s="14">
        <f>IF(F2170&gt;0,1,0)</f>
        <v>1</v>
      </c>
      <c r="H2170" s="14" t="str">
        <f>IF(F2170&gt;$W$1,"Vende",IF(F2170&lt;-$W$1,"Compra","Fora"))</f>
        <v>Fora</v>
      </c>
      <c r="I2170" s="11">
        <f>F2171</f>
        <v>6.5325138957053053E-3</v>
      </c>
      <c r="J2170" s="11">
        <f>SUM(F2171:F2172)</f>
        <v>8.4167813552848969E-3</v>
      </c>
      <c r="K2170" s="11">
        <f>SUM(F2171:F2173)</f>
        <v>2.8791635888056888E-3</v>
      </c>
      <c r="L2170" s="11">
        <f>SUM(F2171:F2174)</f>
        <v>-6.9968083105020895E-3</v>
      </c>
      <c r="M2170" s="11">
        <f>SUM(F2171:F2175)</f>
        <v>-6.5723505114452241E-3</v>
      </c>
      <c r="N2170" s="11">
        <f>SUM(F2171:F2176)</f>
        <v>1.3686422676877807E-2</v>
      </c>
      <c r="O2170" s="11">
        <f>SUM(F2171:F2177)</f>
        <v>3.3942647559355166E-3</v>
      </c>
      <c r="P2170" s="11">
        <f>SUM(F2171:F2178)</f>
        <v>-1.3097360109086242E-2</v>
      </c>
      <c r="Q2170" s="11">
        <f>SUM(F2171:F2179)</f>
        <v>1.1076001399430435E-3</v>
      </c>
      <c r="R2170" s="11">
        <f>SUM(F2171:F2180)</f>
        <v>-1.8479621119070755E-2</v>
      </c>
      <c r="S2170" s="10" t="str">
        <f t="shared" si="103"/>
        <v>D6</v>
      </c>
      <c r="T2170" s="10" t="str">
        <f t="shared" si="101"/>
        <v>Dz_10</v>
      </c>
    </row>
    <row r="2171" spans="1:20" x14ac:dyDescent="0.25">
      <c r="A2171" s="12">
        <v>41690</v>
      </c>
      <c r="B2171" s="10">
        <v>71998.2</v>
      </c>
      <c r="C2171" s="10">
        <v>73323.179999999993</v>
      </c>
      <c r="D2171" s="10">
        <v>71632.69</v>
      </c>
      <c r="E2171" s="10">
        <v>72744.45</v>
      </c>
      <c r="F2171" s="15">
        <f t="shared" si="102"/>
        <v>6.5325138957053053E-3</v>
      </c>
      <c r="G2171" s="14">
        <f>IF(F2171&gt;0,1,0)</f>
        <v>1</v>
      </c>
      <c r="H2171" s="14" t="str">
        <f>IF(F2171&gt;$W$1,"Vende",IF(F2171&lt;-$W$1,"Compra","Fora"))</f>
        <v>Fora</v>
      </c>
      <c r="I2171" s="11">
        <f>F2172</f>
        <v>1.8842674595795916E-3</v>
      </c>
      <c r="J2171" s="11">
        <f>SUM(F2172:F2173)</f>
        <v>-3.6533503068996165E-3</v>
      </c>
      <c r="K2171" s="11">
        <f>SUM(F2172:F2174)</f>
        <v>-1.3529322206207395E-2</v>
      </c>
      <c r="L2171" s="11">
        <f>SUM(F2172:F2175)</f>
        <v>-1.3104864407150529E-2</v>
      </c>
      <c r="M2171" s="11">
        <f>SUM(F2172:F2176)</f>
        <v>7.1539087811725022E-3</v>
      </c>
      <c r="N2171" s="11">
        <f>SUM(F2172:F2177)</f>
        <v>-3.1382491397697887E-3</v>
      </c>
      <c r="O2171" s="11">
        <f>SUM(F2172:F2178)</f>
        <v>-1.9629874004791548E-2</v>
      </c>
      <c r="P2171" s="11">
        <f>SUM(F2172:F2179)</f>
        <v>-5.4249137557622618E-3</v>
      </c>
      <c r="Q2171" s="11">
        <f>SUM(F2172:F2180)</f>
        <v>-2.501213501477606E-2</v>
      </c>
      <c r="R2171" s="11">
        <f>SUM(F2172:F2181)</f>
        <v>-3.8545992933741058E-2</v>
      </c>
      <c r="S2171" s="10" t="str">
        <f t="shared" si="103"/>
        <v>D5</v>
      </c>
      <c r="T2171" s="10" t="str">
        <f t="shared" si="101"/>
        <v>Dz_10</v>
      </c>
    </row>
    <row r="2172" spans="1:20" x14ac:dyDescent="0.25">
      <c r="A2172" s="12">
        <v>41691</v>
      </c>
      <c r="B2172" s="10">
        <v>72752.070000000007</v>
      </c>
      <c r="C2172" s="10">
        <v>73635.39</v>
      </c>
      <c r="D2172" s="10">
        <v>72340.87</v>
      </c>
      <c r="E2172" s="10">
        <v>72881.52</v>
      </c>
      <c r="F2172" s="15">
        <f t="shared" si="102"/>
        <v>1.8842674595795916E-3</v>
      </c>
      <c r="G2172" s="14">
        <f>IF(F2172&gt;0,1,0)</f>
        <v>1</v>
      </c>
      <c r="H2172" s="14" t="str">
        <f>IF(F2172&gt;$W$1,"Vende",IF(F2172&lt;-$W$1,"Compra","Fora"))</f>
        <v>Fora</v>
      </c>
      <c r="I2172" s="11">
        <f>F2173</f>
        <v>-5.5376177664792081E-3</v>
      </c>
      <c r="J2172" s="11">
        <f>SUM(F2173:F2174)</f>
        <v>-1.5413589665786986E-2</v>
      </c>
      <c r="K2172" s="11">
        <f>SUM(F2173:F2175)</f>
        <v>-1.4989131866730121E-2</v>
      </c>
      <c r="L2172" s="11">
        <f>SUM(F2173:F2176)</f>
        <v>5.2696413215929105E-3</v>
      </c>
      <c r="M2172" s="11">
        <f>SUM(F2173:F2177)</f>
        <v>-5.0225165993493803E-3</v>
      </c>
      <c r="N2172" s="11">
        <f>SUM(F2173:F2178)</f>
        <v>-2.1514141464371139E-2</v>
      </c>
      <c r="O2172" s="11">
        <f>SUM(F2173:F2179)</f>
        <v>-7.3091812153418534E-3</v>
      </c>
      <c r="P2172" s="11">
        <f>SUM(F2173:F2180)</f>
        <v>-2.6896402474355652E-2</v>
      </c>
      <c r="Q2172" s="11">
        <f>SUM(F2173:F2181)</f>
        <v>-4.0430260393320649E-2</v>
      </c>
      <c r="R2172" s="11">
        <f>SUM(F2173:F2182)</f>
        <v>-3.6728229152123593E-2</v>
      </c>
      <c r="S2172" s="10" t="str">
        <f t="shared" si="103"/>
        <v>D4</v>
      </c>
      <c r="T2172" s="10" t="str">
        <f t="shared" si="101"/>
        <v>D9</v>
      </c>
    </row>
    <row r="2173" spans="1:20" x14ac:dyDescent="0.25">
      <c r="A2173" s="12">
        <v>41694</v>
      </c>
      <c r="B2173" s="10">
        <v>72729.22</v>
      </c>
      <c r="C2173" s="10">
        <v>73193.73</v>
      </c>
      <c r="D2173" s="10">
        <v>72196.179999999993</v>
      </c>
      <c r="E2173" s="10">
        <v>72477.929999999993</v>
      </c>
      <c r="F2173" s="15">
        <f t="shared" si="102"/>
        <v>-5.5376177664792081E-3</v>
      </c>
      <c r="G2173" s="14">
        <f>IF(F2173&gt;0,1,0)</f>
        <v>0</v>
      </c>
      <c r="H2173" s="14" t="str">
        <f>IF(F2173&gt;$W$1,"Vende",IF(F2173&lt;-$W$1,"Compra","Fora"))</f>
        <v>Fora</v>
      </c>
      <c r="I2173" s="11">
        <f>F2174</f>
        <v>-9.8759718993077783E-3</v>
      </c>
      <c r="J2173" s="11">
        <f>SUM(F2174:F2175)</f>
        <v>-9.4515141002509129E-3</v>
      </c>
      <c r="K2173" s="11">
        <f>SUM(F2174:F2176)</f>
        <v>1.0807259088072119E-2</v>
      </c>
      <c r="L2173" s="11">
        <f>SUM(F2174:F2177)</f>
        <v>5.1510116712982779E-4</v>
      </c>
      <c r="M2173" s="11">
        <f>SUM(F2174:F2178)</f>
        <v>-1.5976523697891931E-2</v>
      </c>
      <c r="N2173" s="11">
        <f>SUM(F2174:F2179)</f>
        <v>-1.7715634488626453E-3</v>
      </c>
      <c r="O2173" s="11">
        <f>SUM(F2174:F2180)</f>
        <v>-2.1358784707876444E-2</v>
      </c>
      <c r="P2173" s="11">
        <f>SUM(F2174:F2181)</f>
        <v>-3.4892642626841441E-2</v>
      </c>
      <c r="Q2173" s="11">
        <f>SUM(F2174:F2182)</f>
        <v>-3.1190611385644385E-2</v>
      </c>
      <c r="R2173" s="11">
        <f>SUM(F2174:F2183)</f>
        <v>-2.479001691447702E-2</v>
      </c>
      <c r="S2173" s="10" t="str">
        <f t="shared" si="103"/>
        <v>D3</v>
      </c>
      <c r="T2173" s="10" t="str">
        <f t="shared" si="101"/>
        <v>D8</v>
      </c>
    </row>
    <row r="2174" spans="1:20" x14ac:dyDescent="0.25">
      <c r="A2174" s="12">
        <v>41695</v>
      </c>
      <c r="B2174" s="10">
        <v>72279.95</v>
      </c>
      <c r="C2174" s="10">
        <v>72752.070000000007</v>
      </c>
      <c r="D2174" s="10">
        <v>71556.539999999994</v>
      </c>
      <c r="E2174" s="10">
        <v>71762.14</v>
      </c>
      <c r="F2174" s="15">
        <f t="shared" si="102"/>
        <v>-9.8759718993077783E-3</v>
      </c>
      <c r="G2174" s="14">
        <f>IF(F2174&gt;0,1,0)</f>
        <v>0</v>
      </c>
      <c r="H2174" s="14" t="str">
        <f>IF(F2174&gt;$W$1,"Vende",IF(F2174&lt;-$W$1,"Compra","Fora"))</f>
        <v>Fora</v>
      </c>
      <c r="I2174" s="11">
        <f>F2175</f>
        <v>4.2445779905686543E-4</v>
      </c>
      <c r="J2174" s="11">
        <f>SUM(F2175:F2176)</f>
        <v>2.0683230987379897E-2</v>
      </c>
      <c r="K2174" s="11">
        <f>SUM(F2175:F2177)</f>
        <v>1.0391073066437606E-2</v>
      </c>
      <c r="L2174" s="11">
        <f>SUM(F2175:F2178)</f>
        <v>-6.1005517985841529E-3</v>
      </c>
      <c r="M2174" s="11">
        <f>SUM(F2175:F2179)</f>
        <v>8.104408450445133E-3</v>
      </c>
      <c r="N2174" s="11">
        <f>SUM(F2175:F2180)</f>
        <v>-1.1482812808568665E-2</v>
      </c>
      <c r="O2174" s="11">
        <f>SUM(F2175:F2181)</f>
        <v>-2.5016670727533663E-2</v>
      </c>
      <c r="P2174" s="11">
        <f>SUM(F2175:F2182)</f>
        <v>-2.1314639486336606E-2</v>
      </c>
      <c r="Q2174" s="11">
        <f>SUM(F2175:F2183)</f>
        <v>-1.4914045015169242E-2</v>
      </c>
      <c r="R2174" s="11">
        <f>SUM(F2175:F2184)</f>
        <v>-2.7957136763000046E-2</v>
      </c>
      <c r="S2174" s="10" t="str">
        <f t="shared" si="103"/>
        <v>D2</v>
      </c>
      <c r="T2174" s="10" t="str">
        <f t="shared" si="101"/>
        <v>Dz_10</v>
      </c>
    </row>
    <row r="2175" spans="1:20" x14ac:dyDescent="0.25">
      <c r="A2175" s="12">
        <v>41696</v>
      </c>
      <c r="B2175" s="10">
        <v>71914.44</v>
      </c>
      <c r="C2175" s="10">
        <v>72340.87</v>
      </c>
      <c r="D2175" s="10">
        <v>71274.789999999994</v>
      </c>
      <c r="E2175" s="10">
        <v>71792.600000000006</v>
      </c>
      <c r="F2175" s="15">
        <f t="shared" si="102"/>
        <v>4.2445779905686543E-4</v>
      </c>
      <c r="G2175" s="14">
        <f>IF(F2175&gt;0,1,0)</f>
        <v>1</v>
      </c>
      <c r="H2175" s="14" t="str">
        <f>IF(F2175&gt;$W$1,"Vende",IF(F2175&lt;-$W$1,"Compra","Fora"))</f>
        <v>Fora</v>
      </c>
      <c r="I2175" s="11">
        <f>F2176</f>
        <v>2.0258773188323032E-2</v>
      </c>
      <c r="J2175" s="11">
        <f>SUM(F2176:F2177)</f>
        <v>9.9666152673807407E-3</v>
      </c>
      <c r="K2175" s="11">
        <f>SUM(F2176:F2178)</f>
        <v>-6.5250095976410183E-3</v>
      </c>
      <c r="L2175" s="11">
        <f>SUM(F2176:F2179)</f>
        <v>7.6799506513882676E-3</v>
      </c>
      <c r="M2175" s="11">
        <f>SUM(F2176:F2180)</f>
        <v>-1.1907270607625531E-2</v>
      </c>
      <c r="N2175" s="11">
        <f>SUM(F2176:F2181)</f>
        <v>-2.5441128526590528E-2</v>
      </c>
      <c r="O2175" s="11">
        <f>SUM(F2176:F2182)</f>
        <v>-2.1739097285393472E-2</v>
      </c>
      <c r="P2175" s="11">
        <f>SUM(F2176:F2183)</f>
        <v>-1.5338502814226107E-2</v>
      </c>
      <c r="Q2175" s="11">
        <f>SUM(F2176:F2184)</f>
        <v>-2.8381594562056911E-2</v>
      </c>
      <c r="R2175" s="11">
        <f>SUM(F2176:F2185)</f>
        <v>-3.8975621987798581E-2</v>
      </c>
      <c r="S2175" s="10" t="str">
        <f t="shared" si="103"/>
        <v>D1</v>
      </c>
      <c r="T2175" s="10" t="str">
        <f t="shared" si="101"/>
        <v>Dz_10</v>
      </c>
    </row>
    <row r="2176" spans="1:20" x14ac:dyDescent="0.25">
      <c r="A2176" s="12">
        <v>41697</v>
      </c>
      <c r="B2176" s="10">
        <v>71724.06</v>
      </c>
      <c r="C2176" s="10">
        <v>73521.16</v>
      </c>
      <c r="D2176" s="10">
        <v>71609.84</v>
      </c>
      <c r="E2176" s="10">
        <v>73247.03</v>
      </c>
      <c r="F2176" s="15">
        <f t="shared" si="102"/>
        <v>2.0258773188323032E-2</v>
      </c>
      <c r="G2176" s="14">
        <f>IF(F2176&gt;0,1,0)</f>
        <v>1</v>
      </c>
      <c r="H2176" s="14" t="str">
        <f>IF(F2176&gt;$W$1,"Vende",IF(F2176&lt;-$W$1,"Compra","Fora"))</f>
        <v>Fora</v>
      </c>
      <c r="I2176" s="11">
        <f>F2177</f>
        <v>-1.0292157920942291E-2</v>
      </c>
      <c r="J2176" s="11">
        <f>SUM(F2177:F2178)</f>
        <v>-2.678378278596405E-2</v>
      </c>
      <c r="K2176" s="11">
        <f>SUM(F2177:F2179)</f>
        <v>-1.2578822536934764E-2</v>
      </c>
      <c r="L2176" s="11">
        <f>SUM(F2177:F2180)</f>
        <v>-3.2166043795948562E-2</v>
      </c>
      <c r="M2176" s="11">
        <f>SUM(F2177:F2181)</f>
        <v>-4.569990171491356E-2</v>
      </c>
      <c r="N2176" s="11">
        <f>SUM(F2177:F2182)</f>
        <v>-4.1997870473716503E-2</v>
      </c>
      <c r="O2176" s="11">
        <f>SUM(F2177:F2183)</f>
        <v>-3.5597276002549139E-2</v>
      </c>
      <c r="P2176" s="11">
        <f>SUM(F2177:F2184)</f>
        <v>-4.8640367750379943E-2</v>
      </c>
      <c r="Q2176" s="11">
        <f>SUM(F2177:F2185)</f>
        <v>-5.9234395176121613E-2</v>
      </c>
      <c r="R2176" s="11">
        <f>SUM(F2177:F2186)</f>
        <v>-6.0338294659369018E-2</v>
      </c>
      <c r="S2176" s="10" t="str">
        <f t="shared" si="103"/>
        <v>D1</v>
      </c>
      <c r="T2176" s="10" t="str">
        <f t="shared" si="101"/>
        <v>Dz_10</v>
      </c>
    </row>
    <row r="2177" spans="1:20" x14ac:dyDescent="0.25">
      <c r="A2177" s="12">
        <v>41698</v>
      </c>
      <c r="B2177" s="10">
        <v>73102.350000000006</v>
      </c>
      <c r="C2177" s="10">
        <v>73757.22</v>
      </c>
      <c r="D2177" s="10">
        <v>72059.12</v>
      </c>
      <c r="E2177" s="10">
        <v>72493.16</v>
      </c>
      <c r="F2177" s="15">
        <f t="shared" si="102"/>
        <v>-1.0292157920942291E-2</v>
      </c>
      <c r="G2177" s="14">
        <f>IF(F2177&gt;0,1,0)</f>
        <v>0</v>
      </c>
      <c r="H2177" s="14" t="str">
        <f>IF(F2177&gt;$W$1,"Vende",IF(F2177&lt;-$W$1,"Compra","Fora"))</f>
        <v>Fora</v>
      </c>
      <c r="I2177" s="11">
        <f>F2178</f>
        <v>-1.6491624865021759E-2</v>
      </c>
      <c r="J2177" s="11">
        <f>SUM(F2178:F2179)</f>
        <v>-2.2866646159924731E-3</v>
      </c>
      <c r="K2177" s="11">
        <f>SUM(F2178:F2180)</f>
        <v>-2.1873885875006271E-2</v>
      </c>
      <c r="L2177" s="11">
        <f>SUM(F2178:F2181)</f>
        <v>-3.5407743793971269E-2</v>
      </c>
      <c r="M2177" s="11">
        <f>SUM(F2178:F2182)</f>
        <v>-3.1705712552774212E-2</v>
      </c>
      <c r="N2177" s="11">
        <f>SUM(F2178:F2183)</f>
        <v>-2.5305118081606848E-2</v>
      </c>
      <c r="O2177" s="11">
        <f>SUM(F2178:F2184)</f>
        <v>-3.8348209829437652E-2</v>
      </c>
      <c r="P2177" s="11">
        <f>SUM(F2178:F2185)</f>
        <v>-4.8942237255179322E-2</v>
      </c>
      <c r="Q2177" s="11">
        <f>SUM(F2178:F2186)</f>
        <v>-5.0046136738426727E-2</v>
      </c>
      <c r="R2177" s="11">
        <f>SUM(F2178:F2187)</f>
        <v>-2.1866244484305297E-2</v>
      </c>
      <c r="S2177" s="10" t="str">
        <f t="shared" si="103"/>
        <v>D2</v>
      </c>
      <c r="T2177" s="10" t="str">
        <f t="shared" si="101"/>
        <v>D9</v>
      </c>
    </row>
    <row r="2178" spans="1:20" x14ac:dyDescent="0.25">
      <c r="A2178" s="12">
        <v>41703</v>
      </c>
      <c r="B2178" s="10">
        <v>72394.17</v>
      </c>
      <c r="C2178" s="10">
        <v>72394.17</v>
      </c>
      <c r="D2178" s="10">
        <v>71297.63</v>
      </c>
      <c r="E2178" s="10">
        <v>71297.63</v>
      </c>
      <c r="F2178" s="15">
        <f t="shared" si="102"/>
        <v>-1.6491624865021759E-2</v>
      </c>
      <c r="G2178" s="14">
        <f>IF(F2178&gt;0,1,0)</f>
        <v>0</v>
      </c>
      <c r="H2178" s="14" t="str">
        <f>IF(F2178&gt;$W$1,"Vende",IF(F2178&lt;-$W$1,"Compra","Fora"))</f>
        <v>Fora</v>
      </c>
      <c r="I2178" s="11">
        <f>F2179</f>
        <v>1.4204960249029286E-2</v>
      </c>
      <c r="J2178" s="11">
        <f>SUM(F2179:F2180)</f>
        <v>-5.3822610099845125E-3</v>
      </c>
      <c r="K2178" s="11">
        <f>SUM(F2179:F2181)</f>
        <v>-1.891611892894951E-2</v>
      </c>
      <c r="L2178" s="11">
        <f>SUM(F2179:F2182)</f>
        <v>-1.5214087687752453E-2</v>
      </c>
      <c r="M2178" s="11">
        <f>SUM(F2179:F2183)</f>
        <v>-8.8134932165850888E-3</v>
      </c>
      <c r="N2178" s="11">
        <f>SUM(F2179:F2184)</f>
        <v>-2.1856584964415893E-2</v>
      </c>
      <c r="O2178" s="11">
        <f>SUM(F2179:F2185)</f>
        <v>-3.2450612390157563E-2</v>
      </c>
      <c r="P2178" s="11">
        <f>SUM(F2179:F2186)</f>
        <v>-3.3554511873404969E-2</v>
      </c>
      <c r="Q2178" s="11">
        <f>SUM(F2179:F2187)</f>
        <v>-5.3746196192835383E-3</v>
      </c>
      <c r="R2178" s="11">
        <f>SUM(F2179:F2188)</f>
        <v>-6.0672752411061737E-7</v>
      </c>
      <c r="S2178" s="10" t="str">
        <f t="shared" si="103"/>
        <v>D1</v>
      </c>
      <c r="T2178" s="10" t="str">
        <f t="shared" si="101"/>
        <v>D8</v>
      </c>
    </row>
    <row r="2179" spans="1:20" x14ac:dyDescent="0.25">
      <c r="A2179" s="12">
        <v>41704</v>
      </c>
      <c r="B2179" s="10">
        <v>71579.38</v>
      </c>
      <c r="C2179" s="10">
        <v>72858.67</v>
      </c>
      <c r="D2179" s="10">
        <v>71350.94</v>
      </c>
      <c r="E2179" s="10">
        <v>72310.41</v>
      </c>
      <c r="F2179" s="15">
        <f t="shared" si="102"/>
        <v>1.4204960249029286E-2</v>
      </c>
      <c r="G2179" s="14">
        <f>IF(F2179&gt;0,1,0)</f>
        <v>1</v>
      </c>
      <c r="H2179" s="14" t="str">
        <f>IF(F2179&gt;$W$1,"Vende",IF(F2179&lt;-$W$1,"Compra","Fora"))</f>
        <v>Fora</v>
      </c>
      <c r="I2179" s="11">
        <f>F2180</f>
        <v>-1.9587221259013798E-2</v>
      </c>
      <c r="J2179" s="11">
        <f>SUM(F2180:F2181)</f>
        <v>-3.3121079177978796E-2</v>
      </c>
      <c r="K2179" s="11">
        <f>SUM(F2180:F2182)</f>
        <v>-2.9419047936781739E-2</v>
      </c>
      <c r="L2179" s="11">
        <f>SUM(F2180:F2183)</f>
        <v>-2.3018453465614375E-2</v>
      </c>
      <c r="M2179" s="11">
        <f>SUM(F2180:F2184)</f>
        <v>-3.6061545213445179E-2</v>
      </c>
      <c r="N2179" s="11">
        <f>SUM(F2180:F2185)</f>
        <v>-4.6655572639186849E-2</v>
      </c>
      <c r="O2179" s="11">
        <f>SUM(F2180:F2186)</f>
        <v>-4.7759472122434254E-2</v>
      </c>
      <c r="P2179" s="11">
        <f>SUM(F2180:F2187)</f>
        <v>-1.9579579868312824E-2</v>
      </c>
      <c r="Q2179" s="11">
        <f>SUM(F2180:F2188)</f>
        <v>-1.4205566976553397E-2</v>
      </c>
      <c r="R2179" s="11">
        <f>SUM(F2180:F2189)</f>
        <v>-2.8735411612615946E-3</v>
      </c>
      <c r="S2179" s="10" t="str">
        <f t="shared" si="103"/>
        <v>Dz_10</v>
      </c>
      <c r="T2179" s="10" t="str">
        <f t="shared" ref="T2179:T2242" si="104">INDEX($I$1:$R$1,1,MATCH(MIN($I2179:$R2179),$I2179:$R2179,0))</f>
        <v>D7</v>
      </c>
    </row>
    <row r="2180" spans="1:20" x14ac:dyDescent="0.25">
      <c r="A2180" s="12">
        <v>41705</v>
      </c>
      <c r="B2180" s="10">
        <v>72051.5</v>
      </c>
      <c r="C2180" s="10">
        <v>72516.009999999995</v>
      </c>
      <c r="D2180" s="10">
        <v>70665.600000000006</v>
      </c>
      <c r="E2180" s="10">
        <v>70894.05</v>
      </c>
      <c r="F2180" s="15">
        <f t="shared" ref="F2180:F2243" si="105">E2180/E2179-1</f>
        <v>-1.9587221259013798E-2</v>
      </c>
      <c r="G2180" s="14">
        <f>IF(F2180&gt;0,1,0)</f>
        <v>0</v>
      </c>
      <c r="H2180" s="14" t="str">
        <f>IF(F2180&gt;$W$1,"Vende",IF(F2180&lt;-$W$1,"Compra","Fora"))</f>
        <v>Fora</v>
      </c>
      <c r="I2180" s="11">
        <f>F2181</f>
        <v>-1.3533857918964998E-2</v>
      </c>
      <c r="J2180" s="11">
        <f>SUM(F2181:F2182)</f>
        <v>-9.8318266777679408E-3</v>
      </c>
      <c r="K2180" s="11">
        <f>SUM(F2181:F2183)</f>
        <v>-3.4312322066005763E-3</v>
      </c>
      <c r="L2180" s="11">
        <f>SUM(F2181:F2184)</f>
        <v>-1.647432395443138E-2</v>
      </c>
      <c r="M2180" s="11">
        <f>SUM(F2181:F2185)</f>
        <v>-2.706835138017305E-2</v>
      </c>
      <c r="N2180" s="11">
        <f>SUM(F2181:F2186)</f>
        <v>-2.8172250863420456E-2</v>
      </c>
      <c r="O2180" s="11">
        <f>SUM(F2181:F2187)</f>
        <v>7.6413907009742488E-6</v>
      </c>
      <c r="P2180" s="11">
        <f>SUM(F2181:F2188)</f>
        <v>5.3816542824604019E-3</v>
      </c>
      <c r="Q2180" s="11">
        <f>SUM(F2181:F2189)</f>
        <v>1.6713680097752204E-2</v>
      </c>
      <c r="R2180" s="11">
        <f>SUM(F2181:F2190)</f>
        <v>2.7813088770633265E-2</v>
      </c>
      <c r="S2180" s="10" t="str">
        <f t="shared" si="103"/>
        <v>Dz_10</v>
      </c>
      <c r="T2180" s="10" t="str">
        <f t="shared" si="104"/>
        <v>D6</v>
      </c>
    </row>
    <row r="2181" spans="1:20" x14ac:dyDescent="0.25">
      <c r="A2181" s="12">
        <v>41708</v>
      </c>
      <c r="B2181" s="10">
        <v>70696.06</v>
      </c>
      <c r="C2181" s="10">
        <v>70741.75</v>
      </c>
      <c r="D2181" s="10">
        <v>69294.929999999993</v>
      </c>
      <c r="E2181" s="10">
        <v>69934.58</v>
      </c>
      <c r="F2181" s="15">
        <f t="shared" si="105"/>
        <v>-1.3533857918964998E-2</v>
      </c>
      <c r="G2181" s="14">
        <f>IF(F2181&gt;0,1,0)</f>
        <v>0</v>
      </c>
      <c r="H2181" s="14" t="str">
        <f>IF(F2181&gt;$W$1,"Vende",IF(F2181&lt;-$W$1,"Compra","Fora"))</f>
        <v>Fora</v>
      </c>
      <c r="I2181" s="11">
        <f>F2182</f>
        <v>3.7020312411970568E-3</v>
      </c>
      <c r="J2181" s="11">
        <f>SUM(F2182:F2183)</f>
        <v>1.0102625712364421E-2</v>
      </c>
      <c r="K2181" s="11">
        <f>SUM(F2182:F2184)</f>
        <v>-2.9404660354663825E-3</v>
      </c>
      <c r="L2181" s="11">
        <f>SUM(F2182:F2185)</f>
        <v>-1.3534493461208053E-2</v>
      </c>
      <c r="M2181" s="11">
        <f>SUM(F2182:F2186)</f>
        <v>-1.4638392944455458E-2</v>
      </c>
      <c r="N2181" s="11">
        <f>SUM(F2182:F2187)</f>
        <v>1.3541499309665972E-2</v>
      </c>
      <c r="O2181" s="11">
        <f>SUM(F2182:F2188)</f>
        <v>1.89155122014254E-2</v>
      </c>
      <c r="P2181" s="11">
        <f>SUM(F2182:F2189)</f>
        <v>3.0247538016717201E-2</v>
      </c>
      <c r="Q2181" s="11">
        <f>SUM(F2182:F2190)</f>
        <v>4.1346946689598263E-2</v>
      </c>
      <c r="R2181" s="11">
        <f>SUM(F2182:F2191)</f>
        <v>5.5460879351586168E-2</v>
      </c>
      <c r="S2181" s="10" t="str">
        <f t="shared" si="103"/>
        <v>Dz_10</v>
      </c>
      <c r="T2181" s="10" t="str">
        <f t="shared" si="104"/>
        <v>D5</v>
      </c>
    </row>
    <row r="2182" spans="1:20" x14ac:dyDescent="0.25">
      <c r="A2182" s="12">
        <v>41709</v>
      </c>
      <c r="B2182" s="10">
        <v>70079.259999999995</v>
      </c>
      <c r="C2182" s="10">
        <v>70696.06</v>
      </c>
      <c r="D2182" s="10">
        <v>69584.3</v>
      </c>
      <c r="E2182" s="10">
        <v>70193.48</v>
      </c>
      <c r="F2182" s="15">
        <f t="shared" si="105"/>
        <v>3.7020312411970568E-3</v>
      </c>
      <c r="G2182" s="14">
        <f>IF(F2182&gt;0,1,0)</f>
        <v>1</v>
      </c>
      <c r="H2182" s="14" t="str">
        <f>IF(F2182&gt;$W$1,"Vende",IF(F2182&lt;-$W$1,"Compra","Fora"))</f>
        <v>Fora</v>
      </c>
      <c r="I2182" s="11">
        <f>F2183</f>
        <v>6.4005944711673646E-3</v>
      </c>
      <c r="J2182" s="11">
        <f>SUM(F2183:F2184)</f>
        <v>-6.6424972766634394E-3</v>
      </c>
      <c r="K2182" s="11">
        <f>SUM(F2183:F2185)</f>
        <v>-1.7236524702405109E-2</v>
      </c>
      <c r="L2182" s="11">
        <f>SUM(F2183:F2186)</f>
        <v>-1.8340424185652515E-2</v>
      </c>
      <c r="M2182" s="11">
        <f>SUM(F2183:F2187)</f>
        <v>9.8394680684689151E-3</v>
      </c>
      <c r="N2182" s="11">
        <f>SUM(F2183:F2188)</f>
        <v>1.5213480960228343E-2</v>
      </c>
      <c r="O2182" s="11">
        <f>SUM(F2183:F2189)</f>
        <v>2.6545506775520145E-2</v>
      </c>
      <c r="P2182" s="11">
        <f>SUM(F2183:F2190)</f>
        <v>3.7644915448401206E-2</v>
      </c>
      <c r="Q2182" s="11">
        <f>SUM(F2183:F2191)</f>
        <v>5.1758848110389111E-2</v>
      </c>
      <c r="R2182" s="11">
        <f>SUM(F2183:F2192)</f>
        <v>5.38207503973408E-2</v>
      </c>
      <c r="S2182" s="10" t="str">
        <f t="shared" si="103"/>
        <v>Dz_10</v>
      </c>
      <c r="T2182" s="10" t="str">
        <f t="shared" si="104"/>
        <v>D4</v>
      </c>
    </row>
    <row r="2183" spans="1:20" x14ac:dyDescent="0.25">
      <c r="A2183" s="12">
        <v>41710</v>
      </c>
      <c r="B2183" s="10">
        <v>69789.899999999994</v>
      </c>
      <c r="C2183" s="10">
        <v>70642.759999999995</v>
      </c>
      <c r="D2183" s="10">
        <v>69645.22</v>
      </c>
      <c r="E2183" s="10">
        <v>70642.759999999995</v>
      </c>
      <c r="F2183" s="15">
        <f t="shared" si="105"/>
        <v>6.4005944711673646E-3</v>
      </c>
      <c r="G2183" s="14">
        <f>IF(F2183&gt;0,1,0)</f>
        <v>1</v>
      </c>
      <c r="H2183" s="14" t="str">
        <f>IF(F2183&gt;$W$1,"Vende",IF(F2183&lt;-$W$1,"Compra","Fora"))</f>
        <v>Fora</v>
      </c>
      <c r="I2183" s="11">
        <f>F2184</f>
        <v>-1.3043091747830804E-2</v>
      </c>
      <c r="J2183" s="11">
        <f>SUM(F2184:F2185)</f>
        <v>-2.3637119173572474E-2</v>
      </c>
      <c r="K2183" s="11">
        <f>SUM(F2184:F2186)</f>
        <v>-2.474101865681988E-2</v>
      </c>
      <c r="L2183" s="11">
        <f>SUM(F2184:F2187)</f>
        <v>3.4388735973015505E-3</v>
      </c>
      <c r="M2183" s="11">
        <f>SUM(F2184:F2188)</f>
        <v>8.8128864890609782E-3</v>
      </c>
      <c r="N2183" s="11">
        <f>SUM(F2184:F2189)</f>
        <v>2.014491230435278E-2</v>
      </c>
      <c r="O2183" s="11">
        <f>SUM(F2184:F2190)</f>
        <v>3.1244320977233841E-2</v>
      </c>
      <c r="P2183" s="11">
        <f>SUM(F2184:F2191)</f>
        <v>4.5358253639221746E-2</v>
      </c>
      <c r="Q2183" s="11">
        <f>SUM(F2184:F2192)</f>
        <v>4.7420155926173435E-2</v>
      </c>
      <c r="R2183" s="11">
        <f>SUM(F2184:F2193)</f>
        <v>4.1247312250072055E-2</v>
      </c>
      <c r="S2183" s="10" t="str">
        <f t="shared" si="103"/>
        <v>D9</v>
      </c>
      <c r="T2183" s="10" t="str">
        <f t="shared" si="104"/>
        <v>D3</v>
      </c>
    </row>
    <row r="2184" spans="1:20" x14ac:dyDescent="0.25">
      <c r="A2184" s="12">
        <v>41711</v>
      </c>
      <c r="B2184" s="10">
        <v>70421.929999999993</v>
      </c>
      <c r="C2184" s="10">
        <v>70795.06</v>
      </c>
      <c r="D2184" s="10">
        <v>69371.08</v>
      </c>
      <c r="E2184" s="10">
        <v>69721.36</v>
      </c>
      <c r="F2184" s="15">
        <f t="shared" si="105"/>
        <v>-1.3043091747830804E-2</v>
      </c>
      <c r="G2184" s="14">
        <f>IF(F2184&gt;0,1,0)</f>
        <v>0</v>
      </c>
      <c r="H2184" s="14" t="str">
        <f>IF(F2184&gt;$W$1,"Vende",IF(F2184&lt;-$W$1,"Compra","Fora"))</f>
        <v>Fora</v>
      </c>
      <c r="I2184" s="11">
        <f>F2185</f>
        <v>-1.059402742574167E-2</v>
      </c>
      <c r="J2184" s="11">
        <f>SUM(F2185:F2186)</f>
        <v>-1.1697926908989076E-2</v>
      </c>
      <c r="K2184" s="11">
        <f>SUM(F2185:F2187)</f>
        <v>1.6481965345132354E-2</v>
      </c>
      <c r="L2184" s="11">
        <f>SUM(F2185:F2188)</f>
        <v>2.1855978236891782E-2</v>
      </c>
      <c r="M2184" s="11">
        <f>SUM(F2185:F2189)</f>
        <v>3.3188004052183584E-2</v>
      </c>
      <c r="N2184" s="11">
        <f>SUM(F2185:F2190)</f>
        <v>4.4287412725064645E-2</v>
      </c>
      <c r="O2184" s="11">
        <f>SUM(F2185:F2191)</f>
        <v>5.840134538705255E-2</v>
      </c>
      <c r="P2184" s="11">
        <f>SUM(F2185:F2192)</f>
        <v>6.0463247674004239E-2</v>
      </c>
      <c r="Q2184" s="11">
        <f>SUM(F2185:F2193)</f>
        <v>5.4290403997902859E-2</v>
      </c>
      <c r="R2184" s="11">
        <f>SUM(F2185:F2194)</f>
        <v>9.3006682197622981E-2</v>
      </c>
      <c r="S2184" s="10" t="str">
        <f t="shared" ref="S2184:S2247" si="106">INDEX($I$1:$R$1,1,MATCH(MAX($I2184:$R2184),$I2184:$R2184,0))</f>
        <v>Dz_10</v>
      </c>
      <c r="T2184" s="10" t="str">
        <f t="shared" si="104"/>
        <v>D2</v>
      </c>
    </row>
    <row r="2185" spans="1:20" x14ac:dyDescent="0.25">
      <c r="A2185" s="12">
        <v>41712</v>
      </c>
      <c r="B2185" s="10">
        <v>69652.83</v>
      </c>
      <c r="C2185" s="10">
        <v>69904.12</v>
      </c>
      <c r="D2185" s="10">
        <v>68761.899999999994</v>
      </c>
      <c r="E2185" s="10">
        <v>68982.73</v>
      </c>
      <c r="F2185" s="15">
        <f t="shared" si="105"/>
        <v>-1.059402742574167E-2</v>
      </c>
      <c r="G2185" s="14">
        <f>IF(F2185&gt;0,1,0)</f>
        <v>0</v>
      </c>
      <c r="H2185" s="14" t="str">
        <f>IF(F2185&gt;$W$1,"Vende",IF(F2185&lt;-$W$1,"Compra","Fora"))</f>
        <v>Fora</v>
      </c>
      <c r="I2185" s="11">
        <f>F2186</f>
        <v>-1.1038994832474058E-3</v>
      </c>
      <c r="J2185" s="11">
        <f>SUM(F2186:F2187)</f>
        <v>2.7075992770874024E-2</v>
      </c>
      <c r="K2185" s="11">
        <f>SUM(F2186:F2188)</f>
        <v>3.2450005662633452E-2</v>
      </c>
      <c r="L2185" s="11">
        <f>SUM(F2186:F2189)</f>
        <v>4.3782031477925254E-2</v>
      </c>
      <c r="M2185" s="11">
        <f>SUM(F2186:F2190)</f>
        <v>5.4881440150806315E-2</v>
      </c>
      <c r="N2185" s="11">
        <f>SUM(F2186:F2191)</f>
        <v>6.899537281279422E-2</v>
      </c>
      <c r="O2185" s="11">
        <f>SUM(F2186:F2192)</f>
        <v>7.1057275099745909E-2</v>
      </c>
      <c r="P2185" s="11">
        <f>SUM(F2186:F2193)</f>
        <v>6.4884431423644529E-2</v>
      </c>
      <c r="Q2185" s="11">
        <f>SUM(F2186:F2194)</f>
        <v>0.10360070962336465</v>
      </c>
      <c r="R2185" s="11">
        <f>SUM(F2186:F2195)</f>
        <v>0.10021228460885689</v>
      </c>
      <c r="S2185" s="10" t="str">
        <f t="shared" si="106"/>
        <v>D9</v>
      </c>
      <c r="T2185" s="10" t="str">
        <f t="shared" si="104"/>
        <v>D1</v>
      </c>
    </row>
    <row r="2186" spans="1:20" x14ac:dyDescent="0.25">
      <c r="A2186" s="12">
        <v>41715</v>
      </c>
      <c r="B2186" s="10">
        <v>69203.56</v>
      </c>
      <c r="C2186" s="10">
        <v>69706.14</v>
      </c>
      <c r="D2186" s="10">
        <v>68868.5</v>
      </c>
      <c r="E2186" s="10">
        <v>68906.58</v>
      </c>
      <c r="F2186" s="15">
        <f t="shared" si="105"/>
        <v>-1.1038994832474058E-3</v>
      </c>
      <c r="G2186" s="14">
        <f>IF(F2186&gt;0,1,0)</f>
        <v>0</v>
      </c>
      <c r="H2186" s="14" t="str">
        <f>IF(F2186&gt;$W$1,"Vende",IF(F2186&lt;-$W$1,"Compra","Fora"))</f>
        <v>Fora</v>
      </c>
      <c r="I2186" s="11">
        <f>F2187</f>
        <v>2.817989225412143E-2</v>
      </c>
      <c r="J2186" s="11">
        <f>SUM(F2187:F2188)</f>
        <v>3.3553905145880858E-2</v>
      </c>
      <c r="K2186" s="11">
        <f>SUM(F2187:F2189)</f>
        <v>4.488593096117266E-2</v>
      </c>
      <c r="L2186" s="11">
        <f>SUM(F2187:F2190)</f>
        <v>5.5985339634053721E-2</v>
      </c>
      <c r="M2186" s="11">
        <f>SUM(F2187:F2191)</f>
        <v>7.0099272296041626E-2</v>
      </c>
      <c r="N2186" s="11">
        <f>SUM(F2187:F2192)</f>
        <v>7.2161174582993315E-2</v>
      </c>
      <c r="O2186" s="11">
        <f>SUM(F2187:F2193)</f>
        <v>6.5988330906891934E-2</v>
      </c>
      <c r="P2186" s="11">
        <f>SUM(F2187:F2194)</f>
        <v>0.10470460910661206</v>
      </c>
      <c r="Q2186" s="11">
        <f>SUM(F2187:F2195)</f>
        <v>0.1013161840921043</v>
      </c>
      <c r="R2186" s="11">
        <f>SUM(F2187:F2196)</f>
        <v>0.11171615635674381</v>
      </c>
      <c r="S2186" s="10" t="str">
        <f t="shared" si="106"/>
        <v>Dz_10</v>
      </c>
      <c r="T2186" s="10" t="str">
        <f t="shared" si="104"/>
        <v>D1</v>
      </c>
    </row>
    <row r="2187" spans="1:20" x14ac:dyDescent="0.25">
      <c r="A2187" s="12">
        <v>41716</v>
      </c>
      <c r="B2187" s="10">
        <v>69157.87</v>
      </c>
      <c r="C2187" s="10">
        <v>70878.820000000007</v>
      </c>
      <c r="D2187" s="10">
        <v>69005.570000000007</v>
      </c>
      <c r="E2187" s="10">
        <v>70848.36</v>
      </c>
      <c r="F2187" s="15">
        <f t="shared" si="105"/>
        <v>2.817989225412143E-2</v>
      </c>
      <c r="G2187" s="14">
        <f>IF(F2187&gt;0,1,0)</f>
        <v>1</v>
      </c>
      <c r="H2187" s="14" t="str">
        <f>IF(F2187&gt;$W$1,"Vende",IF(F2187&lt;-$W$1,"Compra","Fora"))</f>
        <v>Fora</v>
      </c>
      <c r="I2187" s="11">
        <f>F2188</f>
        <v>5.3740128917594276E-3</v>
      </c>
      <c r="J2187" s="11">
        <f>SUM(F2188:F2189)</f>
        <v>1.670603870705123E-2</v>
      </c>
      <c r="K2187" s="11">
        <f>SUM(F2188:F2190)</f>
        <v>2.7805447379932291E-2</v>
      </c>
      <c r="L2187" s="11">
        <f>SUM(F2188:F2191)</f>
        <v>4.1919380041920196E-2</v>
      </c>
      <c r="M2187" s="11">
        <f>SUM(F2188:F2192)</f>
        <v>4.3981282328871885E-2</v>
      </c>
      <c r="N2187" s="11">
        <f>SUM(F2188:F2193)</f>
        <v>3.7808438652770504E-2</v>
      </c>
      <c r="O2187" s="11">
        <f>SUM(F2188:F2194)</f>
        <v>7.6524716852490626E-2</v>
      </c>
      <c r="P2187" s="11">
        <f>SUM(F2188:F2195)</f>
        <v>7.313629183798287E-2</v>
      </c>
      <c r="Q2187" s="11">
        <f>SUM(F2188:F2196)</f>
        <v>8.3536264102622382E-2</v>
      </c>
      <c r="R2187" s="11">
        <f>SUM(F2188:F2197)</f>
        <v>8.6703398275100541E-2</v>
      </c>
      <c r="S2187" s="10" t="str">
        <f t="shared" si="106"/>
        <v>Dz_10</v>
      </c>
      <c r="T2187" s="10" t="str">
        <f t="shared" si="104"/>
        <v>D1</v>
      </c>
    </row>
    <row r="2188" spans="1:20" x14ac:dyDescent="0.25">
      <c r="A2188" s="12">
        <v>41717</v>
      </c>
      <c r="B2188" s="10">
        <v>70650.37</v>
      </c>
      <c r="C2188" s="10">
        <v>71762.14</v>
      </c>
      <c r="D2188" s="10">
        <v>70322.94</v>
      </c>
      <c r="E2188" s="10">
        <v>71229.100000000006</v>
      </c>
      <c r="F2188" s="15">
        <f t="shared" si="105"/>
        <v>5.3740128917594276E-3</v>
      </c>
      <c r="G2188" s="14">
        <f>IF(F2188&gt;0,1,0)</f>
        <v>1</v>
      </c>
      <c r="H2188" s="14" t="str">
        <f>IF(F2188&gt;$W$1,"Vende",IF(F2188&lt;-$W$1,"Compra","Fora"))</f>
        <v>Fora</v>
      </c>
      <c r="I2188" s="11">
        <f>F2189</f>
        <v>1.1332025815291802E-2</v>
      </c>
      <c r="J2188" s="11">
        <f>SUM(F2189:F2190)</f>
        <v>2.2431434488172863E-2</v>
      </c>
      <c r="K2188" s="11">
        <f>SUM(F2189:F2191)</f>
        <v>3.6545367150160768E-2</v>
      </c>
      <c r="L2188" s="11">
        <f>SUM(F2189:F2192)</f>
        <v>3.8607269437112457E-2</v>
      </c>
      <c r="M2188" s="11">
        <f>SUM(F2189:F2193)</f>
        <v>3.2434425761011076E-2</v>
      </c>
      <c r="N2188" s="11">
        <f>SUM(F2189:F2194)</f>
        <v>7.1150703960731199E-2</v>
      </c>
      <c r="O2188" s="11">
        <f>SUM(F2189:F2195)</f>
        <v>6.7762278946223442E-2</v>
      </c>
      <c r="P2188" s="11">
        <f>SUM(F2189:F2196)</f>
        <v>7.8162251210862954E-2</v>
      </c>
      <c r="Q2188" s="11">
        <f>SUM(F2189:F2197)</f>
        <v>8.1329385383341113E-2</v>
      </c>
      <c r="R2188" s="11">
        <f>SUM(F2189:F2198)</f>
        <v>0.10273812477070055</v>
      </c>
      <c r="S2188" s="10" t="str">
        <f t="shared" si="106"/>
        <v>Dz_10</v>
      </c>
      <c r="T2188" s="10" t="str">
        <f t="shared" si="104"/>
        <v>D1</v>
      </c>
    </row>
    <row r="2189" spans="1:20" x14ac:dyDescent="0.25">
      <c r="A2189" s="12">
        <v>41718</v>
      </c>
      <c r="B2189" s="10">
        <v>70817.899999999994</v>
      </c>
      <c r="C2189" s="10">
        <v>72820.600000000006</v>
      </c>
      <c r="D2189" s="10">
        <v>70650.37</v>
      </c>
      <c r="E2189" s="10">
        <v>72036.27</v>
      </c>
      <c r="F2189" s="15">
        <f t="shared" si="105"/>
        <v>1.1332025815291802E-2</v>
      </c>
      <c r="G2189" s="14">
        <f>IF(F2189&gt;0,1,0)</f>
        <v>1</v>
      </c>
      <c r="H2189" s="14" t="str">
        <f>IF(F2189&gt;$W$1,"Vende",IF(F2189&lt;-$W$1,"Compra","Fora"))</f>
        <v>Fora</v>
      </c>
      <c r="I2189" s="11">
        <f>F2190</f>
        <v>1.1099408672881061E-2</v>
      </c>
      <c r="J2189" s="11">
        <f>SUM(F2190:F2191)</f>
        <v>2.5213341334868966E-2</v>
      </c>
      <c r="K2189" s="11">
        <f>SUM(F2190:F2192)</f>
        <v>2.7275243621820655E-2</v>
      </c>
      <c r="L2189" s="11">
        <f>SUM(F2190:F2193)</f>
        <v>2.1102399945719275E-2</v>
      </c>
      <c r="M2189" s="11">
        <f>SUM(F2190:F2194)</f>
        <v>5.9818678145439397E-2</v>
      </c>
      <c r="N2189" s="11">
        <f>SUM(F2190:F2195)</f>
        <v>5.643025313093164E-2</v>
      </c>
      <c r="O2189" s="11">
        <f>SUM(F2190:F2196)</f>
        <v>6.6830225395571152E-2</v>
      </c>
      <c r="P2189" s="11">
        <f>SUM(F2190:F2197)</f>
        <v>6.9997359568049311E-2</v>
      </c>
      <c r="Q2189" s="11">
        <f>SUM(F2190:F2198)</f>
        <v>9.1406098955408743E-2</v>
      </c>
      <c r="R2189" s="11">
        <f>SUM(F2190:F2199)</f>
        <v>9.0730014547094839E-2</v>
      </c>
      <c r="S2189" s="10" t="str">
        <f t="shared" si="106"/>
        <v>D9</v>
      </c>
      <c r="T2189" s="10" t="str">
        <f t="shared" si="104"/>
        <v>D1</v>
      </c>
    </row>
    <row r="2190" spans="1:20" x14ac:dyDescent="0.25">
      <c r="A2190" s="12">
        <v>41719</v>
      </c>
      <c r="B2190" s="10">
        <v>71373.78</v>
      </c>
      <c r="C2190" s="10">
        <v>73300.33</v>
      </c>
      <c r="D2190" s="10">
        <v>70977.81</v>
      </c>
      <c r="E2190" s="10">
        <v>72835.83</v>
      </c>
      <c r="F2190" s="15">
        <f t="shared" si="105"/>
        <v>1.1099408672881061E-2</v>
      </c>
      <c r="G2190" s="14">
        <f>IF(F2190&gt;0,1,0)</f>
        <v>1</v>
      </c>
      <c r="H2190" s="14" t="str">
        <f>IF(F2190&gt;$W$1,"Vende",IF(F2190&lt;-$W$1,"Compra","Fora"))</f>
        <v>Fora</v>
      </c>
      <c r="I2190" s="11">
        <f>F2191</f>
        <v>1.4113932661987905E-2</v>
      </c>
      <c r="J2190" s="11">
        <f>SUM(F2191:F2192)</f>
        <v>1.6175834948939594E-2</v>
      </c>
      <c r="K2190" s="11">
        <f>SUM(F2191:F2193)</f>
        <v>1.0002991272838213E-2</v>
      </c>
      <c r="L2190" s="11">
        <f>SUM(F2191:F2194)</f>
        <v>4.8719269472558335E-2</v>
      </c>
      <c r="M2190" s="11">
        <f>SUM(F2191:F2195)</f>
        <v>4.5330844458050579E-2</v>
      </c>
      <c r="N2190" s="11">
        <f>SUM(F2191:F2196)</f>
        <v>5.5730816722690091E-2</v>
      </c>
      <c r="O2190" s="11">
        <f>SUM(F2191:F2197)</f>
        <v>5.889795089516825E-2</v>
      </c>
      <c r="P2190" s="11">
        <f>SUM(F2191:F2198)</f>
        <v>8.0306690282527682E-2</v>
      </c>
      <c r="Q2190" s="11">
        <f>SUM(F2191:F2199)</f>
        <v>7.9630605874213778E-2</v>
      </c>
      <c r="R2190" s="11">
        <f>SUM(F2191:F2200)</f>
        <v>7.3637943243019643E-2</v>
      </c>
      <c r="S2190" s="10" t="str">
        <f t="shared" si="106"/>
        <v>D8</v>
      </c>
      <c r="T2190" s="10" t="str">
        <f t="shared" si="104"/>
        <v>D3</v>
      </c>
    </row>
    <row r="2191" spans="1:20" x14ac:dyDescent="0.25">
      <c r="A2191" s="12">
        <v>41722</v>
      </c>
      <c r="B2191" s="10">
        <v>72691.149999999994</v>
      </c>
      <c r="C2191" s="10">
        <v>73863.83</v>
      </c>
      <c r="D2191" s="10">
        <v>72584.539999999994</v>
      </c>
      <c r="E2191" s="10">
        <v>73863.83</v>
      </c>
      <c r="F2191" s="15">
        <f t="shared" si="105"/>
        <v>1.4113932661987905E-2</v>
      </c>
      <c r="G2191" s="14">
        <f>IF(F2191&gt;0,1,0)</f>
        <v>1</v>
      </c>
      <c r="H2191" s="14" t="str">
        <f>IF(F2191&gt;$W$1,"Vende",IF(F2191&lt;-$W$1,"Compra","Fora"))</f>
        <v>Fora</v>
      </c>
      <c r="I2191" s="11">
        <f>F2192</f>
        <v>2.061902286951689E-3</v>
      </c>
      <c r="J2191" s="11">
        <f>SUM(F2192:F2193)</f>
        <v>-4.1109413891496915E-3</v>
      </c>
      <c r="K2191" s="11">
        <f>SUM(F2192:F2194)</f>
        <v>3.4605336810570431E-2</v>
      </c>
      <c r="L2191" s="11">
        <f>SUM(F2192:F2195)</f>
        <v>3.1216911796062674E-2</v>
      </c>
      <c r="M2191" s="11">
        <f>SUM(F2192:F2196)</f>
        <v>4.1616884060702186E-2</v>
      </c>
      <c r="N2191" s="11">
        <f>SUM(F2192:F2197)</f>
        <v>4.4784018233180345E-2</v>
      </c>
      <c r="O2191" s="11">
        <f>SUM(F2192:F2198)</f>
        <v>6.6192757620539777E-2</v>
      </c>
      <c r="P2191" s="11">
        <f>SUM(F2192:F2199)</f>
        <v>6.5516673212225873E-2</v>
      </c>
      <c r="Q2191" s="11">
        <f>SUM(F2192:F2200)</f>
        <v>5.9524010581031739E-2</v>
      </c>
      <c r="R2191" s="11">
        <f>SUM(F2192:F2201)</f>
        <v>7.7221421503063103E-2</v>
      </c>
      <c r="S2191" s="10" t="str">
        <f t="shared" si="106"/>
        <v>Dz_10</v>
      </c>
      <c r="T2191" s="10" t="str">
        <f t="shared" si="104"/>
        <v>D2</v>
      </c>
    </row>
    <row r="2192" spans="1:20" x14ac:dyDescent="0.25">
      <c r="A2192" s="12">
        <v>41723</v>
      </c>
      <c r="B2192" s="10">
        <v>73132.81</v>
      </c>
      <c r="C2192" s="10">
        <v>74731.92</v>
      </c>
      <c r="D2192" s="10">
        <v>72972.899999999994</v>
      </c>
      <c r="E2192" s="10">
        <v>74016.13</v>
      </c>
      <c r="F2192" s="15">
        <f t="shared" si="105"/>
        <v>2.061902286951689E-3</v>
      </c>
      <c r="G2192" s="14">
        <f>IF(F2192&gt;0,1,0)</f>
        <v>1</v>
      </c>
      <c r="H2192" s="14" t="str">
        <f>IF(F2192&gt;$W$1,"Vende",IF(F2192&lt;-$W$1,"Compra","Fora"))</f>
        <v>Fora</v>
      </c>
      <c r="I2192" s="11">
        <f>F2193</f>
        <v>-6.1728436761013805E-3</v>
      </c>
      <c r="J2192" s="11">
        <f>SUM(F2193:F2194)</f>
        <v>3.2543434523618742E-2</v>
      </c>
      <c r="K2192" s="11">
        <f>SUM(F2193:F2195)</f>
        <v>2.9155009509110985E-2</v>
      </c>
      <c r="L2192" s="11">
        <f>SUM(F2193:F2196)</f>
        <v>3.9554981773750497E-2</v>
      </c>
      <c r="M2192" s="11">
        <f>SUM(F2193:F2197)</f>
        <v>4.2722115946228656E-2</v>
      </c>
      <c r="N2192" s="11">
        <f>SUM(F2193:F2198)</f>
        <v>6.4130855333588088E-2</v>
      </c>
      <c r="O2192" s="11">
        <f>SUM(F2193:F2199)</f>
        <v>6.3454770925274184E-2</v>
      </c>
      <c r="P2192" s="11">
        <f>SUM(F2193:F2200)</f>
        <v>5.746210829408005E-2</v>
      </c>
      <c r="Q2192" s="11">
        <f>SUM(F2193:F2201)</f>
        <v>7.5159519216111415E-2</v>
      </c>
      <c r="R2192" s="11">
        <f>SUM(F2193:F2202)</f>
        <v>6.1209521982847792E-2</v>
      </c>
      <c r="S2192" s="10" t="str">
        <f t="shared" si="106"/>
        <v>D9</v>
      </c>
      <c r="T2192" s="10" t="str">
        <f t="shared" si="104"/>
        <v>D1</v>
      </c>
    </row>
    <row r="2193" spans="1:20" x14ac:dyDescent="0.25">
      <c r="A2193" s="12">
        <v>41724</v>
      </c>
      <c r="B2193" s="10">
        <v>74107.509999999995</v>
      </c>
      <c r="C2193" s="10">
        <v>74648.160000000003</v>
      </c>
      <c r="D2193" s="10">
        <v>73285.100000000006</v>
      </c>
      <c r="E2193" s="10">
        <v>73559.240000000005</v>
      </c>
      <c r="F2193" s="15">
        <f t="shared" si="105"/>
        <v>-6.1728436761013805E-3</v>
      </c>
      <c r="G2193" s="14">
        <f>IF(F2193&gt;0,1,0)</f>
        <v>0</v>
      </c>
      <c r="H2193" s="14" t="str">
        <f>IF(F2193&gt;$W$1,"Vende",IF(F2193&lt;-$W$1,"Compra","Fora"))</f>
        <v>Fora</v>
      </c>
      <c r="I2193" s="11">
        <f>F2194</f>
        <v>3.8716278199720122E-2</v>
      </c>
      <c r="J2193" s="11">
        <f>SUM(F2194:F2195)</f>
        <v>3.5327853185212366E-2</v>
      </c>
      <c r="K2193" s="11">
        <f>SUM(F2194:F2196)</f>
        <v>4.5727825449851878E-2</v>
      </c>
      <c r="L2193" s="11">
        <f>SUM(F2194:F2197)</f>
        <v>4.8894959622330036E-2</v>
      </c>
      <c r="M2193" s="11">
        <f>SUM(F2194:F2198)</f>
        <v>7.0303699009689469E-2</v>
      </c>
      <c r="N2193" s="11">
        <f>SUM(F2194:F2199)</f>
        <v>6.9627614601375565E-2</v>
      </c>
      <c r="O2193" s="11">
        <f>SUM(F2194:F2200)</f>
        <v>6.363495197018143E-2</v>
      </c>
      <c r="P2193" s="11">
        <f>SUM(F2194:F2201)</f>
        <v>8.1332362892212795E-2</v>
      </c>
      <c r="Q2193" s="11">
        <f>SUM(F2194:F2202)</f>
        <v>6.7382365658949173E-2</v>
      </c>
      <c r="R2193" s="11">
        <f>SUM(F2194:F2203)</f>
        <v>6.6994887231126676E-2</v>
      </c>
      <c r="S2193" s="10" t="str">
        <f t="shared" si="106"/>
        <v>D8</v>
      </c>
      <c r="T2193" s="10" t="str">
        <f t="shared" si="104"/>
        <v>D2</v>
      </c>
    </row>
    <row r="2194" spans="1:20" x14ac:dyDescent="0.25">
      <c r="A2194" s="12">
        <v>41725</v>
      </c>
      <c r="B2194" s="10">
        <v>73818.14</v>
      </c>
      <c r="C2194" s="10">
        <v>76430.03</v>
      </c>
      <c r="D2194" s="10">
        <v>73132.81</v>
      </c>
      <c r="E2194" s="10">
        <v>76407.179999999993</v>
      </c>
      <c r="F2194" s="15">
        <f t="shared" si="105"/>
        <v>3.8716278199720122E-2</v>
      </c>
      <c r="G2194" s="14">
        <f>IF(F2194&gt;0,1,0)</f>
        <v>1</v>
      </c>
      <c r="H2194" s="14" t="str">
        <f>IF(F2194&gt;$W$1,"Vende",IF(F2194&lt;-$W$1,"Compra","Fora"))</f>
        <v>Vende</v>
      </c>
      <c r="I2194" s="11">
        <f>F2195</f>
        <v>-3.3884250145077566E-3</v>
      </c>
      <c r="J2194" s="11">
        <f>SUM(F2195:F2196)</f>
        <v>7.0115472501317555E-3</v>
      </c>
      <c r="K2194" s="11">
        <f>SUM(F2195:F2197)</f>
        <v>1.0178681422609914E-2</v>
      </c>
      <c r="L2194" s="11">
        <f>SUM(F2195:F2198)</f>
        <v>3.1587420809969347E-2</v>
      </c>
      <c r="M2194" s="11">
        <f>SUM(F2195:F2199)</f>
        <v>3.0911336401655443E-2</v>
      </c>
      <c r="N2194" s="11">
        <f>SUM(F2195:F2200)</f>
        <v>2.4918673770461308E-2</v>
      </c>
      <c r="O2194" s="11">
        <f>SUM(F2195:F2201)</f>
        <v>4.2616084692492673E-2</v>
      </c>
      <c r="P2194" s="11">
        <f>SUM(F2195:F2202)</f>
        <v>2.866608745922905E-2</v>
      </c>
      <c r="Q2194" s="11">
        <f>SUM(F2195:F2203)</f>
        <v>2.8278609031406554E-2</v>
      </c>
      <c r="R2194" s="11">
        <f>SUM(F2195:F2204)</f>
        <v>2.0911373745158945E-2</v>
      </c>
      <c r="S2194" s="10" t="str">
        <f t="shared" si="106"/>
        <v>D7</v>
      </c>
      <c r="T2194" s="10" t="str">
        <f t="shared" si="104"/>
        <v>D1</v>
      </c>
    </row>
    <row r="2195" spans="1:20" x14ac:dyDescent="0.25">
      <c r="A2195" s="12">
        <v>41726</v>
      </c>
      <c r="B2195" s="10">
        <v>76232.039999999994</v>
      </c>
      <c r="C2195" s="10">
        <v>76818.38</v>
      </c>
      <c r="D2195" s="10">
        <v>75851.3</v>
      </c>
      <c r="E2195" s="10">
        <v>76148.28</v>
      </c>
      <c r="F2195" s="15">
        <f t="shared" si="105"/>
        <v>-3.3884250145077566E-3</v>
      </c>
      <c r="G2195" s="14">
        <f>IF(F2195&gt;0,1,0)</f>
        <v>0</v>
      </c>
      <c r="H2195" s="14" t="str">
        <f>IF(F2195&gt;$W$1,"Vende",IF(F2195&lt;-$W$1,"Compra","Fora"))</f>
        <v>Fora</v>
      </c>
      <c r="I2195" s="11">
        <f>F2196</f>
        <v>1.0399972264639512E-2</v>
      </c>
      <c r="J2195" s="11">
        <f>SUM(F2196:F2197)</f>
        <v>1.3567106437117671E-2</v>
      </c>
      <c r="K2195" s="11">
        <f>SUM(F2196:F2198)</f>
        <v>3.4975845824477103E-2</v>
      </c>
      <c r="L2195" s="11">
        <f>SUM(F2196:F2199)</f>
        <v>3.4299761416163199E-2</v>
      </c>
      <c r="M2195" s="11">
        <f>SUM(F2196:F2200)</f>
        <v>2.8307098784969065E-2</v>
      </c>
      <c r="N2195" s="11">
        <f>SUM(F2196:F2201)</f>
        <v>4.6004509707000429E-2</v>
      </c>
      <c r="O2195" s="11">
        <f>SUM(F2196:F2202)</f>
        <v>3.2054512473736807E-2</v>
      </c>
      <c r="P2195" s="11">
        <f>SUM(F2196:F2203)</f>
        <v>3.1667034045914311E-2</v>
      </c>
      <c r="Q2195" s="11">
        <f>SUM(F2196:F2204)</f>
        <v>2.4299798759666702E-2</v>
      </c>
      <c r="R2195" s="11">
        <f>SUM(F2196:F2205)</f>
        <v>3.6116151106752703E-2</v>
      </c>
      <c r="S2195" s="10" t="str">
        <f t="shared" si="106"/>
        <v>D6</v>
      </c>
      <c r="T2195" s="10" t="str">
        <f t="shared" si="104"/>
        <v>D1</v>
      </c>
    </row>
    <row r="2196" spans="1:20" x14ac:dyDescent="0.25">
      <c r="A2196" s="12">
        <v>41729</v>
      </c>
      <c r="B2196" s="10">
        <v>76300.58</v>
      </c>
      <c r="C2196" s="10">
        <v>77039.210000000006</v>
      </c>
      <c r="D2196" s="10">
        <v>76262.5</v>
      </c>
      <c r="E2196" s="10">
        <v>76940.22</v>
      </c>
      <c r="F2196" s="15">
        <f t="shared" si="105"/>
        <v>1.0399972264639512E-2</v>
      </c>
      <c r="G2196" s="14">
        <f>IF(F2196&gt;0,1,0)</f>
        <v>1</v>
      </c>
      <c r="H2196" s="14" t="str">
        <f>IF(F2196&gt;$W$1,"Vende",IF(F2196&lt;-$W$1,"Compra","Fora"))</f>
        <v>Fora</v>
      </c>
      <c r="I2196" s="11">
        <f>F2197</f>
        <v>3.1671341724781588E-3</v>
      </c>
      <c r="J2196" s="11">
        <f>SUM(F2197:F2198)</f>
        <v>2.4575873559837591E-2</v>
      </c>
      <c r="K2196" s="11">
        <f>SUM(F2197:F2199)</f>
        <v>2.3899789151523687E-2</v>
      </c>
      <c r="L2196" s="11">
        <f>SUM(F2197:F2200)</f>
        <v>1.7907126520329553E-2</v>
      </c>
      <c r="M2196" s="11">
        <f>SUM(F2197:F2201)</f>
        <v>3.5604537442360917E-2</v>
      </c>
      <c r="N2196" s="11">
        <f>SUM(F2197:F2202)</f>
        <v>2.1654540209097295E-2</v>
      </c>
      <c r="O2196" s="11">
        <f>SUM(F2197:F2203)</f>
        <v>2.1267061781274799E-2</v>
      </c>
      <c r="P2196" s="11">
        <f>SUM(F2197:F2204)</f>
        <v>1.389982649502719E-2</v>
      </c>
      <c r="Q2196" s="11">
        <f>SUM(F2197:F2205)</f>
        <v>2.5716178842113191E-2</v>
      </c>
      <c r="R2196" s="11">
        <f>SUM(F2197:F2206)</f>
        <v>2.407543682873714E-2</v>
      </c>
      <c r="S2196" s="10" t="str">
        <f t="shared" si="106"/>
        <v>D5</v>
      </c>
      <c r="T2196" s="10" t="str">
        <f t="shared" si="104"/>
        <v>D1</v>
      </c>
    </row>
    <row r="2197" spans="1:20" x14ac:dyDescent="0.25">
      <c r="A2197" s="12">
        <v>41730</v>
      </c>
      <c r="B2197" s="10">
        <v>76787.929999999993</v>
      </c>
      <c r="C2197" s="10">
        <v>77427.570000000007</v>
      </c>
      <c r="D2197" s="10">
        <v>76049.289999999994</v>
      </c>
      <c r="E2197" s="10">
        <v>77183.899999999994</v>
      </c>
      <c r="F2197" s="15">
        <f t="shared" si="105"/>
        <v>3.1671341724781588E-3</v>
      </c>
      <c r="G2197" s="14">
        <f>IF(F2197&gt;0,1,0)</f>
        <v>1</v>
      </c>
      <c r="H2197" s="14" t="str">
        <f>IF(F2197&gt;$W$1,"Vende",IF(F2197&lt;-$W$1,"Compra","Fora"))</f>
        <v>Fora</v>
      </c>
      <c r="I2197" s="11">
        <f>F2198</f>
        <v>2.1408739387359432E-2</v>
      </c>
      <c r="J2197" s="11">
        <f>SUM(F2198:F2199)</f>
        <v>2.0732654979045528E-2</v>
      </c>
      <c r="K2197" s="11">
        <f>SUM(F2198:F2200)</f>
        <v>1.4739992347851394E-2</v>
      </c>
      <c r="L2197" s="11">
        <f>SUM(F2198:F2201)</f>
        <v>3.2437403269882759E-2</v>
      </c>
      <c r="M2197" s="11">
        <f>SUM(F2198:F2202)</f>
        <v>1.8487406036619136E-2</v>
      </c>
      <c r="N2197" s="11">
        <f>SUM(F2198:F2203)</f>
        <v>1.809992760879664E-2</v>
      </c>
      <c r="O2197" s="11">
        <f>SUM(F2198:F2204)</f>
        <v>1.0732692322549031E-2</v>
      </c>
      <c r="P2197" s="11">
        <f>SUM(F2198:F2205)</f>
        <v>2.2549044669635032E-2</v>
      </c>
      <c r="Q2197" s="11">
        <f>SUM(F2198:F2206)</f>
        <v>2.0908302656258981E-2</v>
      </c>
      <c r="R2197" s="11">
        <f>SUM(F2198:F2207)</f>
        <v>-1.9068636465110478E-3</v>
      </c>
      <c r="S2197" s="10" t="str">
        <f t="shared" si="106"/>
        <v>D4</v>
      </c>
      <c r="T2197" s="10" t="str">
        <f t="shared" si="104"/>
        <v>Dz_10</v>
      </c>
    </row>
    <row r="2198" spans="1:20" x14ac:dyDescent="0.25">
      <c r="A2198" s="12">
        <v>41731</v>
      </c>
      <c r="B2198" s="10">
        <v>77016.37</v>
      </c>
      <c r="C2198" s="10">
        <v>79224.67</v>
      </c>
      <c r="D2198" s="10">
        <v>76696.55</v>
      </c>
      <c r="E2198" s="10">
        <v>78836.31</v>
      </c>
      <c r="F2198" s="15">
        <f t="shared" si="105"/>
        <v>2.1408739387359432E-2</v>
      </c>
      <c r="G2198" s="14">
        <f>IF(F2198&gt;0,1,0)</f>
        <v>1</v>
      </c>
      <c r="H2198" s="14" t="str">
        <f>IF(F2198&gt;$W$1,"Vende",IF(F2198&lt;-$W$1,"Compra","Fora"))</f>
        <v>Fora</v>
      </c>
      <c r="I2198" s="11">
        <f>F2199</f>
        <v>-6.7608440831390393E-4</v>
      </c>
      <c r="J2198" s="11">
        <f>SUM(F2199:F2200)</f>
        <v>-6.6687470395080384E-3</v>
      </c>
      <c r="K2198" s="11">
        <f>SUM(F2199:F2201)</f>
        <v>1.1028663882523326E-2</v>
      </c>
      <c r="L2198" s="11">
        <f>SUM(F2199:F2202)</f>
        <v>-2.9213333507402961E-3</v>
      </c>
      <c r="M2198" s="11">
        <f>SUM(F2199:F2203)</f>
        <v>-3.3088117785627924E-3</v>
      </c>
      <c r="N2198" s="11">
        <f>SUM(F2199:F2204)</f>
        <v>-1.0676047064810401E-2</v>
      </c>
      <c r="O2198" s="11">
        <f>SUM(F2199:F2205)</f>
        <v>1.1403052822755999E-3</v>
      </c>
      <c r="P2198" s="11">
        <f>SUM(F2199:F2206)</f>
        <v>-5.0043673110045095E-4</v>
      </c>
      <c r="Q2198" s="11">
        <f>SUM(F2199:F2207)</f>
        <v>-2.331560303387048E-2</v>
      </c>
      <c r="R2198" s="11">
        <f>SUM(F2199:F2208)</f>
        <v>-1.1410810195870202E-2</v>
      </c>
      <c r="S2198" s="10" t="str">
        <f t="shared" si="106"/>
        <v>D3</v>
      </c>
      <c r="T2198" s="10" t="str">
        <f t="shared" si="104"/>
        <v>D9</v>
      </c>
    </row>
    <row r="2199" spans="1:20" x14ac:dyDescent="0.25">
      <c r="A2199" s="12">
        <v>41732</v>
      </c>
      <c r="B2199" s="10">
        <v>78752.55</v>
      </c>
      <c r="C2199" s="10">
        <v>79475.960000000006</v>
      </c>
      <c r="D2199" s="10">
        <v>77937.759999999995</v>
      </c>
      <c r="E2199" s="10">
        <v>78783.009999999995</v>
      </c>
      <c r="F2199" s="15">
        <f t="shared" si="105"/>
        <v>-6.7608440831390393E-4</v>
      </c>
      <c r="G2199" s="14">
        <f>IF(F2199&gt;0,1,0)</f>
        <v>0</v>
      </c>
      <c r="H2199" s="14" t="str">
        <f>IF(F2199&gt;$W$1,"Vende",IF(F2199&lt;-$W$1,"Compra","Fora"))</f>
        <v>Fora</v>
      </c>
      <c r="I2199" s="11">
        <f>F2200</f>
        <v>-5.9926626311941344E-3</v>
      </c>
      <c r="J2199" s="11">
        <f>SUM(F2200:F2201)</f>
        <v>1.170474829083723E-2</v>
      </c>
      <c r="K2199" s="11">
        <f>SUM(F2200:F2202)</f>
        <v>-2.2452489424263922E-3</v>
      </c>
      <c r="L2199" s="11">
        <f>SUM(F2200:F2203)</f>
        <v>-2.6327273702488885E-3</v>
      </c>
      <c r="M2199" s="11">
        <f>SUM(F2200:F2204)</f>
        <v>-9.9999626564964972E-3</v>
      </c>
      <c r="N2199" s="11">
        <f>SUM(F2200:F2205)</f>
        <v>1.8163896905895038E-3</v>
      </c>
      <c r="O2199" s="11">
        <f>SUM(F2200:F2206)</f>
        <v>1.7564767721345298E-4</v>
      </c>
      <c r="P2199" s="11">
        <f>SUM(F2200:F2207)</f>
        <v>-2.2639518625556576E-2</v>
      </c>
      <c r="Q2199" s="11">
        <f>SUM(F2200:F2208)</f>
        <v>-1.0734725787556298E-2</v>
      </c>
      <c r="R2199" s="11">
        <f>SUM(F2200:F2209)</f>
        <v>9.5160220907803961E-3</v>
      </c>
      <c r="S2199" s="10" t="str">
        <f t="shared" si="106"/>
        <v>D2</v>
      </c>
      <c r="T2199" s="10" t="str">
        <f t="shared" si="104"/>
        <v>D8</v>
      </c>
    </row>
    <row r="2200" spans="1:20" x14ac:dyDescent="0.25">
      <c r="A2200" s="12">
        <v>41733</v>
      </c>
      <c r="B2200" s="10">
        <v>78760.17</v>
      </c>
      <c r="C2200" s="10">
        <v>79925.23</v>
      </c>
      <c r="D2200" s="10">
        <v>77907.31</v>
      </c>
      <c r="E2200" s="10">
        <v>78310.89</v>
      </c>
      <c r="F2200" s="15">
        <f t="shared" si="105"/>
        <v>-5.9926626311941344E-3</v>
      </c>
      <c r="G2200" s="14">
        <f>IF(F2200&gt;0,1,0)</f>
        <v>0</v>
      </c>
      <c r="H2200" s="14" t="str">
        <f>IF(F2200&gt;$W$1,"Vende",IF(F2200&lt;-$W$1,"Compra","Fora"))</f>
        <v>Fora</v>
      </c>
      <c r="I2200" s="11">
        <f>F2201</f>
        <v>1.7697410922031365E-2</v>
      </c>
      <c r="J2200" s="11">
        <f>SUM(F2201:F2202)</f>
        <v>3.7474136887677423E-3</v>
      </c>
      <c r="K2200" s="11">
        <f>SUM(F2201:F2203)</f>
        <v>3.359935260945246E-3</v>
      </c>
      <c r="L2200" s="11">
        <f>SUM(F2201:F2204)</f>
        <v>-4.0073000253023627E-3</v>
      </c>
      <c r="M2200" s="11">
        <f>SUM(F2201:F2205)</f>
        <v>7.8090523217836383E-3</v>
      </c>
      <c r="N2200" s="11">
        <f>SUM(F2201:F2206)</f>
        <v>6.1683103084075874E-3</v>
      </c>
      <c r="O2200" s="11">
        <f>SUM(F2201:F2207)</f>
        <v>-1.6646855994362442E-2</v>
      </c>
      <c r="P2200" s="11">
        <f>SUM(F2201:F2208)</f>
        <v>-4.742063156362164E-3</v>
      </c>
      <c r="Q2200" s="11">
        <f>SUM(F2201:F2209)</f>
        <v>1.5508684721974531E-2</v>
      </c>
      <c r="R2200" s="11">
        <f>SUM(F2201:F2210)</f>
        <v>8.8923777956035899E-3</v>
      </c>
      <c r="S2200" s="10" t="str">
        <f t="shared" si="106"/>
        <v>D1</v>
      </c>
      <c r="T2200" s="10" t="str">
        <f t="shared" si="104"/>
        <v>D7</v>
      </c>
    </row>
    <row r="2201" spans="1:20" x14ac:dyDescent="0.25">
      <c r="A2201" s="12">
        <v>41736</v>
      </c>
      <c r="B2201" s="10">
        <v>78280.429999999993</v>
      </c>
      <c r="C2201" s="10">
        <v>79803.399999999994</v>
      </c>
      <c r="D2201" s="10">
        <v>78196.67</v>
      </c>
      <c r="E2201" s="10">
        <v>79696.789999999994</v>
      </c>
      <c r="F2201" s="15">
        <f t="shared" si="105"/>
        <v>1.7697410922031365E-2</v>
      </c>
      <c r="G2201" s="14">
        <f>IF(F2201&gt;0,1,0)</f>
        <v>1</v>
      </c>
      <c r="H2201" s="14" t="str">
        <f>IF(F2201&gt;$W$1,"Vende",IF(F2201&lt;-$W$1,"Compra","Fora"))</f>
        <v>Fora</v>
      </c>
      <c r="I2201" s="11">
        <f>F2202</f>
        <v>-1.3949997233263622E-2</v>
      </c>
      <c r="J2201" s="11">
        <f>SUM(F2202:F2203)</f>
        <v>-1.4337475661086119E-2</v>
      </c>
      <c r="K2201" s="11">
        <f>SUM(F2202:F2204)</f>
        <v>-2.1704710947333727E-2</v>
      </c>
      <c r="L2201" s="11">
        <f>SUM(F2202:F2205)</f>
        <v>-9.8883586002477264E-3</v>
      </c>
      <c r="M2201" s="11">
        <f>SUM(F2202:F2206)</f>
        <v>-1.1529100613623777E-2</v>
      </c>
      <c r="N2201" s="11">
        <f>SUM(F2202:F2207)</f>
        <v>-3.4344266916393806E-2</v>
      </c>
      <c r="O2201" s="11">
        <f>SUM(F2202:F2208)</f>
        <v>-2.2439474078393529E-2</v>
      </c>
      <c r="P2201" s="11">
        <f>SUM(F2202:F2209)</f>
        <v>-2.1887262000568342E-3</v>
      </c>
      <c r="Q2201" s="11">
        <f>SUM(F2202:F2210)</f>
        <v>-8.8050331264277748E-3</v>
      </c>
      <c r="R2201" s="11">
        <f>SUM(F2202:F2211)</f>
        <v>-1.0327357274679372E-2</v>
      </c>
      <c r="S2201" s="10" t="str">
        <f t="shared" si="106"/>
        <v>D8</v>
      </c>
      <c r="T2201" s="10" t="str">
        <f t="shared" si="104"/>
        <v>D6</v>
      </c>
    </row>
    <row r="2202" spans="1:20" x14ac:dyDescent="0.25">
      <c r="A2202" s="12">
        <v>41737</v>
      </c>
      <c r="B2202" s="10">
        <v>79795.78</v>
      </c>
      <c r="C2202" s="10">
        <v>81554.81</v>
      </c>
      <c r="D2202" s="10">
        <v>78333.740000000005</v>
      </c>
      <c r="E2202" s="10">
        <v>78585.02</v>
      </c>
      <c r="F2202" s="15">
        <f t="shared" si="105"/>
        <v>-1.3949997233263622E-2</v>
      </c>
      <c r="G2202" s="14">
        <f>IF(F2202&gt;0,1,0)</f>
        <v>0</v>
      </c>
      <c r="H2202" s="14" t="str">
        <f>IF(F2202&gt;$W$1,"Vende",IF(F2202&lt;-$W$1,"Compra","Fora"))</f>
        <v>Fora</v>
      </c>
      <c r="I2202" s="11">
        <f>F2203</f>
        <v>-3.8747842782249631E-4</v>
      </c>
      <c r="J2202" s="11">
        <f>SUM(F2203:F2204)</f>
        <v>-7.754713714070105E-3</v>
      </c>
      <c r="K2202" s="11">
        <f>SUM(F2203:F2205)</f>
        <v>4.061638633015896E-3</v>
      </c>
      <c r="L2202" s="11">
        <f>SUM(F2203:F2206)</f>
        <v>2.4208966196398451E-3</v>
      </c>
      <c r="M2202" s="11">
        <f>SUM(F2203:F2207)</f>
        <v>-2.0394269683130184E-2</v>
      </c>
      <c r="N2202" s="11">
        <f>SUM(F2203:F2208)</f>
        <v>-8.4894768451299063E-3</v>
      </c>
      <c r="O2202" s="11">
        <f>SUM(F2203:F2209)</f>
        <v>1.1761271033206788E-2</v>
      </c>
      <c r="P2202" s="11">
        <f>SUM(F2203:F2210)</f>
        <v>5.1449641068358476E-3</v>
      </c>
      <c r="Q2202" s="11">
        <f>SUM(F2203:F2211)</f>
        <v>3.6226399585842506E-3</v>
      </c>
      <c r="R2202" s="11">
        <f>SUM(F2203:F2212)</f>
        <v>4.7661555413788248E-3</v>
      </c>
      <c r="S2202" s="10" t="str">
        <f t="shared" si="106"/>
        <v>D7</v>
      </c>
      <c r="T2202" s="10" t="str">
        <f t="shared" si="104"/>
        <v>D5</v>
      </c>
    </row>
    <row r="2203" spans="1:20" x14ac:dyDescent="0.25">
      <c r="A2203" s="12">
        <v>41738</v>
      </c>
      <c r="B2203" s="10">
        <v>78889.62</v>
      </c>
      <c r="C2203" s="10">
        <v>78920.08</v>
      </c>
      <c r="D2203" s="10">
        <v>77260.039999999994</v>
      </c>
      <c r="E2203" s="10">
        <v>78554.570000000007</v>
      </c>
      <c r="F2203" s="15">
        <f t="shared" si="105"/>
        <v>-3.8747842782249631E-4</v>
      </c>
      <c r="G2203" s="14">
        <f>IF(F2203&gt;0,1,0)</f>
        <v>0</v>
      </c>
      <c r="H2203" s="14" t="str">
        <f>IF(F2203&gt;$W$1,"Vende",IF(F2203&lt;-$W$1,"Compra","Fora"))</f>
        <v>Fora</v>
      </c>
      <c r="I2203" s="11">
        <f>F2204</f>
        <v>-7.3672352862476087E-3</v>
      </c>
      <c r="J2203" s="11">
        <f>SUM(F2204:F2205)</f>
        <v>4.4491170608383923E-3</v>
      </c>
      <c r="K2203" s="11">
        <f>SUM(F2204:F2206)</f>
        <v>2.8083750474623415E-3</v>
      </c>
      <c r="L2203" s="11">
        <f>SUM(F2204:F2207)</f>
        <v>-2.0006791255307688E-2</v>
      </c>
      <c r="M2203" s="11">
        <f>SUM(F2204:F2208)</f>
        <v>-8.10199841730741E-3</v>
      </c>
      <c r="N2203" s="11">
        <f>SUM(F2204:F2209)</f>
        <v>1.2148749461029285E-2</v>
      </c>
      <c r="O2203" s="11">
        <f>SUM(F2204:F2210)</f>
        <v>5.5324425346583439E-3</v>
      </c>
      <c r="P2203" s="11">
        <f>SUM(F2204:F2211)</f>
        <v>4.0101183864067469E-3</v>
      </c>
      <c r="Q2203" s="11">
        <f>SUM(F2204:F2212)</f>
        <v>5.1536339692013211E-3</v>
      </c>
      <c r="R2203" s="11">
        <f>SUM(F2204:F2213)</f>
        <v>-5.3165981871186041E-3</v>
      </c>
      <c r="S2203" s="10" t="str">
        <f t="shared" si="106"/>
        <v>D6</v>
      </c>
      <c r="T2203" s="10" t="str">
        <f t="shared" si="104"/>
        <v>D4</v>
      </c>
    </row>
    <row r="2204" spans="1:20" x14ac:dyDescent="0.25">
      <c r="A2204" s="12">
        <v>41739</v>
      </c>
      <c r="B2204" s="10">
        <v>78249.97</v>
      </c>
      <c r="C2204" s="10">
        <v>78706.86</v>
      </c>
      <c r="D2204" s="10">
        <v>77267.66</v>
      </c>
      <c r="E2204" s="10">
        <v>77975.839999999997</v>
      </c>
      <c r="F2204" s="15">
        <f t="shared" si="105"/>
        <v>-7.3672352862476087E-3</v>
      </c>
      <c r="G2204" s="14">
        <f>IF(F2204&gt;0,1,0)</f>
        <v>0</v>
      </c>
      <c r="H2204" s="14" t="str">
        <f>IF(F2204&gt;$W$1,"Vende",IF(F2204&lt;-$W$1,"Compra","Fora"))</f>
        <v>Fora</v>
      </c>
      <c r="I2204" s="11">
        <f>F2205</f>
        <v>1.1816352347086001E-2</v>
      </c>
      <c r="J2204" s="11">
        <f>SUM(F2205:F2206)</f>
        <v>1.017561033370995E-2</v>
      </c>
      <c r="K2204" s="11">
        <f>SUM(F2205:F2207)</f>
        <v>-1.2639555969060079E-2</v>
      </c>
      <c r="L2204" s="11">
        <f>SUM(F2205:F2208)</f>
        <v>-7.3476313105980129E-4</v>
      </c>
      <c r="M2204" s="11">
        <f>SUM(F2205:F2209)</f>
        <v>1.9515984747276893E-2</v>
      </c>
      <c r="N2204" s="11">
        <f>SUM(F2205:F2210)</f>
        <v>1.2899677820905953E-2</v>
      </c>
      <c r="O2204" s="11">
        <f>SUM(F2205:F2211)</f>
        <v>1.1377353672654356E-2</v>
      </c>
      <c r="P2204" s="11">
        <f>SUM(F2205:F2212)</f>
        <v>1.252086925544893E-2</v>
      </c>
      <c r="Q2204" s="11">
        <f>SUM(F2205:F2213)</f>
        <v>2.0506370991290046E-3</v>
      </c>
      <c r="R2204" s="11">
        <f>SUM(F2205:F2214)</f>
        <v>2.5315400645650188E-3</v>
      </c>
      <c r="S2204" s="10" t="str">
        <f t="shared" si="106"/>
        <v>D5</v>
      </c>
      <c r="T2204" s="10" t="str">
        <f t="shared" si="104"/>
        <v>D3</v>
      </c>
    </row>
    <row r="2205" spans="1:20" x14ac:dyDescent="0.25">
      <c r="A2205" s="12">
        <v>41740</v>
      </c>
      <c r="B2205" s="10">
        <v>77450.42</v>
      </c>
      <c r="C2205" s="10">
        <v>79178.98</v>
      </c>
      <c r="D2205" s="10">
        <v>76955.45</v>
      </c>
      <c r="E2205" s="10">
        <v>78897.23</v>
      </c>
      <c r="F2205" s="15">
        <f t="shared" si="105"/>
        <v>1.1816352347086001E-2</v>
      </c>
      <c r="G2205" s="14">
        <f>IF(F2205&gt;0,1,0)</f>
        <v>1</v>
      </c>
      <c r="H2205" s="14" t="str">
        <f>IF(F2205&gt;$W$1,"Vende",IF(F2205&lt;-$W$1,"Compra","Fora"))</f>
        <v>Fora</v>
      </c>
      <c r="I2205" s="11">
        <f>F2206</f>
        <v>-1.6407420133760509E-3</v>
      </c>
      <c r="J2205" s="11">
        <f>SUM(F2206:F2207)</f>
        <v>-2.445590831614608E-2</v>
      </c>
      <c r="K2205" s="11">
        <f>SUM(F2206:F2208)</f>
        <v>-1.2551115478145802E-2</v>
      </c>
      <c r="L2205" s="11">
        <f>SUM(F2206:F2209)</f>
        <v>7.6996324001908922E-3</v>
      </c>
      <c r="M2205" s="11">
        <f>SUM(F2206:F2210)</f>
        <v>1.0833254738199516E-3</v>
      </c>
      <c r="N2205" s="11">
        <f>SUM(F2206:F2211)</f>
        <v>-4.3899867443164542E-4</v>
      </c>
      <c r="O2205" s="11">
        <f>SUM(F2206:F2212)</f>
        <v>7.045169083629288E-4</v>
      </c>
      <c r="P2205" s="11">
        <f>SUM(F2206:F2213)</f>
        <v>-9.7657152479569964E-3</v>
      </c>
      <c r="Q2205" s="11">
        <f>SUM(F2206:F2214)</f>
        <v>-9.2848122825209822E-3</v>
      </c>
      <c r="R2205" s="11">
        <f>SUM(F2206:F2215)</f>
        <v>-1.0163611094963221E-3</v>
      </c>
      <c r="S2205" s="10" t="str">
        <f t="shared" si="106"/>
        <v>D4</v>
      </c>
      <c r="T2205" s="10" t="str">
        <f t="shared" si="104"/>
        <v>D2</v>
      </c>
    </row>
    <row r="2206" spans="1:20" x14ac:dyDescent="0.25">
      <c r="A2206" s="12">
        <v>41743</v>
      </c>
      <c r="B2206" s="10">
        <v>78935.31</v>
      </c>
      <c r="C2206" s="10">
        <v>79483.570000000007</v>
      </c>
      <c r="D2206" s="10">
        <v>78166.210000000006</v>
      </c>
      <c r="E2206" s="10">
        <v>78767.78</v>
      </c>
      <c r="F2206" s="15">
        <f t="shared" si="105"/>
        <v>-1.6407420133760509E-3</v>
      </c>
      <c r="G2206" s="14">
        <f>IF(F2206&gt;0,1,0)</f>
        <v>0</v>
      </c>
      <c r="H2206" s="14" t="str">
        <f>IF(F2206&gt;$W$1,"Vende",IF(F2206&lt;-$W$1,"Compra","Fora"))</f>
        <v>Fora</v>
      </c>
      <c r="I2206" s="11">
        <f>F2207</f>
        <v>-2.2815166302770029E-2</v>
      </c>
      <c r="J2206" s="11">
        <f>SUM(F2207:F2208)</f>
        <v>-1.0910373464769751E-2</v>
      </c>
      <c r="K2206" s="11">
        <f>SUM(F2207:F2209)</f>
        <v>9.3403744135669431E-3</v>
      </c>
      <c r="L2206" s="11">
        <f>SUM(F2207:F2210)</f>
        <v>2.7240674871960024E-3</v>
      </c>
      <c r="M2206" s="11">
        <f>SUM(F2207:F2211)</f>
        <v>1.2017433389444054E-3</v>
      </c>
      <c r="N2206" s="11">
        <f>SUM(F2207:F2212)</f>
        <v>2.3452589217389797E-3</v>
      </c>
      <c r="O2206" s="11">
        <f>SUM(F2207:F2213)</f>
        <v>-8.1249732345809456E-3</v>
      </c>
      <c r="P2206" s="11">
        <f>SUM(F2207:F2214)</f>
        <v>-7.6440702691449314E-3</v>
      </c>
      <c r="Q2206" s="11">
        <f>SUM(F2207:F2215)</f>
        <v>6.2438090387972878E-4</v>
      </c>
      <c r="R2206" s="11">
        <f>SUM(F2207:F2216)</f>
        <v>-4.4294648280727156E-3</v>
      </c>
      <c r="S2206" s="10" t="str">
        <f t="shared" si="106"/>
        <v>D3</v>
      </c>
      <c r="T2206" s="10" t="str">
        <f t="shared" si="104"/>
        <v>D1</v>
      </c>
    </row>
    <row r="2207" spans="1:20" x14ac:dyDescent="0.25">
      <c r="A2207" s="12">
        <v>41744</v>
      </c>
      <c r="B2207" s="10">
        <v>78737.320000000007</v>
      </c>
      <c r="C2207" s="10">
        <v>78775.399999999994</v>
      </c>
      <c r="D2207" s="10">
        <v>75957.91</v>
      </c>
      <c r="E2207" s="10">
        <v>76970.679999999993</v>
      </c>
      <c r="F2207" s="15">
        <f t="shared" si="105"/>
        <v>-2.2815166302770029E-2</v>
      </c>
      <c r="G2207" s="14">
        <f>IF(F2207&gt;0,1,0)</f>
        <v>0</v>
      </c>
      <c r="H2207" s="14" t="str">
        <f>IF(F2207&gt;$W$1,"Vende",IF(F2207&lt;-$W$1,"Compra","Fora"))</f>
        <v>Fora</v>
      </c>
      <c r="I2207" s="11">
        <f>F2208</f>
        <v>1.1904792838000278E-2</v>
      </c>
      <c r="J2207" s="11">
        <f>SUM(F2208:F2209)</f>
        <v>3.2155540716336972E-2</v>
      </c>
      <c r="K2207" s="11">
        <f>SUM(F2208:F2210)</f>
        <v>2.5539233789966032E-2</v>
      </c>
      <c r="L2207" s="11">
        <f>SUM(F2208:F2211)</f>
        <v>2.4016909641714435E-2</v>
      </c>
      <c r="M2207" s="11">
        <f>SUM(F2208:F2212)</f>
        <v>2.5160425224509009E-2</v>
      </c>
      <c r="N2207" s="11">
        <f>SUM(F2208:F2213)</f>
        <v>1.4690193068189084E-2</v>
      </c>
      <c r="O2207" s="11">
        <f>SUM(F2208:F2214)</f>
        <v>1.5171096033625098E-2</v>
      </c>
      <c r="P2207" s="11">
        <f>SUM(F2208:F2215)</f>
        <v>2.3439547206649758E-2</v>
      </c>
      <c r="Q2207" s="11">
        <f>SUM(F2208:F2216)</f>
        <v>1.8385701474697314E-2</v>
      </c>
      <c r="R2207" s="11">
        <f>SUM(F2208:F2217)</f>
        <v>5.2121543375868606E-2</v>
      </c>
      <c r="S2207" s="10" t="str">
        <f t="shared" si="106"/>
        <v>Dz_10</v>
      </c>
      <c r="T2207" s="10" t="str">
        <f t="shared" si="104"/>
        <v>D1</v>
      </c>
    </row>
    <row r="2208" spans="1:20" x14ac:dyDescent="0.25">
      <c r="A2208" s="12">
        <v>41745</v>
      </c>
      <c r="B2208" s="10">
        <v>77511.460000000006</v>
      </c>
      <c r="C2208" s="10">
        <v>78217.47</v>
      </c>
      <c r="D2208" s="10">
        <v>76858.02</v>
      </c>
      <c r="E2208" s="10">
        <v>77887</v>
      </c>
      <c r="F2208" s="15">
        <f t="shared" si="105"/>
        <v>1.1904792838000278E-2</v>
      </c>
      <c r="G2208" s="14">
        <f>IF(F2208&gt;0,1,0)</f>
        <v>1</v>
      </c>
      <c r="H2208" s="14" t="str">
        <f>IF(F2208&gt;$W$1,"Vende",IF(F2208&lt;-$W$1,"Compra","Fora"))</f>
        <v>Fora</v>
      </c>
      <c r="I2208" s="11">
        <f>F2209</f>
        <v>2.0250747878336695E-2</v>
      </c>
      <c r="J2208" s="11">
        <f>SUM(F2209:F2210)</f>
        <v>1.3634440951965754E-2</v>
      </c>
      <c r="K2208" s="11">
        <f>SUM(F2209:F2211)</f>
        <v>1.2112116803714157E-2</v>
      </c>
      <c r="L2208" s="11">
        <f>SUM(F2209:F2212)</f>
        <v>1.3255632386508731E-2</v>
      </c>
      <c r="M2208" s="11">
        <f>SUM(F2209:F2213)</f>
        <v>2.7854002301888059E-3</v>
      </c>
      <c r="N2208" s="11">
        <f>SUM(F2209:F2214)</f>
        <v>3.2663031956248201E-3</v>
      </c>
      <c r="O2208" s="11">
        <f>SUM(F2209:F2215)</f>
        <v>1.153475436864948E-2</v>
      </c>
      <c r="P2208" s="11">
        <f>SUM(F2209:F2216)</f>
        <v>6.4809086366970359E-3</v>
      </c>
      <c r="Q2208" s="11">
        <f>SUM(F2209:F2217)</f>
        <v>4.0216750537868329E-2</v>
      </c>
      <c r="R2208" s="11">
        <f>SUM(F2209:F2218)</f>
        <v>4.2441866999743061E-2</v>
      </c>
      <c r="S2208" s="10" t="str">
        <f t="shared" si="106"/>
        <v>Dz_10</v>
      </c>
      <c r="T2208" s="10" t="str">
        <f t="shared" si="104"/>
        <v>D5</v>
      </c>
    </row>
    <row r="2209" spans="1:20" x14ac:dyDescent="0.25">
      <c r="A2209" s="12">
        <v>41746</v>
      </c>
      <c r="B2209" s="10">
        <v>77466.39</v>
      </c>
      <c r="C2209" s="10">
        <v>79727.14</v>
      </c>
      <c r="D2209" s="10">
        <v>77398.8</v>
      </c>
      <c r="E2209" s="10">
        <v>79464.27</v>
      </c>
      <c r="F2209" s="15">
        <f t="shared" si="105"/>
        <v>2.0250747878336695E-2</v>
      </c>
      <c r="G2209" s="14">
        <f>IF(F2209&gt;0,1,0)</f>
        <v>1</v>
      </c>
      <c r="H2209" s="14" t="str">
        <f>IF(F2209&gt;$W$1,"Vende",IF(F2209&lt;-$W$1,"Compra","Fora"))</f>
        <v>Fora</v>
      </c>
      <c r="I2209" s="11">
        <f>F2210</f>
        <v>-6.6163069263709406E-3</v>
      </c>
      <c r="J2209" s="11">
        <f>SUM(F2210:F2211)</f>
        <v>-8.1386310746225377E-3</v>
      </c>
      <c r="K2209" s="11">
        <f>SUM(F2210:F2212)</f>
        <v>-6.9951154918279634E-3</v>
      </c>
      <c r="L2209" s="11">
        <f>SUM(F2210:F2213)</f>
        <v>-1.7465347648147889E-2</v>
      </c>
      <c r="M2209" s="11">
        <f>SUM(F2210:F2214)</f>
        <v>-1.6984444682711874E-2</v>
      </c>
      <c r="N2209" s="11">
        <f>SUM(F2210:F2215)</f>
        <v>-8.7159935096872143E-3</v>
      </c>
      <c r="O2209" s="11">
        <f>SUM(F2210:F2216)</f>
        <v>-1.3769839241639659E-2</v>
      </c>
      <c r="P2209" s="11">
        <f>SUM(F2210:F2217)</f>
        <v>1.9966002659531634E-2</v>
      </c>
      <c r="Q2209" s="11">
        <f>SUM(F2210:F2218)</f>
        <v>2.2191119121406366E-2</v>
      </c>
      <c r="R2209" s="11">
        <f>SUM(F2210:F2219)</f>
        <v>2.727895132110647E-2</v>
      </c>
      <c r="S2209" s="10" t="str">
        <f t="shared" si="106"/>
        <v>Dz_10</v>
      </c>
      <c r="T2209" s="10" t="str">
        <f t="shared" si="104"/>
        <v>D4</v>
      </c>
    </row>
    <row r="2210" spans="1:20" x14ac:dyDescent="0.25">
      <c r="A2210" s="12">
        <v>41751</v>
      </c>
      <c r="B2210" s="10">
        <v>79764.7</v>
      </c>
      <c r="C2210" s="10">
        <v>79914.91</v>
      </c>
      <c r="D2210" s="10">
        <v>78690.649999999994</v>
      </c>
      <c r="E2210" s="10">
        <v>78938.509999999995</v>
      </c>
      <c r="F2210" s="15">
        <f t="shared" si="105"/>
        <v>-6.6163069263709406E-3</v>
      </c>
      <c r="G2210" s="14">
        <f>IF(F2210&gt;0,1,0)</f>
        <v>0</v>
      </c>
      <c r="H2210" s="14" t="str">
        <f>IF(F2210&gt;$W$1,"Vende",IF(F2210&lt;-$W$1,"Compra","Fora"))</f>
        <v>Fora</v>
      </c>
      <c r="I2210" s="11">
        <f>F2211</f>
        <v>-1.522324148251597E-3</v>
      </c>
      <c r="J2210" s="11">
        <f>SUM(F2211:F2212)</f>
        <v>-3.7880856545702279E-4</v>
      </c>
      <c r="K2210" s="11">
        <f>SUM(F2211:F2213)</f>
        <v>-1.0849040721776948E-2</v>
      </c>
      <c r="L2210" s="11">
        <f>SUM(F2211:F2214)</f>
        <v>-1.0368137756340934E-2</v>
      </c>
      <c r="M2210" s="11">
        <f>SUM(F2211:F2215)</f>
        <v>-2.0996865833162737E-3</v>
      </c>
      <c r="N2210" s="11">
        <f>SUM(F2211:F2216)</f>
        <v>-7.153532315268718E-3</v>
      </c>
      <c r="O2210" s="11">
        <f>SUM(F2211:F2217)</f>
        <v>2.6582309585902575E-2</v>
      </c>
      <c r="P2210" s="11">
        <f>SUM(F2211:F2218)</f>
        <v>2.8807426047777307E-2</v>
      </c>
      <c r="Q2210" s="11">
        <f>SUM(F2211:F2219)</f>
        <v>3.3895258247477411E-2</v>
      </c>
      <c r="R2210" s="11">
        <f>SUM(F2211:F2220)</f>
        <v>3.8681371424097888E-2</v>
      </c>
      <c r="S2210" s="10" t="str">
        <f t="shared" si="106"/>
        <v>Dz_10</v>
      </c>
      <c r="T2210" s="10" t="str">
        <f t="shared" si="104"/>
        <v>D3</v>
      </c>
    </row>
    <row r="2211" spans="1:20" x14ac:dyDescent="0.25">
      <c r="A2211" s="12">
        <v>41752</v>
      </c>
      <c r="B2211" s="10">
        <v>78968.55</v>
      </c>
      <c r="C2211" s="10">
        <v>79021.13</v>
      </c>
      <c r="D2211" s="10">
        <v>78127.34</v>
      </c>
      <c r="E2211" s="10">
        <v>78818.34</v>
      </c>
      <c r="F2211" s="15">
        <f t="shared" si="105"/>
        <v>-1.522324148251597E-3</v>
      </c>
      <c r="G2211" s="14">
        <f>IF(F2211&gt;0,1,0)</f>
        <v>0</v>
      </c>
      <c r="H2211" s="14" t="str">
        <f>IF(F2211&gt;$W$1,"Vende",IF(F2211&lt;-$W$1,"Compra","Fora"))</f>
        <v>Fora</v>
      </c>
      <c r="I2211" s="11">
        <f>F2212</f>
        <v>1.1435155827945742E-3</v>
      </c>
      <c r="J2211" s="11">
        <f>SUM(F2212:F2213)</f>
        <v>-9.326716573525351E-3</v>
      </c>
      <c r="K2211" s="11">
        <f>SUM(F2212:F2214)</f>
        <v>-8.8458136080893368E-3</v>
      </c>
      <c r="L2211" s="11">
        <f>SUM(F2212:F2215)</f>
        <v>-5.7736243506467666E-4</v>
      </c>
      <c r="M2211" s="11">
        <f>SUM(F2212:F2216)</f>
        <v>-5.631208167017121E-3</v>
      </c>
      <c r="N2211" s="11">
        <f>SUM(F2212:F2217)</f>
        <v>2.8104633734154172E-2</v>
      </c>
      <c r="O2211" s="11">
        <f>SUM(F2212:F2218)</f>
        <v>3.0329750196028904E-2</v>
      </c>
      <c r="P2211" s="11">
        <f>SUM(F2212:F2219)</f>
        <v>3.5417582395729008E-2</v>
      </c>
      <c r="Q2211" s="11">
        <f>SUM(F2212:F2220)</f>
        <v>4.0203695572349485E-2</v>
      </c>
      <c r="R2211" s="11">
        <f>SUM(F2212:F2221)</f>
        <v>2.8203999491800635E-2</v>
      </c>
      <c r="S2211" s="10" t="str">
        <f t="shared" si="106"/>
        <v>D9</v>
      </c>
      <c r="T2211" s="10" t="str">
        <f t="shared" si="104"/>
        <v>D2</v>
      </c>
    </row>
    <row r="2212" spans="1:20" x14ac:dyDescent="0.25">
      <c r="A2212" s="12">
        <v>41753</v>
      </c>
      <c r="B2212" s="10">
        <v>79073.710000000006</v>
      </c>
      <c r="C2212" s="10">
        <v>79148.81</v>
      </c>
      <c r="D2212" s="10">
        <v>77834.42</v>
      </c>
      <c r="E2212" s="10">
        <v>78908.47</v>
      </c>
      <c r="F2212" s="15">
        <f t="shared" si="105"/>
        <v>1.1435155827945742E-3</v>
      </c>
      <c r="G2212" s="14">
        <f>IF(F2212&gt;0,1,0)</f>
        <v>1</v>
      </c>
      <c r="H2212" s="14" t="str">
        <f>IF(F2212&gt;$W$1,"Vende",IF(F2212&lt;-$W$1,"Compra","Fora"))</f>
        <v>Fora</v>
      </c>
      <c r="I2212" s="11">
        <f>F2213</f>
        <v>-1.0470232156319925E-2</v>
      </c>
      <c r="J2212" s="11">
        <f>SUM(F2213:F2214)</f>
        <v>-9.989329190883911E-3</v>
      </c>
      <c r="K2212" s="11">
        <f>SUM(F2213:F2215)</f>
        <v>-1.7208780178592509E-3</v>
      </c>
      <c r="L2212" s="11">
        <f>SUM(F2213:F2216)</f>
        <v>-6.7747237498116952E-3</v>
      </c>
      <c r="M2212" s="11">
        <f>SUM(F2213:F2217)</f>
        <v>2.6961118151359598E-2</v>
      </c>
      <c r="N2212" s="11">
        <f>SUM(F2213:F2218)</f>
        <v>2.918623461323433E-2</v>
      </c>
      <c r="O2212" s="11">
        <f>SUM(F2213:F2219)</f>
        <v>3.4274066812934434E-2</v>
      </c>
      <c r="P2212" s="11">
        <f>SUM(F2213:F2220)</f>
        <v>3.9060179989554911E-2</v>
      </c>
      <c r="Q2212" s="11">
        <f>SUM(F2213:F2221)</f>
        <v>2.7060483909006061E-2</v>
      </c>
      <c r="R2212" s="11">
        <f>SUM(F2213:F2222)</f>
        <v>1.9921620026857934E-2</v>
      </c>
      <c r="S2212" s="10" t="str">
        <f t="shared" si="106"/>
        <v>D8</v>
      </c>
      <c r="T2212" s="10" t="str">
        <f t="shared" si="104"/>
        <v>D1</v>
      </c>
    </row>
    <row r="2213" spans="1:20" x14ac:dyDescent="0.25">
      <c r="A2213" s="12">
        <v>41754</v>
      </c>
      <c r="B2213" s="10">
        <v>78502.880000000005</v>
      </c>
      <c r="C2213" s="10">
        <v>78623.06</v>
      </c>
      <c r="D2213" s="10">
        <v>77549.009999999995</v>
      </c>
      <c r="E2213" s="10">
        <v>78082.28</v>
      </c>
      <c r="F2213" s="15">
        <f t="shared" si="105"/>
        <v>-1.0470232156319925E-2</v>
      </c>
      <c r="G2213" s="14">
        <f>IF(F2213&gt;0,1,0)</f>
        <v>0</v>
      </c>
      <c r="H2213" s="14" t="str">
        <f>IF(F2213&gt;$W$1,"Vende",IF(F2213&lt;-$W$1,"Compra","Fora"))</f>
        <v>Fora</v>
      </c>
      <c r="I2213" s="11">
        <f>F2214</f>
        <v>4.8090296543601418E-4</v>
      </c>
      <c r="J2213" s="11">
        <f>SUM(F2214:F2215)</f>
        <v>8.7493541384606743E-3</v>
      </c>
      <c r="K2213" s="11">
        <f>SUM(F2214:F2216)</f>
        <v>3.69550840650823E-3</v>
      </c>
      <c r="L2213" s="11">
        <f>SUM(F2214:F2217)</f>
        <v>3.7431350307679523E-2</v>
      </c>
      <c r="M2213" s="11">
        <f>SUM(F2214:F2218)</f>
        <v>3.9656466769554255E-2</v>
      </c>
      <c r="N2213" s="11">
        <f>SUM(F2214:F2219)</f>
        <v>4.4744298969254359E-2</v>
      </c>
      <c r="O2213" s="11">
        <f>SUM(F2214:F2220)</f>
        <v>4.9530412145874836E-2</v>
      </c>
      <c r="P2213" s="11">
        <f>SUM(F2214:F2221)</f>
        <v>3.7530716065325986E-2</v>
      </c>
      <c r="Q2213" s="11">
        <f>SUM(F2214:F2222)</f>
        <v>3.0391852183177859E-2</v>
      </c>
      <c r="R2213" s="11">
        <f>SUM(F2214:F2223)</f>
        <v>4.9067731633892109E-2</v>
      </c>
      <c r="S2213" s="10" t="str">
        <f t="shared" si="106"/>
        <v>D7</v>
      </c>
      <c r="T2213" s="10" t="str">
        <f t="shared" si="104"/>
        <v>D1</v>
      </c>
    </row>
    <row r="2214" spans="1:20" x14ac:dyDescent="0.25">
      <c r="A2214" s="12">
        <v>41757</v>
      </c>
      <c r="B2214" s="10">
        <v>78262.539999999994</v>
      </c>
      <c r="C2214" s="10">
        <v>78352.67</v>
      </c>
      <c r="D2214" s="10">
        <v>77113.39</v>
      </c>
      <c r="E2214" s="10">
        <v>78119.83</v>
      </c>
      <c r="F2214" s="15">
        <f t="shared" si="105"/>
        <v>4.8090296543601418E-4</v>
      </c>
      <c r="G2214" s="14">
        <f>IF(F2214&gt;0,1,0)</f>
        <v>1</v>
      </c>
      <c r="H2214" s="14" t="str">
        <f>IF(F2214&gt;$W$1,"Vende",IF(F2214&lt;-$W$1,"Compra","Fora"))</f>
        <v>Fora</v>
      </c>
      <c r="I2214" s="11">
        <f>F2215</f>
        <v>8.2684511730246602E-3</v>
      </c>
      <c r="J2214" s="11">
        <f>SUM(F2215:F2216)</f>
        <v>3.2146054410722158E-3</v>
      </c>
      <c r="K2214" s="11">
        <f>SUM(F2215:F2217)</f>
        <v>3.6950447342243509E-2</v>
      </c>
      <c r="L2214" s="11">
        <f>SUM(F2215:F2218)</f>
        <v>3.9175563804118241E-2</v>
      </c>
      <c r="M2214" s="11">
        <f>SUM(F2215:F2219)</f>
        <v>4.4263396003818345E-2</v>
      </c>
      <c r="N2214" s="11">
        <f>SUM(F2215:F2220)</f>
        <v>4.9049509180438822E-2</v>
      </c>
      <c r="O2214" s="11">
        <f>SUM(F2215:F2221)</f>
        <v>3.7049813099889972E-2</v>
      </c>
      <c r="P2214" s="11">
        <f>SUM(F2215:F2222)</f>
        <v>2.9910949217741845E-2</v>
      </c>
      <c r="Q2214" s="11">
        <f>SUM(F2215:F2223)</f>
        <v>4.8586828668456095E-2</v>
      </c>
      <c r="R2214" s="11">
        <f>SUM(F2215:F2224)</f>
        <v>4.785344531192548E-2</v>
      </c>
      <c r="S2214" s="10" t="str">
        <f t="shared" si="106"/>
        <v>D6</v>
      </c>
      <c r="T2214" s="10" t="str">
        <f t="shared" si="104"/>
        <v>D2</v>
      </c>
    </row>
    <row r="2215" spans="1:20" x14ac:dyDescent="0.25">
      <c r="A2215" s="12">
        <v>41758</v>
      </c>
      <c r="B2215" s="10">
        <v>78472.84</v>
      </c>
      <c r="C2215" s="10">
        <v>79689.59</v>
      </c>
      <c r="D2215" s="10">
        <v>78412.75</v>
      </c>
      <c r="E2215" s="10">
        <v>78765.759999999995</v>
      </c>
      <c r="F2215" s="15">
        <f t="shared" si="105"/>
        <v>8.2684511730246602E-3</v>
      </c>
      <c r="G2215" s="14">
        <f>IF(F2215&gt;0,1,0)</f>
        <v>1</v>
      </c>
      <c r="H2215" s="14" t="str">
        <f>IF(F2215&gt;$W$1,"Vende",IF(F2215&lt;-$W$1,"Compra","Fora"))</f>
        <v>Fora</v>
      </c>
      <c r="I2215" s="11">
        <f>F2216</f>
        <v>-5.0538457319524444E-3</v>
      </c>
      <c r="J2215" s="11">
        <f>SUM(F2216:F2217)</f>
        <v>2.8681996169218849E-2</v>
      </c>
      <c r="K2215" s="11">
        <f>SUM(F2216:F2218)</f>
        <v>3.0907112631093581E-2</v>
      </c>
      <c r="L2215" s="11">
        <f>SUM(F2216:F2219)</f>
        <v>3.5994944830793685E-2</v>
      </c>
      <c r="M2215" s="11">
        <f>SUM(F2216:F2220)</f>
        <v>4.0781058007414162E-2</v>
      </c>
      <c r="N2215" s="11">
        <f>SUM(F2216:F2221)</f>
        <v>2.8781361926865312E-2</v>
      </c>
      <c r="O2215" s="11">
        <f>SUM(F2216:F2222)</f>
        <v>2.1642498044717184E-2</v>
      </c>
      <c r="P2215" s="11">
        <f>SUM(F2216:F2223)</f>
        <v>4.0318377495431434E-2</v>
      </c>
      <c r="Q2215" s="11">
        <f>SUM(F2216:F2224)</f>
        <v>3.958499413890082E-2</v>
      </c>
      <c r="R2215" s="11">
        <f>SUM(F2216:F2225)</f>
        <v>4.6006472283145472E-2</v>
      </c>
      <c r="S2215" s="10" t="str">
        <f t="shared" si="106"/>
        <v>Dz_10</v>
      </c>
      <c r="T2215" s="10" t="str">
        <f t="shared" si="104"/>
        <v>D1</v>
      </c>
    </row>
    <row r="2216" spans="1:20" x14ac:dyDescent="0.25">
      <c r="A2216" s="12">
        <v>41759</v>
      </c>
      <c r="B2216" s="10">
        <v>78855.89</v>
      </c>
      <c r="C2216" s="10">
        <v>78923.490000000005</v>
      </c>
      <c r="D2216" s="10">
        <v>77781.850000000006</v>
      </c>
      <c r="E2216" s="10">
        <v>78367.69</v>
      </c>
      <c r="F2216" s="15">
        <f t="shared" si="105"/>
        <v>-5.0538457319524444E-3</v>
      </c>
      <c r="G2216" s="14">
        <f>IF(F2216&gt;0,1,0)</f>
        <v>0</v>
      </c>
      <c r="H2216" s="14" t="str">
        <f>IF(F2216&gt;$W$1,"Vende",IF(F2216&lt;-$W$1,"Compra","Fora"))</f>
        <v>Fora</v>
      </c>
      <c r="I2216" s="11">
        <f>F2217</f>
        <v>3.3735841901171293E-2</v>
      </c>
      <c r="J2216" s="11">
        <f>SUM(F2217:F2218)</f>
        <v>3.5960958363046025E-2</v>
      </c>
      <c r="K2216" s="11">
        <f>SUM(F2217:F2219)</f>
        <v>4.1048790562746129E-2</v>
      </c>
      <c r="L2216" s="11">
        <f>SUM(F2217:F2220)</f>
        <v>4.5834903739366606E-2</v>
      </c>
      <c r="M2216" s="11">
        <f>SUM(F2217:F2221)</f>
        <v>3.3835207658817756E-2</v>
      </c>
      <c r="N2216" s="11">
        <f>SUM(F2217:F2222)</f>
        <v>2.6696343776669629E-2</v>
      </c>
      <c r="O2216" s="11">
        <f>SUM(F2217:F2223)</f>
        <v>4.5372223227383879E-2</v>
      </c>
      <c r="P2216" s="11">
        <f>SUM(F2217:F2224)</f>
        <v>4.4638839870853264E-2</v>
      </c>
      <c r="Q2216" s="11">
        <f>SUM(F2217:F2225)</f>
        <v>5.1060318015097916E-2</v>
      </c>
      <c r="R2216" s="11">
        <f>SUM(F2217:F2226)</f>
        <v>4.3039176521530775E-2</v>
      </c>
      <c r="S2216" s="10" t="str">
        <f t="shared" si="106"/>
        <v>D9</v>
      </c>
      <c r="T2216" s="10" t="str">
        <f t="shared" si="104"/>
        <v>D6</v>
      </c>
    </row>
    <row r="2217" spans="1:20" x14ac:dyDescent="0.25">
      <c r="A2217" s="12">
        <v>41761</v>
      </c>
      <c r="B2217" s="10">
        <v>78089.789999999994</v>
      </c>
      <c r="C2217" s="10">
        <v>81011.490000000005</v>
      </c>
      <c r="D2217" s="10">
        <v>77902.02</v>
      </c>
      <c r="E2217" s="10">
        <v>81011.490000000005</v>
      </c>
      <c r="F2217" s="15">
        <f t="shared" si="105"/>
        <v>3.3735841901171293E-2</v>
      </c>
      <c r="G2217" s="14">
        <f>IF(F2217&gt;0,1,0)</f>
        <v>1</v>
      </c>
      <c r="H2217" s="14" t="str">
        <f>IF(F2217&gt;$W$1,"Vende",IF(F2217&lt;-$W$1,"Compra","Fora"))</f>
        <v>Vende</v>
      </c>
      <c r="I2217" s="11">
        <f>F2218</f>
        <v>2.2251164618747321E-3</v>
      </c>
      <c r="J2217" s="11">
        <f>SUM(F2218:F2219)</f>
        <v>7.3129486615748363E-3</v>
      </c>
      <c r="K2217" s="11">
        <f>SUM(F2218:F2220)</f>
        <v>1.2099061838195313E-2</v>
      </c>
      <c r="L2217" s="11">
        <f>SUM(F2218:F2221)</f>
        <v>9.9365757646463493E-5</v>
      </c>
      <c r="M2217" s="11">
        <f>SUM(F2218:F2222)</f>
        <v>-7.0394981245016641E-3</v>
      </c>
      <c r="N2217" s="11">
        <f>SUM(F2218:F2223)</f>
        <v>1.1636381326212586E-2</v>
      </c>
      <c r="O2217" s="11">
        <f>SUM(F2218:F2224)</f>
        <v>1.0902997969681971E-2</v>
      </c>
      <c r="P2217" s="11">
        <f>SUM(F2218:F2225)</f>
        <v>1.7324476113926623E-2</v>
      </c>
      <c r="Q2217" s="11">
        <f>SUM(F2218:F2226)</f>
        <v>9.3033346203594824E-3</v>
      </c>
      <c r="R2217" s="11">
        <f>SUM(F2218:F2227)</f>
        <v>7.5574338353832093E-3</v>
      </c>
      <c r="S2217" s="10" t="str">
        <f t="shared" si="106"/>
        <v>D8</v>
      </c>
      <c r="T2217" s="10" t="str">
        <f t="shared" si="104"/>
        <v>D5</v>
      </c>
    </row>
    <row r="2218" spans="1:20" x14ac:dyDescent="0.25">
      <c r="A2218" s="12">
        <v>41764</v>
      </c>
      <c r="B2218" s="10">
        <v>80665.990000000005</v>
      </c>
      <c r="C2218" s="10">
        <v>81409.56</v>
      </c>
      <c r="D2218" s="10">
        <v>80350.539999999994</v>
      </c>
      <c r="E2218" s="10">
        <v>81191.75</v>
      </c>
      <c r="F2218" s="15">
        <f t="shared" si="105"/>
        <v>2.2251164618747321E-3</v>
      </c>
      <c r="G2218" s="14">
        <f>IF(F2218&gt;0,1,0)</f>
        <v>1</v>
      </c>
      <c r="H2218" s="14" t="str">
        <f>IF(F2218&gt;$W$1,"Vende",IF(F2218&lt;-$W$1,"Compra","Fora"))</f>
        <v>Fora</v>
      </c>
      <c r="I2218" s="11">
        <f>F2219</f>
        <v>5.0878321997001041E-3</v>
      </c>
      <c r="J2218" s="11">
        <f>SUM(F2219:F2220)</f>
        <v>9.8739453763205809E-3</v>
      </c>
      <c r="K2218" s="11">
        <f>SUM(F2219:F2221)</f>
        <v>-2.1257507042282686E-3</v>
      </c>
      <c r="L2218" s="11">
        <f>SUM(F2219:F2222)</f>
        <v>-9.2646145863763962E-3</v>
      </c>
      <c r="M2218" s="11">
        <f>SUM(F2219:F2223)</f>
        <v>9.4112648643378538E-3</v>
      </c>
      <c r="N2218" s="11">
        <f>SUM(F2219:F2224)</f>
        <v>8.6778815078072391E-3</v>
      </c>
      <c r="O2218" s="11">
        <f>SUM(F2219:F2225)</f>
        <v>1.5099359652051891E-2</v>
      </c>
      <c r="P2218" s="11">
        <f>SUM(F2219:F2226)</f>
        <v>7.0782181584847503E-3</v>
      </c>
      <c r="Q2218" s="11">
        <f>SUM(F2219:F2227)</f>
        <v>5.3323173735084772E-3</v>
      </c>
      <c r="R2218" s="11">
        <f>SUM(F2219:F2228)</f>
        <v>-3.5041237208263132E-3</v>
      </c>
      <c r="S2218" s="10" t="str">
        <f t="shared" si="106"/>
        <v>D7</v>
      </c>
      <c r="T2218" s="10" t="str">
        <f t="shared" si="104"/>
        <v>D4</v>
      </c>
    </row>
    <row r="2219" spans="1:20" x14ac:dyDescent="0.25">
      <c r="A2219" s="12">
        <v>41765</v>
      </c>
      <c r="B2219" s="10">
        <v>80981.45</v>
      </c>
      <c r="C2219" s="10">
        <v>82063</v>
      </c>
      <c r="D2219" s="10">
        <v>80590.89</v>
      </c>
      <c r="E2219" s="10">
        <v>81604.84</v>
      </c>
      <c r="F2219" s="15">
        <f t="shared" si="105"/>
        <v>5.0878321997001041E-3</v>
      </c>
      <c r="G2219" s="14">
        <f>IF(F2219&gt;0,1,0)</f>
        <v>1</v>
      </c>
      <c r="H2219" s="14" t="str">
        <f>IF(F2219&gt;$W$1,"Vende",IF(F2219&lt;-$W$1,"Compra","Fora"))</f>
        <v>Fora</v>
      </c>
      <c r="I2219" s="11">
        <f>F2220</f>
        <v>4.7861131766204768E-3</v>
      </c>
      <c r="J2219" s="11">
        <f>SUM(F2220:F2221)</f>
        <v>-7.2135829039283728E-3</v>
      </c>
      <c r="K2219" s="11">
        <f>SUM(F2220:F2222)</f>
        <v>-1.43524467860765E-2</v>
      </c>
      <c r="L2219" s="11">
        <f>SUM(F2220:F2223)</f>
        <v>4.3234326646377497E-3</v>
      </c>
      <c r="M2219" s="11">
        <f>SUM(F2220:F2224)</f>
        <v>3.590049308107135E-3</v>
      </c>
      <c r="N2219" s="11">
        <f>SUM(F2220:F2225)</f>
        <v>1.0011527452351787E-2</v>
      </c>
      <c r="O2219" s="11">
        <f>SUM(F2220:F2226)</f>
        <v>1.9903859587846462E-3</v>
      </c>
      <c r="P2219" s="11">
        <f>SUM(F2220:F2227)</f>
        <v>2.4448517380837309E-4</v>
      </c>
      <c r="Q2219" s="11">
        <f>SUM(F2220:F2228)</f>
        <v>-8.5919559205264173E-3</v>
      </c>
      <c r="R2219" s="11">
        <f>SUM(F2220:F2229)</f>
        <v>-3.0137328297848431E-2</v>
      </c>
      <c r="S2219" s="10" t="str">
        <f t="shared" si="106"/>
        <v>D6</v>
      </c>
      <c r="T2219" s="10" t="str">
        <f t="shared" si="104"/>
        <v>Dz_10</v>
      </c>
    </row>
    <row r="2220" spans="1:20" x14ac:dyDescent="0.25">
      <c r="A2220" s="12">
        <v>41766</v>
      </c>
      <c r="B2220" s="10">
        <v>81529.740000000005</v>
      </c>
      <c r="C2220" s="10">
        <v>82378.460000000006</v>
      </c>
      <c r="D2220" s="10">
        <v>81176.73</v>
      </c>
      <c r="E2220" s="10">
        <v>81995.41</v>
      </c>
      <c r="F2220" s="15">
        <f t="shared" si="105"/>
        <v>4.7861131766204768E-3</v>
      </c>
      <c r="G2220" s="14">
        <f>IF(F2220&gt;0,1,0)</f>
        <v>1</v>
      </c>
      <c r="H2220" s="14" t="str">
        <f>IF(F2220&gt;$W$1,"Vende",IF(F2220&lt;-$W$1,"Compra","Fora"))</f>
        <v>Fora</v>
      </c>
      <c r="I2220" s="11">
        <f>F2221</f>
        <v>-1.199969608054885E-2</v>
      </c>
      <c r="J2220" s="11">
        <f>SUM(F2221:F2222)</f>
        <v>-1.9138559962696977E-2</v>
      </c>
      <c r="K2220" s="11">
        <f>SUM(F2221:F2223)</f>
        <v>-4.6268051198272708E-4</v>
      </c>
      <c r="L2220" s="11">
        <f>SUM(F2221:F2224)</f>
        <v>-1.1960638685133418E-3</v>
      </c>
      <c r="M2220" s="11">
        <f>SUM(F2221:F2225)</f>
        <v>5.2254142757313105E-3</v>
      </c>
      <c r="N2220" s="11">
        <f>SUM(F2221:F2226)</f>
        <v>-2.7957272178358306E-3</v>
      </c>
      <c r="O2220" s="11">
        <f>SUM(F2221:F2227)</f>
        <v>-4.5416280028121037E-3</v>
      </c>
      <c r="P2220" s="11">
        <f>SUM(F2221:F2228)</f>
        <v>-1.3378069097146894E-2</v>
      </c>
      <c r="Q2220" s="11">
        <f>SUM(F2221:F2229)</f>
        <v>-3.4923441474468908E-2</v>
      </c>
      <c r="R2220" s="11">
        <f>SUM(F2221:F2230)</f>
        <v>-3.9289465141476354E-2</v>
      </c>
      <c r="S2220" s="10" t="str">
        <f t="shared" si="106"/>
        <v>D5</v>
      </c>
      <c r="T2220" s="10" t="str">
        <f t="shared" si="104"/>
        <v>Dz_10</v>
      </c>
    </row>
    <row r="2221" spans="1:20" x14ac:dyDescent="0.25">
      <c r="A2221" s="12">
        <v>41767</v>
      </c>
      <c r="B2221" s="10">
        <v>82168.160000000003</v>
      </c>
      <c r="C2221" s="10">
        <v>82303.350000000006</v>
      </c>
      <c r="D2221" s="10">
        <v>80741.100000000006</v>
      </c>
      <c r="E2221" s="10">
        <v>81011.490000000005</v>
      </c>
      <c r="F2221" s="15">
        <f t="shared" si="105"/>
        <v>-1.199969608054885E-2</v>
      </c>
      <c r="G2221" s="14">
        <f>IF(F2221&gt;0,1,0)</f>
        <v>0</v>
      </c>
      <c r="H2221" s="14" t="str">
        <f>IF(F2221&gt;$W$1,"Vende",IF(F2221&lt;-$W$1,"Compra","Fora"))</f>
        <v>Fora</v>
      </c>
      <c r="I2221" s="11">
        <f>F2222</f>
        <v>-7.1388638821481276E-3</v>
      </c>
      <c r="J2221" s="11">
        <f>SUM(F2222:F2223)</f>
        <v>1.1537015568566122E-2</v>
      </c>
      <c r="K2221" s="11">
        <f>SUM(F2222:F2224)</f>
        <v>1.0803632212035508E-2</v>
      </c>
      <c r="L2221" s="11">
        <f>SUM(F2222:F2225)</f>
        <v>1.722511035628016E-2</v>
      </c>
      <c r="M2221" s="11">
        <f>SUM(F2222:F2226)</f>
        <v>9.203968862713019E-3</v>
      </c>
      <c r="N2221" s="11">
        <f>SUM(F2222:F2227)</f>
        <v>7.4580680777367458E-3</v>
      </c>
      <c r="O2221" s="11">
        <f>SUM(F2222:F2228)</f>
        <v>-1.3783730165980446E-3</v>
      </c>
      <c r="P2221" s="11">
        <f>SUM(F2222:F2229)</f>
        <v>-2.2923745393920059E-2</v>
      </c>
      <c r="Q2221" s="11">
        <f>SUM(F2222:F2230)</f>
        <v>-2.7289769060927505E-2</v>
      </c>
      <c r="R2221" s="11">
        <f>SUM(F2222:F2231)</f>
        <v>-1.1941803011658036E-2</v>
      </c>
      <c r="S2221" s="10" t="str">
        <f t="shared" si="106"/>
        <v>D4</v>
      </c>
      <c r="T2221" s="10" t="str">
        <f t="shared" si="104"/>
        <v>D9</v>
      </c>
    </row>
    <row r="2222" spans="1:20" x14ac:dyDescent="0.25">
      <c r="A2222" s="12">
        <v>41768</v>
      </c>
      <c r="B2222" s="10">
        <v>81492.179999999993</v>
      </c>
      <c r="C2222" s="10">
        <v>81544.759999999995</v>
      </c>
      <c r="D2222" s="10">
        <v>80320.5</v>
      </c>
      <c r="E2222" s="10">
        <v>80433.16</v>
      </c>
      <c r="F2222" s="15">
        <f t="shared" si="105"/>
        <v>-7.1388638821481276E-3</v>
      </c>
      <c r="G2222" s="14">
        <f>IF(F2222&gt;0,1,0)</f>
        <v>0</v>
      </c>
      <c r="H2222" s="14" t="str">
        <f>IF(F2222&gt;$W$1,"Vende",IF(F2222&lt;-$W$1,"Compra","Fora"))</f>
        <v>Fora</v>
      </c>
      <c r="I2222" s="11">
        <f>F2223</f>
        <v>1.867587945071425E-2</v>
      </c>
      <c r="J2222" s="11">
        <f>SUM(F2223:F2224)</f>
        <v>1.7942496094183635E-2</v>
      </c>
      <c r="K2222" s="11">
        <f>SUM(F2223:F2225)</f>
        <v>2.4363974238428288E-2</v>
      </c>
      <c r="L2222" s="11">
        <f>SUM(F2223:F2226)</f>
        <v>1.6342832744861147E-2</v>
      </c>
      <c r="M2222" s="11">
        <f>SUM(F2223:F2227)</f>
        <v>1.4596931959884873E-2</v>
      </c>
      <c r="N2222" s="11">
        <f>SUM(F2223:F2228)</f>
        <v>5.7604908655500831E-3</v>
      </c>
      <c r="O2222" s="11">
        <f>SUM(F2223:F2229)</f>
        <v>-1.5784881511771931E-2</v>
      </c>
      <c r="P2222" s="11">
        <f>SUM(F2223:F2230)</f>
        <v>-2.0150905178779377E-2</v>
      </c>
      <c r="Q2222" s="11">
        <f>SUM(F2223:F2231)</f>
        <v>-4.8029391295099089E-3</v>
      </c>
      <c r="R2222" s="11">
        <f>SUM(F2223:F2232)</f>
        <v>-8.6523079787731438E-3</v>
      </c>
      <c r="S2222" s="10" t="str">
        <f t="shared" si="106"/>
        <v>D3</v>
      </c>
      <c r="T2222" s="10" t="str">
        <f t="shared" si="104"/>
        <v>D8</v>
      </c>
    </row>
    <row r="2223" spans="1:20" x14ac:dyDescent="0.25">
      <c r="A2223" s="12">
        <v>41771</v>
      </c>
      <c r="B2223" s="10">
        <v>80898.83</v>
      </c>
      <c r="C2223" s="10">
        <v>82055.490000000005</v>
      </c>
      <c r="D2223" s="10">
        <v>80816.210000000006</v>
      </c>
      <c r="E2223" s="10">
        <v>81935.320000000007</v>
      </c>
      <c r="F2223" s="15">
        <f t="shared" si="105"/>
        <v>1.867587945071425E-2</v>
      </c>
      <c r="G2223" s="14">
        <f>IF(F2223&gt;0,1,0)</f>
        <v>1</v>
      </c>
      <c r="H2223" s="14" t="str">
        <f>IF(F2223&gt;$W$1,"Vende",IF(F2223&lt;-$W$1,"Compra","Fora"))</f>
        <v>Fora</v>
      </c>
      <c r="I2223" s="11">
        <f>F2224</f>
        <v>-7.3338335653061471E-4</v>
      </c>
      <c r="J2223" s="11">
        <f>SUM(F2224:F2225)</f>
        <v>5.6880947877140375E-3</v>
      </c>
      <c r="K2223" s="11">
        <f>SUM(F2224:F2226)</f>
        <v>-2.3330467058531035E-3</v>
      </c>
      <c r="L2223" s="11">
        <f>SUM(F2224:F2227)</f>
        <v>-4.0789474908293766E-3</v>
      </c>
      <c r="M2223" s="11">
        <f>SUM(F2224:F2228)</f>
        <v>-1.2915388585164167E-2</v>
      </c>
      <c r="N2223" s="11">
        <f>SUM(F2224:F2229)</f>
        <v>-3.4460760962486181E-2</v>
      </c>
      <c r="O2223" s="11">
        <f>SUM(F2224:F2230)</f>
        <v>-3.8826784629493627E-2</v>
      </c>
      <c r="P2223" s="11">
        <f>SUM(F2224:F2231)</f>
        <v>-2.3478818580224159E-2</v>
      </c>
      <c r="Q2223" s="11">
        <f>SUM(F2224:F2232)</f>
        <v>-2.7328187429487394E-2</v>
      </c>
      <c r="R2223" s="11">
        <f>SUM(F2224:F2233)</f>
        <v>-2.0824828584247945E-2</v>
      </c>
      <c r="S2223" s="10" t="str">
        <f t="shared" si="106"/>
        <v>D2</v>
      </c>
      <c r="T2223" s="10" t="str">
        <f t="shared" si="104"/>
        <v>D7</v>
      </c>
    </row>
    <row r="2224" spans="1:20" x14ac:dyDescent="0.25">
      <c r="A2224" s="12">
        <v>41772</v>
      </c>
      <c r="B2224" s="10">
        <v>82032.960000000006</v>
      </c>
      <c r="C2224" s="10">
        <v>82243.259999999995</v>
      </c>
      <c r="D2224" s="10">
        <v>81364.5</v>
      </c>
      <c r="E2224" s="10">
        <v>81875.23</v>
      </c>
      <c r="F2224" s="15">
        <f t="shared" si="105"/>
        <v>-7.3338335653061471E-4</v>
      </c>
      <c r="G2224" s="14">
        <f>IF(F2224&gt;0,1,0)</f>
        <v>0</v>
      </c>
      <c r="H2224" s="14" t="str">
        <f>IF(F2224&gt;$W$1,"Vende",IF(F2224&lt;-$W$1,"Compra","Fora"))</f>
        <v>Fora</v>
      </c>
      <c r="I2224" s="11">
        <f>F2225</f>
        <v>6.4214781442446522E-3</v>
      </c>
      <c r="J2224" s="11">
        <f>SUM(F2225:F2226)</f>
        <v>-1.5996633493224888E-3</v>
      </c>
      <c r="K2224" s="11">
        <f>SUM(F2225:F2227)</f>
        <v>-3.3455641342987619E-3</v>
      </c>
      <c r="L2224" s="11">
        <f>SUM(F2225:F2228)</f>
        <v>-1.2182005228633552E-2</v>
      </c>
      <c r="M2224" s="11">
        <f>SUM(F2225:F2229)</f>
        <v>-3.3727377605955566E-2</v>
      </c>
      <c r="N2224" s="11">
        <f>SUM(F2225:F2230)</f>
        <v>-3.8093401272963012E-2</v>
      </c>
      <c r="O2224" s="11">
        <f>SUM(F2225:F2231)</f>
        <v>-2.2745435223693544E-2</v>
      </c>
      <c r="P2224" s="11">
        <f>SUM(F2225:F2232)</f>
        <v>-2.6594804072956779E-2</v>
      </c>
      <c r="Q2224" s="11">
        <f>SUM(F2225:F2233)</f>
        <v>-2.0091445227717331E-2</v>
      </c>
      <c r="R2224" s="11">
        <f>SUM(F2225:F2234)</f>
        <v>-3.6291482530803831E-2</v>
      </c>
      <c r="S2224" s="10" t="str">
        <f t="shared" si="106"/>
        <v>D1</v>
      </c>
      <c r="T2224" s="10" t="str">
        <f t="shared" si="104"/>
        <v>D6</v>
      </c>
    </row>
    <row r="2225" spans="1:20" x14ac:dyDescent="0.25">
      <c r="A2225" s="12">
        <v>41773</v>
      </c>
      <c r="B2225" s="10">
        <v>81717.509999999995</v>
      </c>
      <c r="C2225" s="10">
        <v>82588.759999999995</v>
      </c>
      <c r="D2225" s="10">
        <v>81619.87</v>
      </c>
      <c r="E2225" s="10">
        <v>82400.990000000005</v>
      </c>
      <c r="F2225" s="15">
        <f t="shared" si="105"/>
        <v>6.4214781442446522E-3</v>
      </c>
      <c r="G2225" s="14">
        <f>IF(F2225&gt;0,1,0)</f>
        <v>1</v>
      </c>
      <c r="H2225" s="14" t="str">
        <f>IF(F2225&gt;$W$1,"Vende",IF(F2225&lt;-$W$1,"Compra","Fora"))</f>
        <v>Fora</v>
      </c>
      <c r="I2225" s="11">
        <f>F2226</f>
        <v>-8.021141493567141E-3</v>
      </c>
      <c r="J2225" s="11">
        <f>SUM(F2226:F2227)</f>
        <v>-9.7670422785434141E-3</v>
      </c>
      <c r="K2225" s="11">
        <f>SUM(F2226:F2228)</f>
        <v>-1.8603483372878205E-2</v>
      </c>
      <c r="L2225" s="11">
        <f>SUM(F2226:F2229)</f>
        <v>-4.0148855750200219E-2</v>
      </c>
      <c r="M2225" s="11">
        <f>SUM(F2226:F2230)</f>
        <v>-4.4514879417207665E-2</v>
      </c>
      <c r="N2225" s="11">
        <f>SUM(F2226:F2231)</f>
        <v>-2.9166913367938196E-2</v>
      </c>
      <c r="O2225" s="11">
        <f>SUM(F2226:F2232)</f>
        <v>-3.3016282217201431E-2</v>
      </c>
      <c r="P2225" s="11">
        <f>SUM(F2226:F2233)</f>
        <v>-2.6512923371961983E-2</v>
      </c>
      <c r="Q2225" s="11">
        <f>SUM(F2226:F2234)</f>
        <v>-4.2712960675048484E-2</v>
      </c>
      <c r="R2225" s="11">
        <f>SUM(F2226:F2235)</f>
        <v>-3.5098315504511035E-2</v>
      </c>
      <c r="S2225" s="10" t="str">
        <f t="shared" si="106"/>
        <v>D1</v>
      </c>
      <c r="T2225" s="10" t="str">
        <f t="shared" si="104"/>
        <v>D5</v>
      </c>
    </row>
    <row r="2226" spans="1:20" x14ac:dyDescent="0.25">
      <c r="A2226" s="12">
        <v>41774</v>
      </c>
      <c r="B2226" s="10">
        <v>82318.37</v>
      </c>
      <c r="C2226" s="10">
        <v>82348.41</v>
      </c>
      <c r="D2226" s="10">
        <v>81086.600000000006</v>
      </c>
      <c r="E2226" s="10">
        <v>81740.039999999994</v>
      </c>
      <c r="F2226" s="15">
        <f t="shared" si="105"/>
        <v>-8.021141493567141E-3</v>
      </c>
      <c r="G2226" s="14">
        <f>IF(F2226&gt;0,1,0)</f>
        <v>0</v>
      </c>
      <c r="H2226" s="14" t="str">
        <f>IF(F2226&gt;$W$1,"Vende",IF(F2226&lt;-$W$1,"Compra","Fora"))</f>
        <v>Fora</v>
      </c>
      <c r="I2226" s="11">
        <f>F2227</f>
        <v>-1.7459007849762731E-3</v>
      </c>
      <c r="J2226" s="11">
        <f>SUM(F2227:F2228)</f>
        <v>-1.0582341879311064E-2</v>
      </c>
      <c r="K2226" s="11">
        <f>SUM(F2227:F2229)</f>
        <v>-3.2127714256633078E-2</v>
      </c>
      <c r="L2226" s="11">
        <f>SUM(F2227:F2230)</f>
        <v>-3.6493737923640523E-2</v>
      </c>
      <c r="M2226" s="11">
        <f>SUM(F2227:F2231)</f>
        <v>-2.1145771874371055E-2</v>
      </c>
      <c r="N2226" s="11">
        <f>SUM(F2227:F2232)</f>
        <v>-2.499514072363429E-2</v>
      </c>
      <c r="O2226" s="11">
        <f>SUM(F2227:F2233)</f>
        <v>-1.8491781878394842E-2</v>
      </c>
      <c r="P2226" s="11">
        <f>SUM(F2227:F2234)</f>
        <v>-3.4691819181481343E-2</v>
      </c>
      <c r="Q2226" s="11">
        <f>SUM(F2227:F2235)</f>
        <v>-2.7077174010943894E-2</v>
      </c>
      <c r="R2226" s="11">
        <f>SUM(F2227:F2236)</f>
        <v>-3.6712521208562165E-2</v>
      </c>
      <c r="S2226" s="10" t="str">
        <f t="shared" si="106"/>
        <v>D1</v>
      </c>
      <c r="T2226" s="10" t="str">
        <f t="shared" si="104"/>
        <v>Dz_10</v>
      </c>
    </row>
    <row r="2227" spans="1:20" x14ac:dyDescent="0.25">
      <c r="A2227" s="12">
        <v>41775</v>
      </c>
      <c r="B2227" s="10">
        <v>81477.16</v>
      </c>
      <c r="C2227" s="10">
        <v>82408.5</v>
      </c>
      <c r="D2227" s="10">
        <v>81124.149999999994</v>
      </c>
      <c r="E2227" s="10">
        <v>81597.33</v>
      </c>
      <c r="F2227" s="15">
        <f t="shared" si="105"/>
        <v>-1.7459007849762731E-3</v>
      </c>
      <c r="G2227" s="14">
        <f>IF(F2227&gt;0,1,0)</f>
        <v>0</v>
      </c>
      <c r="H2227" s="14" t="str">
        <f>IF(F2227&gt;$W$1,"Vende",IF(F2227&lt;-$W$1,"Compra","Fora"))</f>
        <v>Fora</v>
      </c>
      <c r="I2227" s="11">
        <f>F2228</f>
        <v>-8.8364410943347904E-3</v>
      </c>
      <c r="J2227" s="11">
        <f>SUM(F2228:F2229)</f>
        <v>-3.0381813471656804E-2</v>
      </c>
      <c r="K2227" s="11">
        <f>SUM(F2228:F2230)</f>
        <v>-3.474783713866425E-2</v>
      </c>
      <c r="L2227" s="11">
        <f>SUM(F2228:F2231)</f>
        <v>-1.9399871089394782E-2</v>
      </c>
      <c r="M2227" s="11">
        <f>SUM(F2228:F2232)</f>
        <v>-2.3249239938658017E-2</v>
      </c>
      <c r="N2227" s="11">
        <f>SUM(F2228:F2233)</f>
        <v>-1.6745881093418569E-2</v>
      </c>
      <c r="O2227" s="11">
        <f>SUM(F2228:F2234)</f>
        <v>-3.2945918396505069E-2</v>
      </c>
      <c r="P2227" s="11">
        <f>SUM(F2228:F2235)</f>
        <v>-2.5331273225967621E-2</v>
      </c>
      <c r="Q2227" s="11">
        <f>SUM(F2228:F2236)</f>
        <v>-3.4966620423585892E-2</v>
      </c>
      <c r="R2227" s="11">
        <f>SUM(F2228:F2237)</f>
        <v>-5.3757188196840722E-2</v>
      </c>
      <c r="S2227" s="10" t="str">
        <f t="shared" si="106"/>
        <v>D1</v>
      </c>
      <c r="T2227" s="10" t="str">
        <f t="shared" si="104"/>
        <v>Dz_10</v>
      </c>
    </row>
    <row r="2228" spans="1:20" x14ac:dyDescent="0.25">
      <c r="A2228" s="12">
        <v>41778</v>
      </c>
      <c r="B2228" s="10">
        <v>81559.78</v>
      </c>
      <c r="C2228" s="10">
        <v>81559.78</v>
      </c>
      <c r="D2228" s="10">
        <v>80575.87</v>
      </c>
      <c r="E2228" s="10">
        <v>80876.3</v>
      </c>
      <c r="F2228" s="15">
        <f t="shared" si="105"/>
        <v>-8.8364410943347904E-3</v>
      </c>
      <c r="G2228" s="14">
        <f>IF(F2228&gt;0,1,0)</f>
        <v>0</v>
      </c>
      <c r="H2228" s="14" t="str">
        <f>IF(F2228&gt;$W$1,"Vende",IF(F2228&lt;-$W$1,"Compra","Fora"))</f>
        <v>Fora</v>
      </c>
      <c r="I2228" s="11">
        <f>F2229</f>
        <v>-2.1545372377322014E-2</v>
      </c>
      <c r="J2228" s="11">
        <f>SUM(F2229:F2230)</f>
        <v>-2.591139604432946E-2</v>
      </c>
      <c r="K2228" s="11">
        <f>SUM(F2229:F2231)</f>
        <v>-1.0563429995059992E-2</v>
      </c>
      <c r="L2228" s="11">
        <f>SUM(F2229:F2232)</f>
        <v>-1.4412798844323227E-2</v>
      </c>
      <c r="M2228" s="11">
        <f>SUM(F2229:F2233)</f>
        <v>-7.9094399990837783E-3</v>
      </c>
      <c r="N2228" s="11">
        <f>SUM(F2229:F2234)</f>
        <v>-2.4109477302170279E-2</v>
      </c>
      <c r="O2228" s="11">
        <f>SUM(F2229:F2235)</f>
        <v>-1.6494832131632831E-2</v>
      </c>
      <c r="P2228" s="11">
        <f>SUM(F2229:F2236)</f>
        <v>-2.6130179329251102E-2</v>
      </c>
      <c r="Q2228" s="11">
        <f>SUM(F2229:F2237)</f>
        <v>-4.4920747102505931E-2</v>
      </c>
      <c r="R2228" s="11">
        <f>SUM(F2229:F2238)</f>
        <v>-3.8310389832070912E-2</v>
      </c>
      <c r="S2228" s="10" t="str">
        <f t="shared" si="106"/>
        <v>D5</v>
      </c>
      <c r="T2228" s="10" t="str">
        <f t="shared" si="104"/>
        <v>D9</v>
      </c>
    </row>
    <row r="2229" spans="1:20" x14ac:dyDescent="0.25">
      <c r="A2229" s="12">
        <v>41779</v>
      </c>
      <c r="B2229" s="10">
        <v>80816.210000000006</v>
      </c>
      <c r="C2229" s="10">
        <v>81522.23</v>
      </c>
      <c r="D2229" s="10">
        <v>79073.710000000006</v>
      </c>
      <c r="E2229" s="10">
        <v>79133.789999999994</v>
      </c>
      <c r="F2229" s="15">
        <f t="shared" si="105"/>
        <v>-2.1545372377322014E-2</v>
      </c>
      <c r="G2229" s="14">
        <f>IF(F2229&gt;0,1,0)</f>
        <v>0</v>
      </c>
      <c r="H2229" s="14" t="str">
        <f>IF(F2229&gt;$W$1,"Vende",IF(F2229&lt;-$W$1,"Compra","Fora"))</f>
        <v>Fora</v>
      </c>
      <c r="I2229" s="11">
        <f>F2230</f>
        <v>-4.3660236670074459E-3</v>
      </c>
      <c r="J2229" s="11">
        <f>SUM(F2230:F2231)</f>
        <v>1.0981942382262022E-2</v>
      </c>
      <c r="K2229" s="11">
        <f>SUM(F2230:F2232)</f>
        <v>7.1325735329987872E-3</v>
      </c>
      <c r="L2229" s="11">
        <f>SUM(F2230:F2233)</f>
        <v>1.3635932378238236E-2</v>
      </c>
      <c r="M2229" s="11">
        <f>SUM(F2230:F2234)</f>
        <v>-2.564104924848265E-3</v>
      </c>
      <c r="N2229" s="11">
        <f>SUM(F2230:F2235)</f>
        <v>5.0505402456891835E-3</v>
      </c>
      <c r="O2229" s="11">
        <f>SUM(F2230:F2236)</f>
        <v>-4.5848069519290879E-3</v>
      </c>
      <c r="P2229" s="11">
        <f>SUM(F2230:F2237)</f>
        <v>-2.3375374725183917E-2</v>
      </c>
      <c r="Q2229" s="11">
        <f>SUM(F2230:F2238)</f>
        <v>-1.6765017454748898E-2</v>
      </c>
      <c r="R2229" s="11">
        <f>SUM(F2230:F2239)</f>
        <v>-6.5284792854760632E-3</v>
      </c>
      <c r="S2229" s="10" t="str">
        <f t="shared" si="106"/>
        <v>D4</v>
      </c>
      <c r="T2229" s="10" t="str">
        <f t="shared" si="104"/>
        <v>D8</v>
      </c>
    </row>
    <row r="2230" spans="1:20" x14ac:dyDescent="0.25">
      <c r="A2230" s="12">
        <v>41780</v>
      </c>
      <c r="B2230" s="10">
        <v>79411.69</v>
      </c>
      <c r="C2230" s="10">
        <v>79937.45</v>
      </c>
      <c r="D2230" s="10">
        <v>78547.95</v>
      </c>
      <c r="E2230" s="10">
        <v>78788.289999999994</v>
      </c>
      <c r="F2230" s="15">
        <f t="shared" si="105"/>
        <v>-4.3660236670074459E-3</v>
      </c>
      <c r="G2230" s="14">
        <f>IF(F2230&gt;0,1,0)</f>
        <v>0</v>
      </c>
      <c r="H2230" s="14" t="str">
        <f>IF(F2230&gt;$W$1,"Vende",IF(F2230&lt;-$W$1,"Compra","Fora"))</f>
        <v>Fora</v>
      </c>
      <c r="I2230" s="11">
        <f>F2231</f>
        <v>1.5347966049269468E-2</v>
      </c>
      <c r="J2230" s="11">
        <f>SUM(F2231:F2232)</f>
        <v>1.1498597200006233E-2</v>
      </c>
      <c r="K2230" s="11">
        <f>SUM(F2231:F2233)</f>
        <v>1.8001956045245682E-2</v>
      </c>
      <c r="L2230" s="11">
        <f>SUM(F2231:F2234)</f>
        <v>1.8019187421591809E-3</v>
      </c>
      <c r="M2230" s="11">
        <f>SUM(F2231:F2235)</f>
        <v>9.4165639126966294E-3</v>
      </c>
      <c r="N2230" s="11">
        <f>SUM(F2231:F2236)</f>
        <v>-2.1878328492164201E-4</v>
      </c>
      <c r="O2230" s="11">
        <f>SUM(F2231:F2237)</f>
        <v>-1.9009351058176471E-2</v>
      </c>
      <c r="P2230" s="11">
        <f>SUM(F2231:F2238)</f>
        <v>-1.2398993787741452E-2</v>
      </c>
      <c r="Q2230" s="11">
        <f>SUM(F2231:F2239)</f>
        <v>-2.1624556184686172E-3</v>
      </c>
      <c r="R2230" s="11">
        <f>SUM(F2231:F2240)</f>
        <v>-6.081739298547939E-3</v>
      </c>
      <c r="S2230" s="10" t="str">
        <f t="shared" si="106"/>
        <v>D3</v>
      </c>
      <c r="T2230" s="10" t="str">
        <f t="shared" si="104"/>
        <v>D7</v>
      </c>
    </row>
    <row r="2231" spans="1:20" x14ac:dyDescent="0.25">
      <c r="A2231" s="12">
        <v>41781</v>
      </c>
      <c r="B2231" s="10">
        <v>78502.880000000005</v>
      </c>
      <c r="C2231" s="10">
        <v>80050.11</v>
      </c>
      <c r="D2231" s="10">
        <v>78502.880000000005</v>
      </c>
      <c r="E2231" s="10">
        <v>79997.53</v>
      </c>
      <c r="F2231" s="15">
        <f t="shared" si="105"/>
        <v>1.5347966049269468E-2</v>
      </c>
      <c r="G2231" s="14">
        <f>IF(F2231&gt;0,1,0)</f>
        <v>1</v>
      </c>
      <c r="H2231" s="14" t="str">
        <f>IF(F2231&gt;$W$1,"Vende",IF(F2231&lt;-$W$1,"Compra","Fora"))</f>
        <v>Fora</v>
      </c>
      <c r="I2231" s="11">
        <f>F2232</f>
        <v>-3.849368849263235E-3</v>
      </c>
      <c r="J2231" s="11">
        <f>SUM(F2232:F2233)</f>
        <v>2.6539899959762137E-3</v>
      </c>
      <c r="K2231" s="11">
        <f>SUM(F2232:F2234)</f>
        <v>-1.3546047307110287E-2</v>
      </c>
      <c r="L2231" s="11">
        <f>SUM(F2232:F2235)</f>
        <v>-5.9314021365728387E-3</v>
      </c>
      <c r="M2231" s="11">
        <f>SUM(F2232:F2236)</f>
        <v>-1.556674933419111E-2</v>
      </c>
      <c r="N2231" s="11">
        <f>SUM(F2232:F2237)</f>
        <v>-3.4357317107445939E-2</v>
      </c>
      <c r="O2231" s="11">
        <f>SUM(F2232:F2238)</f>
        <v>-2.7746959837010921E-2</v>
      </c>
      <c r="P2231" s="11">
        <f>SUM(F2232:F2239)</f>
        <v>-1.7510421667738085E-2</v>
      </c>
      <c r="Q2231" s="11">
        <f>SUM(F2232:F2240)</f>
        <v>-2.1429705347817407E-2</v>
      </c>
      <c r="R2231" s="11">
        <f>SUM(F2232:F2241)</f>
        <v>-3.073875665128889E-2</v>
      </c>
      <c r="S2231" s="10" t="str">
        <f t="shared" si="106"/>
        <v>D2</v>
      </c>
      <c r="T2231" s="10" t="str">
        <f t="shared" si="104"/>
        <v>D6</v>
      </c>
    </row>
    <row r="2232" spans="1:20" x14ac:dyDescent="0.25">
      <c r="A2232" s="12">
        <v>41782</v>
      </c>
      <c r="B2232" s="10">
        <v>79944.960000000006</v>
      </c>
      <c r="C2232" s="10">
        <v>80035.09</v>
      </c>
      <c r="D2232" s="10">
        <v>79186.37</v>
      </c>
      <c r="E2232" s="10">
        <v>79689.59</v>
      </c>
      <c r="F2232" s="15">
        <f t="shared" si="105"/>
        <v>-3.849368849263235E-3</v>
      </c>
      <c r="G2232" s="14">
        <f>IF(F2232&gt;0,1,0)</f>
        <v>0</v>
      </c>
      <c r="H2232" s="14" t="str">
        <f>IF(F2232&gt;$W$1,"Vende",IF(F2232&lt;-$W$1,"Compra","Fora"))</f>
        <v>Fora</v>
      </c>
      <c r="I2232" s="11">
        <f>F2233</f>
        <v>6.5033588452394486E-3</v>
      </c>
      <c r="J2232" s="11">
        <f>SUM(F2233:F2234)</f>
        <v>-9.6966784578470522E-3</v>
      </c>
      <c r="K2232" s="11">
        <f>SUM(F2233:F2235)</f>
        <v>-2.0820332873096037E-3</v>
      </c>
      <c r="L2232" s="11">
        <f>SUM(F2233:F2236)</f>
        <v>-1.1717380484927875E-2</v>
      </c>
      <c r="M2232" s="11">
        <f>SUM(F2233:F2237)</f>
        <v>-3.0507948258182704E-2</v>
      </c>
      <c r="N2232" s="11">
        <f>SUM(F2233:F2238)</f>
        <v>-2.3897590987747686E-2</v>
      </c>
      <c r="O2232" s="11">
        <f>SUM(F2233:F2239)</f>
        <v>-1.366105281847485E-2</v>
      </c>
      <c r="P2232" s="11">
        <f>SUM(F2233:F2240)</f>
        <v>-1.7580336498554172E-2</v>
      </c>
      <c r="Q2232" s="11">
        <f>SUM(F2233:F2241)</f>
        <v>-2.6889387802025655E-2</v>
      </c>
      <c r="R2232" s="11">
        <f>SUM(F2233:F2242)</f>
        <v>8.4685242569305652E-3</v>
      </c>
      <c r="S2232" s="10" t="str">
        <f t="shared" si="106"/>
        <v>Dz_10</v>
      </c>
      <c r="T2232" s="10" t="str">
        <f t="shared" si="104"/>
        <v>D5</v>
      </c>
    </row>
    <row r="2233" spans="1:20" x14ac:dyDescent="0.25">
      <c r="A2233" s="12">
        <v>41785</v>
      </c>
      <c r="B2233" s="10">
        <v>79922.429999999993</v>
      </c>
      <c r="C2233" s="10">
        <v>80290.45</v>
      </c>
      <c r="D2233" s="10">
        <v>79689.59</v>
      </c>
      <c r="E2233" s="10">
        <v>80207.839999999997</v>
      </c>
      <c r="F2233" s="15">
        <f t="shared" si="105"/>
        <v>6.5033588452394486E-3</v>
      </c>
      <c r="G2233" s="14">
        <f>IF(F2233&gt;0,1,0)</f>
        <v>1</v>
      </c>
      <c r="H2233" s="14" t="str">
        <f>IF(F2233&gt;$W$1,"Vende",IF(F2233&lt;-$W$1,"Compra","Fora"))</f>
        <v>Fora</v>
      </c>
      <c r="I2233" s="11">
        <f>F2234</f>
        <v>-1.6200037303086501E-2</v>
      </c>
      <c r="J2233" s="11">
        <f>SUM(F2234:F2235)</f>
        <v>-8.5853921325490523E-3</v>
      </c>
      <c r="K2233" s="11">
        <f>SUM(F2234:F2236)</f>
        <v>-1.8220739330167324E-2</v>
      </c>
      <c r="L2233" s="11">
        <f>SUM(F2234:F2237)</f>
        <v>-3.7011307103422153E-2</v>
      </c>
      <c r="M2233" s="11">
        <f>SUM(F2234:F2238)</f>
        <v>-3.0400949832987134E-2</v>
      </c>
      <c r="N2233" s="11">
        <f>SUM(F2234:F2239)</f>
        <v>-2.0164411663714299E-2</v>
      </c>
      <c r="O2233" s="11">
        <f>SUM(F2234:F2240)</f>
        <v>-2.4083695343793621E-2</v>
      </c>
      <c r="P2233" s="11">
        <f>SUM(F2234:F2241)</f>
        <v>-3.3392746647265104E-2</v>
      </c>
      <c r="Q2233" s="11">
        <f>SUM(F2234:F2242)</f>
        <v>1.9651654116911166E-3</v>
      </c>
      <c r="R2233" s="11">
        <f>SUM(F2234:F2243)</f>
        <v>2.2642600587061801E-2</v>
      </c>
      <c r="S2233" s="10" t="str">
        <f t="shared" si="106"/>
        <v>Dz_10</v>
      </c>
      <c r="T2233" s="10" t="str">
        <f t="shared" si="104"/>
        <v>D4</v>
      </c>
    </row>
    <row r="2234" spans="1:20" x14ac:dyDescent="0.25">
      <c r="A2234" s="12">
        <v>41786</v>
      </c>
      <c r="B2234" s="10">
        <v>80140.240000000005</v>
      </c>
      <c r="C2234" s="10">
        <v>80620.929999999993</v>
      </c>
      <c r="D2234" s="10">
        <v>78608.039999999994</v>
      </c>
      <c r="E2234" s="10">
        <v>78908.47</v>
      </c>
      <c r="F2234" s="15">
        <f t="shared" si="105"/>
        <v>-1.6200037303086501E-2</v>
      </c>
      <c r="G2234" s="14">
        <f>IF(F2234&gt;0,1,0)</f>
        <v>0</v>
      </c>
      <c r="H2234" s="14" t="str">
        <f>IF(F2234&gt;$W$1,"Vende",IF(F2234&lt;-$W$1,"Compra","Fora"))</f>
        <v>Fora</v>
      </c>
      <c r="I2234" s="11">
        <f>F2235</f>
        <v>7.6146451705374485E-3</v>
      </c>
      <c r="J2234" s="11">
        <f>SUM(F2235:F2236)</f>
        <v>-2.0207020270808229E-3</v>
      </c>
      <c r="K2234" s="11">
        <f>SUM(F2235:F2237)</f>
        <v>-2.0811269800335652E-2</v>
      </c>
      <c r="L2234" s="11">
        <f>SUM(F2235:F2238)</f>
        <v>-1.4200912529900633E-2</v>
      </c>
      <c r="M2234" s="11">
        <f>SUM(F2235:F2239)</f>
        <v>-3.9643743606277981E-3</v>
      </c>
      <c r="N2234" s="11">
        <f>SUM(F2235:F2240)</f>
        <v>-7.88365804070712E-3</v>
      </c>
      <c r="O2234" s="11">
        <f>SUM(F2235:F2241)</f>
        <v>-1.7192709344178603E-2</v>
      </c>
      <c r="P2234" s="11">
        <f>SUM(F2235:F2242)</f>
        <v>1.8165202714777617E-2</v>
      </c>
      <c r="Q2234" s="11">
        <f>SUM(F2235:F2243)</f>
        <v>3.8842637890148302E-2</v>
      </c>
      <c r="R2234" s="11">
        <f>SUM(F2235:F2244)</f>
        <v>5.4517807035762145E-2</v>
      </c>
      <c r="S2234" s="10" t="str">
        <f t="shared" si="106"/>
        <v>Dz_10</v>
      </c>
      <c r="T2234" s="10" t="str">
        <f t="shared" si="104"/>
        <v>D3</v>
      </c>
    </row>
    <row r="2235" spans="1:20" x14ac:dyDescent="0.25">
      <c r="A2235" s="12">
        <v>41787</v>
      </c>
      <c r="B2235" s="10">
        <v>79103.75</v>
      </c>
      <c r="C2235" s="10">
        <v>79884.87</v>
      </c>
      <c r="D2235" s="10">
        <v>78450.31</v>
      </c>
      <c r="E2235" s="10">
        <v>79509.33</v>
      </c>
      <c r="F2235" s="15">
        <f t="shared" si="105"/>
        <v>7.6146451705374485E-3</v>
      </c>
      <c r="G2235" s="14">
        <f>IF(F2235&gt;0,1,0)</f>
        <v>1</v>
      </c>
      <c r="H2235" s="14" t="str">
        <f>IF(F2235&gt;$W$1,"Vende",IF(F2235&lt;-$W$1,"Compra","Fora"))</f>
        <v>Fora</v>
      </c>
      <c r="I2235" s="11">
        <f>F2236</f>
        <v>-9.6353471976182714E-3</v>
      </c>
      <c r="J2235" s="11">
        <f>SUM(F2236:F2237)</f>
        <v>-2.8425914970873101E-2</v>
      </c>
      <c r="K2235" s="11">
        <f>SUM(F2236:F2238)</f>
        <v>-2.1815557700438082E-2</v>
      </c>
      <c r="L2235" s="11">
        <f>SUM(F2236:F2239)</f>
        <v>-1.1579019531165247E-2</v>
      </c>
      <c r="M2235" s="11">
        <f>SUM(F2236:F2240)</f>
        <v>-1.5498303211244568E-2</v>
      </c>
      <c r="N2235" s="11">
        <f>SUM(F2236:F2241)</f>
        <v>-2.4807354514716051E-2</v>
      </c>
      <c r="O2235" s="11">
        <f>SUM(F2236:F2242)</f>
        <v>1.0550557544240169E-2</v>
      </c>
      <c r="P2235" s="11">
        <f>SUM(F2236:F2243)</f>
        <v>3.1227992719610853E-2</v>
      </c>
      <c r="Q2235" s="11">
        <f>SUM(F2236:F2244)</f>
        <v>4.6903161865224696E-2</v>
      </c>
      <c r="R2235" s="11">
        <f>SUM(F2236:F2245)</f>
        <v>4.2119677383731347E-2</v>
      </c>
      <c r="S2235" s="10" t="str">
        <f t="shared" si="106"/>
        <v>D9</v>
      </c>
      <c r="T2235" s="10" t="str">
        <f t="shared" si="104"/>
        <v>D2</v>
      </c>
    </row>
    <row r="2236" spans="1:20" x14ac:dyDescent="0.25">
      <c r="A2236" s="12">
        <v>41788</v>
      </c>
      <c r="B2236" s="10">
        <v>79366.63</v>
      </c>
      <c r="C2236" s="10">
        <v>80042.600000000006</v>
      </c>
      <c r="D2236" s="10">
        <v>78502.880000000005</v>
      </c>
      <c r="E2236" s="10">
        <v>78743.23</v>
      </c>
      <c r="F2236" s="15">
        <f t="shared" si="105"/>
        <v>-9.6353471976182714E-3</v>
      </c>
      <c r="G2236" s="14">
        <f>IF(F2236&gt;0,1,0)</f>
        <v>0</v>
      </c>
      <c r="H2236" s="14" t="str">
        <f>IF(F2236&gt;$W$1,"Vende",IF(F2236&lt;-$W$1,"Compra","Fora"))</f>
        <v>Fora</v>
      </c>
      <c r="I2236" s="11">
        <f>F2237</f>
        <v>-1.8790567773254829E-2</v>
      </c>
      <c r="J2236" s="11">
        <f>SUM(F2237:F2238)</f>
        <v>-1.218021050281981E-2</v>
      </c>
      <c r="K2236" s="11">
        <f>SUM(F2237:F2239)</f>
        <v>-1.9436723335469752E-3</v>
      </c>
      <c r="L2236" s="11">
        <f>SUM(F2237:F2240)</f>
        <v>-5.862956013626297E-3</v>
      </c>
      <c r="M2236" s="11">
        <f>SUM(F2237:F2241)</f>
        <v>-1.517200731709778E-2</v>
      </c>
      <c r="N2236" s="11">
        <f>SUM(F2237:F2242)</f>
        <v>2.018590474185844E-2</v>
      </c>
      <c r="O2236" s="11">
        <f>SUM(F2237:F2243)</f>
        <v>4.0863339917229125E-2</v>
      </c>
      <c r="P2236" s="11">
        <f>SUM(F2237:F2244)</f>
        <v>5.6538509062842968E-2</v>
      </c>
      <c r="Q2236" s="11">
        <f>SUM(F2237:F2245)</f>
        <v>5.1755024581349618E-2</v>
      </c>
      <c r="R2236" s="11">
        <f>SUM(F2237:F2246)</f>
        <v>4.8218265627555157E-2</v>
      </c>
      <c r="S2236" s="10" t="str">
        <f t="shared" si="106"/>
        <v>D8</v>
      </c>
      <c r="T2236" s="10" t="str">
        <f t="shared" si="104"/>
        <v>D1</v>
      </c>
    </row>
    <row r="2237" spans="1:20" x14ac:dyDescent="0.25">
      <c r="A2237" s="12">
        <v>41789</v>
      </c>
      <c r="B2237" s="10">
        <v>78623.06</v>
      </c>
      <c r="C2237" s="10">
        <v>78623.06</v>
      </c>
      <c r="D2237" s="10">
        <v>77263.600000000006</v>
      </c>
      <c r="E2237" s="10">
        <v>77263.600000000006</v>
      </c>
      <c r="F2237" s="15">
        <f t="shared" si="105"/>
        <v>-1.8790567773254829E-2</v>
      </c>
      <c r="G2237" s="14">
        <f>IF(F2237&gt;0,1,0)</f>
        <v>0</v>
      </c>
      <c r="H2237" s="14" t="str">
        <f>IF(F2237&gt;$W$1,"Vende",IF(F2237&lt;-$W$1,"Compra","Fora"))</f>
        <v>Fora</v>
      </c>
      <c r="I2237" s="11">
        <f>F2238</f>
        <v>6.6103572704350189E-3</v>
      </c>
      <c r="J2237" s="11">
        <f>SUM(F2238:F2239)</f>
        <v>1.6846895439707854E-2</v>
      </c>
      <c r="K2237" s="11">
        <f>SUM(F2238:F2240)</f>
        <v>1.2927611759628532E-2</v>
      </c>
      <c r="L2237" s="11">
        <f>SUM(F2238:F2241)</f>
        <v>3.6185604561570495E-3</v>
      </c>
      <c r="M2237" s="11">
        <f>SUM(F2238:F2242)</f>
        <v>3.897647251511327E-2</v>
      </c>
      <c r="N2237" s="11">
        <f>SUM(F2238:F2243)</f>
        <v>5.9653907690483954E-2</v>
      </c>
      <c r="O2237" s="11">
        <f>SUM(F2238:F2244)</f>
        <v>7.5329076836097797E-2</v>
      </c>
      <c r="P2237" s="11">
        <f>SUM(F2238:F2245)</f>
        <v>7.0545592354604447E-2</v>
      </c>
      <c r="Q2237" s="11">
        <f>SUM(F2238:F2246)</f>
        <v>6.7008833400809986E-2</v>
      </c>
      <c r="R2237" s="11">
        <f>SUM(F2238:F2247)</f>
        <v>6.4096633313252549E-2</v>
      </c>
      <c r="S2237" s="10" t="str">
        <f t="shared" si="106"/>
        <v>D7</v>
      </c>
      <c r="T2237" s="10" t="str">
        <f t="shared" si="104"/>
        <v>D4</v>
      </c>
    </row>
    <row r="2238" spans="1:20" x14ac:dyDescent="0.25">
      <c r="A2238" s="12">
        <v>41792</v>
      </c>
      <c r="B2238" s="10">
        <v>77541.5</v>
      </c>
      <c r="C2238" s="10">
        <v>78330.14</v>
      </c>
      <c r="D2238" s="10">
        <v>77316.179999999993</v>
      </c>
      <c r="E2238" s="10">
        <v>77774.34</v>
      </c>
      <c r="F2238" s="15">
        <f t="shared" si="105"/>
        <v>6.6103572704350189E-3</v>
      </c>
      <c r="G2238" s="14">
        <f>IF(F2238&gt;0,1,0)</f>
        <v>1</v>
      </c>
      <c r="H2238" s="14" t="str">
        <f>IF(F2238&gt;$W$1,"Vende",IF(F2238&lt;-$W$1,"Compra","Fora"))</f>
        <v>Fora</v>
      </c>
      <c r="I2238" s="11">
        <f>F2239</f>
        <v>1.0236538169272835E-2</v>
      </c>
      <c r="J2238" s="11">
        <f>SUM(F2239:F2240)</f>
        <v>6.3172544891935134E-3</v>
      </c>
      <c r="K2238" s="11">
        <f>SUM(F2239:F2241)</f>
        <v>-2.9917968142779694E-3</v>
      </c>
      <c r="L2238" s="11">
        <f>SUM(F2239:F2242)</f>
        <v>3.2366115244678251E-2</v>
      </c>
      <c r="M2238" s="11">
        <f>SUM(F2239:F2243)</f>
        <v>5.3043550420048935E-2</v>
      </c>
      <c r="N2238" s="11">
        <f>SUM(F2239:F2244)</f>
        <v>6.8718719565662778E-2</v>
      </c>
      <c r="O2238" s="11">
        <f>SUM(F2239:F2245)</f>
        <v>6.3935235084169428E-2</v>
      </c>
      <c r="P2238" s="11">
        <f>SUM(F2239:F2246)</f>
        <v>6.0398476130374967E-2</v>
      </c>
      <c r="Q2238" s="11">
        <f>SUM(F2239:F2247)</f>
        <v>5.748627604281753E-2</v>
      </c>
      <c r="R2238" s="11">
        <f>SUM(F2239:F2248)</f>
        <v>4.7172298349990371E-2</v>
      </c>
      <c r="S2238" s="10" t="str">
        <f t="shared" si="106"/>
        <v>D6</v>
      </c>
      <c r="T2238" s="10" t="str">
        <f t="shared" si="104"/>
        <v>D3</v>
      </c>
    </row>
    <row r="2239" spans="1:20" x14ac:dyDescent="0.25">
      <c r="A2239" s="12">
        <v>41793</v>
      </c>
      <c r="B2239" s="10">
        <v>77511.460000000006</v>
      </c>
      <c r="C2239" s="10">
        <v>78570.48</v>
      </c>
      <c r="D2239" s="10">
        <v>77383.78</v>
      </c>
      <c r="E2239" s="10">
        <v>78570.48</v>
      </c>
      <c r="F2239" s="15">
        <f t="shared" si="105"/>
        <v>1.0236538169272835E-2</v>
      </c>
      <c r="G2239" s="14">
        <f>IF(F2239&gt;0,1,0)</f>
        <v>1</v>
      </c>
      <c r="H2239" s="14" t="str">
        <f>IF(F2239&gt;$W$1,"Vende",IF(F2239&lt;-$W$1,"Compra","Fora"))</f>
        <v>Fora</v>
      </c>
      <c r="I2239" s="11">
        <f>F2240</f>
        <v>-3.9192836800793218E-3</v>
      </c>
      <c r="J2239" s="11">
        <f>SUM(F2240:F2241)</f>
        <v>-1.3228334983550805E-2</v>
      </c>
      <c r="K2239" s="11">
        <f>SUM(F2240:F2242)</f>
        <v>2.2129577075405416E-2</v>
      </c>
      <c r="L2239" s="11">
        <f>SUM(F2240:F2243)</f>
        <v>4.28070122507761E-2</v>
      </c>
      <c r="M2239" s="11">
        <f>SUM(F2240:F2244)</f>
        <v>5.8482181396389943E-2</v>
      </c>
      <c r="N2239" s="11">
        <f>SUM(F2240:F2245)</f>
        <v>5.3698696914896593E-2</v>
      </c>
      <c r="O2239" s="11">
        <f>SUM(F2240:F2246)</f>
        <v>5.0161937961102132E-2</v>
      </c>
      <c r="P2239" s="11">
        <f>SUM(F2240:F2247)</f>
        <v>4.7249737873544695E-2</v>
      </c>
      <c r="Q2239" s="11">
        <f>SUM(F2240:F2248)</f>
        <v>3.6935760180717536E-2</v>
      </c>
      <c r="R2239" s="11">
        <f>SUM(F2240:F2249)</f>
        <v>5.6206726728813661E-2</v>
      </c>
      <c r="S2239" s="10" t="str">
        <f t="shared" si="106"/>
        <v>D5</v>
      </c>
      <c r="T2239" s="10" t="str">
        <f t="shared" si="104"/>
        <v>D2</v>
      </c>
    </row>
    <row r="2240" spans="1:20" x14ac:dyDescent="0.25">
      <c r="A2240" s="12">
        <v>41794</v>
      </c>
      <c r="B2240" s="10">
        <v>78262.539999999994</v>
      </c>
      <c r="C2240" s="10">
        <v>78397.73</v>
      </c>
      <c r="D2240" s="10">
        <v>77729.27</v>
      </c>
      <c r="E2240" s="10">
        <v>78262.539999999994</v>
      </c>
      <c r="F2240" s="15">
        <f t="shared" si="105"/>
        <v>-3.9192836800793218E-3</v>
      </c>
      <c r="G2240" s="14">
        <f>IF(F2240&gt;0,1,0)</f>
        <v>0</v>
      </c>
      <c r="H2240" s="14" t="str">
        <f>IF(F2240&gt;$W$1,"Vende",IF(F2240&lt;-$W$1,"Compra","Fora"))</f>
        <v>Fora</v>
      </c>
      <c r="I2240" s="11">
        <f>F2241</f>
        <v>-9.3090513034714828E-3</v>
      </c>
      <c r="J2240" s="11">
        <f>SUM(F2241:F2242)</f>
        <v>2.6048860755484737E-2</v>
      </c>
      <c r="K2240" s="11">
        <f>SUM(F2241:F2243)</f>
        <v>4.6726295930855422E-2</v>
      </c>
      <c r="L2240" s="11">
        <f>SUM(F2241:F2244)</f>
        <v>6.2401465076469265E-2</v>
      </c>
      <c r="M2240" s="11">
        <f>SUM(F2241:F2245)</f>
        <v>5.7617980594975915E-2</v>
      </c>
      <c r="N2240" s="11">
        <f>SUM(F2241:F2246)</f>
        <v>5.4081221641181454E-2</v>
      </c>
      <c r="O2240" s="11">
        <f>SUM(F2241:F2247)</f>
        <v>5.1169021553624017E-2</v>
      </c>
      <c r="P2240" s="11">
        <f>SUM(F2241:F2248)</f>
        <v>4.0855043860796858E-2</v>
      </c>
      <c r="Q2240" s="11">
        <f>SUM(F2241:F2249)</f>
        <v>6.0126010408892983E-2</v>
      </c>
      <c r="R2240" s="11">
        <f>SUM(F2241:F2250)</f>
        <v>5.0137579029800761E-2</v>
      </c>
      <c r="S2240" s="10" t="str">
        <f t="shared" si="106"/>
        <v>D4</v>
      </c>
      <c r="T2240" s="10" t="str">
        <f t="shared" si="104"/>
        <v>D1</v>
      </c>
    </row>
    <row r="2241" spans="1:20" x14ac:dyDescent="0.25">
      <c r="A2241" s="12">
        <v>41795</v>
      </c>
      <c r="B2241" s="10">
        <v>78300.09</v>
      </c>
      <c r="C2241" s="10">
        <v>78803.320000000007</v>
      </c>
      <c r="D2241" s="10">
        <v>77488.929999999993</v>
      </c>
      <c r="E2241" s="10">
        <v>77533.990000000005</v>
      </c>
      <c r="F2241" s="15">
        <f t="shared" si="105"/>
        <v>-9.3090513034714828E-3</v>
      </c>
      <c r="G2241" s="14">
        <f>IF(F2241&gt;0,1,0)</f>
        <v>0</v>
      </c>
      <c r="H2241" s="14" t="str">
        <f>IF(F2241&gt;$W$1,"Vende",IF(F2241&lt;-$W$1,"Compra","Fora"))</f>
        <v>Fora</v>
      </c>
      <c r="I2241" s="11">
        <f>F2242</f>
        <v>3.535791205895622E-2</v>
      </c>
      <c r="J2241" s="11">
        <f>SUM(F2242:F2243)</f>
        <v>5.6035347234326904E-2</v>
      </c>
      <c r="K2241" s="11">
        <f>SUM(F2242:F2244)</f>
        <v>7.1710516379940747E-2</v>
      </c>
      <c r="L2241" s="11">
        <f>SUM(F2242:F2245)</f>
        <v>6.6927031898447398E-2</v>
      </c>
      <c r="M2241" s="11">
        <f>SUM(F2242:F2246)</f>
        <v>6.3390272944652937E-2</v>
      </c>
      <c r="N2241" s="11">
        <f>SUM(F2242:F2247)</f>
        <v>6.04780728570955E-2</v>
      </c>
      <c r="O2241" s="11">
        <f>SUM(F2242:F2248)</f>
        <v>5.0164095164268341E-2</v>
      </c>
      <c r="P2241" s="11">
        <f>SUM(F2242:F2249)</f>
        <v>6.9435061712364465E-2</v>
      </c>
      <c r="Q2241" s="11">
        <f>SUM(F2242:F2250)</f>
        <v>5.9446630333272243E-2</v>
      </c>
      <c r="R2241" s="11">
        <f>SUM(F2242:F2251)</f>
        <v>4.4853402548862831E-2</v>
      </c>
      <c r="S2241" s="10" t="str">
        <f t="shared" si="106"/>
        <v>D3</v>
      </c>
      <c r="T2241" s="10" t="str">
        <f t="shared" si="104"/>
        <v>D1</v>
      </c>
    </row>
    <row r="2242" spans="1:20" x14ac:dyDescent="0.25">
      <c r="A2242" s="12">
        <v>41796</v>
      </c>
      <c r="B2242" s="10">
        <v>78608.039999999994</v>
      </c>
      <c r="C2242" s="10">
        <v>80282.94</v>
      </c>
      <c r="D2242" s="10">
        <v>78608.039999999994</v>
      </c>
      <c r="E2242" s="10">
        <v>80275.429999999993</v>
      </c>
      <c r="F2242" s="15">
        <f t="shared" si="105"/>
        <v>3.535791205895622E-2</v>
      </c>
      <c r="G2242" s="14">
        <f>IF(F2242&gt;0,1,0)</f>
        <v>1</v>
      </c>
      <c r="H2242" s="14" t="str">
        <f>IF(F2242&gt;$W$1,"Vende",IF(F2242&lt;-$W$1,"Compra","Fora"))</f>
        <v>Vende</v>
      </c>
      <c r="I2242" s="11">
        <f>F2243</f>
        <v>2.0677435175370684E-2</v>
      </c>
      <c r="J2242" s="11">
        <f>SUM(F2243:F2244)</f>
        <v>3.6352604320984527E-2</v>
      </c>
      <c r="K2242" s="11">
        <f>SUM(F2243:F2245)</f>
        <v>3.1569119839491178E-2</v>
      </c>
      <c r="L2242" s="11">
        <f>SUM(F2243:F2246)</f>
        <v>2.8032360885696717E-2</v>
      </c>
      <c r="M2242" s="11">
        <f>SUM(F2243:F2247)</f>
        <v>2.5120160798139279E-2</v>
      </c>
      <c r="N2242" s="11">
        <f>SUM(F2243:F2248)</f>
        <v>1.4806183105312121E-2</v>
      </c>
      <c r="O2242" s="11">
        <f>SUM(F2243:F2249)</f>
        <v>3.4077149653408245E-2</v>
      </c>
      <c r="P2242" s="11">
        <f>SUM(F2243:F2250)</f>
        <v>2.4088718274316023E-2</v>
      </c>
      <c r="Q2242" s="11">
        <f>SUM(F2243:F2251)</f>
        <v>9.4954904899066106E-3</v>
      </c>
      <c r="R2242" s="11">
        <f>SUM(F2243:F2252)</f>
        <v>1.7174363820479654E-2</v>
      </c>
      <c r="S2242" s="10" t="str">
        <f t="shared" si="106"/>
        <v>D2</v>
      </c>
      <c r="T2242" s="10" t="str">
        <f t="shared" si="104"/>
        <v>D9</v>
      </c>
    </row>
    <row r="2243" spans="1:20" x14ac:dyDescent="0.25">
      <c r="A2243" s="12">
        <v>41799</v>
      </c>
      <c r="B2243" s="10">
        <v>80530.8</v>
      </c>
      <c r="C2243" s="10">
        <v>82063</v>
      </c>
      <c r="D2243" s="10">
        <v>79959.98</v>
      </c>
      <c r="E2243" s="10">
        <v>81935.320000000007</v>
      </c>
      <c r="F2243" s="15">
        <f t="shared" si="105"/>
        <v>2.0677435175370684E-2</v>
      </c>
      <c r="G2243" s="14">
        <f>IF(F2243&gt;0,1,0)</f>
        <v>1</v>
      </c>
      <c r="H2243" s="14" t="str">
        <f>IF(F2243&gt;$W$1,"Vende",IF(F2243&lt;-$W$1,"Compra","Fora"))</f>
        <v>Fora</v>
      </c>
      <c r="I2243" s="11">
        <f>F2244</f>
        <v>1.5675169145613843E-2</v>
      </c>
      <c r="J2243" s="11">
        <f>SUM(F2244:F2245)</f>
        <v>1.0891684664120493E-2</v>
      </c>
      <c r="K2243" s="11">
        <f>SUM(F2244:F2246)</f>
        <v>7.3549257103260324E-3</v>
      </c>
      <c r="L2243" s="11">
        <f>SUM(F2244:F2247)</f>
        <v>4.4427256227685952E-3</v>
      </c>
      <c r="M2243" s="11">
        <f>SUM(F2244:F2248)</f>
        <v>-5.8712520700585635E-3</v>
      </c>
      <c r="N2243" s="11">
        <f>SUM(F2244:F2249)</f>
        <v>1.3399714478037561E-2</v>
      </c>
      <c r="O2243" s="11">
        <f>SUM(F2244:F2250)</f>
        <v>3.4112830989453391E-3</v>
      </c>
      <c r="P2243" s="11">
        <f>SUM(F2244:F2251)</f>
        <v>-1.1181944685464074E-2</v>
      </c>
      <c r="Q2243" s="11">
        <f>SUM(F2244:F2252)</f>
        <v>-3.5030713548910297E-3</v>
      </c>
      <c r="R2243" s="11">
        <f>SUM(F2244:F2253)</f>
        <v>-2.382414742035821E-2</v>
      </c>
      <c r="S2243" s="10" t="str">
        <f t="shared" si="106"/>
        <v>D1</v>
      </c>
      <c r="T2243" s="10" t="str">
        <f t="shared" ref="T2243:T2306" si="107">INDEX($I$1:$R$1,1,MATCH(MIN($I2243:$R2243),$I2243:$R2243,0))</f>
        <v>Dz_10</v>
      </c>
    </row>
    <row r="2244" spans="1:20" x14ac:dyDescent="0.25">
      <c r="A2244" s="12">
        <v>41800</v>
      </c>
      <c r="B2244" s="10">
        <v>81634.89</v>
      </c>
      <c r="C2244" s="10">
        <v>83219.67</v>
      </c>
      <c r="D2244" s="10">
        <v>81229.3</v>
      </c>
      <c r="E2244" s="10">
        <v>83219.67</v>
      </c>
      <c r="F2244" s="15">
        <f t="shared" ref="F2244:F2307" si="108">E2244/E2243-1</f>
        <v>1.5675169145613843E-2</v>
      </c>
      <c r="G2244" s="14">
        <f>IF(F2244&gt;0,1,0)</f>
        <v>1</v>
      </c>
      <c r="H2244" s="14" t="str">
        <f>IF(F2244&gt;$W$1,"Vende",IF(F2244&lt;-$W$1,"Compra","Fora"))</f>
        <v>Fora</v>
      </c>
      <c r="I2244" s="11">
        <f>F2245</f>
        <v>-4.7834844814933497E-3</v>
      </c>
      <c r="J2244" s="11">
        <f>SUM(F2245:F2246)</f>
        <v>-8.3202434352878107E-3</v>
      </c>
      <c r="K2244" s="11">
        <f>SUM(F2245:F2247)</f>
        <v>-1.1232443522845248E-2</v>
      </c>
      <c r="L2244" s="11">
        <f>SUM(F2245:F2248)</f>
        <v>-2.1546421215672407E-2</v>
      </c>
      <c r="M2244" s="11">
        <f>SUM(F2245:F2249)</f>
        <v>-2.2754546675762821E-3</v>
      </c>
      <c r="N2244" s="11">
        <f>SUM(F2245:F2250)</f>
        <v>-1.2263886046668504E-2</v>
      </c>
      <c r="O2244" s="11">
        <f>SUM(F2245:F2251)</f>
        <v>-2.6857113831077917E-2</v>
      </c>
      <c r="P2244" s="11">
        <f>SUM(F2245:F2252)</f>
        <v>-1.9178240500504873E-2</v>
      </c>
      <c r="Q2244" s="11">
        <f>SUM(F2245:F2253)</f>
        <v>-3.9499316565972054E-2</v>
      </c>
      <c r="R2244" s="11">
        <f>SUM(F2245:F2254)</f>
        <v>-3.940675202534627E-2</v>
      </c>
      <c r="S2244" s="10" t="str">
        <f t="shared" si="106"/>
        <v>D5</v>
      </c>
      <c r="T2244" s="10" t="str">
        <f t="shared" si="107"/>
        <v>D9</v>
      </c>
    </row>
    <row r="2245" spans="1:20" x14ac:dyDescent="0.25">
      <c r="A2245" s="12">
        <v>41801</v>
      </c>
      <c r="B2245" s="10">
        <v>83091.98</v>
      </c>
      <c r="C2245" s="10">
        <v>83429.97</v>
      </c>
      <c r="D2245" s="10">
        <v>82453.570000000007</v>
      </c>
      <c r="E2245" s="10">
        <v>82821.59</v>
      </c>
      <c r="F2245" s="15">
        <f t="shared" si="108"/>
        <v>-4.7834844814933497E-3</v>
      </c>
      <c r="G2245" s="14">
        <f>IF(F2245&gt;0,1,0)</f>
        <v>0</v>
      </c>
      <c r="H2245" s="14" t="str">
        <f>IF(F2245&gt;$W$1,"Vende",IF(F2245&lt;-$W$1,"Compra","Fora"))</f>
        <v>Fora</v>
      </c>
      <c r="I2245" s="11">
        <f>F2246</f>
        <v>-3.536758953794461E-3</v>
      </c>
      <c r="J2245" s="11">
        <f>SUM(F2246:F2247)</f>
        <v>-6.4489590413518982E-3</v>
      </c>
      <c r="K2245" s="11">
        <f>SUM(F2246:F2248)</f>
        <v>-1.6762936734179057E-2</v>
      </c>
      <c r="L2245" s="11">
        <f>SUM(F2246:F2249)</f>
        <v>2.5080298139170676E-3</v>
      </c>
      <c r="M2245" s="11">
        <f>SUM(F2246:F2250)</f>
        <v>-7.4804015651751543E-3</v>
      </c>
      <c r="N2245" s="11">
        <f>SUM(F2246:F2251)</f>
        <v>-2.2073629349584567E-2</v>
      </c>
      <c r="O2245" s="11">
        <f>SUM(F2246:F2252)</f>
        <v>-1.4394756019011523E-2</v>
      </c>
      <c r="P2245" s="11">
        <f>SUM(F2246:F2253)</f>
        <v>-3.4715832084478704E-2</v>
      </c>
      <c r="Q2245" s="11">
        <f>SUM(F2246:F2254)</f>
        <v>-3.462326754385292E-2</v>
      </c>
      <c r="R2245" s="11">
        <f>SUM(F2246:F2255)</f>
        <v>-3.7308516448127826E-2</v>
      </c>
      <c r="S2245" s="10" t="str">
        <f t="shared" si="106"/>
        <v>D4</v>
      </c>
      <c r="T2245" s="10" t="str">
        <f t="shared" si="107"/>
        <v>Dz_10</v>
      </c>
    </row>
    <row r="2246" spans="1:20" x14ac:dyDescent="0.25">
      <c r="A2246" s="12">
        <v>41803</v>
      </c>
      <c r="B2246" s="10">
        <v>82318.37</v>
      </c>
      <c r="C2246" s="10">
        <v>82851.64</v>
      </c>
      <c r="D2246" s="10">
        <v>82115.58</v>
      </c>
      <c r="E2246" s="10">
        <v>82528.67</v>
      </c>
      <c r="F2246" s="15">
        <f t="shared" si="108"/>
        <v>-3.536758953794461E-3</v>
      </c>
      <c r="G2246" s="14">
        <f>IF(F2246&gt;0,1,0)</f>
        <v>0</v>
      </c>
      <c r="H2246" s="14" t="str">
        <f>IF(F2246&gt;$W$1,"Vende",IF(F2246&lt;-$W$1,"Compra","Fora"))</f>
        <v>Fora</v>
      </c>
      <c r="I2246" s="11">
        <f>F2247</f>
        <v>-2.9122000875574372E-3</v>
      </c>
      <c r="J2246" s="11">
        <f>SUM(F2247:F2248)</f>
        <v>-1.3226177780384596E-2</v>
      </c>
      <c r="K2246" s="11">
        <f>SUM(F2247:F2249)</f>
        <v>6.0447887677115286E-3</v>
      </c>
      <c r="L2246" s="11">
        <f>SUM(F2247:F2250)</f>
        <v>-3.9436426113806933E-3</v>
      </c>
      <c r="M2246" s="11">
        <f>SUM(F2247:F2251)</f>
        <v>-1.8536870395790106E-2</v>
      </c>
      <c r="N2246" s="11">
        <f>SUM(F2247:F2252)</f>
        <v>-1.0857997065217062E-2</v>
      </c>
      <c r="O2246" s="11">
        <f>SUM(F2247:F2253)</f>
        <v>-3.1179073130684243E-2</v>
      </c>
      <c r="P2246" s="11">
        <f>SUM(F2247:F2254)</f>
        <v>-3.1086508590058459E-2</v>
      </c>
      <c r="Q2246" s="11">
        <f>SUM(F2247:F2255)</f>
        <v>-3.3771757494333365E-2</v>
      </c>
      <c r="R2246" s="11">
        <f>SUM(F2247:F2256)</f>
        <v>-3.8970854073547057E-2</v>
      </c>
      <c r="S2246" s="10" t="str">
        <f t="shared" si="106"/>
        <v>D3</v>
      </c>
      <c r="T2246" s="10" t="str">
        <f t="shared" si="107"/>
        <v>Dz_10</v>
      </c>
    </row>
    <row r="2247" spans="1:20" x14ac:dyDescent="0.25">
      <c r="A2247" s="12">
        <v>41806</v>
      </c>
      <c r="B2247" s="10">
        <v>82821.59</v>
      </c>
      <c r="C2247" s="10">
        <v>82874.17</v>
      </c>
      <c r="D2247" s="10">
        <v>81890.259999999995</v>
      </c>
      <c r="E2247" s="10">
        <v>82288.33</v>
      </c>
      <c r="F2247" s="15">
        <f t="shared" si="108"/>
        <v>-2.9122000875574372E-3</v>
      </c>
      <c r="G2247" s="14">
        <f>IF(F2247&gt;0,1,0)</f>
        <v>0</v>
      </c>
      <c r="H2247" s="14" t="str">
        <f>IF(F2247&gt;$W$1,"Vende",IF(F2247&lt;-$W$1,"Compra","Fora"))</f>
        <v>Fora</v>
      </c>
      <c r="I2247" s="11">
        <f>F2248</f>
        <v>-1.0313977692827159E-2</v>
      </c>
      <c r="J2247" s="11">
        <f>SUM(F2248:F2249)</f>
        <v>8.9569888552689658E-3</v>
      </c>
      <c r="K2247" s="11">
        <f>SUM(F2248:F2250)</f>
        <v>-1.0314425238232561E-3</v>
      </c>
      <c r="L2247" s="11">
        <f>SUM(F2248:F2251)</f>
        <v>-1.5624670308232669E-2</v>
      </c>
      <c r="M2247" s="11">
        <f>SUM(F2248:F2252)</f>
        <v>-7.9457969776596249E-3</v>
      </c>
      <c r="N2247" s="11">
        <f>SUM(F2248:F2253)</f>
        <v>-2.8266873043126806E-2</v>
      </c>
      <c r="O2247" s="11">
        <f>SUM(F2248:F2254)</f>
        <v>-2.8174308502501022E-2</v>
      </c>
      <c r="P2247" s="11">
        <f>SUM(F2248:F2255)</f>
        <v>-3.0859557406775928E-2</v>
      </c>
      <c r="Q2247" s="11">
        <f>SUM(F2248:F2256)</f>
        <v>-3.6058653985989619E-2</v>
      </c>
      <c r="R2247" s="11">
        <f>SUM(F2248:F2257)</f>
        <v>-3.34455197591631E-2</v>
      </c>
      <c r="S2247" s="10" t="str">
        <f t="shared" si="106"/>
        <v>D2</v>
      </c>
      <c r="T2247" s="10" t="str">
        <f t="shared" si="107"/>
        <v>D9</v>
      </c>
    </row>
    <row r="2248" spans="1:20" x14ac:dyDescent="0.25">
      <c r="A2248" s="12">
        <v>41807</v>
      </c>
      <c r="B2248" s="10">
        <v>82243.259999999995</v>
      </c>
      <c r="C2248" s="10">
        <v>82528.67</v>
      </c>
      <c r="D2248" s="10">
        <v>81311.92</v>
      </c>
      <c r="E2248" s="10">
        <v>81439.61</v>
      </c>
      <c r="F2248" s="15">
        <f t="shared" si="108"/>
        <v>-1.0313977692827159E-2</v>
      </c>
      <c r="G2248" s="14">
        <f>IF(F2248&gt;0,1,0)</f>
        <v>0</v>
      </c>
      <c r="H2248" s="14" t="str">
        <f>IF(F2248&gt;$W$1,"Vende",IF(F2248&lt;-$W$1,"Compra","Fora"))</f>
        <v>Fora</v>
      </c>
      <c r="I2248" s="11">
        <f>F2249</f>
        <v>1.9270966548096125E-2</v>
      </c>
      <c r="J2248" s="11">
        <f>SUM(F2249:F2250)</f>
        <v>9.2825351690039026E-3</v>
      </c>
      <c r="K2248" s="11">
        <f>SUM(F2249:F2251)</f>
        <v>-5.3106926154055101E-3</v>
      </c>
      <c r="L2248" s="11">
        <f>SUM(F2249:F2252)</f>
        <v>2.3681807151675338E-3</v>
      </c>
      <c r="M2248" s="11">
        <f>SUM(F2249:F2253)</f>
        <v>-1.7952895350299647E-2</v>
      </c>
      <c r="N2248" s="11">
        <f>SUM(F2249:F2254)</f>
        <v>-1.7860330809673863E-2</v>
      </c>
      <c r="O2248" s="11">
        <f>SUM(F2249:F2255)</f>
        <v>-2.0545579713948769E-2</v>
      </c>
      <c r="P2248" s="11">
        <f>SUM(F2249:F2256)</f>
        <v>-2.5744676293162461E-2</v>
      </c>
      <c r="Q2248" s="11">
        <f>SUM(F2249:F2257)</f>
        <v>-2.3131542066335942E-2</v>
      </c>
      <c r="R2248" s="11">
        <f>SUM(F2249:F2258)</f>
        <v>-2.7134074455199664E-2</v>
      </c>
      <c r="S2248" s="10" t="str">
        <f t="shared" ref="S2248:S2311" si="109">INDEX($I$1:$R$1,1,MATCH(MAX($I2248:$R2248),$I2248:$R2248,0))</f>
        <v>D1</v>
      </c>
      <c r="T2248" s="10" t="str">
        <f t="shared" si="107"/>
        <v>Dz_10</v>
      </c>
    </row>
    <row r="2249" spans="1:20" x14ac:dyDescent="0.25">
      <c r="A2249" s="12">
        <v>41808</v>
      </c>
      <c r="B2249" s="10">
        <v>81580.259999999995</v>
      </c>
      <c r="C2249" s="10">
        <v>83009.03</v>
      </c>
      <c r="D2249" s="10">
        <v>81165.7</v>
      </c>
      <c r="E2249" s="10">
        <v>83009.03</v>
      </c>
      <c r="F2249" s="15">
        <f t="shared" si="108"/>
        <v>1.9270966548096125E-2</v>
      </c>
      <c r="G2249" s="14">
        <f>IF(F2249&gt;0,1,0)</f>
        <v>1</v>
      </c>
      <c r="H2249" s="14" t="str">
        <f>IF(F2249&gt;$W$1,"Vende",IF(F2249&lt;-$W$1,"Compra","Fora"))</f>
        <v>Fora</v>
      </c>
      <c r="I2249" s="11">
        <f>F2250</f>
        <v>-9.9884313790922219E-3</v>
      </c>
      <c r="J2249" s="11">
        <f>SUM(F2250:F2251)</f>
        <v>-2.4581659163501635E-2</v>
      </c>
      <c r="K2249" s="11">
        <f>SUM(F2250:F2252)</f>
        <v>-1.6902785832928591E-2</v>
      </c>
      <c r="L2249" s="11">
        <f>SUM(F2250:F2253)</f>
        <v>-3.7223861898395771E-2</v>
      </c>
      <c r="M2249" s="11">
        <f>SUM(F2250:F2254)</f>
        <v>-3.7131297357769988E-2</v>
      </c>
      <c r="N2249" s="11">
        <f>SUM(F2250:F2255)</f>
        <v>-3.9816546262044894E-2</v>
      </c>
      <c r="O2249" s="11">
        <f>SUM(F2250:F2256)</f>
        <v>-4.5015642841258585E-2</v>
      </c>
      <c r="P2249" s="11">
        <f>SUM(F2250:F2257)</f>
        <v>-4.2402508614432066E-2</v>
      </c>
      <c r="Q2249" s="11">
        <f>SUM(F2250:F2258)</f>
        <v>-4.6405041003295788E-2</v>
      </c>
      <c r="R2249" s="11">
        <f>SUM(F2250:F2259)</f>
        <v>-2.8648111533736365E-2</v>
      </c>
      <c r="S2249" s="10" t="str">
        <f t="shared" si="109"/>
        <v>D1</v>
      </c>
      <c r="T2249" s="10" t="str">
        <f t="shared" si="107"/>
        <v>D9</v>
      </c>
    </row>
    <row r="2250" spans="1:20" x14ac:dyDescent="0.25">
      <c r="A2250" s="12">
        <v>41810</v>
      </c>
      <c r="B2250" s="10">
        <v>82483.42</v>
      </c>
      <c r="C2250" s="10">
        <v>82579.66</v>
      </c>
      <c r="D2250" s="10">
        <v>81802.350000000006</v>
      </c>
      <c r="E2250" s="10">
        <v>82179.899999999994</v>
      </c>
      <c r="F2250" s="15">
        <f t="shared" si="108"/>
        <v>-9.9884313790922219E-3</v>
      </c>
      <c r="G2250" s="14">
        <f>IF(F2250&gt;0,1,0)</f>
        <v>0</v>
      </c>
      <c r="H2250" s="14" t="str">
        <f>IF(F2250&gt;$W$1,"Vende",IF(F2250&lt;-$W$1,"Compra","Fora"))</f>
        <v>Fora</v>
      </c>
      <c r="I2250" s="11">
        <f>F2251</f>
        <v>-1.4593227784409413E-2</v>
      </c>
      <c r="J2250" s="11">
        <f>SUM(F2251:F2252)</f>
        <v>-6.9143544538363688E-3</v>
      </c>
      <c r="K2250" s="11">
        <f>SUM(F2251:F2253)</f>
        <v>-2.723543051930355E-2</v>
      </c>
      <c r="L2250" s="11">
        <f>SUM(F2251:F2254)</f>
        <v>-2.7142865978677766E-2</v>
      </c>
      <c r="M2250" s="11">
        <f>SUM(F2251:F2255)</f>
        <v>-2.9828114882952672E-2</v>
      </c>
      <c r="N2250" s="11">
        <f>SUM(F2251:F2256)</f>
        <v>-3.5027211462166363E-2</v>
      </c>
      <c r="O2250" s="11">
        <f>SUM(F2251:F2257)</f>
        <v>-3.2414077235339844E-2</v>
      </c>
      <c r="P2250" s="11">
        <f>SUM(F2251:F2258)</f>
        <v>-3.6416609624203566E-2</v>
      </c>
      <c r="Q2250" s="11">
        <f>SUM(F2251:F2259)</f>
        <v>-1.8659680154644143E-2</v>
      </c>
      <c r="R2250" s="11">
        <f>SUM(F2251:F2260)</f>
        <v>-1.5721126077062442E-2</v>
      </c>
      <c r="S2250" s="10" t="str">
        <f t="shared" si="109"/>
        <v>D2</v>
      </c>
      <c r="T2250" s="10" t="str">
        <f t="shared" si="107"/>
        <v>D8</v>
      </c>
    </row>
    <row r="2251" spans="1:20" x14ac:dyDescent="0.25">
      <c r="A2251" s="12">
        <v>41813</v>
      </c>
      <c r="B2251" s="10">
        <v>82246.53</v>
      </c>
      <c r="C2251" s="10">
        <v>82379.78</v>
      </c>
      <c r="D2251" s="10">
        <v>80980.63</v>
      </c>
      <c r="E2251" s="10">
        <v>80980.63</v>
      </c>
      <c r="F2251" s="15">
        <f t="shared" si="108"/>
        <v>-1.4593227784409413E-2</v>
      </c>
      <c r="G2251" s="14">
        <f>IF(F2251&gt;0,1,0)</f>
        <v>0</v>
      </c>
      <c r="H2251" s="14" t="str">
        <f>IF(F2251&gt;$W$1,"Vende",IF(F2251&lt;-$W$1,"Compra","Fora"))</f>
        <v>Fora</v>
      </c>
      <c r="I2251" s="11">
        <f>F2252</f>
        <v>7.6788733305730439E-3</v>
      </c>
      <c r="J2251" s="11">
        <f>SUM(F2252:F2253)</f>
        <v>-1.2642202734894137E-2</v>
      </c>
      <c r="K2251" s="11">
        <f>SUM(F2252:F2254)</f>
        <v>-1.2549638194268353E-2</v>
      </c>
      <c r="L2251" s="11">
        <f>SUM(F2252:F2255)</f>
        <v>-1.5234887098543259E-2</v>
      </c>
      <c r="M2251" s="11">
        <f>SUM(F2252:F2256)</f>
        <v>-2.0433983677756951E-2</v>
      </c>
      <c r="N2251" s="11">
        <f>SUM(F2252:F2257)</f>
        <v>-1.7820849450930432E-2</v>
      </c>
      <c r="O2251" s="11">
        <f>SUM(F2252:F2258)</f>
        <v>-2.1823381839794154E-2</v>
      </c>
      <c r="P2251" s="11">
        <f>SUM(F2252:F2259)</f>
        <v>-4.0664523702347299E-3</v>
      </c>
      <c r="Q2251" s="11">
        <f>SUM(F2252:F2260)</f>
        <v>-1.127898292653029E-3</v>
      </c>
      <c r="R2251" s="11">
        <f>SUM(F2252:F2261)</f>
        <v>-7.6285652909430235E-3</v>
      </c>
      <c r="S2251" s="10" t="str">
        <f t="shared" si="109"/>
        <v>D1</v>
      </c>
      <c r="T2251" s="10" t="str">
        <f t="shared" si="107"/>
        <v>D7</v>
      </c>
    </row>
    <row r="2252" spans="1:20" x14ac:dyDescent="0.25">
      <c r="A2252" s="12">
        <v>41814</v>
      </c>
      <c r="B2252" s="10">
        <v>81247.13</v>
      </c>
      <c r="C2252" s="10">
        <v>82601.87</v>
      </c>
      <c r="D2252" s="10">
        <v>80965.820000000007</v>
      </c>
      <c r="E2252" s="10">
        <v>81602.47</v>
      </c>
      <c r="F2252" s="15">
        <f t="shared" si="108"/>
        <v>7.6788733305730439E-3</v>
      </c>
      <c r="G2252" s="14">
        <f>IF(F2252&gt;0,1,0)</f>
        <v>1</v>
      </c>
      <c r="H2252" s="14" t="str">
        <f>IF(F2252&gt;$W$1,"Vende",IF(F2252&lt;-$W$1,"Compra","Fora"))</f>
        <v>Fora</v>
      </c>
      <c r="I2252" s="11">
        <f>F2253</f>
        <v>-2.0321076065467181E-2</v>
      </c>
      <c r="J2252" s="11">
        <f>SUM(F2253:F2254)</f>
        <v>-2.0228511524841397E-2</v>
      </c>
      <c r="K2252" s="11">
        <f>SUM(F2253:F2255)</f>
        <v>-2.2913760429116303E-2</v>
      </c>
      <c r="L2252" s="11">
        <f>SUM(F2253:F2256)</f>
        <v>-2.8112857008329994E-2</v>
      </c>
      <c r="M2252" s="11">
        <f>SUM(F2253:F2257)</f>
        <v>-2.5499722781503475E-2</v>
      </c>
      <c r="N2252" s="11">
        <f>SUM(F2253:F2258)</f>
        <v>-2.9502255170367198E-2</v>
      </c>
      <c r="O2252" s="11">
        <f>SUM(F2253:F2259)</f>
        <v>-1.1745325700807774E-2</v>
      </c>
      <c r="P2252" s="11">
        <f>SUM(F2253:F2260)</f>
        <v>-8.8067716232260729E-3</v>
      </c>
      <c r="Q2252" s="11">
        <f>SUM(F2253:F2261)</f>
        <v>-1.5307438621516067E-2</v>
      </c>
      <c r="R2252" s="11">
        <f>SUM(F2253:F2262)</f>
        <v>-1.8532916987593961E-2</v>
      </c>
      <c r="S2252" s="10" t="str">
        <f t="shared" si="109"/>
        <v>D8</v>
      </c>
      <c r="T2252" s="10" t="str">
        <f t="shared" si="107"/>
        <v>D6</v>
      </c>
    </row>
    <row r="2253" spans="1:20" x14ac:dyDescent="0.25">
      <c r="A2253" s="12">
        <v>41815</v>
      </c>
      <c r="B2253" s="10">
        <v>81491.429999999993</v>
      </c>
      <c r="C2253" s="10">
        <v>81691.31</v>
      </c>
      <c r="D2253" s="10">
        <v>79877.59</v>
      </c>
      <c r="E2253" s="10">
        <v>79944.22</v>
      </c>
      <c r="F2253" s="15">
        <f t="shared" si="108"/>
        <v>-2.0321076065467181E-2</v>
      </c>
      <c r="G2253" s="14">
        <f>IF(F2253&gt;0,1,0)</f>
        <v>0</v>
      </c>
      <c r="H2253" s="14" t="str">
        <f>IF(F2253&gt;$W$1,"Vende",IF(F2253&lt;-$W$1,"Compra","Fora"))</f>
        <v>Fora</v>
      </c>
      <c r="I2253" s="11">
        <f>F2254</f>
        <v>9.2564540625783565E-5</v>
      </c>
      <c r="J2253" s="11">
        <f>SUM(F2254:F2255)</f>
        <v>-2.5926843636491226E-3</v>
      </c>
      <c r="K2253" s="11">
        <f>SUM(F2254:F2256)</f>
        <v>-7.7917809428628138E-3</v>
      </c>
      <c r="L2253" s="11">
        <f>SUM(F2254:F2257)</f>
        <v>-5.1786467160362948E-3</v>
      </c>
      <c r="M2253" s="11">
        <f>SUM(F2254:F2258)</f>
        <v>-9.1811791049000169E-3</v>
      </c>
      <c r="N2253" s="11">
        <f>SUM(F2254:F2259)</f>
        <v>8.5757503646594069E-3</v>
      </c>
      <c r="O2253" s="11">
        <f>SUM(F2254:F2260)</f>
        <v>1.1514304442241108E-2</v>
      </c>
      <c r="P2253" s="11">
        <f>SUM(F2254:F2261)</f>
        <v>5.0136374439511133E-3</v>
      </c>
      <c r="Q2253" s="11">
        <f>SUM(F2254:F2262)</f>
        <v>1.7881590778732193E-3</v>
      </c>
      <c r="R2253" s="11">
        <f>SUM(F2254:F2263)</f>
        <v>1.8892427876439299E-2</v>
      </c>
      <c r="S2253" s="10" t="str">
        <f t="shared" si="109"/>
        <v>Dz_10</v>
      </c>
      <c r="T2253" s="10" t="str">
        <f t="shared" si="107"/>
        <v>D5</v>
      </c>
    </row>
    <row r="2254" spans="1:20" x14ac:dyDescent="0.25">
      <c r="A2254" s="12">
        <v>41816</v>
      </c>
      <c r="B2254" s="10">
        <v>80255.14</v>
      </c>
      <c r="C2254" s="10">
        <v>80625.289999999994</v>
      </c>
      <c r="D2254" s="10">
        <v>79892.399999999994</v>
      </c>
      <c r="E2254" s="10">
        <v>79951.62</v>
      </c>
      <c r="F2254" s="15">
        <f t="shared" si="108"/>
        <v>9.2564540625783565E-5</v>
      </c>
      <c r="G2254" s="14">
        <f>IF(F2254&gt;0,1,0)</f>
        <v>1</v>
      </c>
      <c r="H2254" s="14" t="str">
        <f>IF(F2254&gt;$W$1,"Vende",IF(F2254&lt;-$W$1,"Compra","Fora"))</f>
        <v>Fora</v>
      </c>
      <c r="I2254" s="11">
        <f>F2255</f>
        <v>-2.6852489042749061E-3</v>
      </c>
      <c r="J2254" s="11">
        <f>SUM(F2255:F2256)</f>
        <v>-7.8843454834885973E-3</v>
      </c>
      <c r="K2254" s="11">
        <f>SUM(F2255:F2257)</f>
        <v>-5.2712112566620783E-3</v>
      </c>
      <c r="L2254" s="11">
        <f>SUM(F2255:F2258)</f>
        <v>-9.2737436455258004E-3</v>
      </c>
      <c r="M2254" s="11">
        <f>SUM(F2255:F2259)</f>
        <v>8.4831858240336233E-3</v>
      </c>
      <c r="N2254" s="11">
        <f>SUM(F2255:F2260)</f>
        <v>1.1421739901615324E-2</v>
      </c>
      <c r="O2254" s="11">
        <f>SUM(F2255:F2261)</f>
        <v>4.9210729033253298E-3</v>
      </c>
      <c r="P2254" s="11">
        <f>SUM(F2255:F2262)</f>
        <v>1.6955945372474357E-3</v>
      </c>
      <c r="Q2254" s="11">
        <f>SUM(F2255:F2263)</f>
        <v>1.8799863335813516E-2</v>
      </c>
      <c r="R2254" s="11">
        <f>SUM(F2255:F2264)</f>
        <v>2.3526678702439074E-2</v>
      </c>
      <c r="S2254" s="10" t="str">
        <f t="shared" si="109"/>
        <v>Dz_10</v>
      </c>
      <c r="T2254" s="10" t="str">
        <f t="shared" si="107"/>
        <v>D4</v>
      </c>
    </row>
    <row r="2255" spans="1:20" x14ac:dyDescent="0.25">
      <c r="A2255" s="12">
        <v>41817</v>
      </c>
      <c r="B2255" s="10">
        <v>79944.22</v>
      </c>
      <c r="C2255" s="10">
        <v>80395.789999999994</v>
      </c>
      <c r="D2255" s="10">
        <v>79240.94</v>
      </c>
      <c r="E2255" s="10">
        <v>79736.929999999993</v>
      </c>
      <c r="F2255" s="15">
        <f t="shared" si="108"/>
        <v>-2.6852489042749061E-3</v>
      </c>
      <c r="G2255" s="14">
        <f>IF(F2255&gt;0,1,0)</f>
        <v>0</v>
      </c>
      <c r="H2255" s="14" t="str">
        <f>IF(F2255&gt;$W$1,"Vende",IF(F2255&lt;-$W$1,"Compra","Fora"))</f>
        <v>Fora</v>
      </c>
      <c r="I2255" s="11">
        <f>F2256</f>
        <v>-5.1990965792136912E-3</v>
      </c>
      <c r="J2255" s="11">
        <f>SUM(F2256:F2257)</f>
        <v>-2.5859623523871722E-3</v>
      </c>
      <c r="K2255" s="11">
        <f>SUM(F2256:F2258)</f>
        <v>-6.5884947412508943E-3</v>
      </c>
      <c r="L2255" s="11">
        <f>SUM(F2256:F2259)</f>
        <v>1.1168434728308529E-2</v>
      </c>
      <c r="M2255" s="11">
        <f>SUM(F2256:F2260)</f>
        <v>1.410698880589023E-2</v>
      </c>
      <c r="N2255" s="11">
        <f>SUM(F2256:F2261)</f>
        <v>7.6063218076002359E-3</v>
      </c>
      <c r="O2255" s="11">
        <f>SUM(F2256:F2262)</f>
        <v>4.3808434415223418E-3</v>
      </c>
      <c r="P2255" s="11">
        <f>SUM(F2256:F2263)</f>
        <v>2.1485112240088422E-2</v>
      </c>
      <c r="Q2255" s="11">
        <f>SUM(F2256:F2264)</f>
        <v>2.6211927606713981E-2</v>
      </c>
      <c r="R2255" s="11">
        <f>SUM(F2256:F2265)</f>
        <v>4.3401876443591392E-2</v>
      </c>
      <c r="S2255" s="10" t="str">
        <f t="shared" si="109"/>
        <v>Dz_10</v>
      </c>
      <c r="T2255" s="10" t="str">
        <f t="shared" si="107"/>
        <v>D3</v>
      </c>
    </row>
    <row r="2256" spans="1:20" x14ac:dyDescent="0.25">
      <c r="A2256" s="12">
        <v>41820</v>
      </c>
      <c r="B2256" s="10">
        <v>79618.490000000005</v>
      </c>
      <c r="C2256" s="10">
        <v>79944.22</v>
      </c>
      <c r="D2256" s="10">
        <v>78878.19</v>
      </c>
      <c r="E2256" s="10">
        <v>79322.37</v>
      </c>
      <c r="F2256" s="15">
        <f t="shared" si="108"/>
        <v>-5.1990965792136912E-3</v>
      </c>
      <c r="G2256" s="14">
        <f>IF(F2256&gt;0,1,0)</f>
        <v>0</v>
      </c>
      <c r="H2256" s="14" t="str">
        <f>IF(F2256&gt;$W$1,"Vende",IF(F2256&lt;-$W$1,"Compra","Fora"))</f>
        <v>Fora</v>
      </c>
      <c r="I2256" s="11">
        <f>F2257</f>
        <v>2.613134226826519E-3</v>
      </c>
      <c r="J2256" s="11">
        <f>SUM(F2257:F2258)</f>
        <v>-1.3893981620372031E-3</v>
      </c>
      <c r="K2256" s="11">
        <f>SUM(F2257:F2259)</f>
        <v>1.6367531307522221E-2</v>
      </c>
      <c r="L2256" s="11">
        <f>SUM(F2257:F2260)</f>
        <v>1.9306085385103922E-2</v>
      </c>
      <c r="M2256" s="11">
        <f>SUM(F2257:F2261)</f>
        <v>1.2805418386813927E-2</v>
      </c>
      <c r="N2256" s="11">
        <f>SUM(F2257:F2262)</f>
        <v>9.579940020736033E-3</v>
      </c>
      <c r="O2256" s="11">
        <f>SUM(F2257:F2263)</f>
        <v>2.6684208819302113E-2</v>
      </c>
      <c r="P2256" s="11">
        <f>SUM(F2257:F2264)</f>
        <v>3.1411024185927672E-2</v>
      </c>
      <c r="Q2256" s="11">
        <f>SUM(F2257:F2265)</f>
        <v>4.8600973022805083E-2</v>
      </c>
      <c r="R2256" s="11">
        <f>SUM(F2257:F2266)</f>
        <v>5.1713991326535758E-2</v>
      </c>
      <c r="S2256" s="10" t="str">
        <f t="shared" si="109"/>
        <v>Dz_10</v>
      </c>
      <c r="T2256" s="10" t="str">
        <f t="shared" si="107"/>
        <v>D2</v>
      </c>
    </row>
    <row r="2257" spans="1:20" x14ac:dyDescent="0.25">
      <c r="A2257" s="12">
        <v>41821</v>
      </c>
      <c r="B2257" s="10">
        <v>79773.95</v>
      </c>
      <c r="C2257" s="10">
        <v>80418</v>
      </c>
      <c r="D2257" s="10">
        <v>79144.7</v>
      </c>
      <c r="E2257" s="10">
        <v>79529.649999999994</v>
      </c>
      <c r="F2257" s="15">
        <f t="shared" si="108"/>
        <v>2.613134226826519E-3</v>
      </c>
      <c r="G2257" s="14">
        <f>IF(F2257&gt;0,1,0)</f>
        <v>1</v>
      </c>
      <c r="H2257" s="14" t="str">
        <f>IF(F2257&gt;$W$1,"Vende",IF(F2257&lt;-$W$1,"Compra","Fora"))</f>
        <v>Fora</v>
      </c>
      <c r="I2257" s="11">
        <f>F2258</f>
        <v>-4.0025323888637221E-3</v>
      </c>
      <c r="J2257" s="11">
        <f>SUM(F2258:F2259)</f>
        <v>1.3754397080695702E-2</v>
      </c>
      <c r="K2257" s="11">
        <f>SUM(F2258:F2260)</f>
        <v>1.6692951158277403E-2</v>
      </c>
      <c r="L2257" s="11">
        <f>SUM(F2258:F2261)</f>
        <v>1.0192284159987408E-2</v>
      </c>
      <c r="M2257" s="11">
        <f>SUM(F2258:F2262)</f>
        <v>6.966805793909514E-3</v>
      </c>
      <c r="N2257" s="11">
        <f>SUM(F2258:F2263)</f>
        <v>2.4071074592475594E-2</v>
      </c>
      <c r="O2257" s="11">
        <f>SUM(F2258:F2264)</f>
        <v>2.8797889959101153E-2</v>
      </c>
      <c r="P2257" s="11">
        <f>SUM(F2258:F2265)</f>
        <v>4.5987838795978564E-2</v>
      </c>
      <c r="Q2257" s="11">
        <f>SUM(F2258:F2266)</f>
        <v>4.9100857099709239E-2</v>
      </c>
      <c r="R2257" s="11">
        <f>SUM(F2258:F2267)</f>
        <v>4.528807519543343E-2</v>
      </c>
      <c r="S2257" s="10" t="str">
        <f t="shared" si="109"/>
        <v>D9</v>
      </c>
      <c r="T2257" s="10" t="str">
        <f t="shared" si="107"/>
        <v>D1</v>
      </c>
    </row>
    <row r="2258" spans="1:20" x14ac:dyDescent="0.25">
      <c r="A2258" s="12">
        <v>41822</v>
      </c>
      <c r="B2258" s="10">
        <v>79788.75</v>
      </c>
      <c r="C2258" s="10">
        <v>79936.81</v>
      </c>
      <c r="D2258" s="10">
        <v>78885.600000000006</v>
      </c>
      <c r="E2258" s="10">
        <v>79211.33</v>
      </c>
      <c r="F2258" s="15">
        <f t="shared" si="108"/>
        <v>-4.0025323888637221E-3</v>
      </c>
      <c r="G2258" s="14">
        <f>IF(F2258&gt;0,1,0)</f>
        <v>0</v>
      </c>
      <c r="H2258" s="14" t="str">
        <f>IF(F2258&gt;$W$1,"Vende",IF(F2258&lt;-$W$1,"Compra","Fora"))</f>
        <v>Fora</v>
      </c>
      <c r="I2258" s="11">
        <f>F2259</f>
        <v>1.7756929469559424E-2</v>
      </c>
      <c r="J2258" s="11">
        <f>SUM(F2259:F2260)</f>
        <v>2.0695483547141125E-2</v>
      </c>
      <c r="K2258" s="11">
        <f>SUM(F2259:F2261)</f>
        <v>1.419481654885113E-2</v>
      </c>
      <c r="L2258" s="11">
        <f>SUM(F2259:F2262)</f>
        <v>1.0969338182773236E-2</v>
      </c>
      <c r="M2258" s="11">
        <f>SUM(F2259:F2263)</f>
        <v>2.8073606981339316E-2</v>
      </c>
      <c r="N2258" s="11">
        <f>SUM(F2259:F2264)</f>
        <v>3.2800422347964875E-2</v>
      </c>
      <c r="O2258" s="11">
        <f>SUM(F2259:F2265)</f>
        <v>4.9990371184842286E-2</v>
      </c>
      <c r="P2258" s="11">
        <f>SUM(F2259:F2266)</f>
        <v>5.3103389488572961E-2</v>
      </c>
      <c r="Q2258" s="11">
        <f>SUM(F2259:F2267)</f>
        <v>4.9290607584297152E-2</v>
      </c>
      <c r="R2258" s="11">
        <f>SUM(F2259:F2268)</f>
        <v>4.4039193915568431E-2</v>
      </c>
      <c r="S2258" s="10" t="str">
        <f t="shared" si="109"/>
        <v>D8</v>
      </c>
      <c r="T2258" s="10" t="str">
        <f t="shared" si="107"/>
        <v>D4</v>
      </c>
    </row>
    <row r="2259" spans="1:20" x14ac:dyDescent="0.25">
      <c r="A2259" s="12">
        <v>41823</v>
      </c>
      <c r="B2259" s="10">
        <v>78885.600000000006</v>
      </c>
      <c r="C2259" s="10">
        <v>80662.3</v>
      </c>
      <c r="D2259" s="10">
        <v>78485.84</v>
      </c>
      <c r="E2259" s="10">
        <v>80617.88</v>
      </c>
      <c r="F2259" s="15">
        <f t="shared" si="108"/>
        <v>1.7756929469559424E-2</v>
      </c>
      <c r="G2259" s="14">
        <f>IF(F2259&gt;0,1,0)</f>
        <v>1</v>
      </c>
      <c r="H2259" s="14" t="str">
        <f>IF(F2259&gt;$W$1,"Vende",IF(F2259&lt;-$W$1,"Compra","Fora"))</f>
        <v>Fora</v>
      </c>
      <c r="I2259" s="11">
        <f>F2260</f>
        <v>2.938554077581701E-3</v>
      </c>
      <c r="J2259" s="11">
        <f>SUM(F2260:F2261)</f>
        <v>-3.5621129207082936E-3</v>
      </c>
      <c r="K2259" s="11">
        <f>SUM(F2260:F2262)</f>
        <v>-6.7875912867861876E-3</v>
      </c>
      <c r="L2259" s="11">
        <f>SUM(F2260:F2263)</f>
        <v>1.0316677511779893E-2</v>
      </c>
      <c r="M2259" s="11">
        <f>SUM(F2260:F2264)</f>
        <v>1.5043492878405451E-2</v>
      </c>
      <c r="N2259" s="11">
        <f>SUM(F2260:F2265)</f>
        <v>3.2233441715282862E-2</v>
      </c>
      <c r="O2259" s="11">
        <f>SUM(F2260:F2266)</f>
        <v>3.5346460019013537E-2</v>
      </c>
      <c r="P2259" s="11">
        <f>SUM(F2260:F2267)</f>
        <v>3.1533678114737729E-2</v>
      </c>
      <c r="Q2259" s="11">
        <f>SUM(F2260:F2268)</f>
        <v>2.6282264446009007E-2</v>
      </c>
      <c r="R2259" s="11">
        <f>SUM(F2260:F2269)</f>
        <v>5.6167759263687334E-2</v>
      </c>
      <c r="S2259" s="10" t="str">
        <f t="shared" si="109"/>
        <v>Dz_10</v>
      </c>
      <c r="T2259" s="10" t="str">
        <f t="shared" si="107"/>
        <v>D3</v>
      </c>
    </row>
    <row r="2260" spans="1:20" x14ac:dyDescent="0.25">
      <c r="A2260" s="12">
        <v>41824</v>
      </c>
      <c r="B2260" s="10">
        <v>80455.02</v>
      </c>
      <c r="C2260" s="10">
        <v>80988.03</v>
      </c>
      <c r="D2260" s="10">
        <v>80277.350000000006</v>
      </c>
      <c r="E2260" s="10">
        <v>80854.78</v>
      </c>
      <c r="F2260" s="15">
        <f t="shared" si="108"/>
        <v>2.938554077581701E-3</v>
      </c>
      <c r="G2260" s="14">
        <f>IF(F2260&gt;0,1,0)</f>
        <v>1</v>
      </c>
      <c r="H2260" s="14" t="str">
        <f>IF(F2260&gt;$W$1,"Vende",IF(F2260&lt;-$W$1,"Compra","Fora"))</f>
        <v>Fora</v>
      </c>
      <c r="I2260" s="11">
        <f>F2261</f>
        <v>-6.5006669982899945E-3</v>
      </c>
      <c r="J2260" s="11">
        <f>SUM(F2261:F2262)</f>
        <v>-9.7261453643678886E-3</v>
      </c>
      <c r="K2260" s="11">
        <f>SUM(F2261:F2263)</f>
        <v>7.3781234341981916E-3</v>
      </c>
      <c r="L2260" s="11">
        <f>SUM(F2261:F2264)</f>
        <v>1.210493880082375E-2</v>
      </c>
      <c r="M2260" s="11">
        <f>SUM(F2261:F2265)</f>
        <v>2.9294887637701161E-2</v>
      </c>
      <c r="N2260" s="11">
        <f>SUM(F2261:F2266)</f>
        <v>3.2407905941431836E-2</v>
      </c>
      <c r="O2260" s="11">
        <f>SUM(F2261:F2267)</f>
        <v>2.8595124037156028E-2</v>
      </c>
      <c r="P2260" s="11">
        <f>SUM(F2261:F2268)</f>
        <v>2.3343710368427306E-2</v>
      </c>
      <c r="Q2260" s="11">
        <f>SUM(F2261:F2269)</f>
        <v>5.3229205186105633E-2</v>
      </c>
      <c r="R2260" s="11">
        <f>SUM(F2261:F2270)</f>
        <v>6.3394248955624066E-2</v>
      </c>
      <c r="S2260" s="10" t="str">
        <f t="shared" si="109"/>
        <v>Dz_10</v>
      </c>
      <c r="T2260" s="10" t="str">
        <f t="shared" si="107"/>
        <v>D2</v>
      </c>
    </row>
    <row r="2261" spans="1:20" x14ac:dyDescent="0.25">
      <c r="A2261" s="12">
        <v>41827</v>
      </c>
      <c r="B2261" s="10">
        <v>80455.02</v>
      </c>
      <c r="C2261" s="10">
        <v>80610.48</v>
      </c>
      <c r="D2261" s="10">
        <v>79751.740000000005</v>
      </c>
      <c r="E2261" s="10">
        <v>80329.17</v>
      </c>
      <c r="F2261" s="15">
        <f t="shared" si="108"/>
        <v>-6.5006669982899945E-3</v>
      </c>
      <c r="G2261" s="14">
        <f>IF(F2261&gt;0,1,0)</f>
        <v>0</v>
      </c>
      <c r="H2261" s="14" t="str">
        <f>IF(F2261&gt;$W$1,"Vende",IF(F2261&lt;-$W$1,"Compra","Fora"))</f>
        <v>Fora</v>
      </c>
      <c r="I2261" s="11">
        <f>F2262</f>
        <v>-3.2254783660778941E-3</v>
      </c>
      <c r="J2261" s="11">
        <f>SUM(F2262:F2263)</f>
        <v>1.3878790432488186E-2</v>
      </c>
      <c r="K2261" s="11">
        <f>SUM(F2262:F2264)</f>
        <v>1.8605605799113745E-2</v>
      </c>
      <c r="L2261" s="11">
        <f>SUM(F2262:F2265)</f>
        <v>3.5795554635991156E-2</v>
      </c>
      <c r="M2261" s="11">
        <f>SUM(F2262:F2266)</f>
        <v>3.8908572939721831E-2</v>
      </c>
      <c r="N2261" s="11">
        <f>SUM(F2262:F2267)</f>
        <v>3.5095791035446022E-2</v>
      </c>
      <c r="O2261" s="11">
        <f>SUM(F2262:F2268)</f>
        <v>2.9844377366717301E-2</v>
      </c>
      <c r="P2261" s="11">
        <f>SUM(F2262:F2269)</f>
        <v>5.9729872184395627E-2</v>
      </c>
      <c r="Q2261" s="11">
        <f>SUM(F2262:F2270)</f>
        <v>6.9894915953914061E-2</v>
      </c>
      <c r="R2261" s="11">
        <f>SUM(F2262:F2271)</f>
        <v>7.514134158102681E-2</v>
      </c>
      <c r="S2261" s="10" t="str">
        <f t="shared" si="109"/>
        <v>Dz_10</v>
      </c>
      <c r="T2261" s="10" t="str">
        <f t="shared" si="107"/>
        <v>D1</v>
      </c>
    </row>
    <row r="2262" spans="1:20" x14ac:dyDescent="0.25">
      <c r="A2262" s="12">
        <v>41828</v>
      </c>
      <c r="B2262" s="10">
        <v>80380.990000000005</v>
      </c>
      <c r="C2262" s="10">
        <v>80588.27</v>
      </c>
      <c r="D2262" s="10">
        <v>79796.160000000003</v>
      </c>
      <c r="E2262" s="10">
        <v>80070.070000000007</v>
      </c>
      <c r="F2262" s="15">
        <f t="shared" si="108"/>
        <v>-3.2254783660778941E-3</v>
      </c>
      <c r="G2262" s="14">
        <f>IF(F2262&gt;0,1,0)</f>
        <v>0</v>
      </c>
      <c r="H2262" s="14" t="str">
        <f>IF(F2262&gt;$W$1,"Vende",IF(F2262&lt;-$W$1,"Compra","Fora"))</f>
        <v>Fora</v>
      </c>
      <c r="I2262" s="11">
        <f>F2263</f>
        <v>1.710426879856608E-2</v>
      </c>
      <c r="J2262" s="11">
        <f>SUM(F2263:F2264)</f>
        <v>2.1831084165191639E-2</v>
      </c>
      <c r="K2262" s="11">
        <f>SUM(F2263:F2265)</f>
        <v>3.902103300206905E-2</v>
      </c>
      <c r="L2262" s="11">
        <f>SUM(F2263:F2266)</f>
        <v>4.2134051305799725E-2</v>
      </c>
      <c r="M2262" s="11">
        <f>SUM(F2263:F2267)</f>
        <v>3.8321269401523916E-2</v>
      </c>
      <c r="N2262" s="11">
        <f>SUM(F2263:F2268)</f>
        <v>3.3069855732795195E-2</v>
      </c>
      <c r="O2262" s="11">
        <f>SUM(F2263:F2269)</f>
        <v>6.2955350550473521E-2</v>
      </c>
      <c r="P2262" s="11">
        <f>SUM(F2263:F2270)</f>
        <v>7.3120394319991955E-2</v>
      </c>
      <c r="Q2262" s="11">
        <f>SUM(F2263:F2271)</f>
        <v>7.8366819947104704E-2</v>
      </c>
      <c r="R2262" s="11">
        <f>SUM(F2263:F2272)</f>
        <v>6.7415356203848642E-2</v>
      </c>
      <c r="S2262" s="10" t="str">
        <f t="shared" si="109"/>
        <v>D9</v>
      </c>
      <c r="T2262" s="10" t="str">
        <f t="shared" si="107"/>
        <v>D1</v>
      </c>
    </row>
    <row r="2263" spans="1:20" x14ac:dyDescent="0.25">
      <c r="A2263" s="12">
        <v>41830</v>
      </c>
      <c r="B2263" s="10">
        <v>79996.039999999994</v>
      </c>
      <c r="C2263" s="10">
        <v>81713.52</v>
      </c>
      <c r="D2263" s="10">
        <v>79981.23</v>
      </c>
      <c r="E2263" s="10">
        <v>81439.61</v>
      </c>
      <c r="F2263" s="15">
        <f t="shared" si="108"/>
        <v>1.710426879856608E-2</v>
      </c>
      <c r="G2263" s="14">
        <f>IF(F2263&gt;0,1,0)</f>
        <v>1</v>
      </c>
      <c r="H2263" s="14" t="str">
        <f>IF(F2263&gt;$W$1,"Vende",IF(F2263&lt;-$W$1,"Compra","Fora"))</f>
        <v>Fora</v>
      </c>
      <c r="I2263" s="11">
        <f>F2264</f>
        <v>4.7268153666255586E-3</v>
      </c>
      <c r="J2263" s="11">
        <f>SUM(F2264:F2265)</f>
        <v>2.191676420350297E-2</v>
      </c>
      <c r="K2263" s="11">
        <f>SUM(F2264:F2266)</f>
        <v>2.5029782507233644E-2</v>
      </c>
      <c r="L2263" s="11">
        <f>SUM(F2264:F2267)</f>
        <v>2.1217000602957836E-2</v>
      </c>
      <c r="M2263" s="11">
        <f>SUM(F2264:F2268)</f>
        <v>1.5965586934229115E-2</v>
      </c>
      <c r="N2263" s="11">
        <f>SUM(F2264:F2269)</f>
        <v>4.5851081751907441E-2</v>
      </c>
      <c r="O2263" s="11">
        <f>SUM(F2264:F2270)</f>
        <v>5.6016125521425875E-2</v>
      </c>
      <c r="P2263" s="11">
        <f>SUM(F2264:F2271)</f>
        <v>6.1262551148538624E-2</v>
      </c>
      <c r="Q2263" s="11">
        <f>SUM(F2264:F2272)</f>
        <v>5.0311087405282562E-2</v>
      </c>
      <c r="R2263" s="11">
        <f>SUM(F2264:F2273)</f>
        <v>5.8096630952537476E-2</v>
      </c>
      <c r="S2263" s="10" t="str">
        <f t="shared" si="109"/>
        <v>D8</v>
      </c>
      <c r="T2263" s="10" t="str">
        <f t="shared" si="107"/>
        <v>D1</v>
      </c>
    </row>
    <row r="2264" spans="1:20" x14ac:dyDescent="0.25">
      <c r="A2264" s="12">
        <v>41831</v>
      </c>
      <c r="B2264" s="10">
        <v>81558.05</v>
      </c>
      <c r="C2264" s="10">
        <v>82128.08</v>
      </c>
      <c r="D2264" s="10">
        <v>81113.88</v>
      </c>
      <c r="E2264" s="10">
        <v>81824.56</v>
      </c>
      <c r="F2264" s="15">
        <f t="shared" si="108"/>
        <v>4.7268153666255586E-3</v>
      </c>
      <c r="G2264" s="14">
        <f>IF(F2264&gt;0,1,0)</f>
        <v>1</v>
      </c>
      <c r="H2264" s="14" t="str">
        <f>IF(F2264&gt;$W$1,"Vende",IF(F2264&lt;-$W$1,"Compra","Fora"))</f>
        <v>Fora</v>
      </c>
      <c r="I2264" s="11">
        <f>F2265</f>
        <v>1.7189948836877411E-2</v>
      </c>
      <c r="J2264" s="11">
        <f>SUM(F2265:F2266)</f>
        <v>2.0302967140608086E-2</v>
      </c>
      <c r="K2264" s="11">
        <f>SUM(F2265:F2267)</f>
        <v>1.6490185236332278E-2</v>
      </c>
      <c r="L2264" s="11">
        <f>SUM(F2265:F2268)</f>
        <v>1.1238771567603556E-2</v>
      </c>
      <c r="M2264" s="11">
        <f>SUM(F2265:F2269)</f>
        <v>4.1124266385281882E-2</v>
      </c>
      <c r="N2264" s="11">
        <f>SUM(F2265:F2270)</f>
        <v>5.1289310154800316E-2</v>
      </c>
      <c r="O2264" s="11">
        <f>SUM(F2265:F2271)</f>
        <v>5.6535735781913066E-2</v>
      </c>
      <c r="P2264" s="11">
        <f>SUM(F2265:F2272)</f>
        <v>4.5584272038657003E-2</v>
      </c>
      <c r="Q2264" s="11">
        <f>SUM(F2265:F2273)</f>
        <v>5.3369815585911917E-2</v>
      </c>
      <c r="R2264" s="11">
        <f>SUM(F2265:F2274)</f>
        <v>5.3198093714122652E-2</v>
      </c>
      <c r="S2264" s="10" t="str">
        <f t="shared" si="109"/>
        <v>D7</v>
      </c>
      <c r="T2264" s="10" t="str">
        <f t="shared" si="107"/>
        <v>D4</v>
      </c>
    </row>
    <row r="2265" spans="1:20" x14ac:dyDescent="0.25">
      <c r="A2265" s="12">
        <v>41834</v>
      </c>
      <c r="B2265" s="10">
        <v>82239.12</v>
      </c>
      <c r="C2265" s="10">
        <v>83512.429999999993</v>
      </c>
      <c r="D2265" s="10">
        <v>82142.89</v>
      </c>
      <c r="E2265" s="10">
        <v>83231.12</v>
      </c>
      <c r="F2265" s="15">
        <f t="shared" si="108"/>
        <v>1.7189948836877411E-2</v>
      </c>
      <c r="G2265" s="14">
        <f>IF(F2265&gt;0,1,0)</f>
        <v>1</v>
      </c>
      <c r="H2265" s="14" t="str">
        <f>IF(F2265&gt;$W$1,"Vende",IF(F2265&lt;-$W$1,"Compra","Fora"))</f>
        <v>Fora</v>
      </c>
      <c r="I2265" s="11">
        <f>F2266</f>
        <v>3.1130183037306747E-3</v>
      </c>
      <c r="J2265" s="11">
        <f>SUM(F2266:F2267)</f>
        <v>-6.9976360054513354E-4</v>
      </c>
      <c r="K2265" s="11">
        <f>SUM(F2266:F2268)</f>
        <v>-5.9511772692738552E-3</v>
      </c>
      <c r="L2265" s="11">
        <f>SUM(F2266:F2269)</f>
        <v>2.3934317548404471E-2</v>
      </c>
      <c r="M2265" s="11">
        <f>SUM(F2266:F2270)</f>
        <v>3.4099361317922905E-2</v>
      </c>
      <c r="N2265" s="11">
        <f>SUM(F2266:F2271)</f>
        <v>3.9345786945035655E-2</v>
      </c>
      <c r="O2265" s="11">
        <f>SUM(F2266:F2272)</f>
        <v>2.8394323201779592E-2</v>
      </c>
      <c r="P2265" s="11">
        <f>SUM(F2266:F2273)</f>
        <v>3.6179866749034506E-2</v>
      </c>
      <c r="Q2265" s="11">
        <f>SUM(F2266:F2274)</f>
        <v>3.6008144877245241E-2</v>
      </c>
      <c r="R2265" s="11">
        <f>SUM(F2266:F2275)</f>
        <v>2.9826835275984287E-2</v>
      </c>
      <c r="S2265" s="10" t="str">
        <f t="shared" si="109"/>
        <v>D6</v>
      </c>
      <c r="T2265" s="10" t="str">
        <f t="shared" si="107"/>
        <v>D3</v>
      </c>
    </row>
    <row r="2266" spans="1:20" x14ac:dyDescent="0.25">
      <c r="A2266" s="12">
        <v>41835</v>
      </c>
      <c r="B2266" s="10">
        <v>83216.31</v>
      </c>
      <c r="C2266" s="10">
        <v>83771.53</v>
      </c>
      <c r="D2266" s="10">
        <v>83016.429999999993</v>
      </c>
      <c r="E2266" s="10">
        <v>83490.22</v>
      </c>
      <c r="F2266" s="15">
        <f t="shared" si="108"/>
        <v>3.1130183037306747E-3</v>
      </c>
      <c r="G2266" s="14">
        <f>IF(F2266&gt;0,1,0)</f>
        <v>1</v>
      </c>
      <c r="H2266" s="14" t="str">
        <f>IF(F2266&gt;$W$1,"Vende",IF(F2266&lt;-$W$1,"Compra","Fora"))</f>
        <v>Fora</v>
      </c>
      <c r="I2266" s="11">
        <f>F2267</f>
        <v>-3.8127819042758082E-3</v>
      </c>
      <c r="J2266" s="11">
        <f>SUM(F2267:F2268)</f>
        <v>-9.0641955730045298E-3</v>
      </c>
      <c r="K2266" s="11">
        <f>SUM(F2267:F2269)</f>
        <v>2.0821299244673797E-2</v>
      </c>
      <c r="L2266" s="11">
        <f>SUM(F2267:F2270)</f>
        <v>3.098634301419223E-2</v>
      </c>
      <c r="M2266" s="11">
        <f>SUM(F2267:F2271)</f>
        <v>3.623276864130498E-2</v>
      </c>
      <c r="N2266" s="11">
        <f>SUM(F2267:F2272)</f>
        <v>2.5281304898048917E-2</v>
      </c>
      <c r="O2266" s="11">
        <f>SUM(F2267:F2273)</f>
        <v>3.3066848445303831E-2</v>
      </c>
      <c r="P2266" s="11">
        <f>SUM(F2267:F2274)</f>
        <v>3.2895126573514566E-2</v>
      </c>
      <c r="Q2266" s="11">
        <f>SUM(F2267:F2275)</f>
        <v>2.6713816972253612E-2</v>
      </c>
      <c r="R2266" s="11">
        <f>SUM(F2267:F2276)</f>
        <v>1.8334457725780018E-2</v>
      </c>
      <c r="S2266" s="10" t="str">
        <f t="shared" si="109"/>
        <v>D5</v>
      </c>
      <c r="T2266" s="10" t="str">
        <f t="shared" si="107"/>
        <v>D2</v>
      </c>
    </row>
    <row r="2267" spans="1:20" x14ac:dyDescent="0.25">
      <c r="A2267" s="12">
        <v>41836</v>
      </c>
      <c r="B2267" s="10">
        <v>83949.2</v>
      </c>
      <c r="C2267" s="10">
        <v>84089.86</v>
      </c>
      <c r="D2267" s="10">
        <v>82846.16</v>
      </c>
      <c r="E2267" s="10">
        <v>83171.89</v>
      </c>
      <c r="F2267" s="15">
        <f t="shared" si="108"/>
        <v>-3.8127819042758082E-3</v>
      </c>
      <c r="G2267" s="14">
        <f>IF(F2267&gt;0,1,0)</f>
        <v>0</v>
      </c>
      <c r="H2267" s="14" t="str">
        <f>IF(F2267&gt;$W$1,"Vende",IF(F2267&lt;-$W$1,"Compra","Fora"))</f>
        <v>Fora</v>
      </c>
      <c r="I2267" s="11">
        <f>F2268</f>
        <v>-5.2514136687287216E-3</v>
      </c>
      <c r="J2267" s="11">
        <f>SUM(F2268:F2269)</f>
        <v>2.4634081148949605E-2</v>
      </c>
      <c r="K2267" s="11">
        <f>SUM(F2268:F2270)</f>
        <v>3.4799124918468038E-2</v>
      </c>
      <c r="L2267" s="11">
        <f>SUM(F2268:F2271)</f>
        <v>4.0045550545580788E-2</v>
      </c>
      <c r="M2267" s="11">
        <f>SUM(F2268:F2272)</f>
        <v>2.9094086802324726E-2</v>
      </c>
      <c r="N2267" s="11">
        <f>SUM(F2268:F2273)</f>
        <v>3.687963034957964E-2</v>
      </c>
      <c r="O2267" s="11">
        <f>SUM(F2268:F2274)</f>
        <v>3.6707908477790374E-2</v>
      </c>
      <c r="P2267" s="11">
        <f>SUM(F2268:F2275)</f>
        <v>3.0526598876529421E-2</v>
      </c>
      <c r="Q2267" s="11">
        <f>SUM(F2268:F2276)</f>
        <v>2.2147239630055826E-2</v>
      </c>
      <c r="R2267" s="11">
        <f>SUM(F2268:F2277)</f>
        <v>1.5265122437895573E-2</v>
      </c>
      <c r="S2267" s="10" t="str">
        <f t="shared" si="109"/>
        <v>D4</v>
      </c>
      <c r="T2267" s="10" t="str">
        <f t="shared" si="107"/>
        <v>D1</v>
      </c>
    </row>
    <row r="2268" spans="1:20" x14ac:dyDescent="0.25">
      <c r="A2268" s="12">
        <v>41837</v>
      </c>
      <c r="B2268" s="10">
        <v>82809.149999999994</v>
      </c>
      <c r="C2268" s="10">
        <v>83889.98</v>
      </c>
      <c r="D2268" s="10">
        <v>82364.97</v>
      </c>
      <c r="E2268" s="10">
        <v>82735.12</v>
      </c>
      <c r="F2268" s="15">
        <f t="shared" si="108"/>
        <v>-5.2514136687287216E-3</v>
      </c>
      <c r="G2268" s="14">
        <f>IF(F2268&gt;0,1,0)</f>
        <v>0</v>
      </c>
      <c r="H2268" s="14" t="str">
        <f>IF(F2268&gt;$W$1,"Vende",IF(F2268&lt;-$W$1,"Compra","Fora"))</f>
        <v>Fora</v>
      </c>
      <c r="I2268" s="11">
        <f>F2269</f>
        <v>2.9885494817678326E-2</v>
      </c>
      <c r="J2268" s="11">
        <f>SUM(F2269:F2270)</f>
        <v>4.005053858719676E-2</v>
      </c>
      <c r="K2268" s="11">
        <f>SUM(F2269:F2271)</f>
        <v>4.529696421430951E-2</v>
      </c>
      <c r="L2268" s="11">
        <f>SUM(F2269:F2272)</f>
        <v>3.4345500471053447E-2</v>
      </c>
      <c r="M2268" s="11">
        <f>SUM(F2269:F2273)</f>
        <v>4.2131044018308361E-2</v>
      </c>
      <c r="N2268" s="11">
        <f>SUM(F2269:F2274)</f>
        <v>4.1959322146519096E-2</v>
      </c>
      <c r="O2268" s="11">
        <f>SUM(F2269:F2275)</f>
        <v>3.5778012545258142E-2</v>
      </c>
      <c r="P2268" s="11">
        <f>SUM(F2269:F2276)</f>
        <v>2.7398653298784548E-2</v>
      </c>
      <c r="Q2268" s="11">
        <f>SUM(F2269:F2277)</f>
        <v>2.0516536106624295E-2</v>
      </c>
      <c r="R2268" s="11">
        <f>SUM(F2269:F2278)</f>
        <v>2.1831075841500791E-3</v>
      </c>
      <c r="S2268" s="10" t="str">
        <f t="shared" si="109"/>
        <v>D3</v>
      </c>
      <c r="T2268" s="10" t="str">
        <f t="shared" si="107"/>
        <v>Dz_10</v>
      </c>
    </row>
    <row r="2269" spans="1:20" x14ac:dyDescent="0.25">
      <c r="A2269" s="12">
        <v>41838</v>
      </c>
      <c r="B2269" s="10">
        <v>85074.44</v>
      </c>
      <c r="C2269" s="10">
        <v>85762.92</v>
      </c>
      <c r="D2269" s="10">
        <v>84593.25</v>
      </c>
      <c r="E2269" s="10">
        <v>85207.7</v>
      </c>
      <c r="F2269" s="15">
        <f t="shared" si="108"/>
        <v>2.9885494817678326E-2</v>
      </c>
      <c r="G2269" s="14">
        <f>IF(F2269&gt;0,1,0)</f>
        <v>1</v>
      </c>
      <c r="H2269" s="14" t="str">
        <f>IF(F2269&gt;$W$1,"Vende",IF(F2269&lt;-$W$1,"Compra","Fora"))</f>
        <v>Fora</v>
      </c>
      <c r="I2269" s="11">
        <f>F2270</f>
        <v>1.0165043769518434E-2</v>
      </c>
      <c r="J2269" s="11">
        <f>SUM(F2270:F2271)</f>
        <v>1.5411469396631183E-2</v>
      </c>
      <c r="K2269" s="11">
        <f>SUM(F2270:F2272)</f>
        <v>4.4600056533751209E-3</v>
      </c>
      <c r="L2269" s="11">
        <f>SUM(F2270:F2273)</f>
        <v>1.2245549200630035E-2</v>
      </c>
      <c r="M2269" s="11">
        <f>SUM(F2270:F2274)</f>
        <v>1.2073827328840769E-2</v>
      </c>
      <c r="N2269" s="11">
        <f>SUM(F2270:F2275)</f>
        <v>5.8925177275798157E-3</v>
      </c>
      <c r="O2269" s="11">
        <f>SUM(F2270:F2276)</f>
        <v>-2.4868415188937787E-3</v>
      </c>
      <c r="P2269" s="11">
        <f>SUM(F2270:F2277)</f>
        <v>-9.3689587110540318E-3</v>
      </c>
      <c r="Q2269" s="11">
        <f>SUM(F2270:F2278)</f>
        <v>-2.7702387233528247E-2</v>
      </c>
      <c r="R2269" s="11">
        <f>SUM(F2270:F2279)</f>
        <v>-2.5647132047289301E-2</v>
      </c>
      <c r="S2269" s="10" t="str">
        <f t="shared" si="109"/>
        <v>D2</v>
      </c>
      <c r="T2269" s="10" t="str">
        <f t="shared" si="107"/>
        <v>D9</v>
      </c>
    </row>
    <row r="2270" spans="1:20" x14ac:dyDescent="0.25">
      <c r="A2270" s="12">
        <v>41841</v>
      </c>
      <c r="B2270" s="10">
        <v>85015.22</v>
      </c>
      <c r="C2270" s="10">
        <v>86081.24</v>
      </c>
      <c r="D2270" s="10">
        <v>84748.72</v>
      </c>
      <c r="E2270" s="10">
        <v>86073.84</v>
      </c>
      <c r="F2270" s="15">
        <f t="shared" si="108"/>
        <v>1.0165043769518434E-2</v>
      </c>
      <c r="G2270" s="14">
        <f>IF(F2270&gt;0,1,0)</f>
        <v>1</v>
      </c>
      <c r="H2270" s="14" t="str">
        <f>IF(F2270&gt;$W$1,"Vende",IF(F2270&lt;-$W$1,"Compra","Fora"))</f>
        <v>Fora</v>
      </c>
      <c r="I2270" s="11">
        <f>F2271</f>
        <v>5.2464256271127496E-3</v>
      </c>
      <c r="J2270" s="11">
        <f>SUM(F2271:F2272)</f>
        <v>-5.7050381161433128E-3</v>
      </c>
      <c r="K2270" s="11">
        <f>SUM(F2271:F2273)</f>
        <v>2.0805054311116011E-3</v>
      </c>
      <c r="L2270" s="11">
        <f>SUM(F2271:F2274)</f>
        <v>1.9087835593223357E-3</v>
      </c>
      <c r="M2270" s="11">
        <f>SUM(F2271:F2275)</f>
        <v>-4.272526041938618E-3</v>
      </c>
      <c r="N2270" s="11">
        <f>SUM(F2271:F2276)</f>
        <v>-1.2651885288412212E-2</v>
      </c>
      <c r="O2270" s="11">
        <f>SUM(F2271:F2277)</f>
        <v>-1.9534002480572465E-2</v>
      </c>
      <c r="P2270" s="11">
        <f>SUM(F2271:F2278)</f>
        <v>-3.7867431003046681E-2</v>
      </c>
      <c r="Q2270" s="11">
        <f>SUM(F2271:F2279)</f>
        <v>-3.5812175816807734E-2</v>
      </c>
      <c r="R2270" s="11">
        <f>SUM(F2271:F2280)</f>
        <v>-2.0384988692524031E-2</v>
      </c>
      <c r="S2270" s="10" t="str">
        <f t="shared" si="109"/>
        <v>D1</v>
      </c>
      <c r="T2270" s="10" t="str">
        <f t="shared" si="107"/>
        <v>D8</v>
      </c>
    </row>
    <row r="2271" spans="1:20" x14ac:dyDescent="0.25">
      <c r="A2271" s="12">
        <v>41842</v>
      </c>
      <c r="B2271" s="10">
        <v>86170.08</v>
      </c>
      <c r="C2271" s="10">
        <v>86666.07</v>
      </c>
      <c r="D2271" s="10">
        <v>85666.68</v>
      </c>
      <c r="E2271" s="10">
        <v>86525.42</v>
      </c>
      <c r="F2271" s="15">
        <f t="shared" si="108"/>
        <v>5.2464256271127496E-3</v>
      </c>
      <c r="G2271" s="14">
        <f>IF(F2271&gt;0,1,0)</f>
        <v>1</v>
      </c>
      <c r="H2271" s="14" t="str">
        <f>IF(F2271&gt;$W$1,"Vende",IF(F2271&lt;-$W$1,"Compra","Fora"))</f>
        <v>Fora</v>
      </c>
      <c r="I2271" s="11">
        <f>F2272</f>
        <v>-1.0951463743256062E-2</v>
      </c>
      <c r="J2271" s="11">
        <f>SUM(F2272:F2273)</f>
        <v>-3.1659201960011485E-3</v>
      </c>
      <c r="K2271" s="11">
        <f>SUM(F2272:F2274)</f>
        <v>-3.3376420677904139E-3</v>
      </c>
      <c r="L2271" s="11">
        <f>SUM(F2272:F2275)</f>
        <v>-9.5189516690513676E-3</v>
      </c>
      <c r="M2271" s="11">
        <f>SUM(F2272:F2276)</f>
        <v>-1.7898310915524962E-2</v>
      </c>
      <c r="N2271" s="11">
        <f>SUM(F2272:F2277)</f>
        <v>-2.4780428107685215E-2</v>
      </c>
      <c r="O2271" s="11">
        <f>SUM(F2272:F2278)</f>
        <v>-4.3113856630159431E-2</v>
      </c>
      <c r="P2271" s="11">
        <f>SUM(F2272:F2279)</f>
        <v>-4.1058601443920484E-2</v>
      </c>
      <c r="Q2271" s="11">
        <f>SUM(F2272:F2280)</f>
        <v>-2.5631414319636781E-2</v>
      </c>
      <c r="R2271" s="11">
        <f>SUM(F2272:F2281)</f>
        <v>-3.8014040823928563E-2</v>
      </c>
      <c r="S2271" s="10" t="str">
        <f t="shared" si="109"/>
        <v>D2</v>
      </c>
      <c r="T2271" s="10" t="str">
        <f t="shared" si="107"/>
        <v>D7</v>
      </c>
    </row>
    <row r="2272" spans="1:20" x14ac:dyDescent="0.25">
      <c r="A2272" s="12">
        <v>41843</v>
      </c>
      <c r="B2272" s="10">
        <v>85192.89</v>
      </c>
      <c r="C2272" s="10">
        <v>85918.38</v>
      </c>
      <c r="D2272" s="10">
        <v>84985.61</v>
      </c>
      <c r="E2272" s="10">
        <v>85577.84</v>
      </c>
      <c r="F2272" s="15">
        <f t="shared" si="108"/>
        <v>-1.0951463743256062E-2</v>
      </c>
      <c r="G2272" s="14">
        <f>IF(F2272&gt;0,1,0)</f>
        <v>0</v>
      </c>
      <c r="H2272" s="14" t="str">
        <f>IF(F2272&gt;$W$1,"Vende",IF(F2272&lt;-$W$1,"Compra","Fora"))</f>
        <v>Fora</v>
      </c>
      <c r="I2272" s="11">
        <f>F2273</f>
        <v>7.7855435472549139E-3</v>
      </c>
      <c r="J2272" s="11">
        <f>SUM(F2273:F2274)</f>
        <v>7.6138216754656485E-3</v>
      </c>
      <c r="K2272" s="11">
        <f>SUM(F2273:F2275)</f>
        <v>1.4325120742046948E-3</v>
      </c>
      <c r="L2272" s="11">
        <f>SUM(F2273:F2276)</f>
        <v>-6.9468471722688996E-3</v>
      </c>
      <c r="M2272" s="11">
        <f>SUM(F2273:F2277)</f>
        <v>-1.3828964364429153E-2</v>
      </c>
      <c r="N2272" s="11">
        <f>SUM(F2273:F2278)</f>
        <v>-3.2162392886903368E-2</v>
      </c>
      <c r="O2272" s="11">
        <f>SUM(F2273:F2279)</f>
        <v>-3.0107137700664421E-2</v>
      </c>
      <c r="P2272" s="11">
        <f>SUM(F2273:F2280)</f>
        <v>-1.4679950576380718E-2</v>
      </c>
      <c r="Q2272" s="11">
        <f>SUM(F2273:F2281)</f>
        <v>-2.7062577080672501E-2</v>
      </c>
      <c r="R2272" s="11">
        <f>SUM(F2273:F2282)</f>
        <v>-2.226084665118333E-2</v>
      </c>
      <c r="S2272" s="10" t="str">
        <f t="shared" si="109"/>
        <v>D1</v>
      </c>
      <c r="T2272" s="10" t="str">
        <f t="shared" si="107"/>
        <v>D6</v>
      </c>
    </row>
    <row r="2273" spans="1:20" x14ac:dyDescent="0.25">
      <c r="A2273" s="12">
        <v>41844</v>
      </c>
      <c r="B2273" s="10">
        <v>85814.74</v>
      </c>
      <c r="C2273" s="10">
        <v>86555.03</v>
      </c>
      <c r="D2273" s="10">
        <v>85326.14</v>
      </c>
      <c r="E2273" s="10">
        <v>86244.11</v>
      </c>
      <c r="F2273" s="15">
        <f t="shared" si="108"/>
        <v>7.7855435472549139E-3</v>
      </c>
      <c r="G2273" s="14">
        <f>IF(F2273&gt;0,1,0)</f>
        <v>1</v>
      </c>
      <c r="H2273" s="14" t="str">
        <f>IF(F2273&gt;$W$1,"Vende",IF(F2273&lt;-$W$1,"Compra","Fora"))</f>
        <v>Fora</v>
      </c>
      <c r="I2273" s="11">
        <f>F2274</f>
        <v>-1.7172187178926546E-4</v>
      </c>
      <c r="J2273" s="11">
        <f>SUM(F2274:F2275)</f>
        <v>-6.3530314730502191E-3</v>
      </c>
      <c r="K2273" s="11">
        <f>SUM(F2274:F2276)</f>
        <v>-1.4732390719523814E-2</v>
      </c>
      <c r="L2273" s="11">
        <f>SUM(F2274:F2277)</f>
        <v>-2.1614507911684067E-2</v>
      </c>
      <c r="M2273" s="11">
        <f>SUM(F2274:F2278)</f>
        <v>-3.9947936434158282E-2</v>
      </c>
      <c r="N2273" s="11">
        <f>SUM(F2274:F2279)</f>
        <v>-3.7892681247919335E-2</v>
      </c>
      <c r="O2273" s="11">
        <f>SUM(F2274:F2280)</f>
        <v>-2.2465494123635632E-2</v>
      </c>
      <c r="P2273" s="11">
        <f>SUM(F2274:F2281)</f>
        <v>-3.4848120627927415E-2</v>
      </c>
      <c r="Q2273" s="11">
        <f>SUM(F2274:F2282)</f>
        <v>-3.0046390198438244E-2</v>
      </c>
      <c r="R2273" s="11">
        <f>SUM(F2274:F2283)</f>
        <v>-2.9515387634037715E-2</v>
      </c>
      <c r="S2273" s="10" t="str">
        <f t="shared" si="109"/>
        <v>D1</v>
      </c>
      <c r="T2273" s="10" t="str">
        <f t="shared" si="107"/>
        <v>D5</v>
      </c>
    </row>
    <row r="2274" spans="1:20" x14ac:dyDescent="0.25">
      <c r="A2274" s="12">
        <v>41845</v>
      </c>
      <c r="B2274" s="10">
        <v>86022.02</v>
      </c>
      <c r="C2274" s="10">
        <v>86392.17</v>
      </c>
      <c r="D2274" s="10">
        <v>85755.51</v>
      </c>
      <c r="E2274" s="10">
        <v>86229.3</v>
      </c>
      <c r="F2274" s="15">
        <f t="shared" si="108"/>
        <v>-1.7172187178926546E-4</v>
      </c>
      <c r="G2274" s="14">
        <f>IF(F2274&gt;0,1,0)</f>
        <v>0</v>
      </c>
      <c r="H2274" s="14" t="str">
        <f>IF(F2274&gt;$W$1,"Vende",IF(F2274&lt;-$W$1,"Compra","Fora"))</f>
        <v>Fora</v>
      </c>
      <c r="I2274" s="11">
        <f>F2275</f>
        <v>-6.1813096012609536E-3</v>
      </c>
      <c r="J2274" s="11">
        <f>SUM(F2275:F2276)</f>
        <v>-1.4560668847734548E-2</v>
      </c>
      <c r="K2274" s="11">
        <f>SUM(F2275:F2277)</f>
        <v>-2.1442786039894801E-2</v>
      </c>
      <c r="L2274" s="11">
        <f>SUM(F2275:F2278)</f>
        <v>-3.9776214562369017E-2</v>
      </c>
      <c r="M2274" s="11">
        <f>SUM(F2275:F2279)</f>
        <v>-3.772095937613007E-2</v>
      </c>
      <c r="N2274" s="11">
        <f>SUM(F2275:F2280)</f>
        <v>-2.2293772251846367E-2</v>
      </c>
      <c r="O2274" s="11">
        <f>SUM(F2275:F2281)</f>
        <v>-3.4676398756138149E-2</v>
      </c>
      <c r="P2274" s="11">
        <f>SUM(F2275:F2282)</f>
        <v>-2.9874668326648979E-2</v>
      </c>
      <c r="Q2274" s="11">
        <f>SUM(F2275:F2283)</f>
        <v>-2.934366576224845E-2</v>
      </c>
      <c r="R2274" s="11">
        <f>SUM(F2275:F2284)</f>
        <v>-4.9509978973515167E-2</v>
      </c>
      <c r="S2274" s="10" t="str">
        <f t="shared" si="109"/>
        <v>D1</v>
      </c>
      <c r="T2274" s="10" t="str">
        <f t="shared" si="107"/>
        <v>Dz_10</v>
      </c>
    </row>
    <row r="2275" spans="1:20" x14ac:dyDescent="0.25">
      <c r="A2275" s="12">
        <v>41848</v>
      </c>
      <c r="B2275" s="10">
        <v>86347.75</v>
      </c>
      <c r="C2275" s="10">
        <v>86488.4</v>
      </c>
      <c r="D2275" s="10">
        <v>85303.94</v>
      </c>
      <c r="E2275" s="10">
        <v>85696.29</v>
      </c>
      <c r="F2275" s="15">
        <f t="shared" si="108"/>
        <v>-6.1813096012609536E-3</v>
      </c>
      <c r="G2275" s="14">
        <f>IF(F2275&gt;0,1,0)</f>
        <v>0</v>
      </c>
      <c r="H2275" s="14" t="str">
        <f>IF(F2275&gt;$W$1,"Vende",IF(F2275&lt;-$W$1,"Compra","Fora"))</f>
        <v>Fora</v>
      </c>
      <c r="I2275" s="11">
        <f>F2276</f>
        <v>-8.3793592464735944E-3</v>
      </c>
      <c r="J2275" s="11">
        <f>SUM(F2276:F2277)</f>
        <v>-1.5261476438633848E-2</v>
      </c>
      <c r="K2275" s="11">
        <f>SUM(F2276:F2278)</f>
        <v>-3.3594904961108063E-2</v>
      </c>
      <c r="L2275" s="11">
        <f>SUM(F2276:F2279)</f>
        <v>-3.1539649774869116E-2</v>
      </c>
      <c r="M2275" s="11">
        <f>SUM(F2276:F2280)</f>
        <v>-1.6112462650585413E-2</v>
      </c>
      <c r="N2275" s="11">
        <f>SUM(F2276:F2281)</f>
        <v>-2.8495089154877196E-2</v>
      </c>
      <c r="O2275" s="11">
        <f>SUM(F2276:F2282)</f>
        <v>-2.3693358725388025E-2</v>
      </c>
      <c r="P2275" s="11">
        <f>SUM(F2276:F2283)</f>
        <v>-2.3162356160987496E-2</v>
      </c>
      <c r="Q2275" s="11">
        <f>SUM(F2276:F2284)</f>
        <v>-4.3328669372254214E-2</v>
      </c>
      <c r="R2275" s="11">
        <f>SUM(F2276:F2285)</f>
        <v>-1.5616070254321435E-2</v>
      </c>
      <c r="S2275" s="10" t="str">
        <f t="shared" si="109"/>
        <v>D1</v>
      </c>
      <c r="T2275" s="10" t="str">
        <f t="shared" si="107"/>
        <v>D9</v>
      </c>
    </row>
    <row r="2276" spans="1:20" x14ac:dyDescent="0.25">
      <c r="A2276" s="12">
        <v>41849</v>
      </c>
      <c r="B2276" s="10">
        <v>85962.8</v>
      </c>
      <c r="C2276" s="10">
        <v>86281.12</v>
      </c>
      <c r="D2276" s="10">
        <v>84807.94</v>
      </c>
      <c r="E2276" s="10">
        <v>84978.21</v>
      </c>
      <c r="F2276" s="15">
        <f t="shared" si="108"/>
        <v>-8.3793592464735944E-3</v>
      </c>
      <c r="G2276" s="14">
        <f>IF(F2276&gt;0,1,0)</f>
        <v>0</v>
      </c>
      <c r="H2276" s="14" t="str">
        <f>IF(F2276&gt;$W$1,"Vende",IF(F2276&lt;-$W$1,"Compra","Fora"))</f>
        <v>Fora</v>
      </c>
      <c r="I2276" s="11">
        <f>F2277</f>
        <v>-6.8821171921602531E-3</v>
      </c>
      <c r="J2276" s="11">
        <f>SUM(F2277:F2278)</f>
        <v>-2.5215545714634469E-2</v>
      </c>
      <c r="K2276" s="11">
        <f>SUM(F2277:F2279)</f>
        <v>-2.3160290528395522E-2</v>
      </c>
      <c r="L2276" s="11">
        <f>SUM(F2277:F2280)</f>
        <v>-7.7331034041118185E-3</v>
      </c>
      <c r="M2276" s="11">
        <f>SUM(F2277:F2281)</f>
        <v>-2.0115729908403601E-2</v>
      </c>
      <c r="N2276" s="11">
        <f>SUM(F2277:F2282)</f>
        <v>-1.5313999478914431E-2</v>
      </c>
      <c r="O2276" s="11">
        <f>SUM(F2277:F2283)</f>
        <v>-1.4782996914513902E-2</v>
      </c>
      <c r="P2276" s="11">
        <f>SUM(F2277:F2284)</f>
        <v>-3.4949310125780619E-2</v>
      </c>
      <c r="Q2276" s="11">
        <f>SUM(F2277:F2285)</f>
        <v>-7.2367110078478403E-3</v>
      </c>
      <c r="R2276" s="11">
        <f>SUM(F2277:F2286)</f>
        <v>-1.399993172089653E-2</v>
      </c>
      <c r="S2276" s="10" t="str">
        <f t="shared" si="109"/>
        <v>D1</v>
      </c>
      <c r="T2276" s="10" t="str">
        <f t="shared" si="107"/>
        <v>D8</v>
      </c>
    </row>
    <row r="2277" spans="1:20" x14ac:dyDescent="0.25">
      <c r="A2277" s="12">
        <v>41850</v>
      </c>
      <c r="B2277" s="10">
        <v>85059.64</v>
      </c>
      <c r="C2277" s="10">
        <v>85340.95</v>
      </c>
      <c r="D2277" s="10">
        <v>84215.71</v>
      </c>
      <c r="E2277" s="10">
        <v>84393.38</v>
      </c>
      <c r="F2277" s="15">
        <f t="shared" si="108"/>
        <v>-6.8821171921602531E-3</v>
      </c>
      <c r="G2277" s="14">
        <f>IF(F2277&gt;0,1,0)</f>
        <v>0</v>
      </c>
      <c r="H2277" s="14" t="str">
        <f>IF(F2277&gt;$W$1,"Vende",IF(F2277&lt;-$W$1,"Compra","Fora"))</f>
        <v>Fora</v>
      </c>
      <c r="I2277" s="11">
        <f>F2278</f>
        <v>-1.8333428522474216E-2</v>
      </c>
      <c r="J2277" s="11">
        <f>SUM(F2278:F2279)</f>
        <v>-1.6278173336235269E-2</v>
      </c>
      <c r="K2277" s="11">
        <f>SUM(F2278:F2280)</f>
        <v>-8.5098621195156543E-4</v>
      </c>
      <c r="L2277" s="11">
        <f>SUM(F2278:F2281)</f>
        <v>-1.3233612716243348E-2</v>
      </c>
      <c r="M2277" s="11">
        <f>SUM(F2278:F2282)</f>
        <v>-8.4318822867541776E-3</v>
      </c>
      <c r="N2277" s="11">
        <f>SUM(F2278:F2283)</f>
        <v>-7.9008797223536487E-3</v>
      </c>
      <c r="O2277" s="11">
        <f>SUM(F2278:F2284)</f>
        <v>-2.8067192933620366E-2</v>
      </c>
      <c r="P2277" s="11">
        <f>SUM(F2278:F2285)</f>
        <v>-3.5459381568758719E-4</v>
      </c>
      <c r="Q2277" s="11">
        <f>SUM(F2278:F2286)</f>
        <v>-7.1178145287362771E-3</v>
      </c>
      <c r="R2277" s="11">
        <f>SUM(F2278:F2287)</f>
        <v>-2.3581223554242858E-2</v>
      </c>
      <c r="S2277" s="10" t="str">
        <f t="shared" si="109"/>
        <v>D8</v>
      </c>
      <c r="T2277" s="10" t="str">
        <f t="shared" si="107"/>
        <v>D7</v>
      </c>
    </row>
    <row r="2278" spans="1:20" x14ac:dyDescent="0.25">
      <c r="A2278" s="12">
        <v>41851</v>
      </c>
      <c r="B2278" s="10">
        <v>83882.570000000007</v>
      </c>
      <c r="C2278" s="10">
        <v>84097.26</v>
      </c>
      <c r="D2278" s="10">
        <v>82379.78</v>
      </c>
      <c r="E2278" s="10">
        <v>82846.16</v>
      </c>
      <c r="F2278" s="15">
        <f t="shared" si="108"/>
        <v>-1.8333428522474216E-2</v>
      </c>
      <c r="G2278" s="14">
        <f>IF(F2278&gt;0,1,0)</f>
        <v>0</v>
      </c>
      <c r="H2278" s="14" t="str">
        <f>IF(F2278&gt;$W$1,"Vende",IF(F2278&lt;-$W$1,"Compra","Fora"))</f>
        <v>Fora</v>
      </c>
      <c r="I2278" s="11">
        <f>F2279</f>
        <v>2.0552551862389468E-3</v>
      </c>
      <c r="J2278" s="11">
        <f>SUM(F2279:F2280)</f>
        <v>1.748244231052265E-2</v>
      </c>
      <c r="K2278" s="11">
        <f>SUM(F2279:F2281)</f>
        <v>5.0998158062308674E-3</v>
      </c>
      <c r="L2278" s="11">
        <f>SUM(F2279:F2282)</f>
        <v>9.9015462357200379E-3</v>
      </c>
      <c r="M2278" s="11">
        <f>SUM(F2279:F2283)</f>
        <v>1.0432548800120567E-2</v>
      </c>
      <c r="N2278" s="11">
        <f>SUM(F2279:F2284)</f>
        <v>-9.7337644111461508E-3</v>
      </c>
      <c r="O2278" s="11">
        <f>SUM(F2279:F2285)</f>
        <v>1.7978834706786628E-2</v>
      </c>
      <c r="P2278" s="11">
        <f>SUM(F2279:F2286)</f>
        <v>1.1215613993737938E-2</v>
      </c>
      <c r="Q2278" s="11">
        <f>SUM(F2279:F2287)</f>
        <v>-5.2477950317686428E-3</v>
      </c>
      <c r="R2278" s="11">
        <f>SUM(F2279:F2288)</f>
        <v>2.6344778339644215E-3</v>
      </c>
      <c r="S2278" s="10" t="str">
        <f t="shared" si="109"/>
        <v>D7</v>
      </c>
      <c r="T2278" s="10" t="str">
        <f t="shared" si="107"/>
        <v>D6</v>
      </c>
    </row>
    <row r="2279" spans="1:20" x14ac:dyDescent="0.25">
      <c r="A2279" s="12">
        <v>41852</v>
      </c>
      <c r="B2279" s="10">
        <v>82446.41</v>
      </c>
      <c r="C2279" s="10">
        <v>83245.919999999998</v>
      </c>
      <c r="D2279" s="10">
        <v>81950.41</v>
      </c>
      <c r="E2279" s="10">
        <v>83016.429999999993</v>
      </c>
      <c r="F2279" s="15">
        <f t="shared" si="108"/>
        <v>2.0552551862389468E-3</v>
      </c>
      <c r="G2279" s="14">
        <f>IF(F2279&gt;0,1,0)</f>
        <v>1</v>
      </c>
      <c r="H2279" s="14" t="str">
        <f>IF(F2279&gt;$W$1,"Vende",IF(F2279&lt;-$W$1,"Compra","Fora"))</f>
        <v>Fora</v>
      </c>
      <c r="I2279" s="11">
        <f>F2280</f>
        <v>1.5427187124283703E-2</v>
      </c>
      <c r="J2279" s="11">
        <f>SUM(F2280:F2281)</f>
        <v>3.0445606199919206E-3</v>
      </c>
      <c r="K2279" s="11">
        <f>SUM(F2280:F2282)</f>
        <v>7.8462910494810911E-3</v>
      </c>
      <c r="L2279" s="11">
        <f>SUM(F2280:F2283)</f>
        <v>8.3772936138816201E-3</v>
      </c>
      <c r="M2279" s="11">
        <f>SUM(F2280:F2284)</f>
        <v>-1.1789019597385098E-2</v>
      </c>
      <c r="N2279" s="11">
        <f>SUM(F2280:F2285)</f>
        <v>1.5923579520547682E-2</v>
      </c>
      <c r="O2279" s="11">
        <f>SUM(F2280:F2286)</f>
        <v>9.1603588074989917E-3</v>
      </c>
      <c r="P2279" s="11">
        <f>SUM(F2280:F2287)</f>
        <v>-7.3030502180075896E-3</v>
      </c>
      <c r="Q2279" s="11">
        <f>SUM(F2280:F2288)</f>
        <v>5.7922264772547472E-4</v>
      </c>
      <c r="R2279" s="11">
        <f>SUM(F2280:F2289)</f>
        <v>1.9911472226254112E-2</v>
      </c>
      <c r="S2279" s="10" t="str">
        <f t="shared" si="109"/>
        <v>Dz_10</v>
      </c>
      <c r="T2279" s="10" t="str">
        <f t="shared" si="107"/>
        <v>D5</v>
      </c>
    </row>
    <row r="2280" spans="1:20" x14ac:dyDescent="0.25">
      <c r="A2280" s="12">
        <v>41855</v>
      </c>
      <c r="B2280" s="10">
        <v>83416.19</v>
      </c>
      <c r="C2280" s="10">
        <v>84297.14</v>
      </c>
      <c r="D2280" s="10">
        <v>82416.789999999994</v>
      </c>
      <c r="E2280" s="10">
        <v>84297.14</v>
      </c>
      <c r="F2280" s="15">
        <f t="shared" si="108"/>
        <v>1.5427187124283703E-2</v>
      </c>
      <c r="G2280" s="14">
        <f>IF(F2280&gt;0,1,0)</f>
        <v>1</v>
      </c>
      <c r="H2280" s="14" t="str">
        <f>IF(F2280&gt;$W$1,"Vende",IF(F2280&lt;-$W$1,"Compra","Fora"))</f>
        <v>Fora</v>
      </c>
      <c r="I2280" s="11">
        <f>F2281</f>
        <v>-1.2382626504291783E-2</v>
      </c>
      <c r="J2280" s="11">
        <f>SUM(F2281:F2282)</f>
        <v>-7.5808960748026122E-3</v>
      </c>
      <c r="K2280" s="11">
        <f>SUM(F2281:F2283)</f>
        <v>-7.0498935104020832E-3</v>
      </c>
      <c r="L2280" s="11">
        <f>SUM(F2281:F2284)</f>
        <v>-2.7216206721668801E-2</v>
      </c>
      <c r="M2280" s="11">
        <f>SUM(F2281:F2285)</f>
        <v>4.9639239626397824E-4</v>
      </c>
      <c r="N2280" s="11">
        <f>SUM(F2281:F2286)</f>
        <v>-6.2668283167847116E-3</v>
      </c>
      <c r="O2280" s="11">
        <f>SUM(F2281:F2287)</f>
        <v>-2.2730237342291293E-2</v>
      </c>
      <c r="P2280" s="11">
        <f>SUM(F2281:F2288)</f>
        <v>-1.4847964476558229E-2</v>
      </c>
      <c r="Q2280" s="11">
        <f>SUM(F2281:F2289)</f>
        <v>4.4842851019704089E-3</v>
      </c>
      <c r="R2280" s="11">
        <f>SUM(F2281:F2290)</f>
        <v>1.1811858314749735E-2</v>
      </c>
      <c r="S2280" s="10" t="str">
        <f t="shared" si="109"/>
        <v>Dz_10</v>
      </c>
      <c r="T2280" s="10" t="str">
        <f t="shared" si="107"/>
        <v>D4</v>
      </c>
    </row>
    <row r="2281" spans="1:20" x14ac:dyDescent="0.25">
      <c r="A2281" s="12">
        <v>41856</v>
      </c>
      <c r="B2281" s="10">
        <v>83978.81</v>
      </c>
      <c r="C2281" s="10">
        <v>84526.63</v>
      </c>
      <c r="D2281" s="10">
        <v>83083.06</v>
      </c>
      <c r="E2281" s="10">
        <v>83253.320000000007</v>
      </c>
      <c r="F2281" s="15">
        <f t="shared" si="108"/>
        <v>-1.2382626504291783E-2</v>
      </c>
      <c r="G2281" s="14">
        <f>IF(F2281&gt;0,1,0)</f>
        <v>0</v>
      </c>
      <c r="H2281" s="14" t="str">
        <f>IF(F2281&gt;$W$1,"Vende",IF(F2281&lt;-$W$1,"Compra","Fora"))</f>
        <v>Fora</v>
      </c>
      <c r="I2281" s="11">
        <f>F2282</f>
        <v>4.8017304294891705E-3</v>
      </c>
      <c r="J2281" s="11">
        <f>SUM(F2282:F2283)</f>
        <v>5.3327329938896995E-3</v>
      </c>
      <c r="K2281" s="11">
        <f>SUM(F2282:F2284)</f>
        <v>-1.4833580217377018E-2</v>
      </c>
      <c r="L2281" s="11">
        <f>SUM(F2282:F2285)</f>
        <v>1.2879018900555761E-2</v>
      </c>
      <c r="M2281" s="11">
        <f>SUM(F2282:F2286)</f>
        <v>6.115798187507071E-3</v>
      </c>
      <c r="N2281" s="11">
        <f>SUM(F2282:F2287)</f>
        <v>-1.034761083799951E-2</v>
      </c>
      <c r="O2281" s="11">
        <f>SUM(F2282:F2288)</f>
        <v>-2.4653379722664459E-3</v>
      </c>
      <c r="P2281" s="11">
        <f>SUM(F2282:F2289)</f>
        <v>1.6866911606262192E-2</v>
      </c>
      <c r="Q2281" s="11">
        <f>SUM(F2282:F2290)</f>
        <v>2.4194484819041517E-2</v>
      </c>
      <c r="R2281" s="11">
        <f>SUM(F2282:F2291)</f>
        <v>4.4305703159000509E-2</v>
      </c>
      <c r="S2281" s="10" t="str">
        <f t="shared" si="109"/>
        <v>Dz_10</v>
      </c>
      <c r="T2281" s="10" t="str">
        <f t="shared" si="107"/>
        <v>D3</v>
      </c>
    </row>
    <row r="2282" spans="1:20" x14ac:dyDescent="0.25">
      <c r="A2282" s="12">
        <v>41857</v>
      </c>
      <c r="B2282" s="10">
        <v>83009.03</v>
      </c>
      <c r="C2282" s="10">
        <v>84311.94</v>
      </c>
      <c r="D2282" s="10">
        <v>82564.850000000006</v>
      </c>
      <c r="E2282" s="10">
        <v>83653.08</v>
      </c>
      <c r="F2282" s="15">
        <f t="shared" si="108"/>
        <v>4.8017304294891705E-3</v>
      </c>
      <c r="G2282" s="14">
        <f>IF(F2282&gt;0,1,0)</f>
        <v>1</v>
      </c>
      <c r="H2282" s="14" t="str">
        <f>IF(F2282&gt;$W$1,"Vende",IF(F2282&lt;-$W$1,"Compra","Fora"))</f>
        <v>Fora</v>
      </c>
      <c r="I2282" s="11">
        <f>F2283</f>
        <v>5.3100256440052895E-4</v>
      </c>
      <c r="J2282" s="11">
        <f>SUM(F2283:F2284)</f>
        <v>-1.9635310646866189E-2</v>
      </c>
      <c r="K2282" s="11">
        <f>SUM(F2283:F2285)</f>
        <v>8.0772884710665904E-3</v>
      </c>
      <c r="L2282" s="11">
        <f>SUM(F2283:F2286)</f>
        <v>1.3140677580179005E-3</v>
      </c>
      <c r="M2282" s="11">
        <f>SUM(F2283:F2287)</f>
        <v>-1.5149341267488681E-2</v>
      </c>
      <c r="N2282" s="11">
        <f>SUM(F2283:F2288)</f>
        <v>-7.2670684017556164E-3</v>
      </c>
      <c r="O2282" s="11">
        <f>SUM(F2283:F2289)</f>
        <v>1.2065181176773021E-2</v>
      </c>
      <c r="P2282" s="11">
        <f>SUM(F2283:F2290)</f>
        <v>1.9392754389552347E-2</v>
      </c>
      <c r="Q2282" s="11">
        <f>SUM(F2283:F2291)</f>
        <v>3.9503972729511339E-2</v>
      </c>
      <c r="R2282" s="11">
        <f>SUM(F2283:F2292)</f>
        <v>4.118182218301969E-2</v>
      </c>
      <c r="S2282" s="10" t="str">
        <f t="shared" si="109"/>
        <v>Dz_10</v>
      </c>
      <c r="T2282" s="10" t="str">
        <f t="shared" si="107"/>
        <v>D2</v>
      </c>
    </row>
    <row r="2283" spans="1:20" x14ac:dyDescent="0.25">
      <c r="A2283" s="12">
        <v>41858</v>
      </c>
      <c r="B2283" s="10">
        <v>83645.679999999993</v>
      </c>
      <c r="C2283" s="10">
        <v>84437.79</v>
      </c>
      <c r="D2283" s="10">
        <v>82942.399999999994</v>
      </c>
      <c r="E2283" s="10">
        <v>83697.5</v>
      </c>
      <c r="F2283" s="15">
        <f t="shared" si="108"/>
        <v>5.3100256440052895E-4</v>
      </c>
      <c r="G2283" s="14">
        <f>IF(F2283&gt;0,1,0)</f>
        <v>1</v>
      </c>
      <c r="H2283" s="14" t="str">
        <f>IF(F2283&gt;$W$1,"Vende",IF(F2283&lt;-$W$1,"Compra","Fora"))</f>
        <v>Fora</v>
      </c>
      <c r="I2283" s="11">
        <f>F2284</f>
        <v>-2.0166313211266718E-2</v>
      </c>
      <c r="J2283" s="11">
        <f>SUM(F2284:F2285)</f>
        <v>7.5462859066660615E-3</v>
      </c>
      <c r="K2283" s="11">
        <f>SUM(F2284:F2286)</f>
        <v>7.8306519361737159E-4</v>
      </c>
      <c r="L2283" s="11">
        <f>SUM(F2284:F2287)</f>
        <v>-1.568034383188921E-2</v>
      </c>
      <c r="M2283" s="11">
        <f>SUM(F2284:F2288)</f>
        <v>-7.7980709661561454E-3</v>
      </c>
      <c r="N2283" s="11">
        <f>SUM(F2284:F2289)</f>
        <v>1.1534178612372492E-2</v>
      </c>
      <c r="O2283" s="11">
        <f>SUM(F2284:F2290)</f>
        <v>1.8861751825151818E-2</v>
      </c>
      <c r="P2283" s="11">
        <f>SUM(F2284:F2291)</f>
        <v>3.897297016511081E-2</v>
      </c>
      <c r="Q2283" s="11">
        <f>SUM(F2284:F2292)</f>
        <v>4.0650819618619161E-2</v>
      </c>
      <c r="R2283" s="11">
        <f>SUM(F2284:F2293)</f>
        <v>4.5592207610780977E-2</v>
      </c>
      <c r="S2283" s="10" t="str">
        <f t="shared" si="109"/>
        <v>Dz_10</v>
      </c>
      <c r="T2283" s="10" t="str">
        <f t="shared" si="107"/>
        <v>D1</v>
      </c>
    </row>
    <row r="2284" spans="1:20" x14ac:dyDescent="0.25">
      <c r="A2284" s="12">
        <v>41859</v>
      </c>
      <c r="B2284" s="10">
        <v>83601.259999999995</v>
      </c>
      <c r="C2284" s="10">
        <v>83608.67</v>
      </c>
      <c r="D2284" s="10">
        <v>81950.41</v>
      </c>
      <c r="E2284" s="10">
        <v>82009.63</v>
      </c>
      <c r="F2284" s="15">
        <f t="shared" si="108"/>
        <v>-2.0166313211266718E-2</v>
      </c>
      <c r="G2284" s="14">
        <f>IF(F2284&gt;0,1,0)</f>
        <v>0</v>
      </c>
      <c r="H2284" s="14" t="str">
        <f>IF(F2284&gt;$W$1,"Vende",IF(F2284&lt;-$W$1,"Compra","Fora"))</f>
        <v>Fora</v>
      </c>
      <c r="I2284" s="11">
        <f>F2285</f>
        <v>2.7712599117932779E-2</v>
      </c>
      <c r="J2284" s="11">
        <f>SUM(F2285:F2286)</f>
        <v>2.0949378404884089E-2</v>
      </c>
      <c r="K2284" s="11">
        <f>SUM(F2285:F2287)</f>
        <v>4.4859693793775079E-3</v>
      </c>
      <c r="L2284" s="11">
        <f>SUM(F2285:F2288)</f>
        <v>1.2368242245110572E-2</v>
      </c>
      <c r="M2284" s="11">
        <f>SUM(F2285:F2289)</f>
        <v>3.170049182363921E-2</v>
      </c>
      <c r="N2284" s="11">
        <f>SUM(F2285:F2290)</f>
        <v>3.9028065036418536E-2</v>
      </c>
      <c r="O2284" s="11">
        <f>SUM(F2285:F2291)</f>
        <v>5.9139283376377527E-2</v>
      </c>
      <c r="P2284" s="11">
        <f>SUM(F2285:F2292)</f>
        <v>6.0817132829885878E-2</v>
      </c>
      <c r="Q2284" s="11">
        <f>SUM(F2285:F2293)</f>
        <v>6.5758520822047695E-2</v>
      </c>
      <c r="R2284" s="11">
        <f>SUM(F2285:F2294)</f>
        <v>5.2257350608625242E-2</v>
      </c>
      <c r="S2284" s="10" t="str">
        <f t="shared" si="109"/>
        <v>D9</v>
      </c>
      <c r="T2284" s="10" t="str">
        <f t="shared" si="107"/>
        <v>D3</v>
      </c>
    </row>
    <row r="2285" spans="1:20" x14ac:dyDescent="0.25">
      <c r="A2285" s="12">
        <v>41862</v>
      </c>
      <c r="B2285" s="10">
        <v>81987.42</v>
      </c>
      <c r="C2285" s="10">
        <v>84282.33</v>
      </c>
      <c r="D2285" s="10">
        <v>81920.800000000003</v>
      </c>
      <c r="E2285" s="10">
        <v>84282.33</v>
      </c>
      <c r="F2285" s="15">
        <f t="shared" si="108"/>
        <v>2.7712599117932779E-2</v>
      </c>
      <c r="G2285" s="14">
        <f>IF(F2285&gt;0,1,0)</f>
        <v>1</v>
      </c>
      <c r="H2285" s="14" t="str">
        <f>IF(F2285&gt;$W$1,"Vende",IF(F2285&lt;-$W$1,"Compra","Fora"))</f>
        <v>Fora</v>
      </c>
      <c r="I2285" s="11">
        <f>F2286</f>
        <v>-6.7632207130486899E-3</v>
      </c>
      <c r="J2285" s="11">
        <f>SUM(F2286:F2287)</f>
        <v>-2.3226629738555271E-2</v>
      </c>
      <c r="K2285" s="11">
        <f>SUM(F2286:F2288)</f>
        <v>-1.5344356872822207E-2</v>
      </c>
      <c r="L2285" s="11">
        <f>SUM(F2286:F2289)</f>
        <v>3.9878927057064306E-3</v>
      </c>
      <c r="M2285" s="11">
        <f>SUM(F2286:F2290)</f>
        <v>1.1315465918485756E-2</v>
      </c>
      <c r="N2285" s="11">
        <f>SUM(F2286:F2291)</f>
        <v>3.1426684258444748E-2</v>
      </c>
      <c r="O2285" s="11">
        <f>SUM(F2286:F2292)</f>
        <v>3.3104533711953099E-2</v>
      </c>
      <c r="P2285" s="11">
        <f>SUM(F2286:F2293)</f>
        <v>3.8045921704114916E-2</v>
      </c>
      <c r="Q2285" s="11">
        <f>SUM(F2286:F2294)</f>
        <v>2.4544751490692462E-2</v>
      </c>
      <c r="R2285" s="11">
        <f>SUM(F2286:F2295)</f>
        <v>4.8115012005744529E-2</v>
      </c>
      <c r="S2285" s="10" t="str">
        <f t="shared" si="109"/>
        <v>Dz_10</v>
      </c>
      <c r="T2285" s="10" t="str">
        <f t="shared" si="107"/>
        <v>D2</v>
      </c>
    </row>
    <row r="2286" spans="1:20" x14ac:dyDescent="0.25">
      <c r="A2286" s="12">
        <v>41863</v>
      </c>
      <c r="B2286" s="10">
        <v>84038.03</v>
      </c>
      <c r="C2286" s="10">
        <v>84186.09</v>
      </c>
      <c r="D2286" s="10">
        <v>83371.77</v>
      </c>
      <c r="E2286" s="10">
        <v>83712.31</v>
      </c>
      <c r="F2286" s="15">
        <f t="shared" si="108"/>
        <v>-6.7632207130486899E-3</v>
      </c>
      <c r="G2286" s="14">
        <f>IF(F2286&gt;0,1,0)</f>
        <v>0</v>
      </c>
      <c r="H2286" s="14" t="str">
        <f>IF(F2286&gt;$W$1,"Vende",IF(F2286&lt;-$W$1,"Compra","Fora"))</f>
        <v>Fora</v>
      </c>
      <c r="I2286" s="11">
        <f>F2287</f>
        <v>-1.6463409025506581E-2</v>
      </c>
      <c r="J2286" s="11">
        <f>SUM(F2287:F2288)</f>
        <v>-8.581136159773517E-3</v>
      </c>
      <c r="K2286" s="11">
        <f>SUM(F2287:F2289)</f>
        <v>1.075111341875512E-2</v>
      </c>
      <c r="L2286" s="11">
        <f>SUM(F2287:F2290)</f>
        <v>1.8078686631534446E-2</v>
      </c>
      <c r="M2286" s="11">
        <f>SUM(F2287:F2291)</f>
        <v>3.8189904971493438E-2</v>
      </c>
      <c r="N2286" s="11">
        <f>SUM(F2287:F2292)</f>
        <v>3.9867754425001789E-2</v>
      </c>
      <c r="O2286" s="11">
        <f>SUM(F2287:F2293)</f>
        <v>4.4809142417163605E-2</v>
      </c>
      <c r="P2286" s="11">
        <f>SUM(F2287:F2294)</f>
        <v>3.1307972203741152E-2</v>
      </c>
      <c r="Q2286" s="11">
        <f>SUM(F2287:F2295)</f>
        <v>5.4878232718793218E-2</v>
      </c>
      <c r="R2286" s="11">
        <f>SUM(F2287:F2296)</f>
        <v>6.016051728621219E-2</v>
      </c>
      <c r="S2286" s="10" t="str">
        <f t="shared" si="109"/>
        <v>Dz_10</v>
      </c>
      <c r="T2286" s="10" t="str">
        <f t="shared" si="107"/>
        <v>D1</v>
      </c>
    </row>
    <row r="2287" spans="1:20" x14ac:dyDescent="0.25">
      <c r="A2287" s="12">
        <v>41864</v>
      </c>
      <c r="B2287" s="10">
        <v>84412.34</v>
      </c>
      <c r="C2287" s="10">
        <v>84412.34</v>
      </c>
      <c r="D2287" s="10">
        <v>81772.63</v>
      </c>
      <c r="E2287" s="10">
        <v>82334.12</v>
      </c>
      <c r="F2287" s="15">
        <f t="shared" si="108"/>
        <v>-1.6463409025506581E-2</v>
      </c>
      <c r="G2287" s="14">
        <f>IF(F2287&gt;0,1,0)</f>
        <v>0</v>
      </c>
      <c r="H2287" s="14" t="str">
        <f>IF(F2287&gt;$W$1,"Vende",IF(F2287&lt;-$W$1,"Compra","Fora"))</f>
        <v>Fora</v>
      </c>
      <c r="I2287" s="11">
        <f>F2288</f>
        <v>7.8822728657330643E-3</v>
      </c>
      <c r="J2287" s="11">
        <f>SUM(F2288:F2289)</f>
        <v>2.7214522444261702E-2</v>
      </c>
      <c r="K2287" s="11">
        <f>SUM(F2288:F2290)</f>
        <v>3.4542095657041028E-2</v>
      </c>
      <c r="L2287" s="11">
        <f>SUM(F2288:F2291)</f>
        <v>5.4653313997000019E-2</v>
      </c>
      <c r="M2287" s="11">
        <f>SUM(F2288:F2292)</f>
        <v>5.633116345050837E-2</v>
      </c>
      <c r="N2287" s="11">
        <f>SUM(F2288:F2293)</f>
        <v>6.1272551442670187E-2</v>
      </c>
      <c r="O2287" s="11">
        <f>SUM(F2288:F2294)</f>
        <v>4.7771381229247734E-2</v>
      </c>
      <c r="P2287" s="11">
        <f>SUM(F2288:F2295)</f>
        <v>7.13416417442998E-2</v>
      </c>
      <c r="Q2287" s="11">
        <f>SUM(F2288:F2296)</f>
        <v>7.6623926311718771E-2</v>
      </c>
      <c r="R2287" s="11">
        <f>SUM(F2288:F2297)</f>
        <v>9.132014567221769E-2</v>
      </c>
      <c r="S2287" s="10" t="str">
        <f t="shared" si="109"/>
        <v>Dz_10</v>
      </c>
      <c r="T2287" s="10" t="str">
        <f t="shared" si="107"/>
        <v>D1</v>
      </c>
    </row>
    <row r="2288" spans="1:20" x14ac:dyDescent="0.25">
      <c r="A2288" s="12">
        <v>41865</v>
      </c>
      <c r="B2288" s="10">
        <v>82253.899999999994</v>
      </c>
      <c r="C2288" s="10">
        <v>83026.86</v>
      </c>
      <c r="D2288" s="10">
        <v>81874.720000000001</v>
      </c>
      <c r="E2288" s="10">
        <v>82983.100000000006</v>
      </c>
      <c r="F2288" s="15">
        <f t="shared" si="108"/>
        <v>7.8822728657330643E-3</v>
      </c>
      <c r="G2288" s="14">
        <f>IF(F2288&gt;0,1,0)</f>
        <v>1</v>
      </c>
      <c r="H2288" s="14" t="str">
        <f>IF(F2288&gt;$W$1,"Vende",IF(F2288&lt;-$W$1,"Compra","Fora"))</f>
        <v>Fora</v>
      </c>
      <c r="I2288" s="11">
        <f>F2289</f>
        <v>1.9332249578528637E-2</v>
      </c>
      <c r="J2288" s="11">
        <f>SUM(F2289:F2290)</f>
        <v>2.6659822791307963E-2</v>
      </c>
      <c r="K2288" s="11">
        <f>SUM(F2289:F2291)</f>
        <v>4.6771041131266955E-2</v>
      </c>
      <c r="L2288" s="11">
        <f>SUM(F2289:F2292)</f>
        <v>4.8448890584775306E-2</v>
      </c>
      <c r="M2288" s="11">
        <f>SUM(F2289:F2293)</f>
        <v>5.3390278576937122E-2</v>
      </c>
      <c r="N2288" s="11">
        <f>SUM(F2289:F2294)</f>
        <v>3.9889108363514669E-2</v>
      </c>
      <c r="O2288" s="11">
        <f>SUM(F2289:F2295)</f>
        <v>6.3459368878566735E-2</v>
      </c>
      <c r="P2288" s="11">
        <f>SUM(F2289:F2296)</f>
        <v>6.8741653445985706E-2</v>
      </c>
      <c r="Q2288" s="11">
        <f>SUM(F2289:F2297)</f>
        <v>8.3437872806484625E-2</v>
      </c>
      <c r="R2288" s="11">
        <f>SUM(F2289:F2298)</f>
        <v>7.5427508188481762E-2</v>
      </c>
      <c r="S2288" s="10" t="str">
        <f t="shared" si="109"/>
        <v>D9</v>
      </c>
      <c r="T2288" s="10" t="str">
        <f t="shared" si="107"/>
        <v>D1</v>
      </c>
    </row>
    <row r="2289" spans="1:20" x14ac:dyDescent="0.25">
      <c r="A2289" s="12">
        <v>41866</v>
      </c>
      <c r="B2289" s="10">
        <v>83333.119999999995</v>
      </c>
      <c r="C2289" s="10">
        <v>84638.39</v>
      </c>
      <c r="D2289" s="10">
        <v>83114.36</v>
      </c>
      <c r="E2289" s="10">
        <v>84587.35</v>
      </c>
      <c r="F2289" s="15">
        <f t="shared" si="108"/>
        <v>1.9332249578528637E-2</v>
      </c>
      <c r="G2289" s="14">
        <f>IF(F2289&gt;0,1,0)</f>
        <v>1</v>
      </c>
      <c r="H2289" s="14" t="str">
        <f>IF(F2289&gt;$W$1,"Vende",IF(F2289&lt;-$W$1,"Compra","Fora"))</f>
        <v>Fora</v>
      </c>
      <c r="I2289" s="11">
        <f>F2290</f>
        <v>7.3275732127793258E-3</v>
      </c>
      <c r="J2289" s="11">
        <f>SUM(F2290:F2291)</f>
        <v>2.7438791552738317E-2</v>
      </c>
      <c r="K2289" s="11">
        <f>SUM(F2290:F2292)</f>
        <v>2.9116641006246669E-2</v>
      </c>
      <c r="L2289" s="11">
        <f>SUM(F2290:F2293)</f>
        <v>3.4058028998408485E-2</v>
      </c>
      <c r="M2289" s="11">
        <f>SUM(F2290:F2294)</f>
        <v>2.0556858784986032E-2</v>
      </c>
      <c r="N2289" s="11">
        <f>SUM(F2290:F2295)</f>
        <v>4.4127119300038098E-2</v>
      </c>
      <c r="O2289" s="11">
        <f>SUM(F2290:F2296)</f>
        <v>4.9409403867457069E-2</v>
      </c>
      <c r="P2289" s="11">
        <f>SUM(F2290:F2297)</f>
        <v>6.4105623227955988E-2</v>
      </c>
      <c r="Q2289" s="11">
        <f>SUM(F2290:F2298)</f>
        <v>5.6095258609953125E-2</v>
      </c>
      <c r="R2289" s="11">
        <f>SUM(F2290:F2299)</f>
        <v>7.2163700606873049E-2</v>
      </c>
      <c r="S2289" s="10" t="str">
        <f t="shared" si="109"/>
        <v>Dz_10</v>
      </c>
      <c r="T2289" s="10" t="str">
        <f t="shared" si="107"/>
        <v>D1</v>
      </c>
    </row>
    <row r="2290" spans="1:20" x14ac:dyDescent="0.25">
      <c r="A2290" s="12">
        <v>41869</v>
      </c>
      <c r="B2290" s="10">
        <v>84951.95</v>
      </c>
      <c r="C2290" s="10">
        <v>85549.89</v>
      </c>
      <c r="D2290" s="10">
        <v>84441.51</v>
      </c>
      <c r="E2290" s="10">
        <v>85207.17</v>
      </c>
      <c r="F2290" s="15">
        <f t="shared" si="108"/>
        <v>7.3275732127793258E-3</v>
      </c>
      <c r="G2290" s="14">
        <f>IF(F2290&gt;0,1,0)</f>
        <v>1</v>
      </c>
      <c r="H2290" s="14" t="str">
        <f>IF(F2290&gt;$W$1,"Vende",IF(F2290&lt;-$W$1,"Compra","Fora"))</f>
        <v>Fora</v>
      </c>
      <c r="I2290" s="11">
        <f>F2291</f>
        <v>2.0111218339958992E-2</v>
      </c>
      <c r="J2290" s="11">
        <f>SUM(F2291:F2292)</f>
        <v>2.1789067793467343E-2</v>
      </c>
      <c r="K2290" s="11">
        <f>SUM(F2291:F2293)</f>
        <v>2.6730455785629159E-2</v>
      </c>
      <c r="L2290" s="11">
        <f>SUM(F2291:F2294)</f>
        <v>1.3229285572206706E-2</v>
      </c>
      <c r="M2290" s="11">
        <f>SUM(F2291:F2295)</f>
        <v>3.6799546087258772E-2</v>
      </c>
      <c r="N2290" s="11">
        <f>SUM(F2291:F2296)</f>
        <v>4.2081830654677743E-2</v>
      </c>
      <c r="O2290" s="11">
        <f>SUM(F2291:F2297)</f>
        <v>5.6778050015176662E-2</v>
      </c>
      <c r="P2290" s="11">
        <f>SUM(F2291:F2298)</f>
        <v>4.8767685397173799E-2</v>
      </c>
      <c r="Q2290" s="11">
        <f>SUM(F2291:F2299)</f>
        <v>6.4836127394093723E-2</v>
      </c>
      <c r="R2290" s="11">
        <f>SUM(F2291:F2300)</f>
        <v>5.3517231706672441E-2</v>
      </c>
      <c r="S2290" s="10" t="str">
        <f t="shared" si="109"/>
        <v>D9</v>
      </c>
      <c r="T2290" s="10" t="str">
        <f t="shared" si="107"/>
        <v>D4</v>
      </c>
    </row>
    <row r="2291" spans="1:20" x14ac:dyDescent="0.25">
      <c r="A2291" s="12">
        <v>41870</v>
      </c>
      <c r="B2291" s="10">
        <v>85389.47</v>
      </c>
      <c r="C2291" s="10">
        <v>86920.79</v>
      </c>
      <c r="D2291" s="10">
        <v>84791.52</v>
      </c>
      <c r="E2291" s="10">
        <v>86920.79</v>
      </c>
      <c r="F2291" s="15">
        <f t="shared" si="108"/>
        <v>2.0111218339958992E-2</v>
      </c>
      <c r="G2291" s="14">
        <f>IF(F2291&gt;0,1,0)</f>
        <v>1</v>
      </c>
      <c r="H2291" s="14" t="str">
        <f>IF(F2291&gt;$W$1,"Vende",IF(F2291&lt;-$W$1,"Compra","Fora"))</f>
        <v>Fora</v>
      </c>
      <c r="I2291" s="11">
        <f>F2292</f>
        <v>1.677849453508351E-3</v>
      </c>
      <c r="J2291" s="11">
        <f>SUM(F2292:F2293)</f>
        <v>6.6192374456701675E-3</v>
      </c>
      <c r="K2291" s="11">
        <f>SUM(F2292:F2294)</f>
        <v>-6.8819327677522857E-3</v>
      </c>
      <c r="L2291" s="11">
        <f>SUM(F2292:F2295)</f>
        <v>1.668832774729978E-2</v>
      </c>
      <c r="M2291" s="11">
        <f>SUM(F2292:F2296)</f>
        <v>2.1970612314718752E-2</v>
      </c>
      <c r="N2291" s="11">
        <f>SUM(F2292:F2297)</f>
        <v>3.666683167521767E-2</v>
      </c>
      <c r="O2291" s="11">
        <f>SUM(F2292:F2298)</f>
        <v>2.8656467057214807E-2</v>
      </c>
      <c r="P2291" s="11">
        <f>SUM(F2292:F2299)</f>
        <v>4.4724909054134732E-2</v>
      </c>
      <c r="Q2291" s="11">
        <f>SUM(F2292:F2300)</f>
        <v>3.340601336671345E-2</v>
      </c>
      <c r="R2291" s="11">
        <f>SUM(F2292:F2301)</f>
        <v>5.2405677429430031E-2</v>
      </c>
      <c r="S2291" s="10" t="str">
        <f t="shared" si="109"/>
        <v>Dz_10</v>
      </c>
      <c r="T2291" s="10" t="str">
        <f t="shared" si="107"/>
        <v>D3</v>
      </c>
    </row>
    <row r="2292" spans="1:20" x14ac:dyDescent="0.25">
      <c r="A2292" s="12">
        <v>41871</v>
      </c>
      <c r="B2292" s="10">
        <v>86979.13</v>
      </c>
      <c r="C2292" s="10">
        <v>87416.65</v>
      </c>
      <c r="D2292" s="10">
        <v>86300.97</v>
      </c>
      <c r="E2292" s="10">
        <v>87066.63</v>
      </c>
      <c r="F2292" s="15">
        <f t="shared" si="108"/>
        <v>1.677849453508351E-3</v>
      </c>
      <c r="G2292" s="14">
        <f>IF(F2292&gt;0,1,0)</f>
        <v>1</v>
      </c>
      <c r="H2292" s="14" t="str">
        <f>IF(F2292&gt;$W$1,"Vende",IF(F2292&lt;-$W$1,"Compra","Fora"))</f>
        <v>Fora</v>
      </c>
      <c r="I2292" s="11">
        <f>F2293</f>
        <v>4.9413879921618165E-3</v>
      </c>
      <c r="J2292" s="11">
        <f>SUM(F2293:F2294)</f>
        <v>-8.5597822212606367E-3</v>
      </c>
      <c r="K2292" s="11">
        <f>SUM(F2293:F2295)</f>
        <v>1.5010478293791429E-2</v>
      </c>
      <c r="L2292" s="11">
        <f>SUM(F2293:F2296)</f>
        <v>2.0292762861210401E-2</v>
      </c>
      <c r="M2292" s="11">
        <f>SUM(F2293:F2297)</f>
        <v>3.4988982221709319E-2</v>
      </c>
      <c r="N2292" s="11">
        <f>SUM(F2293:F2298)</f>
        <v>2.6978617603706456E-2</v>
      </c>
      <c r="O2292" s="11">
        <f>SUM(F2293:F2299)</f>
        <v>4.3047059600626381E-2</v>
      </c>
      <c r="P2292" s="11">
        <f>SUM(F2293:F2300)</f>
        <v>3.1728163913205099E-2</v>
      </c>
      <c r="Q2292" s="11">
        <f>SUM(F2293:F2301)</f>
        <v>5.072782797592168E-2</v>
      </c>
      <c r="R2292" s="11">
        <f>SUM(F2293:F2302)</f>
        <v>4.8337393908236881E-2</v>
      </c>
      <c r="S2292" s="10" t="str">
        <f t="shared" si="109"/>
        <v>D9</v>
      </c>
      <c r="T2292" s="10" t="str">
        <f t="shared" si="107"/>
        <v>D2</v>
      </c>
    </row>
    <row r="2293" spans="1:20" x14ac:dyDescent="0.25">
      <c r="A2293" s="12">
        <v>41872</v>
      </c>
      <c r="B2293" s="10">
        <v>86920.79</v>
      </c>
      <c r="C2293" s="10">
        <v>87701.04</v>
      </c>
      <c r="D2293" s="10">
        <v>86665.57</v>
      </c>
      <c r="E2293" s="10">
        <v>87496.86</v>
      </c>
      <c r="F2293" s="15">
        <f t="shared" si="108"/>
        <v>4.9413879921618165E-3</v>
      </c>
      <c r="G2293" s="14">
        <f>IF(F2293&gt;0,1,0)</f>
        <v>1</v>
      </c>
      <c r="H2293" s="14" t="str">
        <f>IF(F2293&gt;$W$1,"Vende",IF(F2293&lt;-$W$1,"Compra","Fora"))</f>
        <v>Fora</v>
      </c>
      <c r="I2293" s="11">
        <f>F2294</f>
        <v>-1.3501170213422453E-2</v>
      </c>
      <c r="J2293" s="11">
        <f>SUM(F2294:F2295)</f>
        <v>1.0069090301629613E-2</v>
      </c>
      <c r="K2293" s="11">
        <f>SUM(F2294:F2296)</f>
        <v>1.5351374869048584E-2</v>
      </c>
      <c r="L2293" s="11">
        <f>SUM(F2294:F2297)</f>
        <v>3.0047594229547503E-2</v>
      </c>
      <c r="M2293" s="11">
        <f>SUM(F2294:F2298)</f>
        <v>2.203722961154464E-2</v>
      </c>
      <c r="N2293" s="11">
        <f>SUM(F2294:F2299)</f>
        <v>3.8105671608464564E-2</v>
      </c>
      <c r="O2293" s="11">
        <f>SUM(F2294:F2300)</f>
        <v>2.6786775921043282E-2</v>
      </c>
      <c r="P2293" s="11">
        <f>SUM(F2294:F2301)</f>
        <v>4.5786439983759863E-2</v>
      </c>
      <c r="Q2293" s="11">
        <f>SUM(F2294:F2302)</f>
        <v>4.3396005916075064E-2</v>
      </c>
      <c r="R2293" s="11">
        <f>SUM(F2294:F2303)</f>
        <v>2.6622872372436768E-2</v>
      </c>
      <c r="S2293" s="10" t="str">
        <f t="shared" si="109"/>
        <v>D8</v>
      </c>
      <c r="T2293" s="10" t="str">
        <f t="shared" si="107"/>
        <v>D1</v>
      </c>
    </row>
    <row r="2294" spans="1:20" x14ac:dyDescent="0.25">
      <c r="A2294" s="12">
        <v>41873</v>
      </c>
      <c r="B2294" s="10">
        <v>87380.19</v>
      </c>
      <c r="C2294" s="10">
        <v>87431.23</v>
      </c>
      <c r="D2294" s="10">
        <v>85994.71</v>
      </c>
      <c r="E2294" s="10">
        <v>86315.55</v>
      </c>
      <c r="F2294" s="15">
        <f t="shared" si="108"/>
        <v>-1.3501170213422453E-2</v>
      </c>
      <c r="G2294" s="14">
        <f>IF(F2294&gt;0,1,0)</f>
        <v>0</v>
      </c>
      <c r="H2294" s="14" t="str">
        <f>IF(F2294&gt;$W$1,"Vende",IF(F2294&lt;-$W$1,"Compra","Fora"))</f>
        <v>Fora</v>
      </c>
      <c r="I2294" s="11">
        <f>F2295</f>
        <v>2.3570260515052066E-2</v>
      </c>
      <c r="J2294" s="11">
        <f>SUM(F2295:F2296)</f>
        <v>2.8852545082471037E-2</v>
      </c>
      <c r="K2294" s="11">
        <f>SUM(F2295:F2297)</f>
        <v>4.3548764442969956E-2</v>
      </c>
      <c r="L2294" s="11">
        <f>SUM(F2295:F2298)</f>
        <v>3.5538399824967093E-2</v>
      </c>
      <c r="M2294" s="11">
        <f>SUM(F2295:F2299)</f>
        <v>5.1606841821887017E-2</v>
      </c>
      <c r="N2294" s="11">
        <f>SUM(F2295:F2300)</f>
        <v>4.0287946134465735E-2</v>
      </c>
      <c r="O2294" s="11">
        <f>SUM(F2295:F2301)</f>
        <v>5.9287610197182317E-2</v>
      </c>
      <c r="P2294" s="11">
        <f>SUM(F2295:F2302)</f>
        <v>5.6897176129497518E-2</v>
      </c>
      <c r="Q2294" s="11">
        <f>SUM(F2295:F2303)</f>
        <v>4.0124042585859221E-2</v>
      </c>
      <c r="R2294" s="11">
        <f>SUM(F2295:F2304)</f>
        <v>3.9149160260205096E-2</v>
      </c>
      <c r="S2294" s="10" t="str">
        <f t="shared" si="109"/>
        <v>D7</v>
      </c>
      <c r="T2294" s="10" t="str">
        <f t="shared" si="107"/>
        <v>D1</v>
      </c>
    </row>
    <row r="2295" spans="1:20" x14ac:dyDescent="0.25">
      <c r="A2295" s="12">
        <v>41876</v>
      </c>
      <c r="B2295" s="10">
        <v>86774.95</v>
      </c>
      <c r="C2295" s="10">
        <v>88510.45</v>
      </c>
      <c r="D2295" s="10">
        <v>86665.57</v>
      </c>
      <c r="E2295" s="10">
        <v>88350.03</v>
      </c>
      <c r="F2295" s="15">
        <f t="shared" si="108"/>
        <v>2.3570260515052066E-2</v>
      </c>
      <c r="G2295" s="14">
        <f>IF(F2295&gt;0,1,0)</f>
        <v>1</v>
      </c>
      <c r="H2295" s="14" t="str">
        <f>IF(F2295&gt;$W$1,"Vende",IF(F2295&lt;-$W$1,"Compra","Fora"))</f>
        <v>Fora</v>
      </c>
      <c r="I2295" s="11">
        <f>F2296</f>
        <v>5.2822845674189711E-3</v>
      </c>
      <c r="J2295" s="11">
        <f>SUM(F2296:F2297)</f>
        <v>1.997850392791789E-2</v>
      </c>
      <c r="K2295" s="11">
        <f>SUM(F2296:F2298)</f>
        <v>1.1968139309915027E-2</v>
      </c>
      <c r="L2295" s="11">
        <f>SUM(F2296:F2299)</f>
        <v>2.8036581306834951E-2</v>
      </c>
      <c r="M2295" s="11">
        <f>SUM(F2296:F2300)</f>
        <v>1.6717685619413669E-2</v>
      </c>
      <c r="N2295" s="11">
        <f>SUM(F2296:F2301)</f>
        <v>3.5717349682130251E-2</v>
      </c>
      <c r="O2295" s="11">
        <f>SUM(F2296:F2302)</f>
        <v>3.3326915614445451E-2</v>
      </c>
      <c r="P2295" s="11">
        <f>SUM(F2296:F2303)</f>
        <v>1.6553782070807155E-2</v>
      </c>
      <c r="Q2295" s="11">
        <f>SUM(F2296:F2304)</f>
        <v>1.557889974515303E-2</v>
      </c>
      <c r="R2295" s="11">
        <f>SUM(F2296:F2305)</f>
        <v>-2.0117922534140575E-2</v>
      </c>
      <c r="S2295" s="10" t="str">
        <f t="shared" si="109"/>
        <v>D6</v>
      </c>
      <c r="T2295" s="10" t="str">
        <f t="shared" si="107"/>
        <v>Dz_10</v>
      </c>
    </row>
    <row r="2296" spans="1:20" x14ac:dyDescent="0.25">
      <c r="A2296" s="12">
        <v>41877</v>
      </c>
      <c r="B2296" s="10">
        <v>88320.86</v>
      </c>
      <c r="C2296" s="10">
        <v>88918.8</v>
      </c>
      <c r="D2296" s="10">
        <v>87985.43</v>
      </c>
      <c r="E2296" s="10">
        <v>88816.72</v>
      </c>
      <c r="F2296" s="15">
        <f t="shared" si="108"/>
        <v>5.2822845674189711E-3</v>
      </c>
      <c r="G2296" s="14">
        <f>IF(F2296&gt;0,1,0)</f>
        <v>1</v>
      </c>
      <c r="H2296" s="14" t="str">
        <f>IF(F2296&gt;$W$1,"Vende",IF(F2296&lt;-$W$1,"Compra","Fora"))</f>
        <v>Fora</v>
      </c>
      <c r="I2296" s="11">
        <f>F2297</f>
        <v>1.4696219360498919E-2</v>
      </c>
      <c r="J2296" s="11">
        <f>SUM(F2297:F2298)</f>
        <v>6.6858547424960557E-3</v>
      </c>
      <c r="K2296" s="11">
        <f>SUM(F2297:F2299)</f>
        <v>2.275429673941598E-2</v>
      </c>
      <c r="L2296" s="11">
        <f>SUM(F2297:F2300)</f>
        <v>1.1435401051994698E-2</v>
      </c>
      <c r="M2296" s="11">
        <f>SUM(F2297:F2301)</f>
        <v>3.0435065114711279E-2</v>
      </c>
      <c r="N2296" s="11">
        <f>SUM(F2297:F2302)</f>
        <v>2.804463104702648E-2</v>
      </c>
      <c r="O2296" s="11">
        <f>SUM(F2297:F2303)</f>
        <v>1.1271497503388184E-2</v>
      </c>
      <c r="P2296" s="11">
        <f>SUM(F2297:F2304)</f>
        <v>1.0296615177734059E-2</v>
      </c>
      <c r="Q2296" s="11">
        <f>SUM(F2297:F2305)</f>
        <v>-2.5400207101559547E-2</v>
      </c>
      <c r="R2296" s="11">
        <f>SUM(F2297:F2306)</f>
        <v>-2.5990544441477526E-2</v>
      </c>
      <c r="S2296" s="10" t="str">
        <f t="shared" si="109"/>
        <v>D5</v>
      </c>
      <c r="T2296" s="10" t="str">
        <f t="shared" si="107"/>
        <v>Dz_10</v>
      </c>
    </row>
    <row r="2297" spans="1:20" x14ac:dyDescent="0.25">
      <c r="A2297" s="12">
        <v>41878</v>
      </c>
      <c r="B2297" s="10">
        <v>89254.24</v>
      </c>
      <c r="C2297" s="10">
        <v>90523.05</v>
      </c>
      <c r="D2297" s="10">
        <v>88758.38</v>
      </c>
      <c r="E2297" s="10">
        <v>90121.99</v>
      </c>
      <c r="F2297" s="15">
        <f t="shared" si="108"/>
        <v>1.4696219360498919E-2</v>
      </c>
      <c r="G2297" s="14">
        <f>IF(F2297&gt;0,1,0)</f>
        <v>1</v>
      </c>
      <c r="H2297" s="14" t="str">
        <f>IF(F2297&gt;$W$1,"Vende",IF(F2297&lt;-$W$1,"Compra","Fora"))</f>
        <v>Fora</v>
      </c>
      <c r="I2297" s="11">
        <f>F2298</f>
        <v>-8.0103646180028631E-3</v>
      </c>
      <c r="J2297" s="11">
        <f>SUM(F2298:F2299)</f>
        <v>8.0580773789170612E-3</v>
      </c>
      <c r="K2297" s="11">
        <f>SUM(F2298:F2300)</f>
        <v>-3.2608183085042208E-3</v>
      </c>
      <c r="L2297" s="11">
        <f>SUM(F2298:F2301)</f>
        <v>1.5738845754212361E-2</v>
      </c>
      <c r="M2297" s="11">
        <f>SUM(F2298:F2302)</f>
        <v>1.3348411686527561E-2</v>
      </c>
      <c r="N2297" s="11">
        <f>SUM(F2298:F2303)</f>
        <v>-3.4247218571107352E-3</v>
      </c>
      <c r="O2297" s="11">
        <f>SUM(F2298:F2304)</f>
        <v>-4.3996041827648602E-3</v>
      </c>
      <c r="P2297" s="11">
        <f>SUM(F2298:F2305)</f>
        <v>-4.0096426462058465E-2</v>
      </c>
      <c r="Q2297" s="11">
        <f>SUM(F2298:F2306)</f>
        <v>-4.0686763801976444E-2</v>
      </c>
      <c r="R2297" s="11">
        <f>SUM(F2298:F2307)</f>
        <v>-4.2964810194377256E-2</v>
      </c>
      <c r="S2297" s="10" t="str">
        <f t="shared" si="109"/>
        <v>D4</v>
      </c>
      <c r="T2297" s="10" t="str">
        <f t="shared" si="107"/>
        <v>Dz_10</v>
      </c>
    </row>
    <row r="2298" spans="1:20" x14ac:dyDescent="0.25">
      <c r="A2298" s="12">
        <v>41879</v>
      </c>
      <c r="B2298" s="10">
        <v>89677.17</v>
      </c>
      <c r="C2298" s="10">
        <v>90143.86</v>
      </c>
      <c r="D2298" s="10">
        <v>88889.64</v>
      </c>
      <c r="E2298" s="10">
        <v>89400.08</v>
      </c>
      <c r="F2298" s="15">
        <f t="shared" si="108"/>
        <v>-8.0103646180028631E-3</v>
      </c>
      <c r="G2298" s="14">
        <f>IF(F2298&gt;0,1,0)</f>
        <v>0</v>
      </c>
      <c r="H2298" s="14" t="str">
        <f>IF(F2298&gt;$W$1,"Vende",IF(F2298&lt;-$W$1,"Compra","Fora"))</f>
        <v>Fora</v>
      </c>
      <c r="I2298" s="11">
        <f>F2299</f>
        <v>1.6068441996919924E-2</v>
      </c>
      <c r="J2298" s="11">
        <f>SUM(F2299:F2300)</f>
        <v>4.7495463094986423E-3</v>
      </c>
      <c r="K2298" s="11">
        <f>SUM(F2299:F2301)</f>
        <v>2.3749210372215224E-2</v>
      </c>
      <c r="L2298" s="11">
        <f>SUM(F2299:F2302)</f>
        <v>2.1358776304530425E-2</v>
      </c>
      <c r="M2298" s="11">
        <f>SUM(F2299:F2303)</f>
        <v>4.585642760892128E-3</v>
      </c>
      <c r="N2298" s="11">
        <f>SUM(F2299:F2304)</f>
        <v>3.6107604352380029E-3</v>
      </c>
      <c r="O2298" s="11">
        <f>SUM(F2299:F2305)</f>
        <v>-3.2086061844055602E-2</v>
      </c>
      <c r="P2298" s="11">
        <f>SUM(F2299:F2306)</f>
        <v>-3.2676399183973581E-2</v>
      </c>
      <c r="Q2298" s="11">
        <f>SUM(F2299:F2307)</f>
        <v>-3.4954445576374393E-2</v>
      </c>
      <c r="R2298" s="11">
        <f>SUM(F2299:F2308)</f>
        <v>-4.2903714984646957E-2</v>
      </c>
      <c r="S2298" s="10" t="str">
        <f t="shared" si="109"/>
        <v>D3</v>
      </c>
      <c r="T2298" s="10" t="str">
        <f t="shared" si="107"/>
        <v>Dz_10</v>
      </c>
    </row>
    <row r="2299" spans="1:20" x14ac:dyDescent="0.25">
      <c r="A2299" s="12">
        <v>41880</v>
      </c>
      <c r="B2299" s="10">
        <v>89691.76</v>
      </c>
      <c r="C2299" s="10">
        <v>90953.27</v>
      </c>
      <c r="D2299" s="10">
        <v>88999.02</v>
      </c>
      <c r="E2299" s="10">
        <v>90836.6</v>
      </c>
      <c r="F2299" s="15">
        <f t="shared" si="108"/>
        <v>1.6068441996919924E-2</v>
      </c>
      <c r="G2299" s="14">
        <f>IF(F2299&gt;0,1,0)</f>
        <v>1</v>
      </c>
      <c r="H2299" s="14" t="str">
        <f>IF(F2299&gt;$W$1,"Vende",IF(F2299&lt;-$W$1,"Compra","Fora"))</f>
        <v>Fora</v>
      </c>
      <c r="I2299" s="11">
        <f>F2300</f>
        <v>-1.1318895687421282E-2</v>
      </c>
      <c r="J2299" s="11">
        <f>SUM(F2300:F2301)</f>
        <v>7.6807683752952993E-3</v>
      </c>
      <c r="K2299" s="11">
        <f>SUM(F2300:F2302)</f>
        <v>5.2903343076105003E-3</v>
      </c>
      <c r="L2299" s="11">
        <f>SUM(F2300:F2303)</f>
        <v>-1.1482799236027796E-2</v>
      </c>
      <c r="M2299" s="11">
        <f>SUM(F2300:F2304)</f>
        <v>-1.2457681561681921E-2</v>
      </c>
      <c r="N2299" s="11">
        <f>SUM(F2300:F2305)</f>
        <v>-4.8154503840975527E-2</v>
      </c>
      <c r="O2299" s="11">
        <f>SUM(F2300:F2306)</f>
        <v>-4.8744841180893506E-2</v>
      </c>
      <c r="P2299" s="11">
        <f>SUM(F2300:F2307)</f>
        <v>-5.1022887573294318E-2</v>
      </c>
      <c r="Q2299" s="11">
        <f>SUM(F2300:F2308)</f>
        <v>-5.8972156981566881E-2</v>
      </c>
      <c r="R2299" s="11">
        <f>SUM(F2300:F2309)</f>
        <v>-8.4033939064412255E-2</v>
      </c>
      <c r="S2299" s="10" t="str">
        <f t="shared" si="109"/>
        <v>D2</v>
      </c>
      <c r="T2299" s="10" t="str">
        <f t="shared" si="107"/>
        <v>Dz_10</v>
      </c>
    </row>
    <row r="2300" spans="1:20" x14ac:dyDescent="0.25">
      <c r="A2300" s="12">
        <v>41883</v>
      </c>
      <c r="B2300" s="10">
        <v>91368.92</v>
      </c>
      <c r="C2300" s="10">
        <v>92003.32</v>
      </c>
      <c r="D2300" s="10">
        <v>89750.09</v>
      </c>
      <c r="E2300" s="10">
        <v>89808.43</v>
      </c>
      <c r="F2300" s="15">
        <f t="shared" si="108"/>
        <v>-1.1318895687421282E-2</v>
      </c>
      <c r="G2300" s="14">
        <f>IF(F2300&gt;0,1,0)</f>
        <v>0</v>
      </c>
      <c r="H2300" s="14" t="str">
        <f>IF(F2300&gt;$W$1,"Vende",IF(F2300&lt;-$W$1,"Compra","Fora"))</f>
        <v>Fora</v>
      </c>
      <c r="I2300" s="11">
        <f>F2301</f>
        <v>1.8999664062716581E-2</v>
      </c>
      <c r="J2300" s="11">
        <f>SUM(F2301:F2302)</f>
        <v>1.6609229995031782E-2</v>
      </c>
      <c r="K2300" s="11">
        <f>SUM(F2301:F2303)</f>
        <v>-1.6390354860651435E-4</v>
      </c>
      <c r="L2300" s="11">
        <f>SUM(F2301:F2304)</f>
        <v>-1.1387858742606394E-3</v>
      </c>
      <c r="M2300" s="11">
        <f>SUM(F2301:F2305)</f>
        <v>-3.6835608153554245E-2</v>
      </c>
      <c r="N2300" s="11">
        <f>SUM(F2301:F2306)</f>
        <v>-3.7425945493472224E-2</v>
      </c>
      <c r="O2300" s="11">
        <f>SUM(F2301:F2307)</f>
        <v>-3.9703991885873036E-2</v>
      </c>
      <c r="P2300" s="11">
        <f>SUM(F2301:F2308)</f>
        <v>-4.7653261294145599E-2</v>
      </c>
      <c r="Q2300" s="11">
        <f>SUM(F2301:F2309)</f>
        <v>-7.2715043376990973E-2</v>
      </c>
      <c r="R2300" s="11">
        <f>SUM(F2301:F2310)</f>
        <v>-5.0593848514957518E-2</v>
      </c>
      <c r="S2300" s="10" t="str">
        <f t="shared" si="109"/>
        <v>D1</v>
      </c>
      <c r="T2300" s="10" t="str">
        <f t="shared" si="107"/>
        <v>D9</v>
      </c>
    </row>
    <row r="2301" spans="1:20" x14ac:dyDescent="0.25">
      <c r="A2301" s="12">
        <v>41884</v>
      </c>
      <c r="B2301" s="10">
        <v>90275.12</v>
      </c>
      <c r="C2301" s="10">
        <v>91872.07</v>
      </c>
      <c r="D2301" s="10">
        <v>89866.76</v>
      </c>
      <c r="E2301" s="10">
        <v>91514.76</v>
      </c>
      <c r="F2301" s="15">
        <f t="shared" si="108"/>
        <v>1.8999664062716581E-2</v>
      </c>
      <c r="G2301" s="14">
        <f>IF(F2301&gt;0,1,0)</f>
        <v>1</v>
      </c>
      <c r="H2301" s="14" t="str">
        <f>IF(F2301&gt;$W$1,"Vende",IF(F2301&lt;-$W$1,"Compra","Fora"))</f>
        <v>Fora</v>
      </c>
      <c r="I2301" s="11">
        <f>F2302</f>
        <v>-2.390434067684799E-3</v>
      </c>
      <c r="J2301" s="11">
        <f>SUM(F2302:F2303)</f>
        <v>-1.9163567611323096E-2</v>
      </c>
      <c r="K2301" s="11">
        <f>SUM(F2302:F2304)</f>
        <v>-2.0138449936977221E-2</v>
      </c>
      <c r="L2301" s="11">
        <f>SUM(F2302:F2305)</f>
        <v>-5.5835272216270826E-2</v>
      </c>
      <c r="M2301" s="11">
        <f>SUM(F2302:F2306)</f>
        <v>-5.6425609556188805E-2</v>
      </c>
      <c r="N2301" s="11">
        <f>SUM(F2302:F2307)</f>
        <v>-5.8703655948589617E-2</v>
      </c>
      <c r="O2301" s="11">
        <f>SUM(F2302:F2308)</f>
        <v>-6.665292535686218E-2</v>
      </c>
      <c r="P2301" s="11">
        <f>SUM(F2302:F2309)</f>
        <v>-9.1714707439707555E-2</v>
      </c>
      <c r="Q2301" s="11">
        <f>SUM(F2302:F2310)</f>
        <v>-6.9593512577674099E-2</v>
      </c>
      <c r="R2301" s="11">
        <f>SUM(F2302:F2311)</f>
        <v>-5.2484902819971424E-2</v>
      </c>
      <c r="S2301" s="10" t="str">
        <f t="shared" si="109"/>
        <v>D1</v>
      </c>
      <c r="T2301" s="10" t="str">
        <f t="shared" si="107"/>
        <v>D8</v>
      </c>
    </row>
    <row r="2302" spans="1:20" x14ac:dyDescent="0.25">
      <c r="A2302" s="12">
        <v>41885</v>
      </c>
      <c r="B2302" s="10">
        <v>91879.360000000001</v>
      </c>
      <c r="C2302" s="10">
        <v>91996.03</v>
      </c>
      <c r="D2302" s="10">
        <v>90209.49</v>
      </c>
      <c r="E2302" s="10">
        <v>91296</v>
      </c>
      <c r="F2302" s="15">
        <f t="shared" si="108"/>
        <v>-2.390434067684799E-3</v>
      </c>
      <c r="G2302" s="14">
        <f>IF(F2302&gt;0,1,0)</f>
        <v>0</v>
      </c>
      <c r="H2302" s="14" t="str">
        <f>IF(F2302&gt;$W$1,"Vende",IF(F2302&lt;-$W$1,"Compra","Fora"))</f>
        <v>Fora</v>
      </c>
      <c r="I2302" s="11">
        <f>F2303</f>
        <v>-1.6773133543638297E-2</v>
      </c>
      <c r="J2302" s="11">
        <f>SUM(F2303:F2304)</f>
        <v>-1.7748015869292422E-2</v>
      </c>
      <c r="K2302" s="11">
        <f>SUM(F2303:F2305)</f>
        <v>-5.3444838148586027E-2</v>
      </c>
      <c r="L2302" s="11">
        <f>SUM(F2303:F2306)</f>
        <v>-5.4035175488504006E-2</v>
      </c>
      <c r="M2302" s="11">
        <f>SUM(F2303:F2307)</f>
        <v>-5.6313221880904818E-2</v>
      </c>
      <c r="N2302" s="11">
        <f>SUM(F2303:F2308)</f>
        <v>-6.4262491289177381E-2</v>
      </c>
      <c r="O2302" s="11">
        <f>SUM(F2303:F2309)</f>
        <v>-8.9324273372022756E-2</v>
      </c>
      <c r="P2302" s="11">
        <f>SUM(F2303:F2310)</f>
        <v>-6.72030785099893E-2</v>
      </c>
      <c r="Q2302" s="11">
        <f>SUM(F2303:F2311)</f>
        <v>-5.0094468752286625E-2</v>
      </c>
      <c r="R2302" s="11">
        <f>SUM(F2303:F2312)</f>
        <v>-4.9253427314156495E-2</v>
      </c>
      <c r="S2302" s="10" t="str">
        <f t="shared" si="109"/>
        <v>D1</v>
      </c>
      <c r="T2302" s="10" t="str">
        <f t="shared" si="107"/>
        <v>D7</v>
      </c>
    </row>
    <row r="2303" spans="1:20" x14ac:dyDescent="0.25">
      <c r="A2303" s="12">
        <v>41886</v>
      </c>
      <c r="B2303" s="10">
        <v>90194.91</v>
      </c>
      <c r="C2303" s="10">
        <v>91099.12</v>
      </c>
      <c r="D2303" s="10">
        <v>89545.919999999998</v>
      </c>
      <c r="E2303" s="10">
        <v>89764.68</v>
      </c>
      <c r="F2303" s="15">
        <f t="shared" si="108"/>
        <v>-1.6773133543638297E-2</v>
      </c>
      <c r="G2303" s="14">
        <f>IF(F2303&gt;0,1,0)</f>
        <v>0</v>
      </c>
      <c r="H2303" s="14" t="str">
        <f>IF(F2303&gt;$W$1,"Vende",IF(F2303&lt;-$W$1,"Compra","Fora"))</f>
        <v>Fora</v>
      </c>
      <c r="I2303" s="11">
        <f>F2304</f>
        <v>-9.7488232565412503E-4</v>
      </c>
      <c r="J2303" s="11">
        <f>SUM(F2304:F2305)</f>
        <v>-3.667170460494773E-2</v>
      </c>
      <c r="K2303" s="11">
        <f>SUM(F2304:F2306)</f>
        <v>-3.7262041944865709E-2</v>
      </c>
      <c r="L2303" s="11">
        <f>SUM(F2304:F2307)</f>
        <v>-3.9540088337266521E-2</v>
      </c>
      <c r="M2303" s="11">
        <f>SUM(F2304:F2308)</f>
        <v>-4.7489357745539085E-2</v>
      </c>
      <c r="N2303" s="11">
        <f>SUM(F2304:F2309)</f>
        <v>-7.2551139828384459E-2</v>
      </c>
      <c r="O2303" s="11">
        <f>SUM(F2304:F2310)</f>
        <v>-5.0429944966351004E-2</v>
      </c>
      <c r="P2303" s="11">
        <f>SUM(F2304:F2311)</f>
        <v>-3.3321335208648328E-2</v>
      </c>
      <c r="Q2303" s="11">
        <f>SUM(F2304:F2312)</f>
        <v>-3.2480293770518198E-2</v>
      </c>
      <c r="R2303" s="11">
        <f>SUM(F2304:F2313)</f>
        <v>-4.0883640588926018E-2</v>
      </c>
      <c r="S2303" s="10" t="str">
        <f t="shared" si="109"/>
        <v>D1</v>
      </c>
      <c r="T2303" s="10" t="str">
        <f t="shared" si="107"/>
        <v>D6</v>
      </c>
    </row>
    <row r="2304" spans="1:20" x14ac:dyDescent="0.25">
      <c r="A2304" s="12">
        <v>41887</v>
      </c>
      <c r="B2304" s="10">
        <v>89487.58</v>
      </c>
      <c r="C2304" s="10">
        <v>89976.15</v>
      </c>
      <c r="D2304" s="10">
        <v>88794.84</v>
      </c>
      <c r="E2304" s="10">
        <v>89677.17</v>
      </c>
      <c r="F2304" s="15">
        <f t="shared" si="108"/>
        <v>-9.7488232565412503E-4</v>
      </c>
      <c r="G2304" s="14">
        <f>IF(F2304&gt;0,1,0)</f>
        <v>0</v>
      </c>
      <c r="H2304" s="14" t="str">
        <f>IF(F2304&gt;$W$1,"Vende",IF(F2304&lt;-$W$1,"Compra","Fora"))</f>
        <v>Fora</v>
      </c>
      <c r="I2304" s="11">
        <f>F2305</f>
        <v>-3.5696822279293605E-2</v>
      </c>
      <c r="J2304" s="11">
        <f>SUM(F2305:F2306)</f>
        <v>-3.6287159619211584E-2</v>
      </c>
      <c r="K2304" s="11">
        <f>SUM(F2305:F2307)</f>
        <v>-3.8565206011612396E-2</v>
      </c>
      <c r="L2304" s="11">
        <f>SUM(F2305:F2308)</f>
        <v>-4.651447541988496E-2</v>
      </c>
      <c r="M2304" s="11">
        <f>SUM(F2305:F2309)</f>
        <v>-7.1576257502730334E-2</v>
      </c>
      <c r="N2304" s="11">
        <f>SUM(F2305:F2310)</f>
        <v>-4.9455062640696879E-2</v>
      </c>
      <c r="O2304" s="11">
        <f>SUM(F2305:F2311)</f>
        <v>-3.2346452882994203E-2</v>
      </c>
      <c r="P2304" s="11">
        <f>SUM(F2305:F2312)</f>
        <v>-3.1505411444864073E-2</v>
      </c>
      <c r="Q2304" s="11">
        <f>SUM(F2305:F2313)</f>
        <v>-3.9908758263271893E-2</v>
      </c>
      <c r="R2304" s="11">
        <f>SUM(F2305:F2314)</f>
        <v>-5.4400235181074286E-2</v>
      </c>
      <c r="S2304" s="10" t="str">
        <f t="shared" si="109"/>
        <v>D8</v>
      </c>
      <c r="T2304" s="10" t="str">
        <f t="shared" si="107"/>
        <v>D5</v>
      </c>
    </row>
    <row r="2305" spans="1:20" x14ac:dyDescent="0.25">
      <c r="A2305" s="12">
        <v>41890</v>
      </c>
      <c r="B2305" s="10">
        <v>89254.24</v>
      </c>
      <c r="C2305" s="10">
        <v>90785.56</v>
      </c>
      <c r="D2305" s="10">
        <v>86475.98</v>
      </c>
      <c r="E2305" s="10">
        <v>86475.98</v>
      </c>
      <c r="F2305" s="15">
        <f t="shared" si="108"/>
        <v>-3.5696822279293605E-2</v>
      </c>
      <c r="G2305" s="14">
        <f>IF(F2305&gt;0,1,0)</f>
        <v>0</v>
      </c>
      <c r="H2305" s="14" t="str">
        <f>IF(F2305&gt;$W$1,"Vende",IF(F2305&lt;-$W$1,"Compra","Fora"))</f>
        <v>Compra</v>
      </c>
      <c r="I2305" s="11">
        <f>F2306</f>
        <v>-5.9033733991797899E-4</v>
      </c>
      <c r="J2305" s="11">
        <f>SUM(F2306:F2307)</f>
        <v>-2.8683837323187911E-3</v>
      </c>
      <c r="K2305" s="11">
        <f>SUM(F2306:F2308)</f>
        <v>-1.0817653140591355E-2</v>
      </c>
      <c r="L2305" s="11">
        <f>SUM(F2306:F2309)</f>
        <v>-3.5879435223436729E-2</v>
      </c>
      <c r="M2305" s="11">
        <f>SUM(F2306:F2310)</f>
        <v>-1.3758240361403273E-2</v>
      </c>
      <c r="N2305" s="11">
        <f>SUM(F2306:F2311)</f>
        <v>3.3503693962994019E-3</v>
      </c>
      <c r="O2305" s="11">
        <f>SUM(F2306:F2312)</f>
        <v>4.191410834429532E-3</v>
      </c>
      <c r="P2305" s="11">
        <f>SUM(F2306:F2313)</f>
        <v>-4.2119359839782877E-3</v>
      </c>
      <c r="Q2305" s="11">
        <f>SUM(F2306:F2314)</f>
        <v>-1.870341290178068E-2</v>
      </c>
      <c r="R2305" s="11">
        <f>SUM(F2306:F2315)</f>
        <v>-4.0889334828524637E-2</v>
      </c>
      <c r="S2305" s="10" t="str">
        <f t="shared" si="109"/>
        <v>D7</v>
      </c>
      <c r="T2305" s="10" t="str">
        <f t="shared" si="107"/>
        <v>Dz_10</v>
      </c>
    </row>
    <row r="2306" spans="1:20" x14ac:dyDescent="0.25">
      <c r="A2306" s="12">
        <v>41891</v>
      </c>
      <c r="B2306" s="10">
        <v>86804.12</v>
      </c>
      <c r="C2306" s="10">
        <v>87628.12</v>
      </c>
      <c r="D2306" s="10">
        <v>85440.51</v>
      </c>
      <c r="E2306" s="10">
        <v>86424.93</v>
      </c>
      <c r="F2306" s="15">
        <f t="shared" si="108"/>
        <v>-5.9033733991797899E-4</v>
      </c>
      <c r="G2306" s="14">
        <f>IF(F2306&gt;0,1,0)</f>
        <v>0</v>
      </c>
      <c r="H2306" s="14" t="str">
        <f>IF(F2306&gt;$W$1,"Vende",IF(F2306&lt;-$W$1,"Compra","Fora"))</f>
        <v>Fora</v>
      </c>
      <c r="I2306" s="11">
        <f>F2307</f>
        <v>-2.2780463924008121E-3</v>
      </c>
      <c r="J2306" s="11">
        <f>SUM(F2307:F2308)</f>
        <v>-1.0227315800673376E-2</v>
      </c>
      <c r="K2306" s="11">
        <f>SUM(F2307:F2309)</f>
        <v>-3.528909788351875E-2</v>
      </c>
      <c r="L2306" s="11">
        <f>SUM(F2307:F2310)</f>
        <v>-1.3167903021485294E-2</v>
      </c>
      <c r="M2306" s="11">
        <f>SUM(F2307:F2311)</f>
        <v>3.9407067362173809E-3</v>
      </c>
      <c r="N2306" s="11">
        <f>SUM(F2307:F2312)</f>
        <v>4.781748174347511E-3</v>
      </c>
      <c r="O2306" s="11">
        <f>SUM(F2307:F2313)</f>
        <v>-3.6215986440603087E-3</v>
      </c>
      <c r="P2306" s="11">
        <f>SUM(F2307:F2314)</f>
        <v>-1.8113075561862702E-2</v>
      </c>
      <c r="Q2306" s="11">
        <f>SUM(F2307:F2315)</f>
        <v>-4.0298997488606658E-2</v>
      </c>
      <c r="R2306" s="11">
        <f>SUM(F2307:F2316)</f>
        <v>-4.5751526919071694E-2</v>
      </c>
      <c r="S2306" s="10" t="str">
        <f t="shared" si="109"/>
        <v>D6</v>
      </c>
      <c r="T2306" s="10" t="str">
        <f t="shared" si="107"/>
        <v>Dz_10</v>
      </c>
    </row>
    <row r="2307" spans="1:20" x14ac:dyDescent="0.25">
      <c r="A2307" s="12">
        <v>41892</v>
      </c>
      <c r="B2307" s="10">
        <v>86074.92</v>
      </c>
      <c r="C2307" s="10">
        <v>86293.68</v>
      </c>
      <c r="D2307" s="10">
        <v>84536.3</v>
      </c>
      <c r="E2307" s="10">
        <v>86228.05</v>
      </c>
      <c r="F2307" s="15">
        <f t="shared" si="108"/>
        <v>-2.2780463924008121E-3</v>
      </c>
      <c r="G2307" s="14">
        <f>IF(F2307&gt;0,1,0)</f>
        <v>0</v>
      </c>
      <c r="H2307" s="14" t="str">
        <f>IF(F2307&gt;$W$1,"Vende",IF(F2307&lt;-$W$1,"Compra","Fora"))</f>
        <v>Fora</v>
      </c>
      <c r="I2307" s="11">
        <f>F2308</f>
        <v>-7.9492694082725635E-3</v>
      </c>
      <c r="J2307" s="11">
        <f>SUM(F2308:F2309)</f>
        <v>-3.3011051491117938E-2</v>
      </c>
      <c r="K2307" s="11">
        <f>SUM(F2308:F2310)</f>
        <v>-1.0889856629084482E-2</v>
      </c>
      <c r="L2307" s="11">
        <f>SUM(F2308:F2311)</f>
        <v>6.218753128618193E-3</v>
      </c>
      <c r="M2307" s="11">
        <f>SUM(F2308:F2312)</f>
        <v>7.0597945667483231E-3</v>
      </c>
      <c r="N2307" s="11">
        <f>SUM(F2308:F2313)</f>
        <v>-1.3435522516594967E-3</v>
      </c>
      <c r="O2307" s="11">
        <f>SUM(F2308:F2314)</f>
        <v>-1.5835029169461889E-2</v>
      </c>
      <c r="P2307" s="11">
        <f>SUM(F2308:F2315)</f>
        <v>-3.8020951096205846E-2</v>
      </c>
      <c r="Q2307" s="11">
        <f>SUM(F2308:F2316)</f>
        <v>-4.3473480526670882E-2</v>
      </c>
      <c r="R2307" s="11">
        <f>SUM(F2308:F2317)</f>
        <v>-3.2066631809445689E-2</v>
      </c>
      <c r="S2307" s="10" t="str">
        <f t="shared" si="109"/>
        <v>D5</v>
      </c>
      <c r="T2307" s="10" t="str">
        <f t="shared" ref="T2307:T2370" si="110">INDEX($I$1:$R$1,1,MATCH(MIN($I2307:$R2307),$I2307:$R2307,0))</f>
        <v>D9</v>
      </c>
    </row>
    <row r="2308" spans="1:20" x14ac:dyDescent="0.25">
      <c r="A2308" s="12">
        <v>41893</v>
      </c>
      <c r="B2308" s="10">
        <v>86016.58</v>
      </c>
      <c r="C2308" s="10">
        <v>86629.11</v>
      </c>
      <c r="D2308" s="10">
        <v>85491.56</v>
      </c>
      <c r="E2308" s="10">
        <v>85542.6</v>
      </c>
      <c r="F2308" s="15">
        <f t="shared" ref="F2308:F2371" si="111">E2308/E2307-1</f>
        <v>-7.9492694082725635E-3</v>
      </c>
      <c r="G2308" s="14">
        <f>IF(F2308&gt;0,1,0)</f>
        <v>0</v>
      </c>
      <c r="H2308" s="14" t="str">
        <f>IF(F2308&gt;$W$1,"Vende",IF(F2308&lt;-$W$1,"Compra","Fora"))</f>
        <v>Fora</v>
      </c>
      <c r="I2308" s="11">
        <f>F2309</f>
        <v>-2.5061782082845374E-2</v>
      </c>
      <c r="J2308" s="11">
        <f>SUM(F2309:F2310)</f>
        <v>-2.9405872208119188E-3</v>
      </c>
      <c r="K2308" s="11">
        <f>SUM(F2309:F2311)</f>
        <v>1.4168022536890756E-2</v>
      </c>
      <c r="L2308" s="11">
        <f>SUM(F2309:F2312)</f>
        <v>1.5009063975020887E-2</v>
      </c>
      <c r="M2308" s="11">
        <f>SUM(F2309:F2313)</f>
        <v>6.6057171566130668E-3</v>
      </c>
      <c r="N2308" s="11">
        <f>SUM(F2309:F2314)</f>
        <v>-7.885759761189326E-3</v>
      </c>
      <c r="O2308" s="11">
        <f>SUM(F2309:F2315)</f>
        <v>-3.0071681687933283E-2</v>
      </c>
      <c r="P2308" s="11">
        <f>SUM(F2309:F2316)</f>
        <v>-3.5524211118398319E-2</v>
      </c>
      <c r="Q2308" s="11">
        <f>SUM(F2309:F2317)</f>
        <v>-2.4117362401173126E-2</v>
      </c>
      <c r="R2308" s="11">
        <f>SUM(F2309:F2318)</f>
        <v>-3.3034941991332278E-2</v>
      </c>
      <c r="S2308" s="10" t="str">
        <f t="shared" si="109"/>
        <v>D4</v>
      </c>
      <c r="T2308" s="10" t="str">
        <f t="shared" si="110"/>
        <v>D8</v>
      </c>
    </row>
    <row r="2309" spans="1:20" x14ac:dyDescent="0.25">
      <c r="A2309" s="12">
        <v>41894</v>
      </c>
      <c r="B2309" s="10">
        <v>85316.55</v>
      </c>
      <c r="C2309" s="10">
        <v>85447.81</v>
      </c>
      <c r="D2309" s="10">
        <v>83201.87</v>
      </c>
      <c r="E2309" s="10">
        <v>83398.75</v>
      </c>
      <c r="F2309" s="15">
        <f t="shared" si="111"/>
        <v>-2.5061782082845374E-2</v>
      </c>
      <c r="G2309" s="14">
        <f>IF(F2309&gt;0,1,0)</f>
        <v>0</v>
      </c>
      <c r="H2309" s="14" t="str">
        <f>IF(F2309&gt;$W$1,"Vende",IF(F2309&lt;-$W$1,"Compra","Fora"))</f>
        <v>Fora</v>
      </c>
      <c r="I2309" s="11">
        <f>F2310</f>
        <v>2.2121194862033455E-2</v>
      </c>
      <c r="J2309" s="11">
        <f>SUM(F2310:F2311)</f>
        <v>3.9229804619736131E-2</v>
      </c>
      <c r="K2309" s="11">
        <f>SUM(F2310:F2312)</f>
        <v>4.0070846057866261E-2</v>
      </c>
      <c r="L2309" s="11">
        <f>SUM(F2310:F2313)</f>
        <v>3.1667499239458441E-2</v>
      </c>
      <c r="M2309" s="11">
        <f>SUM(F2310:F2314)</f>
        <v>1.7176022321656048E-2</v>
      </c>
      <c r="N2309" s="11">
        <f>SUM(F2310:F2315)</f>
        <v>-5.0098996050879085E-3</v>
      </c>
      <c r="O2309" s="11">
        <f>SUM(F2310:F2316)</f>
        <v>-1.0462429035552945E-2</v>
      </c>
      <c r="P2309" s="11">
        <f>SUM(F2310:F2317)</f>
        <v>9.4441968167224832E-4</v>
      </c>
      <c r="Q2309" s="11">
        <f>SUM(F2310:F2318)</f>
        <v>-7.9731599084869043E-3</v>
      </c>
      <c r="R2309" s="11">
        <f>SUM(F2310:F2319)</f>
        <v>1.178688536489414E-2</v>
      </c>
      <c r="S2309" s="10" t="str">
        <f t="shared" si="109"/>
        <v>D3</v>
      </c>
      <c r="T2309" s="10" t="str">
        <f t="shared" si="110"/>
        <v>D7</v>
      </c>
    </row>
    <row r="2310" spans="1:20" x14ac:dyDescent="0.25">
      <c r="A2310" s="12">
        <v>41897</v>
      </c>
      <c r="B2310" s="10">
        <v>83274.789999999994</v>
      </c>
      <c r="C2310" s="10">
        <v>85301.96</v>
      </c>
      <c r="D2310" s="10">
        <v>83107.070000000007</v>
      </c>
      <c r="E2310" s="10">
        <v>85243.63</v>
      </c>
      <c r="F2310" s="15">
        <f t="shared" si="111"/>
        <v>2.2121194862033455E-2</v>
      </c>
      <c r="G2310" s="14">
        <f>IF(F2310&gt;0,1,0)</f>
        <v>1</v>
      </c>
      <c r="H2310" s="14" t="str">
        <f>IF(F2310&gt;$W$1,"Vende",IF(F2310&lt;-$W$1,"Compra","Fora"))</f>
        <v>Fora</v>
      </c>
      <c r="I2310" s="11">
        <f>F2311</f>
        <v>1.7108609757702675E-2</v>
      </c>
      <c r="J2310" s="11">
        <f>SUM(F2311:F2312)</f>
        <v>1.7949651195832805E-2</v>
      </c>
      <c r="K2310" s="11">
        <f>SUM(F2311:F2313)</f>
        <v>9.5463043774249856E-3</v>
      </c>
      <c r="L2310" s="11">
        <f>SUM(F2311:F2314)</f>
        <v>-4.9451725403774072E-3</v>
      </c>
      <c r="M2310" s="11">
        <f>SUM(F2311:F2315)</f>
        <v>-2.7131094467121364E-2</v>
      </c>
      <c r="N2310" s="11">
        <f>SUM(F2311:F2316)</f>
        <v>-3.25836238975864E-2</v>
      </c>
      <c r="O2310" s="11">
        <f>SUM(F2311:F2317)</f>
        <v>-2.1176775180361207E-2</v>
      </c>
      <c r="P2310" s="11">
        <f>SUM(F2311:F2318)</f>
        <v>-3.009435477052036E-2</v>
      </c>
      <c r="Q2310" s="11">
        <f>SUM(F2311:F2319)</f>
        <v>-1.0334309497139316E-2</v>
      </c>
      <c r="R2310" s="11">
        <f>SUM(F2311:F2320)</f>
        <v>-6.5178644917926687E-2</v>
      </c>
      <c r="S2310" s="10" t="str">
        <f t="shared" si="109"/>
        <v>D2</v>
      </c>
      <c r="T2310" s="10" t="str">
        <f t="shared" si="110"/>
        <v>Dz_10</v>
      </c>
    </row>
    <row r="2311" spans="1:20" x14ac:dyDescent="0.25">
      <c r="A2311" s="12">
        <v>41898</v>
      </c>
      <c r="B2311" s="10">
        <v>84995.7</v>
      </c>
      <c r="C2311" s="10">
        <v>88641.71</v>
      </c>
      <c r="D2311" s="10">
        <v>84864.44</v>
      </c>
      <c r="E2311" s="10">
        <v>86702.03</v>
      </c>
      <c r="F2311" s="15">
        <f t="shared" si="111"/>
        <v>1.7108609757702675E-2</v>
      </c>
      <c r="G2311" s="14">
        <f>IF(F2311&gt;0,1,0)</f>
        <v>1</v>
      </c>
      <c r="H2311" s="14" t="str">
        <f>IF(F2311&gt;$W$1,"Vende",IF(F2311&lt;-$W$1,"Compra","Fora"))</f>
        <v>Fora</v>
      </c>
      <c r="I2311" s="11">
        <f>F2312</f>
        <v>8.410414381301301E-4</v>
      </c>
      <c r="J2311" s="11">
        <f>SUM(F2312:F2313)</f>
        <v>-7.5623053802776896E-3</v>
      </c>
      <c r="K2311" s="11">
        <f>SUM(F2312:F2314)</f>
        <v>-2.2053782298080082E-2</v>
      </c>
      <c r="L2311" s="11">
        <f>SUM(F2312:F2315)</f>
        <v>-4.4239704224824039E-2</v>
      </c>
      <c r="M2311" s="11">
        <f>SUM(F2312:F2316)</f>
        <v>-4.9692233655289075E-2</v>
      </c>
      <c r="N2311" s="11">
        <f>SUM(F2312:F2317)</f>
        <v>-3.8285384938063882E-2</v>
      </c>
      <c r="O2311" s="11">
        <f>SUM(F2312:F2318)</f>
        <v>-4.7202964528223035E-2</v>
      </c>
      <c r="P2311" s="11">
        <f>SUM(F2312:F2319)</f>
        <v>-2.7442919254841991E-2</v>
      </c>
      <c r="Q2311" s="11">
        <f>SUM(F2312:F2320)</f>
        <v>-8.2287254675629362E-2</v>
      </c>
      <c r="R2311" s="11">
        <f>SUM(F2312:F2321)</f>
        <v>-9.4734581251049943E-2</v>
      </c>
      <c r="S2311" s="10" t="str">
        <f t="shared" si="109"/>
        <v>D1</v>
      </c>
      <c r="T2311" s="10" t="str">
        <f t="shared" si="110"/>
        <v>Dz_10</v>
      </c>
    </row>
    <row r="2312" spans="1:20" x14ac:dyDescent="0.25">
      <c r="A2312" s="12">
        <v>41899</v>
      </c>
      <c r="B2312" s="10">
        <v>87387.48</v>
      </c>
      <c r="C2312" s="10">
        <v>88597.95</v>
      </c>
      <c r="D2312" s="10">
        <v>86424.93</v>
      </c>
      <c r="E2312" s="10">
        <v>86774.95</v>
      </c>
      <c r="F2312" s="15">
        <f t="shared" si="111"/>
        <v>8.410414381301301E-4</v>
      </c>
      <c r="G2312" s="14">
        <f>IF(F2312&gt;0,1,0)</f>
        <v>1</v>
      </c>
      <c r="H2312" s="14" t="str">
        <f>IF(F2312&gt;$W$1,"Vende",IF(F2312&lt;-$W$1,"Compra","Fora"))</f>
        <v>Fora</v>
      </c>
      <c r="I2312" s="11">
        <f>F2313</f>
        <v>-8.4033468184078197E-3</v>
      </c>
      <c r="J2312" s="11">
        <f>SUM(F2313:F2314)</f>
        <v>-2.2894823736210212E-2</v>
      </c>
      <c r="K2312" s="11">
        <f>SUM(F2313:F2315)</f>
        <v>-4.5080745662954169E-2</v>
      </c>
      <c r="L2312" s="11">
        <f>SUM(F2313:F2316)</f>
        <v>-5.0533275093419205E-2</v>
      </c>
      <c r="M2312" s="11">
        <f>SUM(F2313:F2317)</f>
        <v>-3.9126426376194012E-2</v>
      </c>
      <c r="N2312" s="11">
        <f>SUM(F2313:F2318)</f>
        <v>-4.8044005966353165E-2</v>
      </c>
      <c r="O2312" s="11">
        <f>SUM(F2313:F2319)</f>
        <v>-2.8283960692972121E-2</v>
      </c>
      <c r="P2312" s="11">
        <f>SUM(F2313:F2320)</f>
        <v>-8.3128296113759492E-2</v>
      </c>
      <c r="Q2312" s="11">
        <f>SUM(F2313:F2321)</f>
        <v>-9.5575622689180073E-2</v>
      </c>
      <c r="R2312" s="11">
        <f>SUM(F2313:F2322)</f>
        <v>-0.12504735417342239</v>
      </c>
      <c r="S2312" s="10" t="str">
        <f t="shared" ref="S2312:S2375" si="112">INDEX($I$1:$R$1,1,MATCH(MAX($I2312:$R2312),$I2312:$R2312,0))</f>
        <v>D1</v>
      </c>
      <c r="T2312" s="10" t="str">
        <f t="shared" si="110"/>
        <v>Dz_10</v>
      </c>
    </row>
    <row r="2313" spans="1:20" x14ac:dyDescent="0.25">
      <c r="A2313" s="12">
        <v>41900</v>
      </c>
      <c r="B2313" s="10">
        <v>87066.63</v>
      </c>
      <c r="C2313" s="10">
        <v>87154.14</v>
      </c>
      <c r="D2313" s="10">
        <v>85265.5</v>
      </c>
      <c r="E2313" s="10">
        <v>86045.75</v>
      </c>
      <c r="F2313" s="15">
        <f t="shared" si="111"/>
        <v>-8.4033468184078197E-3</v>
      </c>
      <c r="G2313" s="14">
        <f>IF(F2313&gt;0,1,0)</f>
        <v>0</v>
      </c>
      <c r="H2313" s="14" t="str">
        <f>IF(F2313&gt;$W$1,"Vende",IF(F2313&lt;-$W$1,"Compra","Fora"))</f>
        <v>Fora</v>
      </c>
      <c r="I2313" s="11">
        <f>F2314</f>
        <v>-1.4491476917802393E-2</v>
      </c>
      <c r="J2313" s="11">
        <f>SUM(F2314:F2315)</f>
        <v>-3.6677398844546349E-2</v>
      </c>
      <c r="K2313" s="11">
        <f>SUM(F2314:F2316)</f>
        <v>-4.2129928275011386E-2</v>
      </c>
      <c r="L2313" s="11">
        <f>SUM(F2314:F2317)</f>
        <v>-3.0723079557786193E-2</v>
      </c>
      <c r="M2313" s="11">
        <f>SUM(F2314:F2318)</f>
        <v>-3.9640659147945345E-2</v>
      </c>
      <c r="N2313" s="11">
        <f>SUM(F2314:F2319)</f>
        <v>-1.9880613874564301E-2</v>
      </c>
      <c r="O2313" s="11">
        <f>SUM(F2314:F2320)</f>
        <v>-7.4724949295351673E-2</v>
      </c>
      <c r="P2313" s="11">
        <f>SUM(F2314:F2321)</f>
        <v>-8.7172275870772253E-2</v>
      </c>
      <c r="Q2313" s="11">
        <f>SUM(F2314:F2322)</f>
        <v>-0.11664400735501457</v>
      </c>
      <c r="R2313" s="11">
        <f>SUM(F2314:F2323)</f>
        <v>-0.10308411444498455</v>
      </c>
      <c r="S2313" s="10" t="str">
        <f t="shared" si="112"/>
        <v>D1</v>
      </c>
      <c r="T2313" s="10" t="str">
        <f t="shared" si="110"/>
        <v>D9</v>
      </c>
    </row>
    <row r="2314" spans="1:20" x14ac:dyDescent="0.25">
      <c r="A2314" s="12">
        <v>41901</v>
      </c>
      <c r="B2314" s="10">
        <v>85440.51</v>
      </c>
      <c r="C2314" s="10">
        <v>85965.54</v>
      </c>
      <c r="D2314" s="10">
        <v>84310.25</v>
      </c>
      <c r="E2314" s="10">
        <v>84798.82</v>
      </c>
      <c r="F2314" s="15">
        <f t="shared" si="111"/>
        <v>-1.4491476917802393E-2</v>
      </c>
      <c r="G2314" s="14">
        <f>IF(F2314&gt;0,1,0)</f>
        <v>0</v>
      </c>
      <c r="H2314" s="14" t="str">
        <f>IF(F2314&gt;$W$1,"Vende",IF(F2314&lt;-$W$1,"Compra","Fora"))</f>
        <v>Fora</v>
      </c>
      <c r="I2314" s="11">
        <f>F2315</f>
        <v>-2.2185921926743957E-2</v>
      </c>
      <c r="J2314" s="11">
        <f>SUM(F2315:F2316)</f>
        <v>-2.7638451357208993E-2</v>
      </c>
      <c r="K2314" s="11">
        <f>SUM(F2315:F2317)</f>
        <v>-1.62316026399838E-2</v>
      </c>
      <c r="L2314" s="11">
        <f>SUM(F2315:F2318)</f>
        <v>-2.5149182230142952E-2</v>
      </c>
      <c r="M2314" s="11">
        <f>SUM(F2315:F2319)</f>
        <v>-5.3891369567619085E-3</v>
      </c>
      <c r="N2314" s="11">
        <f>SUM(F2315:F2320)</f>
        <v>-6.023347237754928E-2</v>
      </c>
      <c r="O2314" s="11">
        <f>SUM(F2315:F2321)</f>
        <v>-7.2680798952969861E-2</v>
      </c>
      <c r="P2314" s="11">
        <f>SUM(F2315:F2322)</f>
        <v>-0.10215253043721217</v>
      </c>
      <c r="Q2314" s="11">
        <f>SUM(F2315:F2323)</f>
        <v>-8.8592637527182161E-2</v>
      </c>
      <c r="R2314" s="11">
        <f>SUM(F2315:F2324)</f>
        <v>-5.6371020837633568E-2</v>
      </c>
      <c r="S2314" s="10" t="str">
        <f t="shared" si="112"/>
        <v>D5</v>
      </c>
      <c r="T2314" s="10" t="str">
        <f t="shared" si="110"/>
        <v>D8</v>
      </c>
    </row>
    <row r="2315" spans="1:20" x14ac:dyDescent="0.25">
      <c r="A2315" s="12">
        <v>41904</v>
      </c>
      <c r="B2315" s="10">
        <v>84295.67</v>
      </c>
      <c r="C2315" s="10">
        <v>84295.67</v>
      </c>
      <c r="D2315" s="10">
        <v>82057.02</v>
      </c>
      <c r="E2315" s="10">
        <v>82917.48</v>
      </c>
      <c r="F2315" s="15">
        <f t="shared" si="111"/>
        <v>-2.2185921926743957E-2</v>
      </c>
      <c r="G2315" s="14">
        <f>IF(F2315&gt;0,1,0)</f>
        <v>0</v>
      </c>
      <c r="H2315" s="14" t="str">
        <f>IF(F2315&gt;$W$1,"Vende",IF(F2315&lt;-$W$1,"Compra","Fora"))</f>
        <v>Fora</v>
      </c>
      <c r="I2315" s="11">
        <f>F2316</f>
        <v>-5.4525294304650362E-3</v>
      </c>
      <c r="J2315" s="11">
        <f>SUM(F2316:F2317)</f>
        <v>5.9543192867601569E-3</v>
      </c>
      <c r="K2315" s="11">
        <f>SUM(F2316:F2318)</f>
        <v>-2.9632603033989957E-3</v>
      </c>
      <c r="L2315" s="11">
        <f>SUM(F2316:F2319)</f>
        <v>1.6796784969982048E-2</v>
      </c>
      <c r="M2315" s="11">
        <f>SUM(F2316:F2320)</f>
        <v>-3.8047550450805323E-2</v>
      </c>
      <c r="N2315" s="11">
        <f>SUM(F2316:F2321)</f>
        <v>-5.0494877026225904E-2</v>
      </c>
      <c r="O2315" s="11">
        <f>SUM(F2316:F2322)</f>
        <v>-7.9966608510468218E-2</v>
      </c>
      <c r="P2315" s="11">
        <f>SUM(F2316:F2323)</f>
        <v>-6.6406715600438204E-2</v>
      </c>
      <c r="Q2315" s="11">
        <f>SUM(F2316:F2324)</f>
        <v>-3.4185098910889611E-2</v>
      </c>
      <c r="R2315" s="11">
        <f>SUM(F2316:F2325)</f>
        <v>1.729360421181636E-2</v>
      </c>
      <c r="S2315" s="10" t="str">
        <f t="shared" si="112"/>
        <v>Dz_10</v>
      </c>
      <c r="T2315" s="10" t="str">
        <f t="shared" si="110"/>
        <v>D7</v>
      </c>
    </row>
    <row r="2316" spans="1:20" x14ac:dyDescent="0.25">
      <c r="A2316" s="12">
        <v>41905</v>
      </c>
      <c r="B2316" s="10">
        <v>83034.149999999994</v>
      </c>
      <c r="C2316" s="10">
        <v>84215.46</v>
      </c>
      <c r="D2316" s="10">
        <v>82129.94</v>
      </c>
      <c r="E2316" s="10">
        <v>82465.37</v>
      </c>
      <c r="F2316" s="15">
        <f t="shared" si="111"/>
        <v>-5.4525294304650362E-3</v>
      </c>
      <c r="G2316" s="14">
        <f>IF(F2316&gt;0,1,0)</f>
        <v>0</v>
      </c>
      <c r="H2316" s="14" t="str">
        <f>IF(F2316&gt;$W$1,"Vende",IF(F2316&lt;-$W$1,"Compra","Fora"))</f>
        <v>Fora</v>
      </c>
      <c r="I2316" s="11">
        <f>F2317</f>
        <v>1.1406848717225193E-2</v>
      </c>
      <c r="J2316" s="11">
        <f>SUM(F2317:F2318)</f>
        <v>2.4892691270660405E-3</v>
      </c>
      <c r="K2316" s="11">
        <f>SUM(F2317:F2319)</f>
        <v>2.2249314400447084E-2</v>
      </c>
      <c r="L2316" s="11">
        <f>SUM(F2317:F2320)</f>
        <v>-3.2595021020340287E-2</v>
      </c>
      <c r="M2316" s="11">
        <f>SUM(F2317:F2321)</f>
        <v>-4.5042347595760868E-2</v>
      </c>
      <c r="N2316" s="11">
        <f>SUM(F2317:F2322)</f>
        <v>-7.4514079080003182E-2</v>
      </c>
      <c r="O2316" s="11">
        <f>SUM(F2317:F2323)</f>
        <v>-6.0954186169973168E-2</v>
      </c>
      <c r="P2316" s="11">
        <f>SUM(F2317:F2324)</f>
        <v>-2.8732569480424575E-2</v>
      </c>
      <c r="Q2316" s="11">
        <f>SUM(F2317:F2325)</f>
        <v>2.2746133642281396E-2</v>
      </c>
      <c r="R2316" s="11">
        <f>SUM(F2317:F2326)</f>
        <v>1.9621043988801823E-2</v>
      </c>
      <c r="S2316" s="10" t="str">
        <f t="shared" si="112"/>
        <v>D9</v>
      </c>
      <c r="T2316" s="10" t="str">
        <f t="shared" si="110"/>
        <v>D6</v>
      </c>
    </row>
    <row r="2317" spans="1:20" x14ac:dyDescent="0.25">
      <c r="A2317" s="12">
        <v>41906</v>
      </c>
      <c r="B2317" s="10">
        <v>82545.58</v>
      </c>
      <c r="C2317" s="10">
        <v>83807.100000000006</v>
      </c>
      <c r="D2317" s="10">
        <v>81707</v>
      </c>
      <c r="E2317" s="10">
        <v>83406.039999999994</v>
      </c>
      <c r="F2317" s="15">
        <f t="shared" si="111"/>
        <v>1.1406848717225193E-2</v>
      </c>
      <c r="G2317" s="14">
        <f>IF(F2317&gt;0,1,0)</f>
        <v>1</v>
      </c>
      <c r="H2317" s="14" t="str">
        <f>IF(F2317&gt;$W$1,"Vende",IF(F2317&lt;-$W$1,"Compra","Fora"))</f>
        <v>Fora</v>
      </c>
      <c r="I2317" s="11">
        <f>F2318</f>
        <v>-8.9175795901591526E-3</v>
      </c>
      <c r="J2317" s="11">
        <f>SUM(F2318:F2319)</f>
        <v>1.0842465683221891E-2</v>
      </c>
      <c r="K2317" s="11">
        <f>SUM(F2318:F2320)</f>
        <v>-4.400186973756548E-2</v>
      </c>
      <c r="L2317" s="11">
        <f>SUM(F2318:F2321)</f>
        <v>-5.6449196312986061E-2</v>
      </c>
      <c r="M2317" s="11">
        <f>SUM(F2318:F2322)</f>
        <v>-8.5920927797228375E-2</v>
      </c>
      <c r="N2317" s="11">
        <f>SUM(F2318:F2323)</f>
        <v>-7.2361034887198361E-2</v>
      </c>
      <c r="O2317" s="11">
        <f>SUM(F2318:F2324)</f>
        <v>-4.0139418197649768E-2</v>
      </c>
      <c r="P2317" s="11">
        <f>SUM(F2318:F2325)</f>
        <v>1.1339284925056203E-2</v>
      </c>
      <c r="Q2317" s="11">
        <f>SUM(F2318:F2326)</f>
        <v>8.2141952715766298E-3</v>
      </c>
      <c r="R2317" s="11">
        <f>SUM(F2318:F2327)</f>
        <v>1.7531562162795611E-2</v>
      </c>
      <c r="S2317" s="10" t="str">
        <f t="shared" si="112"/>
        <v>Dz_10</v>
      </c>
      <c r="T2317" s="10" t="str">
        <f t="shared" si="110"/>
        <v>D5</v>
      </c>
    </row>
    <row r="2318" spans="1:20" x14ac:dyDescent="0.25">
      <c r="A2318" s="12">
        <v>41907</v>
      </c>
      <c r="B2318" s="10">
        <v>83056.03</v>
      </c>
      <c r="C2318" s="10">
        <v>83121.649999999994</v>
      </c>
      <c r="D2318" s="10">
        <v>81721.59</v>
      </c>
      <c r="E2318" s="10">
        <v>82662.259999999995</v>
      </c>
      <c r="F2318" s="15">
        <f t="shared" si="111"/>
        <v>-8.9175795901591526E-3</v>
      </c>
      <c r="G2318" s="14">
        <f>IF(F2318&gt;0,1,0)</f>
        <v>0</v>
      </c>
      <c r="H2318" s="14" t="str">
        <f>IF(F2318&gt;$W$1,"Vende",IF(F2318&lt;-$W$1,"Compra","Fora"))</f>
        <v>Fora</v>
      </c>
      <c r="I2318" s="11">
        <f>F2319</f>
        <v>1.9760045273381044E-2</v>
      </c>
      <c r="J2318" s="11">
        <f>SUM(F2319:F2320)</f>
        <v>-3.5084290147406327E-2</v>
      </c>
      <c r="K2318" s="11">
        <f>SUM(F2319:F2321)</f>
        <v>-4.7531616722826908E-2</v>
      </c>
      <c r="L2318" s="11">
        <f>SUM(F2319:F2322)</f>
        <v>-7.7003348207069222E-2</v>
      </c>
      <c r="M2318" s="11">
        <f>SUM(F2319:F2323)</f>
        <v>-6.3443455297039208E-2</v>
      </c>
      <c r="N2318" s="11">
        <f>SUM(F2319:F2324)</f>
        <v>-3.1221838607490615E-2</v>
      </c>
      <c r="O2318" s="11">
        <f>SUM(F2319:F2325)</f>
        <v>2.0256864515215356E-2</v>
      </c>
      <c r="P2318" s="11">
        <f>SUM(F2319:F2326)</f>
        <v>1.7131774861735782E-2</v>
      </c>
      <c r="Q2318" s="11">
        <f>SUM(F2319:F2327)</f>
        <v>2.6449141752954763E-2</v>
      </c>
      <c r="R2318" s="11">
        <f>SUM(F2319:F2328)</f>
        <v>1.1092379017885068E-2</v>
      </c>
      <c r="S2318" s="10" t="str">
        <f t="shared" si="112"/>
        <v>D9</v>
      </c>
      <c r="T2318" s="10" t="str">
        <f t="shared" si="110"/>
        <v>D4</v>
      </c>
    </row>
    <row r="2319" spans="1:20" x14ac:dyDescent="0.25">
      <c r="A2319" s="12">
        <v>41908</v>
      </c>
      <c r="B2319" s="10">
        <v>82574.75</v>
      </c>
      <c r="C2319" s="10">
        <v>84295.67</v>
      </c>
      <c r="D2319" s="10">
        <v>81860.13</v>
      </c>
      <c r="E2319" s="10">
        <v>84295.67</v>
      </c>
      <c r="F2319" s="15">
        <f t="shared" si="111"/>
        <v>1.9760045273381044E-2</v>
      </c>
      <c r="G2319" s="14">
        <f>IF(F2319&gt;0,1,0)</f>
        <v>1</v>
      </c>
      <c r="H2319" s="14" t="str">
        <f>IF(F2319&gt;$W$1,"Vende",IF(F2319&lt;-$W$1,"Compra","Fora"))</f>
        <v>Fora</v>
      </c>
      <c r="I2319" s="11">
        <f>F2320</f>
        <v>-5.4844335420787371E-2</v>
      </c>
      <c r="J2319" s="11">
        <f>SUM(F2320:F2321)</f>
        <v>-6.7291661996207952E-2</v>
      </c>
      <c r="K2319" s="11">
        <f>SUM(F2320:F2322)</f>
        <v>-9.6763393480450266E-2</v>
      </c>
      <c r="L2319" s="11">
        <f>SUM(F2320:F2323)</f>
        <v>-8.3203500570420252E-2</v>
      </c>
      <c r="M2319" s="11">
        <f>SUM(F2320:F2324)</f>
        <v>-5.0981883880871659E-2</v>
      </c>
      <c r="N2319" s="11">
        <f>SUM(F2320:F2325)</f>
        <v>4.9681924183431203E-4</v>
      </c>
      <c r="O2319" s="11">
        <f>SUM(F2320:F2326)</f>
        <v>-2.6282704116452615E-3</v>
      </c>
      <c r="P2319" s="11">
        <f>SUM(F2320:F2327)</f>
        <v>6.6890964795737196E-3</v>
      </c>
      <c r="Q2319" s="11">
        <f>SUM(F2320:F2328)</f>
        <v>-8.667666255495976E-3</v>
      </c>
      <c r="R2319" s="11">
        <f>SUM(F2320:F2329)</f>
        <v>-4.2926881234298997E-2</v>
      </c>
      <c r="S2319" s="10" t="str">
        <f t="shared" si="112"/>
        <v>D8</v>
      </c>
      <c r="T2319" s="10" t="str">
        <f t="shared" si="110"/>
        <v>D3</v>
      </c>
    </row>
    <row r="2320" spans="1:20" x14ac:dyDescent="0.25">
      <c r="A2320" s="12">
        <v>41911</v>
      </c>
      <c r="B2320" s="10">
        <v>80591.320000000007</v>
      </c>
      <c r="C2320" s="10">
        <v>81079.89</v>
      </c>
      <c r="D2320" s="10">
        <v>79169.38</v>
      </c>
      <c r="E2320" s="10">
        <v>79672.53</v>
      </c>
      <c r="F2320" s="15">
        <f t="shared" si="111"/>
        <v>-5.4844335420787371E-2</v>
      </c>
      <c r="G2320" s="14">
        <f>IF(F2320&gt;0,1,0)</f>
        <v>0</v>
      </c>
      <c r="H2320" s="14" t="str">
        <f>IF(F2320&gt;$W$1,"Vende",IF(F2320&lt;-$W$1,"Compra","Fora"))</f>
        <v>Compra</v>
      </c>
      <c r="I2320" s="11">
        <f>F2321</f>
        <v>-1.2447326575420581E-2</v>
      </c>
      <c r="J2320" s="11">
        <f>SUM(F2321:F2322)</f>
        <v>-4.1919058059662895E-2</v>
      </c>
      <c r="K2320" s="11">
        <f>SUM(F2321:F2323)</f>
        <v>-2.8359165149632881E-2</v>
      </c>
      <c r="L2320" s="11">
        <f>SUM(F2321:F2324)</f>
        <v>3.8624515399157122E-3</v>
      </c>
      <c r="M2320" s="11">
        <f>SUM(F2321:F2325)</f>
        <v>5.5341154662621683E-2</v>
      </c>
      <c r="N2320" s="11">
        <f>SUM(F2321:F2326)</f>
        <v>5.221606500914211E-2</v>
      </c>
      <c r="O2320" s="11">
        <f>SUM(F2321:F2327)</f>
        <v>6.1533431900361091E-2</v>
      </c>
      <c r="P2320" s="11">
        <f>SUM(F2321:F2328)</f>
        <v>4.6176669165291395E-2</v>
      </c>
      <c r="Q2320" s="11">
        <f>SUM(F2321:F2329)</f>
        <v>1.1917454186488374E-2</v>
      </c>
      <c r="R2320" s="11">
        <f>SUM(F2321:F2330)</f>
        <v>6.1636288574742348E-2</v>
      </c>
      <c r="S2320" s="10" t="str">
        <f t="shared" si="112"/>
        <v>Dz_10</v>
      </c>
      <c r="T2320" s="10" t="str">
        <f t="shared" si="110"/>
        <v>D2</v>
      </c>
    </row>
    <row r="2321" spans="1:20" x14ac:dyDescent="0.25">
      <c r="A2321" s="12">
        <v>41912</v>
      </c>
      <c r="B2321" s="10">
        <v>79482.94</v>
      </c>
      <c r="C2321" s="10">
        <v>79767.33</v>
      </c>
      <c r="D2321" s="10">
        <v>78294.34</v>
      </c>
      <c r="E2321" s="10">
        <v>78680.820000000007</v>
      </c>
      <c r="F2321" s="15">
        <f t="shared" si="111"/>
        <v>-1.2447326575420581E-2</v>
      </c>
      <c r="G2321" s="14">
        <f>IF(F2321&gt;0,1,0)</f>
        <v>0</v>
      </c>
      <c r="H2321" s="14" t="str">
        <f>IF(F2321&gt;$W$1,"Vende",IF(F2321&lt;-$W$1,"Compra","Fora"))</f>
        <v>Fora</v>
      </c>
      <c r="I2321" s="11">
        <f>F2322</f>
        <v>-2.9471731484242314E-2</v>
      </c>
      <c r="J2321" s="11">
        <f>SUM(F2322:F2323)</f>
        <v>-1.59118385742123E-2</v>
      </c>
      <c r="K2321" s="11">
        <f>SUM(F2322:F2324)</f>
        <v>1.6309778115336293E-2</v>
      </c>
      <c r="L2321" s="11">
        <f>SUM(F2322:F2325)</f>
        <v>6.7788481238042264E-2</v>
      </c>
      <c r="M2321" s="11">
        <f>SUM(F2322:F2326)</f>
        <v>6.4663391584562691E-2</v>
      </c>
      <c r="N2321" s="11">
        <f>SUM(F2322:F2327)</f>
        <v>7.3980758475781672E-2</v>
      </c>
      <c r="O2321" s="11">
        <f>SUM(F2322:F2328)</f>
        <v>5.8623995740711976E-2</v>
      </c>
      <c r="P2321" s="11">
        <f>SUM(F2322:F2329)</f>
        <v>2.4364780761908955E-2</v>
      </c>
      <c r="Q2321" s="11">
        <f>SUM(F2322:F2330)</f>
        <v>7.4083615150162929E-2</v>
      </c>
      <c r="R2321" s="11">
        <f>SUM(F2322:F2331)</f>
        <v>7.667652324546248E-2</v>
      </c>
      <c r="S2321" s="10" t="str">
        <f t="shared" si="112"/>
        <v>Dz_10</v>
      </c>
      <c r="T2321" s="10" t="str">
        <f t="shared" si="110"/>
        <v>D1</v>
      </c>
    </row>
    <row r="2322" spans="1:20" x14ac:dyDescent="0.25">
      <c r="A2322" s="12">
        <v>41913</v>
      </c>
      <c r="B2322" s="10">
        <v>77674.52</v>
      </c>
      <c r="C2322" s="10">
        <v>78564.149999999994</v>
      </c>
      <c r="D2322" s="10">
        <v>76361.960000000006</v>
      </c>
      <c r="E2322" s="10">
        <v>76361.960000000006</v>
      </c>
      <c r="F2322" s="15">
        <f t="shared" si="111"/>
        <v>-2.9471731484242314E-2</v>
      </c>
      <c r="G2322" s="14">
        <f>IF(F2322&gt;0,1,0)</f>
        <v>0</v>
      </c>
      <c r="H2322" s="14" t="str">
        <f>IF(F2322&gt;$W$1,"Vende",IF(F2322&lt;-$W$1,"Compra","Fora"))</f>
        <v>Fora</v>
      </c>
      <c r="I2322" s="11">
        <f>F2323</f>
        <v>1.3559892910030014E-2</v>
      </c>
      <c r="J2322" s="11">
        <f>SUM(F2323:F2324)</f>
        <v>4.5781509599578607E-2</v>
      </c>
      <c r="K2322" s="11">
        <f>SUM(F2323:F2325)</f>
        <v>9.7260212722284578E-2</v>
      </c>
      <c r="L2322" s="11">
        <f>SUM(F2323:F2326)</f>
        <v>9.4135123068805004E-2</v>
      </c>
      <c r="M2322" s="11">
        <f>SUM(F2323:F2327)</f>
        <v>0.10345248996002399</v>
      </c>
      <c r="N2322" s="11">
        <f>SUM(F2323:F2328)</f>
        <v>8.809572722495429E-2</v>
      </c>
      <c r="O2322" s="11">
        <f>SUM(F2323:F2329)</f>
        <v>5.3836512246151269E-2</v>
      </c>
      <c r="P2322" s="11">
        <f>SUM(F2323:F2330)</f>
        <v>0.10355534663440524</v>
      </c>
      <c r="Q2322" s="11">
        <f>SUM(F2323:F2331)</f>
        <v>0.10614825472970479</v>
      </c>
      <c r="R2322" s="11">
        <f>SUM(F2323:F2332)</f>
        <v>7.3070022582699345E-2</v>
      </c>
      <c r="S2322" s="10" t="str">
        <f t="shared" si="112"/>
        <v>D9</v>
      </c>
      <c r="T2322" s="10" t="str">
        <f t="shared" si="110"/>
        <v>D1</v>
      </c>
    </row>
    <row r="2323" spans="1:20" x14ac:dyDescent="0.25">
      <c r="A2323" s="12">
        <v>41914</v>
      </c>
      <c r="B2323" s="10">
        <v>76981.78</v>
      </c>
      <c r="C2323" s="10">
        <v>78994.37</v>
      </c>
      <c r="D2323" s="10">
        <v>76660.929999999993</v>
      </c>
      <c r="E2323" s="10">
        <v>77397.42</v>
      </c>
      <c r="F2323" s="15">
        <f t="shared" si="111"/>
        <v>1.3559892910030014E-2</v>
      </c>
      <c r="G2323" s="14">
        <f>IF(F2323&gt;0,1,0)</f>
        <v>1</v>
      </c>
      <c r="H2323" s="14" t="str">
        <f>IF(F2323&gt;$W$1,"Vende",IF(F2323&lt;-$W$1,"Compra","Fora"))</f>
        <v>Fora</v>
      </c>
      <c r="I2323" s="11">
        <f>F2324</f>
        <v>3.2221616689548593E-2</v>
      </c>
      <c r="J2323" s="11">
        <f>SUM(F2324:F2325)</f>
        <v>8.3700319812254564E-2</v>
      </c>
      <c r="K2323" s="11">
        <f>SUM(F2324:F2326)</f>
        <v>8.0575230158774991E-2</v>
      </c>
      <c r="L2323" s="11">
        <f>SUM(F2324:F2327)</f>
        <v>8.9892597049993972E-2</v>
      </c>
      <c r="M2323" s="11">
        <f>SUM(F2324:F2328)</f>
        <v>7.4535834314924276E-2</v>
      </c>
      <c r="N2323" s="11">
        <f>SUM(F2324:F2329)</f>
        <v>4.0276619336121255E-2</v>
      </c>
      <c r="O2323" s="11">
        <f>SUM(F2324:F2330)</f>
        <v>8.9995453724375229E-2</v>
      </c>
      <c r="P2323" s="11">
        <f>SUM(F2324:F2331)</f>
        <v>9.258836181967478E-2</v>
      </c>
      <c r="Q2323" s="11">
        <f>SUM(F2324:F2332)</f>
        <v>5.9510129672669332E-2</v>
      </c>
      <c r="R2323" s="11">
        <f>SUM(F2324:F2333)</f>
        <v>2.0463358913395679E-2</v>
      </c>
      <c r="S2323" s="10" t="str">
        <f t="shared" si="112"/>
        <v>D8</v>
      </c>
      <c r="T2323" s="10" t="str">
        <f t="shared" si="110"/>
        <v>Dz_10</v>
      </c>
    </row>
    <row r="2324" spans="1:20" x14ac:dyDescent="0.25">
      <c r="A2324" s="12">
        <v>41915</v>
      </c>
      <c r="B2324" s="10">
        <v>77521.39</v>
      </c>
      <c r="C2324" s="10">
        <v>80139.22</v>
      </c>
      <c r="D2324" s="10">
        <v>77521.39</v>
      </c>
      <c r="E2324" s="10">
        <v>79891.289999999994</v>
      </c>
      <c r="F2324" s="15">
        <f t="shared" si="111"/>
        <v>3.2221616689548593E-2</v>
      </c>
      <c r="G2324" s="14">
        <f>IF(F2324&gt;0,1,0)</f>
        <v>1</v>
      </c>
      <c r="H2324" s="14" t="str">
        <f>IF(F2324&gt;$W$1,"Vende",IF(F2324&lt;-$W$1,"Compra","Fora"))</f>
        <v>Vende</v>
      </c>
      <c r="I2324" s="11">
        <f>F2325</f>
        <v>5.1478703122705971E-2</v>
      </c>
      <c r="J2324" s="11">
        <f>SUM(F2325:F2326)</f>
        <v>4.8353613469226397E-2</v>
      </c>
      <c r="K2324" s="11">
        <f>SUM(F2325:F2327)</f>
        <v>5.7670980360445379E-2</v>
      </c>
      <c r="L2324" s="11">
        <f>SUM(F2325:F2328)</f>
        <v>4.2314217625375683E-2</v>
      </c>
      <c r="M2324" s="11">
        <f>SUM(F2325:F2329)</f>
        <v>8.0550026465726621E-3</v>
      </c>
      <c r="N2324" s="11">
        <f>SUM(F2325:F2330)</f>
        <v>5.7773837034826636E-2</v>
      </c>
      <c r="O2324" s="11">
        <f>SUM(F2325:F2331)</f>
        <v>6.0366745130126187E-2</v>
      </c>
      <c r="P2324" s="11">
        <f>SUM(F2325:F2332)</f>
        <v>2.7288512983120738E-2</v>
      </c>
      <c r="Q2324" s="11">
        <f>SUM(F2325:F2333)</f>
        <v>-1.1758257776152914E-2</v>
      </c>
      <c r="R2324" s="11">
        <f>SUM(F2325:F2334)</f>
        <v>2.6953255087012518E-2</v>
      </c>
      <c r="S2324" s="10" t="str">
        <f t="shared" si="112"/>
        <v>D7</v>
      </c>
      <c r="T2324" s="10" t="str">
        <f t="shared" si="110"/>
        <v>D9</v>
      </c>
    </row>
    <row r="2325" spans="1:20" x14ac:dyDescent="0.25">
      <c r="A2325" s="12">
        <v>41918</v>
      </c>
      <c r="B2325" s="10">
        <v>87504.15</v>
      </c>
      <c r="C2325" s="10">
        <v>87591.66</v>
      </c>
      <c r="D2325" s="10">
        <v>83245.62</v>
      </c>
      <c r="E2325" s="10">
        <v>84003.99</v>
      </c>
      <c r="F2325" s="15">
        <f t="shared" si="111"/>
        <v>5.1478703122705971E-2</v>
      </c>
      <c r="G2325" s="14">
        <f>IF(F2325&gt;0,1,0)</f>
        <v>1</v>
      </c>
      <c r="H2325" s="14" t="str">
        <f>IF(F2325&gt;$W$1,"Vende",IF(F2325&lt;-$W$1,"Compra","Fora"))</f>
        <v>Vende</v>
      </c>
      <c r="I2325" s="11">
        <f>F2326</f>
        <v>-3.1250896534795736E-3</v>
      </c>
      <c r="J2325" s="11">
        <f>SUM(F2326:F2327)</f>
        <v>6.1922772377394075E-3</v>
      </c>
      <c r="K2325" s="11">
        <f>SUM(F2326:F2328)</f>
        <v>-9.1644854973302881E-3</v>
      </c>
      <c r="L2325" s="11">
        <f>SUM(F2326:F2329)</f>
        <v>-4.3423700476133309E-2</v>
      </c>
      <c r="M2325" s="11">
        <f>SUM(F2326:F2330)</f>
        <v>6.2951339121206651E-3</v>
      </c>
      <c r="N2325" s="11">
        <f>SUM(F2326:F2331)</f>
        <v>8.888042007420216E-3</v>
      </c>
      <c r="O2325" s="11">
        <f>SUM(F2326:F2332)</f>
        <v>-2.4190190139585233E-2</v>
      </c>
      <c r="P2325" s="11">
        <f>SUM(F2326:F2333)</f>
        <v>-6.3236960898858885E-2</v>
      </c>
      <c r="Q2325" s="11">
        <f>SUM(F2326:F2334)</f>
        <v>-2.4525448035693453E-2</v>
      </c>
      <c r="R2325" s="11">
        <f>SUM(F2326:F2335)</f>
        <v>-4.5935129520976781E-2</v>
      </c>
      <c r="S2325" s="10" t="str">
        <f t="shared" si="112"/>
        <v>D6</v>
      </c>
      <c r="T2325" s="10" t="str">
        <f t="shared" si="110"/>
        <v>D8</v>
      </c>
    </row>
    <row r="2326" spans="1:20" x14ac:dyDescent="0.25">
      <c r="A2326" s="12">
        <v>41919</v>
      </c>
      <c r="B2326" s="10">
        <v>84601.93</v>
      </c>
      <c r="C2326" s="10">
        <v>85287.38</v>
      </c>
      <c r="D2326" s="10">
        <v>83741.47</v>
      </c>
      <c r="E2326" s="10">
        <v>83741.47</v>
      </c>
      <c r="F2326" s="15">
        <f t="shared" si="111"/>
        <v>-3.1250896534795736E-3</v>
      </c>
      <c r="G2326" s="14">
        <f>IF(F2326&gt;0,1,0)</f>
        <v>0</v>
      </c>
      <c r="H2326" s="14" t="str">
        <f>IF(F2326&gt;$W$1,"Vende",IF(F2326&lt;-$W$1,"Compra","Fora"))</f>
        <v>Fora</v>
      </c>
      <c r="I2326" s="11">
        <f>F2327</f>
        <v>9.3173668912189811E-3</v>
      </c>
      <c r="J2326" s="11">
        <f>SUM(F2327:F2328)</f>
        <v>-6.0393958438507145E-3</v>
      </c>
      <c r="K2326" s="11">
        <f>SUM(F2327:F2329)</f>
        <v>-4.0298610822653735E-2</v>
      </c>
      <c r="L2326" s="11">
        <f>SUM(F2327:F2330)</f>
        <v>9.4202235656002387E-3</v>
      </c>
      <c r="M2326" s="11">
        <f>SUM(F2327:F2331)</f>
        <v>1.201313166089979E-2</v>
      </c>
      <c r="N2326" s="11">
        <f>SUM(F2327:F2332)</f>
        <v>-2.1065100486105659E-2</v>
      </c>
      <c r="O2326" s="11">
        <f>SUM(F2327:F2333)</f>
        <v>-6.0111871245379311E-2</v>
      </c>
      <c r="P2326" s="11">
        <f>SUM(F2327:F2334)</f>
        <v>-2.140035838221388E-2</v>
      </c>
      <c r="Q2326" s="11">
        <f>SUM(F2327:F2335)</f>
        <v>-4.2810039867497207E-2</v>
      </c>
      <c r="R2326" s="11">
        <f>SUM(F2327:F2336)</f>
        <v>-8.3775261618031838E-2</v>
      </c>
      <c r="S2326" s="10" t="str">
        <f t="shared" si="112"/>
        <v>D5</v>
      </c>
      <c r="T2326" s="10" t="str">
        <f t="shared" si="110"/>
        <v>Dz_10</v>
      </c>
    </row>
    <row r="2327" spans="1:20" x14ac:dyDescent="0.25">
      <c r="A2327" s="12">
        <v>41920</v>
      </c>
      <c r="B2327" s="10">
        <v>84193.58</v>
      </c>
      <c r="C2327" s="10">
        <v>85462.39</v>
      </c>
      <c r="D2327" s="10">
        <v>82049.73</v>
      </c>
      <c r="E2327" s="10">
        <v>84521.72</v>
      </c>
      <c r="F2327" s="15">
        <f t="shared" si="111"/>
        <v>9.3173668912189811E-3</v>
      </c>
      <c r="G2327" s="14">
        <f>IF(F2327&gt;0,1,0)</f>
        <v>1</v>
      </c>
      <c r="H2327" s="14" t="str">
        <f>IF(F2327&gt;$W$1,"Vende",IF(F2327&lt;-$W$1,"Compra","Fora"))</f>
        <v>Fora</v>
      </c>
      <c r="I2327" s="11">
        <f>F2328</f>
        <v>-1.5356762735069696E-2</v>
      </c>
      <c r="J2327" s="11">
        <f>SUM(F2328:F2329)</f>
        <v>-4.9615977713872716E-2</v>
      </c>
      <c r="K2327" s="11">
        <f>SUM(F2328:F2330)</f>
        <v>1.0285667438125756E-4</v>
      </c>
      <c r="L2327" s="11">
        <f>SUM(F2328:F2331)</f>
        <v>2.6957647696808085E-3</v>
      </c>
      <c r="M2327" s="11">
        <f>SUM(F2328:F2332)</f>
        <v>-3.038246737732464E-2</v>
      </c>
      <c r="N2327" s="11">
        <f>SUM(F2328:F2333)</f>
        <v>-6.9429238136598292E-2</v>
      </c>
      <c r="O2327" s="11">
        <f>SUM(F2328:F2334)</f>
        <v>-3.0717725273432861E-2</v>
      </c>
      <c r="P2327" s="11">
        <f>SUM(F2328:F2335)</f>
        <v>-5.2127406758716188E-2</v>
      </c>
      <c r="Q2327" s="11">
        <f>SUM(F2328:F2336)</f>
        <v>-9.3092628509250819E-2</v>
      </c>
      <c r="R2327" s="11">
        <f>SUM(F2328:F2337)</f>
        <v>-9.9758057864235528E-2</v>
      </c>
      <c r="S2327" s="10" t="str">
        <f t="shared" si="112"/>
        <v>D4</v>
      </c>
      <c r="T2327" s="10" t="str">
        <f t="shared" si="110"/>
        <v>Dz_10</v>
      </c>
    </row>
    <row r="2328" spans="1:20" x14ac:dyDescent="0.25">
      <c r="A2328" s="12">
        <v>41921</v>
      </c>
      <c r="B2328" s="10">
        <v>85170.71</v>
      </c>
      <c r="C2328" s="10">
        <v>85513.43</v>
      </c>
      <c r="D2328" s="10">
        <v>83223.740000000005</v>
      </c>
      <c r="E2328" s="10">
        <v>83223.740000000005</v>
      </c>
      <c r="F2328" s="15">
        <f t="shared" si="111"/>
        <v>-1.5356762735069696E-2</v>
      </c>
      <c r="G2328" s="14">
        <f>IF(F2328&gt;0,1,0)</f>
        <v>0</v>
      </c>
      <c r="H2328" s="14" t="str">
        <f>IF(F2328&gt;$W$1,"Vende",IF(F2328&lt;-$W$1,"Compra","Fora"))</f>
        <v>Fora</v>
      </c>
      <c r="I2328" s="11">
        <f>F2329</f>
        <v>-3.4259214978803021E-2</v>
      </c>
      <c r="J2328" s="11">
        <f>SUM(F2329:F2330)</f>
        <v>1.5459619409450953E-2</v>
      </c>
      <c r="K2328" s="11">
        <f>SUM(F2329:F2331)</f>
        <v>1.8052527504750504E-2</v>
      </c>
      <c r="L2328" s="11">
        <f>SUM(F2329:F2332)</f>
        <v>-1.5025704642254945E-2</v>
      </c>
      <c r="M2328" s="11">
        <f>SUM(F2329:F2333)</f>
        <v>-5.4072475401528597E-2</v>
      </c>
      <c r="N2328" s="11">
        <f>SUM(F2329:F2334)</f>
        <v>-1.5360962538363165E-2</v>
      </c>
      <c r="O2328" s="11">
        <f>SUM(F2329:F2335)</f>
        <v>-3.6770644023646493E-2</v>
      </c>
      <c r="P2328" s="11">
        <f>SUM(F2329:F2336)</f>
        <v>-7.7735865774181123E-2</v>
      </c>
      <c r="Q2328" s="11">
        <f>SUM(F2329:F2337)</f>
        <v>-8.4401295129165832E-2</v>
      </c>
      <c r="R2328" s="11">
        <f>SUM(F2329:F2338)</f>
        <v>-0.11832996111442362</v>
      </c>
      <c r="S2328" s="10" t="str">
        <f t="shared" si="112"/>
        <v>D3</v>
      </c>
      <c r="T2328" s="10" t="str">
        <f t="shared" si="110"/>
        <v>Dz_10</v>
      </c>
    </row>
    <row r="2329" spans="1:20" x14ac:dyDescent="0.25">
      <c r="A2329" s="12">
        <v>41922</v>
      </c>
      <c r="B2329" s="10">
        <v>82837.259999999995</v>
      </c>
      <c r="C2329" s="10">
        <v>83128.95</v>
      </c>
      <c r="D2329" s="10">
        <v>80299.64</v>
      </c>
      <c r="E2329" s="10">
        <v>80372.56</v>
      </c>
      <c r="F2329" s="15">
        <f t="shared" si="111"/>
        <v>-3.4259214978803021E-2</v>
      </c>
      <c r="G2329" s="14">
        <f>IF(F2329&gt;0,1,0)</f>
        <v>0</v>
      </c>
      <c r="H2329" s="14" t="str">
        <f>IF(F2329&gt;$W$1,"Vende",IF(F2329&lt;-$W$1,"Compra","Fora"))</f>
        <v>Compra</v>
      </c>
      <c r="I2329" s="11">
        <f>F2330</f>
        <v>4.9718834388253974E-2</v>
      </c>
      <c r="J2329" s="11">
        <f>SUM(F2330:F2331)</f>
        <v>5.2311742483553525E-2</v>
      </c>
      <c r="K2329" s="11">
        <f>SUM(F2330:F2332)</f>
        <v>1.9233510336548076E-2</v>
      </c>
      <c r="L2329" s="11">
        <f>SUM(F2330:F2333)</f>
        <v>-1.9813260422725576E-2</v>
      </c>
      <c r="M2329" s="11">
        <f>SUM(F2330:F2334)</f>
        <v>1.8898252440439856E-2</v>
      </c>
      <c r="N2329" s="11">
        <f>SUM(F2330:F2335)</f>
        <v>-2.5114290448434717E-3</v>
      </c>
      <c r="O2329" s="11">
        <f>SUM(F2330:F2336)</f>
        <v>-4.3476650795378102E-2</v>
      </c>
      <c r="P2329" s="11">
        <f>SUM(F2330:F2337)</f>
        <v>-5.0142080150362811E-2</v>
      </c>
      <c r="Q2329" s="11">
        <f>SUM(F2330:F2338)</f>
        <v>-8.40707461356206E-2</v>
      </c>
      <c r="R2329" s="11">
        <f>SUM(F2330:F2339)</f>
        <v>-6.2744206335863306E-2</v>
      </c>
      <c r="S2329" s="10" t="str">
        <f t="shared" si="112"/>
        <v>D2</v>
      </c>
      <c r="T2329" s="10" t="str">
        <f t="shared" si="110"/>
        <v>D9</v>
      </c>
    </row>
    <row r="2330" spans="1:20" x14ac:dyDescent="0.25">
      <c r="A2330" s="12">
        <v>41925</v>
      </c>
      <c r="B2330" s="10">
        <v>83128.95</v>
      </c>
      <c r="C2330" s="10">
        <v>85841.57</v>
      </c>
      <c r="D2330" s="10">
        <v>82793.509999999995</v>
      </c>
      <c r="E2330" s="10">
        <v>84368.59</v>
      </c>
      <c r="F2330" s="15">
        <f t="shared" si="111"/>
        <v>4.9718834388253974E-2</v>
      </c>
      <c r="G2330" s="14">
        <f>IF(F2330&gt;0,1,0)</f>
        <v>1</v>
      </c>
      <c r="H2330" s="14" t="str">
        <f>IF(F2330&gt;$W$1,"Vende",IF(F2330&lt;-$W$1,"Compra","Fora"))</f>
        <v>Vende</v>
      </c>
      <c r="I2330" s="11">
        <f>F2331</f>
        <v>2.5929080952995509E-3</v>
      </c>
      <c r="J2330" s="11">
        <f>SUM(F2331:F2332)</f>
        <v>-3.0485324051705898E-2</v>
      </c>
      <c r="K2330" s="11">
        <f>SUM(F2331:F2333)</f>
        <v>-6.953209481097955E-2</v>
      </c>
      <c r="L2330" s="11">
        <f>SUM(F2331:F2334)</f>
        <v>-3.0820581947814119E-2</v>
      </c>
      <c r="M2330" s="11">
        <f>SUM(F2331:F2335)</f>
        <v>-5.2230263433097446E-2</v>
      </c>
      <c r="N2330" s="11">
        <f>SUM(F2331:F2336)</f>
        <v>-9.3195485183632076E-2</v>
      </c>
      <c r="O2330" s="11">
        <f>SUM(F2331:F2337)</f>
        <v>-9.9860914538616785E-2</v>
      </c>
      <c r="P2330" s="11">
        <f>SUM(F2331:F2338)</f>
        <v>-0.13378958052387457</v>
      </c>
      <c r="Q2330" s="11">
        <f>SUM(F2331:F2339)</f>
        <v>-0.11246304072411728</v>
      </c>
      <c r="R2330" s="11">
        <f>SUM(F2331:F2340)</f>
        <v>-0.12980024393321121</v>
      </c>
      <c r="S2330" s="10" t="str">
        <f t="shared" si="112"/>
        <v>D1</v>
      </c>
      <c r="T2330" s="10" t="str">
        <f t="shared" si="110"/>
        <v>D8</v>
      </c>
    </row>
    <row r="2331" spans="1:20" x14ac:dyDescent="0.25">
      <c r="A2331" s="12">
        <v>41926</v>
      </c>
      <c r="B2331" s="10">
        <v>83712.31</v>
      </c>
      <c r="C2331" s="10">
        <v>85958.25</v>
      </c>
      <c r="D2331" s="10">
        <v>83420.63</v>
      </c>
      <c r="E2331" s="10">
        <v>84587.35</v>
      </c>
      <c r="F2331" s="15">
        <f t="shared" si="111"/>
        <v>2.5929080952995509E-3</v>
      </c>
      <c r="G2331" s="14">
        <f>IF(F2331&gt;0,1,0)</f>
        <v>1</v>
      </c>
      <c r="H2331" s="14" t="str">
        <f>IF(F2331&gt;$W$1,"Vende",IF(F2331&lt;-$W$1,"Compra","Fora"))</f>
        <v>Fora</v>
      </c>
      <c r="I2331" s="11">
        <f>F2332</f>
        <v>-3.3078232147005449E-2</v>
      </c>
      <c r="J2331" s="11">
        <f>SUM(F2332:F2333)</f>
        <v>-7.2125002906279101E-2</v>
      </c>
      <c r="K2331" s="11">
        <f>SUM(F2332:F2334)</f>
        <v>-3.3413490043113669E-2</v>
      </c>
      <c r="L2331" s="11">
        <f>SUM(F2332:F2335)</f>
        <v>-5.4823171528396997E-2</v>
      </c>
      <c r="M2331" s="11">
        <f>SUM(F2332:F2336)</f>
        <v>-9.5788393278931627E-2</v>
      </c>
      <c r="N2331" s="11">
        <f>SUM(F2332:F2337)</f>
        <v>-0.10245382263391634</v>
      </c>
      <c r="O2331" s="11">
        <f>SUM(F2332:F2338)</f>
        <v>-0.13638248861917412</v>
      </c>
      <c r="P2331" s="11">
        <f>SUM(F2332:F2339)</f>
        <v>-0.11505594881941683</v>
      </c>
      <c r="Q2331" s="11">
        <f>SUM(F2332:F2340)</f>
        <v>-0.13239315202851076</v>
      </c>
      <c r="R2331" s="11">
        <f>SUM(F2332:F2341)</f>
        <v>-0.1080243100499213</v>
      </c>
      <c r="S2331" s="10" t="str">
        <f t="shared" si="112"/>
        <v>D1</v>
      </c>
      <c r="T2331" s="10" t="str">
        <f t="shared" si="110"/>
        <v>D7</v>
      </c>
    </row>
    <row r="2332" spans="1:20" x14ac:dyDescent="0.25">
      <c r="A2332" s="12">
        <v>41927</v>
      </c>
      <c r="B2332" s="10">
        <v>84407.53</v>
      </c>
      <c r="C2332" s="10">
        <v>84407.53</v>
      </c>
      <c r="D2332" s="10">
        <v>80235.7</v>
      </c>
      <c r="E2332" s="10">
        <v>81789.350000000006</v>
      </c>
      <c r="F2332" s="15">
        <f t="shared" si="111"/>
        <v>-3.3078232147005449E-2</v>
      </c>
      <c r="G2332" s="14">
        <f>IF(F2332&gt;0,1,0)</f>
        <v>0</v>
      </c>
      <c r="H2332" s="14" t="str">
        <f>IF(F2332&gt;$W$1,"Vende",IF(F2332&lt;-$W$1,"Compra","Fora"))</f>
        <v>Compra</v>
      </c>
      <c r="I2332" s="11">
        <f>F2333</f>
        <v>-3.9046770759273652E-2</v>
      </c>
      <c r="J2332" s="11">
        <f>SUM(F2333:F2334)</f>
        <v>-3.3525789610822088E-4</v>
      </c>
      <c r="K2332" s="11">
        <f>SUM(F2333:F2335)</f>
        <v>-2.1744939381391548E-2</v>
      </c>
      <c r="L2332" s="11">
        <f>SUM(F2333:F2336)</f>
        <v>-6.2710161131926179E-2</v>
      </c>
      <c r="M2332" s="11">
        <f>SUM(F2333:F2337)</f>
        <v>-6.9375590486910887E-2</v>
      </c>
      <c r="N2332" s="11">
        <f>SUM(F2333:F2338)</f>
        <v>-0.10330425647216868</v>
      </c>
      <c r="O2332" s="11">
        <f>SUM(F2333:F2339)</f>
        <v>-8.1977716672411383E-2</v>
      </c>
      <c r="P2332" s="11">
        <f>SUM(F2333:F2340)</f>
        <v>-9.9314919881505315E-2</v>
      </c>
      <c r="Q2332" s="11">
        <f>SUM(F2333:F2341)</f>
        <v>-7.4946077902915853E-2</v>
      </c>
      <c r="R2332" s="11">
        <f>SUM(F2333:F2342)</f>
        <v>-8.8363082856669051E-2</v>
      </c>
      <c r="S2332" s="10" t="str">
        <f t="shared" si="112"/>
        <v>D2</v>
      </c>
      <c r="T2332" s="10" t="str">
        <f t="shared" si="110"/>
        <v>D6</v>
      </c>
    </row>
    <row r="2333" spans="1:20" x14ac:dyDescent="0.25">
      <c r="A2333" s="12">
        <v>41928</v>
      </c>
      <c r="B2333" s="10">
        <v>80106.23</v>
      </c>
      <c r="C2333" s="10">
        <v>81019.72</v>
      </c>
      <c r="D2333" s="10">
        <v>78545.39</v>
      </c>
      <c r="E2333" s="10">
        <v>78595.740000000005</v>
      </c>
      <c r="F2333" s="15">
        <f t="shared" si="111"/>
        <v>-3.9046770759273652E-2</v>
      </c>
      <c r="G2333" s="14">
        <f>IF(F2333&gt;0,1,0)</f>
        <v>0</v>
      </c>
      <c r="H2333" s="14" t="str">
        <f>IF(F2333&gt;$W$1,"Vende",IF(F2333&lt;-$W$1,"Compra","Fora"))</f>
        <v>Compra</v>
      </c>
      <c r="I2333" s="11">
        <f>F2334</f>
        <v>3.8711512863165431E-2</v>
      </c>
      <c r="J2333" s="11">
        <f>SUM(F2334:F2335)</f>
        <v>1.7301831377882104E-2</v>
      </c>
      <c r="K2333" s="11">
        <f>SUM(F2334:F2336)</f>
        <v>-2.3663390372652526E-2</v>
      </c>
      <c r="L2333" s="11">
        <f>SUM(F2334:F2337)</f>
        <v>-3.0328819727637235E-2</v>
      </c>
      <c r="M2333" s="11">
        <f>SUM(F2334:F2338)</f>
        <v>-6.4257485712895024E-2</v>
      </c>
      <c r="N2333" s="11">
        <f>SUM(F2334:F2339)</f>
        <v>-4.293094591313773E-2</v>
      </c>
      <c r="O2333" s="11">
        <f>SUM(F2334:F2340)</f>
        <v>-6.0268149122231662E-2</v>
      </c>
      <c r="P2333" s="11">
        <f>SUM(F2334:F2341)</f>
        <v>-3.5899307143642201E-2</v>
      </c>
      <c r="Q2333" s="11">
        <f>SUM(F2334:F2342)</f>
        <v>-4.9316312097395398E-2</v>
      </c>
      <c r="R2333" s="11">
        <f>SUM(F2334:F2343)</f>
        <v>-2.886883488084413E-2</v>
      </c>
      <c r="S2333" s="10" t="str">
        <f t="shared" si="112"/>
        <v>D1</v>
      </c>
      <c r="T2333" s="10" t="str">
        <f t="shared" si="110"/>
        <v>D5</v>
      </c>
    </row>
    <row r="2334" spans="1:20" x14ac:dyDescent="0.25">
      <c r="A2334" s="12">
        <v>41929</v>
      </c>
      <c r="B2334" s="10">
        <v>80142.2</v>
      </c>
      <c r="C2334" s="10">
        <v>81854.080000000002</v>
      </c>
      <c r="D2334" s="10">
        <v>80012.73</v>
      </c>
      <c r="E2334" s="10">
        <v>81638.3</v>
      </c>
      <c r="F2334" s="15">
        <f t="shared" si="111"/>
        <v>3.8711512863165431E-2</v>
      </c>
      <c r="G2334" s="14">
        <f>IF(F2334&gt;0,1,0)</f>
        <v>1</v>
      </c>
      <c r="H2334" s="14" t="str">
        <f>IF(F2334&gt;$W$1,"Vende",IF(F2334&lt;-$W$1,"Compra","Fora"))</f>
        <v>Vende</v>
      </c>
      <c r="I2334" s="11">
        <f>F2335</f>
        <v>-2.1409681485283327E-2</v>
      </c>
      <c r="J2334" s="11">
        <f>SUM(F2335:F2336)</f>
        <v>-6.2374903235817958E-2</v>
      </c>
      <c r="K2334" s="11">
        <f>SUM(F2335:F2337)</f>
        <v>-6.9040332590802667E-2</v>
      </c>
      <c r="L2334" s="11">
        <f>SUM(F2335:F2338)</f>
        <v>-0.10296899857606046</v>
      </c>
      <c r="M2334" s="11">
        <f>SUM(F2335:F2339)</f>
        <v>-8.1642458776303162E-2</v>
      </c>
      <c r="N2334" s="11">
        <f>SUM(F2335:F2340)</f>
        <v>-9.8979661985397094E-2</v>
      </c>
      <c r="O2334" s="11">
        <f>SUM(F2335:F2341)</f>
        <v>-7.4610820006807632E-2</v>
      </c>
      <c r="P2334" s="11">
        <f>SUM(F2335:F2342)</f>
        <v>-8.802782496056083E-2</v>
      </c>
      <c r="Q2334" s="11">
        <f>SUM(F2335:F2343)</f>
        <v>-6.7580347744009561E-2</v>
      </c>
      <c r="R2334" s="11">
        <f>SUM(F2335:F2344)</f>
        <v>-2.1739121270997197E-2</v>
      </c>
      <c r="S2334" s="10" t="str">
        <f t="shared" si="112"/>
        <v>D1</v>
      </c>
      <c r="T2334" s="10" t="str">
        <f t="shared" si="110"/>
        <v>D4</v>
      </c>
    </row>
    <row r="2335" spans="1:20" x14ac:dyDescent="0.25">
      <c r="A2335" s="12">
        <v>41932</v>
      </c>
      <c r="B2335" s="10">
        <v>80480.259999999995</v>
      </c>
      <c r="C2335" s="10">
        <v>81134.8</v>
      </c>
      <c r="D2335" s="10">
        <v>79142.399999999994</v>
      </c>
      <c r="E2335" s="10">
        <v>79890.45</v>
      </c>
      <c r="F2335" s="15">
        <f t="shared" si="111"/>
        <v>-2.1409681485283327E-2</v>
      </c>
      <c r="G2335" s="14">
        <f>IF(F2335&gt;0,1,0)</f>
        <v>0</v>
      </c>
      <c r="H2335" s="14" t="str">
        <f>IF(F2335&gt;$W$1,"Vende",IF(F2335&lt;-$W$1,"Compra","Fora"))</f>
        <v>Fora</v>
      </c>
      <c r="I2335" s="11">
        <f>F2336</f>
        <v>-4.0965221750534631E-2</v>
      </c>
      <c r="J2335" s="11">
        <f>SUM(F2336:F2337)</f>
        <v>-4.7630651105519339E-2</v>
      </c>
      <c r="K2335" s="11">
        <f>SUM(F2336:F2338)</f>
        <v>-8.1559317090777128E-2</v>
      </c>
      <c r="L2335" s="11">
        <f>SUM(F2336:F2339)</f>
        <v>-6.0232777291019834E-2</v>
      </c>
      <c r="M2335" s="11">
        <f>SUM(F2336:F2340)</f>
        <v>-7.7569980500113767E-2</v>
      </c>
      <c r="N2335" s="11">
        <f>SUM(F2336:F2341)</f>
        <v>-5.3201138521524305E-2</v>
      </c>
      <c r="O2335" s="11">
        <f>SUM(F2336:F2342)</f>
        <v>-6.6618143475277503E-2</v>
      </c>
      <c r="P2335" s="11">
        <f>SUM(F2336:F2343)</f>
        <v>-4.6170666258726234E-2</v>
      </c>
      <c r="Q2335" s="11">
        <f>SUM(F2336:F2344)</f>
        <v>-3.2943978571386978E-4</v>
      </c>
      <c r="R2335" s="11">
        <f>SUM(F2336:F2345)</f>
        <v>-1.5512440815387163E-2</v>
      </c>
      <c r="S2335" s="10" t="str">
        <f t="shared" si="112"/>
        <v>D9</v>
      </c>
      <c r="T2335" s="10" t="str">
        <f t="shared" si="110"/>
        <v>D3</v>
      </c>
    </row>
    <row r="2336" spans="1:20" x14ac:dyDescent="0.25">
      <c r="A2336" s="12">
        <v>41933</v>
      </c>
      <c r="B2336" s="10">
        <v>76675.27</v>
      </c>
      <c r="C2336" s="10">
        <v>77653.490000000005</v>
      </c>
      <c r="D2336" s="10">
        <v>75675.47</v>
      </c>
      <c r="E2336" s="10">
        <v>76617.72</v>
      </c>
      <c r="F2336" s="15">
        <f t="shared" si="111"/>
        <v>-4.0965221750534631E-2</v>
      </c>
      <c r="G2336" s="14">
        <f>IF(F2336&gt;0,1,0)</f>
        <v>0</v>
      </c>
      <c r="H2336" s="14" t="str">
        <f>IF(F2336&gt;$W$1,"Vende",IF(F2336&lt;-$W$1,"Compra","Fora"))</f>
        <v>Compra</v>
      </c>
      <c r="I2336" s="11">
        <f>F2337</f>
        <v>-6.6654293549847088E-3</v>
      </c>
      <c r="J2336" s="11">
        <f>SUM(F2337:F2338)</f>
        <v>-4.0594095340242498E-2</v>
      </c>
      <c r="K2336" s="11">
        <f>SUM(F2337:F2339)</f>
        <v>-1.9267555540485204E-2</v>
      </c>
      <c r="L2336" s="11">
        <f>SUM(F2337:F2340)</f>
        <v>-3.6604758749579136E-2</v>
      </c>
      <c r="M2336" s="11">
        <f>SUM(F2337:F2341)</f>
        <v>-1.2235916770989674E-2</v>
      </c>
      <c r="N2336" s="11">
        <f>SUM(F2337:F2342)</f>
        <v>-2.5652921724742872E-2</v>
      </c>
      <c r="O2336" s="11">
        <f>SUM(F2337:F2343)</f>
        <v>-5.2054445081916034E-3</v>
      </c>
      <c r="P2336" s="11">
        <f>SUM(F2337:F2344)</f>
        <v>4.0635781964820761E-2</v>
      </c>
      <c r="Q2336" s="11">
        <f>SUM(F2337:F2345)</f>
        <v>2.5452780935147468E-2</v>
      </c>
      <c r="R2336" s="11">
        <f>SUM(F2337:F2346)</f>
        <v>2.4535071867676561E-2</v>
      </c>
      <c r="S2336" s="10" t="str">
        <f t="shared" si="112"/>
        <v>D8</v>
      </c>
      <c r="T2336" s="10" t="str">
        <f t="shared" si="110"/>
        <v>D2</v>
      </c>
    </row>
    <row r="2337" spans="1:20" x14ac:dyDescent="0.25">
      <c r="A2337" s="12">
        <v>41934</v>
      </c>
      <c r="B2337" s="10">
        <v>76243.7</v>
      </c>
      <c r="C2337" s="10">
        <v>77754.19</v>
      </c>
      <c r="D2337" s="10">
        <v>75783.360000000001</v>
      </c>
      <c r="E2337" s="10">
        <v>76107.03</v>
      </c>
      <c r="F2337" s="15">
        <f t="shared" si="111"/>
        <v>-6.6654293549847088E-3</v>
      </c>
      <c r="G2337" s="14">
        <f>IF(F2337&gt;0,1,0)</f>
        <v>0</v>
      </c>
      <c r="H2337" s="14" t="str">
        <f>IF(F2337&gt;$W$1,"Vende",IF(F2337&lt;-$W$1,"Compra","Fora"))</f>
        <v>Fora</v>
      </c>
      <c r="I2337" s="11">
        <f>F2338</f>
        <v>-3.3928665985257789E-2</v>
      </c>
      <c r="J2337" s="11">
        <f>SUM(F2338:F2339)</f>
        <v>-1.2602126185500495E-2</v>
      </c>
      <c r="K2337" s="11">
        <f>SUM(F2338:F2340)</f>
        <v>-2.9939329394594427E-2</v>
      </c>
      <c r="L2337" s="11">
        <f>SUM(F2338:F2341)</f>
        <v>-5.5704874160049656E-3</v>
      </c>
      <c r="M2337" s="11">
        <f>SUM(F2338:F2342)</f>
        <v>-1.8987492369758163E-2</v>
      </c>
      <c r="N2337" s="11">
        <f>SUM(F2338:F2343)</f>
        <v>1.4599848467931054E-3</v>
      </c>
      <c r="O2337" s="11">
        <f>SUM(F2338:F2344)</f>
        <v>4.730121131980547E-2</v>
      </c>
      <c r="P2337" s="11">
        <f>SUM(F2338:F2345)</f>
        <v>3.2118210290132176E-2</v>
      </c>
      <c r="Q2337" s="11">
        <f>SUM(F2338:F2346)</f>
        <v>3.120050122266127E-2</v>
      </c>
      <c r="R2337" s="11">
        <f>SUM(F2338:F2347)</f>
        <v>2.6791630255022292E-2</v>
      </c>
      <c r="S2337" s="10" t="str">
        <f t="shared" si="112"/>
        <v>D7</v>
      </c>
      <c r="T2337" s="10" t="str">
        <f t="shared" si="110"/>
        <v>D1</v>
      </c>
    </row>
    <row r="2338" spans="1:20" x14ac:dyDescent="0.25">
      <c r="A2338" s="12">
        <v>41935</v>
      </c>
      <c r="B2338" s="10">
        <v>75452.490000000005</v>
      </c>
      <c r="C2338" s="10">
        <v>75725.820000000007</v>
      </c>
      <c r="D2338" s="10">
        <v>72632.91</v>
      </c>
      <c r="E2338" s="10">
        <v>73524.820000000007</v>
      </c>
      <c r="F2338" s="15">
        <f t="shared" si="111"/>
        <v>-3.3928665985257789E-2</v>
      </c>
      <c r="G2338" s="14">
        <f>IF(F2338&gt;0,1,0)</f>
        <v>0</v>
      </c>
      <c r="H2338" s="14" t="str">
        <f>IF(F2338&gt;$W$1,"Vende",IF(F2338&lt;-$W$1,"Compra","Fora"))</f>
        <v>Compra</v>
      </c>
      <c r="I2338" s="11">
        <f>F2339</f>
        <v>2.1326539799757294E-2</v>
      </c>
      <c r="J2338" s="11">
        <f>SUM(F2339:F2340)</f>
        <v>3.9893365906633615E-3</v>
      </c>
      <c r="K2338" s="11">
        <f>SUM(F2339:F2341)</f>
        <v>2.8358178569252823E-2</v>
      </c>
      <c r="L2338" s="11">
        <f>SUM(F2339:F2342)</f>
        <v>1.4941173615499626E-2</v>
      </c>
      <c r="M2338" s="11">
        <f>SUM(F2339:F2343)</f>
        <v>3.5388650832050894E-2</v>
      </c>
      <c r="N2338" s="11">
        <f>SUM(F2339:F2344)</f>
        <v>8.1229877305063258E-2</v>
      </c>
      <c r="O2338" s="11">
        <f>SUM(F2339:F2345)</f>
        <v>6.6046876275389965E-2</v>
      </c>
      <c r="P2338" s="11">
        <f>SUM(F2339:F2346)</f>
        <v>6.5129167207919059E-2</v>
      </c>
      <c r="Q2338" s="11">
        <f>SUM(F2339:F2347)</f>
        <v>6.0720296240280081E-2</v>
      </c>
      <c r="R2338" s="11">
        <f>SUM(F2339:F2348)</f>
        <v>3.7932242761427815E-2</v>
      </c>
      <c r="S2338" s="10" t="str">
        <f t="shared" si="112"/>
        <v>D6</v>
      </c>
      <c r="T2338" s="10" t="str">
        <f t="shared" si="110"/>
        <v>D2</v>
      </c>
    </row>
    <row r="2339" spans="1:20" x14ac:dyDescent="0.25">
      <c r="A2339" s="12">
        <v>41936</v>
      </c>
      <c r="B2339" s="10">
        <v>74057.09</v>
      </c>
      <c r="C2339" s="10">
        <v>77545.59</v>
      </c>
      <c r="D2339" s="10">
        <v>73553.59</v>
      </c>
      <c r="E2339" s="10">
        <v>75092.850000000006</v>
      </c>
      <c r="F2339" s="15">
        <f t="shared" si="111"/>
        <v>2.1326539799757294E-2</v>
      </c>
      <c r="G2339" s="14">
        <f>IF(F2339&gt;0,1,0)</f>
        <v>1</v>
      </c>
      <c r="H2339" s="14" t="str">
        <f>IF(F2339&gt;$W$1,"Vende",IF(F2339&lt;-$W$1,"Compra","Fora"))</f>
        <v>Fora</v>
      </c>
      <c r="I2339" s="11">
        <f>F2340</f>
        <v>-1.7337203209093932E-2</v>
      </c>
      <c r="J2339" s="11">
        <f>SUM(F2340:F2341)</f>
        <v>7.0316387694955296E-3</v>
      </c>
      <c r="K2339" s="11">
        <f>SUM(F2340:F2342)</f>
        <v>-6.3853661842576681E-3</v>
      </c>
      <c r="L2339" s="11">
        <f>SUM(F2340:F2343)</f>
        <v>1.40621110322936E-2</v>
      </c>
      <c r="M2339" s="11">
        <f>SUM(F2340:F2344)</f>
        <v>5.9903337505305965E-2</v>
      </c>
      <c r="N2339" s="11">
        <f>SUM(F2340:F2345)</f>
        <v>4.4720336475632672E-2</v>
      </c>
      <c r="O2339" s="11">
        <f>SUM(F2340:F2346)</f>
        <v>4.3802627408161765E-2</v>
      </c>
      <c r="P2339" s="11">
        <f>SUM(F2340:F2347)</f>
        <v>3.9393756440522787E-2</v>
      </c>
      <c r="Q2339" s="11">
        <f>SUM(F2340:F2348)</f>
        <v>1.6605702961670521E-2</v>
      </c>
      <c r="R2339" s="11">
        <f>SUM(F2340:F2349)</f>
        <v>3.3127601427218489E-2</v>
      </c>
      <c r="S2339" s="10" t="str">
        <f t="shared" si="112"/>
        <v>D5</v>
      </c>
      <c r="T2339" s="10" t="str">
        <f t="shared" si="110"/>
        <v>D1</v>
      </c>
    </row>
    <row r="2340" spans="1:20" x14ac:dyDescent="0.25">
      <c r="A2340" s="12">
        <v>41939</v>
      </c>
      <c r="B2340" s="10">
        <v>69453.69</v>
      </c>
      <c r="C2340" s="10">
        <v>74100.240000000005</v>
      </c>
      <c r="D2340" s="10">
        <v>69252.289999999994</v>
      </c>
      <c r="E2340" s="10">
        <v>73790.95</v>
      </c>
      <c r="F2340" s="15">
        <f t="shared" si="111"/>
        <v>-1.7337203209093932E-2</v>
      </c>
      <c r="G2340" s="14">
        <f>IF(F2340&gt;0,1,0)</f>
        <v>0</v>
      </c>
      <c r="H2340" s="14" t="str">
        <f>IF(F2340&gt;$W$1,"Vende",IF(F2340&lt;-$W$1,"Compra","Fora"))</f>
        <v>Fora</v>
      </c>
      <c r="I2340" s="11">
        <f>F2341</f>
        <v>2.4368841978589462E-2</v>
      </c>
      <c r="J2340" s="11">
        <f>SUM(F2341:F2342)</f>
        <v>1.0951837024836264E-2</v>
      </c>
      <c r="K2340" s="11">
        <f>SUM(F2341:F2343)</f>
        <v>3.1399314241387533E-2</v>
      </c>
      <c r="L2340" s="11">
        <f>SUM(F2341:F2344)</f>
        <v>7.7240540714399897E-2</v>
      </c>
      <c r="M2340" s="11">
        <f>SUM(F2341:F2345)</f>
        <v>6.2057539684726604E-2</v>
      </c>
      <c r="N2340" s="11">
        <f>SUM(F2341:F2346)</f>
        <v>6.1139830617255697E-2</v>
      </c>
      <c r="O2340" s="11">
        <f>SUM(F2341:F2347)</f>
        <v>5.6730959649616719E-2</v>
      </c>
      <c r="P2340" s="11">
        <f>SUM(F2341:F2348)</f>
        <v>3.3942906170764453E-2</v>
      </c>
      <c r="Q2340" s="11">
        <f>SUM(F2341:F2349)</f>
        <v>5.0464804636312421E-2</v>
      </c>
      <c r="R2340" s="11">
        <f>SUM(F2341:F2350)</f>
        <v>3.4025633044639014E-2</v>
      </c>
      <c r="S2340" s="10" t="str">
        <f t="shared" si="112"/>
        <v>D4</v>
      </c>
      <c r="T2340" s="10" t="str">
        <f t="shared" si="110"/>
        <v>D2</v>
      </c>
    </row>
    <row r="2341" spans="1:20" x14ac:dyDescent="0.25">
      <c r="A2341" s="12">
        <v>41940</v>
      </c>
      <c r="B2341" s="10">
        <v>74042.7</v>
      </c>
      <c r="C2341" s="10">
        <v>76344.399999999994</v>
      </c>
      <c r="D2341" s="10">
        <v>74035.509999999995</v>
      </c>
      <c r="E2341" s="10">
        <v>75589.149999999994</v>
      </c>
      <c r="F2341" s="15">
        <f t="shared" si="111"/>
        <v>2.4368841978589462E-2</v>
      </c>
      <c r="G2341" s="14">
        <f>IF(F2341&gt;0,1,0)</f>
        <v>1</v>
      </c>
      <c r="H2341" s="14" t="str">
        <f>IF(F2341&gt;$W$1,"Vende",IF(F2341&lt;-$W$1,"Compra","Fora"))</f>
        <v>Fora</v>
      </c>
      <c r="I2341" s="11">
        <f>F2342</f>
        <v>-1.3417004953753198E-2</v>
      </c>
      <c r="J2341" s="11">
        <f>SUM(F2342:F2343)</f>
        <v>7.0304722627980709E-3</v>
      </c>
      <c r="K2341" s="11">
        <f>SUM(F2342:F2344)</f>
        <v>5.2871698735810435E-2</v>
      </c>
      <c r="L2341" s="11">
        <f>SUM(F2342:F2345)</f>
        <v>3.7688697706137142E-2</v>
      </c>
      <c r="M2341" s="11">
        <f>SUM(F2342:F2346)</f>
        <v>3.6770988638666235E-2</v>
      </c>
      <c r="N2341" s="11">
        <f>SUM(F2342:F2347)</f>
        <v>3.2362117671027257E-2</v>
      </c>
      <c r="O2341" s="11">
        <f>SUM(F2342:F2348)</f>
        <v>9.5740641921749914E-3</v>
      </c>
      <c r="P2341" s="11">
        <f>SUM(F2342:F2349)</f>
        <v>2.609596265772296E-2</v>
      </c>
      <c r="Q2341" s="11">
        <f>SUM(F2342:F2350)</f>
        <v>9.6567910660495526E-3</v>
      </c>
      <c r="R2341" s="11">
        <f>SUM(F2342:F2351)</f>
        <v>1.1828593034153845E-2</v>
      </c>
      <c r="S2341" s="10" t="str">
        <f t="shared" si="112"/>
        <v>D3</v>
      </c>
      <c r="T2341" s="10" t="str">
        <f t="shared" si="110"/>
        <v>D1</v>
      </c>
    </row>
    <row r="2342" spans="1:20" x14ac:dyDescent="0.25">
      <c r="A2342" s="12">
        <v>41941</v>
      </c>
      <c r="B2342" s="10">
        <v>74805.14</v>
      </c>
      <c r="C2342" s="10">
        <v>76107.03</v>
      </c>
      <c r="D2342" s="10">
        <v>73589.55</v>
      </c>
      <c r="E2342" s="10">
        <v>74574.97</v>
      </c>
      <c r="F2342" s="15">
        <f t="shared" si="111"/>
        <v>-1.3417004953753198E-2</v>
      </c>
      <c r="G2342" s="14">
        <f>IF(F2342&gt;0,1,0)</f>
        <v>0</v>
      </c>
      <c r="H2342" s="14" t="str">
        <f>IF(F2342&gt;$W$1,"Vende",IF(F2342&lt;-$W$1,"Compra","Fora"))</f>
        <v>Fora</v>
      </c>
      <c r="I2342" s="11">
        <f>F2343</f>
        <v>2.0447477216551269E-2</v>
      </c>
      <c r="J2342" s="11">
        <f>SUM(F2343:F2344)</f>
        <v>6.6288703689563633E-2</v>
      </c>
      <c r="K2342" s="11">
        <f>SUM(F2343:F2345)</f>
        <v>5.110570265989034E-2</v>
      </c>
      <c r="L2342" s="11">
        <f>SUM(F2343:F2346)</f>
        <v>5.0187993592419433E-2</v>
      </c>
      <c r="M2342" s="11">
        <f>SUM(F2343:F2347)</f>
        <v>4.5779122624780455E-2</v>
      </c>
      <c r="N2342" s="11">
        <f>SUM(F2343:F2348)</f>
        <v>2.2991069145928189E-2</v>
      </c>
      <c r="O2342" s="11">
        <f>SUM(F2343:F2349)</f>
        <v>3.9512967611476157E-2</v>
      </c>
      <c r="P2342" s="11">
        <f>SUM(F2343:F2350)</f>
        <v>2.307379601980275E-2</v>
      </c>
      <c r="Q2342" s="11">
        <f>SUM(F2343:F2351)</f>
        <v>2.5245597987907042E-2</v>
      </c>
      <c r="R2342" s="11">
        <f>SUM(F2343:F2352)</f>
        <v>2.9014664707671556E-2</v>
      </c>
      <c r="S2342" s="10" t="str">
        <f t="shared" si="112"/>
        <v>D2</v>
      </c>
      <c r="T2342" s="10" t="str">
        <f t="shared" si="110"/>
        <v>D1</v>
      </c>
    </row>
    <row r="2343" spans="1:20" x14ac:dyDescent="0.25">
      <c r="A2343" s="12">
        <v>41942</v>
      </c>
      <c r="B2343" s="10">
        <v>74977.759999999995</v>
      </c>
      <c r="C2343" s="10">
        <v>76560.179999999993</v>
      </c>
      <c r="D2343" s="10">
        <v>74848.289999999994</v>
      </c>
      <c r="E2343" s="10">
        <v>76099.839999999997</v>
      </c>
      <c r="F2343" s="15">
        <f t="shared" si="111"/>
        <v>2.0447477216551269E-2</v>
      </c>
      <c r="G2343" s="14">
        <f>IF(F2343&gt;0,1,0)</f>
        <v>1</v>
      </c>
      <c r="H2343" s="14" t="str">
        <f>IF(F2343&gt;$W$1,"Vende",IF(F2343&lt;-$W$1,"Compra","Fora"))</f>
        <v>Fora</v>
      </c>
      <c r="I2343" s="11">
        <f>F2344</f>
        <v>4.5841226473012364E-2</v>
      </c>
      <c r="J2343" s="11">
        <f>SUM(F2344:F2345)</f>
        <v>3.0658225443339071E-2</v>
      </c>
      <c r="K2343" s="11">
        <f>SUM(F2344:F2346)</f>
        <v>2.9740516375868165E-2</v>
      </c>
      <c r="L2343" s="11">
        <f>SUM(F2344:F2347)</f>
        <v>2.5331645408229186E-2</v>
      </c>
      <c r="M2343" s="11">
        <f>SUM(F2344:F2348)</f>
        <v>2.5435919293769205E-3</v>
      </c>
      <c r="N2343" s="11">
        <f>SUM(F2344:F2349)</f>
        <v>1.9065490394924889E-2</v>
      </c>
      <c r="O2343" s="11">
        <f>SUM(F2344:F2350)</f>
        <v>2.6263188032514817E-3</v>
      </c>
      <c r="P2343" s="11">
        <f>SUM(F2344:F2351)</f>
        <v>4.7981207713557739E-3</v>
      </c>
      <c r="Q2343" s="11">
        <f>SUM(F2344:F2352)</f>
        <v>8.5671874911202872E-3</v>
      </c>
      <c r="R2343" s="11">
        <f>SUM(F2344:F2353)</f>
        <v>-1.0206861473629036E-2</v>
      </c>
      <c r="S2343" s="10" t="str">
        <f t="shared" si="112"/>
        <v>D1</v>
      </c>
      <c r="T2343" s="10" t="str">
        <f t="shared" si="110"/>
        <v>Dz_10</v>
      </c>
    </row>
    <row r="2344" spans="1:20" x14ac:dyDescent="0.25">
      <c r="A2344" s="12">
        <v>41943</v>
      </c>
      <c r="B2344" s="10">
        <v>77279.460000000006</v>
      </c>
      <c r="C2344" s="10">
        <v>79746.59</v>
      </c>
      <c r="D2344" s="10">
        <v>76279.66</v>
      </c>
      <c r="E2344" s="10">
        <v>79588.350000000006</v>
      </c>
      <c r="F2344" s="15">
        <f t="shared" si="111"/>
        <v>4.5841226473012364E-2</v>
      </c>
      <c r="G2344" s="14">
        <f>IF(F2344&gt;0,1,0)</f>
        <v>1</v>
      </c>
      <c r="H2344" s="14" t="str">
        <f>IF(F2344&gt;$W$1,"Vende",IF(F2344&lt;-$W$1,"Compra","Fora"))</f>
        <v>Vende</v>
      </c>
      <c r="I2344" s="11">
        <f>F2345</f>
        <v>-1.5183001029673293E-2</v>
      </c>
      <c r="J2344" s="11">
        <f>SUM(F2345:F2346)</f>
        <v>-1.61007100971442E-2</v>
      </c>
      <c r="K2344" s="11">
        <f>SUM(F2345:F2347)</f>
        <v>-2.0509581064783178E-2</v>
      </c>
      <c r="L2344" s="11">
        <f>SUM(F2345:F2348)</f>
        <v>-4.3297634543635444E-2</v>
      </c>
      <c r="M2344" s="11">
        <f>SUM(F2345:F2349)</f>
        <v>-2.6775736078087475E-2</v>
      </c>
      <c r="N2344" s="11">
        <f>SUM(F2345:F2350)</f>
        <v>-4.3214907669760882E-2</v>
      </c>
      <c r="O2344" s="11">
        <f>SUM(F2345:F2351)</f>
        <v>-4.104310570165659E-2</v>
      </c>
      <c r="P2344" s="11">
        <f>SUM(F2345:F2352)</f>
        <v>-3.7274038981892077E-2</v>
      </c>
      <c r="Q2344" s="11">
        <f>SUM(F2345:F2353)</f>
        <v>-5.6048087946641401E-2</v>
      </c>
      <c r="R2344" s="11">
        <f>SUM(F2345:F2354)</f>
        <v>-5.5187160512463196E-2</v>
      </c>
      <c r="S2344" s="10" t="str">
        <f t="shared" si="112"/>
        <v>D1</v>
      </c>
      <c r="T2344" s="10" t="str">
        <f t="shared" si="110"/>
        <v>D9</v>
      </c>
    </row>
    <row r="2345" spans="1:20" x14ac:dyDescent="0.25">
      <c r="A2345" s="12">
        <v>41946</v>
      </c>
      <c r="B2345" s="10">
        <v>78976.960000000006</v>
      </c>
      <c r="C2345" s="10">
        <v>79271.87</v>
      </c>
      <c r="D2345" s="10">
        <v>77121.22</v>
      </c>
      <c r="E2345" s="10">
        <v>78379.960000000006</v>
      </c>
      <c r="F2345" s="15">
        <f t="shared" si="111"/>
        <v>-1.5183001029673293E-2</v>
      </c>
      <c r="G2345" s="14">
        <f>IF(F2345&gt;0,1,0)</f>
        <v>0</v>
      </c>
      <c r="H2345" s="14" t="str">
        <f>IF(F2345&gt;$W$1,"Vende",IF(F2345&lt;-$W$1,"Compra","Fora"))</f>
        <v>Fora</v>
      </c>
      <c r="I2345" s="11">
        <f>F2346</f>
        <v>-9.1770906747090653E-4</v>
      </c>
      <c r="J2345" s="11">
        <f>SUM(F2346:F2347)</f>
        <v>-5.3265800351098846E-3</v>
      </c>
      <c r="K2345" s="11">
        <f>SUM(F2346:F2348)</f>
        <v>-2.8114633513962151E-2</v>
      </c>
      <c r="L2345" s="11">
        <f>SUM(F2346:F2349)</f>
        <v>-1.1592735048414182E-2</v>
      </c>
      <c r="M2345" s="11">
        <f>SUM(F2346:F2350)</f>
        <v>-2.8031906640087589E-2</v>
      </c>
      <c r="N2345" s="11">
        <f>SUM(F2346:F2351)</f>
        <v>-2.5860104671983297E-2</v>
      </c>
      <c r="O2345" s="11">
        <f>SUM(F2346:F2352)</f>
        <v>-2.2091037952218784E-2</v>
      </c>
      <c r="P2345" s="11">
        <f>SUM(F2346:F2353)</f>
        <v>-4.0865086916968107E-2</v>
      </c>
      <c r="Q2345" s="11">
        <f>SUM(F2346:F2354)</f>
        <v>-4.0004159482789903E-2</v>
      </c>
      <c r="R2345" s="11">
        <f>SUM(F2346:F2355)</f>
        <v>-5.2430026005121921E-2</v>
      </c>
      <c r="S2345" s="10" t="str">
        <f t="shared" si="112"/>
        <v>D1</v>
      </c>
      <c r="T2345" s="10" t="str">
        <f t="shared" si="110"/>
        <v>Dz_10</v>
      </c>
    </row>
    <row r="2346" spans="1:20" x14ac:dyDescent="0.25">
      <c r="A2346" s="12">
        <v>41947</v>
      </c>
      <c r="B2346" s="10">
        <v>78523.820000000007</v>
      </c>
      <c r="C2346" s="10">
        <v>79451.69</v>
      </c>
      <c r="D2346" s="10">
        <v>77603.14</v>
      </c>
      <c r="E2346" s="10">
        <v>78308.03</v>
      </c>
      <c r="F2346" s="15">
        <f t="shared" si="111"/>
        <v>-9.1770906747090653E-4</v>
      </c>
      <c r="G2346" s="14">
        <f>IF(F2346&gt;0,1,0)</f>
        <v>0</v>
      </c>
      <c r="H2346" s="14" t="str">
        <f>IF(F2346&gt;$W$1,"Vende",IF(F2346&lt;-$W$1,"Compra","Fora"))</f>
        <v>Fora</v>
      </c>
      <c r="I2346" s="11">
        <f>F2347</f>
        <v>-4.4088709676389781E-3</v>
      </c>
      <c r="J2346" s="11">
        <f>SUM(F2347:F2348)</f>
        <v>-2.7196924446491244E-2</v>
      </c>
      <c r="K2346" s="11">
        <f>SUM(F2347:F2349)</f>
        <v>-1.0675025980943276E-2</v>
      </c>
      <c r="L2346" s="11">
        <f>SUM(F2347:F2350)</f>
        <v>-2.7114197572616683E-2</v>
      </c>
      <c r="M2346" s="11">
        <f>SUM(F2347:F2351)</f>
        <v>-2.4942395604512391E-2</v>
      </c>
      <c r="N2346" s="11">
        <f>SUM(F2347:F2352)</f>
        <v>-2.1173328884747877E-2</v>
      </c>
      <c r="O2346" s="11">
        <f>SUM(F2347:F2353)</f>
        <v>-3.9947377849497201E-2</v>
      </c>
      <c r="P2346" s="11">
        <f>SUM(F2347:F2354)</f>
        <v>-3.9086450415318996E-2</v>
      </c>
      <c r="Q2346" s="11">
        <f>SUM(F2347:F2355)</f>
        <v>-5.1512316937651015E-2</v>
      </c>
      <c r="R2346" s="11">
        <f>SUM(F2347:F2356)</f>
        <v>-3.3219628267386891E-2</v>
      </c>
      <c r="S2346" s="10" t="str">
        <f t="shared" si="112"/>
        <v>D1</v>
      </c>
      <c r="T2346" s="10" t="str">
        <f t="shared" si="110"/>
        <v>D9</v>
      </c>
    </row>
    <row r="2347" spans="1:20" x14ac:dyDescent="0.25">
      <c r="A2347" s="12">
        <v>41948</v>
      </c>
      <c r="B2347" s="10">
        <v>78401.539999999994</v>
      </c>
      <c r="C2347" s="10">
        <v>78811.53</v>
      </c>
      <c r="D2347" s="10">
        <v>77610.33</v>
      </c>
      <c r="E2347" s="10">
        <v>77962.78</v>
      </c>
      <c r="F2347" s="15">
        <f t="shared" si="111"/>
        <v>-4.4088709676389781E-3</v>
      </c>
      <c r="G2347" s="14">
        <f>IF(F2347&gt;0,1,0)</f>
        <v>0</v>
      </c>
      <c r="H2347" s="14" t="str">
        <f>IF(F2347&gt;$W$1,"Vende",IF(F2347&lt;-$W$1,"Compra","Fora"))</f>
        <v>Fora</v>
      </c>
      <c r="I2347" s="11">
        <f>F2348</f>
        <v>-2.2788053478852266E-2</v>
      </c>
      <c r="J2347" s="11">
        <f>SUM(F2348:F2349)</f>
        <v>-6.2661550133042976E-3</v>
      </c>
      <c r="K2347" s="11">
        <f>SUM(F2348:F2350)</f>
        <v>-2.2705326604977705E-2</v>
      </c>
      <c r="L2347" s="11">
        <f>SUM(F2348:F2351)</f>
        <v>-2.0533524636873413E-2</v>
      </c>
      <c r="M2347" s="11">
        <f>SUM(F2348:F2352)</f>
        <v>-1.6764457917108899E-2</v>
      </c>
      <c r="N2347" s="11">
        <f>SUM(F2348:F2353)</f>
        <v>-3.5538506881858223E-2</v>
      </c>
      <c r="O2347" s="11">
        <f>SUM(F2348:F2354)</f>
        <v>-3.4677579447680018E-2</v>
      </c>
      <c r="P2347" s="11">
        <f>SUM(F2348:F2355)</f>
        <v>-4.7103445970012037E-2</v>
      </c>
      <c r="Q2347" s="11">
        <f>SUM(F2348:F2356)</f>
        <v>-2.8810757299747913E-2</v>
      </c>
      <c r="R2347" s="11">
        <f>SUM(F2348:F2357)</f>
        <v>-5.7141052406327608E-3</v>
      </c>
      <c r="S2347" s="10" t="str">
        <f t="shared" si="112"/>
        <v>Dz_10</v>
      </c>
      <c r="T2347" s="10" t="str">
        <f t="shared" si="110"/>
        <v>D8</v>
      </c>
    </row>
    <row r="2348" spans="1:20" x14ac:dyDescent="0.25">
      <c r="A2348" s="12">
        <v>41949</v>
      </c>
      <c r="B2348" s="10">
        <v>77538.399999999994</v>
      </c>
      <c r="C2348" s="10">
        <v>77610.33</v>
      </c>
      <c r="D2348" s="10">
        <v>76013.53</v>
      </c>
      <c r="E2348" s="10">
        <v>76186.16</v>
      </c>
      <c r="F2348" s="15">
        <f t="shared" si="111"/>
        <v>-2.2788053478852266E-2</v>
      </c>
      <c r="G2348" s="14">
        <f>IF(F2348&gt;0,1,0)</f>
        <v>0</v>
      </c>
      <c r="H2348" s="14" t="str">
        <f>IF(F2348&gt;$W$1,"Vende",IF(F2348&lt;-$W$1,"Compra","Fora"))</f>
        <v>Fora</v>
      </c>
      <c r="I2348" s="11">
        <f>F2349</f>
        <v>1.6521898465547968E-2</v>
      </c>
      <c r="J2348" s="11">
        <f>SUM(F2349:F2350)</f>
        <v>8.2726873874561235E-5</v>
      </c>
      <c r="K2348" s="11">
        <f>SUM(F2349:F2351)</f>
        <v>2.2545288419788534E-3</v>
      </c>
      <c r="L2348" s="11">
        <f>SUM(F2349:F2352)</f>
        <v>6.0235955617433667E-3</v>
      </c>
      <c r="M2348" s="11">
        <f>SUM(F2349:F2353)</f>
        <v>-1.2750453403005957E-2</v>
      </c>
      <c r="N2348" s="11">
        <f>SUM(F2349:F2354)</f>
        <v>-1.1889525968827752E-2</v>
      </c>
      <c r="O2348" s="11">
        <f>SUM(F2349:F2355)</f>
        <v>-2.4315392491159771E-2</v>
      </c>
      <c r="P2348" s="11">
        <f>SUM(F2349:F2356)</f>
        <v>-6.0227038208956474E-3</v>
      </c>
      <c r="Q2348" s="11">
        <f>SUM(F2349:F2357)</f>
        <v>1.7073948238219505E-2</v>
      </c>
      <c r="R2348" s="11">
        <f>SUM(F2349:F2358)</f>
        <v>7.6995816739854228E-2</v>
      </c>
      <c r="S2348" s="10" t="str">
        <f t="shared" si="112"/>
        <v>Dz_10</v>
      </c>
      <c r="T2348" s="10" t="str">
        <f t="shared" si="110"/>
        <v>D7</v>
      </c>
    </row>
    <row r="2349" spans="1:20" x14ac:dyDescent="0.25">
      <c r="A2349" s="12">
        <v>41950</v>
      </c>
      <c r="B2349" s="10">
        <v>76819.12</v>
      </c>
      <c r="C2349" s="10">
        <v>77818.92</v>
      </c>
      <c r="D2349" s="10">
        <v>75747.39</v>
      </c>
      <c r="E2349" s="10">
        <v>77444.899999999994</v>
      </c>
      <c r="F2349" s="15">
        <f t="shared" si="111"/>
        <v>1.6521898465547968E-2</v>
      </c>
      <c r="G2349" s="14">
        <f>IF(F2349&gt;0,1,0)</f>
        <v>1</v>
      </c>
      <c r="H2349" s="14" t="str">
        <f>IF(F2349&gt;$W$1,"Vende",IF(F2349&lt;-$W$1,"Compra","Fora"))</f>
        <v>Fora</v>
      </c>
      <c r="I2349" s="11">
        <f>F2350</f>
        <v>-1.6439171591673407E-2</v>
      </c>
      <c r="J2349" s="11">
        <f>SUM(F2350:F2351)</f>
        <v>-1.4267369623569115E-2</v>
      </c>
      <c r="K2349" s="11">
        <f>SUM(F2350:F2352)</f>
        <v>-1.0498302903804602E-2</v>
      </c>
      <c r="L2349" s="11">
        <f>SUM(F2350:F2353)</f>
        <v>-2.9272351868553925E-2</v>
      </c>
      <c r="M2349" s="11">
        <f>SUM(F2350:F2354)</f>
        <v>-2.8411424434375721E-2</v>
      </c>
      <c r="N2349" s="11">
        <f>SUM(F2350:F2355)</f>
        <v>-4.0837290956707739E-2</v>
      </c>
      <c r="O2349" s="11">
        <f>SUM(F2350:F2356)</f>
        <v>-2.2544602286443616E-2</v>
      </c>
      <c r="P2349" s="11">
        <f>SUM(F2350:F2357)</f>
        <v>5.5204977267153676E-4</v>
      </c>
      <c r="Q2349" s="11">
        <f>SUM(F2350:F2358)</f>
        <v>6.047391827430626E-2</v>
      </c>
      <c r="R2349" s="11">
        <f>SUM(F2350:F2359)</f>
        <v>3.8649134849638278E-2</v>
      </c>
      <c r="S2349" s="10" t="str">
        <f t="shared" si="112"/>
        <v>D9</v>
      </c>
      <c r="T2349" s="10" t="str">
        <f t="shared" si="110"/>
        <v>D6</v>
      </c>
    </row>
    <row r="2350" spans="1:20" x14ac:dyDescent="0.25">
      <c r="A2350" s="12">
        <v>41953</v>
      </c>
      <c r="B2350" s="10">
        <v>77682.259999999995</v>
      </c>
      <c r="C2350" s="10">
        <v>78257.679999999993</v>
      </c>
      <c r="D2350" s="10">
        <v>76135.81</v>
      </c>
      <c r="E2350" s="10">
        <v>76171.77</v>
      </c>
      <c r="F2350" s="15">
        <f t="shared" si="111"/>
        <v>-1.6439171591673407E-2</v>
      </c>
      <c r="G2350" s="14">
        <f>IF(F2350&gt;0,1,0)</f>
        <v>0</v>
      </c>
      <c r="H2350" s="14" t="str">
        <f>IF(F2350&gt;$W$1,"Vende",IF(F2350&lt;-$W$1,"Compra","Fora"))</f>
        <v>Fora</v>
      </c>
      <c r="I2350" s="11">
        <f>F2351</f>
        <v>2.1718019681042922E-3</v>
      </c>
      <c r="J2350" s="11">
        <f>SUM(F2351:F2352)</f>
        <v>5.9408686878688055E-3</v>
      </c>
      <c r="K2350" s="11">
        <f>SUM(F2351:F2353)</f>
        <v>-1.2833180276880518E-2</v>
      </c>
      <c r="L2350" s="11">
        <f>SUM(F2351:F2354)</f>
        <v>-1.1972252842702313E-2</v>
      </c>
      <c r="M2350" s="11">
        <f>SUM(F2351:F2355)</f>
        <v>-2.4398119365034332E-2</v>
      </c>
      <c r="N2350" s="11">
        <f>SUM(F2351:F2356)</f>
        <v>-6.1054306947702086E-3</v>
      </c>
      <c r="O2350" s="11">
        <f>SUM(F2351:F2357)</f>
        <v>1.6991221364344944E-2</v>
      </c>
      <c r="P2350" s="11">
        <f>SUM(F2351:F2358)</f>
        <v>7.6913089865979667E-2</v>
      </c>
      <c r="Q2350" s="11">
        <f>SUM(F2351:F2359)</f>
        <v>5.5088306441311685E-2</v>
      </c>
      <c r="R2350" s="11">
        <f>SUM(F2351:F2360)</f>
        <v>5.5715551395851826E-2</v>
      </c>
      <c r="S2350" s="10" t="str">
        <f t="shared" si="112"/>
        <v>D8</v>
      </c>
      <c r="T2350" s="10" t="str">
        <f t="shared" si="110"/>
        <v>D5</v>
      </c>
    </row>
    <row r="2351" spans="1:20" x14ac:dyDescent="0.25">
      <c r="A2351" s="12">
        <v>41954</v>
      </c>
      <c r="B2351" s="10">
        <v>76157.38</v>
      </c>
      <c r="C2351" s="10">
        <v>76495.45</v>
      </c>
      <c r="D2351" s="10">
        <v>75430.91</v>
      </c>
      <c r="E2351" s="10">
        <v>76337.2</v>
      </c>
      <c r="F2351" s="15">
        <f t="shared" si="111"/>
        <v>2.1718019681042922E-3</v>
      </c>
      <c r="G2351" s="14">
        <f>IF(F2351&gt;0,1,0)</f>
        <v>1</v>
      </c>
      <c r="H2351" s="14" t="str">
        <f>IF(F2351&gt;$W$1,"Vende",IF(F2351&lt;-$W$1,"Compra","Fora"))</f>
        <v>Fora</v>
      </c>
      <c r="I2351" s="11">
        <f>F2352</f>
        <v>3.7690667197645134E-3</v>
      </c>
      <c r="J2351" s="11">
        <f>SUM(F2352:F2353)</f>
        <v>-1.500498224498481E-2</v>
      </c>
      <c r="K2351" s="11">
        <f>SUM(F2352:F2354)</f>
        <v>-1.4144054810806606E-2</v>
      </c>
      <c r="L2351" s="11">
        <f>SUM(F2352:F2355)</f>
        <v>-2.6569921333138624E-2</v>
      </c>
      <c r="M2351" s="11">
        <f>SUM(F2352:F2356)</f>
        <v>-8.2772326628745008E-3</v>
      </c>
      <c r="N2351" s="11">
        <f>SUM(F2352:F2357)</f>
        <v>1.4819419396240652E-2</v>
      </c>
      <c r="O2351" s="11">
        <f>SUM(F2352:F2358)</f>
        <v>7.4741287897875375E-2</v>
      </c>
      <c r="P2351" s="11">
        <f>SUM(F2352:F2359)</f>
        <v>5.2916504473207393E-2</v>
      </c>
      <c r="Q2351" s="11">
        <f>SUM(F2352:F2360)</f>
        <v>5.3543749427747533E-2</v>
      </c>
      <c r="R2351" s="11">
        <f>SUM(F2352:F2361)</f>
        <v>5.0230336742160153E-2</v>
      </c>
      <c r="S2351" s="10" t="str">
        <f t="shared" si="112"/>
        <v>D7</v>
      </c>
      <c r="T2351" s="10" t="str">
        <f t="shared" si="110"/>
        <v>D4</v>
      </c>
    </row>
    <row r="2352" spans="1:20" x14ac:dyDescent="0.25">
      <c r="A2352" s="12">
        <v>41955</v>
      </c>
      <c r="B2352" s="10">
        <v>76157.38</v>
      </c>
      <c r="C2352" s="10">
        <v>77653.490000000005</v>
      </c>
      <c r="D2352" s="10">
        <v>75689.850000000006</v>
      </c>
      <c r="E2352" s="10">
        <v>76624.92</v>
      </c>
      <c r="F2352" s="15">
        <f t="shared" si="111"/>
        <v>3.7690667197645134E-3</v>
      </c>
      <c r="G2352" s="14">
        <f>IF(F2352&gt;0,1,0)</f>
        <v>1</v>
      </c>
      <c r="H2352" s="14" t="str">
        <f>IF(F2352&gt;$W$1,"Vende",IF(F2352&lt;-$W$1,"Compra","Fora"))</f>
        <v>Fora</v>
      </c>
      <c r="I2352" s="11">
        <f>F2353</f>
        <v>-1.8774048964749324E-2</v>
      </c>
      <c r="J2352" s="11">
        <f>SUM(F2353:F2354)</f>
        <v>-1.7913121530571119E-2</v>
      </c>
      <c r="K2352" s="11">
        <f>SUM(F2353:F2355)</f>
        <v>-3.0338988052903137E-2</v>
      </c>
      <c r="L2352" s="11">
        <f>SUM(F2353:F2356)</f>
        <v>-1.2046299382639014E-2</v>
      </c>
      <c r="M2352" s="11">
        <f>SUM(F2353:F2357)</f>
        <v>1.1050352676476138E-2</v>
      </c>
      <c r="N2352" s="11">
        <f>SUM(F2353:F2358)</f>
        <v>7.0972221178110861E-2</v>
      </c>
      <c r="O2352" s="11">
        <f>SUM(F2353:F2359)</f>
        <v>4.914743775344288E-2</v>
      </c>
      <c r="P2352" s="11">
        <f>SUM(F2353:F2360)</f>
        <v>4.977468270798302E-2</v>
      </c>
      <c r="Q2352" s="11">
        <f>SUM(F2353:F2361)</f>
        <v>4.646127002239564E-2</v>
      </c>
      <c r="R2352" s="11">
        <f>SUM(F2353:F2362)</f>
        <v>3.7746107563373155E-2</v>
      </c>
      <c r="S2352" s="10" t="str">
        <f t="shared" si="112"/>
        <v>D6</v>
      </c>
      <c r="T2352" s="10" t="str">
        <f t="shared" si="110"/>
        <v>D3</v>
      </c>
    </row>
    <row r="2353" spans="1:20" x14ac:dyDescent="0.25">
      <c r="A2353" s="12">
        <v>41956</v>
      </c>
      <c r="B2353" s="10">
        <v>76970.17</v>
      </c>
      <c r="C2353" s="10">
        <v>77416.12</v>
      </c>
      <c r="D2353" s="10">
        <v>75006.539999999994</v>
      </c>
      <c r="E2353" s="10">
        <v>75186.36</v>
      </c>
      <c r="F2353" s="15">
        <f t="shared" si="111"/>
        <v>-1.8774048964749324E-2</v>
      </c>
      <c r="G2353" s="14">
        <f>IF(F2353&gt;0,1,0)</f>
        <v>0</v>
      </c>
      <c r="H2353" s="14" t="str">
        <f>IF(F2353&gt;$W$1,"Vende",IF(F2353&lt;-$W$1,"Compra","Fora"))</f>
        <v>Fora</v>
      </c>
      <c r="I2353" s="11">
        <f>F2354</f>
        <v>8.6092743417820472E-4</v>
      </c>
      <c r="J2353" s="11">
        <f>SUM(F2354:F2355)</f>
        <v>-1.1564939088153814E-2</v>
      </c>
      <c r="K2353" s="11">
        <f>SUM(F2354:F2356)</f>
        <v>6.7277495821103095E-3</v>
      </c>
      <c r="L2353" s="11">
        <f>SUM(F2354:F2357)</f>
        <v>2.9824401641225462E-2</v>
      </c>
      <c r="M2353" s="11">
        <f>SUM(F2354:F2358)</f>
        <v>8.9746270142860185E-2</v>
      </c>
      <c r="N2353" s="11">
        <f>SUM(F2354:F2359)</f>
        <v>6.7921486718192203E-2</v>
      </c>
      <c r="O2353" s="11">
        <f>SUM(F2354:F2360)</f>
        <v>6.8548731672732344E-2</v>
      </c>
      <c r="P2353" s="11">
        <f>SUM(F2354:F2361)</f>
        <v>6.5235318987144963E-2</v>
      </c>
      <c r="Q2353" s="11">
        <f>SUM(F2354:F2362)</f>
        <v>5.6520156528122478E-2</v>
      </c>
      <c r="R2353" s="11">
        <f>SUM(F2354:F2363)</f>
        <v>4.827223551985349E-2</v>
      </c>
      <c r="S2353" s="10" t="str">
        <f t="shared" si="112"/>
        <v>D5</v>
      </c>
      <c r="T2353" s="10" t="str">
        <f t="shared" si="110"/>
        <v>D2</v>
      </c>
    </row>
    <row r="2354" spans="1:20" x14ac:dyDescent="0.25">
      <c r="A2354" s="12">
        <v>41957</v>
      </c>
      <c r="B2354" s="10">
        <v>74711.63</v>
      </c>
      <c r="C2354" s="10">
        <v>75330.210000000006</v>
      </c>
      <c r="D2354" s="10">
        <v>73237.11</v>
      </c>
      <c r="E2354" s="10">
        <v>75251.09</v>
      </c>
      <c r="F2354" s="15">
        <f t="shared" si="111"/>
        <v>8.6092743417820472E-4</v>
      </c>
      <c r="G2354" s="14">
        <f>IF(F2354&gt;0,1,0)</f>
        <v>1</v>
      </c>
      <c r="H2354" s="14" t="str">
        <f>IF(F2354&gt;$W$1,"Vende",IF(F2354&lt;-$W$1,"Compra","Fora"))</f>
        <v>Fora</v>
      </c>
      <c r="I2354" s="11">
        <f>F2355</f>
        <v>-1.2425866522332019E-2</v>
      </c>
      <c r="J2354" s="11">
        <f>SUM(F2355:F2356)</f>
        <v>5.8668221479321048E-3</v>
      </c>
      <c r="K2354" s="11">
        <f>SUM(F2355:F2357)</f>
        <v>2.8963474207047257E-2</v>
      </c>
      <c r="L2354" s="11">
        <f>SUM(F2355:F2358)</f>
        <v>8.888534270868198E-2</v>
      </c>
      <c r="M2354" s="11">
        <f>SUM(F2355:F2359)</f>
        <v>6.7060559284013999E-2</v>
      </c>
      <c r="N2354" s="11">
        <f>SUM(F2355:F2360)</f>
        <v>6.7687804238554139E-2</v>
      </c>
      <c r="O2354" s="11">
        <f>SUM(F2355:F2361)</f>
        <v>6.4374391552966759E-2</v>
      </c>
      <c r="P2354" s="11">
        <f>SUM(F2355:F2362)</f>
        <v>5.5659229093944274E-2</v>
      </c>
      <c r="Q2354" s="11">
        <f>SUM(F2355:F2363)</f>
        <v>4.7411308085675286E-2</v>
      </c>
      <c r="R2354" s="11">
        <f>SUM(F2355:F2364)</f>
        <v>1.8071911731664114E-3</v>
      </c>
      <c r="S2354" s="10" t="str">
        <f t="shared" si="112"/>
        <v>D4</v>
      </c>
      <c r="T2354" s="10" t="str">
        <f t="shared" si="110"/>
        <v>D1</v>
      </c>
    </row>
    <row r="2355" spans="1:20" x14ac:dyDescent="0.25">
      <c r="A2355" s="12">
        <v>41960</v>
      </c>
      <c r="B2355" s="10">
        <v>74661.279999999999</v>
      </c>
      <c r="C2355" s="10">
        <v>75761.78</v>
      </c>
      <c r="D2355" s="10">
        <v>73934.81</v>
      </c>
      <c r="E2355" s="10">
        <v>74316.03</v>
      </c>
      <c r="F2355" s="15">
        <f t="shared" si="111"/>
        <v>-1.2425866522332019E-2</v>
      </c>
      <c r="G2355" s="14">
        <f>IF(F2355&gt;0,1,0)</f>
        <v>0</v>
      </c>
      <c r="H2355" s="14" t="str">
        <f>IF(F2355&gt;$W$1,"Vende",IF(F2355&lt;-$W$1,"Compra","Fora"))</f>
        <v>Fora</v>
      </c>
      <c r="I2355" s="11">
        <f>F2356</f>
        <v>1.8292688670264123E-2</v>
      </c>
      <c r="J2355" s="11">
        <f>SUM(F2356:F2357)</f>
        <v>4.1389340729379276E-2</v>
      </c>
      <c r="K2355" s="11">
        <f>SUM(F2356:F2358)</f>
        <v>0.101311209231014</v>
      </c>
      <c r="L2355" s="11">
        <f>SUM(F2356:F2359)</f>
        <v>7.9486425806346017E-2</v>
      </c>
      <c r="M2355" s="11">
        <f>SUM(F2356:F2360)</f>
        <v>8.0113670760886158E-2</v>
      </c>
      <c r="N2355" s="11">
        <f>SUM(F2356:F2361)</f>
        <v>7.6800258075298777E-2</v>
      </c>
      <c r="O2355" s="11">
        <f>SUM(F2356:F2362)</f>
        <v>6.8085095616276292E-2</v>
      </c>
      <c r="P2355" s="11">
        <f>SUM(F2356:F2363)</f>
        <v>5.9837174608007304E-2</v>
      </c>
      <c r="Q2355" s="11">
        <f>SUM(F2356:F2364)</f>
        <v>1.423305769549843E-2</v>
      </c>
      <c r="R2355" s="11">
        <f>SUM(F2356:F2365)</f>
        <v>6.2851840312770912E-3</v>
      </c>
      <c r="S2355" s="10" t="str">
        <f t="shared" si="112"/>
        <v>D3</v>
      </c>
      <c r="T2355" s="10" t="str">
        <f t="shared" si="110"/>
        <v>Dz_10</v>
      </c>
    </row>
    <row r="2356" spans="1:20" x14ac:dyDescent="0.25">
      <c r="A2356" s="12">
        <v>41961</v>
      </c>
      <c r="B2356" s="10">
        <v>74359.179999999993</v>
      </c>
      <c r="C2356" s="10">
        <v>75855.289999999994</v>
      </c>
      <c r="D2356" s="10">
        <v>73985.16</v>
      </c>
      <c r="E2356" s="10">
        <v>75675.47</v>
      </c>
      <c r="F2356" s="15">
        <f t="shared" si="111"/>
        <v>1.8292688670264123E-2</v>
      </c>
      <c r="G2356" s="14">
        <f>IF(F2356&gt;0,1,0)</f>
        <v>1</v>
      </c>
      <c r="H2356" s="14" t="str">
        <f>IF(F2356&gt;$W$1,"Vende",IF(F2356&lt;-$W$1,"Compra","Fora"))</f>
        <v>Fora</v>
      </c>
      <c r="I2356" s="11">
        <f>F2357</f>
        <v>2.3096652059115153E-2</v>
      </c>
      <c r="J2356" s="11">
        <f>SUM(F2357:F2358)</f>
        <v>8.3018520560749876E-2</v>
      </c>
      <c r="K2356" s="11">
        <f>SUM(F2357:F2359)</f>
        <v>6.1193737136081894E-2</v>
      </c>
      <c r="L2356" s="11">
        <f>SUM(F2357:F2360)</f>
        <v>6.1820982090622034E-2</v>
      </c>
      <c r="M2356" s="11">
        <f>SUM(F2357:F2361)</f>
        <v>5.8507569405034654E-2</v>
      </c>
      <c r="N2356" s="11">
        <f>SUM(F2357:F2362)</f>
        <v>4.9792406946012169E-2</v>
      </c>
      <c r="O2356" s="11">
        <f>SUM(F2357:F2363)</f>
        <v>4.1544485937743181E-2</v>
      </c>
      <c r="P2356" s="11">
        <f>SUM(F2357:F2364)</f>
        <v>-4.0596309747656933E-3</v>
      </c>
      <c r="Q2356" s="11">
        <f>SUM(F2357:F2365)</f>
        <v>-1.2007504638987032E-2</v>
      </c>
      <c r="R2356" s="11">
        <f>SUM(F2357:F2366)</f>
        <v>-5.3473178880482086E-3</v>
      </c>
      <c r="S2356" s="10" t="str">
        <f t="shared" si="112"/>
        <v>D2</v>
      </c>
      <c r="T2356" s="10" t="str">
        <f t="shared" si="110"/>
        <v>D9</v>
      </c>
    </row>
    <row r="2357" spans="1:20" x14ac:dyDescent="0.25">
      <c r="A2357" s="12">
        <v>41962</v>
      </c>
      <c r="B2357" s="10">
        <v>75452.490000000005</v>
      </c>
      <c r="C2357" s="10">
        <v>77869.27</v>
      </c>
      <c r="D2357" s="10">
        <v>75279.86</v>
      </c>
      <c r="E2357" s="10">
        <v>77423.320000000007</v>
      </c>
      <c r="F2357" s="15">
        <f t="shared" si="111"/>
        <v>2.3096652059115153E-2</v>
      </c>
      <c r="G2357" s="14">
        <f>IF(F2357&gt;0,1,0)</f>
        <v>1</v>
      </c>
      <c r="H2357" s="14" t="str">
        <f>IF(F2357&gt;$W$1,"Vende",IF(F2357&lt;-$W$1,"Compra","Fora"))</f>
        <v>Fora</v>
      </c>
      <c r="I2357" s="11">
        <f>F2358</f>
        <v>5.9921868501634723E-2</v>
      </c>
      <c r="J2357" s="11">
        <f>SUM(F2358:F2359)</f>
        <v>3.8097085076966741E-2</v>
      </c>
      <c r="K2357" s="11">
        <f>SUM(F2358:F2360)</f>
        <v>3.8724330031506882E-2</v>
      </c>
      <c r="L2357" s="11">
        <f>SUM(F2358:F2361)</f>
        <v>3.5410917345919501E-2</v>
      </c>
      <c r="M2357" s="11">
        <f>SUM(F2358:F2362)</f>
        <v>2.6695754886897016E-2</v>
      </c>
      <c r="N2357" s="11">
        <f>SUM(F2358:F2363)</f>
        <v>1.8447833878628028E-2</v>
      </c>
      <c r="O2357" s="11">
        <f>SUM(F2358:F2364)</f>
        <v>-2.7156283033880846E-2</v>
      </c>
      <c r="P2357" s="11">
        <f>SUM(F2358:F2365)</f>
        <v>-3.5104156698102185E-2</v>
      </c>
      <c r="Q2357" s="11">
        <f>SUM(F2358:F2366)</f>
        <v>-2.8443969947163361E-2</v>
      </c>
      <c r="R2357" s="11">
        <f>SUM(F2358:F2367)</f>
        <v>-4.0429775745648433E-2</v>
      </c>
      <c r="S2357" s="10" t="str">
        <f t="shared" si="112"/>
        <v>D1</v>
      </c>
      <c r="T2357" s="10" t="str">
        <f t="shared" si="110"/>
        <v>Dz_10</v>
      </c>
    </row>
    <row r="2358" spans="1:20" x14ac:dyDescent="0.25">
      <c r="A2358" s="12">
        <v>41964</v>
      </c>
      <c r="B2358" s="10">
        <v>78257.679999999993</v>
      </c>
      <c r="C2358" s="10">
        <v>82062.67</v>
      </c>
      <c r="D2358" s="10">
        <v>78085.05</v>
      </c>
      <c r="E2358" s="10">
        <v>82062.67</v>
      </c>
      <c r="F2358" s="15">
        <f t="shared" si="111"/>
        <v>5.9921868501634723E-2</v>
      </c>
      <c r="G2358" s="14">
        <f>IF(F2358&gt;0,1,0)</f>
        <v>1</v>
      </c>
      <c r="H2358" s="14" t="str">
        <f>IF(F2358&gt;$W$1,"Vende",IF(F2358&lt;-$W$1,"Compra","Fora"))</f>
        <v>Vende</v>
      </c>
      <c r="I2358" s="11">
        <f>F2359</f>
        <v>-2.1824783424667982E-2</v>
      </c>
      <c r="J2358" s="11">
        <f>SUM(F2359:F2360)</f>
        <v>-2.1197538470127841E-2</v>
      </c>
      <c r="K2358" s="11">
        <f>SUM(F2359:F2361)</f>
        <v>-2.4510951155715222E-2</v>
      </c>
      <c r="L2358" s="11">
        <f>SUM(F2359:F2362)</f>
        <v>-3.3226113614737707E-2</v>
      </c>
      <c r="M2358" s="11">
        <f>SUM(F2359:F2363)</f>
        <v>-4.1474034623006695E-2</v>
      </c>
      <c r="N2358" s="11">
        <f>SUM(F2359:F2364)</f>
        <v>-8.7078151535515569E-2</v>
      </c>
      <c r="O2358" s="11">
        <f>SUM(F2359:F2365)</f>
        <v>-9.5026025199736908E-2</v>
      </c>
      <c r="P2358" s="11">
        <f>SUM(F2359:F2366)</f>
        <v>-8.8365838448798084E-2</v>
      </c>
      <c r="Q2358" s="11">
        <f>SUM(F2359:F2367)</f>
        <v>-0.10035164424728316</v>
      </c>
      <c r="R2358" s="11">
        <f>SUM(F2359:F2368)</f>
        <v>-8.9967324714149255E-2</v>
      </c>
      <c r="S2358" s="10" t="str">
        <f t="shared" si="112"/>
        <v>D2</v>
      </c>
      <c r="T2358" s="10" t="str">
        <f t="shared" si="110"/>
        <v>D9</v>
      </c>
    </row>
    <row r="2359" spans="1:20" x14ac:dyDescent="0.25">
      <c r="A2359" s="12">
        <v>41967</v>
      </c>
      <c r="B2359" s="10">
        <v>81767.77</v>
      </c>
      <c r="C2359" s="10">
        <v>83134.399999999994</v>
      </c>
      <c r="D2359" s="10">
        <v>80012.73</v>
      </c>
      <c r="E2359" s="10">
        <v>80271.67</v>
      </c>
      <c r="F2359" s="15">
        <f t="shared" si="111"/>
        <v>-2.1824783424667982E-2</v>
      </c>
      <c r="G2359" s="14">
        <f>IF(F2359&gt;0,1,0)</f>
        <v>0</v>
      </c>
      <c r="H2359" s="14" t="str">
        <f>IF(F2359&gt;$W$1,"Vende",IF(F2359&lt;-$W$1,"Compra","Fora"))</f>
        <v>Fora</v>
      </c>
      <c r="I2359" s="11">
        <f>F2360</f>
        <v>6.272449545401404E-4</v>
      </c>
      <c r="J2359" s="11">
        <f>SUM(F2360:F2361)</f>
        <v>-2.6861677310472398E-3</v>
      </c>
      <c r="K2359" s="11">
        <f>SUM(F2360:F2362)</f>
        <v>-1.1401330190069725E-2</v>
      </c>
      <c r="L2359" s="11">
        <f>SUM(F2360:F2363)</f>
        <v>-1.9649251198338713E-2</v>
      </c>
      <c r="M2359" s="11">
        <f>SUM(F2360:F2364)</f>
        <v>-6.5253368110847587E-2</v>
      </c>
      <c r="N2359" s="11">
        <f>SUM(F2360:F2365)</f>
        <v>-7.3201241775068926E-2</v>
      </c>
      <c r="O2359" s="11">
        <f>SUM(F2360:F2366)</f>
        <v>-6.6541055024130102E-2</v>
      </c>
      <c r="P2359" s="11">
        <f>SUM(F2360:F2367)</f>
        <v>-7.8526860822615174E-2</v>
      </c>
      <c r="Q2359" s="11">
        <f>SUM(F2360:F2368)</f>
        <v>-6.8142541289481273E-2</v>
      </c>
      <c r="R2359" s="11">
        <f>SUM(F2360:F2369)</f>
        <v>-9.8879307600585831E-2</v>
      </c>
      <c r="S2359" s="10" t="str">
        <f t="shared" si="112"/>
        <v>D1</v>
      </c>
      <c r="T2359" s="10" t="str">
        <f t="shared" si="110"/>
        <v>Dz_10</v>
      </c>
    </row>
    <row r="2360" spans="1:20" x14ac:dyDescent="0.25">
      <c r="A2360" s="12">
        <v>41968</v>
      </c>
      <c r="B2360" s="10">
        <v>80573.759999999995</v>
      </c>
      <c r="C2360" s="10">
        <v>81717.42</v>
      </c>
      <c r="D2360" s="10">
        <v>79883.259999999995</v>
      </c>
      <c r="E2360" s="10">
        <v>80322.02</v>
      </c>
      <c r="F2360" s="15">
        <f t="shared" si="111"/>
        <v>6.272449545401404E-4</v>
      </c>
      <c r="G2360" s="14">
        <f>IF(F2360&gt;0,1,0)</f>
        <v>1</v>
      </c>
      <c r="H2360" s="14" t="str">
        <f>IF(F2360&gt;$W$1,"Vende",IF(F2360&lt;-$W$1,"Compra","Fora"))</f>
        <v>Fora</v>
      </c>
      <c r="I2360" s="11">
        <f>F2361</f>
        <v>-3.3134126855873802E-3</v>
      </c>
      <c r="J2360" s="11">
        <f>SUM(F2361:F2362)</f>
        <v>-1.2028575144609865E-2</v>
      </c>
      <c r="K2360" s="11">
        <f>SUM(F2361:F2363)</f>
        <v>-2.0276496152878853E-2</v>
      </c>
      <c r="L2360" s="11">
        <f>SUM(F2361:F2364)</f>
        <v>-6.5880613065387728E-2</v>
      </c>
      <c r="M2360" s="11">
        <f>SUM(F2361:F2365)</f>
        <v>-7.3828486729609066E-2</v>
      </c>
      <c r="N2360" s="11">
        <f>SUM(F2361:F2366)</f>
        <v>-6.7168299978670243E-2</v>
      </c>
      <c r="O2360" s="11">
        <f>SUM(F2361:F2367)</f>
        <v>-7.9154105777155315E-2</v>
      </c>
      <c r="P2360" s="11">
        <f>SUM(F2361:F2368)</f>
        <v>-6.8769786244021414E-2</v>
      </c>
      <c r="Q2360" s="11">
        <f>SUM(F2361:F2369)</f>
        <v>-9.9506552555125971E-2</v>
      </c>
      <c r="R2360" s="11">
        <f>SUM(F2361:F2370)</f>
        <v>-0.10188494758555755</v>
      </c>
      <c r="S2360" s="10" t="str">
        <f t="shared" si="112"/>
        <v>D1</v>
      </c>
      <c r="T2360" s="10" t="str">
        <f t="shared" si="110"/>
        <v>Dz_10</v>
      </c>
    </row>
    <row r="2361" spans="1:20" x14ac:dyDescent="0.25">
      <c r="A2361" s="12">
        <v>41969</v>
      </c>
      <c r="B2361" s="10">
        <v>80962.179999999993</v>
      </c>
      <c r="C2361" s="10">
        <v>81321.820000000007</v>
      </c>
      <c r="D2361" s="10">
        <v>79509.23</v>
      </c>
      <c r="E2361" s="10">
        <v>80055.88</v>
      </c>
      <c r="F2361" s="15">
        <f t="shared" si="111"/>
        <v>-3.3134126855873802E-3</v>
      </c>
      <c r="G2361" s="14">
        <f>IF(F2361&gt;0,1,0)</f>
        <v>0</v>
      </c>
      <c r="H2361" s="14" t="str">
        <f>IF(F2361&gt;$W$1,"Vende",IF(F2361&lt;-$W$1,"Compra","Fora"))</f>
        <v>Fora</v>
      </c>
      <c r="I2361" s="11">
        <f>F2362</f>
        <v>-8.7151624590224852E-3</v>
      </c>
      <c r="J2361" s="11">
        <f>SUM(F2362:F2363)</f>
        <v>-1.6963083467291473E-2</v>
      </c>
      <c r="K2361" s="11">
        <f>SUM(F2362:F2364)</f>
        <v>-6.2567200379800347E-2</v>
      </c>
      <c r="L2361" s="11">
        <f>SUM(F2362:F2365)</f>
        <v>-7.0515074044021686E-2</v>
      </c>
      <c r="M2361" s="11">
        <f>SUM(F2362:F2366)</f>
        <v>-6.3854887293082863E-2</v>
      </c>
      <c r="N2361" s="11">
        <f>SUM(F2362:F2367)</f>
        <v>-7.5840693091567934E-2</v>
      </c>
      <c r="O2361" s="11">
        <f>SUM(F2362:F2368)</f>
        <v>-6.5456373558434033E-2</v>
      </c>
      <c r="P2361" s="11">
        <f>SUM(F2362:F2369)</f>
        <v>-9.6193139869538591E-2</v>
      </c>
      <c r="Q2361" s="11">
        <f>SUM(F2362:F2370)</f>
        <v>-9.857153489997017E-2</v>
      </c>
      <c r="R2361" s="11">
        <f>SUM(F2362:F2371)</f>
        <v>-0.11337226734094874</v>
      </c>
      <c r="S2361" s="10" t="str">
        <f t="shared" si="112"/>
        <v>D1</v>
      </c>
      <c r="T2361" s="10" t="str">
        <f t="shared" si="110"/>
        <v>Dz_10</v>
      </c>
    </row>
    <row r="2362" spans="1:20" x14ac:dyDescent="0.25">
      <c r="A2362" s="12">
        <v>41970</v>
      </c>
      <c r="B2362" s="10">
        <v>80055.88</v>
      </c>
      <c r="C2362" s="10">
        <v>81163.570000000007</v>
      </c>
      <c r="D2362" s="10">
        <v>78847.490000000005</v>
      </c>
      <c r="E2362" s="10">
        <v>79358.179999999993</v>
      </c>
      <c r="F2362" s="15">
        <f t="shared" si="111"/>
        <v>-8.7151624590224852E-3</v>
      </c>
      <c r="G2362" s="14">
        <f>IF(F2362&gt;0,1,0)</f>
        <v>0</v>
      </c>
      <c r="H2362" s="14" t="str">
        <f>IF(F2362&gt;$W$1,"Vende",IF(F2362&lt;-$W$1,"Compra","Fora"))</f>
        <v>Fora</v>
      </c>
      <c r="I2362" s="11">
        <f>F2363</f>
        <v>-8.247921008268988E-3</v>
      </c>
      <c r="J2362" s="11">
        <f>SUM(F2363:F2364)</f>
        <v>-5.3852037920777862E-2</v>
      </c>
      <c r="K2362" s="11">
        <f>SUM(F2363:F2365)</f>
        <v>-6.1799911584999201E-2</v>
      </c>
      <c r="L2362" s="11">
        <f>SUM(F2363:F2366)</f>
        <v>-5.5139724834060377E-2</v>
      </c>
      <c r="M2362" s="11">
        <f>SUM(F2363:F2367)</f>
        <v>-6.7125530632545449E-2</v>
      </c>
      <c r="N2362" s="11">
        <f>SUM(F2363:F2368)</f>
        <v>-5.6741211099411548E-2</v>
      </c>
      <c r="O2362" s="11">
        <f>SUM(F2363:F2369)</f>
        <v>-8.7477977410516106E-2</v>
      </c>
      <c r="P2362" s="11">
        <f>SUM(F2363:F2370)</f>
        <v>-8.9856372440947685E-2</v>
      </c>
      <c r="Q2362" s="11">
        <f>SUM(F2363:F2371)</f>
        <v>-0.10465710488192626</v>
      </c>
      <c r="R2362" s="11">
        <f>SUM(F2363:F2372)</f>
        <v>-0.1086902870994223</v>
      </c>
      <c r="S2362" s="10" t="str">
        <f t="shared" si="112"/>
        <v>D1</v>
      </c>
      <c r="T2362" s="10" t="str">
        <f t="shared" si="110"/>
        <v>Dz_10</v>
      </c>
    </row>
    <row r="2363" spans="1:20" x14ac:dyDescent="0.25">
      <c r="A2363" s="12">
        <v>41971</v>
      </c>
      <c r="B2363" s="10">
        <v>79408.53</v>
      </c>
      <c r="C2363" s="10">
        <v>80228.509999999995</v>
      </c>
      <c r="D2363" s="10">
        <v>78703.64</v>
      </c>
      <c r="E2363" s="10">
        <v>78703.64</v>
      </c>
      <c r="F2363" s="15">
        <f t="shared" si="111"/>
        <v>-8.247921008268988E-3</v>
      </c>
      <c r="G2363" s="14">
        <f>IF(F2363&gt;0,1,0)</f>
        <v>0</v>
      </c>
      <c r="H2363" s="14" t="str">
        <f>IF(F2363&gt;$W$1,"Vende",IF(F2363&lt;-$W$1,"Compra","Fora"))</f>
        <v>Fora</v>
      </c>
      <c r="I2363" s="11">
        <f>F2364</f>
        <v>-4.5604116912508874E-2</v>
      </c>
      <c r="J2363" s="11">
        <f>SUM(F2364:F2365)</f>
        <v>-5.3551990576730213E-2</v>
      </c>
      <c r="K2363" s="11">
        <f>SUM(F2364:F2366)</f>
        <v>-4.6891803825791389E-2</v>
      </c>
      <c r="L2363" s="11">
        <f>SUM(F2364:F2367)</f>
        <v>-5.8877609624276461E-2</v>
      </c>
      <c r="M2363" s="11">
        <f>SUM(F2364:F2368)</f>
        <v>-4.849329009114256E-2</v>
      </c>
      <c r="N2363" s="11">
        <f>SUM(F2364:F2369)</f>
        <v>-7.9230056402247118E-2</v>
      </c>
      <c r="O2363" s="11">
        <f>SUM(F2364:F2370)</f>
        <v>-8.1608451432678697E-2</v>
      </c>
      <c r="P2363" s="11">
        <f>SUM(F2364:F2371)</f>
        <v>-9.6409183873657267E-2</v>
      </c>
      <c r="Q2363" s="11">
        <f>SUM(F2364:F2372)</f>
        <v>-0.10044236609115331</v>
      </c>
      <c r="R2363" s="11">
        <f>SUM(F2364:F2373)</f>
        <v>-0.12271399293003937</v>
      </c>
      <c r="S2363" s="10" t="str">
        <f t="shared" si="112"/>
        <v>D1</v>
      </c>
      <c r="T2363" s="10" t="str">
        <f t="shared" si="110"/>
        <v>Dz_10</v>
      </c>
    </row>
    <row r="2364" spans="1:20" x14ac:dyDescent="0.25">
      <c r="A2364" s="12">
        <v>41974</v>
      </c>
      <c r="B2364" s="10">
        <v>78315.22</v>
      </c>
      <c r="C2364" s="10">
        <v>78459.08</v>
      </c>
      <c r="D2364" s="10">
        <v>74877.070000000007</v>
      </c>
      <c r="E2364" s="10">
        <v>75114.429999999993</v>
      </c>
      <c r="F2364" s="15">
        <f t="shared" si="111"/>
        <v>-4.5604116912508874E-2</v>
      </c>
      <c r="G2364" s="14">
        <f>IF(F2364&gt;0,1,0)</f>
        <v>0</v>
      </c>
      <c r="H2364" s="14" t="str">
        <f>IF(F2364&gt;$W$1,"Vende",IF(F2364&lt;-$W$1,"Compra","Fora"))</f>
        <v>Compra</v>
      </c>
      <c r="I2364" s="11">
        <f>F2365</f>
        <v>-7.9478736642213388E-3</v>
      </c>
      <c r="J2364" s="11">
        <f>SUM(F2365:F2366)</f>
        <v>-1.2876869132825153E-3</v>
      </c>
      <c r="K2364" s="11">
        <f>SUM(F2365:F2367)</f>
        <v>-1.3273492711767587E-2</v>
      </c>
      <c r="L2364" s="11">
        <f>SUM(F2365:F2368)</f>
        <v>-2.8891731786336861E-3</v>
      </c>
      <c r="M2364" s="11">
        <f>SUM(F2365:F2369)</f>
        <v>-3.3625939489738244E-2</v>
      </c>
      <c r="N2364" s="11">
        <f>SUM(F2365:F2370)</f>
        <v>-3.6004334520169823E-2</v>
      </c>
      <c r="O2364" s="11">
        <f>SUM(F2365:F2371)</f>
        <v>-5.0805066961148393E-2</v>
      </c>
      <c r="P2364" s="11">
        <f>SUM(F2365:F2372)</f>
        <v>-5.4838249178644438E-2</v>
      </c>
      <c r="Q2364" s="11">
        <f>SUM(F2365:F2373)</f>
        <v>-7.7109876017530499E-2</v>
      </c>
      <c r="R2364" s="11">
        <f>SUM(F2365:F2374)</f>
        <v>-9.7611090388217137E-2</v>
      </c>
      <c r="S2364" s="10" t="str">
        <f t="shared" si="112"/>
        <v>D2</v>
      </c>
      <c r="T2364" s="10" t="str">
        <f t="shared" si="110"/>
        <v>Dz_10</v>
      </c>
    </row>
    <row r="2365" spans="1:20" x14ac:dyDescent="0.25">
      <c r="A2365" s="12">
        <v>41975</v>
      </c>
      <c r="B2365" s="10">
        <v>75524.42</v>
      </c>
      <c r="C2365" s="10">
        <v>75984.759999999995</v>
      </c>
      <c r="D2365" s="10">
        <v>74236.91</v>
      </c>
      <c r="E2365" s="10">
        <v>74517.429999999993</v>
      </c>
      <c r="F2365" s="15">
        <f t="shared" si="111"/>
        <v>-7.9478736642213388E-3</v>
      </c>
      <c r="G2365" s="14">
        <f>IF(F2365&gt;0,1,0)</f>
        <v>0</v>
      </c>
      <c r="H2365" s="14" t="str">
        <f>IF(F2365&gt;$W$1,"Vende",IF(F2365&lt;-$W$1,"Compra","Fora"))</f>
        <v>Fora</v>
      </c>
      <c r="I2365" s="11">
        <f>F2366</f>
        <v>6.6601867509388235E-3</v>
      </c>
      <c r="J2365" s="11">
        <f>SUM(F2366:F2367)</f>
        <v>-5.3256190475462484E-3</v>
      </c>
      <c r="K2365" s="11">
        <f>SUM(F2366:F2368)</f>
        <v>5.0587004855876527E-3</v>
      </c>
      <c r="L2365" s="11">
        <f>SUM(F2366:F2369)</f>
        <v>-2.5678065825516905E-2</v>
      </c>
      <c r="M2365" s="11">
        <f>SUM(F2366:F2370)</f>
        <v>-2.8056460855948484E-2</v>
      </c>
      <c r="N2365" s="11">
        <f>SUM(F2366:F2371)</f>
        <v>-4.2857193296927054E-2</v>
      </c>
      <c r="O2365" s="11">
        <f>SUM(F2366:F2372)</f>
        <v>-4.6890375514423099E-2</v>
      </c>
      <c r="P2365" s="11">
        <f>SUM(F2366:F2373)</f>
        <v>-6.916200235330916E-2</v>
      </c>
      <c r="Q2365" s="11">
        <f>SUM(F2366:F2374)</f>
        <v>-8.9663216723995798E-2</v>
      </c>
      <c r="R2365" s="11">
        <f>SUM(F2366:F2375)</f>
        <v>-9.642855498356051E-2</v>
      </c>
      <c r="S2365" s="10" t="str">
        <f t="shared" si="112"/>
        <v>D1</v>
      </c>
      <c r="T2365" s="10" t="str">
        <f t="shared" si="110"/>
        <v>Dz_10</v>
      </c>
    </row>
    <row r="2366" spans="1:20" x14ac:dyDescent="0.25">
      <c r="A2366" s="12">
        <v>41976</v>
      </c>
      <c r="B2366" s="10">
        <v>74733.210000000006</v>
      </c>
      <c r="C2366" s="10">
        <v>75804.94</v>
      </c>
      <c r="D2366" s="10">
        <v>74589.350000000006</v>
      </c>
      <c r="E2366" s="10">
        <v>75013.73</v>
      </c>
      <c r="F2366" s="15">
        <f t="shared" si="111"/>
        <v>6.6601867509388235E-3</v>
      </c>
      <c r="G2366" s="14">
        <f>IF(F2366&gt;0,1,0)</f>
        <v>1</v>
      </c>
      <c r="H2366" s="14" t="str">
        <f>IF(F2366&gt;$W$1,"Vende",IF(F2366&lt;-$W$1,"Compra","Fora"))</f>
        <v>Fora</v>
      </c>
      <c r="I2366" s="11">
        <f>F2367</f>
        <v>-1.1985805798485072E-2</v>
      </c>
      <c r="J2366" s="11">
        <f>SUM(F2367:F2368)</f>
        <v>-1.6014862653511708E-3</v>
      </c>
      <c r="K2366" s="11">
        <f>SUM(F2367:F2369)</f>
        <v>-3.2338252576455728E-2</v>
      </c>
      <c r="L2366" s="11">
        <f>SUM(F2367:F2370)</f>
        <v>-3.4716647606887308E-2</v>
      </c>
      <c r="M2366" s="11">
        <f>SUM(F2367:F2371)</f>
        <v>-4.9517380047865878E-2</v>
      </c>
      <c r="N2366" s="11">
        <f>SUM(F2367:F2372)</f>
        <v>-5.3550562265361923E-2</v>
      </c>
      <c r="O2366" s="11">
        <f>SUM(F2367:F2373)</f>
        <v>-7.5822189104247983E-2</v>
      </c>
      <c r="P2366" s="11">
        <f>SUM(F2367:F2374)</f>
        <v>-9.6323403474934621E-2</v>
      </c>
      <c r="Q2366" s="11">
        <f>SUM(F2367:F2375)</f>
        <v>-0.10308874173449933</v>
      </c>
      <c r="R2366" s="11">
        <f>SUM(F2367:F2376)</f>
        <v>-7.9602260702721694E-2</v>
      </c>
      <c r="S2366" s="10" t="str">
        <f t="shared" si="112"/>
        <v>D2</v>
      </c>
      <c r="T2366" s="10" t="str">
        <f t="shared" si="110"/>
        <v>D9</v>
      </c>
    </row>
    <row r="2367" spans="1:20" x14ac:dyDescent="0.25">
      <c r="A2367" s="12">
        <v>41977</v>
      </c>
      <c r="B2367" s="10">
        <v>76006.34</v>
      </c>
      <c r="C2367" s="10">
        <v>76171.77</v>
      </c>
      <c r="D2367" s="10">
        <v>73668.67</v>
      </c>
      <c r="E2367" s="10">
        <v>74114.63</v>
      </c>
      <c r="F2367" s="15">
        <f t="shared" si="111"/>
        <v>-1.1985805798485072E-2</v>
      </c>
      <c r="G2367" s="14">
        <f>IF(F2367&gt;0,1,0)</f>
        <v>0</v>
      </c>
      <c r="H2367" s="14" t="str">
        <f>IF(F2367&gt;$W$1,"Vende",IF(F2367&lt;-$W$1,"Compra","Fora"))</f>
        <v>Fora</v>
      </c>
      <c r="I2367" s="11">
        <f>F2368</f>
        <v>1.0384319533133901E-2</v>
      </c>
      <c r="J2367" s="11">
        <f>SUM(F2368:F2369)</f>
        <v>-2.0352446777970656E-2</v>
      </c>
      <c r="K2367" s="11">
        <f>SUM(F2368:F2370)</f>
        <v>-2.2730841808402236E-2</v>
      </c>
      <c r="L2367" s="11">
        <f>SUM(F2368:F2371)</f>
        <v>-3.7531574249380806E-2</v>
      </c>
      <c r="M2367" s="11">
        <f>SUM(F2368:F2372)</f>
        <v>-4.1564756466876851E-2</v>
      </c>
      <c r="N2367" s="11">
        <f>SUM(F2368:F2373)</f>
        <v>-6.3836383305762912E-2</v>
      </c>
      <c r="O2367" s="11">
        <f>SUM(F2368:F2374)</f>
        <v>-8.4337597676449549E-2</v>
      </c>
      <c r="P2367" s="11">
        <f>SUM(F2368:F2375)</f>
        <v>-9.1102935936014262E-2</v>
      </c>
      <c r="Q2367" s="11">
        <f>SUM(F2368:F2376)</f>
        <v>-6.7616454904236623E-2</v>
      </c>
      <c r="R2367" s="11">
        <f>SUM(F2368:F2377)</f>
        <v>-6.4556784979646897E-2</v>
      </c>
      <c r="S2367" s="10" t="str">
        <f t="shared" si="112"/>
        <v>D1</v>
      </c>
      <c r="T2367" s="10" t="str">
        <f t="shared" si="110"/>
        <v>D8</v>
      </c>
    </row>
    <row r="2368" spans="1:20" x14ac:dyDescent="0.25">
      <c r="A2368" s="12">
        <v>41978</v>
      </c>
      <c r="B2368" s="10">
        <v>74546.2</v>
      </c>
      <c r="C2368" s="10">
        <v>75143.199999999997</v>
      </c>
      <c r="D2368" s="10">
        <v>73690.25</v>
      </c>
      <c r="E2368" s="10">
        <v>74884.259999999995</v>
      </c>
      <c r="F2368" s="15">
        <f t="shared" si="111"/>
        <v>1.0384319533133901E-2</v>
      </c>
      <c r="G2368" s="14">
        <f>IF(F2368&gt;0,1,0)</f>
        <v>1</v>
      </c>
      <c r="H2368" s="14" t="str">
        <f>IF(F2368&gt;$W$1,"Vende",IF(F2368&lt;-$W$1,"Compra","Fora"))</f>
        <v>Fora</v>
      </c>
      <c r="I2368" s="11">
        <f>F2369</f>
        <v>-3.0736766311104557E-2</v>
      </c>
      <c r="J2368" s="11">
        <f>SUM(F2369:F2370)</f>
        <v>-3.3115161341536137E-2</v>
      </c>
      <c r="K2368" s="11">
        <f>SUM(F2369:F2371)</f>
        <v>-4.7915893782514707E-2</v>
      </c>
      <c r="L2368" s="11">
        <f>SUM(F2369:F2372)</f>
        <v>-5.1949076000010752E-2</v>
      </c>
      <c r="M2368" s="11">
        <f>SUM(F2369:F2373)</f>
        <v>-7.4220702838896813E-2</v>
      </c>
      <c r="N2368" s="11">
        <f>SUM(F2369:F2374)</f>
        <v>-9.4721917209583451E-2</v>
      </c>
      <c r="O2368" s="11">
        <f>SUM(F2369:F2375)</f>
        <v>-0.10148725546914816</v>
      </c>
      <c r="P2368" s="11">
        <f>SUM(F2369:F2376)</f>
        <v>-7.8000774437370524E-2</v>
      </c>
      <c r="Q2368" s="11">
        <f>SUM(F2369:F2377)</f>
        <v>-7.4941104512780798E-2</v>
      </c>
      <c r="R2368" s="11">
        <f>SUM(F2369:F2378)</f>
        <v>-4.6471389527013462E-2</v>
      </c>
      <c r="S2368" s="10" t="str">
        <f t="shared" si="112"/>
        <v>D1</v>
      </c>
      <c r="T2368" s="10" t="str">
        <f t="shared" si="110"/>
        <v>D7</v>
      </c>
    </row>
    <row r="2369" spans="1:20" x14ac:dyDescent="0.25">
      <c r="A2369" s="12">
        <v>41981</v>
      </c>
      <c r="B2369" s="10">
        <v>74431.11</v>
      </c>
      <c r="C2369" s="10">
        <v>74819.520000000004</v>
      </c>
      <c r="D2369" s="10">
        <v>72057.490000000005</v>
      </c>
      <c r="E2369" s="10">
        <v>72582.559999999998</v>
      </c>
      <c r="F2369" s="15">
        <f t="shared" si="111"/>
        <v>-3.0736766311104557E-2</v>
      </c>
      <c r="G2369" s="14">
        <f>IF(F2369&gt;0,1,0)</f>
        <v>0</v>
      </c>
      <c r="H2369" s="14" t="str">
        <f>IF(F2369&gt;$W$1,"Vende",IF(F2369&lt;-$W$1,"Compra","Fora"))</f>
        <v>Compra</v>
      </c>
      <c r="I2369" s="11">
        <f>F2370</f>
        <v>-2.3783950304315793E-3</v>
      </c>
      <c r="J2369" s="11">
        <f>SUM(F2370:F2371)</f>
        <v>-1.7179127471410149E-2</v>
      </c>
      <c r="K2369" s="11">
        <f>SUM(F2370:F2372)</f>
        <v>-2.1212309688906195E-2</v>
      </c>
      <c r="L2369" s="11">
        <f>SUM(F2370:F2373)</f>
        <v>-4.3483936527792255E-2</v>
      </c>
      <c r="M2369" s="11">
        <f>SUM(F2370:F2374)</f>
        <v>-6.3985150898478893E-2</v>
      </c>
      <c r="N2369" s="11">
        <f>SUM(F2370:F2375)</f>
        <v>-7.0750489158043606E-2</v>
      </c>
      <c r="O2369" s="11">
        <f>SUM(F2370:F2376)</f>
        <v>-4.7264008126265966E-2</v>
      </c>
      <c r="P2369" s="11">
        <f>SUM(F2370:F2377)</f>
        <v>-4.4204338201676241E-2</v>
      </c>
      <c r="Q2369" s="11">
        <f>SUM(F2370:F2378)</f>
        <v>-1.5734623215908905E-2</v>
      </c>
      <c r="R2369" s="11">
        <f>SUM(F2370:F2379)</f>
        <v>-1.197778093657853E-2</v>
      </c>
      <c r="S2369" s="10" t="str">
        <f t="shared" si="112"/>
        <v>D1</v>
      </c>
      <c r="T2369" s="10" t="str">
        <f t="shared" si="110"/>
        <v>D6</v>
      </c>
    </row>
    <row r="2370" spans="1:20" x14ac:dyDescent="0.25">
      <c r="A2370" s="12">
        <v>41982</v>
      </c>
      <c r="B2370" s="10">
        <v>71928.02</v>
      </c>
      <c r="C2370" s="10">
        <v>72568.179999999993</v>
      </c>
      <c r="D2370" s="10">
        <v>71215.929999999993</v>
      </c>
      <c r="E2370" s="10">
        <v>72409.929999999993</v>
      </c>
      <c r="F2370" s="15">
        <f t="shared" si="111"/>
        <v>-2.3783950304315793E-3</v>
      </c>
      <c r="G2370" s="14">
        <f>IF(F2370&gt;0,1,0)</f>
        <v>0</v>
      </c>
      <c r="H2370" s="14" t="str">
        <f>IF(F2370&gt;$W$1,"Vende",IF(F2370&lt;-$W$1,"Compra","Fora"))</f>
        <v>Fora</v>
      </c>
      <c r="I2370" s="11">
        <f>F2371</f>
        <v>-1.480073244097857E-2</v>
      </c>
      <c r="J2370" s="11">
        <f>SUM(F2371:F2372)</f>
        <v>-1.8833914658474615E-2</v>
      </c>
      <c r="K2370" s="11">
        <f>SUM(F2371:F2373)</f>
        <v>-4.1105541497360676E-2</v>
      </c>
      <c r="L2370" s="11">
        <f>SUM(F2371:F2374)</f>
        <v>-6.1606755868047314E-2</v>
      </c>
      <c r="M2370" s="11">
        <f>SUM(F2371:F2375)</f>
        <v>-6.8372094127612026E-2</v>
      </c>
      <c r="N2370" s="11">
        <f>SUM(F2371:F2376)</f>
        <v>-4.4885613095834387E-2</v>
      </c>
      <c r="O2370" s="11">
        <f>SUM(F2371:F2377)</f>
        <v>-4.1825943171244662E-2</v>
      </c>
      <c r="P2370" s="11">
        <f>SUM(F2371:F2378)</f>
        <v>-1.3356228185477326E-2</v>
      </c>
      <c r="Q2370" s="11">
        <f>SUM(F2371:F2379)</f>
        <v>-9.5993859061469511E-3</v>
      </c>
      <c r="R2370" s="11">
        <f>SUM(F2371:F2380)</f>
        <v>7.4240675315428994E-4</v>
      </c>
      <c r="S2370" s="10" t="str">
        <f t="shared" si="112"/>
        <v>Dz_10</v>
      </c>
      <c r="T2370" s="10" t="str">
        <f t="shared" si="110"/>
        <v>D5</v>
      </c>
    </row>
    <row r="2371" spans="1:20" x14ac:dyDescent="0.25">
      <c r="A2371" s="12">
        <v>41983</v>
      </c>
      <c r="B2371" s="10">
        <v>72431.509999999995</v>
      </c>
      <c r="C2371" s="10">
        <v>72445.899999999994</v>
      </c>
      <c r="D2371" s="10">
        <v>70978.570000000007</v>
      </c>
      <c r="E2371" s="10">
        <v>71338.210000000006</v>
      </c>
      <c r="F2371" s="15">
        <f t="shared" si="111"/>
        <v>-1.480073244097857E-2</v>
      </c>
      <c r="G2371" s="14">
        <f>IF(F2371&gt;0,1,0)</f>
        <v>0</v>
      </c>
      <c r="H2371" s="14" t="str">
        <f>IF(F2371&gt;$W$1,"Vende",IF(F2371&lt;-$W$1,"Compra","Fora"))</f>
        <v>Fora</v>
      </c>
      <c r="I2371" s="11">
        <f>F2372</f>
        <v>-4.0331822174960452E-3</v>
      </c>
      <c r="J2371" s="11">
        <f>SUM(F2372:F2373)</f>
        <v>-2.6304809056382106E-2</v>
      </c>
      <c r="K2371" s="11">
        <f>SUM(F2372:F2374)</f>
        <v>-4.6806023427068744E-2</v>
      </c>
      <c r="L2371" s="11">
        <f>SUM(F2372:F2375)</f>
        <v>-5.3571361686633456E-2</v>
      </c>
      <c r="M2371" s="11">
        <f>SUM(F2372:F2376)</f>
        <v>-3.0084880654855817E-2</v>
      </c>
      <c r="N2371" s="11">
        <f>SUM(F2372:F2377)</f>
        <v>-2.7025210730266092E-2</v>
      </c>
      <c r="O2371" s="11">
        <f>SUM(F2372:F2378)</f>
        <v>1.4445042555012444E-3</v>
      </c>
      <c r="P2371" s="11">
        <f>SUM(F2372:F2379)</f>
        <v>5.201346534831619E-3</v>
      </c>
      <c r="Q2371" s="11">
        <f>SUM(F2372:F2380)</f>
        <v>1.554313919413286E-2</v>
      </c>
      <c r="R2371" s="11">
        <f>SUM(F2372:F2381)</f>
        <v>5.0148044453219853E-3</v>
      </c>
      <c r="S2371" s="10" t="str">
        <f t="shared" si="112"/>
        <v>D9</v>
      </c>
      <c r="T2371" s="10" t="str">
        <f t="shared" ref="T2371:T2434" si="113">INDEX($I$1:$R$1,1,MATCH(MIN($I2371:$R2371),$I2371:$R2371,0))</f>
        <v>D4</v>
      </c>
    </row>
    <row r="2372" spans="1:20" x14ac:dyDescent="0.25">
      <c r="A2372" s="12">
        <v>41984</v>
      </c>
      <c r="B2372" s="10">
        <v>71467.679999999993</v>
      </c>
      <c r="C2372" s="10">
        <v>72007.14</v>
      </c>
      <c r="D2372" s="10">
        <v>70252.09</v>
      </c>
      <c r="E2372" s="10">
        <v>71050.490000000005</v>
      </c>
      <c r="F2372" s="15">
        <f t="shared" ref="F2372:F2435" si="114">E2372/E2371-1</f>
        <v>-4.0331822174960452E-3</v>
      </c>
      <c r="G2372" s="14">
        <f>IF(F2372&gt;0,1,0)</f>
        <v>0</v>
      </c>
      <c r="H2372" s="14" t="str">
        <f>IF(F2372&gt;$W$1,"Vende",IF(F2372&lt;-$W$1,"Compra","Fora"))</f>
        <v>Fora</v>
      </c>
      <c r="I2372" s="11">
        <f>F2373</f>
        <v>-2.2271626838886061E-2</v>
      </c>
      <c r="J2372" s="11">
        <f>SUM(F2373:F2374)</f>
        <v>-4.2772841209572698E-2</v>
      </c>
      <c r="K2372" s="11">
        <f>SUM(F2373:F2375)</f>
        <v>-4.9538179469137411E-2</v>
      </c>
      <c r="L2372" s="11">
        <f>SUM(F2373:F2376)</f>
        <v>-2.6051698437359772E-2</v>
      </c>
      <c r="M2372" s="11">
        <f>SUM(F2373:F2377)</f>
        <v>-2.2992028512770046E-2</v>
      </c>
      <c r="N2372" s="11">
        <f>SUM(F2373:F2378)</f>
        <v>5.4776864729972896E-3</v>
      </c>
      <c r="O2372" s="11">
        <f>SUM(F2373:F2379)</f>
        <v>9.2345287523276642E-3</v>
      </c>
      <c r="P2372" s="11">
        <f>SUM(F2373:F2380)</f>
        <v>1.9576321411628905E-2</v>
      </c>
      <c r="Q2372" s="11">
        <f>SUM(F2373:F2381)</f>
        <v>9.0479866628180305E-3</v>
      </c>
      <c r="R2372" s="11">
        <f>SUM(F2373:F2382)</f>
        <v>2.3727745203874995E-2</v>
      </c>
      <c r="S2372" s="10" t="str">
        <f t="shared" si="112"/>
        <v>Dz_10</v>
      </c>
      <c r="T2372" s="10" t="str">
        <f t="shared" si="113"/>
        <v>D3</v>
      </c>
    </row>
    <row r="2373" spans="1:20" x14ac:dyDescent="0.25">
      <c r="A2373" s="12">
        <v>41985</v>
      </c>
      <c r="B2373" s="10">
        <v>70237.710000000006</v>
      </c>
      <c r="C2373" s="10">
        <v>71597.149999999994</v>
      </c>
      <c r="D2373" s="10">
        <v>68950.2</v>
      </c>
      <c r="E2373" s="10">
        <v>69468.08</v>
      </c>
      <c r="F2373" s="15">
        <f t="shared" si="114"/>
        <v>-2.2271626838886061E-2</v>
      </c>
      <c r="G2373" s="14">
        <f>IF(F2373&gt;0,1,0)</f>
        <v>0</v>
      </c>
      <c r="H2373" s="14" t="str">
        <f>IF(F2373&gt;$W$1,"Vende",IF(F2373&lt;-$W$1,"Compra","Fora"))</f>
        <v>Fora</v>
      </c>
      <c r="I2373" s="11">
        <f>F2374</f>
        <v>-2.0501214370686638E-2</v>
      </c>
      <c r="J2373" s="11">
        <f>SUM(F2374:F2375)</f>
        <v>-2.7266552630251351E-2</v>
      </c>
      <c r="K2373" s="11">
        <f>SUM(F2374:F2376)</f>
        <v>-3.780071598473711E-3</v>
      </c>
      <c r="L2373" s="11">
        <f>SUM(F2374:F2377)</f>
        <v>-7.2040167388398579E-4</v>
      </c>
      <c r="M2373" s="11">
        <f>SUM(F2374:F2378)</f>
        <v>2.774931331188335E-2</v>
      </c>
      <c r="N2373" s="11">
        <f>SUM(F2374:F2379)</f>
        <v>3.1506155591213725E-2</v>
      </c>
      <c r="O2373" s="11">
        <f>SUM(F2374:F2380)</f>
        <v>4.1847948250514966E-2</v>
      </c>
      <c r="P2373" s="11">
        <f>SUM(F2374:F2381)</f>
        <v>3.1319613501704091E-2</v>
      </c>
      <c r="Q2373" s="11">
        <f>SUM(F2374:F2382)</f>
        <v>4.5999372042761055E-2</v>
      </c>
      <c r="R2373" s="11">
        <f>SUM(F2374:F2383)</f>
        <v>2.3375869960478912E-2</v>
      </c>
      <c r="S2373" s="10" t="str">
        <f t="shared" si="112"/>
        <v>D9</v>
      </c>
      <c r="T2373" s="10" t="str">
        <f t="shared" si="113"/>
        <v>D2</v>
      </c>
    </row>
    <row r="2374" spans="1:20" x14ac:dyDescent="0.25">
      <c r="A2374" s="12">
        <v>41988</v>
      </c>
      <c r="B2374" s="10">
        <v>69683.86</v>
      </c>
      <c r="C2374" s="10">
        <v>69820.53</v>
      </c>
      <c r="D2374" s="10">
        <v>66626.92</v>
      </c>
      <c r="E2374" s="10">
        <v>68043.899999999994</v>
      </c>
      <c r="F2374" s="15">
        <f t="shared" si="114"/>
        <v>-2.0501214370686638E-2</v>
      </c>
      <c r="G2374" s="14">
        <f>IF(F2374&gt;0,1,0)</f>
        <v>0</v>
      </c>
      <c r="H2374" s="14" t="str">
        <f>IF(F2374&gt;$W$1,"Vende",IF(F2374&lt;-$W$1,"Compra","Fora"))</f>
        <v>Fora</v>
      </c>
      <c r="I2374" s="11">
        <f>F2375</f>
        <v>-6.7653382595647127E-3</v>
      </c>
      <c r="J2374" s="11">
        <f>SUM(F2375:F2376)</f>
        <v>1.6721142772212927E-2</v>
      </c>
      <c r="K2374" s="11">
        <f>SUM(F2375:F2377)</f>
        <v>1.9780812696802652E-2</v>
      </c>
      <c r="L2374" s="11">
        <f>SUM(F2375:F2378)</f>
        <v>4.8250527682569988E-2</v>
      </c>
      <c r="M2374" s="11">
        <f>SUM(F2375:F2379)</f>
        <v>5.2007369961900363E-2</v>
      </c>
      <c r="N2374" s="11">
        <f>SUM(F2375:F2380)</f>
        <v>6.2349162621201604E-2</v>
      </c>
      <c r="O2374" s="11">
        <f>SUM(F2375:F2381)</f>
        <v>5.1820827872390729E-2</v>
      </c>
      <c r="P2374" s="11">
        <f>SUM(F2375:F2382)</f>
        <v>6.6500586413447693E-2</v>
      </c>
      <c r="Q2374" s="11">
        <f>SUM(F2375:F2383)</f>
        <v>4.387708433116555E-2</v>
      </c>
      <c r="R2374" s="11">
        <f>SUM(F2375:F2384)</f>
        <v>2.0034397173351648E-2</v>
      </c>
      <c r="S2374" s="10" t="str">
        <f t="shared" si="112"/>
        <v>D8</v>
      </c>
      <c r="T2374" s="10" t="str">
        <f t="shared" si="113"/>
        <v>D1</v>
      </c>
    </row>
    <row r="2375" spans="1:20" x14ac:dyDescent="0.25">
      <c r="A2375" s="12">
        <v>41989</v>
      </c>
      <c r="B2375" s="10">
        <v>67950.399999999994</v>
      </c>
      <c r="C2375" s="10">
        <v>68590.559999999998</v>
      </c>
      <c r="D2375" s="10">
        <v>65770.98</v>
      </c>
      <c r="E2375" s="10">
        <v>67583.56</v>
      </c>
      <c r="F2375" s="15">
        <f t="shared" si="114"/>
        <v>-6.7653382595647127E-3</v>
      </c>
      <c r="G2375" s="14">
        <f>IF(F2375&gt;0,1,0)</f>
        <v>0</v>
      </c>
      <c r="H2375" s="14" t="str">
        <f>IF(F2375&gt;$W$1,"Vende",IF(F2375&lt;-$W$1,"Compra","Fora"))</f>
        <v>Fora</v>
      </c>
      <c r="I2375" s="11">
        <f>F2376</f>
        <v>2.348648103177764E-2</v>
      </c>
      <c r="J2375" s="11">
        <f>SUM(F2376:F2377)</f>
        <v>2.6546150956367365E-2</v>
      </c>
      <c r="K2375" s="11">
        <f>SUM(F2376:F2378)</f>
        <v>5.5015865942134701E-2</v>
      </c>
      <c r="L2375" s="11">
        <f>SUM(F2376:F2379)</f>
        <v>5.8772708221465075E-2</v>
      </c>
      <c r="M2375" s="11">
        <f>SUM(F2376:F2380)</f>
        <v>6.9114500880766316E-2</v>
      </c>
      <c r="N2375" s="11">
        <f>SUM(F2376:F2381)</f>
        <v>5.8586166131955442E-2</v>
      </c>
      <c r="O2375" s="11">
        <f>SUM(F2376:F2382)</f>
        <v>7.3265924673012406E-2</v>
      </c>
      <c r="P2375" s="11">
        <f>SUM(F2376:F2383)</f>
        <v>5.0642422590730263E-2</v>
      </c>
      <c r="Q2375" s="11">
        <f>SUM(F2376:F2384)</f>
        <v>2.6799735432916361E-2</v>
      </c>
      <c r="R2375" s="11">
        <f>SUM(F2376:F2385)</f>
        <v>4.511909914346468E-3</v>
      </c>
      <c r="S2375" s="10" t="str">
        <f t="shared" si="112"/>
        <v>D7</v>
      </c>
      <c r="T2375" s="10" t="str">
        <f t="shared" si="113"/>
        <v>Dz_10</v>
      </c>
    </row>
    <row r="2376" spans="1:20" x14ac:dyDescent="0.25">
      <c r="A2376" s="12">
        <v>41990</v>
      </c>
      <c r="B2376" s="10">
        <v>67371.92</v>
      </c>
      <c r="C2376" s="10">
        <v>70610.009999999995</v>
      </c>
      <c r="D2376" s="10">
        <v>67075.63</v>
      </c>
      <c r="E2376" s="10">
        <v>69170.86</v>
      </c>
      <c r="F2376" s="15">
        <f t="shared" si="114"/>
        <v>2.348648103177764E-2</v>
      </c>
      <c r="G2376" s="14">
        <f>IF(F2376&gt;0,1,0)</f>
        <v>1</v>
      </c>
      <c r="H2376" s="14" t="str">
        <f>IF(F2376&gt;$W$1,"Vende",IF(F2376&lt;-$W$1,"Compra","Fora"))</f>
        <v>Fora</v>
      </c>
      <c r="I2376" s="11">
        <f>F2377</f>
        <v>3.0596699245897252E-3</v>
      </c>
      <c r="J2376" s="11">
        <f>SUM(F2377:F2378)</f>
        <v>3.1529384910357061E-2</v>
      </c>
      <c r="K2376" s="11">
        <f>SUM(F2377:F2379)</f>
        <v>3.5286227189687436E-2</v>
      </c>
      <c r="L2376" s="11">
        <f>SUM(F2377:F2380)</f>
        <v>4.5628019848988677E-2</v>
      </c>
      <c r="M2376" s="11">
        <f>SUM(F2377:F2381)</f>
        <v>3.5099685100177802E-2</v>
      </c>
      <c r="N2376" s="11">
        <f>SUM(F2377:F2382)</f>
        <v>4.9779443641234766E-2</v>
      </c>
      <c r="O2376" s="11">
        <f>SUM(F2377:F2383)</f>
        <v>2.7155941558952623E-2</v>
      </c>
      <c r="P2376" s="11">
        <f>SUM(F2377:F2384)</f>
        <v>3.3132544011387211E-3</v>
      </c>
      <c r="Q2376" s="11">
        <f>SUM(F2377:F2385)</f>
        <v>-1.8974571117431172E-2</v>
      </c>
      <c r="R2376" s="11">
        <f>SUM(F2377:F2386)</f>
        <v>-2.9445395596250368E-3</v>
      </c>
      <c r="S2376" s="10" t="str">
        <f t="shared" ref="S2376:S2439" si="115">INDEX($I$1:$R$1,1,MATCH(MAX($I2376:$R2376),$I2376:$R2376,0))</f>
        <v>D6</v>
      </c>
      <c r="T2376" s="10" t="str">
        <f t="shared" si="113"/>
        <v>D9</v>
      </c>
    </row>
    <row r="2377" spans="1:20" x14ac:dyDescent="0.25">
      <c r="A2377" s="12">
        <v>41991</v>
      </c>
      <c r="B2377" s="10">
        <v>70292.55</v>
      </c>
      <c r="C2377" s="10">
        <v>71047.399999999994</v>
      </c>
      <c r="D2377" s="10">
        <v>68987.44</v>
      </c>
      <c r="E2377" s="10">
        <v>69382.5</v>
      </c>
      <c r="F2377" s="15">
        <f t="shared" si="114"/>
        <v>3.0596699245897252E-3</v>
      </c>
      <c r="G2377" s="14">
        <f>IF(F2377&gt;0,1,0)</f>
        <v>1</v>
      </c>
      <c r="H2377" s="14" t="str">
        <f>IF(F2377&gt;$W$1,"Vende",IF(F2377&lt;-$W$1,"Compra","Fora"))</f>
        <v>Fora</v>
      </c>
      <c r="I2377" s="11">
        <f>F2378</f>
        <v>2.8469714985767336E-2</v>
      </c>
      <c r="J2377" s="11">
        <f>SUM(F2378:F2379)</f>
        <v>3.2226557265097711E-2</v>
      </c>
      <c r="K2377" s="11">
        <f>SUM(F2378:F2380)</f>
        <v>4.2568349924398952E-2</v>
      </c>
      <c r="L2377" s="11">
        <f>SUM(F2378:F2381)</f>
        <v>3.2040015175588077E-2</v>
      </c>
      <c r="M2377" s="11">
        <f>SUM(F2378:F2382)</f>
        <v>4.6719773716645041E-2</v>
      </c>
      <c r="N2377" s="11">
        <f>SUM(F2378:F2383)</f>
        <v>2.4096271634362898E-2</v>
      </c>
      <c r="O2377" s="11">
        <f>SUM(F2378:F2384)</f>
        <v>2.5358447654899585E-4</v>
      </c>
      <c r="P2377" s="11">
        <f>SUM(F2378:F2385)</f>
        <v>-2.2034241042020897E-2</v>
      </c>
      <c r="Q2377" s="11">
        <f>SUM(F2378:F2386)</f>
        <v>-6.004209484214762E-3</v>
      </c>
      <c r="R2377" s="11">
        <f>SUM(F2378:F2387)</f>
        <v>1.9402969033035733E-2</v>
      </c>
      <c r="S2377" s="10" t="str">
        <f t="shared" si="115"/>
        <v>D5</v>
      </c>
      <c r="T2377" s="10" t="str">
        <f t="shared" si="113"/>
        <v>D8</v>
      </c>
    </row>
    <row r="2378" spans="1:20" x14ac:dyDescent="0.25">
      <c r="A2378" s="12">
        <v>41992</v>
      </c>
      <c r="B2378" s="10">
        <v>69911.600000000006</v>
      </c>
      <c r="C2378" s="10">
        <v>71357.8</v>
      </c>
      <c r="D2378" s="10">
        <v>69551.81</v>
      </c>
      <c r="E2378" s="10">
        <v>71357.8</v>
      </c>
      <c r="F2378" s="15">
        <f t="shared" si="114"/>
        <v>2.8469714985767336E-2</v>
      </c>
      <c r="G2378" s="14">
        <f>IF(F2378&gt;0,1,0)</f>
        <v>1</v>
      </c>
      <c r="H2378" s="14" t="str">
        <f>IF(F2378&gt;$W$1,"Vende",IF(F2378&lt;-$W$1,"Compra","Fora"))</f>
        <v>Fora</v>
      </c>
      <c r="I2378" s="11">
        <f>F2379</f>
        <v>3.7568422793303746E-3</v>
      </c>
      <c r="J2378" s="11">
        <f>SUM(F2379:F2380)</f>
        <v>1.4098634938631616E-2</v>
      </c>
      <c r="K2378" s="11">
        <f>SUM(F2379:F2381)</f>
        <v>3.5703001898207409E-3</v>
      </c>
      <c r="L2378" s="11">
        <f>SUM(F2379:F2382)</f>
        <v>1.8250058730877705E-2</v>
      </c>
      <c r="M2378" s="11">
        <f>SUM(F2379:F2383)</f>
        <v>-4.373443351404438E-3</v>
      </c>
      <c r="N2378" s="11">
        <f>SUM(F2379:F2384)</f>
        <v>-2.821613050921834E-2</v>
      </c>
      <c r="O2378" s="11">
        <f>SUM(F2379:F2385)</f>
        <v>-5.0503956027788233E-2</v>
      </c>
      <c r="P2378" s="11">
        <f>SUM(F2379:F2386)</f>
        <v>-3.4473924469982098E-2</v>
      </c>
      <c r="Q2378" s="11">
        <f>SUM(F2379:F2387)</f>
        <v>-9.066745952731603E-3</v>
      </c>
      <c r="R2378" s="11">
        <f>SUM(F2379:F2388)</f>
        <v>2.5024463389256013E-5</v>
      </c>
      <c r="S2378" s="10" t="str">
        <f t="shared" si="115"/>
        <v>D4</v>
      </c>
      <c r="T2378" s="10" t="str">
        <f t="shared" si="113"/>
        <v>D7</v>
      </c>
    </row>
    <row r="2379" spans="1:20" x14ac:dyDescent="0.25">
      <c r="A2379" s="12">
        <v>41995</v>
      </c>
      <c r="B2379" s="10">
        <v>71202.600000000006</v>
      </c>
      <c r="C2379" s="10">
        <v>71830.460000000006</v>
      </c>
      <c r="D2379" s="10">
        <v>70299.61</v>
      </c>
      <c r="E2379" s="10">
        <v>71625.88</v>
      </c>
      <c r="F2379" s="15">
        <f t="shared" si="114"/>
        <v>3.7568422793303746E-3</v>
      </c>
      <c r="G2379" s="14">
        <f>IF(F2379&gt;0,1,0)</f>
        <v>1</v>
      </c>
      <c r="H2379" s="14" t="str">
        <f>IF(F2379&gt;$W$1,"Vende",IF(F2379&lt;-$W$1,"Compra","Fora"))</f>
        <v>Fora</v>
      </c>
      <c r="I2379" s="11">
        <f>F2380</f>
        <v>1.0341792659301241E-2</v>
      </c>
      <c r="J2379" s="11">
        <f>SUM(F2380:F2381)</f>
        <v>-1.8654208950963369E-4</v>
      </c>
      <c r="K2379" s="11">
        <f>SUM(F2380:F2382)</f>
        <v>1.4493216451547331E-2</v>
      </c>
      <c r="L2379" s="11">
        <f>SUM(F2380:F2383)</f>
        <v>-8.1302856307348126E-3</v>
      </c>
      <c r="M2379" s="11">
        <f>SUM(F2380:F2384)</f>
        <v>-3.1972972788548715E-2</v>
      </c>
      <c r="N2379" s="11">
        <f>SUM(F2380:F2385)</f>
        <v>-5.4260798307118607E-2</v>
      </c>
      <c r="O2379" s="11">
        <f>SUM(F2380:F2386)</f>
        <v>-3.8230766749312473E-2</v>
      </c>
      <c r="P2379" s="11">
        <f>SUM(F2380:F2387)</f>
        <v>-1.2823588232061978E-2</v>
      </c>
      <c r="Q2379" s="11">
        <f>SUM(F2380:F2388)</f>
        <v>-3.7318178159411186E-3</v>
      </c>
      <c r="R2379" s="11">
        <f>SUM(F2380:F2389)</f>
        <v>-2.5612893962877581E-2</v>
      </c>
      <c r="S2379" s="10" t="str">
        <f t="shared" si="115"/>
        <v>D3</v>
      </c>
      <c r="T2379" s="10" t="str">
        <f t="shared" si="113"/>
        <v>D6</v>
      </c>
    </row>
    <row r="2380" spans="1:20" x14ac:dyDescent="0.25">
      <c r="A2380" s="12">
        <v>41996</v>
      </c>
      <c r="B2380" s="10">
        <v>71668.210000000006</v>
      </c>
      <c r="C2380" s="10">
        <v>72719.350000000006</v>
      </c>
      <c r="D2380" s="10">
        <v>71167.33</v>
      </c>
      <c r="E2380" s="10">
        <v>72366.62</v>
      </c>
      <c r="F2380" s="15">
        <f t="shared" si="114"/>
        <v>1.0341792659301241E-2</v>
      </c>
      <c r="G2380" s="14">
        <f>IF(F2380&gt;0,1,0)</f>
        <v>1</v>
      </c>
      <c r="H2380" s="14" t="str">
        <f>IF(F2380&gt;$W$1,"Vende",IF(F2380&lt;-$W$1,"Compra","Fora"))</f>
        <v>Fora</v>
      </c>
      <c r="I2380" s="11">
        <f>F2381</f>
        <v>-1.0528334748810875E-2</v>
      </c>
      <c r="J2380" s="11">
        <f>SUM(F2381:F2382)</f>
        <v>4.1514237922460895E-3</v>
      </c>
      <c r="K2380" s="11">
        <f>SUM(F2381:F2383)</f>
        <v>-1.8472078290036054E-2</v>
      </c>
      <c r="L2380" s="11">
        <f>SUM(F2381:F2384)</f>
        <v>-4.2314765447849956E-2</v>
      </c>
      <c r="M2380" s="11">
        <f>SUM(F2381:F2385)</f>
        <v>-6.4602590966419848E-2</v>
      </c>
      <c r="N2380" s="11">
        <f>SUM(F2381:F2386)</f>
        <v>-4.8572559408613714E-2</v>
      </c>
      <c r="O2380" s="11">
        <f>SUM(F2381:F2387)</f>
        <v>-2.3165380891363219E-2</v>
      </c>
      <c r="P2380" s="11">
        <f>SUM(F2381:F2388)</f>
        <v>-1.407361047524236E-2</v>
      </c>
      <c r="Q2380" s="11">
        <f>SUM(F2381:F2389)</f>
        <v>-3.5954686622178822E-2</v>
      </c>
      <c r="R2380" s="11">
        <f>SUM(F2381:F2390)</f>
        <v>-5.5086187947062548E-2</v>
      </c>
      <c r="S2380" s="10" t="str">
        <f t="shared" si="115"/>
        <v>D2</v>
      </c>
      <c r="T2380" s="10" t="str">
        <f t="shared" si="113"/>
        <v>D5</v>
      </c>
    </row>
    <row r="2381" spans="1:20" x14ac:dyDescent="0.25">
      <c r="A2381" s="12">
        <v>41999</v>
      </c>
      <c r="B2381" s="10">
        <v>72514.77</v>
      </c>
      <c r="C2381" s="10">
        <v>72945.100000000006</v>
      </c>
      <c r="D2381" s="10">
        <v>71301.37</v>
      </c>
      <c r="E2381" s="10">
        <v>71604.72</v>
      </c>
      <c r="F2381" s="15">
        <f t="shared" si="114"/>
        <v>-1.0528334748810875E-2</v>
      </c>
      <c r="G2381" s="14">
        <f>IF(F2381&gt;0,1,0)</f>
        <v>0</v>
      </c>
      <c r="H2381" s="14" t="str">
        <f>IF(F2381&gt;$W$1,"Vende",IF(F2381&lt;-$W$1,"Compra","Fora"))</f>
        <v>Fora</v>
      </c>
      <c r="I2381" s="11">
        <f>F2382</f>
        <v>1.4679758541056964E-2</v>
      </c>
      <c r="J2381" s="11">
        <f>SUM(F2382:F2383)</f>
        <v>-7.9437435412251789E-3</v>
      </c>
      <c r="K2381" s="11">
        <f>SUM(F2382:F2384)</f>
        <v>-3.1786430699039081E-2</v>
      </c>
      <c r="L2381" s="11">
        <f>SUM(F2382:F2385)</f>
        <v>-5.4074256217608974E-2</v>
      </c>
      <c r="M2381" s="11">
        <f>SUM(F2382:F2386)</f>
        <v>-3.8044224659802839E-2</v>
      </c>
      <c r="N2381" s="11">
        <f>SUM(F2382:F2387)</f>
        <v>-1.2637046142552344E-2</v>
      </c>
      <c r="O2381" s="11">
        <f>SUM(F2382:F2388)</f>
        <v>-3.5452757264314849E-3</v>
      </c>
      <c r="P2381" s="11">
        <f>SUM(F2382:F2389)</f>
        <v>-2.5426351873367947E-2</v>
      </c>
      <c r="Q2381" s="11">
        <f>SUM(F2382:F2390)</f>
        <v>-4.4557853198251673E-2</v>
      </c>
      <c r="R2381" s="11">
        <f>SUM(F2382:F2391)</f>
        <v>-4.3216270935750978E-2</v>
      </c>
      <c r="S2381" s="10" t="str">
        <f t="shared" si="115"/>
        <v>D1</v>
      </c>
      <c r="T2381" s="10" t="str">
        <f t="shared" si="113"/>
        <v>D4</v>
      </c>
    </row>
    <row r="2382" spans="1:20" x14ac:dyDescent="0.25">
      <c r="A2382" s="12">
        <v>42002</v>
      </c>
      <c r="B2382" s="10">
        <v>71534.17</v>
      </c>
      <c r="C2382" s="10">
        <v>72804.009999999995</v>
      </c>
      <c r="D2382" s="10">
        <v>71259.039999999994</v>
      </c>
      <c r="E2382" s="10">
        <v>72655.86</v>
      </c>
      <c r="F2382" s="15">
        <f t="shared" si="114"/>
        <v>1.4679758541056964E-2</v>
      </c>
      <c r="G2382" s="14">
        <f>IF(F2382&gt;0,1,0)</f>
        <v>1</v>
      </c>
      <c r="H2382" s="14" t="str">
        <f>IF(F2382&gt;$W$1,"Vende",IF(F2382&lt;-$W$1,"Compra","Fora"))</f>
        <v>Fora</v>
      </c>
      <c r="I2382" s="11">
        <f>F2383</f>
        <v>-2.2623502082282143E-2</v>
      </c>
      <c r="J2382" s="11">
        <f>SUM(F2383:F2384)</f>
        <v>-4.6466189240096045E-2</v>
      </c>
      <c r="K2382" s="11">
        <f>SUM(F2383:F2385)</f>
        <v>-6.8754014758665938E-2</v>
      </c>
      <c r="L2382" s="11">
        <f>SUM(F2383:F2386)</f>
        <v>-5.2723983200859803E-2</v>
      </c>
      <c r="M2382" s="11">
        <f>SUM(F2383:F2387)</f>
        <v>-2.7316804683609308E-2</v>
      </c>
      <c r="N2382" s="11">
        <f>SUM(F2383:F2388)</f>
        <v>-1.8225034267488449E-2</v>
      </c>
      <c r="O2382" s="11">
        <f>SUM(F2383:F2389)</f>
        <v>-4.0106110414424911E-2</v>
      </c>
      <c r="P2382" s="11">
        <f>SUM(F2383:F2390)</f>
        <v>-5.9237611739308638E-2</v>
      </c>
      <c r="Q2382" s="11">
        <f>SUM(F2383:F2391)</f>
        <v>-5.7896029476807942E-2</v>
      </c>
      <c r="R2382" s="11">
        <f>SUM(F2383:F2392)</f>
        <v>-5.6453251700085194E-2</v>
      </c>
      <c r="S2382" s="10" t="str">
        <f t="shared" si="115"/>
        <v>D6</v>
      </c>
      <c r="T2382" s="10" t="str">
        <f t="shared" si="113"/>
        <v>D3</v>
      </c>
    </row>
    <row r="2383" spans="1:20" x14ac:dyDescent="0.25">
      <c r="A2383" s="12">
        <v>42003</v>
      </c>
      <c r="B2383" s="10">
        <v>72528.88</v>
      </c>
      <c r="C2383" s="10">
        <v>72705.240000000005</v>
      </c>
      <c r="D2383" s="10">
        <v>70934.52</v>
      </c>
      <c r="E2383" s="10">
        <v>71012.13</v>
      </c>
      <c r="F2383" s="15">
        <f t="shared" si="114"/>
        <v>-2.2623502082282143E-2</v>
      </c>
      <c r="G2383" s="14">
        <f>IF(F2383&gt;0,1,0)</f>
        <v>0</v>
      </c>
      <c r="H2383" s="14" t="str">
        <f>IF(F2383&gt;$W$1,"Vende",IF(F2383&lt;-$W$1,"Compra","Fora"))</f>
        <v>Fora</v>
      </c>
      <c r="I2383" s="11">
        <f>F2384</f>
        <v>-2.3842687157813902E-2</v>
      </c>
      <c r="J2383" s="11">
        <f>SUM(F2384:F2385)</f>
        <v>-4.6130512676383795E-2</v>
      </c>
      <c r="K2383" s="11">
        <f>SUM(F2384:F2386)</f>
        <v>-3.010048111857766E-2</v>
      </c>
      <c r="L2383" s="11">
        <f>SUM(F2384:F2387)</f>
        <v>-4.693302601327165E-3</v>
      </c>
      <c r="M2383" s="11">
        <f>SUM(F2384:F2388)</f>
        <v>4.398467814793694E-3</v>
      </c>
      <c r="N2383" s="11">
        <f>SUM(F2384:F2389)</f>
        <v>-1.7482608332142768E-2</v>
      </c>
      <c r="O2383" s="11">
        <f>SUM(F2384:F2390)</f>
        <v>-3.6614109657026495E-2</v>
      </c>
      <c r="P2383" s="11">
        <f>SUM(F2384:F2391)</f>
        <v>-3.5272527394525799E-2</v>
      </c>
      <c r="Q2383" s="11">
        <f>SUM(F2384:F2392)</f>
        <v>-3.3829749617803051E-2</v>
      </c>
      <c r="R2383" s="11">
        <f>SUM(F2384:F2393)</f>
        <v>-3.2800574584378461E-2</v>
      </c>
      <c r="S2383" s="10" t="str">
        <f t="shared" si="115"/>
        <v>D5</v>
      </c>
      <c r="T2383" s="10" t="str">
        <f t="shared" si="113"/>
        <v>D2</v>
      </c>
    </row>
    <row r="2384" spans="1:20" x14ac:dyDescent="0.25">
      <c r="A2384" s="12">
        <v>42006</v>
      </c>
      <c r="B2384" s="10">
        <v>70828.7</v>
      </c>
      <c r="C2384" s="10">
        <v>71110.89</v>
      </c>
      <c r="D2384" s="10">
        <v>68874.570000000007</v>
      </c>
      <c r="E2384" s="10">
        <v>69319.009999999995</v>
      </c>
      <c r="F2384" s="15">
        <f t="shared" si="114"/>
        <v>-2.3842687157813902E-2</v>
      </c>
      <c r="G2384" s="14">
        <f>IF(F2384&gt;0,1,0)</f>
        <v>0</v>
      </c>
      <c r="H2384" s="14" t="str">
        <f>IF(F2384&gt;$W$1,"Vende",IF(F2384&lt;-$W$1,"Compra","Fora"))</f>
        <v>Fora</v>
      </c>
      <c r="I2384" s="11">
        <f>F2385</f>
        <v>-2.2287825518569893E-2</v>
      </c>
      <c r="J2384" s="11">
        <f>SUM(F2385:F2386)</f>
        <v>-6.2577939607637578E-3</v>
      </c>
      <c r="K2384" s="11">
        <f>SUM(F2385:F2387)</f>
        <v>1.9149384556486737E-2</v>
      </c>
      <c r="L2384" s="11">
        <f>SUM(F2385:F2388)</f>
        <v>2.8241154972607596E-2</v>
      </c>
      <c r="M2384" s="11">
        <f>SUM(F2385:F2389)</f>
        <v>6.3600788256711338E-3</v>
      </c>
      <c r="N2384" s="11">
        <f>SUM(F2385:F2390)</f>
        <v>-1.2771422499212592E-2</v>
      </c>
      <c r="O2384" s="11">
        <f>SUM(F2385:F2391)</f>
        <v>-1.1429840236711897E-2</v>
      </c>
      <c r="P2384" s="11">
        <f>SUM(F2385:F2392)</f>
        <v>-9.9870624599891489E-3</v>
      </c>
      <c r="Q2384" s="11">
        <f>SUM(F2385:F2393)</f>
        <v>-8.9578874265645592E-3</v>
      </c>
      <c r="R2384" s="11">
        <f>SUM(F2385:F2394)</f>
        <v>4.5097884608509275E-3</v>
      </c>
      <c r="S2384" s="10" t="str">
        <f t="shared" si="115"/>
        <v>D4</v>
      </c>
      <c r="T2384" s="10" t="str">
        <f t="shared" si="113"/>
        <v>D1</v>
      </c>
    </row>
    <row r="2385" spans="1:20" x14ac:dyDescent="0.25">
      <c r="A2385" s="12">
        <v>42009</v>
      </c>
      <c r="B2385" s="10">
        <v>69206.13</v>
      </c>
      <c r="C2385" s="10">
        <v>69206.13</v>
      </c>
      <c r="D2385" s="10">
        <v>67371.92</v>
      </c>
      <c r="E2385" s="10">
        <v>67774.039999999994</v>
      </c>
      <c r="F2385" s="15">
        <f t="shared" si="114"/>
        <v>-2.2287825518569893E-2</v>
      </c>
      <c r="G2385" s="14">
        <f>IF(F2385&gt;0,1,0)</f>
        <v>0</v>
      </c>
      <c r="H2385" s="14" t="str">
        <f>IF(F2385&gt;$W$1,"Vende",IF(F2385&lt;-$W$1,"Compra","Fora"))</f>
        <v>Fora</v>
      </c>
      <c r="I2385" s="11">
        <f>F2386</f>
        <v>1.6030031557806135E-2</v>
      </c>
      <c r="J2385" s="11">
        <f>SUM(F2386:F2387)</f>
        <v>4.143721007505663E-2</v>
      </c>
      <c r="K2385" s="11">
        <f>SUM(F2386:F2388)</f>
        <v>5.0528980491177489E-2</v>
      </c>
      <c r="L2385" s="11">
        <f>SUM(F2386:F2389)</f>
        <v>2.8647904344241026E-2</v>
      </c>
      <c r="M2385" s="11">
        <f>SUM(F2386:F2390)</f>
        <v>9.5164030193573002E-3</v>
      </c>
      <c r="N2385" s="11">
        <f>SUM(F2386:F2391)</f>
        <v>1.0857985281857996E-2</v>
      </c>
      <c r="O2385" s="11">
        <f>SUM(F2386:F2392)</f>
        <v>1.2300763058580744E-2</v>
      </c>
      <c r="P2385" s="11">
        <f>SUM(F2386:F2393)</f>
        <v>1.3329938092005333E-2</v>
      </c>
      <c r="Q2385" s="11">
        <f>SUM(F2386:F2394)</f>
        <v>2.679761397942082E-2</v>
      </c>
      <c r="R2385" s="11">
        <f>SUM(F2386:F2395)</f>
        <v>3.8720909062232023E-3</v>
      </c>
      <c r="S2385" s="10" t="str">
        <f t="shared" si="115"/>
        <v>D3</v>
      </c>
      <c r="T2385" s="10" t="str">
        <f t="shared" si="113"/>
        <v>Dz_10</v>
      </c>
    </row>
    <row r="2386" spans="1:20" x14ac:dyDescent="0.25">
      <c r="A2386" s="12">
        <v>42010</v>
      </c>
      <c r="B2386" s="10">
        <v>67513.02</v>
      </c>
      <c r="C2386" s="10">
        <v>68860.460000000006</v>
      </c>
      <c r="D2386" s="10">
        <v>67117.960000000006</v>
      </c>
      <c r="E2386" s="10">
        <v>68860.460000000006</v>
      </c>
      <c r="F2386" s="15">
        <f t="shared" si="114"/>
        <v>1.6030031557806135E-2</v>
      </c>
      <c r="G2386" s="14">
        <f>IF(F2386&gt;0,1,0)</f>
        <v>1</v>
      </c>
      <c r="H2386" s="14" t="str">
        <f>IF(F2386&gt;$W$1,"Vende",IF(F2386&lt;-$W$1,"Compra","Fora"))</f>
        <v>Fora</v>
      </c>
      <c r="I2386" s="11">
        <f>F2387</f>
        <v>2.5407178517250495E-2</v>
      </c>
      <c r="J2386" s="11">
        <f>SUM(F2387:F2388)</f>
        <v>3.4498948933371354E-2</v>
      </c>
      <c r="K2386" s="11">
        <f>SUM(F2387:F2389)</f>
        <v>1.2617872786434892E-2</v>
      </c>
      <c r="L2386" s="11">
        <f>SUM(F2387:F2390)</f>
        <v>-6.5136285384488346E-3</v>
      </c>
      <c r="M2386" s="11">
        <f>SUM(F2387:F2391)</f>
        <v>-5.1720462759481389E-3</v>
      </c>
      <c r="N2386" s="11">
        <f>SUM(F2387:F2392)</f>
        <v>-3.7292684992253911E-3</v>
      </c>
      <c r="O2386" s="11">
        <f>SUM(F2387:F2393)</f>
        <v>-2.7000934658008013E-3</v>
      </c>
      <c r="P2386" s="11">
        <f>SUM(F2387:F2394)</f>
        <v>1.0767582421614685E-2</v>
      </c>
      <c r="Q2386" s="11">
        <f>SUM(F2387:F2395)</f>
        <v>-1.2157940651582932E-2</v>
      </c>
      <c r="R2386" s="11">
        <f>SUM(F2387:F2396)</f>
        <v>-4.5790312675190181E-3</v>
      </c>
      <c r="S2386" s="10" t="str">
        <f t="shared" si="115"/>
        <v>D2</v>
      </c>
      <c r="T2386" s="10" t="str">
        <f t="shared" si="113"/>
        <v>D9</v>
      </c>
    </row>
    <row r="2387" spans="1:20" x14ac:dyDescent="0.25">
      <c r="A2387" s="12">
        <v>42011</v>
      </c>
      <c r="B2387" s="10">
        <v>69304.899999999994</v>
      </c>
      <c r="C2387" s="10">
        <v>71223.759999999995</v>
      </c>
      <c r="D2387" s="10">
        <v>69255.520000000004</v>
      </c>
      <c r="E2387" s="10">
        <v>70610.009999999995</v>
      </c>
      <c r="F2387" s="15">
        <f t="shared" si="114"/>
        <v>2.5407178517250495E-2</v>
      </c>
      <c r="G2387" s="14">
        <f>IF(F2387&gt;0,1,0)</f>
        <v>1</v>
      </c>
      <c r="H2387" s="14" t="str">
        <f>IF(F2387&gt;$W$1,"Vende",IF(F2387&lt;-$W$1,"Compra","Fora"))</f>
        <v>Fora</v>
      </c>
      <c r="I2387" s="11">
        <f>F2388</f>
        <v>9.091770416120859E-3</v>
      </c>
      <c r="J2387" s="11">
        <f>SUM(F2388:F2389)</f>
        <v>-1.2789305730815603E-2</v>
      </c>
      <c r="K2387" s="11">
        <f>SUM(F2388:F2390)</f>
        <v>-3.192080705569933E-2</v>
      </c>
      <c r="L2387" s="11">
        <f>SUM(F2388:F2391)</f>
        <v>-3.0579224793198634E-2</v>
      </c>
      <c r="M2387" s="11">
        <f>SUM(F2388:F2392)</f>
        <v>-2.9136447016475886E-2</v>
      </c>
      <c r="N2387" s="11">
        <f>SUM(F2388:F2393)</f>
        <v>-2.8107271983051296E-2</v>
      </c>
      <c r="O2387" s="11">
        <f>SUM(F2388:F2394)</f>
        <v>-1.463959609563581E-2</v>
      </c>
      <c r="P2387" s="11">
        <f>SUM(F2388:F2395)</f>
        <v>-3.7565119168833427E-2</v>
      </c>
      <c r="Q2387" s="11">
        <f>SUM(F2388:F2396)</f>
        <v>-2.9986209784769513E-2</v>
      </c>
      <c r="R2387" s="11">
        <f>SUM(F2388:F2397)</f>
        <v>-4.43242641389896E-3</v>
      </c>
      <c r="S2387" s="10" t="str">
        <f t="shared" si="115"/>
        <v>D1</v>
      </c>
      <c r="T2387" s="10" t="str">
        <f t="shared" si="113"/>
        <v>D8</v>
      </c>
    </row>
    <row r="2388" spans="1:20" x14ac:dyDescent="0.25">
      <c r="A2388" s="12">
        <v>42012</v>
      </c>
      <c r="B2388" s="10">
        <v>70828.7</v>
      </c>
      <c r="C2388" s="10">
        <v>71738.75</v>
      </c>
      <c r="D2388" s="10">
        <v>69805.78</v>
      </c>
      <c r="E2388" s="10">
        <v>71251.98</v>
      </c>
      <c r="F2388" s="15">
        <f t="shared" si="114"/>
        <v>9.091770416120859E-3</v>
      </c>
      <c r="G2388" s="14">
        <f>IF(F2388&gt;0,1,0)</f>
        <v>1</v>
      </c>
      <c r="H2388" s="14" t="str">
        <f>IF(F2388&gt;$W$1,"Vende",IF(F2388&lt;-$W$1,"Compra","Fora"))</f>
        <v>Fora</v>
      </c>
      <c r="I2388" s="11">
        <f>F2389</f>
        <v>-2.1881076146936462E-2</v>
      </c>
      <c r="J2388" s="11">
        <f>SUM(F2389:F2390)</f>
        <v>-4.1012577471820189E-2</v>
      </c>
      <c r="K2388" s="11">
        <f>SUM(F2389:F2391)</f>
        <v>-3.9670995209319493E-2</v>
      </c>
      <c r="L2388" s="11">
        <f>SUM(F2389:F2392)</f>
        <v>-3.8228217432596745E-2</v>
      </c>
      <c r="M2388" s="11">
        <f>SUM(F2389:F2393)</f>
        <v>-3.7199042399172155E-2</v>
      </c>
      <c r="N2388" s="11">
        <f>SUM(F2389:F2394)</f>
        <v>-2.3731366511756669E-2</v>
      </c>
      <c r="O2388" s="11">
        <f>SUM(F2389:F2395)</f>
        <v>-4.6656889584954286E-2</v>
      </c>
      <c r="P2388" s="11">
        <f>SUM(F2389:F2396)</f>
        <v>-3.9077980200890372E-2</v>
      </c>
      <c r="Q2388" s="11">
        <f>SUM(F2389:F2397)</f>
        <v>-1.3524196830019819E-2</v>
      </c>
      <c r="R2388" s="11">
        <f>SUM(F2389:F2398)</f>
        <v>-1.0007709244398755E-2</v>
      </c>
      <c r="S2388" s="10" t="str">
        <f t="shared" si="115"/>
        <v>Dz_10</v>
      </c>
      <c r="T2388" s="10" t="str">
        <f t="shared" si="113"/>
        <v>D7</v>
      </c>
    </row>
    <row r="2389" spans="1:20" x14ac:dyDescent="0.25">
      <c r="A2389" s="12">
        <v>42013</v>
      </c>
      <c r="B2389" s="10">
        <v>70871.03</v>
      </c>
      <c r="C2389" s="10">
        <v>71040.34</v>
      </c>
      <c r="D2389" s="10">
        <v>69065.039999999994</v>
      </c>
      <c r="E2389" s="10">
        <v>69692.91</v>
      </c>
      <c r="F2389" s="15">
        <f t="shared" si="114"/>
        <v>-2.1881076146936462E-2</v>
      </c>
      <c r="G2389" s="14">
        <f>IF(F2389&gt;0,1,0)</f>
        <v>0</v>
      </c>
      <c r="H2389" s="14" t="str">
        <f>IF(F2389&gt;$W$1,"Vende",IF(F2389&lt;-$W$1,"Compra","Fora"))</f>
        <v>Fora</v>
      </c>
      <c r="I2389" s="11">
        <f>F2390</f>
        <v>-1.9131501324883726E-2</v>
      </c>
      <c r="J2389" s="11">
        <f>SUM(F2390:F2391)</f>
        <v>-1.7789919062383031E-2</v>
      </c>
      <c r="K2389" s="11">
        <f>SUM(F2390:F2392)</f>
        <v>-1.6347141285660283E-2</v>
      </c>
      <c r="L2389" s="11">
        <f>SUM(F2390:F2393)</f>
        <v>-1.5317966252235693E-2</v>
      </c>
      <c r="M2389" s="11">
        <f>SUM(F2390:F2394)</f>
        <v>-1.8502903648202063E-3</v>
      </c>
      <c r="N2389" s="11">
        <f>SUM(F2390:F2395)</f>
        <v>-2.4775813438017824E-2</v>
      </c>
      <c r="O2389" s="11">
        <f>SUM(F2390:F2396)</f>
        <v>-1.719690405395391E-2</v>
      </c>
      <c r="P2389" s="11">
        <f>SUM(F2390:F2397)</f>
        <v>8.3568793169166433E-3</v>
      </c>
      <c r="Q2389" s="11">
        <f>SUM(F2390:F2398)</f>
        <v>1.1873366902537708E-2</v>
      </c>
      <c r="R2389" s="11">
        <f>SUM(F2390:F2399)</f>
        <v>-1.1354518367592936E-2</v>
      </c>
      <c r="S2389" s="10" t="str">
        <f t="shared" si="115"/>
        <v>D9</v>
      </c>
      <c r="T2389" s="10" t="str">
        <f t="shared" si="113"/>
        <v>D6</v>
      </c>
    </row>
    <row r="2390" spans="1:20" x14ac:dyDescent="0.25">
      <c r="A2390" s="12">
        <v>42016</v>
      </c>
      <c r="B2390" s="10">
        <v>69890.44</v>
      </c>
      <c r="C2390" s="10">
        <v>69911.600000000006</v>
      </c>
      <c r="D2390" s="10">
        <v>68218.48</v>
      </c>
      <c r="E2390" s="10">
        <v>68359.58</v>
      </c>
      <c r="F2390" s="15">
        <f t="shared" si="114"/>
        <v>-1.9131501324883726E-2</v>
      </c>
      <c r="G2390" s="14">
        <f>IF(F2390&gt;0,1,0)</f>
        <v>0</v>
      </c>
      <c r="H2390" s="14" t="str">
        <f>IF(F2390&gt;$W$1,"Vende",IF(F2390&lt;-$W$1,"Compra","Fora"))</f>
        <v>Fora</v>
      </c>
      <c r="I2390" s="11">
        <f>F2391</f>
        <v>1.3415822625006957E-3</v>
      </c>
      <c r="J2390" s="11">
        <f>SUM(F2391:F2392)</f>
        <v>2.7843600392234436E-3</v>
      </c>
      <c r="K2390" s="11">
        <f>SUM(F2391:F2393)</f>
        <v>3.8135350726480333E-3</v>
      </c>
      <c r="L2390" s="11">
        <f>SUM(F2391:F2394)</f>
        <v>1.728121096006352E-2</v>
      </c>
      <c r="M2390" s="11">
        <f>SUM(F2391:F2395)</f>
        <v>-5.6443121131340979E-3</v>
      </c>
      <c r="N2390" s="11">
        <f>SUM(F2391:F2396)</f>
        <v>1.9345972709298165E-3</v>
      </c>
      <c r="O2390" s="11">
        <f>SUM(F2391:F2397)</f>
        <v>2.748838064180037E-2</v>
      </c>
      <c r="P2390" s="11">
        <f>SUM(F2391:F2398)</f>
        <v>3.1004868227421434E-2</v>
      </c>
      <c r="Q2390" s="11">
        <f>SUM(F2391:F2399)</f>
        <v>7.77698295729079E-3</v>
      </c>
      <c r="R2390" s="11">
        <f>SUM(F2391:F2400)</f>
        <v>4.5995121537275585E-3</v>
      </c>
      <c r="S2390" s="10" t="str">
        <f t="shared" si="115"/>
        <v>D8</v>
      </c>
      <c r="T2390" s="10" t="str">
        <f t="shared" si="113"/>
        <v>D5</v>
      </c>
    </row>
    <row r="2391" spans="1:20" x14ac:dyDescent="0.25">
      <c r="A2391" s="12">
        <v>42017</v>
      </c>
      <c r="B2391" s="10">
        <v>68592.38</v>
      </c>
      <c r="C2391" s="10">
        <v>69636.47</v>
      </c>
      <c r="D2391" s="10">
        <v>68204.37</v>
      </c>
      <c r="E2391" s="10">
        <v>68451.289999999994</v>
      </c>
      <c r="F2391" s="15">
        <f t="shared" si="114"/>
        <v>1.3415822625006957E-3</v>
      </c>
      <c r="G2391" s="14">
        <f>IF(F2391&gt;0,1,0)</f>
        <v>1</v>
      </c>
      <c r="H2391" s="14" t="str">
        <f>IF(F2391&gt;$W$1,"Vende",IF(F2391&lt;-$W$1,"Compra","Fora"))</f>
        <v>Fora</v>
      </c>
      <c r="I2391" s="11">
        <f>F2392</f>
        <v>1.4427777767227479E-3</v>
      </c>
      <c r="J2391" s="11">
        <f>SUM(F2392:F2393)</f>
        <v>2.4719528101473376E-3</v>
      </c>
      <c r="K2391" s="11">
        <f>SUM(F2392:F2394)</f>
        <v>1.5939628697562824E-2</v>
      </c>
      <c r="L2391" s="11">
        <f>SUM(F2392:F2395)</f>
        <v>-6.9858943756347935E-3</v>
      </c>
      <c r="M2391" s="11">
        <f>SUM(F2392:F2396)</f>
        <v>5.930150084291208E-4</v>
      </c>
      <c r="N2391" s="11">
        <f>SUM(F2392:F2397)</f>
        <v>2.6146798379299674E-2</v>
      </c>
      <c r="O2391" s="11">
        <f>SUM(F2392:F2398)</f>
        <v>2.9663285964920738E-2</v>
      </c>
      <c r="P2391" s="11">
        <f>SUM(F2392:F2399)</f>
        <v>6.4354006947900944E-3</v>
      </c>
      <c r="Q2391" s="11">
        <f>SUM(F2392:F2400)</f>
        <v>3.2579298912268628E-3</v>
      </c>
      <c r="R2391" s="11">
        <f>SUM(F2392:F2401)</f>
        <v>9.2219429168166611E-3</v>
      </c>
      <c r="S2391" s="10" t="str">
        <f t="shared" si="115"/>
        <v>D7</v>
      </c>
      <c r="T2391" s="10" t="str">
        <f t="shared" si="113"/>
        <v>D4</v>
      </c>
    </row>
    <row r="2392" spans="1:20" x14ac:dyDescent="0.25">
      <c r="A2392" s="12">
        <v>42018</v>
      </c>
      <c r="B2392" s="10">
        <v>68147.94</v>
      </c>
      <c r="C2392" s="10">
        <v>68804.02</v>
      </c>
      <c r="D2392" s="10">
        <v>67280.210000000006</v>
      </c>
      <c r="E2392" s="10">
        <v>68550.05</v>
      </c>
      <c r="F2392" s="15">
        <f t="shared" si="114"/>
        <v>1.4427777767227479E-3</v>
      </c>
      <c r="G2392" s="14">
        <f>IF(F2392&gt;0,1,0)</f>
        <v>1</v>
      </c>
      <c r="H2392" s="14" t="str">
        <f>IF(F2392&gt;$W$1,"Vende",IF(F2392&lt;-$W$1,"Compra","Fora"))</f>
        <v>Fora</v>
      </c>
      <c r="I2392" s="11">
        <f>F2393</f>
        <v>1.0291750334245897E-3</v>
      </c>
      <c r="J2392" s="11">
        <f>SUM(F2393:F2394)</f>
        <v>1.4496850920840076E-2</v>
      </c>
      <c r="K2392" s="11">
        <f>SUM(F2393:F2395)</f>
        <v>-8.4286721523575414E-3</v>
      </c>
      <c r="L2392" s="11">
        <f>SUM(F2393:F2396)</f>
        <v>-8.4976276829362707E-4</v>
      </c>
      <c r="M2392" s="11">
        <f>SUM(F2393:F2397)</f>
        <v>2.4704020602576926E-2</v>
      </c>
      <c r="N2392" s="11">
        <f>SUM(F2393:F2398)</f>
        <v>2.822050818819799E-2</v>
      </c>
      <c r="O2392" s="11">
        <f>SUM(F2393:F2399)</f>
        <v>4.9926229180673465E-3</v>
      </c>
      <c r="P2392" s="11">
        <f>SUM(F2393:F2400)</f>
        <v>1.815152114504115E-3</v>
      </c>
      <c r="Q2392" s="11">
        <f>SUM(F2393:F2401)</f>
        <v>7.7791651400939132E-3</v>
      </c>
      <c r="R2392" s="11">
        <f>SUM(F2393:F2402)</f>
        <v>-1.2153412480695347E-2</v>
      </c>
      <c r="S2392" s="10" t="str">
        <f t="shared" si="115"/>
        <v>D6</v>
      </c>
      <c r="T2392" s="10" t="str">
        <f t="shared" si="113"/>
        <v>Dz_10</v>
      </c>
    </row>
    <row r="2393" spans="1:20" x14ac:dyDescent="0.25">
      <c r="A2393" s="12">
        <v>42019</v>
      </c>
      <c r="B2393" s="10">
        <v>68162.05</v>
      </c>
      <c r="C2393" s="10">
        <v>69601.19</v>
      </c>
      <c r="D2393" s="10">
        <v>67640</v>
      </c>
      <c r="E2393" s="10">
        <v>68620.600000000006</v>
      </c>
      <c r="F2393" s="15">
        <f t="shared" si="114"/>
        <v>1.0291750334245897E-3</v>
      </c>
      <c r="G2393" s="14">
        <f>IF(F2393&gt;0,1,0)</f>
        <v>1</v>
      </c>
      <c r="H2393" s="14" t="str">
        <f>IF(F2393&gt;$W$1,"Vende",IF(F2393&lt;-$W$1,"Compra","Fora"))</f>
        <v>Fora</v>
      </c>
      <c r="I2393" s="11">
        <f>F2394</f>
        <v>1.3467675887415487E-2</v>
      </c>
      <c r="J2393" s="11">
        <f>SUM(F2394:F2395)</f>
        <v>-9.4578471857821311E-3</v>
      </c>
      <c r="K2393" s="11">
        <f>SUM(F2394:F2396)</f>
        <v>-1.8789378017182168E-3</v>
      </c>
      <c r="L2393" s="11">
        <f>SUM(F2394:F2397)</f>
        <v>2.3674845569152336E-2</v>
      </c>
      <c r="M2393" s="11">
        <f>SUM(F2394:F2398)</f>
        <v>2.7191333154773401E-2</v>
      </c>
      <c r="N2393" s="11">
        <f>SUM(F2394:F2399)</f>
        <v>3.9634478846427568E-3</v>
      </c>
      <c r="O2393" s="11">
        <f>SUM(F2394:F2400)</f>
        <v>7.8597708107952524E-4</v>
      </c>
      <c r="P2393" s="11">
        <f>SUM(F2394:F2401)</f>
        <v>6.7499901066693235E-3</v>
      </c>
      <c r="Q2393" s="11">
        <f>SUM(F2394:F2402)</f>
        <v>-1.3182587514119937E-2</v>
      </c>
      <c r="R2393" s="11">
        <f>SUM(F2394:F2403)</f>
        <v>-1.4121233285852686E-2</v>
      </c>
      <c r="S2393" s="10" t="str">
        <f t="shared" si="115"/>
        <v>D5</v>
      </c>
      <c r="T2393" s="10" t="str">
        <f t="shared" si="113"/>
        <v>Dz_10</v>
      </c>
    </row>
    <row r="2394" spans="1:20" x14ac:dyDescent="0.25">
      <c r="A2394" s="12">
        <v>42020</v>
      </c>
      <c r="B2394" s="10">
        <v>68176.160000000003</v>
      </c>
      <c r="C2394" s="10">
        <v>70151.460000000006</v>
      </c>
      <c r="D2394" s="10">
        <v>67999.789999999994</v>
      </c>
      <c r="E2394" s="10">
        <v>69544.759999999995</v>
      </c>
      <c r="F2394" s="15">
        <f t="shared" si="114"/>
        <v>1.3467675887415487E-2</v>
      </c>
      <c r="G2394" s="14">
        <f>IF(F2394&gt;0,1,0)</f>
        <v>1</v>
      </c>
      <c r="H2394" s="14" t="str">
        <f>IF(F2394&gt;$W$1,"Vende",IF(F2394&lt;-$W$1,"Compra","Fora"))</f>
        <v>Fora</v>
      </c>
      <c r="I2394" s="11">
        <f>F2395</f>
        <v>-2.2925523073197618E-2</v>
      </c>
      <c r="J2394" s="11">
        <f>SUM(F2395:F2396)</f>
        <v>-1.5346613689133703E-2</v>
      </c>
      <c r="K2394" s="11">
        <f>SUM(F2395:F2397)</f>
        <v>1.020716968173685E-2</v>
      </c>
      <c r="L2394" s="11">
        <f>SUM(F2395:F2398)</f>
        <v>1.3723657267357914E-2</v>
      </c>
      <c r="M2394" s="11">
        <f>SUM(F2395:F2399)</f>
        <v>-9.5042280027727299E-3</v>
      </c>
      <c r="N2394" s="11">
        <f>SUM(F2395:F2400)</f>
        <v>-1.2681698806335961E-2</v>
      </c>
      <c r="O2394" s="11">
        <f>SUM(F2395:F2401)</f>
        <v>-6.7176857807461632E-3</v>
      </c>
      <c r="P2394" s="11">
        <f>SUM(F2395:F2402)</f>
        <v>-2.6650263401535423E-2</v>
      </c>
      <c r="Q2394" s="11">
        <f>SUM(F2395:F2403)</f>
        <v>-2.7588909173268172E-2</v>
      </c>
      <c r="R2394" s="11">
        <f>SUM(F2395:F2404)</f>
        <v>-4.0847066482664451E-2</v>
      </c>
      <c r="S2394" s="10" t="str">
        <f t="shared" si="115"/>
        <v>D4</v>
      </c>
      <c r="T2394" s="10" t="str">
        <f t="shared" si="113"/>
        <v>Dz_10</v>
      </c>
    </row>
    <row r="2395" spans="1:20" x14ac:dyDescent="0.25">
      <c r="A2395" s="12">
        <v>42023</v>
      </c>
      <c r="B2395" s="10">
        <v>69093.259999999995</v>
      </c>
      <c r="C2395" s="10">
        <v>69410.720000000001</v>
      </c>
      <c r="D2395" s="10">
        <v>67449.53</v>
      </c>
      <c r="E2395" s="10">
        <v>67950.41</v>
      </c>
      <c r="F2395" s="15">
        <f t="shared" si="114"/>
        <v>-2.2925523073197618E-2</v>
      </c>
      <c r="G2395" s="14">
        <f>IF(F2395&gt;0,1,0)</f>
        <v>0</v>
      </c>
      <c r="H2395" s="14" t="str">
        <f>IF(F2395&gt;$W$1,"Vende",IF(F2395&lt;-$W$1,"Compra","Fora"))</f>
        <v>Fora</v>
      </c>
      <c r="I2395" s="11">
        <f>F2396</f>
        <v>7.5789093840639143E-3</v>
      </c>
      <c r="J2395" s="11">
        <f>SUM(F2396:F2397)</f>
        <v>3.3132692754934467E-2</v>
      </c>
      <c r="K2395" s="11">
        <f>SUM(F2396:F2398)</f>
        <v>3.6649180340555532E-2</v>
      </c>
      <c r="L2395" s="11">
        <f>SUM(F2396:F2399)</f>
        <v>1.3421295070424888E-2</v>
      </c>
      <c r="M2395" s="11">
        <f>SUM(F2396:F2400)</f>
        <v>1.0243824266861656E-2</v>
      </c>
      <c r="N2395" s="11">
        <f>SUM(F2396:F2401)</f>
        <v>1.6207837292451455E-2</v>
      </c>
      <c r="O2395" s="11">
        <f>SUM(F2396:F2402)</f>
        <v>-3.7247403283378056E-3</v>
      </c>
      <c r="P2395" s="11">
        <f>SUM(F2396:F2403)</f>
        <v>-4.6633861000705545E-3</v>
      </c>
      <c r="Q2395" s="11">
        <f>SUM(F2396:F2404)</f>
        <v>-1.7921543409466834E-2</v>
      </c>
      <c r="R2395" s="11">
        <f>SUM(F2396:F2405)</f>
        <v>1.6978364427600035E-4</v>
      </c>
      <c r="S2395" s="10" t="str">
        <f t="shared" si="115"/>
        <v>D3</v>
      </c>
      <c r="T2395" s="10" t="str">
        <f t="shared" si="113"/>
        <v>D9</v>
      </c>
    </row>
    <row r="2396" spans="1:20" x14ac:dyDescent="0.25">
      <c r="A2396" s="12">
        <v>42024</v>
      </c>
      <c r="B2396" s="10">
        <v>68543</v>
      </c>
      <c r="C2396" s="10">
        <v>69220.240000000005</v>
      </c>
      <c r="D2396" s="10">
        <v>67604.73</v>
      </c>
      <c r="E2396" s="10">
        <v>68465.399999999994</v>
      </c>
      <c r="F2396" s="15">
        <f t="shared" si="114"/>
        <v>7.5789093840639143E-3</v>
      </c>
      <c r="G2396" s="14">
        <f>IF(F2396&gt;0,1,0)</f>
        <v>1</v>
      </c>
      <c r="H2396" s="14" t="str">
        <f>IF(F2396&gt;$W$1,"Vende",IF(F2396&lt;-$W$1,"Compra","Fora"))</f>
        <v>Fora</v>
      </c>
      <c r="I2396" s="11">
        <f>F2397</f>
        <v>2.5553783370870553E-2</v>
      </c>
      <c r="J2396" s="11">
        <f>SUM(F2397:F2398)</f>
        <v>2.9070270956491617E-2</v>
      </c>
      <c r="K2396" s="11">
        <f>SUM(F2397:F2399)</f>
        <v>5.8423856863609736E-3</v>
      </c>
      <c r="L2396" s="11">
        <f>SUM(F2397:F2400)</f>
        <v>2.664914882797742E-3</v>
      </c>
      <c r="M2396" s="11">
        <f>SUM(F2397:F2401)</f>
        <v>8.6289279083875403E-3</v>
      </c>
      <c r="N2396" s="11">
        <f>SUM(F2397:F2402)</f>
        <v>-1.130364971240172E-2</v>
      </c>
      <c r="O2396" s="11">
        <f>SUM(F2397:F2403)</f>
        <v>-1.2242295484134469E-2</v>
      </c>
      <c r="P2396" s="11">
        <f>SUM(F2397:F2404)</f>
        <v>-2.5500452793530748E-2</v>
      </c>
      <c r="Q2396" s="11">
        <f>SUM(F2397:F2405)</f>
        <v>-7.409125739787914E-3</v>
      </c>
      <c r="R2396" s="11">
        <f>SUM(F2397:F2406)</f>
        <v>1.3478406186469893E-2</v>
      </c>
      <c r="S2396" s="10" t="str">
        <f t="shared" si="115"/>
        <v>D2</v>
      </c>
      <c r="T2396" s="10" t="str">
        <f t="shared" si="113"/>
        <v>D8</v>
      </c>
    </row>
    <row r="2397" spans="1:20" x14ac:dyDescent="0.25">
      <c r="A2397" s="12">
        <v>42025</v>
      </c>
      <c r="B2397" s="10">
        <v>68359.58</v>
      </c>
      <c r="C2397" s="10">
        <v>70214.95</v>
      </c>
      <c r="D2397" s="10">
        <v>68126.77</v>
      </c>
      <c r="E2397" s="10">
        <v>70214.95</v>
      </c>
      <c r="F2397" s="15">
        <f t="shared" si="114"/>
        <v>2.5553783370870553E-2</v>
      </c>
      <c r="G2397" s="14">
        <f>IF(F2397&gt;0,1,0)</f>
        <v>1</v>
      </c>
      <c r="H2397" s="14" t="str">
        <f>IF(F2397&gt;$W$1,"Vende",IF(F2397&lt;-$W$1,"Compra","Fora"))</f>
        <v>Fora</v>
      </c>
      <c r="I2397" s="11">
        <f>F2398</f>
        <v>3.5164875856210642E-3</v>
      </c>
      <c r="J2397" s="11">
        <f>SUM(F2398:F2399)</f>
        <v>-1.971139768450958E-2</v>
      </c>
      <c r="K2397" s="11">
        <f>SUM(F2398:F2400)</f>
        <v>-2.2888868488072811E-2</v>
      </c>
      <c r="L2397" s="11">
        <f>SUM(F2398:F2401)</f>
        <v>-1.6924855462483013E-2</v>
      </c>
      <c r="M2397" s="11">
        <f>SUM(F2398:F2402)</f>
        <v>-3.6857433083272273E-2</v>
      </c>
      <c r="N2397" s="11">
        <f>SUM(F2398:F2403)</f>
        <v>-3.7796078855005022E-2</v>
      </c>
      <c r="O2397" s="11">
        <f>SUM(F2398:F2404)</f>
        <v>-5.1054236164401301E-2</v>
      </c>
      <c r="P2397" s="11">
        <f>SUM(F2398:F2405)</f>
        <v>-3.2962909110658467E-2</v>
      </c>
      <c r="Q2397" s="11">
        <f>SUM(F2398:F2406)</f>
        <v>-1.207537718440066E-2</v>
      </c>
      <c r="R2397" s="11">
        <f>SUM(F2398:F2407)</f>
        <v>-3.932085728818091E-3</v>
      </c>
      <c r="S2397" s="10" t="str">
        <f t="shared" si="115"/>
        <v>D1</v>
      </c>
      <c r="T2397" s="10" t="str">
        <f t="shared" si="113"/>
        <v>D7</v>
      </c>
    </row>
    <row r="2398" spans="1:20" x14ac:dyDescent="0.25">
      <c r="A2398" s="12">
        <v>42026</v>
      </c>
      <c r="B2398" s="10">
        <v>70334.880000000005</v>
      </c>
      <c r="C2398" s="10">
        <v>71534.17</v>
      </c>
      <c r="D2398" s="10">
        <v>69939.820000000007</v>
      </c>
      <c r="E2398" s="10">
        <v>70461.86</v>
      </c>
      <c r="F2398" s="15">
        <f t="shared" si="114"/>
        <v>3.5164875856210642E-3</v>
      </c>
      <c r="G2398" s="14">
        <f>IF(F2398&gt;0,1,0)</f>
        <v>1</v>
      </c>
      <c r="H2398" s="14" t="str">
        <f>IF(F2398&gt;$W$1,"Vende",IF(F2398&lt;-$W$1,"Compra","Fora"))</f>
        <v>Fora</v>
      </c>
      <c r="I2398" s="11">
        <f>F2399</f>
        <v>-2.3227885270130644E-2</v>
      </c>
      <c r="J2398" s="11">
        <f>SUM(F2399:F2400)</f>
        <v>-2.6405356073693875E-2</v>
      </c>
      <c r="K2398" s="11">
        <f>SUM(F2399:F2401)</f>
        <v>-2.0441343048104077E-2</v>
      </c>
      <c r="L2398" s="11">
        <f>SUM(F2399:F2402)</f>
        <v>-4.0373920668893337E-2</v>
      </c>
      <c r="M2398" s="11">
        <f>SUM(F2399:F2403)</f>
        <v>-4.1312566440626086E-2</v>
      </c>
      <c r="N2398" s="11">
        <f>SUM(F2399:F2404)</f>
        <v>-5.4570723750022365E-2</v>
      </c>
      <c r="O2398" s="11">
        <f>SUM(F2399:F2405)</f>
        <v>-3.6479396696279531E-2</v>
      </c>
      <c r="P2398" s="11">
        <f>SUM(F2399:F2406)</f>
        <v>-1.5591864770021724E-2</v>
      </c>
      <c r="Q2398" s="11">
        <f>SUM(F2399:F2407)</f>
        <v>-7.4485733144391553E-3</v>
      </c>
      <c r="R2398" s="11">
        <f>SUM(F2399:F2408)</f>
        <v>-5.9340305118595893E-3</v>
      </c>
      <c r="S2398" s="10" t="str">
        <f t="shared" si="115"/>
        <v>Dz_10</v>
      </c>
      <c r="T2398" s="10" t="str">
        <f t="shared" si="113"/>
        <v>D6</v>
      </c>
    </row>
    <row r="2399" spans="1:20" x14ac:dyDescent="0.25">
      <c r="A2399" s="12">
        <v>42027</v>
      </c>
      <c r="B2399" s="10">
        <v>70102.080000000002</v>
      </c>
      <c r="C2399" s="10">
        <v>70327.820000000007</v>
      </c>
      <c r="D2399" s="10">
        <v>68782.86</v>
      </c>
      <c r="E2399" s="10">
        <v>68825.179999999993</v>
      </c>
      <c r="F2399" s="15">
        <f t="shared" si="114"/>
        <v>-2.3227885270130644E-2</v>
      </c>
      <c r="G2399" s="14">
        <f>IF(F2399&gt;0,1,0)</f>
        <v>0</v>
      </c>
      <c r="H2399" s="14" t="str">
        <f>IF(F2399&gt;$W$1,"Vende",IF(F2399&lt;-$W$1,"Compra","Fora"))</f>
        <v>Fora</v>
      </c>
      <c r="I2399" s="11">
        <f>F2400</f>
        <v>-3.1774708035632315E-3</v>
      </c>
      <c r="J2399" s="11">
        <f>SUM(F2400:F2401)</f>
        <v>2.7865422220265668E-3</v>
      </c>
      <c r="K2399" s="11">
        <f>SUM(F2400:F2402)</f>
        <v>-1.7146035398762693E-2</v>
      </c>
      <c r="L2399" s="11">
        <f>SUM(F2400:F2403)</f>
        <v>-1.8084681170495442E-2</v>
      </c>
      <c r="M2399" s="11">
        <f>SUM(F2400:F2404)</f>
        <v>-3.1342838479891721E-2</v>
      </c>
      <c r="N2399" s="11">
        <f>SUM(F2400:F2405)</f>
        <v>-1.3251511426148888E-2</v>
      </c>
      <c r="O2399" s="11">
        <f>SUM(F2400:F2406)</f>
        <v>7.6360205001089199E-3</v>
      </c>
      <c r="P2399" s="11">
        <f>SUM(F2400:F2407)</f>
        <v>1.5779311955691488E-2</v>
      </c>
      <c r="Q2399" s="11">
        <f>SUM(F2400:F2408)</f>
        <v>1.7293854758271054E-2</v>
      </c>
      <c r="R2399" s="11">
        <f>SUM(F2400:F2409)</f>
        <v>1.8689371197228022E-3</v>
      </c>
      <c r="S2399" s="10" t="str">
        <f t="shared" si="115"/>
        <v>D9</v>
      </c>
      <c r="T2399" s="10" t="str">
        <f t="shared" si="113"/>
        <v>D5</v>
      </c>
    </row>
    <row r="2400" spans="1:20" x14ac:dyDescent="0.25">
      <c r="A2400" s="12">
        <v>42030</v>
      </c>
      <c r="B2400" s="10">
        <v>68373.69</v>
      </c>
      <c r="C2400" s="10">
        <v>69107.37</v>
      </c>
      <c r="D2400" s="10">
        <v>67971.570000000007</v>
      </c>
      <c r="E2400" s="10">
        <v>68606.490000000005</v>
      </c>
      <c r="F2400" s="15">
        <f t="shared" si="114"/>
        <v>-3.1774708035632315E-3</v>
      </c>
      <c r="G2400" s="14">
        <f>IF(F2400&gt;0,1,0)</f>
        <v>0</v>
      </c>
      <c r="H2400" s="14" t="str">
        <f>IF(F2400&gt;$W$1,"Vende",IF(F2400&lt;-$W$1,"Compra","Fora"))</f>
        <v>Fora</v>
      </c>
      <c r="I2400" s="11">
        <f>F2401</f>
        <v>5.9640130255897983E-3</v>
      </c>
      <c r="J2400" s="11">
        <f>SUM(F2401:F2402)</f>
        <v>-1.3968564595199462E-2</v>
      </c>
      <c r="K2400" s="11">
        <f>SUM(F2401:F2403)</f>
        <v>-1.4907210366932211E-2</v>
      </c>
      <c r="L2400" s="11">
        <f>SUM(F2401:F2404)</f>
        <v>-2.816536767632849E-2</v>
      </c>
      <c r="M2400" s="11">
        <f>SUM(F2401:F2405)</f>
        <v>-1.0074040622585656E-2</v>
      </c>
      <c r="N2400" s="11">
        <f>SUM(F2401:F2406)</f>
        <v>1.0813491303672151E-2</v>
      </c>
      <c r="O2400" s="11">
        <f>SUM(F2401:F2407)</f>
        <v>1.895678275925472E-2</v>
      </c>
      <c r="P2400" s="11">
        <f>SUM(F2401:F2408)</f>
        <v>2.0471325561834286E-2</v>
      </c>
      <c r="Q2400" s="11">
        <f>SUM(F2401:F2409)</f>
        <v>5.0464079232860337E-3</v>
      </c>
      <c r="R2400" s="11">
        <f>SUM(F2401:F2410)</f>
        <v>2.3068134378612215E-2</v>
      </c>
      <c r="S2400" s="10" t="str">
        <f t="shared" si="115"/>
        <v>Dz_10</v>
      </c>
      <c r="T2400" s="10" t="str">
        <f t="shared" si="113"/>
        <v>D4</v>
      </c>
    </row>
    <row r="2401" spans="1:20" x14ac:dyDescent="0.25">
      <c r="A2401" s="12">
        <v>42031</v>
      </c>
      <c r="B2401" s="10">
        <v>68147.94</v>
      </c>
      <c r="C2401" s="10">
        <v>69354.28</v>
      </c>
      <c r="D2401" s="10">
        <v>67103.850000000006</v>
      </c>
      <c r="E2401" s="10">
        <v>69015.66</v>
      </c>
      <c r="F2401" s="15">
        <f t="shared" si="114"/>
        <v>5.9640130255897983E-3</v>
      </c>
      <c r="G2401" s="14">
        <f>IF(F2401&gt;0,1,0)</f>
        <v>1</v>
      </c>
      <c r="H2401" s="14" t="str">
        <f>IF(F2401&gt;$W$1,"Vende",IF(F2401&lt;-$W$1,"Compra","Fora"))</f>
        <v>Fora</v>
      </c>
      <c r="I2401" s="11">
        <f>F2402</f>
        <v>-1.993257762078926E-2</v>
      </c>
      <c r="J2401" s="11">
        <f>SUM(F2402:F2403)</f>
        <v>-2.0871223392522009E-2</v>
      </c>
      <c r="K2401" s="11">
        <f>SUM(F2402:F2404)</f>
        <v>-3.4129380701918288E-2</v>
      </c>
      <c r="L2401" s="11">
        <f>SUM(F2402:F2405)</f>
        <v>-1.6038053648175454E-2</v>
      </c>
      <c r="M2401" s="11">
        <f>SUM(F2402:F2406)</f>
        <v>4.8494782780823531E-3</v>
      </c>
      <c r="N2401" s="11">
        <f>SUM(F2402:F2407)</f>
        <v>1.2992769733664922E-2</v>
      </c>
      <c r="O2401" s="11">
        <f>SUM(F2402:F2408)</f>
        <v>1.4507312536244488E-2</v>
      </c>
      <c r="P2401" s="11">
        <f>SUM(F2402:F2409)</f>
        <v>-9.1760510230376457E-4</v>
      </c>
      <c r="Q2401" s="11">
        <f>SUM(F2402:F2410)</f>
        <v>1.7104121353022417E-2</v>
      </c>
      <c r="R2401" s="11">
        <f>SUM(F2402:F2411)</f>
        <v>-2.2078429570064895E-3</v>
      </c>
      <c r="S2401" s="10" t="str">
        <f t="shared" si="115"/>
        <v>D9</v>
      </c>
      <c r="T2401" s="10" t="str">
        <f t="shared" si="113"/>
        <v>D3</v>
      </c>
    </row>
    <row r="2402" spans="1:20" x14ac:dyDescent="0.25">
      <c r="A2402" s="12">
        <v>42032</v>
      </c>
      <c r="B2402" s="10">
        <v>67978.63</v>
      </c>
      <c r="C2402" s="10">
        <v>68387.789999999994</v>
      </c>
      <c r="D2402" s="10">
        <v>67336.649999999994</v>
      </c>
      <c r="E2402" s="10">
        <v>67640</v>
      </c>
      <c r="F2402" s="15">
        <f t="shared" si="114"/>
        <v>-1.993257762078926E-2</v>
      </c>
      <c r="G2402" s="14">
        <f>IF(F2402&gt;0,1,0)</f>
        <v>0</v>
      </c>
      <c r="H2402" s="14" t="str">
        <f>IF(F2402&gt;$W$1,"Vende",IF(F2402&lt;-$W$1,"Compra","Fora"))</f>
        <v>Fora</v>
      </c>
      <c r="I2402" s="11">
        <f>F2403</f>
        <v>-9.3864577173274899E-4</v>
      </c>
      <c r="J2402" s="11">
        <f>SUM(F2403:F2404)</f>
        <v>-1.4196803081129028E-2</v>
      </c>
      <c r="K2402" s="11">
        <f>SUM(F2403:F2405)</f>
        <v>3.8945239726138059E-3</v>
      </c>
      <c r="L2402" s="11">
        <f>SUM(F2403:F2406)</f>
        <v>2.4782055898871613E-2</v>
      </c>
      <c r="M2402" s="11">
        <f>SUM(F2403:F2407)</f>
        <v>3.2925347354454182E-2</v>
      </c>
      <c r="N2402" s="11">
        <f>SUM(F2403:F2408)</f>
        <v>3.4439890157033748E-2</v>
      </c>
      <c r="O2402" s="11">
        <f>SUM(F2403:F2409)</f>
        <v>1.9014972518485496E-2</v>
      </c>
      <c r="P2402" s="11">
        <f>SUM(F2403:F2410)</f>
        <v>3.7036698973811677E-2</v>
      </c>
      <c r="Q2402" s="11">
        <f>SUM(F2403:F2411)</f>
        <v>1.7724734663782771E-2</v>
      </c>
      <c r="R2402" s="11">
        <f>SUM(F2403:F2412)</f>
        <v>1.6288766458913084E-2</v>
      </c>
      <c r="S2402" s="10" t="str">
        <f t="shared" si="115"/>
        <v>D8</v>
      </c>
      <c r="T2402" s="10" t="str">
        <f t="shared" si="113"/>
        <v>D2</v>
      </c>
    </row>
    <row r="2403" spans="1:20" x14ac:dyDescent="0.25">
      <c r="A2403" s="12">
        <v>42033</v>
      </c>
      <c r="B2403" s="10">
        <v>67301.38</v>
      </c>
      <c r="C2403" s="10">
        <v>67922.19</v>
      </c>
      <c r="D2403" s="10">
        <v>66539.48</v>
      </c>
      <c r="E2403" s="10">
        <v>67576.509999999995</v>
      </c>
      <c r="F2403" s="15">
        <f t="shared" si="114"/>
        <v>-9.3864577173274899E-4</v>
      </c>
      <c r="G2403" s="14">
        <f>IF(F2403&gt;0,1,0)</f>
        <v>0</v>
      </c>
      <c r="H2403" s="14" t="str">
        <f>IF(F2403&gt;$W$1,"Vende",IF(F2403&lt;-$W$1,"Compra","Fora"))</f>
        <v>Fora</v>
      </c>
      <c r="I2403" s="11">
        <f>F2404</f>
        <v>-1.3258157309396279E-2</v>
      </c>
      <c r="J2403" s="11">
        <f>SUM(F2404:F2405)</f>
        <v>4.8331697443465549E-3</v>
      </c>
      <c r="K2403" s="11">
        <f>SUM(F2404:F2406)</f>
        <v>2.5720701670604362E-2</v>
      </c>
      <c r="L2403" s="11">
        <f>SUM(F2404:F2407)</f>
        <v>3.3863993126186931E-2</v>
      </c>
      <c r="M2403" s="11">
        <f>SUM(F2404:F2408)</f>
        <v>3.5378535928766497E-2</v>
      </c>
      <c r="N2403" s="11">
        <f>SUM(F2404:F2409)</f>
        <v>1.9953618290218245E-2</v>
      </c>
      <c r="O2403" s="11">
        <f>SUM(F2404:F2410)</f>
        <v>3.7975344745544426E-2</v>
      </c>
      <c r="P2403" s="11">
        <f>SUM(F2404:F2411)</f>
        <v>1.866338043551552E-2</v>
      </c>
      <c r="Q2403" s="11">
        <f>SUM(F2404:F2412)</f>
        <v>1.7227412230645833E-2</v>
      </c>
      <c r="R2403" s="11">
        <f>SUM(F2404:F2413)</f>
        <v>3.4380292905049514E-2</v>
      </c>
      <c r="S2403" s="10" t="str">
        <f t="shared" si="115"/>
        <v>D7</v>
      </c>
      <c r="T2403" s="10" t="str">
        <f t="shared" si="113"/>
        <v>D1</v>
      </c>
    </row>
    <row r="2404" spans="1:20" x14ac:dyDescent="0.25">
      <c r="A2404" s="12">
        <v>42034</v>
      </c>
      <c r="B2404" s="10">
        <v>67068.570000000007</v>
      </c>
      <c r="C2404" s="10">
        <v>67160.289999999994</v>
      </c>
      <c r="D2404" s="10">
        <v>65580.039999999994</v>
      </c>
      <c r="E2404" s="10">
        <v>66680.570000000007</v>
      </c>
      <c r="F2404" s="15">
        <f t="shared" si="114"/>
        <v>-1.3258157309396279E-2</v>
      </c>
      <c r="G2404" s="14">
        <f>IF(F2404&gt;0,1,0)</f>
        <v>0</v>
      </c>
      <c r="H2404" s="14" t="str">
        <f>IF(F2404&gt;$W$1,"Vende",IF(F2404&lt;-$W$1,"Compra","Fora"))</f>
        <v>Fora</v>
      </c>
      <c r="I2404" s="11">
        <f>F2405</f>
        <v>1.8091327053742834E-2</v>
      </c>
      <c r="J2404" s="11">
        <f>SUM(F2405:F2406)</f>
        <v>3.8978858980000641E-2</v>
      </c>
      <c r="K2404" s="11">
        <f>SUM(F2405:F2407)</f>
        <v>4.712215043558321E-2</v>
      </c>
      <c r="L2404" s="11">
        <f>SUM(F2405:F2408)</f>
        <v>4.8636693238162776E-2</v>
      </c>
      <c r="M2404" s="11">
        <f>SUM(F2405:F2409)</f>
        <v>3.3211775599614524E-2</v>
      </c>
      <c r="N2404" s="11">
        <f>SUM(F2405:F2410)</f>
        <v>5.1233502054940705E-2</v>
      </c>
      <c r="O2404" s="11">
        <f>SUM(F2405:F2411)</f>
        <v>3.1921537744911799E-2</v>
      </c>
      <c r="P2404" s="11">
        <f>SUM(F2405:F2412)</f>
        <v>3.0485569540042112E-2</v>
      </c>
      <c r="Q2404" s="11">
        <f>SUM(F2405:F2413)</f>
        <v>4.7638450214445793E-2</v>
      </c>
      <c r="R2404" s="11">
        <f>SUM(F2405:F2414)</f>
        <v>7.7528281943239907E-2</v>
      </c>
      <c r="S2404" s="10" t="str">
        <f t="shared" si="115"/>
        <v>Dz_10</v>
      </c>
      <c r="T2404" s="10" t="str">
        <f t="shared" si="113"/>
        <v>D1</v>
      </c>
    </row>
    <row r="2405" spans="1:20" x14ac:dyDescent="0.25">
      <c r="A2405" s="12">
        <v>42037</v>
      </c>
      <c r="B2405" s="10">
        <v>66356.06</v>
      </c>
      <c r="C2405" s="10">
        <v>67886.91</v>
      </c>
      <c r="D2405" s="10">
        <v>66186.740000000005</v>
      </c>
      <c r="E2405" s="10">
        <v>67886.91</v>
      </c>
      <c r="F2405" s="15">
        <f t="shared" si="114"/>
        <v>1.8091327053742834E-2</v>
      </c>
      <c r="G2405" s="14">
        <f>IF(F2405&gt;0,1,0)</f>
        <v>1</v>
      </c>
      <c r="H2405" s="14" t="str">
        <f>IF(F2405&gt;$W$1,"Vende",IF(F2405&lt;-$W$1,"Compra","Fora"))</f>
        <v>Fora</v>
      </c>
      <c r="I2405" s="11">
        <f>F2406</f>
        <v>2.0887531926257807E-2</v>
      </c>
      <c r="J2405" s="11">
        <f>SUM(F2406:F2407)</f>
        <v>2.9030823381840376E-2</v>
      </c>
      <c r="K2405" s="11">
        <f>SUM(F2406:F2408)</f>
        <v>3.0545366184419942E-2</v>
      </c>
      <c r="L2405" s="11">
        <f>SUM(F2406:F2409)</f>
        <v>1.512044854587169E-2</v>
      </c>
      <c r="M2405" s="11">
        <f>SUM(F2406:F2410)</f>
        <v>3.3142175001197871E-2</v>
      </c>
      <c r="N2405" s="11">
        <f>SUM(F2406:F2411)</f>
        <v>1.3830210691168965E-2</v>
      </c>
      <c r="O2405" s="11">
        <f>SUM(F2406:F2412)</f>
        <v>1.2394242486299278E-2</v>
      </c>
      <c r="P2405" s="11">
        <f>SUM(F2406:F2413)</f>
        <v>2.9547123160702959E-2</v>
      </c>
      <c r="Q2405" s="11">
        <f>SUM(F2406:F2414)</f>
        <v>5.9436954889497073E-2</v>
      </c>
      <c r="R2405" s="11">
        <f>SUM(F2406:F2415)</f>
        <v>6.5534628578270526E-2</v>
      </c>
      <c r="S2405" s="10" t="str">
        <f t="shared" si="115"/>
        <v>Dz_10</v>
      </c>
      <c r="T2405" s="10" t="str">
        <f t="shared" si="113"/>
        <v>D7</v>
      </c>
    </row>
    <row r="2406" spans="1:20" x14ac:dyDescent="0.25">
      <c r="A2406" s="12">
        <v>42038</v>
      </c>
      <c r="B2406" s="10">
        <v>68366.63</v>
      </c>
      <c r="C2406" s="10">
        <v>69410.720000000001</v>
      </c>
      <c r="D2406" s="10">
        <v>68267.87</v>
      </c>
      <c r="E2406" s="10">
        <v>69304.899999999994</v>
      </c>
      <c r="F2406" s="15">
        <f t="shared" si="114"/>
        <v>2.0887531926257807E-2</v>
      </c>
      <c r="G2406" s="14">
        <f>IF(F2406&gt;0,1,0)</f>
        <v>1</v>
      </c>
      <c r="H2406" s="14" t="str">
        <f>IF(F2406&gt;$W$1,"Vende",IF(F2406&lt;-$W$1,"Compra","Fora"))</f>
        <v>Fora</v>
      </c>
      <c r="I2406" s="11">
        <f>F2407</f>
        <v>8.1432914555825686E-3</v>
      </c>
      <c r="J2406" s="11">
        <f>SUM(F2407:F2408)</f>
        <v>9.6578342581621346E-3</v>
      </c>
      <c r="K2406" s="11">
        <f>SUM(F2407:F2409)</f>
        <v>-5.7670833803861177E-3</v>
      </c>
      <c r="L2406" s="11">
        <f>SUM(F2407:F2410)</f>
        <v>1.2254643074940064E-2</v>
      </c>
      <c r="M2406" s="11">
        <f>SUM(F2407:F2411)</f>
        <v>-7.0573212350888426E-3</v>
      </c>
      <c r="N2406" s="11">
        <f>SUM(F2407:F2412)</f>
        <v>-8.493289439958529E-3</v>
      </c>
      <c r="O2406" s="11">
        <f>SUM(F2407:F2413)</f>
        <v>8.659591234445152E-3</v>
      </c>
      <c r="P2406" s="11">
        <f>SUM(F2407:F2414)</f>
        <v>3.8549422963239266E-2</v>
      </c>
      <c r="Q2406" s="11">
        <f>SUM(F2407:F2415)</f>
        <v>4.4647096652012719E-2</v>
      </c>
      <c r="R2406" s="11">
        <f>SUM(F2407:F2416)</f>
        <v>4.8495050598683198E-2</v>
      </c>
      <c r="S2406" s="10" t="str">
        <f t="shared" si="115"/>
        <v>Dz_10</v>
      </c>
      <c r="T2406" s="10" t="str">
        <f t="shared" si="113"/>
        <v>D6</v>
      </c>
    </row>
    <row r="2407" spans="1:20" x14ac:dyDescent="0.25">
      <c r="A2407" s="12">
        <v>42039</v>
      </c>
      <c r="B2407" s="10">
        <v>69135.59</v>
      </c>
      <c r="C2407" s="10">
        <v>70384.259999999995</v>
      </c>
      <c r="D2407" s="10">
        <v>68162.05</v>
      </c>
      <c r="E2407" s="10">
        <v>69869.27</v>
      </c>
      <c r="F2407" s="15">
        <f t="shared" si="114"/>
        <v>8.1432914555825686E-3</v>
      </c>
      <c r="G2407" s="14">
        <f>IF(F2407&gt;0,1,0)</f>
        <v>1</v>
      </c>
      <c r="H2407" s="14" t="str">
        <f>IF(F2407&gt;$W$1,"Vende",IF(F2407&lt;-$W$1,"Compra","Fora"))</f>
        <v>Fora</v>
      </c>
      <c r="I2407" s="11">
        <f>F2408</f>
        <v>1.514542802579566E-3</v>
      </c>
      <c r="J2407" s="11">
        <f>SUM(F2408:F2409)</f>
        <v>-1.3910374835968686E-2</v>
      </c>
      <c r="K2407" s="11">
        <f>SUM(F2408:F2410)</f>
        <v>4.111351619357495E-3</v>
      </c>
      <c r="L2407" s="11">
        <f>SUM(F2408:F2411)</f>
        <v>-1.5200612690671411E-2</v>
      </c>
      <c r="M2407" s="11">
        <f>SUM(F2408:F2412)</f>
        <v>-1.6636580895541098E-2</v>
      </c>
      <c r="N2407" s="11">
        <f>SUM(F2408:F2413)</f>
        <v>5.1629977886258338E-4</v>
      </c>
      <c r="O2407" s="11">
        <f>SUM(F2408:F2414)</f>
        <v>3.0406131507656697E-2</v>
      </c>
      <c r="P2407" s="11">
        <f>SUM(F2408:F2415)</f>
        <v>3.650380519643015E-2</v>
      </c>
      <c r="Q2407" s="11">
        <f>SUM(F2408:F2416)</f>
        <v>4.035175914310063E-2</v>
      </c>
      <c r="R2407" s="11">
        <f>SUM(F2408:F2417)</f>
        <v>3.7764363675487522E-2</v>
      </c>
      <c r="S2407" s="10" t="str">
        <f t="shared" si="115"/>
        <v>D9</v>
      </c>
      <c r="T2407" s="10" t="str">
        <f t="shared" si="113"/>
        <v>D5</v>
      </c>
    </row>
    <row r="2408" spans="1:20" x14ac:dyDescent="0.25">
      <c r="A2408" s="12">
        <v>42040</v>
      </c>
      <c r="B2408" s="10">
        <v>69664.69</v>
      </c>
      <c r="C2408" s="10">
        <v>70475.97</v>
      </c>
      <c r="D2408" s="10">
        <v>69192.03</v>
      </c>
      <c r="E2408" s="10">
        <v>69975.09</v>
      </c>
      <c r="F2408" s="15">
        <f t="shared" si="114"/>
        <v>1.514542802579566E-3</v>
      </c>
      <c r="G2408" s="14">
        <f>IF(F2408&gt;0,1,0)</f>
        <v>1</v>
      </c>
      <c r="H2408" s="14" t="str">
        <f>IF(F2408&gt;$W$1,"Vende",IF(F2408&lt;-$W$1,"Compra","Fora"))</f>
        <v>Fora</v>
      </c>
      <c r="I2408" s="11">
        <f>F2409</f>
        <v>-1.5424917638548252E-2</v>
      </c>
      <c r="J2408" s="11">
        <f>SUM(F2409:F2410)</f>
        <v>2.5968088167779291E-3</v>
      </c>
      <c r="K2408" s="11">
        <f>SUM(F2409:F2411)</f>
        <v>-1.6715155493250977E-2</v>
      </c>
      <c r="L2408" s="11">
        <f>SUM(F2409:F2412)</f>
        <v>-1.8151123698120664E-2</v>
      </c>
      <c r="M2408" s="11">
        <f>SUM(F2409:F2413)</f>
        <v>-9.9824302371698259E-4</v>
      </c>
      <c r="N2408" s="11">
        <f>SUM(F2409:F2414)</f>
        <v>2.8891588705077131E-2</v>
      </c>
      <c r="O2408" s="11">
        <f>SUM(F2409:F2415)</f>
        <v>3.4989262393850584E-2</v>
      </c>
      <c r="P2408" s="11">
        <f>SUM(F2409:F2416)</f>
        <v>3.8837216340521064E-2</v>
      </c>
      <c r="Q2408" s="11">
        <f>SUM(F2409:F2417)</f>
        <v>3.6249820872907956E-2</v>
      </c>
      <c r="R2408" s="11">
        <f>SUM(F2409:F2418)</f>
        <v>3.1734070589897634E-2</v>
      </c>
      <c r="S2408" s="10" t="str">
        <f t="shared" si="115"/>
        <v>D8</v>
      </c>
      <c r="T2408" s="10" t="str">
        <f t="shared" si="113"/>
        <v>D4</v>
      </c>
    </row>
    <row r="2409" spans="1:20" x14ac:dyDescent="0.25">
      <c r="A2409" s="12">
        <v>42041</v>
      </c>
      <c r="B2409" s="10">
        <v>69502.429999999993</v>
      </c>
      <c r="C2409" s="10">
        <v>69770.509999999995</v>
      </c>
      <c r="D2409" s="10">
        <v>68077.39</v>
      </c>
      <c r="E2409" s="10">
        <v>68895.73</v>
      </c>
      <c r="F2409" s="15">
        <f t="shared" si="114"/>
        <v>-1.5424917638548252E-2</v>
      </c>
      <c r="G2409" s="14">
        <f>IF(F2409&gt;0,1,0)</f>
        <v>0</v>
      </c>
      <c r="H2409" s="14" t="str">
        <f>IF(F2409&gt;$W$1,"Vende",IF(F2409&lt;-$W$1,"Compra","Fora"))</f>
        <v>Fora</v>
      </c>
      <c r="I2409" s="11">
        <f>F2410</f>
        <v>1.8021726455326181E-2</v>
      </c>
      <c r="J2409" s="11">
        <f>SUM(F2410:F2411)</f>
        <v>-1.2902378547027249E-3</v>
      </c>
      <c r="K2409" s="11">
        <f>SUM(F2410:F2412)</f>
        <v>-2.7262060595724114E-3</v>
      </c>
      <c r="L2409" s="11">
        <f>SUM(F2410:F2413)</f>
        <v>1.442667461483127E-2</v>
      </c>
      <c r="M2409" s="11">
        <f>SUM(F2410:F2414)</f>
        <v>4.4316506343625384E-2</v>
      </c>
      <c r="N2409" s="11">
        <f>SUM(F2410:F2415)</f>
        <v>5.0414180032398836E-2</v>
      </c>
      <c r="O2409" s="11">
        <f>SUM(F2410:F2416)</f>
        <v>5.4262133979069316E-2</v>
      </c>
      <c r="P2409" s="11">
        <f>SUM(F2410:F2417)</f>
        <v>5.1674738511456209E-2</v>
      </c>
      <c r="Q2409" s="11">
        <f>SUM(F2410:F2418)</f>
        <v>4.7158988228445886E-2</v>
      </c>
      <c r="R2409" s="11">
        <f>SUM(F2410:F2419)</f>
        <v>6.3566631222748859E-2</v>
      </c>
      <c r="S2409" s="10" t="str">
        <f t="shared" si="115"/>
        <v>Dz_10</v>
      </c>
      <c r="T2409" s="10" t="str">
        <f t="shared" si="113"/>
        <v>D3</v>
      </c>
    </row>
    <row r="2410" spans="1:20" x14ac:dyDescent="0.25">
      <c r="A2410" s="12">
        <v>42044</v>
      </c>
      <c r="B2410" s="10">
        <v>68401.899999999994</v>
      </c>
      <c r="C2410" s="10">
        <v>70200.84</v>
      </c>
      <c r="D2410" s="10">
        <v>68112.66</v>
      </c>
      <c r="E2410" s="10">
        <v>70137.350000000006</v>
      </c>
      <c r="F2410" s="15">
        <f t="shared" si="114"/>
        <v>1.8021726455326181E-2</v>
      </c>
      <c r="G2410" s="14">
        <f>IF(F2410&gt;0,1,0)</f>
        <v>1</v>
      </c>
      <c r="H2410" s="14" t="str">
        <f>IF(F2410&gt;$W$1,"Vende",IF(F2410&lt;-$W$1,"Compra","Fora"))</f>
        <v>Fora</v>
      </c>
      <c r="I2410" s="11">
        <f>F2411</f>
        <v>-1.9311964310028906E-2</v>
      </c>
      <c r="J2410" s="11">
        <f>SUM(F2411:F2412)</f>
        <v>-2.0747932514898593E-2</v>
      </c>
      <c r="K2410" s="11">
        <f>SUM(F2411:F2413)</f>
        <v>-3.5950518404949117E-3</v>
      </c>
      <c r="L2410" s="11">
        <f>SUM(F2411:F2414)</f>
        <v>2.6294779888299202E-2</v>
      </c>
      <c r="M2410" s="11">
        <f>SUM(F2411:F2415)</f>
        <v>3.2392453577072655E-2</v>
      </c>
      <c r="N2410" s="11">
        <f>SUM(F2411:F2416)</f>
        <v>3.6240407523743134E-2</v>
      </c>
      <c r="O2410" s="11">
        <f>SUM(F2411:F2417)</f>
        <v>3.3653012056130027E-2</v>
      </c>
      <c r="P2410" s="11">
        <f>SUM(F2411:F2418)</f>
        <v>2.9137261773119705E-2</v>
      </c>
      <c r="Q2410" s="11">
        <f>SUM(F2411:F2419)</f>
        <v>4.5544904767422678E-2</v>
      </c>
      <c r="R2410" s="11">
        <f>SUM(F2411:F2420)</f>
        <v>4.2601201657635257E-2</v>
      </c>
      <c r="S2410" s="10" t="str">
        <f t="shared" si="115"/>
        <v>D9</v>
      </c>
      <c r="T2410" s="10" t="str">
        <f t="shared" si="113"/>
        <v>D2</v>
      </c>
    </row>
    <row r="2411" spans="1:20" x14ac:dyDescent="0.25">
      <c r="A2411" s="12">
        <v>42045</v>
      </c>
      <c r="B2411" s="10">
        <v>70137.350000000006</v>
      </c>
      <c r="C2411" s="10">
        <v>70370.149999999994</v>
      </c>
      <c r="D2411" s="10">
        <v>68472.45</v>
      </c>
      <c r="E2411" s="10">
        <v>68782.86</v>
      </c>
      <c r="F2411" s="15">
        <f t="shared" si="114"/>
        <v>-1.9311964310028906E-2</v>
      </c>
      <c r="G2411" s="14">
        <f>IF(F2411&gt;0,1,0)</f>
        <v>0</v>
      </c>
      <c r="H2411" s="14" t="str">
        <f>IF(F2411&gt;$W$1,"Vende",IF(F2411&lt;-$W$1,"Compra","Fora"))</f>
        <v>Fora</v>
      </c>
      <c r="I2411" s="11">
        <f>F2412</f>
        <v>-1.4359682048696865E-3</v>
      </c>
      <c r="J2411" s="11">
        <f>SUM(F2412:F2413)</f>
        <v>1.5716912469533995E-2</v>
      </c>
      <c r="K2411" s="11">
        <f>SUM(F2412:F2414)</f>
        <v>4.5606744198328109E-2</v>
      </c>
      <c r="L2411" s="11">
        <f>SUM(F2412:F2415)</f>
        <v>5.1704417887101561E-2</v>
      </c>
      <c r="M2411" s="11">
        <f>SUM(F2412:F2416)</f>
        <v>5.5552371833772041E-2</v>
      </c>
      <c r="N2411" s="11">
        <f>SUM(F2412:F2417)</f>
        <v>5.2964976366158933E-2</v>
      </c>
      <c r="O2411" s="11">
        <f>SUM(F2412:F2418)</f>
        <v>4.8449226083148611E-2</v>
      </c>
      <c r="P2411" s="11">
        <f>SUM(F2412:F2419)</f>
        <v>6.4856869077451584E-2</v>
      </c>
      <c r="Q2411" s="11">
        <f>SUM(F2412:F2420)</f>
        <v>6.1913165967664163E-2</v>
      </c>
      <c r="R2411" s="11">
        <f>SUM(F2412:F2421)</f>
        <v>6.4770237709144363E-2</v>
      </c>
      <c r="S2411" s="10" t="str">
        <f t="shared" si="115"/>
        <v>D8</v>
      </c>
      <c r="T2411" s="10" t="str">
        <f t="shared" si="113"/>
        <v>D1</v>
      </c>
    </row>
    <row r="2412" spans="1:20" x14ac:dyDescent="0.25">
      <c r="A2412" s="12">
        <v>42046</v>
      </c>
      <c r="B2412" s="10">
        <v>68345.47</v>
      </c>
      <c r="C2412" s="10">
        <v>68839.289999999994</v>
      </c>
      <c r="D2412" s="10">
        <v>67498.91</v>
      </c>
      <c r="E2412" s="10">
        <v>68684.09</v>
      </c>
      <c r="F2412" s="15">
        <f t="shared" si="114"/>
        <v>-1.4359682048696865E-3</v>
      </c>
      <c r="G2412" s="14">
        <f>IF(F2412&gt;0,1,0)</f>
        <v>0</v>
      </c>
      <c r="H2412" s="14" t="str">
        <f>IF(F2412&gt;$W$1,"Vende",IF(F2412&lt;-$W$1,"Compra","Fora"))</f>
        <v>Fora</v>
      </c>
      <c r="I2412" s="11">
        <f>F2413</f>
        <v>1.7152880674403681E-2</v>
      </c>
      <c r="J2412" s="11">
        <f>SUM(F2413:F2414)</f>
        <v>4.7042712403197795E-2</v>
      </c>
      <c r="K2412" s="11">
        <f>SUM(F2413:F2415)</f>
        <v>5.3140386091971248E-2</v>
      </c>
      <c r="L2412" s="11">
        <f>SUM(F2413:F2416)</f>
        <v>5.6988340038641727E-2</v>
      </c>
      <c r="M2412" s="11">
        <f>SUM(F2413:F2417)</f>
        <v>5.440094457102862E-2</v>
      </c>
      <c r="N2412" s="11">
        <f>SUM(F2413:F2418)</f>
        <v>4.9885194288018297E-2</v>
      </c>
      <c r="O2412" s="11">
        <f>SUM(F2413:F2419)</f>
        <v>6.6292837282321271E-2</v>
      </c>
      <c r="P2412" s="11">
        <f>SUM(F2413:F2420)</f>
        <v>6.334913417253385E-2</v>
      </c>
      <c r="Q2412" s="11">
        <f>SUM(F2413:F2421)</f>
        <v>6.6206205914014049E-2</v>
      </c>
      <c r="R2412" s="11">
        <f>SUM(F2413:F2422)</f>
        <v>5.9463601361913976E-2</v>
      </c>
      <c r="S2412" s="10" t="str">
        <f t="shared" si="115"/>
        <v>D7</v>
      </c>
      <c r="T2412" s="10" t="str">
        <f t="shared" si="113"/>
        <v>D1</v>
      </c>
    </row>
    <row r="2413" spans="1:20" x14ac:dyDescent="0.25">
      <c r="A2413" s="12">
        <v>42047</v>
      </c>
      <c r="B2413" s="10">
        <v>69135.59</v>
      </c>
      <c r="C2413" s="10">
        <v>70193.789999999994</v>
      </c>
      <c r="D2413" s="10">
        <v>68952.17</v>
      </c>
      <c r="E2413" s="10">
        <v>69862.22</v>
      </c>
      <c r="F2413" s="15">
        <f t="shared" si="114"/>
        <v>1.7152880674403681E-2</v>
      </c>
      <c r="G2413" s="14">
        <f>IF(F2413&gt;0,1,0)</f>
        <v>1</v>
      </c>
      <c r="H2413" s="14" t="str">
        <f>IF(F2413&gt;$W$1,"Vende",IF(F2413&lt;-$W$1,"Compra","Fora"))</f>
        <v>Fora</v>
      </c>
      <c r="I2413" s="11">
        <f>F2414</f>
        <v>2.9889831728794114E-2</v>
      </c>
      <c r="J2413" s="11">
        <f>SUM(F2414:F2415)</f>
        <v>3.5987505417567567E-2</v>
      </c>
      <c r="K2413" s="11">
        <f>SUM(F2414:F2416)</f>
        <v>3.9835459364238046E-2</v>
      </c>
      <c r="L2413" s="11">
        <f>SUM(F2414:F2417)</f>
        <v>3.7248063896624939E-2</v>
      </c>
      <c r="M2413" s="11">
        <f>SUM(F2414:F2418)</f>
        <v>3.2732313613614616E-2</v>
      </c>
      <c r="N2413" s="11">
        <f>SUM(F2414:F2419)</f>
        <v>4.913995660791759E-2</v>
      </c>
      <c r="O2413" s="11">
        <f>SUM(F2414:F2420)</f>
        <v>4.6196253498130169E-2</v>
      </c>
      <c r="P2413" s="11">
        <f>SUM(F2414:F2421)</f>
        <v>4.9053325239610368E-2</v>
      </c>
      <c r="Q2413" s="11">
        <f>SUM(F2414:F2422)</f>
        <v>4.2310720687510295E-2</v>
      </c>
      <c r="R2413" s="11">
        <f>SUM(F2414:F2423)</f>
        <v>3.0932917769125212E-2</v>
      </c>
      <c r="S2413" s="10" t="str">
        <f t="shared" si="115"/>
        <v>D6</v>
      </c>
      <c r="T2413" s="10" t="str">
        <f t="shared" si="113"/>
        <v>D1</v>
      </c>
    </row>
    <row r="2414" spans="1:20" x14ac:dyDescent="0.25">
      <c r="A2414" s="12">
        <v>42048</v>
      </c>
      <c r="B2414" s="10">
        <v>70207.899999999994</v>
      </c>
      <c r="C2414" s="10">
        <v>71950.39</v>
      </c>
      <c r="D2414" s="10">
        <v>70207.899999999994</v>
      </c>
      <c r="E2414" s="10">
        <v>71950.39</v>
      </c>
      <c r="F2414" s="15">
        <f t="shared" si="114"/>
        <v>2.9889831728794114E-2</v>
      </c>
      <c r="G2414" s="14">
        <f>IF(F2414&gt;0,1,0)</f>
        <v>1</v>
      </c>
      <c r="H2414" s="14" t="str">
        <f>IF(F2414&gt;$W$1,"Vende",IF(F2414&lt;-$W$1,"Compra","Fora"))</f>
        <v>Fora</v>
      </c>
      <c r="I2414" s="11">
        <f>F2415</f>
        <v>6.0976736887734528E-3</v>
      </c>
      <c r="J2414" s="11">
        <f>SUM(F2415:F2416)</f>
        <v>9.9456276354439321E-3</v>
      </c>
      <c r="K2414" s="11">
        <f>SUM(F2415:F2417)</f>
        <v>7.3582321678308249E-3</v>
      </c>
      <c r="L2414" s="11">
        <f>SUM(F2415:F2418)</f>
        <v>2.8424818848205025E-3</v>
      </c>
      <c r="M2414" s="11">
        <f>SUM(F2415:F2419)</f>
        <v>1.9250124879123476E-2</v>
      </c>
      <c r="N2414" s="11">
        <f>SUM(F2415:F2420)</f>
        <v>1.6306421769336055E-2</v>
      </c>
      <c r="O2414" s="11">
        <f>SUM(F2415:F2421)</f>
        <v>1.9163493510816254E-2</v>
      </c>
      <c r="P2414" s="11">
        <f>SUM(F2415:F2422)</f>
        <v>1.2420888958716181E-2</v>
      </c>
      <c r="Q2414" s="11">
        <f>SUM(F2415:F2423)</f>
        <v>1.0430860403310982E-3</v>
      </c>
      <c r="R2414" s="11">
        <f>SUM(F2415:F2424)</f>
        <v>6.8459277440201527E-3</v>
      </c>
      <c r="S2414" s="10" t="str">
        <f t="shared" si="115"/>
        <v>D5</v>
      </c>
      <c r="T2414" s="10" t="str">
        <f t="shared" si="113"/>
        <v>D9</v>
      </c>
    </row>
    <row r="2415" spans="1:20" x14ac:dyDescent="0.25">
      <c r="A2415" s="12">
        <v>42053</v>
      </c>
      <c r="B2415" s="10">
        <v>72396.08</v>
      </c>
      <c r="C2415" s="10">
        <v>73566</v>
      </c>
      <c r="D2415" s="10">
        <v>72145.38</v>
      </c>
      <c r="E2415" s="10">
        <v>72389.119999999995</v>
      </c>
      <c r="F2415" s="15">
        <f t="shared" si="114"/>
        <v>6.0976736887734528E-3</v>
      </c>
      <c r="G2415" s="14">
        <f>IF(F2415&gt;0,1,0)</f>
        <v>1</v>
      </c>
      <c r="H2415" s="14" t="str">
        <f>IF(F2415&gt;$W$1,"Vende",IF(F2415&lt;-$W$1,"Compra","Fora"))</f>
        <v>Fora</v>
      </c>
      <c r="I2415" s="11">
        <f>F2416</f>
        <v>3.8479539466704793E-3</v>
      </c>
      <c r="J2415" s="11">
        <f>SUM(F2416:F2417)</f>
        <v>1.2605584790573721E-3</v>
      </c>
      <c r="K2415" s="11">
        <f>SUM(F2416:F2418)</f>
        <v>-3.2551918039529504E-3</v>
      </c>
      <c r="L2415" s="11">
        <f>SUM(F2416:F2419)</f>
        <v>1.3152451190350023E-2</v>
      </c>
      <c r="M2415" s="11">
        <f>SUM(F2416:F2420)</f>
        <v>1.0208748080562602E-2</v>
      </c>
      <c r="N2415" s="11">
        <f>SUM(F2416:F2421)</f>
        <v>1.3065819822042801E-2</v>
      </c>
      <c r="O2415" s="11">
        <f>SUM(F2416:F2422)</f>
        <v>6.323215269942728E-3</v>
      </c>
      <c r="P2415" s="11">
        <f>SUM(F2416:F2423)</f>
        <v>-5.0545876484423546E-3</v>
      </c>
      <c r="Q2415" s="11">
        <f>SUM(F2416:F2424)</f>
        <v>7.4825405524669986E-4</v>
      </c>
      <c r="R2415" s="11">
        <f>SUM(F2416:F2425)</f>
        <v>-1.1559554661042526E-2</v>
      </c>
      <c r="S2415" s="10" t="str">
        <f t="shared" si="115"/>
        <v>D4</v>
      </c>
      <c r="T2415" s="10" t="str">
        <f t="shared" si="113"/>
        <v>Dz_10</v>
      </c>
    </row>
    <row r="2416" spans="1:20" x14ac:dyDescent="0.25">
      <c r="A2416" s="12">
        <v>42054</v>
      </c>
      <c r="B2416" s="10">
        <v>72396.08</v>
      </c>
      <c r="C2416" s="10">
        <v>73085.5</v>
      </c>
      <c r="D2416" s="10">
        <v>71894.679999999993</v>
      </c>
      <c r="E2416" s="10">
        <v>72667.67</v>
      </c>
      <c r="F2416" s="15">
        <f t="shared" si="114"/>
        <v>3.8479539466704793E-3</v>
      </c>
      <c r="G2416" s="14">
        <f>IF(F2416&gt;0,1,0)</f>
        <v>1</v>
      </c>
      <c r="H2416" s="14" t="str">
        <f>IF(F2416&gt;$W$1,"Vende",IF(F2416&lt;-$W$1,"Compra","Fora"))</f>
        <v>Fora</v>
      </c>
      <c r="I2416" s="11">
        <f>F2417</f>
        <v>-2.5873954676131072E-3</v>
      </c>
      <c r="J2416" s="11">
        <f>SUM(F2417:F2418)</f>
        <v>-7.1031457506234297E-3</v>
      </c>
      <c r="K2416" s="11">
        <f>SUM(F2417:F2419)</f>
        <v>9.3044972436795437E-3</v>
      </c>
      <c r="L2416" s="11">
        <f>SUM(F2417:F2420)</f>
        <v>6.3607941338921226E-3</v>
      </c>
      <c r="M2416" s="11">
        <f>SUM(F2417:F2421)</f>
        <v>9.2178658753723219E-3</v>
      </c>
      <c r="N2416" s="11">
        <f>SUM(F2417:F2422)</f>
        <v>2.4752613232722487E-3</v>
      </c>
      <c r="O2416" s="11">
        <f>SUM(F2417:F2423)</f>
        <v>-8.9025415951128339E-3</v>
      </c>
      <c r="P2416" s="11">
        <f>SUM(F2417:F2424)</f>
        <v>-3.0996998914237794E-3</v>
      </c>
      <c r="Q2416" s="11">
        <f>SUM(F2417:F2425)</f>
        <v>-1.5407508607713005E-2</v>
      </c>
      <c r="R2416" s="11">
        <f>SUM(F2417:F2426)</f>
        <v>-2.5337392285858962E-2</v>
      </c>
      <c r="S2416" s="10" t="str">
        <f t="shared" si="115"/>
        <v>D3</v>
      </c>
      <c r="T2416" s="10" t="str">
        <f t="shared" si="113"/>
        <v>Dz_10</v>
      </c>
    </row>
    <row r="2417" spans="1:20" x14ac:dyDescent="0.25">
      <c r="A2417" s="12">
        <v>42055</v>
      </c>
      <c r="B2417" s="10">
        <v>72423.94</v>
      </c>
      <c r="C2417" s="10">
        <v>72841.77</v>
      </c>
      <c r="D2417" s="10">
        <v>71630.06</v>
      </c>
      <c r="E2417" s="10">
        <v>72479.649999999994</v>
      </c>
      <c r="F2417" s="15">
        <f t="shared" si="114"/>
        <v>-2.5873954676131072E-3</v>
      </c>
      <c r="G2417" s="14">
        <f>IF(F2417&gt;0,1,0)</f>
        <v>0</v>
      </c>
      <c r="H2417" s="14" t="str">
        <f>IF(F2417&gt;$W$1,"Vende",IF(F2417&lt;-$W$1,"Compra","Fora"))</f>
        <v>Fora</v>
      </c>
      <c r="I2417" s="11">
        <f>F2418</f>
        <v>-4.5157502830103224E-3</v>
      </c>
      <c r="J2417" s="11">
        <f>SUM(F2418:F2419)</f>
        <v>1.1891892711292651E-2</v>
      </c>
      <c r="K2417" s="11">
        <f>SUM(F2418:F2420)</f>
        <v>8.9481896015052298E-3</v>
      </c>
      <c r="L2417" s="11">
        <f>SUM(F2418:F2421)</f>
        <v>1.1805261342985429E-2</v>
      </c>
      <c r="M2417" s="11">
        <f>SUM(F2418:F2422)</f>
        <v>5.0626567908853559E-3</v>
      </c>
      <c r="N2417" s="11">
        <f>SUM(F2418:F2423)</f>
        <v>-6.3151461274997267E-3</v>
      </c>
      <c r="O2417" s="11">
        <f>SUM(F2418:F2424)</f>
        <v>-5.123044238106722E-4</v>
      </c>
      <c r="P2417" s="11">
        <f>SUM(F2418:F2425)</f>
        <v>-1.2820113140099898E-2</v>
      </c>
      <c r="Q2417" s="11">
        <f>SUM(F2418:F2426)</f>
        <v>-2.2749996818245855E-2</v>
      </c>
      <c r="R2417" s="11">
        <f>SUM(F2418:F2427)</f>
        <v>-3.0026241218840344E-2</v>
      </c>
      <c r="S2417" s="10" t="str">
        <f t="shared" si="115"/>
        <v>D2</v>
      </c>
      <c r="T2417" s="10" t="str">
        <f t="shared" si="113"/>
        <v>Dz_10</v>
      </c>
    </row>
    <row r="2418" spans="1:20" x14ac:dyDescent="0.25">
      <c r="A2418" s="12">
        <v>42058</v>
      </c>
      <c r="B2418" s="10">
        <v>72361.259999999995</v>
      </c>
      <c r="C2418" s="10">
        <v>73155.14</v>
      </c>
      <c r="D2418" s="10">
        <v>71922.539999999994</v>
      </c>
      <c r="E2418" s="10">
        <v>72152.350000000006</v>
      </c>
      <c r="F2418" s="15">
        <f t="shared" si="114"/>
        <v>-4.5157502830103224E-3</v>
      </c>
      <c r="G2418" s="14">
        <f>IF(F2418&gt;0,1,0)</f>
        <v>0</v>
      </c>
      <c r="H2418" s="14" t="str">
        <f>IF(F2418&gt;$W$1,"Vende",IF(F2418&lt;-$W$1,"Compra","Fora"))</f>
        <v>Fora</v>
      </c>
      <c r="I2418" s="11">
        <f>F2419</f>
        <v>1.6407642994302973E-2</v>
      </c>
      <c r="J2418" s="11">
        <f>SUM(F2419:F2420)</f>
        <v>1.3463939884515552E-2</v>
      </c>
      <c r="K2418" s="11">
        <f>SUM(F2419:F2421)</f>
        <v>1.6321011625995752E-2</v>
      </c>
      <c r="L2418" s="11">
        <f>SUM(F2419:F2422)</f>
        <v>9.5784070738956784E-3</v>
      </c>
      <c r="M2418" s="11">
        <f>SUM(F2419:F2423)</f>
        <v>-1.7993958444894043E-3</v>
      </c>
      <c r="N2418" s="11">
        <f>SUM(F2419:F2424)</f>
        <v>4.0034458591996502E-3</v>
      </c>
      <c r="O2418" s="11">
        <f>SUM(F2419:F2425)</f>
        <v>-8.3043628570895756E-3</v>
      </c>
      <c r="P2418" s="11">
        <f>SUM(F2419:F2426)</f>
        <v>-1.8234246535235532E-2</v>
      </c>
      <c r="Q2418" s="11">
        <f>SUM(F2419:F2427)</f>
        <v>-2.5510490935830021E-2</v>
      </c>
      <c r="R2418" s="11">
        <f>SUM(F2419:F2428)</f>
        <v>-4.9183264018085038E-2</v>
      </c>
      <c r="S2418" s="10" t="str">
        <f t="shared" si="115"/>
        <v>D1</v>
      </c>
      <c r="T2418" s="10" t="str">
        <f t="shared" si="113"/>
        <v>Dz_10</v>
      </c>
    </row>
    <row r="2419" spans="1:20" x14ac:dyDescent="0.25">
      <c r="A2419" s="12">
        <v>42059</v>
      </c>
      <c r="B2419" s="10">
        <v>72201.09</v>
      </c>
      <c r="C2419" s="10">
        <v>73510.289999999994</v>
      </c>
      <c r="D2419" s="10">
        <v>71818.080000000002</v>
      </c>
      <c r="E2419" s="10">
        <v>73336.2</v>
      </c>
      <c r="F2419" s="15">
        <f t="shared" si="114"/>
        <v>1.6407642994302973E-2</v>
      </c>
      <c r="G2419" s="14">
        <f>IF(F2419&gt;0,1,0)</f>
        <v>1</v>
      </c>
      <c r="H2419" s="14" t="str">
        <f>IF(F2419&gt;$W$1,"Vende",IF(F2419&lt;-$W$1,"Compra","Fora"))</f>
        <v>Fora</v>
      </c>
      <c r="I2419" s="11">
        <f>F2420</f>
        <v>-2.9437031097874211E-3</v>
      </c>
      <c r="J2419" s="11">
        <f>SUM(F2420:F2421)</f>
        <v>-8.6631368307221734E-5</v>
      </c>
      <c r="K2419" s="11">
        <f>SUM(F2420:F2422)</f>
        <v>-6.829235920407295E-3</v>
      </c>
      <c r="L2419" s="11">
        <f>SUM(F2420:F2423)</f>
        <v>-1.8207038838792378E-2</v>
      </c>
      <c r="M2419" s="11">
        <f>SUM(F2420:F2424)</f>
        <v>-1.2404197135103323E-2</v>
      </c>
      <c r="N2419" s="11">
        <f>SUM(F2420:F2425)</f>
        <v>-2.4712005851392549E-2</v>
      </c>
      <c r="O2419" s="11">
        <f>SUM(F2420:F2426)</f>
        <v>-3.4641889529538505E-2</v>
      </c>
      <c r="P2419" s="11">
        <f>SUM(F2420:F2427)</f>
        <v>-4.1918133930132995E-2</v>
      </c>
      <c r="Q2419" s="11">
        <f>SUM(F2420:F2428)</f>
        <v>-6.5590907012388011E-2</v>
      </c>
      <c r="R2419" s="11">
        <f>SUM(F2420:F2429)</f>
        <v>-7.8678120967226928E-2</v>
      </c>
      <c r="S2419" s="10" t="str">
        <f t="shared" si="115"/>
        <v>D2</v>
      </c>
      <c r="T2419" s="10" t="str">
        <f t="shared" si="113"/>
        <v>Dz_10</v>
      </c>
    </row>
    <row r="2420" spans="1:20" x14ac:dyDescent="0.25">
      <c r="A2420" s="12">
        <v>42060</v>
      </c>
      <c r="B2420" s="10">
        <v>72082.710000000006</v>
      </c>
      <c r="C2420" s="10">
        <v>73280.490000000005</v>
      </c>
      <c r="D2420" s="10">
        <v>71804.149999999994</v>
      </c>
      <c r="E2420" s="10">
        <v>73120.320000000007</v>
      </c>
      <c r="F2420" s="15">
        <f t="shared" si="114"/>
        <v>-2.9437031097874211E-3</v>
      </c>
      <c r="G2420" s="14">
        <f>IF(F2420&gt;0,1,0)</f>
        <v>0</v>
      </c>
      <c r="H2420" s="14" t="str">
        <f>IF(F2420&gt;$W$1,"Vende",IF(F2420&lt;-$W$1,"Compra","Fora"))</f>
        <v>Fora</v>
      </c>
      <c r="I2420" s="11">
        <f>F2421</f>
        <v>2.8570717414801994E-3</v>
      </c>
      <c r="J2420" s="11">
        <f>SUM(F2421:F2422)</f>
        <v>-3.8855328106198739E-3</v>
      </c>
      <c r="K2420" s="11">
        <f>SUM(F2421:F2423)</f>
        <v>-1.5263335729004956E-2</v>
      </c>
      <c r="L2420" s="11">
        <f>SUM(F2421:F2424)</f>
        <v>-9.460494025315902E-3</v>
      </c>
      <c r="M2420" s="11">
        <f>SUM(F2421:F2425)</f>
        <v>-2.1768302741605128E-2</v>
      </c>
      <c r="N2420" s="11">
        <f>SUM(F2421:F2426)</f>
        <v>-3.1698186419751084E-2</v>
      </c>
      <c r="O2420" s="11">
        <f>SUM(F2421:F2427)</f>
        <v>-3.8974430820345574E-2</v>
      </c>
      <c r="P2420" s="11">
        <f>SUM(F2421:F2428)</f>
        <v>-6.264720390260059E-2</v>
      </c>
      <c r="Q2420" s="11">
        <f>SUM(F2421:F2429)</f>
        <v>-7.5734417857439507E-2</v>
      </c>
      <c r="R2420" s="11">
        <f>SUM(F2421:F2430)</f>
        <v>-5.8875860309438588E-2</v>
      </c>
      <c r="S2420" s="10" t="str">
        <f t="shared" si="115"/>
        <v>D1</v>
      </c>
      <c r="T2420" s="10" t="str">
        <f t="shared" si="113"/>
        <v>D9</v>
      </c>
    </row>
    <row r="2421" spans="1:20" x14ac:dyDescent="0.25">
      <c r="A2421" s="12">
        <v>42061</v>
      </c>
      <c r="B2421" s="10">
        <v>73120.320000000007</v>
      </c>
      <c r="C2421" s="10">
        <v>73614.75</v>
      </c>
      <c r="D2421" s="10">
        <v>72166.27</v>
      </c>
      <c r="E2421" s="10">
        <v>73329.23</v>
      </c>
      <c r="F2421" s="15">
        <f t="shared" si="114"/>
        <v>2.8570717414801994E-3</v>
      </c>
      <c r="G2421" s="14">
        <f>IF(F2421&gt;0,1,0)</f>
        <v>1</v>
      </c>
      <c r="H2421" s="14" t="str">
        <f>IF(F2421&gt;$W$1,"Vende",IF(F2421&lt;-$W$1,"Compra","Fora"))</f>
        <v>Fora</v>
      </c>
      <c r="I2421" s="11">
        <f>F2422</f>
        <v>-6.7426045521000733E-3</v>
      </c>
      <c r="J2421" s="11">
        <f>SUM(F2422:F2423)</f>
        <v>-1.8120407470485156E-2</v>
      </c>
      <c r="K2421" s="11">
        <f>SUM(F2422:F2424)</f>
        <v>-1.2317565766796101E-2</v>
      </c>
      <c r="L2421" s="11">
        <f>SUM(F2422:F2425)</f>
        <v>-2.4625374483085327E-2</v>
      </c>
      <c r="M2421" s="11">
        <f>SUM(F2422:F2426)</f>
        <v>-3.4555258161231284E-2</v>
      </c>
      <c r="N2421" s="11">
        <f>SUM(F2422:F2427)</f>
        <v>-4.1831502561825773E-2</v>
      </c>
      <c r="O2421" s="11">
        <f>SUM(F2422:F2428)</f>
        <v>-6.5504275644080789E-2</v>
      </c>
      <c r="P2421" s="11">
        <f>SUM(F2422:F2429)</f>
        <v>-7.8591489598919706E-2</v>
      </c>
      <c r="Q2421" s="11">
        <f>SUM(F2422:F2430)</f>
        <v>-6.1732932050918787E-2</v>
      </c>
      <c r="R2421" s="11">
        <f>SUM(F2422:F2431)</f>
        <v>-6.7292963581136123E-2</v>
      </c>
      <c r="S2421" s="10" t="str">
        <f t="shared" si="115"/>
        <v>D1</v>
      </c>
      <c r="T2421" s="10" t="str">
        <f t="shared" si="113"/>
        <v>D8</v>
      </c>
    </row>
    <row r="2422" spans="1:20" x14ac:dyDescent="0.25">
      <c r="A2422" s="12">
        <v>42062</v>
      </c>
      <c r="B2422" s="10">
        <v>73405.84</v>
      </c>
      <c r="C2422" s="10">
        <v>74102.22</v>
      </c>
      <c r="D2422" s="10">
        <v>72361.259999999995</v>
      </c>
      <c r="E2422" s="10">
        <v>72834.8</v>
      </c>
      <c r="F2422" s="15">
        <f t="shared" si="114"/>
        <v>-6.7426045521000733E-3</v>
      </c>
      <c r="G2422" s="14">
        <f>IF(F2422&gt;0,1,0)</f>
        <v>0</v>
      </c>
      <c r="H2422" s="14" t="str">
        <f>IF(F2422&gt;$W$1,"Vende",IF(F2422&lt;-$W$1,"Compra","Fora"))</f>
        <v>Fora</v>
      </c>
      <c r="I2422" s="11">
        <f>F2423</f>
        <v>-1.1377802918385083E-2</v>
      </c>
      <c r="J2422" s="11">
        <f>SUM(F2423:F2424)</f>
        <v>-5.5749612146960281E-3</v>
      </c>
      <c r="K2422" s="11">
        <f>SUM(F2423:F2425)</f>
        <v>-1.7882769930985254E-2</v>
      </c>
      <c r="L2422" s="11">
        <f>SUM(F2423:F2426)</f>
        <v>-2.781265360913121E-2</v>
      </c>
      <c r="M2422" s="11">
        <f>SUM(F2423:F2427)</f>
        <v>-3.50888980097257E-2</v>
      </c>
      <c r="N2422" s="11">
        <f>SUM(F2423:F2428)</f>
        <v>-5.8761671091980716E-2</v>
      </c>
      <c r="O2422" s="11">
        <f>SUM(F2423:F2429)</f>
        <v>-7.1848885046819633E-2</v>
      </c>
      <c r="P2422" s="11">
        <f>SUM(F2423:F2430)</f>
        <v>-5.4990327498818714E-2</v>
      </c>
      <c r="Q2422" s="11">
        <f>SUM(F2423:F2431)</f>
        <v>-6.0550359029036049E-2</v>
      </c>
      <c r="R2422" s="11">
        <f>SUM(F2423:F2432)</f>
        <v>-6.2278451212637642E-2</v>
      </c>
      <c r="S2422" s="10" t="str">
        <f t="shared" si="115"/>
        <v>D2</v>
      </c>
      <c r="T2422" s="10" t="str">
        <f t="shared" si="113"/>
        <v>D7</v>
      </c>
    </row>
    <row r="2423" spans="1:20" x14ac:dyDescent="0.25">
      <c r="A2423" s="12">
        <v>42065</v>
      </c>
      <c r="B2423" s="10">
        <v>72841.77</v>
      </c>
      <c r="C2423" s="10">
        <v>73029.789999999994</v>
      </c>
      <c r="D2423" s="10">
        <v>71539.53</v>
      </c>
      <c r="E2423" s="10">
        <v>72006.100000000006</v>
      </c>
      <c r="F2423" s="15">
        <f t="shared" si="114"/>
        <v>-1.1377802918385083E-2</v>
      </c>
      <c r="G2423" s="14">
        <f>IF(F2423&gt;0,1,0)</f>
        <v>0</v>
      </c>
      <c r="H2423" s="14" t="str">
        <f>IF(F2423&gt;$W$1,"Vende",IF(F2423&lt;-$W$1,"Compra","Fora"))</f>
        <v>Fora</v>
      </c>
      <c r="I2423" s="11">
        <f>F2424</f>
        <v>5.8028417036890545E-3</v>
      </c>
      <c r="J2423" s="11">
        <f>SUM(F2424:F2425)</f>
        <v>-6.5049670126001713E-3</v>
      </c>
      <c r="K2423" s="11">
        <f>SUM(F2424:F2426)</f>
        <v>-1.6434850690746128E-2</v>
      </c>
      <c r="L2423" s="11">
        <f>SUM(F2424:F2427)</f>
        <v>-2.3711095091340617E-2</v>
      </c>
      <c r="M2423" s="11">
        <f>SUM(F2424:F2428)</f>
        <v>-4.7383868173595634E-2</v>
      </c>
      <c r="N2423" s="11">
        <f>SUM(F2424:F2429)</f>
        <v>-6.047108212843455E-2</v>
      </c>
      <c r="O2423" s="11">
        <f>SUM(F2424:F2430)</f>
        <v>-4.3612524580433631E-2</v>
      </c>
      <c r="P2423" s="11">
        <f>SUM(F2424:F2431)</f>
        <v>-4.9172556110650967E-2</v>
      </c>
      <c r="Q2423" s="11">
        <f>SUM(F2424:F2432)</f>
        <v>-5.090064829425256E-2</v>
      </c>
      <c r="R2423" s="11">
        <f>SUM(F2424:F2433)</f>
        <v>-5.1715301702438765E-2</v>
      </c>
      <c r="S2423" s="10" t="str">
        <f t="shared" si="115"/>
        <v>D1</v>
      </c>
      <c r="T2423" s="10" t="str">
        <f t="shared" si="113"/>
        <v>D6</v>
      </c>
    </row>
    <row r="2424" spans="1:20" x14ac:dyDescent="0.25">
      <c r="A2424" s="12">
        <v>42066</v>
      </c>
      <c r="B2424" s="10">
        <v>71727.55</v>
      </c>
      <c r="C2424" s="10">
        <v>72542.320000000007</v>
      </c>
      <c r="D2424" s="10">
        <v>71671.839999999997</v>
      </c>
      <c r="E2424" s="10">
        <v>72423.94</v>
      </c>
      <c r="F2424" s="15">
        <f t="shared" si="114"/>
        <v>5.8028417036890545E-3</v>
      </c>
      <c r="G2424" s="14">
        <f>IF(F2424&gt;0,1,0)</f>
        <v>1</v>
      </c>
      <c r="H2424" s="14" t="str">
        <f>IF(F2424&gt;$W$1,"Vende",IF(F2424&lt;-$W$1,"Compra","Fora"))</f>
        <v>Fora</v>
      </c>
      <c r="I2424" s="11">
        <f>F2425</f>
        <v>-1.2307808716289226E-2</v>
      </c>
      <c r="J2424" s="11">
        <f>SUM(F2425:F2426)</f>
        <v>-2.2237692394435182E-2</v>
      </c>
      <c r="K2424" s="11">
        <f>SUM(F2425:F2427)</f>
        <v>-2.9513936795029672E-2</v>
      </c>
      <c r="L2424" s="11">
        <f>SUM(F2425:F2428)</f>
        <v>-5.3186709877284688E-2</v>
      </c>
      <c r="M2424" s="11">
        <f>SUM(F2425:F2429)</f>
        <v>-6.6273923832123605E-2</v>
      </c>
      <c r="N2424" s="11">
        <f>SUM(F2425:F2430)</f>
        <v>-4.9415366284122686E-2</v>
      </c>
      <c r="O2424" s="11">
        <f>SUM(F2425:F2431)</f>
        <v>-5.4975397814340021E-2</v>
      </c>
      <c r="P2424" s="11">
        <f>SUM(F2425:F2432)</f>
        <v>-5.6703489997941614E-2</v>
      </c>
      <c r="Q2424" s="11">
        <f>SUM(F2425:F2433)</f>
        <v>-5.751814340612782E-2</v>
      </c>
      <c r="R2424" s="11">
        <f>SUM(F2425:F2434)</f>
        <v>-2.2459047148598144E-2</v>
      </c>
      <c r="S2424" s="10" t="str">
        <f t="shared" si="115"/>
        <v>D1</v>
      </c>
      <c r="T2424" s="10" t="str">
        <f t="shared" si="113"/>
        <v>D5</v>
      </c>
    </row>
    <row r="2425" spans="1:20" x14ac:dyDescent="0.25">
      <c r="A2425" s="12">
        <v>42067</v>
      </c>
      <c r="B2425" s="10">
        <v>71490.78</v>
      </c>
      <c r="C2425" s="10">
        <v>71852.899999999994</v>
      </c>
      <c r="D2425" s="10">
        <v>70933.67</v>
      </c>
      <c r="E2425" s="10">
        <v>71532.56</v>
      </c>
      <c r="F2425" s="15">
        <f t="shared" si="114"/>
        <v>-1.2307808716289226E-2</v>
      </c>
      <c r="G2425" s="14">
        <f>IF(F2425&gt;0,1,0)</f>
        <v>0</v>
      </c>
      <c r="H2425" s="14" t="str">
        <f>IF(F2425&gt;$W$1,"Vende",IF(F2425&lt;-$W$1,"Compra","Fora"))</f>
        <v>Fora</v>
      </c>
      <c r="I2425" s="11">
        <f>F2426</f>
        <v>-9.9298836781459565E-3</v>
      </c>
      <c r="J2425" s="11">
        <f>SUM(F2426:F2427)</f>
        <v>-1.7206128078740446E-2</v>
      </c>
      <c r="K2425" s="11">
        <f>SUM(F2426:F2428)</f>
        <v>-4.0878901160995462E-2</v>
      </c>
      <c r="L2425" s="11">
        <f>SUM(F2426:F2429)</f>
        <v>-5.3966115115834379E-2</v>
      </c>
      <c r="M2425" s="11">
        <f>SUM(F2426:F2430)</f>
        <v>-3.710755756783346E-2</v>
      </c>
      <c r="N2425" s="11">
        <f>SUM(F2426:F2431)</f>
        <v>-4.2667589098050795E-2</v>
      </c>
      <c r="O2425" s="11">
        <f>SUM(F2426:F2432)</f>
        <v>-4.4395681281652388E-2</v>
      </c>
      <c r="P2425" s="11">
        <f>SUM(F2426:F2433)</f>
        <v>-4.5210334689838594E-2</v>
      </c>
      <c r="Q2425" s="11">
        <f>SUM(F2426:F2434)</f>
        <v>-1.0151238432308918E-2</v>
      </c>
      <c r="R2425" s="11">
        <f>SUM(F2426:F2435)</f>
        <v>1.4169381390225833E-2</v>
      </c>
      <c r="S2425" s="10" t="str">
        <f t="shared" si="115"/>
        <v>Dz_10</v>
      </c>
      <c r="T2425" s="10" t="str">
        <f t="shared" si="113"/>
        <v>D4</v>
      </c>
    </row>
    <row r="2426" spans="1:20" x14ac:dyDescent="0.25">
      <c r="A2426" s="12">
        <v>42068</v>
      </c>
      <c r="B2426" s="10">
        <v>71609.17</v>
      </c>
      <c r="C2426" s="10">
        <v>71706.66</v>
      </c>
      <c r="D2426" s="10">
        <v>70536.73</v>
      </c>
      <c r="E2426" s="10">
        <v>70822.25</v>
      </c>
      <c r="F2426" s="15">
        <f t="shared" si="114"/>
        <v>-9.9298836781459565E-3</v>
      </c>
      <c r="G2426" s="14">
        <f>IF(F2426&gt;0,1,0)</f>
        <v>0</v>
      </c>
      <c r="H2426" s="14" t="str">
        <f>IF(F2426&gt;$W$1,"Vende",IF(F2426&lt;-$W$1,"Compra","Fora"))</f>
        <v>Fora</v>
      </c>
      <c r="I2426" s="11">
        <f>F2427</f>
        <v>-7.2762444005944893E-3</v>
      </c>
      <c r="J2426" s="11">
        <f>SUM(F2427:F2428)</f>
        <v>-3.0949017482849506E-2</v>
      </c>
      <c r="K2426" s="11">
        <f>SUM(F2427:F2429)</f>
        <v>-4.4036231437688422E-2</v>
      </c>
      <c r="L2426" s="11">
        <f>SUM(F2427:F2430)</f>
        <v>-2.7177673889687504E-2</v>
      </c>
      <c r="M2426" s="11">
        <f>SUM(F2427:F2431)</f>
        <v>-3.2737705419904839E-2</v>
      </c>
      <c r="N2426" s="11">
        <f>SUM(F2427:F2432)</f>
        <v>-3.4465797603506432E-2</v>
      </c>
      <c r="O2426" s="11">
        <f>SUM(F2427:F2433)</f>
        <v>-3.5280451011692637E-2</v>
      </c>
      <c r="P2426" s="11">
        <f>SUM(F2427:F2434)</f>
        <v>-2.2135475416296124E-4</v>
      </c>
      <c r="Q2426" s="11">
        <f>SUM(F2427:F2435)</f>
        <v>2.4099265068371789E-2</v>
      </c>
      <c r="R2426" s="11">
        <f>SUM(F2427:F2436)</f>
        <v>1.054550284683009E-2</v>
      </c>
      <c r="S2426" s="10" t="str">
        <f t="shared" si="115"/>
        <v>D9</v>
      </c>
      <c r="T2426" s="10" t="str">
        <f t="shared" si="113"/>
        <v>D3</v>
      </c>
    </row>
    <row r="2427" spans="1:20" x14ac:dyDescent="0.25">
      <c r="A2427" s="12">
        <v>42069</v>
      </c>
      <c r="B2427" s="10">
        <v>70891.89</v>
      </c>
      <c r="C2427" s="10">
        <v>70975.460000000006</v>
      </c>
      <c r="D2427" s="10">
        <v>70028.37</v>
      </c>
      <c r="E2427" s="10">
        <v>70306.929999999993</v>
      </c>
      <c r="F2427" s="15">
        <f t="shared" si="114"/>
        <v>-7.2762444005944893E-3</v>
      </c>
      <c r="G2427" s="14">
        <f>IF(F2427&gt;0,1,0)</f>
        <v>0</v>
      </c>
      <c r="H2427" s="14" t="str">
        <f>IF(F2427&gt;$W$1,"Vende",IF(F2427&lt;-$W$1,"Compra","Fora"))</f>
        <v>Fora</v>
      </c>
      <c r="I2427" s="11">
        <f>F2428</f>
        <v>-2.3672773082255016E-2</v>
      </c>
      <c r="J2427" s="11">
        <f>SUM(F2428:F2429)</f>
        <v>-3.6759987037093933E-2</v>
      </c>
      <c r="K2427" s="11">
        <f>SUM(F2428:F2430)</f>
        <v>-1.9901429489093014E-2</v>
      </c>
      <c r="L2427" s="11">
        <f>SUM(F2428:F2431)</f>
        <v>-2.546146101931035E-2</v>
      </c>
      <c r="M2427" s="11">
        <f>SUM(F2428:F2432)</f>
        <v>-2.7189553202911942E-2</v>
      </c>
      <c r="N2427" s="11">
        <f>SUM(F2428:F2433)</f>
        <v>-2.8004206611098148E-2</v>
      </c>
      <c r="O2427" s="11">
        <f>SUM(F2428:F2434)</f>
        <v>7.054889646431528E-3</v>
      </c>
      <c r="P2427" s="11">
        <f>SUM(F2428:F2435)</f>
        <v>3.1375509468966278E-2</v>
      </c>
      <c r="Q2427" s="11">
        <f>SUM(F2428:F2436)</f>
        <v>1.782174724742458E-2</v>
      </c>
      <c r="R2427" s="11">
        <f>SUM(F2428:F2437)</f>
        <v>3.2925941827747773E-2</v>
      </c>
      <c r="S2427" s="10" t="str">
        <f t="shared" si="115"/>
        <v>Dz_10</v>
      </c>
      <c r="T2427" s="10" t="str">
        <f t="shared" si="113"/>
        <v>D2</v>
      </c>
    </row>
    <row r="2428" spans="1:20" x14ac:dyDescent="0.25">
      <c r="A2428" s="12">
        <v>42072</v>
      </c>
      <c r="B2428" s="10">
        <v>70000.52</v>
      </c>
      <c r="C2428" s="10">
        <v>70174.61</v>
      </c>
      <c r="D2428" s="10">
        <v>68642.570000000007</v>
      </c>
      <c r="E2428" s="10">
        <v>68642.570000000007</v>
      </c>
      <c r="F2428" s="15">
        <f t="shared" si="114"/>
        <v>-2.3672773082255016E-2</v>
      </c>
      <c r="G2428" s="14">
        <f>IF(F2428&gt;0,1,0)</f>
        <v>0</v>
      </c>
      <c r="H2428" s="14" t="str">
        <f>IF(F2428&gt;$W$1,"Vende",IF(F2428&lt;-$W$1,"Compra","Fora"))</f>
        <v>Fora</v>
      </c>
      <c r="I2428" s="11">
        <f>F2429</f>
        <v>-1.3087213954838917E-2</v>
      </c>
      <c r="J2428" s="11">
        <f>SUM(F2429:F2430)</f>
        <v>3.7713435931620021E-3</v>
      </c>
      <c r="K2428" s="11">
        <f>SUM(F2429:F2431)</f>
        <v>-1.7886879370553332E-3</v>
      </c>
      <c r="L2428" s="11">
        <f>SUM(F2429:F2432)</f>
        <v>-3.516780120656926E-3</v>
      </c>
      <c r="M2428" s="11">
        <f>SUM(F2429:F2433)</f>
        <v>-4.3314335288431316E-3</v>
      </c>
      <c r="N2428" s="11">
        <f>SUM(F2429:F2434)</f>
        <v>3.0727662728686544E-2</v>
      </c>
      <c r="O2428" s="11">
        <f>SUM(F2429:F2435)</f>
        <v>5.5048282551221295E-2</v>
      </c>
      <c r="P2428" s="11">
        <f>SUM(F2429:F2436)</f>
        <v>4.1494520329679596E-2</v>
      </c>
      <c r="Q2428" s="11">
        <f>SUM(F2429:F2437)</f>
        <v>5.659871491000279E-2</v>
      </c>
      <c r="R2428" s="11">
        <f>SUM(F2429:F2438)</f>
        <v>5.9862602803304132E-2</v>
      </c>
      <c r="S2428" s="10" t="str">
        <f t="shared" si="115"/>
        <v>Dz_10</v>
      </c>
      <c r="T2428" s="10" t="str">
        <f t="shared" si="113"/>
        <v>D1</v>
      </c>
    </row>
    <row r="2429" spans="1:20" x14ac:dyDescent="0.25">
      <c r="A2429" s="12">
        <v>42073</v>
      </c>
      <c r="B2429" s="10">
        <v>68280.45</v>
      </c>
      <c r="C2429" s="10">
        <v>69234.5</v>
      </c>
      <c r="D2429" s="10">
        <v>67688.52</v>
      </c>
      <c r="E2429" s="10">
        <v>67744.23</v>
      </c>
      <c r="F2429" s="15">
        <f t="shared" si="114"/>
        <v>-1.3087213954838917E-2</v>
      </c>
      <c r="G2429" s="14">
        <f>IF(F2429&gt;0,1,0)</f>
        <v>0</v>
      </c>
      <c r="H2429" s="14" t="str">
        <f>IF(F2429&gt;$W$1,"Vende",IF(F2429&lt;-$W$1,"Compra","Fora"))</f>
        <v>Fora</v>
      </c>
      <c r="I2429" s="11">
        <f>F2430</f>
        <v>1.6858557548000919E-2</v>
      </c>
      <c r="J2429" s="11">
        <f>SUM(F2430:F2431)</f>
        <v>1.1298526017783583E-2</v>
      </c>
      <c r="K2429" s="11">
        <f>SUM(F2430:F2432)</f>
        <v>9.5704338341819906E-3</v>
      </c>
      <c r="L2429" s="11">
        <f>SUM(F2430:F2433)</f>
        <v>8.755780425995785E-3</v>
      </c>
      <c r="M2429" s="11">
        <f>SUM(F2430:F2434)</f>
        <v>4.3814876683525461E-2</v>
      </c>
      <c r="N2429" s="11">
        <f>SUM(F2430:F2435)</f>
        <v>6.8135496506060211E-2</v>
      </c>
      <c r="O2429" s="11">
        <f>SUM(F2430:F2436)</f>
        <v>5.4581734284518513E-2</v>
      </c>
      <c r="P2429" s="11">
        <f>SUM(F2430:F2437)</f>
        <v>6.9685928864841706E-2</v>
      </c>
      <c r="Q2429" s="11">
        <f>SUM(F2430:F2438)</f>
        <v>7.2949816758143049E-2</v>
      </c>
      <c r="R2429" s="11">
        <f>SUM(F2430:F2439)</f>
        <v>6.902671192130061E-2</v>
      </c>
      <c r="S2429" s="10" t="str">
        <f t="shared" si="115"/>
        <v>D9</v>
      </c>
      <c r="T2429" s="10" t="str">
        <f t="shared" si="113"/>
        <v>D4</v>
      </c>
    </row>
    <row r="2430" spans="1:20" x14ac:dyDescent="0.25">
      <c r="A2430" s="12">
        <v>42074</v>
      </c>
      <c r="B2430" s="10">
        <v>68015.820000000007</v>
      </c>
      <c r="C2430" s="10">
        <v>69735.89</v>
      </c>
      <c r="D2430" s="10">
        <v>67876.55</v>
      </c>
      <c r="E2430" s="10">
        <v>68886.3</v>
      </c>
      <c r="F2430" s="15">
        <f t="shared" si="114"/>
        <v>1.6858557548000919E-2</v>
      </c>
      <c r="G2430" s="14">
        <f>IF(F2430&gt;0,1,0)</f>
        <v>1</v>
      </c>
      <c r="H2430" s="14" t="str">
        <f>IF(F2430&gt;$W$1,"Vende",IF(F2430&lt;-$W$1,"Compra","Fora"))</f>
        <v>Fora</v>
      </c>
      <c r="I2430" s="11">
        <f>F2431</f>
        <v>-5.5600315302173353E-3</v>
      </c>
      <c r="J2430" s="11">
        <f>SUM(F2431:F2432)</f>
        <v>-7.2881237138189281E-3</v>
      </c>
      <c r="K2430" s="11">
        <f>SUM(F2431:F2433)</f>
        <v>-8.1027771220051337E-3</v>
      </c>
      <c r="L2430" s="11">
        <f>SUM(F2431:F2434)</f>
        <v>2.6956319135524542E-2</v>
      </c>
      <c r="M2430" s="11">
        <f>SUM(F2431:F2435)</f>
        <v>5.1276938958059293E-2</v>
      </c>
      <c r="N2430" s="11">
        <f>SUM(F2431:F2436)</f>
        <v>3.7723176736517594E-2</v>
      </c>
      <c r="O2430" s="11">
        <f>SUM(F2431:F2437)</f>
        <v>5.2827371316840788E-2</v>
      </c>
      <c r="P2430" s="11">
        <f>SUM(F2431:F2438)</f>
        <v>5.609125921014213E-2</v>
      </c>
      <c r="Q2430" s="11">
        <f>SUM(F2431:F2439)</f>
        <v>5.2168154373299691E-2</v>
      </c>
      <c r="R2430" s="11">
        <f>SUM(F2431:F2440)</f>
        <v>5.1591827396989753E-2</v>
      </c>
      <c r="S2430" s="10" t="str">
        <f t="shared" si="115"/>
        <v>D8</v>
      </c>
      <c r="T2430" s="10" t="str">
        <f t="shared" si="113"/>
        <v>D3</v>
      </c>
    </row>
    <row r="2431" spans="1:20" x14ac:dyDescent="0.25">
      <c r="A2431" s="12">
        <v>42075</v>
      </c>
      <c r="B2431" s="10">
        <v>69102.179999999993</v>
      </c>
      <c r="C2431" s="10">
        <v>69896.06</v>
      </c>
      <c r="D2431" s="10">
        <v>68370.98</v>
      </c>
      <c r="E2431" s="10">
        <v>68503.289999999994</v>
      </c>
      <c r="F2431" s="15">
        <f t="shared" si="114"/>
        <v>-5.5600315302173353E-3</v>
      </c>
      <c r="G2431" s="14">
        <f>IF(F2431&gt;0,1,0)</f>
        <v>0</v>
      </c>
      <c r="H2431" s="14" t="str">
        <f>IF(F2431&gt;$W$1,"Vende",IF(F2431&lt;-$W$1,"Compra","Fora"))</f>
        <v>Fora</v>
      </c>
      <c r="I2431" s="11">
        <f>F2432</f>
        <v>-1.7280921836015928E-3</v>
      </c>
      <c r="J2431" s="11">
        <f>SUM(F2432:F2433)</f>
        <v>-2.5427455917877984E-3</v>
      </c>
      <c r="K2431" s="11">
        <f>SUM(F2432:F2434)</f>
        <v>3.2516350665741878E-2</v>
      </c>
      <c r="L2431" s="11">
        <f>SUM(F2432:F2435)</f>
        <v>5.6836970488276628E-2</v>
      </c>
      <c r="M2431" s="11">
        <f>SUM(F2432:F2436)</f>
        <v>4.3283208266734929E-2</v>
      </c>
      <c r="N2431" s="11">
        <f>SUM(F2432:F2437)</f>
        <v>5.8387402847058123E-2</v>
      </c>
      <c r="O2431" s="11">
        <f>SUM(F2432:F2438)</f>
        <v>6.1651290740359466E-2</v>
      </c>
      <c r="P2431" s="11">
        <f>SUM(F2432:F2439)</f>
        <v>5.7728185903517026E-2</v>
      </c>
      <c r="Q2431" s="11">
        <f>SUM(F2432:F2440)</f>
        <v>5.7151858927207089E-2</v>
      </c>
      <c r="R2431" s="11">
        <f>SUM(F2432:F2441)</f>
        <v>2.9470141194629429E-2</v>
      </c>
      <c r="S2431" s="10" t="str">
        <f t="shared" si="115"/>
        <v>D7</v>
      </c>
      <c r="T2431" s="10" t="str">
        <f t="shared" si="113"/>
        <v>D2</v>
      </c>
    </row>
    <row r="2432" spans="1:20" x14ac:dyDescent="0.25">
      <c r="A2432" s="12">
        <v>42076</v>
      </c>
      <c r="B2432" s="10">
        <v>68329.2</v>
      </c>
      <c r="C2432" s="10">
        <v>68468.47</v>
      </c>
      <c r="D2432" s="10">
        <v>66922.5</v>
      </c>
      <c r="E2432" s="10">
        <v>68384.91</v>
      </c>
      <c r="F2432" s="15">
        <f t="shared" si="114"/>
        <v>-1.7280921836015928E-3</v>
      </c>
      <c r="G2432" s="14">
        <f>IF(F2432&gt;0,1,0)</f>
        <v>0</v>
      </c>
      <c r="H2432" s="14" t="str">
        <f>IF(F2432&gt;$W$1,"Vende",IF(F2432&lt;-$W$1,"Compra","Fora"))</f>
        <v>Fora</v>
      </c>
      <c r="I2432" s="11">
        <f>F2433</f>
        <v>-8.1465340818620557E-4</v>
      </c>
      <c r="J2432" s="11">
        <f>SUM(F2433:F2434)</f>
        <v>3.424444284934347E-2</v>
      </c>
      <c r="K2432" s="11">
        <f>SUM(F2433:F2435)</f>
        <v>5.8565062671878221E-2</v>
      </c>
      <c r="L2432" s="11">
        <f>SUM(F2433:F2436)</f>
        <v>4.5011300450336522E-2</v>
      </c>
      <c r="M2432" s="11">
        <f>SUM(F2433:F2437)</f>
        <v>6.0115495030659716E-2</v>
      </c>
      <c r="N2432" s="11">
        <f>SUM(F2433:F2438)</f>
        <v>6.3379382923961058E-2</v>
      </c>
      <c r="O2432" s="11">
        <f>SUM(F2433:F2439)</f>
        <v>5.9456278087118619E-2</v>
      </c>
      <c r="P2432" s="11">
        <f>SUM(F2433:F2440)</f>
        <v>5.8879951110808681E-2</v>
      </c>
      <c r="Q2432" s="11">
        <f>SUM(F2433:F2441)</f>
        <v>3.1198233378231022E-2</v>
      </c>
      <c r="R2432" s="11">
        <f>SUM(F2433:F2442)</f>
        <v>2.6156797502342788E-2</v>
      </c>
      <c r="S2432" s="10" t="str">
        <f t="shared" si="115"/>
        <v>D6</v>
      </c>
      <c r="T2432" s="10" t="str">
        <f t="shared" si="113"/>
        <v>D1</v>
      </c>
    </row>
    <row r="2433" spans="1:20" x14ac:dyDescent="0.25">
      <c r="A2433" s="12">
        <v>42079</v>
      </c>
      <c r="B2433" s="10">
        <v>68315.27</v>
      </c>
      <c r="C2433" s="10">
        <v>69290.210000000006</v>
      </c>
      <c r="D2433" s="10">
        <v>67890.48</v>
      </c>
      <c r="E2433" s="10">
        <v>68329.2</v>
      </c>
      <c r="F2433" s="15">
        <f t="shared" si="114"/>
        <v>-8.1465340818620557E-4</v>
      </c>
      <c r="G2433" s="14">
        <f>IF(F2433&gt;0,1,0)</f>
        <v>0</v>
      </c>
      <c r="H2433" s="14" t="str">
        <f>IF(F2433&gt;$W$1,"Vende",IF(F2433&lt;-$W$1,"Compra","Fora"))</f>
        <v>Fora</v>
      </c>
      <c r="I2433" s="11">
        <f>F2434</f>
        <v>3.5059096257529676E-2</v>
      </c>
      <c r="J2433" s="11">
        <f>SUM(F2434:F2435)</f>
        <v>5.9379716080064426E-2</v>
      </c>
      <c r="K2433" s="11">
        <f>SUM(F2434:F2436)</f>
        <v>4.5825953858522728E-2</v>
      </c>
      <c r="L2433" s="11">
        <f>SUM(F2434:F2437)</f>
        <v>6.0930148438845921E-2</v>
      </c>
      <c r="M2433" s="11">
        <f>SUM(F2434:F2438)</f>
        <v>6.4194036332147264E-2</v>
      </c>
      <c r="N2433" s="11">
        <f>SUM(F2434:F2439)</f>
        <v>6.0270931495304825E-2</v>
      </c>
      <c r="O2433" s="11">
        <f>SUM(F2434:F2440)</f>
        <v>5.9694604518994887E-2</v>
      </c>
      <c r="P2433" s="11">
        <f>SUM(F2434:F2441)</f>
        <v>3.2012886786417227E-2</v>
      </c>
      <c r="Q2433" s="11">
        <f>SUM(F2434:F2442)</f>
        <v>2.6971450910528993E-2</v>
      </c>
      <c r="R2433" s="11">
        <f>SUM(F2434:F2443)</f>
        <v>5.0021612093732903E-2</v>
      </c>
      <c r="S2433" s="10" t="str">
        <f t="shared" si="115"/>
        <v>D5</v>
      </c>
      <c r="T2433" s="10" t="str">
        <f t="shared" si="113"/>
        <v>D9</v>
      </c>
    </row>
    <row r="2434" spans="1:20" x14ac:dyDescent="0.25">
      <c r="A2434" s="12">
        <v>42080</v>
      </c>
      <c r="B2434" s="10">
        <v>68245.63</v>
      </c>
      <c r="C2434" s="10">
        <v>70759.58</v>
      </c>
      <c r="D2434" s="10">
        <v>68099.39</v>
      </c>
      <c r="E2434" s="10">
        <v>70724.759999999995</v>
      </c>
      <c r="F2434" s="15">
        <f t="shared" si="114"/>
        <v>3.5059096257529676E-2</v>
      </c>
      <c r="G2434" s="14">
        <f>IF(F2434&gt;0,1,0)</f>
        <v>1</v>
      </c>
      <c r="H2434" s="14" t="str">
        <f>IF(F2434&gt;$W$1,"Vende",IF(F2434&lt;-$W$1,"Compra","Fora"))</f>
        <v>Vende</v>
      </c>
      <c r="I2434" s="11">
        <f>F2435</f>
        <v>2.432061982253475E-2</v>
      </c>
      <c r="J2434" s="11">
        <f>SUM(F2435:F2436)</f>
        <v>1.0766857600993052E-2</v>
      </c>
      <c r="K2434" s="11">
        <f>SUM(F2435:F2437)</f>
        <v>2.5871052181316245E-2</v>
      </c>
      <c r="L2434" s="11">
        <f>SUM(F2435:F2438)</f>
        <v>2.9134940074617588E-2</v>
      </c>
      <c r="M2434" s="11">
        <f>SUM(F2435:F2439)</f>
        <v>2.5211835237775149E-2</v>
      </c>
      <c r="N2434" s="11">
        <f>SUM(F2435:F2440)</f>
        <v>2.4635508261465211E-2</v>
      </c>
      <c r="O2434" s="11">
        <f>SUM(F2435:F2441)</f>
        <v>-3.0462094711124488E-3</v>
      </c>
      <c r="P2434" s="11">
        <f>SUM(F2435:F2442)</f>
        <v>-8.0876453470006826E-3</v>
      </c>
      <c r="Q2434" s="11">
        <f>SUM(F2435:F2443)</f>
        <v>1.4962515836203227E-2</v>
      </c>
      <c r="R2434" s="11">
        <f>SUM(F2435:F2444)</f>
        <v>8.941317805225224E-3</v>
      </c>
      <c r="S2434" s="10" t="str">
        <f t="shared" si="115"/>
        <v>D4</v>
      </c>
      <c r="T2434" s="10" t="str">
        <f t="shared" si="113"/>
        <v>D8</v>
      </c>
    </row>
    <row r="2435" spans="1:20" x14ac:dyDescent="0.25">
      <c r="A2435" s="12">
        <v>42081</v>
      </c>
      <c r="B2435" s="10">
        <v>70397.460000000006</v>
      </c>
      <c r="C2435" s="10">
        <v>72751.240000000005</v>
      </c>
      <c r="D2435" s="10">
        <v>69805.53</v>
      </c>
      <c r="E2435" s="10">
        <v>72444.83</v>
      </c>
      <c r="F2435" s="15">
        <f t="shared" si="114"/>
        <v>2.432061982253475E-2</v>
      </c>
      <c r="G2435" s="14">
        <f>IF(F2435&gt;0,1,0)</f>
        <v>1</v>
      </c>
      <c r="H2435" s="14" t="str">
        <f>IF(F2435&gt;$W$1,"Vende",IF(F2435&lt;-$W$1,"Compra","Fora"))</f>
        <v>Fora</v>
      </c>
      <c r="I2435" s="11">
        <f>F2436</f>
        <v>-1.3553762221541699E-2</v>
      </c>
      <c r="J2435" s="11">
        <f>SUM(F2436:F2437)</f>
        <v>1.550432358781495E-3</v>
      </c>
      <c r="K2435" s="11">
        <f>SUM(F2436:F2438)</f>
        <v>4.8143202520828376E-3</v>
      </c>
      <c r="L2435" s="11">
        <f>SUM(F2436:F2439)</f>
        <v>8.9121541524039838E-4</v>
      </c>
      <c r="M2435" s="11">
        <f>SUM(F2436:F2440)</f>
        <v>3.148884389304607E-4</v>
      </c>
      <c r="N2435" s="11">
        <f>SUM(F2436:F2441)</f>
        <v>-2.7366829293647199E-2</v>
      </c>
      <c r="O2435" s="11">
        <f>SUM(F2436:F2442)</f>
        <v>-3.2408265169535433E-2</v>
      </c>
      <c r="P2435" s="11">
        <f>SUM(F2436:F2443)</f>
        <v>-9.358103986331523E-3</v>
      </c>
      <c r="Q2435" s="11">
        <f>SUM(F2436:F2444)</f>
        <v>-1.5379302017309526E-2</v>
      </c>
      <c r="R2435" s="11">
        <f>SUM(F2436:F2445)</f>
        <v>1.2661705406061263E-2</v>
      </c>
      <c r="S2435" s="10" t="str">
        <f t="shared" si="115"/>
        <v>Dz_10</v>
      </c>
      <c r="T2435" s="10" t="str">
        <f t="shared" ref="T2435:T2498" si="116">INDEX($I$1:$R$1,1,MATCH(MIN($I2435:$R2435),$I2435:$R2435,0))</f>
        <v>D7</v>
      </c>
    </row>
    <row r="2436" spans="1:20" x14ac:dyDescent="0.25">
      <c r="A2436" s="12">
        <v>42082</v>
      </c>
      <c r="B2436" s="10">
        <v>72089.67</v>
      </c>
      <c r="C2436" s="10">
        <v>72340.37</v>
      </c>
      <c r="D2436" s="10">
        <v>71177.41</v>
      </c>
      <c r="E2436" s="10">
        <v>71462.929999999993</v>
      </c>
      <c r="F2436" s="15">
        <f t="shared" ref="F2436:F2499" si="117">E2436/E2435-1</f>
        <v>-1.3553762221541699E-2</v>
      </c>
      <c r="G2436" s="14">
        <f>IF(F2436&gt;0,1,0)</f>
        <v>0</v>
      </c>
      <c r="H2436" s="14" t="str">
        <f>IF(F2436&gt;$W$1,"Vende",IF(F2436&lt;-$W$1,"Compra","Fora"))</f>
        <v>Fora</v>
      </c>
      <c r="I2436" s="11">
        <f>F2437</f>
        <v>1.5104194580323194E-2</v>
      </c>
      <c r="J2436" s="11">
        <f>SUM(F2437:F2438)</f>
        <v>1.8368082473624536E-2</v>
      </c>
      <c r="K2436" s="11">
        <f>SUM(F2437:F2439)</f>
        <v>1.4444977636782097E-2</v>
      </c>
      <c r="L2436" s="11">
        <f>SUM(F2437:F2440)</f>
        <v>1.3868650660472159E-2</v>
      </c>
      <c r="M2436" s="11">
        <f>SUM(F2437:F2441)</f>
        <v>-1.38130670721055E-2</v>
      </c>
      <c r="N2436" s="11">
        <f>SUM(F2437:F2442)</f>
        <v>-1.8854502947993734E-2</v>
      </c>
      <c r="O2436" s="11">
        <f>SUM(F2437:F2443)</f>
        <v>4.1956582352101757E-3</v>
      </c>
      <c r="P2436" s="11">
        <f>SUM(F2437:F2444)</f>
        <v>-1.8255397957678277E-3</v>
      </c>
      <c r="Q2436" s="11">
        <f>SUM(F2437:F2445)</f>
        <v>2.6215467627602962E-2</v>
      </c>
      <c r="R2436" s="11">
        <f>SUM(F2437:F2446)</f>
        <v>4.0186271814436125E-2</v>
      </c>
      <c r="S2436" s="10" t="str">
        <f t="shared" si="115"/>
        <v>Dz_10</v>
      </c>
      <c r="T2436" s="10" t="str">
        <f t="shared" si="116"/>
        <v>D6</v>
      </c>
    </row>
    <row r="2437" spans="1:20" x14ac:dyDescent="0.25">
      <c r="A2437" s="12">
        <v>42083</v>
      </c>
      <c r="B2437" s="10">
        <v>71727.55</v>
      </c>
      <c r="C2437" s="10">
        <v>73371.02</v>
      </c>
      <c r="D2437" s="10">
        <v>71539.53</v>
      </c>
      <c r="E2437" s="10">
        <v>72542.320000000007</v>
      </c>
      <c r="F2437" s="15">
        <f t="shared" si="117"/>
        <v>1.5104194580323194E-2</v>
      </c>
      <c r="G2437" s="14">
        <f>IF(F2437&gt;0,1,0)</f>
        <v>1</v>
      </c>
      <c r="H2437" s="14" t="str">
        <f>IF(F2437&gt;$W$1,"Vende",IF(F2437&lt;-$W$1,"Compra","Fora"))</f>
        <v>Fora</v>
      </c>
      <c r="I2437" s="11">
        <f>F2438</f>
        <v>3.2638878933013427E-3</v>
      </c>
      <c r="J2437" s="11">
        <f>SUM(F2438:F2439)</f>
        <v>-6.5921694354109661E-4</v>
      </c>
      <c r="K2437" s="11">
        <f>SUM(F2438:F2440)</f>
        <v>-1.2355439198510343E-3</v>
      </c>
      <c r="L2437" s="11">
        <f>SUM(F2438:F2441)</f>
        <v>-2.8917261652428694E-2</v>
      </c>
      <c r="M2437" s="11">
        <f>SUM(F2438:F2442)</f>
        <v>-3.3958697528316928E-2</v>
      </c>
      <c r="N2437" s="11">
        <f>SUM(F2438:F2443)</f>
        <v>-1.0908536345113018E-2</v>
      </c>
      <c r="O2437" s="11">
        <f>SUM(F2438:F2444)</f>
        <v>-1.6929734376091021E-2</v>
      </c>
      <c r="P2437" s="11">
        <f>SUM(F2438:F2445)</f>
        <v>1.1111273047279768E-2</v>
      </c>
      <c r="Q2437" s="11">
        <f>SUM(F2438:F2446)</f>
        <v>2.5082077234112932E-2</v>
      </c>
      <c r="R2437" s="11">
        <f>SUM(F2438:F2447)</f>
        <v>3.3705146660273133E-2</v>
      </c>
      <c r="S2437" s="10" t="str">
        <f t="shared" si="115"/>
        <v>Dz_10</v>
      </c>
      <c r="T2437" s="10" t="str">
        <f t="shared" si="116"/>
        <v>D5</v>
      </c>
    </row>
    <row r="2438" spans="1:20" x14ac:dyDescent="0.25">
      <c r="A2438" s="12">
        <v>42086</v>
      </c>
      <c r="B2438" s="10">
        <v>72702.490000000005</v>
      </c>
      <c r="C2438" s="10">
        <v>73176.03</v>
      </c>
      <c r="D2438" s="10">
        <v>72215.02</v>
      </c>
      <c r="E2438" s="10">
        <v>72779.09</v>
      </c>
      <c r="F2438" s="15">
        <f t="shared" si="117"/>
        <v>3.2638878933013427E-3</v>
      </c>
      <c r="G2438" s="14">
        <f>IF(F2438&gt;0,1,0)</f>
        <v>1</v>
      </c>
      <c r="H2438" s="14" t="str">
        <f>IF(F2438&gt;$W$1,"Vende",IF(F2438&lt;-$W$1,"Compra","Fora"))</f>
        <v>Fora</v>
      </c>
      <c r="I2438" s="11">
        <f>F2439</f>
        <v>-3.9231048368424393E-3</v>
      </c>
      <c r="J2438" s="11">
        <f>SUM(F2439:F2440)</f>
        <v>-4.4994318131523769E-3</v>
      </c>
      <c r="K2438" s="11">
        <f>SUM(F2439:F2441)</f>
        <v>-3.2181149545730037E-2</v>
      </c>
      <c r="L2438" s="11">
        <f>SUM(F2439:F2442)</f>
        <v>-3.7222585421618271E-2</v>
      </c>
      <c r="M2438" s="11">
        <f>SUM(F2439:F2443)</f>
        <v>-1.4172424238414361E-2</v>
      </c>
      <c r="N2438" s="11">
        <f>SUM(F2439:F2444)</f>
        <v>-2.0193622269392364E-2</v>
      </c>
      <c r="O2438" s="11">
        <f>SUM(F2439:F2445)</f>
        <v>7.8473851539784256E-3</v>
      </c>
      <c r="P2438" s="11">
        <f>SUM(F2439:F2446)</f>
        <v>2.1818189340811589E-2</v>
      </c>
      <c r="Q2438" s="11">
        <f>SUM(F2439:F2447)</f>
        <v>3.044125876697179E-2</v>
      </c>
      <c r="R2438" s="11">
        <f>SUM(F2439:F2448)</f>
        <v>3.3322044826038288E-2</v>
      </c>
      <c r="S2438" s="10" t="str">
        <f t="shared" si="115"/>
        <v>Dz_10</v>
      </c>
      <c r="T2438" s="10" t="str">
        <f t="shared" si="116"/>
        <v>D4</v>
      </c>
    </row>
    <row r="2439" spans="1:20" x14ac:dyDescent="0.25">
      <c r="A2439" s="12">
        <v>42087</v>
      </c>
      <c r="B2439" s="10">
        <v>73120.320000000007</v>
      </c>
      <c r="C2439" s="10">
        <v>73447.62</v>
      </c>
      <c r="D2439" s="10">
        <v>71400.25</v>
      </c>
      <c r="E2439" s="10">
        <v>72493.570000000007</v>
      </c>
      <c r="F2439" s="15">
        <f t="shared" si="117"/>
        <v>-3.9231048368424393E-3</v>
      </c>
      <c r="G2439" s="14">
        <f>IF(F2439&gt;0,1,0)</f>
        <v>0</v>
      </c>
      <c r="H2439" s="14" t="str">
        <f>IF(F2439&gt;$W$1,"Vende",IF(F2439&lt;-$W$1,"Compra","Fora"))</f>
        <v>Fora</v>
      </c>
      <c r="I2439" s="11">
        <f>F2440</f>
        <v>-5.7632697630993768E-4</v>
      </c>
      <c r="J2439" s="11">
        <f>SUM(F2440:F2441)</f>
        <v>-2.8258044708887597E-2</v>
      </c>
      <c r="K2439" s="11">
        <f>SUM(F2440:F2442)</f>
        <v>-3.3299480584775831E-2</v>
      </c>
      <c r="L2439" s="11">
        <f>SUM(F2440:F2443)</f>
        <v>-1.0249319401571921E-2</v>
      </c>
      <c r="M2439" s="11">
        <f>SUM(F2440:F2444)</f>
        <v>-1.6270517432549925E-2</v>
      </c>
      <c r="N2439" s="11">
        <f>SUM(F2440:F2445)</f>
        <v>1.1770489990820865E-2</v>
      </c>
      <c r="O2439" s="11">
        <f>SUM(F2440:F2446)</f>
        <v>2.5741294177654028E-2</v>
      </c>
      <c r="P2439" s="11">
        <f>SUM(F2440:F2447)</f>
        <v>3.436436360381423E-2</v>
      </c>
      <c r="Q2439" s="11">
        <f>SUM(F2440:F2448)</f>
        <v>3.7245149662880728E-2</v>
      </c>
      <c r="R2439" s="11">
        <f>SUM(F2440:F2449)</f>
        <v>3.2334151197867089E-2</v>
      </c>
      <c r="S2439" s="10" t="str">
        <f t="shared" si="115"/>
        <v>D9</v>
      </c>
      <c r="T2439" s="10" t="str">
        <f t="shared" si="116"/>
        <v>D3</v>
      </c>
    </row>
    <row r="2440" spans="1:20" x14ac:dyDescent="0.25">
      <c r="A2440" s="12">
        <v>42088</v>
      </c>
      <c r="B2440" s="10">
        <v>72075.740000000005</v>
      </c>
      <c r="C2440" s="10">
        <v>73322.27</v>
      </c>
      <c r="D2440" s="10">
        <v>72047.89</v>
      </c>
      <c r="E2440" s="10">
        <v>72451.789999999994</v>
      </c>
      <c r="F2440" s="15">
        <f t="shared" si="117"/>
        <v>-5.7632697630993768E-4</v>
      </c>
      <c r="G2440" s="14">
        <f>IF(F2440&gt;0,1,0)</f>
        <v>0</v>
      </c>
      <c r="H2440" s="14" t="str">
        <f>IF(F2440&gt;$W$1,"Vende",IF(F2440&lt;-$W$1,"Compra","Fora"))</f>
        <v>Fora</v>
      </c>
      <c r="I2440" s="11">
        <f>F2441</f>
        <v>-2.768171773257766E-2</v>
      </c>
      <c r="J2440" s="11">
        <f>SUM(F2441:F2442)</f>
        <v>-3.2723153608465894E-2</v>
      </c>
      <c r="K2440" s="11">
        <f>SUM(F2441:F2443)</f>
        <v>-9.6729924252619837E-3</v>
      </c>
      <c r="L2440" s="11">
        <f>SUM(F2441:F2444)</f>
        <v>-1.5694190456239987E-2</v>
      </c>
      <c r="M2440" s="11">
        <f>SUM(F2441:F2445)</f>
        <v>1.2346816967130803E-2</v>
      </c>
      <c r="N2440" s="11">
        <f>SUM(F2441:F2446)</f>
        <v>2.6317621153963966E-2</v>
      </c>
      <c r="O2440" s="11">
        <f>SUM(F2441:F2447)</f>
        <v>3.4940690580124167E-2</v>
      </c>
      <c r="P2440" s="11">
        <f>SUM(F2441:F2448)</f>
        <v>3.7821476639190665E-2</v>
      </c>
      <c r="Q2440" s="11">
        <f>SUM(F2441:F2449)</f>
        <v>3.2910478174177027E-2</v>
      </c>
      <c r="R2440" s="11">
        <f>SUM(F2441:F2450)</f>
        <v>3.607650094782533E-2</v>
      </c>
      <c r="S2440" s="10" t="str">
        <f t="shared" ref="S2440:S2503" si="118">INDEX($I$1:$R$1,1,MATCH(MAX($I2440:$R2440),$I2440:$R2440,0))</f>
        <v>D8</v>
      </c>
      <c r="T2440" s="10" t="str">
        <f t="shared" si="116"/>
        <v>D2</v>
      </c>
    </row>
    <row r="2441" spans="1:20" x14ac:dyDescent="0.25">
      <c r="A2441" s="12">
        <v>42089</v>
      </c>
      <c r="B2441" s="10">
        <v>72145.38</v>
      </c>
      <c r="C2441" s="10">
        <v>72375.19</v>
      </c>
      <c r="D2441" s="10">
        <v>70446.2</v>
      </c>
      <c r="E2441" s="10">
        <v>70446.2</v>
      </c>
      <c r="F2441" s="15">
        <f t="shared" si="117"/>
        <v>-2.768171773257766E-2</v>
      </c>
      <c r="G2441" s="14">
        <f>IF(F2441&gt;0,1,0)</f>
        <v>0</v>
      </c>
      <c r="H2441" s="14" t="str">
        <f>IF(F2441&gt;$W$1,"Vende",IF(F2441&lt;-$W$1,"Compra","Fora"))</f>
        <v>Fora</v>
      </c>
      <c r="I2441" s="11">
        <f>F2442</f>
        <v>-5.0414358758882338E-3</v>
      </c>
      <c r="J2441" s="11">
        <f>SUM(F2442:F2443)</f>
        <v>1.8008725307315676E-2</v>
      </c>
      <c r="K2441" s="11">
        <f>SUM(F2442:F2444)</f>
        <v>1.1987527276337673E-2</v>
      </c>
      <c r="L2441" s="11">
        <f>SUM(F2442:F2445)</f>
        <v>4.0028534699708462E-2</v>
      </c>
      <c r="M2441" s="11">
        <f>SUM(F2442:F2446)</f>
        <v>5.3999338886541626E-2</v>
      </c>
      <c r="N2441" s="11">
        <f>SUM(F2442:F2447)</f>
        <v>6.2622408312701827E-2</v>
      </c>
      <c r="O2441" s="11">
        <f>SUM(F2442:F2448)</f>
        <v>6.5503194371768325E-2</v>
      </c>
      <c r="P2441" s="11">
        <f>SUM(F2442:F2449)</f>
        <v>6.0592195906754687E-2</v>
      </c>
      <c r="Q2441" s="11">
        <f>SUM(F2442:F2450)</f>
        <v>6.3758218680402989E-2</v>
      </c>
      <c r="R2441" s="11">
        <f>SUM(F2442:F2451)</f>
        <v>7.2669403414902134E-2</v>
      </c>
      <c r="S2441" s="10" t="str">
        <f t="shared" si="118"/>
        <v>Dz_10</v>
      </c>
      <c r="T2441" s="10" t="str">
        <f t="shared" si="116"/>
        <v>D1</v>
      </c>
    </row>
    <row r="2442" spans="1:20" x14ac:dyDescent="0.25">
      <c r="A2442" s="12">
        <v>42090</v>
      </c>
      <c r="B2442" s="10">
        <v>70787.429999999993</v>
      </c>
      <c r="C2442" s="10">
        <v>70787.429999999993</v>
      </c>
      <c r="D2442" s="10">
        <v>69728.929999999993</v>
      </c>
      <c r="E2442" s="10">
        <v>70091.05</v>
      </c>
      <c r="F2442" s="15">
        <f t="shared" si="117"/>
        <v>-5.0414358758882338E-3</v>
      </c>
      <c r="G2442" s="14">
        <f>IF(F2442&gt;0,1,0)</f>
        <v>0</v>
      </c>
      <c r="H2442" s="14" t="str">
        <f>IF(F2442&gt;$W$1,"Vende",IF(F2442&lt;-$W$1,"Compra","Fora"))</f>
        <v>Fora</v>
      </c>
      <c r="I2442" s="11">
        <f>F2443</f>
        <v>2.305016118320391E-2</v>
      </c>
      <c r="J2442" s="11">
        <f>SUM(F2443:F2444)</f>
        <v>1.7028963152225907E-2</v>
      </c>
      <c r="K2442" s="11">
        <f>SUM(F2443:F2445)</f>
        <v>4.5069970575596696E-2</v>
      </c>
      <c r="L2442" s="11">
        <f>SUM(F2443:F2446)</f>
        <v>5.904077476242986E-2</v>
      </c>
      <c r="M2442" s="11">
        <f>SUM(F2443:F2447)</f>
        <v>6.7663844188590061E-2</v>
      </c>
      <c r="N2442" s="11">
        <f>SUM(F2443:F2448)</f>
        <v>7.0544630247656559E-2</v>
      </c>
      <c r="O2442" s="11">
        <f>SUM(F2443:F2449)</f>
        <v>6.5633631782642921E-2</v>
      </c>
      <c r="P2442" s="11">
        <f>SUM(F2443:F2450)</f>
        <v>6.8799654556291223E-2</v>
      </c>
      <c r="Q2442" s="11">
        <f>SUM(F2443:F2451)</f>
        <v>7.7710839290790368E-2</v>
      </c>
      <c r="R2442" s="11">
        <f>SUM(F2443:F2452)</f>
        <v>7.6330735874195588E-2</v>
      </c>
      <c r="S2442" s="10" t="str">
        <f t="shared" si="118"/>
        <v>D9</v>
      </c>
      <c r="T2442" s="10" t="str">
        <f t="shared" si="116"/>
        <v>D2</v>
      </c>
    </row>
    <row r="2443" spans="1:20" x14ac:dyDescent="0.25">
      <c r="A2443" s="12">
        <v>42093</v>
      </c>
      <c r="B2443" s="10">
        <v>70460.13</v>
      </c>
      <c r="C2443" s="10">
        <v>71734.509999999995</v>
      </c>
      <c r="D2443" s="10">
        <v>70167.649999999994</v>
      </c>
      <c r="E2443" s="10">
        <v>71706.66</v>
      </c>
      <c r="F2443" s="15">
        <f t="shared" si="117"/>
        <v>2.305016118320391E-2</v>
      </c>
      <c r="G2443" s="14">
        <f>IF(F2443&gt;0,1,0)</f>
        <v>1</v>
      </c>
      <c r="H2443" s="14" t="str">
        <f>IF(F2443&gt;$W$1,"Vende",IF(F2443&lt;-$W$1,"Compra","Fora"))</f>
        <v>Fora</v>
      </c>
      <c r="I2443" s="11">
        <f>F2444</f>
        <v>-6.0211980309780033E-3</v>
      </c>
      <c r="J2443" s="11">
        <f>SUM(F2444:F2445)</f>
        <v>2.2019809392392786E-2</v>
      </c>
      <c r="K2443" s="11">
        <f>SUM(F2444:F2446)</f>
        <v>3.599061357922595E-2</v>
      </c>
      <c r="L2443" s="11">
        <f>SUM(F2444:F2447)</f>
        <v>4.4613683005386151E-2</v>
      </c>
      <c r="M2443" s="11">
        <f>SUM(F2444:F2448)</f>
        <v>4.7494469064452649E-2</v>
      </c>
      <c r="N2443" s="11">
        <f>SUM(F2444:F2449)</f>
        <v>4.2583470599439011E-2</v>
      </c>
      <c r="O2443" s="11">
        <f>SUM(F2444:F2450)</f>
        <v>4.5749493373087313E-2</v>
      </c>
      <c r="P2443" s="11">
        <f>SUM(F2444:F2451)</f>
        <v>5.4660678107586458E-2</v>
      </c>
      <c r="Q2443" s="11">
        <f>SUM(F2444:F2452)</f>
        <v>5.3280574690991678E-2</v>
      </c>
      <c r="R2443" s="11">
        <f>SUM(F2444:F2453)</f>
        <v>5.0977223467106425E-2</v>
      </c>
      <c r="S2443" s="10" t="str">
        <f t="shared" si="118"/>
        <v>D8</v>
      </c>
      <c r="T2443" s="10" t="str">
        <f t="shared" si="116"/>
        <v>D1</v>
      </c>
    </row>
    <row r="2444" spans="1:20" x14ac:dyDescent="0.25">
      <c r="A2444" s="12">
        <v>42094</v>
      </c>
      <c r="B2444" s="10">
        <v>71267.94</v>
      </c>
      <c r="C2444" s="10">
        <v>72089.67</v>
      </c>
      <c r="D2444" s="10">
        <v>70641.19</v>
      </c>
      <c r="E2444" s="10">
        <v>71274.899999999994</v>
      </c>
      <c r="F2444" s="15">
        <f t="shared" si="117"/>
        <v>-6.0211980309780033E-3</v>
      </c>
      <c r="G2444" s="14">
        <f>IF(F2444&gt;0,1,0)</f>
        <v>0</v>
      </c>
      <c r="H2444" s="14" t="str">
        <f>IF(F2444&gt;$W$1,"Vende",IF(F2444&lt;-$W$1,"Compra","Fora"))</f>
        <v>Fora</v>
      </c>
      <c r="I2444" s="11">
        <f>F2445</f>
        <v>2.804100742337079E-2</v>
      </c>
      <c r="J2444" s="11">
        <f>SUM(F2445:F2446)</f>
        <v>4.2011811610203953E-2</v>
      </c>
      <c r="K2444" s="11">
        <f>SUM(F2445:F2447)</f>
        <v>5.0634881036364154E-2</v>
      </c>
      <c r="L2444" s="11">
        <f>SUM(F2445:F2448)</f>
        <v>5.3515667095430652E-2</v>
      </c>
      <c r="M2444" s="11">
        <f>SUM(F2445:F2449)</f>
        <v>4.8604668630417014E-2</v>
      </c>
      <c r="N2444" s="11">
        <f>SUM(F2445:F2450)</f>
        <v>5.1770691404065317E-2</v>
      </c>
      <c r="O2444" s="11">
        <f>SUM(F2445:F2451)</f>
        <v>6.0681876138564461E-2</v>
      </c>
      <c r="P2444" s="11">
        <f>SUM(F2445:F2452)</f>
        <v>5.9301772721969681E-2</v>
      </c>
      <c r="Q2444" s="11">
        <f>SUM(F2445:F2453)</f>
        <v>5.6998421498084428E-2</v>
      </c>
      <c r="R2444" s="11">
        <f>SUM(F2445:F2454)</f>
        <v>7.2992683375131873E-2</v>
      </c>
      <c r="S2444" s="10" t="str">
        <f t="shared" si="118"/>
        <v>Dz_10</v>
      </c>
      <c r="T2444" s="10" t="str">
        <f t="shared" si="116"/>
        <v>D1</v>
      </c>
    </row>
    <row r="2445" spans="1:20" x14ac:dyDescent="0.25">
      <c r="A2445" s="12">
        <v>42095</v>
      </c>
      <c r="B2445" s="10">
        <v>71497.740000000005</v>
      </c>
      <c r="C2445" s="10">
        <v>73559.039999999994</v>
      </c>
      <c r="D2445" s="10">
        <v>71490.78</v>
      </c>
      <c r="E2445" s="10">
        <v>73273.52</v>
      </c>
      <c r="F2445" s="15">
        <f t="shared" si="117"/>
        <v>2.804100742337079E-2</v>
      </c>
      <c r="G2445" s="14">
        <f>IF(F2445&gt;0,1,0)</f>
        <v>1</v>
      </c>
      <c r="H2445" s="14" t="str">
        <f>IF(F2445&gt;$W$1,"Vende",IF(F2445&lt;-$W$1,"Compra","Fora"))</f>
        <v>Fora</v>
      </c>
      <c r="I2445" s="11">
        <f>F2446</f>
        <v>1.3970804186833163E-2</v>
      </c>
      <c r="J2445" s="11">
        <f>SUM(F2446:F2447)</f>
        <v>2.2593873612993365E-2</v>
      </c>
      <c r="K2445" s="11">
        <f>SUM(F2446:F2448)</f>
        <v>2.5474659672059863E-2</v>
      </c>
      <c r="L2445" s="11">
        <f>SUM(F2446:F2449)</f>
        <v>2.0563661207046224E-2</v>
      </c>
      <c r="M2445" s="11">
        <f>SUM(F2446:F2450)</f>
        <v>2.3729683980694527E-2</v>
      </c>
      <c r="N2445" s="11">
        <f>SUM(F2446:F2451)</f>
        <v>3.2640868715193672E-2</v>
      </c>
      <c r="O2445" s="11">
        <f>SUM(F2446:F2452)</f>
        <v>3.1260765298598892E-2</v>
      </c>
      <c r="P2445" s="11">
        <f>SUM(F2446:F2453)</f>
        <v>2.8957414074713639E-2</v>
      </c>
      <c r="Q2445" s="11">
        <f>SUM(F2446:F2454)</f>
        <v>4.4951675951761083E-2</v>
      </c>
      <c r="R2445" s="11">
        <f>SUM(F2446:F2455)</f>
        <v>4.1373776000091955E-2</v>
      </c>
      <c r="S2445" s="10" t="str">
        <f t="shared" si="118"/>
        <v>D9</v>
      </c>
      <c r="T2445" s="10" t="str">
        <f t="shared" si="116"/>
        <v>D1</v>
      </c>
    </row>
    <row r="2446" spans="1:20" x14ac:dyDescent="0.25">
      <c r="A2446" s="12">
        <v>42096</v>
      </c>
      <c r="B2446" s="10">
        <v>72939.259999999995</v>
      </c>
      <c r="C2446" s="10">
        <v>74568.800000000003</v>
      </c>
      <c r="D2446" s="10">
        <v>72841.77</v>
      </c>
      <c r="E2446" s="10">
        <v>74297.210000000006</v>
      </c>
      <c r="F2446" s="15">
        <f t="shared" si="117"/>
        <v>1.3970804186833163E-2</v>
      </c>
      <c r="G2446" s="14">
        <f>IF(F2446&gt;0,1,0)</f>
        <v>1</v>
      </c>
      <c r="H2446" s="14" t="str">
        <f>IF(F2446&gt;$W$1,"Vende",IF(F2446&lt;-$W$1,"Compra","Fora"))</f>
        <v>Fora</v>
      </c>
      <c r="I2446" s="11">
        <f>F2447</f>
        <v>8.6230694261602014E-3</v>
      </c>
      <c r="J2446" s="11">
        <f>SUM(F2447:F2448)</f>
        <v>1.1503855485226699E-2</v>
      </c>
      <c r="K2446" s="11">
        <f>SUM(F2447:F2449)</f>
        <v>6.592857020213061E-3</v>
      </c>
      <c r="L2446" s="11">
        <f>SUM(F2447:F2450)</f>
        <v>9.7588797938613636E-3</v>
      </c>
      <c r="M2446" s="11">
        <f>SUM(F2447:F2451)</f>
        <v>1.8670064528360508E-2</v>
      </c>
      <c r="N2446" s="11">
        <f>SUM(F2447:F2452)</f>
        <v>1.7289961111765728E-2</v>
      </c>
      <c r="O2446" s="11">
        <f>SUM(F2447:F2453)</f>
        <v>1.4986609887880475E-2</v>
      </c>
      <c r="P2446" s="11">
        <f>SUM(F2447:F2454)</f>
        <v>3.098087176492792E-2</v>
      </c>
      <c r="Q2446" s="11">
        <f>SUM(F2447:F2455)</f>
        <v>2.7402971813258792E-2</v>
      </c>
      <c r="R2446" s="11">
        <f>SUM(F2447:F2456)</f>
        <v>1.3578994271770006E-2</v>
      </c>
      <c r="S2446" s="10" t="str">
        <f t="shared" si="118"/>
        <v>D8</v>
      </c>
      <c r="T2446" s="10" t="str">
        <f t="shared" si="116"/>
        <v>D3</v>
      </c>
    </row>
    <row r="2447" spans="1:20" x14ac:dyDescent="0.25">
      <c r="A2447" s="12">
        <v>42100</v>
      </c>
      <c r="B2447" s="10">
        <v>74123.11</v>
      </c>
      <c r="C2447" s="10">
        <v>75620.34</v>
      </c>
      <c r="D2447" s="10">
        <v>73851.520000000004</v>
      </c>
      <c r="E2447" s="10">
        <v>74937.88</v>
      </c>
      <c r="F2447" s="15">
        <f t="shared" si="117"/>
        <v>8.6230694261602014E-3</v>
      </c>
      <c r="G2447" s="14">
        <f>IF(F2447&gt;0,1,0)</f>
        <v>1</v>
      </c>
      <c r="H2447" s="14" t="str">
        <f>IF(F2447&gt;$W$1,"Vende",IF(F2447&lt;-$W$1,"Compra","Fora"))</f>
        <v>Fora</v>
      </c>
      <c r="I2447" s="11">
        <f>F2448</f>
        <v>2.880786059066498E-3</v>
      </c>
      <c r="J2447" s="11">
        <f>SUM(F2448:F2449)</f>
        <v>-2.0302124059471405E-3</v>
      </c>
      <c r="K2447" s="11">
        <f>SUM(F2448:F2450)</f>
        <v>1.1358103677011622E-3</v>
      </c>
      <c r="L2447" s="11">
        <f>SUM(F2448:F2451)</f>
        <v>1.0046995102200307E-2</v>
      </c>
      <c r="M2447" s="11">
        <f>SUM(F2448:F2452)</f>
        <v>8.6668916856055267E-3</v>
      </c>
      <c r="N2447" s="11">
        <f>SUM(F2448:F2453)</f>
        <v>6.363540461720274E-3</v>
      </c>
      <c r="O2447" s="11">
        <f>SUM(F2448:F2454)</f>
        <v>2.2357802338767718E-2</v>
      </c>
      <c r="P2447" s="11">
        <f>SUM(F2448:F2455)</f>
        <v>1.877990238709859E-2</v>
      </c>
      <c r="Q2447" s="11">
        <f>SUM(F2448:F2456)</f>
        <v>4.9559248456098048E-3</v>
      </c>
      <c r="R2447" s="11">
        <f>SUM(F2448:F2457)</f>
        <v>-4.7837324467077114E-3</v>
      </c>
      <c r="S2447" s="10" t="str">
        <f t="shared" si="118"/>
        <v>D7</v>
      </c>
      <c r="T2447" s="10" t="str">
        <f t="shared" si="116"/>
        <v>Dz_10</v>
      </c>
    </row>
    <row r="2448" spans="1:20" x14ac:dyDescent="0.25">
      <c r="A2448" s="12">
        <v>42101</v>
      </c>
      <c r="B2448" s="10">
        <v>75118.94</v>
      </c>
      <c r="C2448" s="10">
        <v>75453.210000000006</v>
      </c>
      <c r="D2448" s="10">
        <v>74540.94</v>
      </c>
      <c r="E2448" s="10">
        <v>75153.759999999995</v>
      </c>
      <c r="F2448" s="15">
        <f t="shared" si="117"/>
        <v>2.880786059066498E-3</v>
      </c>
      <c r="G2448" s="14">
        <f>IF(F2448&gt;0,1,0)</f>
        <v>1</v>
      </c>
      <c r="H2448" s="14" t="str">
        <f>IF(F2448&gt;$W$1,"Vende",IF(F2448&lt;-$W$1,"Compra","Fora"))</f>
        <v>Fora</v>
      </c>
      <c r="I2448" s="11">
        <f>F2449</f>
        <v>-4.9109984650136385E-3</v>
      </c>
      <c r="J2448" s="11">
        <f>SUM(F2449:F2450)</f>
        <v>-1.7449756913653358E-3</v>
      </c>
      <c r="K2448" s="11">
        <f>SUM(F2449:F2451)</f>
        <v>7.1662090431338088E-3</v>
      </c>
      <c r="L2448" s="11">
        <f>SUM(F2449:F2452)</f>
        <v>5.7861056265390287E-3</v>
      </c>
      <c r="M2448" s="11">
        <f>SUM(F2449:F2453)</f>
        <v>3.482754402653776E-3</v>
      </c>
      <c r="N2448" s="11">
        <f>SUM(F2449:F2454)</f>
        <v>1.947701627970122E-2</v>
      </c>
      <c r="O2448" s="11">
        <f>SUM(F2449:F2455)</f>
        <v>1.5899116328032092E-2</v>
      </c>
      <c r="P2448" s="11">
        <f>SUM(F2449:F2456)</f>
        <v>2.0751387865433069E-3</v>
      </c>
      <c r="Q2448" s="11">
        <f>SUM(F2449:F2457)</f>
        <v>-7.6645185057742093E-3</v>
      </c>
      <c r="R2448" s="11">
        <f>SUM(F2449:F2458)</f>
        <v>9.7083424465538304E-3</v>
      </c>
      <c r="S2448" s="10" t="str">
        <f t="shared" si="118"/>
        <v>D6</v>
      </c>
      <c r="T2448" s="10" t="str">
        <f t="shared" si="116"/>
        <v>D9</v>
      </c>
    </row>
    <row r="2449" spans="1:20" x14ac:dyDescent="0.25">
      <c r="A2449" s="12">
        <v>42102</v>
      </c>
      <c r="B2449" s="10">
        <v>75488.02</v>
      </c>
      <c r="C2449" s="10">
        <v>76163.520000000004</v>
      </c>
      <c r="D2449" s="10">
        <v>74575.759999999995</v>
      </c>
      <c r="E2449" s="10">
        <v>74784.679999999993</v>
      </c>
      <c r="F2449" s="15">
        <f t="shared" si="117"/>
        <v>-4.9109984650136385E-3</v>
      </c>
      <c r="G2449" s="14">
        <f>IF(F2449&gt;0,1,0)</f>
        <v>0</v>
      </c>
      <c r="H2449" s="14" t="str">
        <f>IF(F2449&gt;$W$1,"Vende",IF(F2449&lt;-$W$1,"Compra","Fora"))</f>
        <v>Fora</v>
      </c>
      <c r="I2449" s="11">
        <f>F2450</f>
        <v>3.1660227736483026E-3</v>
      </c>
      <c r="J2449" s="11">
        <f>SUM(F2450:F2451)</f>
        <v>1.2077207508147447E-2</v>
      </c>
      <c r="K2449" s="11">
        <f>SUM(F2450:F2452)</f>
        <v>1.0697104091552667E-2</v>
      </c>
      <c r="L2449" s="11">
        <f>SUM(F2450:F2453)</f>
        <v>8.3937528676674145E-3</v>
      </c>
      <c r="M2449" s="11">
        <f>SUM(F2450:F2454)</f>
        <v>2.4388014744714859E-2</v>
      </c>
      <c r="N2449" s="11">
        <f>SUM(F2450:F2455)</f>
        <v>2.0810114793045731E-2</v>
      </c>
      <c r="O2449" s="11">
        <f>SUM(F2450:F2456)</f>
        <v>6.9861372515569453E-3</v>
      </c>
      <c r="P2449" s="11">
        <f>SUM(F2450:F2457)</f>
        <v>-2.7535200407605709E-3</v>
      </c>
      <c r="Q2449" s="11">
        <f>SUM(F2450:F2458)</f>
        <v>1.4619340911567469E-2</v>
      </c>
      <c r="R2449" s="11">
        <f>SUM(F2450:F2459)</f>
        <v>3.494827424606084E-2</v>
      </c>
      <c r="S2449" s="10" t="str">
        <f t="shared" si="118"/>
        <v>Dz_10</v>
      </c>
      <c r="T2449" s="10" t="str">
        <f t="shared" si="116"/>
        <v>D8</v>
      </c>
    </row>
    <row r="2450" spans="1:20" x14ac:dyDescent="0.25">
      <c r="A2450" s="12">
        <v>42103</v>
      </c>
      <c r="B2450" s="10">
        <v>74756.820000000007</v>
      </c>
      <c r="C2450" s="10">
        <v>75362.679999999993</v>
      </c>
      <c r="D2450" s="10">
        <v>74297.210000000006</v>
      </c>
      <c r="E2450" s="10">
        <v>75021.45</v>
      </c>
      <c r="F2450" s="15">
        <f t="shared" si="117"/>
        <v>3.1660227736483026E-3</v>
      </c>
      <c r="G2450" s="14">
        <f>IF(F2450&gt;0,1,0)</f>
        <v>1</v>
      </c>
      <c r="H2450" s="14" t="str">
        <f>IF(F2450&gt;$W$1,"Vende",IF(F2450&lt;-$W$1,"Compra","Fora"))</f>
        <v>Fora</v>
      </c>
      <c r="I2450" s="11">
        <f>F2451</f>
        <v>8.9111847344991446E-3</v>
      </c>
      <c r="J2450" s="11">
        <f>SUM(F2451:F2452)</f>
        <v>7.5310813179043645E-3</v>
      </c>
      <c r="K2450" s="11">
        <f>SUM(F2451:F2453)</f>
        <v>5.2277300940191118E-3</v>
      </c>
      <c r="L2450" s="11">
        <f>SUM(F2451:F2454)</f>
        <v>2.1221991971066556E-2</v>
      </c>
      <c r="M2450" s="11">
        <f>SUM(F2451:F2455)</f>
        <v>1.7644092019397428E-2</v>
      </c>
      <c r="N2450" s="11">
        <f>SUM(F2451:F2456)</f>
        <v>3.8201144779086427E-3</v>
      </c>
      <c r="O2450" s="11">
        <f>SUM(F2451:F2457)</f>
        <v>-5.9195428144088735E-3</v>
      </c>
      <c r="P2450" s="11">
        <f>SUM(F2451:F2458)</f>
        <v>1.1453318137919166E-2</v>
      </c>
      <c r="Q2450" s="11">
        <f>SUM(F2451:F2459)</f>
        <v>3.1782251472412537E-2</v>
      </c>
      <c r="R2450" s="11">
        <f>SUM(F2451:F2460)</f>
        <v>4.8341075340056716E-2</v>
      </c>
      <c r="S2450" s="10" t="str">
        <f t="shared" si="118"/>
        <v>Dz_10</v>
      </c>
      <c r="T2450" s="10" t="str">
        <f t="shared" si="116"/>
        <v>D7</v>
      </c>
    </row>
    <row r="2451" spans="1:20" x14ac:dyDescent="0.25">
      <c r="A2451" s="12">
        <v>42104</v>
      </c>
      <c r="B2451" s="10">
        <v>75272.149999999994</v>
      </c>
      <c r="C2451" s="10">
        <v>75815.33</v>
      </c>
      <c r="D2451" s="10">
        <v>74394.7</v>
      </c>
      <c r="E2451" s="10">
        <v>75689.98</v>
      </c>
      <c r="F2451" s="15">
        <f t="shared" si="117"/>
        <v>8.9111847344991446E-3</v>
      </c>
      <c r="G2451" s="14">
        <f>IF(F2451&gt;0,1,0)</f>
        <v>1</v>
      </c>
      <c r="H2451" s="14" t="str">
        <f>IF(F2451&gt;$W$1,"Vende",IF(F2451&lt;-$W$1,"Compra","Fora"))</f>
        <v>Fora</v>
      </c>
      <c r="I2451" s="11">
        <f>F2452</f>
        <v>-1.3801034165947801E-3</v>
      </c>
      <c r="J2451" s="11">
        <f>SUM(F2452:F2453)</f>
        <v>-3.6834546404800328E-3</v>
      </c>
      <c r="K2451" s="11">
        <f>SUM(F2452:F2454)</f>
        <v>1.2310807236567411E-2</v>
      </c>
      <c r="L2451" s="11">
        <f>SUM(F2452:F2455)</f>
        <v>8.7329072848982836E-3</v>
      </c>
      <c r="M2451" s="11">
        <f>SUM(F2452:F2456)</f>
        <v>-5.0910702565905019E-3</v>
      </c>
      <c r="N2451" s="11">
        <f>SUM(F2452:F2457)</f>
        <v>-1.4830727548908018E-2</v>
      </c>
      <c r="O2451" s="11">
        <f>SUM(F2452:F2458)</f>
        <v>2.5421334034200216E-3</v>
      </c>
      <c r="P2451" s="11">
        <f>SUM(F2452:F2459)</f>
        <v>2.2871066737913393E-2</v>
      </c>
      <c r="Q2451" s="11">
        <f>SUM(F2452:F2460)</f>
        <v>3.9429890605557572E-2</v>
      </c>
      <c r="R2451" s="11">
        <f>SUM(F2452:F2461)</f>
        <v>2.0614658181013934E-2</v>
      </c>
      <c r="S2451" s="10" t="str">
        <f t="shared" si="118"/>
        <v>D9</v>
      </c>
      <c r="T2451" s="10" t="str">
        <f t="shared" si="116"/>
        <v>D6</v>
      </c>
    </row>
    <row r="2452" spans="1:20" x14ac:dyDescent="0.25">
      <c r="A2452" s="12">
        <v>42107</v>
      </c>
      <c r="B2452" s="10">
        <v>75536.77</v>
      </c>
      <c r="C2452" s="10">
        <v>76435.11</v>
      </c>
      <c r="D2452" s="10">
        <v>75181.62</v>
      </c>
      <c r="E2452" s="10">
        <v>75585.52</v>
      </c>
      <c r="F2452" s="15">
        <f t="shared" si="117"/>
        <v>-1.3801034165947801E-3</v>
      </c>
      <c r="G2452" s="14">
        <f>IF(F2452&gt;0,1,0)</f>
        <v>0</v>
      </c>
      <c r="H2452" s="14" t="str">
        <f>IF(F2452&gt;$W$1,"Vende",IF(F2452&lt;-$W$1,"Compra","Fora"))</f>
        <v>Fora</v>
      </c>
      <c r="I2452" s="11">
        <f>F2453</f>
        <v>-2.3033512238852527E-3</v>
      </c>
      <c r="J2452" s="11">
        <f>SUM(F2453:F2454)</f>
        <v>1.3690910653162192E-2</v>
      </c>
      <c r="K2452" s="11">
        <f>SUM(F2453:F2455)</f>
        <v>1.0113010701493064E-2</v>
      </c>
      <c r="L2452" s="11">
        <f>SUM(F2453:F2456)</f>
        <v>-3.7109668399957219E-3</v>
      </c>
      <c r="M2452" s="11">
        <f>SUM(F2453:F2457)</f>
        <v>-1.3450624132313238E-2</v>
      </c>
      <c r="N2452" s="11">
        <f>SUM(F2453:F2458)</f>
        <v>3.9222368200148017E-3</v>
      </c>
      <c r="O2452" s="11">
        <f>SUM(F2453:F2459)</f>
        <v>2.4251170154508173E-2</v>
      </c>
      <c r="P2452" s="11">
        <f>SUM(F2453:F2460)</f>
        <v>4.0809994022152352E-2</v>
      </c>
      <c r="Q2452" s="11">
        <f>SUM(F2453:F2461)</f>
        <v>2.1994761597608714E-2</v>
      </c>
      <c r="R2452" s="11">
        <f>SUM(F2453:F2462)</f>
        <v>2.7676477468288163E-2</v>
      </c>
      <c r="S2452" s="10" t="str">
        <f t="shared" si="118"/>
        <v>D8</v>
      </c>
      <c r="T2452" s="10" t="str">
        <f t="shared" si="116"/>
        <v>D5</v>
      </c>
    </row>
    <row r="2453" spans="1:20" x14ac:dyDescent="0.25">
      <c r="A2453" s="12">
        <v>42108</v>
      </c>
      <c r="B2453" s="10">
        <v>75543.740000000005</v>
      </c>
      <c r="C2453" s="10">
        <v>76247.08</v>
      </c>
      <c r="D2453" s="10">
        <v>74875.210000000006</v>
      </c>
      <c r="E2453" s="10">
        <v>75411.42</v>
      </c>
      <c r="F2453" s="15">
        <f t="shared" si="117"/>
        <v>-2.3033512238852527E-3</v>
      </c>
      <c r="G2453" s="14">
        <f>IF(F2453&gt;0,1,0)</f>
        <v>0</v>
      </c>
      <c r="H2453" s="14" t="str">
        <f>IF(F2453&gt;$W$1,"Vende",IF(F2453&lt;-$W$1,"Compra","Fora"))</f>
        <v>Fora</v>
      </c>
      <c r="I2453" s="11">
        <f>F2454</f>
        <v>1.5994261877047444E-2</v>
      </c>
      <c r="J2453" s="11">
        <f>SUM(F2454:F2455)</f>
        <v>1.2416361925378316E-2</v>
      </c>
      <c r="K2453" s="11">
        <f>SUM(F2454:F2456)</f>
        <v>-1.4076156161104691E-3</v>
      </c>
      <c r="L2453" s="11">
        <f>SUM(F2454:F2457)</f>
        <v>-1.1147272908427985E-2</v>
      </c>
      <c r="M2453" s="11">
        <f>SUM(F2454:F2458)</f>
        <v>6.2255880439000544E-3</v>
      </c>
      <c r="N2453" s="11">
        <f>SUM(F2454:F2459)</f>
        <v>2.6554521378393425E-2</v>
      </c>
      <c r="O2453" s="11">
        <f>SUM(F2454:F2460)</f>
        <v>4.3113345246037604E-2</v>
      </c>
      <c r="P2453" s="11">
        <f>SUM(F2454:F2461)</f>
        <v>2.4298112821493967E-2</v>
      </c>
      <c r="Q2453" s="11">
        <f>SUM(F2454:F2462)</f>
        <v>2.9979828692173416E-2</v>
      </c>
      <c r="R2453" s="11">
        <f>SUM(F2454:F2463)</f>
        <v>2.2299859318790083E-2</v>
      </c>
      <c r="S2453" s="10" t="str">
        <f t="shared" si="118"/>
        <v>D7</v>
      </c>
      <c r="T2453" s="10" t="str">
        <f t="shared" si="116"/>
        <v>D4</v>
      </c>
    </row>
    <row r="2454" spans="1:20" x14ac:dyDescent="0.25">
      <c r="A2454" s="12">
        <v>42109</v>
      </c>
      <c r="B2454" s="10">
        <v>75397.72</v>
      </c>
      <c r="C2454" s="10">
        <v>76679.240000000005</v>
      </c>
      <c r="D2454" s="10">
        <v>75315.48</v>
      </c>
      <c r="E2454" s="10">
        <v>76617.570000000007</v>
      </c>
      <c r="F2454" s="15">
        <f t="shared" si="117"/>
        <v>1.5994261877047444E-2</v>
      </c>
      <c r="G2454" s="14">
        <f>IF(F2454&gt;0,1,0)</f>
        <v>1</v>
      </c>
      <c r="H2454" s="14" t="str">
        <f>IF(F2454&gt;$W$1,"Vende",IF(F2454&lt;-$W$1,"Compra","Fora"))</f>
        <v>Fora</v>
      </c>
      <c r="I2454" s="11">
        <f>F2455</f>
        <v>-3.5778999516691279E-3</v>
      </c>
      <c r="J2454" s="11">
        <f>SUM(F2455:F2456)</f>
        <v>-1.7401877493157913E-2</v>
      </c>
      <c r="K2454" s="11">
        <f>SUM(F2455:F2457)</f>
        <v>-2.714153478547543E-2</v>
      </c>
      <c r="L2454" s="11">
        <f>SUM(F2455:F2458)</f>
        <v>-9.7686738331473899E-3</v>
      </c>
      <c r="M2454" s="11">
        <f>SUM(F2455:F2459)</f>
        <v>1.0560259501345981E-2</v>
      </c>
      <c r="N2454" s="11">
        <f>SUM(F2455:F2460)</f>
        <v>2.711908336899016E-2</v>
      </c>
      <c r="O2454" s="11">
        <f>SUM(F2455:F2461)</f>
        <v>8.3038509444465225E-3</v>
      </c>
      <c r="P2454" s="11">
        <f>SUM(F2455:F2462)</f>
        <v>1.3985566815125972E-2</v>
      </c>
      <c r="Q2454" s="11">
        <f>SUM(F2455:F2463)</f>
        <v>6.3055974417426386E-3</v>
      </c>
      <c r="R2454" s="11">
        <f>SUM(F2455:F2464)</f>
        <v>1.9293746688565094E-2</v>
      </c>
      <c r="S2454" s="10" t="str">
        <f t="shared" si="118"/>
        <v>D6</v>
      </c>
      <c r="T2454" s="10" t="str">
        <f t="shared" si="116"/>
        <v>D3</v>
      </c>
    </row>
    <row r="2455" spans="1:20" x14ac:dyDescent="0.25">
      <c r="A2455" s="12">
        <v>42110</v>
      </c>
      <c r="B2455" s="10">
        <v>76206.38</v>
      </c>
      <c r="C2455" s="10">
        <v>76535.33</v>
      </c>
      <c r="D2455" s="10">
        <v>75630.720000000001</v>
      </c>
      <c r="E2455" s="10">
        <v>76343.44</v>
      </c>
      <c r="F2455" s="15">
        <f t="shared" si="117"/>
        <v>-3.5778999516691279E-3</v>
      </c>
      <c r="G2455" s="14">
        <f>IF(F2455&gt;0,1,0)</f>
        <v>0</v>
      </c>
      <c r="H2455" s="14" t="str">
        <f>IF(F2455&gt;$W$1,"Vende",IF(F2455&lt;-$W$1,"Compra","Fora"))</f>
        <v>Fora</v>
      </c>
      <c r="I2455" s="11">
        <f>F2456</f>
        <v>-1.3823977541488786E-2</v>
      </c>
      <c r="J2455" s="11">
        <f>SUM(F2456:F2457)</f>
        <v>-2.3563634833806302E-2</v>
      </c>
      <c r="K2455" s="11">
        <f>SUM(F2456:F2458)</f>
        <v>-6.190773881478262E-3</v>
      </c>
      <c r="L2455" s="11">
        <f>SUM(F2456:F2459)</f>
        <v>1.4138159453015109E-2</v>
      </c>
      <c r="M2455" s="11">
        <f>SUM(F2456:F2460)</f>
        <v>3.0696983320659288E-2</v>
      </c>
      <c r="N2455" s="11">
        <f>SUM(F2456:F2461)</f>
        <v>1.188175089611565E-2</v>
      </c>
      <c r="O2455" s="11">
        <f>SUM(F2456:F2462)</f>
        <v>1.7563466766795099E-2</v>
      </c>
      <c r="P2455" s="11">
        <f>SUM(F2456:F2463)</f>
        <v>9.8834973934117665E-3</v>
      </c>
      <c r="Q2455" s="11">
        <f>SUM(F2456:F2464)</f>
        <v>2.2871646640234222E-2</v>
      </c>
      <c r="R2455" s="11">
        <f>SUM(F2456:F2465)</f>
        <v>4.6758521647922824E-2</v>
      </c>
      <c r="S2455" s="10" t="str">
        <f t="shared" si="118"/>
        <v>Dz_10</v>
      </c>
      <c r="T2455" s="10" t="str">
        <f t="shared" si="116"/>
        <v>D2</v>
      </c>
    </row>
    <row r="2456" spans="1:20" x14ac:dyDescent="0.25">
      <c r="A2456" s="12">
        <v>42111</v>
      </c>
      <c r="B2456" s="10">
        <v>75795.199999999997</v>
      </c>
      <c r="C2456" s="10">
        <v>75863.73</v>
      </c>
      <c r="D2456" s="10">
        <v>74952.27</v>
      </c>
      <c r="E2456" s="10">
        <v>75288.070000000007</v>
      </c>
      <c r="F2456" s="15">
        <f t="shared" si="117"/>
        <v>-1.3823977541488786E-2</v>
      </c>
      <c r="G2456" s="14">
        <f>IF(F2456&gt;0,1,0)</f>
        <v>0</v>
      </c>
      <c r="H2456" s="14" t="str">
        <f>IF(F2456&gt;$W$1,"Vende",IF(F2456&lt;-$W$1,"Compra","Fora"))</f>
        <v>Fora</v>
      </c>
      <c r="I2456" s="11">
        <f>F2457</f>
        <v>-9.7396572923175162E-3</v>
      </c>
      <c r="J2456" s="11">
        <f>SUM(F2457:F2458)</f>
        <v>7.6332036600105235E-3</v>
      </c>
      <c r="K2456" s="11">
        <f>SUM(F2457:F2459)</f>
        <v>2.7962136994503894E-2</v>
      </c>
      <c r="L2456" s="11">
        <f>SUM(F2457:F2460)</f>
        <v>4.4520960862148073E-2</v>
      </c>
      <c r="M2456" s="11">
        <f>SUM(F2457:F2461)</f>
        <v>2.5705728437604436E-2</v>
      </c>
      <c r="N2456" s="11">
        <f>SUM(F2457:F2462)</f>
        <v>3.1387444308283885E-2</v>
      </c>
      <c r="O2456" s="11">
        <f>SUM(F2457:F2463)</f>
        <v>2.3707474934900552E-2</v>
      </c>
      <c r="P2456" s="11">
        <f>SUM(F2457:F2464)</f>
        <v>3.6695624181723008E-2</v>
      </c>
      <c r="Q2456" s="11">
        <f>SUM(F2457:F2465)</f>
        <v>6.0582499189411609E-2</v>
      </c>
      <c r="R2456" s="11">
        <f>SUM(F2457:F2466)</f>
        <v>7.0960695989920164E-2</v>
      </c>
      <c r="S2456" s="10" t="str">
        <f t="shared" si="118"/>
        <v>Dz_10</v>
      </c>
      <c r="T2456" s="10" t="str">
        <f t="shared" si="116"/>
        <v>D1</v>
      </c>
    </row>
    <row r="2457" spans="1:20" x14ac:dyDescent="0.25">
      <c r="A2457" s="12">
        <v>42114</v>
      </c>
      <c r="B2457" s="10">
        <v>75589.600000000006</v>
      </c>
      <c r="C2457" s="10">
        <v>75815.75</v>
      </c>
      <c r="D2457" s="10">
        <v>74390.31</v>
      </c>
      <c r="E2457" s="10">
        <v>74554.789999999994</v>
      </c>
      <c r="F2457" s="15">
        <f t="shared" si="117"/>
        <v>-9.7396572923175162E-3</v>
      </c>
      <c r="G2457" s="14">
        <f>IF(F2457&gt;0,1,0)</f>
        <v>0</v>
      </c>
      <c r="H2457" s="14" t="str">
        <f>IF(F2457&gt;$W$1,"Vende",IF(F2457&lt;-$W$1,"Compra","Fora"))</f>
        <v>Fora</v>
      </c>
      <c r="I2457" s="11">
        <f>F2458</f>
        <v>1.737286095232804E-2</v>
      </c>
      <c r="J2457" s="11">
        <f>SUM(F2458:F2459)</f>
        <v>3.7701794286821411E-2</v>
      </c>
      <c r="K2457" s="11">
        <f>SUM(F2458:F2460)</f>
        <v>5.426061815446559E-2</v>
      </c>
      <c r="L2457" s="11">
        <f>SUM(F2458:F2461)</f>
        <v>3.5445385729921952E-2</v>
      </c>
      <c r="M2457" s="11">
        <f>SUM(F2458:F2462)</f>
        <v>4.1127101600601401E-2</v>
      </c>
      <c r="N2457" s="11">
        <f>SUM(F2458:F2463)</f>
        <v>3.3447132227218068E-2</v>
      </c>
      <c r="O2457" s="11">
        <f>SUM(F2458:F2464)</f>
        <v>4.6435281474040524E-2</v>
      </c>
      <c r="P2457" s="11">
        <f>SUM(F2458:F2465)</f>
        <v>7.0322156481729126E-2</v>
      </c>
      <c r="Q2457" s="11">
        <f>SUM(F2458:F2466)</f>
        <v>8.070035328223768E-2</v>
      </c>
      <c r="R2457" s="11">
        <f>SUM(F2458:F2467)</f>
        <v>6.8476309061431984E-2</v>
      </c>
      <c r="S2457" s="10" t="str">
        <f t="shared" si="118"/>
        <v>D9</v>
      </c>
      <c r="T2457" s="10" t="str">
        <f t="shared" si="116"/>
        <v>D1</v>
      </c>
    </row>
    <row r="2458" spans="1:20" x14ac:dyDescent="0.25">
      <c r="A2458" s="12">
        <v>42116</v>
      </c>
      <c r="B2458" s="10">
        <v>74630.17</v>
      </c>
      <c r="C2458" s="10">
        <v>76329.740000000005</v>
      </c>
      <c r="D2458" s="10">
        <v>74314.929999999993</v>
      </c>
      <c r="E2458" s="10">
        <v>75850.02</v>
      </c>
      <c r="F2458" s="15">
        <f t="shared" si="117"/>
        <v>1.737286095232804E-2</v>
      </c>
      <c r="G2458" s="14">
        <f>IF(F2458&gt;0,1,0)</f>
        <v>1</v>
      </c>
      <c r="H2458" s="14" t="str">
        <f>IF(F2458&gt;$W$1,"Vende",IF(F2458&lt;-$W$1,"Compra","Fora"))</f>
        <v>Fora</v>
      </c>
      <c r="I2458" s="11">
        <f>F2459</f>
        <v>2.0328933334493371E-2</v>
      </c>
      <c r="J2458" s="11">
        <f>SUM(F2459:F2460)</f>
        <v>3.688775720213755E-2</v>
      </c>
      <c r="K2458" s="11">
        <f>SUM(F2459:F2461)</f>
        <v>1.8072524777593912E-2</v>
      </c>
      <c r="L2458" s="11">
        <f>SUM(F2459:F2462)</f>
        <v>2.3754240648273361E-2</v>
      </c>
      <c r="M2458" s="11">
        <f>SUM(F2459:F2463)</f>
        <v>1.6074271274890028E-2</v>
      </c>
      <c r="N2458" s="11">
        <f>SUM(F2459:F2464)</f>
        <v>2.9062420521712484E-2</v>
      </c>
      <c r="O2458" s="11">
        <f>SUM(F2459:F2465)</f>
        <v>5.2949295529401086E-2</v>
      </c>
      <c r="P2458" s="11">
        <f>SUM(F2459:F2466)</f>
        <v>6.332749232990964E-2</v>
      </c>
      <c r="Q2458" s="11">
        <f>SUM(F2459:F2467)</f>
        <v>5.1103448109103944E-2</v>
      </c>
      <c r="R2458" s="11">
        <f>SUM(F2459:F2468)</f>
        <v>4.1907859002255354E-2</v>
      </c>
      <c r="S2458" s="10" t="str">
        <f t="shared" si="118"/>
        <v>D8</v>
      </c>
      <c r="T2458" s="10" t="str">
        <f t="shared" si="116"/>
        <v>D5</v>
      </c>
    </row>
    <row r="2459" spans="1:20" x14ac:dyDescent="0.25">
      <c r="A2459" s="12">
        <v>42117</v>
      </c>
      <c r="B2459" s="10">
        <v>75473.100000000006</v>
      </c>
      <c r="C2459" s="10">
        <v>77631.820000000007</v>
      </c>
      <c r="D2459" s="10">
        <v>75000.240000000005</v>
      </c>
      <c r="E2459" s="10">
        <v>77391.97</v>
      </c>
      <c r="F2459" s="15">
        <f t="shared" si="117"/>
        <v>2.0328933334493371E-2</v>
      </c>
      <c r="G2459" s="14">
        <f>IF(F2459&gt;0,1,0)</f>
        <v>1</v>
      </c>
      <c r="H2459" s="14" t="str">
        <f>IF(F2459&gt;$W$1,"Vende",IF(F2459&lt;-$W$1,"Compra","Fora"))</f>
        <v>Fora</v>
      </c>
      <c r="I2459" s="11">
        <f>F2460</f>
        <v>1.6558823867644179E-2</v>
      </c>
      <c r="J2459" s="11">
        <f>SUM(F2460:F2461)</f>
        <v>-2.2564085568994585E-3</v>
      </c>
      <c r="K2459" s="11">
        <f>SUM(F2460:F2462)</f>
        <v>3.4253073137799905E-3</v>
      </c>
      <c r="L2459" s="11">
        <f>SUM(F2460:F2463)</f>
        <v>-4.2546620596033424E-3</v>
      </c>
      <c r="M2459" s="11">
        <f>SUM(F2460:F2464)</f>
        <v>8.7334871872191133E-3</v>
      </c>
      <c r="N2459" s="11">
        <f>SUM(F2460:F2465)</f>
        <v>3.2620362194907715E-2</v>
      </c>
      <c r="O2459" s="11">
        <f>SUM(F2460:F2466)</f>
        <v>4.2998558995416269E-2</v>
      </c>
      <c r="P2459" s="11">
        <f>SUM(F2460:F2467)</f>
        <v>3.0774514774610573E-2</v>
      </c>
      <c r="Q2459" s="11">
        <f>SUM(F2460:F2468)</f>
        <v>2.1578925667761983E-2</v>
      </c>
      <c r="R2459" s="11">
        <f>SUM(F2460:F2469)</f>
        <v>2.3140134284975189E-2</v>
      </c>
      <c r="S2459" s="10" t="str">
        <f t="shared" si="118"/>
        <v>D7</v>
      </c>
      <c r="T2459" s="10" t="str">
        <f t="shared" si="116"/>
        <v>D4</v>
      </c>
    </row>
    <row r="2460" spans="1:20" x14ac:dyDescent="0.25">
      <c r="A2460" s="12">
        <v>42118</v>
      </c>
      <c r="B2460" s="10">
        <v>77234.34</v>
      </c>
      <c r="C2460" s="10">
        <v>79180.62</v>
      </c>
      <c r="D2460" s="10">
        <v>77234.34</v>
      </c>
      <c r="E2460" s="10">
        <v>78673.490000000005</v>
      </c>
      <c r="F2460" s="15">
        <f t="shared" si="117"/>
        <v>1.6558823867644179E-2</v>
      </c>
      <c r="G2460" s="14">
        <f>IF(F2460&gt;0,1,0)</f>
        <v>1</v>
      </c>
      <c r="H2460" s="14" t="str">
        <f>IF(F2460&gt;$W$1,"Vende",IF(F2460&lt;-$W$1,"Compra","Fora"))</f>
        <v>Fora</v>
      </c>
      <c r="I2460" s="11">
        <f>F2461</f>
        <v>-1.8815232424543638E-2</v>
      </c>
      <c r="J2460" s="11">
        <f>SUM(F2461:F2462)</f>
        <v>-1.3133516553864188E-2</v>
      </c>
      <c r="K2460" s="11">
        <f>SUM(F2461:F2463)</f>
        <v>-2.0813485927247521E-2</v>
      </c>
      <c r="L2460" s="11">
        <f>SUM(F2461:F2464)</f>
        <v>-7.8253366804250657E-3</v>
      </c>
      <c r="M2460" s="11">
        <f>SUM(F2461:F2465)</f>
        <v>1.6061538327263536E-2</v>
      </c>
      <c r="N2460" s="11">
        <f>SUM(F2461:F2466)</f>
        <v>2.643973512777209E-2</v>
      </c>
      <c r="O2460" s="11">
        <f>SUM(F2461:F2467)</f>
        <v>1.4215690906966394E-2</v>
      </c>
      <c r="P2460" s="11">
        <f>SUM(F2461:F2468)</f>
        <v>5.0201018001178044E-3</v>
      </c>
      <c r="Q2460" s="11">
        <f>SUM(F2461:F2469)</f>
        <v>6.58131041733101E-3</v>
      </c>
      <c r="R2460" s="11">
        <f>SUM(F2461:F2470)</f>
        <v>3.8100143720198876E-3</v>
      </c>
      <c r="S2460" s="10" t="str">
        <f t="shared" si="118"/>
        <v>D6</v>
      </c>
      <c r="T2460" s="10" t="str">
        <f t="shared" si="116"/>
        <v>D3</v>
      </c>
    </row>
    <row r="2461" spans="1:20" x14ac:dyDescent="0.25">
      <c r="A2461" s="12">
        <v>42121</v>
      </c>
      <c r="B2461" s="10">
        <v>78673.490000000005</v>
      </c>
      <c r="C2461" s="10">
        <v>79146.36</v>
      </c>
      <c r="D2461" s="10">
        <v>76809.45</v>
      </c>
      <c r="E2461" s="10">
        <v>77193.23</v>
      </c>
      <c r="F2461" s="15">
        <f t="shared" si="117"/>
        <v>-1.8815232424543638E-2</v>
      </c>
      <c r="G2461" s="14">
        <f>IF(F2461&gt;0,1,0)</f>
        <v>0</v>
      </c>
      <c r="H2461" s="14" t="str">
        <f>IF(F2461&gt;$W$1,"Vende",IF(F2461&lt;-$W$1,"Compra","Fora"))</f>
        <v>Fora</v>
      </c>
      <c r="I2461" s="11">
        <f>F2462</f>
        <v>5.6817158706794491E-3</v>
      </c>
      <c r="J2461" s="11">
        <f>SUM(F2462:F2463)</f>
        <v>-1.9982535027038839E-3</v>
      </c>
      <c r="K2461" s="11">
        <f>SUM(F2462:F2464)</f>
        <v>1.0989895744118572E-2</v>
      </c>
      <c r="L2461" s="11">
        <f>SUM(F2462:F2465)</f>
        <v>3.4876770751807173E-2</v>
      </c>
      <c r="M2461" s="11">
        <f>SUM(F2462:F2466)</f>
        <v>4.5254967552315728E-2</v>
      </c>
      <c r="N2461" s="11">
        <f>SUM(F2462:F2467)</f>
        <v>3.3030923331510031E-2</v>
      </c>
      <c r="O2461" s="11">
        <f>SUM(F2462:F2468)</f>
        <v>2.3835334224661442E-2</v>
      </c>
      <c r="P2461" s="11">
        <f>SUM(F2462:F2469)</f>
        <v>2.5396542841874648E-2</v>
      </c>
      <c r="Q2461" s="11">
        <f>SUM(F2462:F2470)</f>
        <v>2.2625246796563525E-2</v>
      </c>
      <c r="R2461" s="11">
        <f>SUM(F2462:F2471)</f>
        <v>1.5938292054431757E-2</v>
      </c>
      <c r="S2461" s="10" t="str">
        <f t="shared" si="118"/>
        <v>D5</v>
      </c>
      <c r="T2461" s="10" t="str">
        <f t="shared" si="116"/>
        <v>D2</v>
      </c>
    </row>
    <row r="2462" spans="1:20" x14ac:dyDescent="0.25">
      <c r="A2462" s="12">
        <v>42122</v>
      </c>
      <c r="B2462" s="10">
        <v>76912.25</v>
      </c>
      <c r="C2462" s="10">
        <v>77837.42</v>
      </c>
      <c r="D2462" s="10">
        <v>76384.56</v>
      </c>
      <c r="E2462" s="10">
        <v>77631.820000000007</v>
      </c>
      <c r="F2462" s="15">
        <f t="shared" si="117"/>
        <v>5.6817158706794491E-3</v>
      </c>
      <c r="G2462" s="14">
        <f>IF(F2462&gt;0,1,0)</f>
        <v>1</v>
      </c>
      <c r="H2462" s="14" t="str">
        <f>IF(F2462&gt;$W$1,"Vende",IF(F2462&lt;-$W$1,"Compra","Fora"))</f>
        <v>Fora</v>
      </c>
      <c r="I2462" s="11">
        <f>F2463</f>
        <v>-7.679969373383333E-3</v>
      </c>
      <c r="J2462" s="11">
        <f>SUM(F2463:F2464)</f>
        <v>5.3081798734391228E-3</v>
      </c>
      <c r="K2462" s="11">
        <f>SUM(F2463:F2465)</f>
        <v>2.9195054881127724E-2</v>
      </c>
      <c r="L2462" s="11">
        <f>SUM(F2463:F2466)</f>
        <v>3.9573251681636279E-2</v>
      </c>
      <c r="M2462" s="11">
        <f>SUM(F2463:F2467)</f>
        <v>2.7349207460830582E-2</v>
      </c>
      <c r="N2462" s="11">
        <f>SUM(F2463:F2468)</f>
        <v>1.8153618353981993E-2</v>
      </c>
      <c r="O2462" s="11">
        <f>SUM(F2463:F2469)</f>
        <v>1.9714826971195198E-2</v>
      </c>
      <c r="P2462" s="11">
        <f>SUM(F2463:F2470)</f>
        <v>1.6943530925884076E-2</v>
      </c>
      <c r="Q2462" s="11">
        <f>SUM(F2463:F2471)</f>
        <v>1.0256576183752308E-2</v>
      </c>
      <c r="R2462" s="11">
        <f>SUM(F2463:F2472)</f>
        <v>8.682946517305612E-3</v>
      </c>
      <c r="S2462" s="10" t="str">
        <f t="shared" si="118"/>
        <v>D4</v>
      </c>
      <c r="T2462" s="10" t="str">
        <f t="shared" si="116"/>
        <v>D1</v>
      </c>
    </row>
    <row r="2463" spans="1:20" x14ac:dyDescent="0.25">
      <c r="A2463" s="12">
        <v>42123</v>
      </c>
      <c r="B2463" s="10">
        <v>77398.820000000007</v>
      </c>
      <c r="C2463" s="10">
        <v>77398.820000000007</v>
      </c>
      <c r="D2463" s="10">
        <v>76377.710000000006</v>
      </c>
      <c r="E2463" s="10">
        <v>77035.61</v>
      </c>
      <c r="F2463" s="15">
        <f t="shared" si="117"/>
        <v>-7.679969373383333E-3</v>
      </c>
      <c r="G2463" s="14">
        <f>IF(F2463&gt;0,1,0)</f>
        <v>0</v>
      </c>
      <c r="H2463" s="14" t="str">
        <f>IF(F2463&gt;$W$1,"Vende",IF(F2463&lt;-$W$1,"Compra","Fora"))</f>
        <v>Fora</v>
      </c>
      <c r="I2463" s="11">
        <f>F2464</f>
        <v>1.2988149246822456E-2</v>
      </c>
      <c r="J2463" s="11">
        <f>SUM(F2464:F2465)</f>
        <v>3.6875024254511057E-2</v>
      </c>
      <c r="K2463" s="11">
        <f>SUM(F2464:F2466)</f>
        <v>4.7253221055019612E-2</v>
      </c>
      <c r="L2463" s="11">
        <f>SUM(F2464:F2467)</f>
        <v>3.5029176834213915E-2</v>
      </c>
      <c r="M2463" s="11">
        <f>SUM(F2464:F2468)</f>
        <v>2.5833587727365326E-2</v>
      </c>
      <c r="N2463" s="11">
        <f>SUM(F2464:F2469)</f>
        <v>2.7394796344578531E-2</v>
      </c>
      <c r="O2463" s="11">
        <f>SUM(F2464:F2470)</f>
        <v>2.4623500299267409E-2</v>
      </c>
      <c r="P2463" s="11">
        <f>SUM(F2464:F2471)</f>
        <v>1.7936545557135641E-2</v>
      </c>
      <c r="Q2463" s="11">
        <f>SUM(F2464:F2472)</f>
        <v>1.6362915890688945E-2</v>
      </c>
      <c r="R2463" s="11">
        <f>SUM(F2464:F2473)</f>
        <v>1.811420587944601E-2</v>
      </c>
      <c r="S2463" s="10" t="str">
        <f t="shared" si="118"/>
        <v>D3</v>
      </c>
      <c r="T2463" s="10" t="str">
        <f t="shared" si="116"/>
        <v>D1</v>
      </c>
    </row>
    <row r="2464" spans="1:20" x14ac:dyDescent="0.25">
      <c r="A2464" s="12">
        <v>42124</v>
      </c>
      <c r="B2464" s="10">
        <v>76686.100000000006</v>
      </c>
      <c r="C2464" s="10">
        <v>78077.279999999999</v>
      </c>
      <c r="D2464" s="10">
        <v>76144.7</v>
      </c>
      <c r="E2464" s="10">
        <v>78036.160000000003</v>
      </c>
      <c r="F2464" s="15">
        <f t="shared" si="117"/>
        <v>1.2988149246822456E-2</v>
      </c>
      <c r="G2464" s="14">
        <f>IF(F2464&gt;0,1,0)</f>
        <v>1</v>
      </c>
      <c r="H2464" s="14" t="str">
        <f>IF(F2464&gt;$W$1,"Vende",IF(F2464&lt;-$W$1,"Compra","Fora"))</f>
        <v>Fora</v>
      </c>
      <c r="I2464" s="11">
        <f>F2465</f>
        <v>2.3886875007688602E-2</v>
      </c>
      <c r="J2464" s="11">
        <f>SUM(F2465:F2466)</f>
        <v>3.4265071808197156E-2</v>
      </c>
      <c r="K2464" s="11">
        <f>SUM(F2465:F2467)</f>
        <v>2.204102758739146E-2</v>
      </c>
      <c r="L2464" s="11">
        <f>SUM(F2465:F2468)</f>
        <v>1.284543848054287E-2</v>
      </c>
      <c r="M2464" s="11">
        <f>SUM(F2465:F2469)</f>
        <v>1.4406647097756076E-2</v>
      </c>
      <c r="N2464" s="11">
        <f>SUM(F2465:F2470)</f>
        <v>1.1635351052444953E-2</v>
      </c>
      <c r="O2464" s="11">
        <f>SUM(F2465:F2471)</f>
        <v>4.9483963103131856E-3</v>
      </c>
      <c r="P2464" s="11">
        <f>SUM(F2465:F2472)</f>
        <v>3.3747666438664892E-3</v>
      </c>
      <c r="Q2464" s="11">
        <f>SUM(F2465:F2473)</f>
        <v>5.1260566326235546E-3</v>
      </c>
      <c r="R2464" s="11">
        <f>SUM(F2465:F2474)</f>
        <v>1.4042199708773295E-2</v>
      </c>
      <c r="S2464" s="10" t="str">
        <f t="shared" si="118"/>
        <v>D2</v>
      </c>
      <c r="T2464" s="10" t="str">
        <f t="shared" si="116"/>
        <v>D8</v>
      </c>
    </row>
    <row r="2465" spans="1:20" x14ac:dyDescent="0.25">
      <c r="A2465" s="12">
        <v>42128</v>
      </c>
      <c r="B2465" s="10">
        <v>78652.929999999993</v>
      </c>
      <c r="C2465" s="10">
        <v>79900.2</v>
      </c>
      <c r="D2465" s="10">
        <v>78413.08</v>
      </c>
      <c r="E2465" s="10">
        <v>79900.2</v>
      </c>
      <c r="F2465" s="15">
        <f t="shared" si="117"/>
        <v>2.3886875007688602E-2</v>
      </c>
      <c r="G2465" s="14">
        <f>IF(F2465&gt;0,1,0)</f>
        <v>1</v>
      </c>
      <c r="H2465" s="14" t="str">
        <f>IF(F2465&gt;$W$1,"Vende",IF(F2465&lt;-$W$1,"Compra","Fora"))</f>
        <v>Fora</v>
      </c>
      <c r="I2465" s="11">
        <f>F2466</f>
        <v>1.0378196800508555E-2</v>
      </c>
      <c r="J2465" s="11">
        <f>SUM(F2466:F2467)</f>
        <v>-1.845847420297142E-3</v>
      </c>
      <c r="K2465" s="11">
        <f>SUM(F2466:F2468)</f>
        <v>-1.1041436527145732E-2</v>
      </c>
      <c r="L2465" s="11">
        <f>SUM(F2466:F2469)</f>
        <v>-9.480227909932526E-3</v>
      </c>
      <c r="M2465" s="11">
        <f>SUM(F2466:F2470)</f>
        <v>-1.2251523955243648E-2</v>
      </c>
      <c r="N2465" s="11">
        <f>SUM(F2466:F2471)</f>
        <v>-1.8938478697375416E-2</v>
      </c>
      <c r="O2465" s="11">
        <f>SUM(F2466:F2472)</f>
        <v>-2.0512108363822112E-2</v>
      </c>
      <c r="P2465" s="11">
        <f>SUM(F2466:F2473)</f>
        <v>-1.8760818375065047E-2</v>
      </c>
      <c r="Q2465" s="11">
        <f>SUM(F2466:F2474)</f>
        <v>-9.8446752989153063E-3</v>
      </c>
      <c r="R2465" s="11">
        <f>SUM(F2466:F2475)</f>
        <v>-3.2284449357527611E-2</v>
      </c>
      <c r="S2465" s="10" t="str">
        <f t="shared" si="118"/>
        <v>D1</v>
      </c>
      <c r="T2465" s="10" t="str">
        <f t="shared" si="116"/>
        <v>Dz_10</v>
      </c>
    </row>
    <row r="2466" spans="1:20" x14ac:dyDescent="0.25">
      <c r="A2466" s="12">
        <v>42129</v>
      </c>
      <c r="B2466" s="10">
        <v>79564.399999999994</v>
      </c>
      <c r="C2466" s="10">
        <v>80729.42</v>
      </c>
      <c r="D2466" s="10">
        <v>79132.649999999994</v>
      </c>
      <c r="E2466" s="10">
        <v>80729.42</v>
      </c>
      <c r="F2466" s="15">
        <f t="shared" si="117"/>
        <v>1.0378196800508555E-2</v>
      </c>
      <c r="G2466" s="14">
        <f>IF(F2466&gt;0,1,0)</f>
        <v>1</v>
      </c>
      <c r="H2466" s="14" t="str">
        <f>IF(F2466&gt;$W$1,"Vende",IF(F2466&lt;-$W$1,"Compra","Fora"))</f>
        <v>Fora</v>
      </c>
      <c r="I2466" s="11">
        <f>F2467</f>
        <v>-1.2224044220805697E-2</v>
      </c>
      <c r="J2466" s="11">
        <f>SUM(F2467:F2468)</f>
        <v>-2.1419633327654286E-2</v>
      </c>
      <c r="K2466" s="11">
        <f>SUM(F2467:F2469)</f>
        <v>-1.985842471044108E-2</v>
      </c>
      <c r="L2466" s="11">
        <f>SUM(F2467:F2470)</f>
        <v>-2.2629720755752203E-2</v>
      </c>
      <c r="M2466" s="11">
        <f>SUM(F2467:F2471)</f>
        <v>-2.9316675497883971E-2</v>
      </c>
      <c r="N2466" s="11">
        <f>SUM(F2467:F2472)</f>
        <v>-3.0890305164330667E-2</v>
      </c>
      <c r="O2466" s="11">
        <f>SUM(F2467:F2473)</f>
        <v>-2.9139015175573602E-2</v>
      </c>
      <c r="P2466" s="11">
        <f>SUM(F2467:F2474)</f>
        <v>-2.0222872099423861E-2</v>
      </c>
      <c r="Q2466" s="11">
        <f>SUM(F2467:F2475)</f>
        <v>-4.2662646158036166E-2</v>
      </c>
      <c r="R2466" s="11">
        <f>SUM(F2467:F2476)</f>
        <v>-5.1791443324846087E-2</v>
      </c>
      <c r="S2466" s="10" t="str">
        <f t="shared" si="118"/>
        <v>D1</v>
      </c>
      <c r="T2466" s="10" t="str">
        <f t="shared" si="116"/>
        <v>Dz_10</v>
      </c>
    </row>
    <row r="2467" spans="1:20" x14ac:dyDescent="0.25">
      <c r="A2467" s="12">
        <v>42130</v>
      </c>
      <c r="B2467" s="10">
        <v>80592.36</v>
      </c>
      <c r="C2467" s="10">
        <v>81209.14</v>
      </c>
      <c r="D2467" s="10">
        <v>78817.41</v>
      </c>
      <c r="E2467" s="10">
        <v>79742.58</v>
      </c>
      <c r="F2467" s="15">
        <f t="shared" si="117"/>
        <v>-1.2224044220805697E-2</v>
      </c>
      <c r="G2467" s="14">
        <f>IF(F2467&gt;0,1,0)</f>
        <v>0</v>
      </c>
      <c r="H2467" s="14" t="str">
        <f>IF(F2467&gt;$W$1,"Vende",IF(F2467&lt;-$W$1,"Compra","Fora"))</f>
        <v>Fora</v>
      </c>
      <c r="I2467" s="11">
        <f>F2468</f>
        <v>-9.1955891068485895E-3</v>
      </c>
      <c r="J2467" s="11">
        <f>SUM(F2468:F2469)</f>
        <v>-7.634380489635384E-3</v>
      </c>
      <c r="K2467" s="11">
        <f>SUM(F2468:F2470)</f>
        <v>-1.0405676534946506E-2</v>
      </c>
      <c r="L2467" s="11">
        <f>SUM(F2468:F2471)</f>
        <v>-1.7092631277078274E-2</v>
      </c>
      <c r="M2467" s="11">
        <f>SUM(F2468:F2472)</f>
        <v>-1.866626094352497E-2</v>
      </c>
      <c r="N2467" s="11">
        <f>SUM(F2468:F2473)</f>
        <v>-1.6914970954767905E-2</v>
      </c>
      <c r="O2467" s="11">
        <f>SUM(F2468:F2474)</f>
        <v>-7.9988278786181644E-3</v>
      </c>
      <c r="P2467" s="11">
        <f>SUM(F2468:F2475)</f>
        <v>-3.0438601937230469E-2</v>
      </c>
      <c r="Q2467" s="11">
        <f>SUM(F2468:F2476)</f>
        <v>-3.9567399104040391E-2</v>
      </c>
      <c r="R2467" s="11">
        <f>SUM(F2468:F2477)</f>
        <v>-5.2626414157637136E-2</v>
      </c>
      <c r="S2467" s="10" t="str">
        <f t="shared" si="118"/>
        <v>D2</v>
      </c>
      <c r="T2467" s="10" t="str">
        <f t="shared" si="116"/>
        <v>Dz_10</v>
      </c>
    </row>
    <row r="2468" spans="1:20" x14ac:dyDescent="0.25">
      <c r="A2468" s="12">
        <v>42131</v>
      </c>
      <c r="B2468" s="10">
        <v>79358.8</v>
      </c>
      <c r="C2468" s="10">
        <v>79591.81</v>
      </c>
      <c r="D2468" s="10">
        <v>78289.72</v>
      </c>
      <c r="E2468" s="10">
        <v>79009.3</v>
      </c>
      <c r="F2468" s="15">
        <f t="shared" si="117"/>
        <v>-9.1955891068485895E-3</v>
      </c>
      <c r="G2468" s="14">
        <f>IF(F2468&gt;0,1,0)</f>
        <v>0</v>
      </c>
      <c r="H2468" s="14" t="str">
        <f>IF(F2468&gt;$W$1,"Vende",IF(F2468&lt;-$W$1,"Compra","Fora"))</f>
        <v>Fora</v>
      </c>
      <c r="I2468" s="11">
        <f>F2469</f>
        <v>1.5612086172132056E-3</v>
      </c>
      <c r="J2468" s="11">
        <f>SUM(F2469:F2470)</f>
        <v>-1.2100874280979168E-3</v>
      </c>
      <c r="K2468" s="11">
        <f>SUM(F2469:F2471)</f>
        <v>-7.8970421702296845E-3</v>
      </c>
      <c r="L2468" s="11">
        <f>SUM(F2469:F2472)</f>
        <v>-9.4706718366763809E-3</v>
      </c>
      <c r="M2468" s="11">
        <f>SUM(F2469:F2473)</f>
        <v>-7.7193818479193155E-3</v>
      </c>
      <c r="N2468" s="11">
        <f>SUM(F2469:F2474)</f>
        <v>1.1967612282304252E-3</v>
      </c>
      <c r="O2468" s="11">
        <f>SUM(F2469:F2475)</f>
        <v>-2.124301283038188E-2</v>
      </c>
      <c r="P2468" s="11">
        <f>SUM(F2469:F2476)</f>
        <v>-3.0371809997191801E-2</v>
      </c>
      <c r="Q2468" s="11">
        <f>SUM(F2469:F2477)</f>
        <v>-4.3430825050788546E-2</v>
      </c>
      <c r="R2468" s="11">
        <f>SUM(F2469:F2478)</f>
        <v>-3.3552361181146462E-2</v>
      </c>
      <c r="S2468" s="10" t="str">
        <f t="shared" si="118"/>
        <v>D1</v>
      </c>
      <c r="T2468" s="10" t="str">
        <f t="shared" si="116"/>
        <v>D9</v>
      </c>
    </row>
    <row r="2469" spans="1:20" x14ac:dyDescent="0.25">
      <c r="A2469" s="12">
        <v>42132</v>
      </c>
      <c r="B2469" s="10">
        <v>79372.509999999995</v>
      </c>
      <c r="C2469" s="10">
        <v>80174.320000000007</v>
      </c>
      <c r="D2469" s="10">
        <v>78419.929999999993</v>
      </c>
      <c r="E2469" s="10">
        <v>79132.649999999994</v>
      </c>
      <c r="F2469" s="15">
        <f t="shared" si="117"/>
        <v>1.5612086172132056E-3</v>
      </c>
      <c r="G2469" s="14">
        <f>IF(F2469&gt;0,1,0)</f>
        <v>1</v>
      </c>
      <c r="H2469" s="14" t="str">
        <f>IF(F2469&gt;$W$1,"Vende",IF(F2469&lt;-$W$1,"Compra","Fora"))</f>
        <v>Fora</v>
      </c>
      <c r="I2469" s="11">
        <f>F2470</f>
        <v>-2.7712960453111224E-3</v>
      </c>
      <c r="J2469" s="11">
        <f>SUM(F2470:F2471)</f>
        <v>-9.4582507874428901E-3</v>
      </c>
      <c r="K2469" s="11">
        <f>SUM(F2470:F2472)</f>
        <v>-1.1031880453889586E-2</v>
      </c>
      <c r="L2469" s="11">
        <f>SUM(F2470:F2473)</f>
        <v>-9.2805904651325211E-3</v>
      </c>
      <c r="M2469" s="11">
        <f>SUM(F2470:F2474)</f>
        <v>-3.644473889827804E-4</v>
      </c>
      <c r="N2469" s="11">
        <f>SUM(F2470:F2475)</f>
        <v>-2.2804221447595086E-2</v>
      </c>
      <c r="O2469" s="11">
        <f>SUM(F2470:F2476)</f>
        <v>-3.1933018614405007E-2</v>
      </c>
      <c r="P2469" s="11">
        <f>SUM(F2470:F2477)</f>
        <v>-4.4992033668001752E-2</v>
      </c>
      <c r="Q2469" s="11">
        <f>SUM(F2470:F2478)</f>
        <v>-3.5113569798359667E-2</v>
      </c>
      <c r="R2469" s="11">
        <f>SUM(F2470:F2479)</f>
        <v>-5.5664614793383471E-2</v>
      </c>
      <c r="S2469" s="10" t="str">
        <f t="shared" si="118"/>
        <v>D5</v>
      </c>
      <c r="T2469" s="10" t="str">
        <f t="shared" si="116"/>
        <v>Dz_10</v>
      </c>
    </row>
    <row r="2470" spans="1:20" x14ac:dyDescent="0.25">
      <c r="A2470" s="12">
        <v>42135</v>
      </c>
      <c r="B2470" s="10">
        <v>79605.509999999995</v>
      </c>
      <c r="C2470" s="10">
        <v>79694.600000000006</v>
      </c>
      <c r="D2470" s="10">
        <v>78899.649999999994</v>
      </c>
      <c r="E2470" s="10">
        <v>78913.350000000006</v>
      </c>
      <c r="F2470" s="15">
        <f t="shared" si="117"/>
        <v>-2.7712960453111224E-3</v>
      </c>
      <c r="G2470" s="14">
        <f>IF(F2470&gt;0,1,0)</f>
        <v>0</v>
      </c>
      <c r="H2470" s="14" t="str">
        <f>IF(F2470&gt;$W$1,"Vende",IF(F2470&lt;-$W$1,"Compra","Fora"))</f>
        <v>Fora</v>
      </c>
      <c r="I2470" s="11">
        <f>F2471</f>
        <v>-6.6869547421317677E-3</v>
      </c>
      <c r="J2470" s="11">
        <f>SUM(F2471:F2472)</f>
        <v>-8.2605844085784641E-3</v>
      </c>
      <c r="K2470" s="11">
        <f>SUM(F2471:F2473)</f>
        <v>-6.5092944198213987E-3</v>
      </c>
      <c r="L2470" s="11">
        <f>SUM(F2471:F2474)</f>
        <v>2.406848656328342E-3</v>
      </c>
      <c r="M2470" s="11">
        <f>SUM(F2471:F2475)</f>
        <v>-2.0032925402283963E-2</v>
      </c>
      <c r="N2470" s="11">
        <f>SUM(F2471:F2476)</f>
        <v>-2.9161722569093884E-2</v>
      </c>
      <c r="O2470" s="11">
        <f>SUM(F2471:F2477)</f>
        <v>-4.2220737622690629E-2</v>
      </c>
      <c r="P2470" s="11">
        <f>SUM(F2471:F2478)</f>
        <v>-3.2342273753048545E-2</v>
      </c>
      <c r="Q2470" s="11">
        <f>SUM(F2471:F2479)</f>
        <v>-5.2893318748072349E-2</v>
      </c>
      <c r="R2470" s="11">
        <f>SUM(F2471:F2480)</f>
        <v>-4.6845960274256693E-2</v>
      </c>
      <c r="S2470" s="10" t="str">
        <f t="shared" si="118"/>
        <v>D4</v>
      </c>
      <c r="T2470" s="10" t="str">
        <f t="shared" si="116"/>
        <v>D9</v>
      </c>
    </row>
    <row r="2471" spans="1:20" x14ac:dyDescent="0.25">
      <c r="A2471" s="12">
        <v>42136</v>
      </c>
      <c r="B2471" s="10">
        <v>78467.899999999994</v>
      </c>
      <c r="C2471" s="10">
        <v>79564.399999999994</v>
      </c>
      <c r="D2471" s="10">
        <v>78276.009999999995</v>
      </c>
      <c r="E2471" s="10">
        <v>78385.66</v>
      </c>
      <c r="F2471" s="15">
        <f t="shared" si="117"/>
        <v>-6.6869547421317677E-3</v>
      </c>
      <c r="G2471" s="14">
        <f>IF(F2471&gt;0,1,0)</f>
        <v>0</v>
      </c>
      <c r="H2471" s="14" t="str">
        <f>IF(F2471&gt;$W$1,"Vende",IF(F2471&lt;-$W$1,"Compra","Fora"))</f>
        <v>Fora</v>
      </c>
      <c r="I2471" s="11">
        <f>F2472</f>
        <v>-1.5736296664466964E-3</v>
      </c>
      <c r="J2471" s="11">
        <f>SUM(F2472:F2473)</f>
        <v>1.7766032231036899E-4</v>
      </c>
      <c r="K2471" s="11">
        <f>SUM(F2472:F2474)</f>
        <v>9.0938033984601097E-3</v>
      </c>
      <c r="L2471" s="11">
        <f>SUM(F2472:F2475)</f>
        <v>-1.3345970660152195E-2</v>
      </c>
      <c r="M2471" s="11">
        <f>SUM(F2472:F2476)</f>
        <v>-2.2474767826962117E-2</v>
      </c>
      <c r="N2471" s="11">
        <f>SUM(F2472:F2477)</f>
        <v>-3.5533782880558862E-2</v>
      </c>
      <c r="O2471" s="11">
        <f>SUM(F2472:F2478)</f>
        <v>-2.5655319010916777E-2</v>
      </c>
      <c r="P2471" s="11">
        <f>SUM(F2472:F2479)</f>
        <v>-4.6206364005940581E-2</v>
      </c>
      <c r="Q2471" s="11">
        <f>SUM(F2472:F2480)</f>
        <v>-4.0159005532124925E-2</v>
      </c>
      <c r="R2471" s="11">
        <f>SUM(F2472:F2481)</f>
        <v>-6.0559699513741405E-2</v>
      </c>
      <c r="S2471" s="10" t="str">
        <f t="shared" si="118"/>
        <v>D3</v>
      </c>
      <c r="T2471" s="10" t="str">
        <f t="shared" si="116"/>
        <v>Dz_10</v>
      </c>
    </row>
    <row r="2472" spans="1:20" x14ac:dyDescent="0.25">
      <c r="A2472" s="12">
        <v>42137</v>
      </c>
      <c r="B2472" s="10">
        <v>78803.7</v>
      </c>
      <c r="C2472" s="10">
        <v>78981.88</v>
      </c>
      <c r="D2472" s="10">
        <v>77686.649999999994</v>
      </c>
      <c r="E2472" s="10">
        <v>78262.31</v>
      </c>
      <c r="F2472" s="15">
        <f t="shared" si="117"/>
        <v>-1.5736296664466964E-3</v>
      </c>
      <c r="G2472" s="14">
        <f>IF(F2472&gt;0,1,0)</f>
        <v>0</v>
      </c>
      <c r="H2472" s="14" t="str">
        <f>IF(F2472&gt;$W$1,"Vende",IF(F2472&lt;-$W$1,"Compra","Fora"))</f>
        <v>Fora</v>
      </c>
      <c r="I2472" s="11">
        <f>F2473</f>
        <v>1.7512899887570654E-3</v>
      </c>
      <c r="J2472" s="11">
        <f>SUM(F2473:F2474)</f>
        <v>1.0667433064906806E-2</v>
      </c>
      <c r="K2472" s="11">
        <f>SUM(F2473:F2475)</f>
        <v>-1.1772340993705499E-2</v>
      </c>
      <c r="L2472" s="11">
        <f>SUM(F2473:F2476)</f>
        <v>-2.090113816051542E-2</v>
      </c>
      <c r="M2472" s="11">
        <f>SUM(F2473:F2477)</f>
        <v>-3.3960153214112165E-2</v>
      </c>
      <c r="N2472" s="11">
        <f>SUM(F2473:F2478)</f>
        <v>-2.4081689344470081E-2</v>
      </c>
      <c r="O2472" s="11">
        <f>SUM(F2473:F2479)</f>
        <v>-4.4632734339493885E-2</v>
      </c>
      <c r="P2472" s="11">
        <f>SUM(F2473:F2480)</f>
        <v>-3.8585375865678229E-2</v>
      </c>
      <c r="Q2472" s="11">
        <f>SUM(F2473:F2481)</f>
        <v>-5.8986069847294709E-2</v>
      </c>
      <c r="R2472" s="11">
        <f>SUM(F2473:F2482)</f>
        <v>-4.8480297777508397E-2</v>
      </c>
      <c r="S2472" s="10" t="str">
        <f t="shared" si="118"/>
        <v>D2</v>
      </c>
      <c r="T2472" s="10" t="str">
        <f t="shared" si="116"/>
        <v>D9</v>
      </c>
    </row>
    <row r="2473" spans="1:20" x14ac:dyDescent="0.25">
      <c r="A2473" s="12">
        <v>42138</v>
      </c>
      <c r="B2473" s="10">
        <v>78344.55</v>
      </c>
      <c r="C2473" s="10">
        <v>78803.7</v>
      </c>
      <c r="D2473" s="10">
        <v>77542.73</v>
      </c>
      <c r="E2473" s="10">
        <v>78399.37</v>
      </c>
      <c r="F2473" s="15">
        <f t="shared" si="117"/>
        <v>1.7512899887570654E-3</v>
      </c>
      <c r="G2473" s="14">
        <f>IF(F2473&gt;0,1,0)</f>
        <v>1</v>
      </c>
      <c r="H2473" s="14" t="str">
        <f>IF(F2473&gt;$W$1,"Vende",IF(F2473&lt;-$W$1,"Compra","Fora"))</f>
        <v>Fora</v>
      </c>
      <c r="I2473" s="11">
        <f>F2474</f>
        <v>8.9161430761497407E-3</v>
      </c>
      <c r="J2473" s="11">
        <f>SUM(F2474:F2475)</f>
        <v>-1.3523630982462564E-2</v>
      </c>
      <c r="K2473" s="11">
        <f>SUM(F2474:F2476)</f>
        <v>-2.2652428149272485E-2</v>
      </c>
      <c r="L2473" s="11">
        <f>SUM(F2474:F2477)</f>
        <v>-3.5711443202869231E-2</v>
      </c>
      <c r="M2473" s="11">
        <f>SUM(F2474:F2478)</f>
        <v>-2.5832979333227146E-2</v>
      </c>
      <c r="N2473" s="11">
        <f>SUM(F2474:F2479)</f>
        <v>-4.638402432825095E-2</v>
      </c>
      <c r="O2473" s="11">
        <f>SUM(F2474:F2480)</f>
        <v>-4.0336665854435294E-2</v>
      </c>
      <c r="P2473" s="11">
        <f>SUM(F2474:F2481)</f>
        <v>-6.0737359836051774E-2</v>
      </c>
      <c r="Q2473" s="11">
        <f>SUM(F2474:F2482)</f>
        <v>-5.0231587766265462E-2</v>
      </c>
      <c r="R2473" s="11">
        <f>SUM(F2474:F2483)</f>
        <v>-5.5935995532207738E-2</v>
      </c>
      <c r="S2473" s="10" t="str">
        <f t="shared" si="118"/>
        <v>D1</v>
      </c>
      <c r="T2473" s="10" t="str">
        <f t="shared" si="116"/>
        <v>D8</v>
      </c>
    </row>
    <row r="2474" spans="1:20" x14ac:dyDescent="0.25">
      <c r="A2474" s="12">
        <v>42139</v>
      </c>
      <c r="B2474" s="10">
        <v>78536.429999999993</v>
      </c>
      <c r="C2474" s="10">
        <v>79331.39</v>
      </c>
      <c r="D2474" s="10">
        <v>77974.48</v>
      </c>
      <c r="E2474" s="10">
        <v>79098.39</v>
      </c>
      <c r="F2474" s="15">
        <f t="shared" si="117"/>
        <v>8.9161430761497407E-3</v>
      </c>
      <c r="G2474" s="14">
        <f>IF(F2474&gt;0,1,0)</f>
        <v>1</v>
      </c>
      <c r="H2474" s="14" t="str">
        <f>IF(F2474&gt;$W$1,"Vende",IF(F2474&lt;-$W$1,"Compra","Fora"))</f>
        <v>Fora</v>
      </c>
      <c r="I2474" s="11">
        <f>F2475</f>
        <v>-2.2439774058612305E-2</v>
      </c>
      <c r="J2474" s="11">
        <f>SUM(F2475:F2476)</f>
        <v>-3.1568571225422226E-2</v>
      </c>
      <c r="K2474" s="11">
        <f>SUM(F2475:F2477)</f>
        <v>-4.4627586279018971E-2</v>
      </c>
      <c r="L2474" s="11">
        <f>SUM(F2475:F2478)</f>
        <v>-3.4749122409376887E-2</v>
      </c>
      <c r="M2474" s="11">
        <f>SUM(F2475:F2479)</f>
        <v>-5.5300167404400691E-2</v>
      </c>
      <c r="N2474" s="11">
        <f>SUM(F2475:F2480)</f>
        <v>-4.9252808930585035E-2</v>
      </c>
      <c r="O2474" s="11">
        <f>SUM(F2475:F2481)</f>
        <v>-6.9653502912201515E-2</v>
      </c>
      <c r="P2474" s="11">
        <f>SUM(F2475:F2482)</f>
        <v>-5.9147730842415203E-2</v>
      </c>
      <c r="Q2474" s="11">
        <f>SUM(F2475:F2483)</f>
        <v>-6.4852138608357479E-2</v>
      </c>
      <c r="R2474" s="11">
        <f>SUM(F2475:F2484)</f>
        <v>-8.5301803588854752E-2</v>
      </c>
      <c r="S2474" s="10" t="str">
        <f t="shared" si="118"/>
        <v>D1</v>
      </c>
      <c r="T2474" s="10" t="str">
        <f t="shared" si="116"/>
        <v>Dz_10</v>
      </c>
    </row>
    <row r="2475" spans="1:20" x14ac:dyDescent="0.25">
      <c r="A2475" s="12">
        <v>42142</v>
      </c>
      <c r="B2475" s="10">
        <v>79153.210000000006</v>
      </c>
      <c r="C2475" s="10">
        <v>79879.64</v>
      </c>
      <c r="D2475" s="10">
        <v>77200.08</v>
      </c>
      <c r="E2475" s="10">
        <v>77323.44</v>
      </c>
      <c r="F2475" s="15">
        <f t="shared" si="117"/>
        <v>-2.2439774058612305E-2</v>
      </c>
      <c r="G2475" s="14">
        <f>IF(F2475&gt;0,1,0)</f>
        <v>0</v>
      </c>
      <c r="H2475" s="14" t="str">
        <f>IF(F2475&gt;$W$1,"Vende",IF(F2475&lt;-$W$1,"Compra","Fora"))</f>
        <v>Fora</v>
      </c>
      <c r="I2475" s="11">
        <f>F2476</f>
        <v>-9.128797166809921E-3</v>
      </c>
      <c r="J2475" s="11">
        <f>SUM(F2476:F2477)</f>
        <v>-2.2187812220406666E-2</v>
      </c>
      <c r="K2475" s="11">
        <f>SUM(F2476:F2478)</f>
        <v>-1.2309348350764582E-2</v>
      </c>
      <c r="L2475" s="11">
        <f>SUM(F2476:F2479)</f>
        <v>-3.2860393345788386E-2</v>
      </c>
      <c r="M2475" s="11">
        <f>SUM(F2476:F2480)</f>
        <v>-2.681303487197273E-2</v>
      </c>
      <c r="N2475" s="11">
        <f>SUM(F2476:F2481)</f>
        <v>-4.721372885358921E-2</v>
      </c>
      <c r="O2475" s="11">
        <f>SUM(F2476:F2482)</f>
        <v>-3.6707956783802898E-2</v>
      </c>
      <c r="P2475" s="11">
        <f>SUM(F2476:F2483)</f>
        <v>-4.2412364549745174E-2</v>
      </c>
      <c r="Q2475" s="11">
        <f>SUM(F2476:F2484)</f>
        <v>-6.2862029530242447E-2</v>
      </c>
      <c r="R2475" s="11">
        <f>SUM(F2476:F2485)</f>
        <v>-5.7099682643410921E-2</v>
      </c>
      <c r="S2475" s="10" t="str">
        <f t="shared" si="118"/>
        <v>D1</v>
      </c>
      <c r="T2475" s="10" t="str">
        <f t="shared" si="116"/>
        <v>D9</v>
      </c>
    </row>
    <row r="2476" spans="1:20" x14ac:dyDescent="0.25">
      <c r="A2476" s="12">
        <v>42143</v>
      </c>
      <c r="B2476" s="10">
        <v>77782.59</v>
      </c>
      <c r="C2476" s="10">
        <v>77940.210000000006</v>
      </c>
      <c r="D2476" s="10">
        <v>75993.94</v>
      </c>
      <c r="E2476" s="10">
        <v>76617.570000000007</v>
      </c>
      <c r="F2476" s="15">
        <f t="shared" si="117"/>
        <v>-9.128797166809921E-3</v>
      </c>
      <c r="G2476" s="14">
        <f>IF(F2476&gt;0,1,0)</f>
        <v>0</v>
      </c>
      <c r="H2476" s="14" t="str">
        <f>IF(F2476&gt;$W$1,"Vende",IF(F2476&lt;-$W$1,"Compra","Fora"))</f>
        <v>Fora</v>
      </c>
      <c r="I2476" s="11">
        <f>F2477</f>
        <v>-1.3059015053596745E-2</v>
      </c>
      <c r="J2476" s="11">
        <f>SUM(F2477:F2478)</f>
        <v>-3.1805511839546607E-3</v>
      </c>
      <c r="K2476" s="11">
        <f>SUM(F2477:F2479)</f>
        <v>-2.3731596178978465E-2</v>
      </c>
      <c r="L2476" s="11">
        <f>SUM(F2477:F2480)</f>
        <v>-1.7684237705162809E-2</v>
      </c>
      <c r="M2476" s="11">
        <f>SUM(F2477:F2481)</f>
        <v>-3.8084931686779289E-2</v>
      </c>
      <c r="N2476" s="11">
        <f>SUM(F2477:F2482)</f>
        <v>-2.7579159616992976E-2</v>
      </c>
      <c r="O2476" s="11">
        <f>SUM(F2477:F2483)</f>
        <v>-3.3283567382935253E-2</v>
      </c>
      <c r="P2476" s="11">
        <f>SUM(F2477:F2484)</f>
        <v>-5.3733232363432526E-2</v>
      </c>
      <c r="Q2476" s="11">
        <f>SUM(F2477:F2485)</f>
        <v>-4.7970885476601E-2</v>
      </c>
      <c r="R2476" s="11">
        <f>SUM(F2477:F2486)</f>
        <v>-2.4584014507050833E-2</v>
      </c>
      <c r="S2476" s="10" t="str">
        <f t="shared" si="118"/>
        <v>D2</v>
      </c>
      <c r="T2476" s="10" t="str">
        <f t="shared" si="116"/>
        <v>D8</v>
      </c>
    </row>
    <row r="2477" spans="1:20" x14ac:dyDescent="0.25">
      <c r="A2477" s="12">
        <v>42144</v>
      </c>
      <c r="B2477" s="10">
        <v>76281.77</v>
      </c>
      <c r="C2477" s="10">
        <v>76932.81</v>
      </c>
      <c r="D2477" s="10">
        <v>75617.02</v>
      </c>
      <c r="E2477" s="10">
        <v>75617.02</v>
      </c>
      <c r="F2477" s="15">
        <f t="shared" si="117"/>
        <v>-1.3059015053596745E-2</v>
      </c>
      <c r="G2477" s="14">
        <f>IF(F2477&gt;0,1,0)</f>
        <v>0</v>
      </c>
      <c r="H2477" s="14" t="str">
        <f>IF(F2477&gt;$W$1,"Vende",IF(F2477&lt;-$W$1,"Compra","Fora"))</f>
        <v>Fora</v>
      </c>
      <c r="I2477" s="11">
        <f>F2478</f>
        <v>9.8784638696420846E-3</v>
      </c>
      <c r="J2477" s="11">
        <f>SUM(F2478:F2479)</f>
        <v>-1.0672581125381719E-2</v>
      </c>
      <c r="K2477" s="11">
        <f>SUM(F2478:F2480)</f>
        <v>-4.6252226515660633E-3</v>
      </c>
      <c r="L2477" s="11">
        <f>SUM(F2478:F2481)</f>
        <v>-2.5025916633182543E-2</v>
      </c>
      <c r="M2477" s="11">
        <f>SUM(F2478:F2482)</f>
        <v>-1.4520144563396231E-2</v>
      </c>
      <c r="N2477" s="11">
        <f>SUM(F2478:F2483)</f>
        <v>-2.0224552329338508E-2</v>
      </c>
      <c r="O2477" s="11">
        <f>SUM(F2478:F2484)</f>
        <v>-4.0674217309835781E-2</v>
      </c>
      <c r="P2477" s="11">
        <f>SUM(F2478:F2485)</f>
        <v>-3.4911870423004254E-2</v>
      </c>
      <c r="Q2477" s="11">
        <f>SUM(F2478:F2486)</f>
        <v>-1.1524999453454088E-2</v>
      </c>
      <c r="R2477" s="11">
        <f>SUM(F2478:F2487)</f>
        <v>-2.611748874887132E-2</v>
      </c>
      <c r="S2477" s="10" t="str">
        <f t="shared" si="118"/>
        <v>D1</v>
      </c>
      <c r="T2477" s="10" t="str">
        <f t="shared" si="116"/>
        <v>D7</v>
      </c>
    </row>
    <row r="2478" spans="1:20" x14ac:dyDescent="0.25">
      <c r="A2478" s="12">
        <v>42145</v>
      </c>
      <c r="B2478" s="10">
        <v>75617.02</v>
      </c>
      <c r="C2478" s="10">
        <v>76377.710000000006</v>
      </c>
      <c r="D2478" s="10">
        <v>75157.86</v>
      </c>
      <c r="E2478" s="10">
        <v>76364</v>
      </c>
      <c r="F2478" s="15">
        <f t="shared" si="117"/>
        <v>9.8784638696420846E-3</v>
      </c>
      <c r="G2478" s="14">
        <f>IF(F2478&gt;0,1,0)</f>
        <v>1</v>
      </c>
      <c r="H2478" s="14" t="str">
        <f>IF(F2478&gt;$W$1,"Vende",IF(F2478&lt;-$W$1,"Compra","Fora"))</f>
        <v>Fora</v>
      </c>
      <c r="I2478" s="11">
        <f>F2479</f>
        <v>-2.0551044995023804E-2</v>
      </c>
      <c r="J2478" s="11">
        <f>SUM(F2479:F2480)</f>
        <v>-1.4503686521208148E-2</v>
      </c>
      <c r="K2478" s="11">
        <f>SUM(F2479:F2481)</f>
        <v>-3.4904380502824628E-2</v>
      </c>
      <c r="L2478" s="11">
        <f>SUM(F2479:F2482)</f>
        <v>-2.4398608433038316E-2</v>
      </c>
      <c r="M2478" s="11">
        <f>SUM(F2479:F2483)</f>
        <v>-3.0103016198980592E-2</v>
      </c>
      <c r="N2478" s="11">
        <f>SUM(F2479:F2484)</f>
        <v>-5.0552681179477865E-2</v>
      </c>
      <c r="O2478" s="11">
        <f>SUM(F2479:F2485)</f>
        <v>-4.4790334292646339E-2</v>
      </c>
      <c r="P2478" s="11">
        <f>SUM(F2479:F2486)</f>
        <v>-2.1403463323096172E-2</v>
      </c>
      <c r="Q2478" s="11">
        <f>SUM(F2479:F2487)</f>
        <v>-3.5995952618513405E-2</v>
      </c>
      <c r="R2478" s="11">
        <f>SUM(F2479:F2488)</f>
        <v>-4.8010497005598896E-2</v>
      </c>
      <c r="S2478" s="10" t="str">
        <f t="shared" si="118"/>
        <v>D2</v>
      </c>
      <c r="T2478" s="10" t="str">
        <f t="shared" si="116"/>
        <v>D6</v>
      </c>
    </row>
    <row r="2479" spans="1:20" x14ac:dyDescent="0.25">
      <c r="A2479" s="12">
        <v>42146</v>
      </c>
      <c r="B2479" s="10">
        <v>75589.600000000006</v>
      </c>
      <c r="C2479" s="10">
        <v>76514.77</v>
      </c>
      <c r="D2479" s="10">
        <v>74527.37</v>
      </c>
      <c r="E2479" s="10">
        <v>74794.64</v>
      </c>
      <c r="F2479" s="15">
        <f t="shared" si="117"/>
        <v>-2.0551044995023804E-2</v>
      </c>
      <c r="G2479" s="14">
        <f>IF(F2479&gt;0,1,0)</f>
        <v>0</v>
      </c>
      <c r="H2479" s="14" t="str">
        <f>IF(F2479&gt;$W$1,"Vende",IF(F2479&lt;-$W$1,"Compra","Fora"))</f>
        <v>Fora</v>
      </c>
      <c r="I2479" s="11">
        <f>F2480</f>
        <v>6.0473584738156561E-3</v>
      </c>
      <c r="J2479" s="11">
        <f>SUM(F2480:F2481)</f>
        <v>-1.4353335507800824E-2</v>
      </c>
      <c r="K2479" s="11">
        <f>SUM(F2480:F2482)</f>
        <v>-3.8475634380145118E-3</v>
      </c>
      <c r="L2479" s="11">
        <f>SUM(F2480:F2483)</f>
        <v>-9.5519712039567883E-3</v>
      </c>
      <c r="M2479" s="11">
        <f>SUM(F2480:F2484)</f>
        <v>-3.0001636184454061E-2</v>
      </c>
      <c r="N2479" s="11">
        <f>SUM(F2480:F2485)</f>
        <v>-2.4239289297622535E-2</v>
      </c>
      <c r="O2479" s="11">
        <f>SUM(F2480:F2486)</f>
        <v>-8.524183280723685E-4</v>
      </c>
      <c r="P2479" s="11">
        <f>SUM(F2480:F2487)</f>
        <v>-1.5444907623489601E-2</v>
      </c>
      <c r="Q2479" s="11">
        <f>SUM(F2480:F2488)</f>
        <v>-2.7459452010575092E-2</v>
      </c>
      <c r="R2479" s="11">
        <f>SUM(F2480:F2489)</f>
        <v>-3.0947462618903354E-2</v>
      </c>
      <c r="S2479" s="10" t="str">
        <f t="shared" si="118"/>
        <v>D1</v>
      </c>
      <c r="T2479" s="10" t="str">
        <f t="shared" si="116"/>
        <v>Dz_10</v>
      </c>
    </row>
    <row r="2480" spans="1:20" x14ac:dyDescent="0.25">
      <c r="A2480" s="12">
        <v>42149</v>
      </c>
      <c r="B2480" s="10">
        <v>75130.45</v>
      </c>
      <c r="C2480" s="10">
        <v>75781.490000000005</v>
      </c>
      <c r="D2480" s="10">
        <v>74191.570000000007</v>
      </c>
      <c r="E2480" s="10">
        <v>75246.95</v>
      </c>
      <c r="F2480" s="15">
        <f t="shared" si="117"/>
        <v>6.0473584738156561E-3</v>
      </c>
      <c r="G2480" s="14">
        <f>IF(F2480&gt;0,1,0)</f>
        <v>1</v>
      </c>
      <c r="H2480" s="14" t="str">
        <f>IF(F2480&gt;$W$1,"Vende",IF(F2480&lt;-$W$1,"Compra","Fora"))</f>
        <v>Fora</v>
      </c>
      <c r="I2480" s="11">
        <f>F2481</f>
        <v>-2.040069398161648E-2</v>
      </c>
      <c r="J2480" s="11">
        <f>SUM(F2481:F2482)</f>
        <v>-9.8949219118301679E-3</v>
      </c>
      <c r="K2480" s="11">
        <f>SUM(F2481:F2483)</f>
        <v>-1.5599329677772444E-2</v>
      </c>
      <c r="L2480" s="11">
        <f>SUM(F2481:F2484)</f>
        <v>-3.6048994658269717E-2</v>
      </c>
      <c r="M2480" s="11">
        <f>SUM(F2481:F2485)</f>
        <v>-3.0286647771438191E-2</v>
      </c>
      <c r="N2480" s="11">
        <f>SUM(F2481:F2486)</f>
        <v>-6.8997768018880246E-3</v>
      </c>
      <c r="O2480" s="11">
        <f>SUM(F2481:F2487)</f>
        <v>-2.1492266097305257E-2</v>
      </c>
      <c r="P2480" s="11">
        <f>SUM(F2481:F2488)</f>
        <v>-3.3506810484390748E-2</v>
      </c>
      <c r="Q2480" s="11">
        <f>SUM(F2481:F2489)</f>
        <v>-3.699482109271901E-2</v>
      </c>
      <c r="R2480" s="11">
        <f>SUM(F2481:F2490)</f>
        <v>-3.3967656535473956E-2</v>
      </c>
      <c r="S2480" s="10" t="str">
        <f t="shared" si="118"/>
        <v>D6</v>
      </c>
      <c r="T2480" s="10" t="str">
        <f t="shared" si="116"/>
        <v>D9</v>
      </c>
    </row>
    <row r="2481" spans="1:20" x14ac:dyDescent="0.25">
      <c r="A2481" s="12">
        <v>42150</v>
      </c>
      <c r="B2481" s="10">
        <v>75349.740000000005</v>
      </c>
      <c r="C2481" s="10">
        <v>75349.740000000005</v>
      </c>
      <c r="D2481" s="10">
        <v>73711.86</v>
      </c>
      <c r="E2481" s="10">
        <v>73711.86</v>
      </c>
      <c r="F2481" s="15">
        <f t="shared" si="117"/>
        <v>-2.040069398161648E-2</v>
      </c>
      <c r="G2481" s="14">
        <f>IF(F2481&gt;0,1,0)</f>
        <v>0</v>
      </c>
      <c r="H2481" s="14" t="str">
        <f>IF(F2481&gt;$W$1,"Vende",IF(F2481&lt;-$W$1,"Compra","Fora"))</f>
        <v>Fora</v>
      </c>
      <c r="I2481" s="11">
        <f>F2482</f>
        <v>1.0505772069786312E-2</v>
      </c>
      <c r="J2481" s="11">
        <f>SUM(F2482:F2483)</f>
        <v>4.8013643038440357E-3</v>
      </c>
      <c r="K2481" s="11">
        <f>SUM(F2482:F2484)</f>
        <v>-1.5648300676653237E-2</v>
      </c>
      <c r="L2481" s="11">
        <f>SUM(F2482:F2485)</f>
        <v>-9.8859537898217109E-3</v>
      </c>
      <c r="M2481" s="11">
        <f>SUM(F2482:F2486)</f>
        <v>1.3500917179728456E-2</v>
      </c>
      <c r="N2481" s="11">
        <f>SUM(F2482:F2487)</f>
        <v>-1.091572115688777E-3</v>
      </c>
      <c r="O2481" s="11">
        <f>SUM(F2482:F2488)</f>
        <v>-1.3106116502774268E-2</v>
      </c>
      <c r="P2481" s="11">
        <f>SUM(F2482:F2489)</f>
        <v>-1.659412711110253E-2</v>
      </c>
      <c r="Q2481" s="11">
        <f>SUM(F2482:F2490)</f>
        <v>-1.3566962553857476E-2</v>
      </c>
      <c r="R2481" s="11">
        <f>SUM(F2482:F2491)</f>
        <v>5.6728658437674717E-3</v>
      </c>
      <c r="S2481" s="10" t="str">
        <f t="shared" si="118"/>
        <v>D5</v>
      </c>
      <c r="T2481" s="10" t="str">
        <f t="shared" si="116"/>
        <v>D8</v>
      </c>
    </row>
    <row r="2482" spans="1:20" x14ac:dyDescent="0.25">
      <c r="A2482" s="12">
        <v>42151</v>
      </c>
      <c r="B2482" s="10">
        <v>74109.34</v>
      </c>
      <c r="C2482" s="10">
        <v>74870.03</v>
      </c>
      <c r="D2482" s="10">
        <v>73204.73</v>
      </c>
      <c r="E2482" s="10">
        <v>74486.259999999995</v>
      </c>
      <c r="F2482" s="15">
        <f t="shared" si="117"/>
        <v>1.0505772069786312E-2</v>
      </c>
      <c r="G2482" s="14">
        <f>IF(F2482&gt;0,1,0)</f>
        <v>1</v>
      </c>
      <c r="H2482" s="14" t="str">
        <f>IF(F2482&gt;$W$1,"Vende",IF(F2482&lt;-$W$1,"Compra","Fora"))</f>
        <v>Fora</v>
      </c>
      <c r="I2482" s="11">
        <f>F2483</f>
        <v>-5.7044077659422765E-3</v>
      </c>
      <c r="J2482" s="11">
        <f>SUM(F2483:F2484)</f>
        <v>-2.6154072746439549E-2</v>
      </c>
      <c r="K2482" s="11">
        <f>SUM(F2483:F2485)</f>
        <v>-2.0391725859608023E-2</v>
      </c>
      <c r="L2482" s="11">
        <f>SUM(F2483:F2486)</f>
        <v>2.9951451099421433E-3</v>
      </c>
      <c r="M2482" s="11">
        <f>SUM(F2483:F2487)</f>
        <v>-1.1597344185475089E-2</v>
      </c>
      <c r="N2482" s="11">
        <f>SUM(F2483:F2488)</f>
        <v>-2.361188857256058E-2</v>
      </c>
      <c r="O2482" s="11">
        <f>SUM(F2483:F2489)</f>
        <v>-2.7099899180888842E-2</v>
      </c>
      <c r="P2482" s="11">
        <f>SUM(F2483:F2490)</f>
        <v>-2.4072734623643788E-2</v>
      </c>
      <c r="Q2482" s="11">
        <f>SUM(F2483:F2491)</f>
        <v>-4.8329062260188405E-3</v>
      </c>
      <c r="R2482" s="11">
        <f>SUM(F2483:F2492)</f>
        <v>-8.9042600331863397E-3</v>
      </c>
      <c r="S2482" s="10" t="str">
        <f t="shared" si="118"/>
        <v>D4</v>
      </c>
      <c r="T2482" s="10" t="str">
        <f t="shared" si="116"/>
        <v>D7</v>
      </c>
    </row>
    <row r="2483" spans="1:20" x14ac:dyDescent="0.25">
      <c r="A2483" s="12">
        <v>42152</v>
      </c>
      <c r="B2483" s="10">
        <v>74068.22</v>
      </c>
      <c r="C2483" s="10">
        <v>74445.14</v>
      </c>
      <c r="D2483" s="10">
        <v>73472</v>
      </c>
      <c r="E2483" s="10">
        <v>74061.36</v>
      </c>
      <c r="F2483" s="15">
        <f t="shared" si="117"/>
        <v>-5.7044077659422765E-3</v>
      </c>
      <c r="G2483" s="14">
        <f>IF(F2483&gt;0,1,0)</f>
        <v>0</v>
      </c>
      <c r="H2483" s="14" t="str">
        <f>IF(F2483&gt;$W$1,"Vende",IF(F2483&lt;-$W$1,"Compra","Fora"))</f>
        <v>Fora</v>
      </c>
      <c r="I2483" s="11">
        <f>F2484</f>
        <v>-2.0449664980497273E-2</v>
      </c>
      <c r="J2483" s="11">
        <f>SUM(F2484:F2485)</f>
        <v>-1.4687318093665747E-2</v>
      </c>
      <c r="K2483" s="11">
        <f>SUM(F2484:F2486)</f>
        <v>8.6995528758844198E-3</v>
      </c>
      <c r="L2483" s="11">
        <f>SUM(F2484:F2487)</f>
        <v>-5.8929364195328127E-3</v>
      </c>
      <c r="M2483" s="11">
        <f>SUM(F2484:F2488)</f>
        <v>-1.7907480806618303E-2</v>
      </c>
      <c r="N2483" s="11">
        <f>SUM(F2484:F2489)</f>
        <v>-2.1395491414946566E-2</v>
      </c>
      <c r="O2483" s="11">
        <f>SUM(F2484:F2490)</f>
        <v>-1.8368326857701511E-2</v>
      </c>
      <c r="P2483" s="11">
        <f>SUM(F2484:F2491)</f>
        <v>8.7150153992343604E-4</v>
      </c>
      <c r="Q2483" s="11">
        <f>SUM(F2484:F2492)</f>
        <v>-3.1998522672440632E-3</v>
      </c>
      <c r="R2483" s="11">
        <f>SUM(F2484:F2493)</f>
        <v>-1.1468987377777906E-2</v>
      </c>
      <c r="S2483" s="10" t="str">
        <f t="shared" si="118"/>
        <v>D3</v>
      </c>
      <c r="T2483" s="10" t="str">
        <f t="shared" si="116"/>
        <v>D6</v>
      </c>
    </row>
    <row r="2484" spans="1:20" x14ac:dyDescent="0.25">
      <c r="A2484" s="12">
        <v>42153</v>
      </c>
      <c r="B2484" s="10">
        <v>74013.39</v>
      </c>
      <c r="C2484" s="10">
        <v>74493.11</v>
      </c>
      <c r="D2484" s="10">
        <v>72492.009999999995</v>
      </c>
      <c r="E2484" s="10">
        <v>72546.83</v>
      </c>
      <c r="F2484" s="15">
        <f t="shared" si="117"/>
        <v>-2.0449664980497273E-2</v>
      </c>
      <c r="G2484" s="14">
        <f>IF(F2484&gt;0,1,0)</f>
        <v>0</v>
      </c>
      <c r="H2484" s="14" t="str">
        <f>IF(F2484&gt;$W$1,"Vende",IF(F2484&lt;-$W$1,"Compra","Fora"))</f>
        <v>Fora</v>
      </c>
      <c r="I2484" s="11">
        <f>F2485</f>
        <v>5.7623468868315264E-3</v>
      </c>
      <c r="J2484" s="11">
        <f>SUM(F2485:F2486)</f>
        <v>2.9149217856381693E-2</v>
      </c>
      <c r="K2484" s="11">
        <f>SUM(F2485:F2487)</f>
        <v>1.455672856096446E-2</v>
      </c>
      <c r="L2484" s="11">
        <f>SUM(F2485:F2488)</f>
        <v>2.5421841738789697E-3</v>
      </c>
      <c r="M2484" s="11">
        <f>SUM(F2485:F2489)</f>
        <v>-9.4582643444929282E-4</v>
      </c>
      <c r="N2484" s="11">
        <f>SUM(F2485:F2490)</f>
        <v>2.0813381227957617E-3</v>
      </c>
      <c r="O2484" s="11">
        <f>SUM(F2485:F2491)</f>
        <v>2.1321166520420709E-2</v>
      </c>
      <c r="P2484" s="11">
        <f>SUM(F2485:F2492)</f>
        <v>1.724981271325321E-2</v>
      </c>
      <c r="Q2484" s="11">
        <f>SUM(F2485:F2493)</f>
        <v>8.9806776027193669E-3</v>
      </c>
      <c r="R2484" s="11">
        <f>SUM(F2485:F2494)</f>
        <v>7.8565475628971093E-3</v>
      </c>
      <c r="S2484" s="10" t="str">
        <f t="shared" si="118"/>
        <v>D2</v>
      </c>
      <c r="T2484" s="10" t="str">
        <f t="shared" si="116"/>
        <v>D5</v>
      </c>
    </row>
    <row r="2485" spans="1:20" x14ac:dyDescent="0.25">
      <c r="A2485" s="12">
        <v>42156</v>
      </c>
      <c r="B2485" s="10">
        <v>73019.69</v>
      </c>
      <c r="C2485" s="10">
        <v>73328.08</v>
      </c>
      <c r="D2485" s="10">
        <v>72437.179999999993</v>
      </c>
      <c r="E2485" s="10">
        <v>72964.87</v>
      </c>
      <c r="F2485" s="15">
        <f t="shared" si="117"/>
        <v>5.7623468868315264E-3</v>
      </c>
      <c r="G2485" s="14">
        <f>IF(F2485&gt;0,1,0)</f>
        <v>1</v>
      </c>
      <c r="H2485" s="14" t="str">
        <f>IF(F2485&gt;$W$1,"Vende",IF(F2485&lt;-$W$1,"Compra","Fora"))</f>
        <v>Fora</v>
      </c>
      <c r="I2485" s="11">
        <f>F2486</f>
        <v>2.3386870969550166E-2</v>
      </c>
      <c r="J2485" s="11">
        <f>SUM(F2486:F2487)</f>
        <v>8.7943816741329339E-3</v>
      </c>
      <c r="K2485" s="11">
        <f>SUM(F2486:F2488)</f>
        <v>-3.2201627129525567E-3</v>
      </c>
      <c r="L2485" s="11">
        <f>SUM(F2486:F2489)</f>
        <v>-6.7081733212808192E-3</v>
      </c>
      <c r="M2485" s="11">
        <f>SUM(F2486:F2490)</f>
        <v>-3.6810087640357647E-3</v>
      </c>
      <c r="N2485" s="11">
        <f>SUM(F2486:F2491)</f>
        <v>1.5558819633589183E-2</v>
      </c>
      <c r="O2485" s="11">
        <f>SUM(F2486:F2492)</f>
        <v>1.1487465826421683E-2</v>
      </c>
      <c r="P2485" s="11">
        <f>SUM(F2486:F2493)</f>
        <v>3.2183307158878405E-3</v>
      </c>
      <c r="Q2485" s="11">
        <f>SUM(F2486:F2494)</f>
        <v>2.0942006760655829E-3</v>
      </c>
      <c r="R2485" s="11">
        <f>SUM(F2486:F2495)</f>
        <v>9.0346163209054087E-3</v>
      </c>
      <c r="S2485" s="10" t="str">
        <f t="shared" si="118"/>
        <v>D1</v>
      </c>
      <c r="T2485" s="10" t="str">
        <f t="shared" si="116"/>
        <v>D4</v>
      </c>
    </row>
    <row r="2486" spans="1:20" x14ac:dyDescent="0.25">
      <c r="A2486" s="12">
        <v>42157</v>
      </c>
      <c r="B2486" s="10">
        <v>72944.31</v>
      </c>
      <c r="C2486" s="10">
        <v>74691.850000000006</v>
      </c>
      <c r="D2486" s="10">
        <v>72848.37</v>
      </c>
      <c r="E2486" s="10">
        <v>74671.289999999994</v>
      </c>
      <c r="F2486" s="15">
        <f t="shared" si="117"/>
        <v>2.3386870969550166E-2</v>
      </c>
      <c r="G2486" s="14">
        <f>IF(F2486&gt;0,1,0)</f>
        <v>1</v>
      </c>
      <c r="H2486" s="14" t="str">
        <f>IF(F2486&gt;$W$1,"Vende",IF(F2486&lt;-$W$1,"Compra","Fora"))</f>
        <v>Fora</v>
      </c>
      <c r="I2486" s="11">
        <f>F2487</f>
        <v>-1.4592489295417232E-2</v>
      </c>
      <c r="J2486" s="11">
        <f>SUM(F2487:F2488)</f>
        <v>-2.6607033682502723E-2</v>
      </c>
      <c r="K2486" s="11">
        <f>SUM(F2487:F2489)</f>
        <v>-3.0095044290830986E-2</v>
      </c>
      <c r="L2486" s="11">
        <f>SUM(F2487:F2490)</f>
        <v>-2.7067879733585931E-2</v>
      </c>
      <c r="M2486" s="11">
        <f>SUM(F2487:F2491)</f>
        <v>-7.8280513359609838E-3</v>
      </c>
      <c r="N2486" s="11">
        <f>SUM(F2487:F2492)</f>
        <v>-1.1899405143128483E-2</v>
      </c>
      <c r="O2486" s="11">
        <f>SUM(F2487:F2493)</f>
        <v>-2.0168540253662326E-2</v>
      </c>
      <c r="P2486" s="11">
        <f>SUM(F2487:F2494)</f>
        <v>-2.1292670293484584E-2</v>
      </c>
      <c r="Q2486" s="11">
        <f>SUM(F2487:F2495)</f>
        <v>-1.4352254648644758E-2</v>
      </c>
      <c r="R2486" s="11">
        <f>SUM(F2487:F2496)</f>
        <v>-2.9617265938517212E-2</v>
      </c>
      <c r="S2486" s="10" t="str">
        <f t="shared" si="118"/>
        <v>D5</v>
      </c>
      <c r="T2486" s="10" t="str">
        <f t="shared" si="116"/>
        <v>D3</v>
      </c>
    </row>
    <row r="2487" spans="1:20" x14ac:dyDescent="0.25">
      <c r="A2487" s="12">
        <v>42158</v>
      </c>
      <c r="B2487" s="10">
        <v>74589.05</v>
      </c>
      <c r="C2487" s="10">
        <v>74732.97</v>
      </c>
      <c r="D2487" s="10">
        <v>73485.7</v>
      </c>
      <c r="E2487" s="10">
        <v>73581.649999999994</v>
      </c>
      <c r="F2487" s="15">
        <f t="shared" si="117"/>
        <v>-1.4592489295417232E-2</v>
      </c>
      <c r="G2487" s="14">
        <f>IF(F2487&gt;0,1,0)</f>
        <v>0</v>
      </c>
      <c r="H2487" s="14" t="str">
        <f>IF(F2487&gt;$W$1,"Vende",IF(F2487&lt;-$W$1,"Compra","Fora"))</f>
        <v>Fora</v>
      </c>
      <c r="I2487" s="11">
        <f>F2488</f>
        <v>-1.2014544387085491E-2</v>
      </c>
      <c r="J2487" s="11">
        <f>SUM(F2488:F2489)</f>
        <v>-1.5502554995413753E-2</v>
      </c>
      <c r="K2487" s="11">
        <f>SUM(F2488:F2490)</f>
        <v>-1.2475390438168699E-2</v>
      </c>
      <c r="L2487" s="11">
        <f>SUM(F2488:F2491)</f>
        <v>6.7644379594562487E-3</v>
      </c>
      <c r="M2487" s="11">
        <f>SUM(F2488:F2492)</f>
        <v>2.6930841522887494E-3</v>
      </c>
      <c r="N2487" s="11">
        <f>SUM(F2488:F2493)</f>
        <v>-5.5760509582450934E-3</v>
      </c>
      <c r="O2487" s="11">
        <f>SUM(F2488:F2494)</f>
        <v>-6.700180998067351E-3</v>
      </c>
      <c r="P2487" s="11">
        <f>SUM(F2488:F2495)</f>
        <v>2.4023464677247475E-4</v>
      </c>
      <c r="Q2487" s="11">
        <f>SUM(F2488:F2496)</f>
        <v>-1.502477664309998E-2</v>
      </c>
      <c r="R2487" s="11">
        <f>SUM(F2488:F2497)</f>
        <v>8.8311261953026854E-3</v>
      </c>
      <c r="S2487" s="10" t="str">
        <f t="shared" si="118"/>
        <v>Dz_10</v>
      </c>
      <c r="T2487" s="10" t="str">
        <f t="shared" si="116"/>
        <v>D2</v>
      </c>
    </row>
    <row r="2488" spans="1:20" x14ac:dyDescent="0.25">
      <c r="A2488" s="12">
        <v>42160</v>
      </c>
      <c r="B2488" s="10">
        <v>72916.899999999994</v>
      </c>
      <c r="C2488" s="10">
        <v>73430.880000000005</v>
      </c>
      <c r="D2488" s="10">
        <v>72526.27</v>
      </c>
      <c r="E2488" s="10">
        <v>72697.600000000006</v>
      </c>
      <c r="F2488" s="15">
        <f t="shared" si="117"/>
        <v>-1.2014544387085491E-2</v>
      </c>
      <c r="G2488" s="14">
        <f>IF(F2488&gt;0,1,0)</f>
        <v>0</v>
      </c>
      <c r="H2488" s="14" t="str">
        <f>IF(F2488&gt;$W$1,"Vende",IF(F2488&lt;-$W$1,"Compra","Fora"))</f>
        <v>Fora</v>
      </c>
      <c r="I2488" s="11">
        <f>F2489</f>
        <v>-3.4880106083282625E-3</v>
      </c>
      <c r="J2488" s="11">
        <f>SUM(F2489:F2490)</f>
        <v>-4.6084605108320797E-4</v>
      </c>
      <c r="K2488" s="11">
        <f>SUM(F2489:F2491)</f>
        <v>1.8778982346541739E-2</v>
      </c>
      <c r="L2488" s="11">
        <f>SUM(F2489:F2492)</f>
        <v>1.470762853937424E-2</v>
      </c>
      <c r="M2488" s="11">
        <f>SUM(F2489:F2493)</f>
        <v>6.4384934288403972E-3</v>
      </c>
      <c r="N2488" s="11">
        <f>SUM(F2489:F2494)</f>
        <v>5.3143633890181396E-3</v>
      </c>
      <c r="O2488" s="11">
        <f>SUM(F2489:F2495)</f>
        <v>1.2254779033857965E-2</v>
      </c>
      <c r="P2488" s="11">
        <f>SUM(F2489:F2496)</f>
        <v>-3.010232256014489E-3</v>
      </c>
      <c r="Q2488" s="11">
        <f>SUM(F2489:F2497)</f>
        <v>2.0845670582388176E-2</v>
      </c>
      <c r="R2488" s="11">
        <f>SUM(F2489:F2498)</f>
        <v>9.0596207714348509E-3</v>
      </c>
      <c r="S2488" s="10" t="str">
        <f t="shared" si="118"/>
        <v>D9</v>
      </c>
      <c r="T2488" s="10" t="str">
        <f t="shared" si="116"/>
        <v>D1</v>
      </c>
    </row>
    <row r="2489" spans="1:20" x14ac:dyDescent="0.25">
      <c r="A2489" s="12">
        <v>42163</v>
      </c>
      <c r="B2489" s="10">
        <v>72629.070000000007</v>
      </c>
      <c r="C2489" s="10">
        <v>73314.38</v>
      </c>
      <c r="D2489" s="10">
        <v>72423.47</v>
      </c>
      <c r="E2489" s="10">
        <v>72444.03</v>
      </c>
      <c r="F2489" s="15">
        <f t="shared" si="117"/>
        <v>-3.4880106083282625E-3</v>
      </c>
      <c r="G2489" s="14">
        <f>IF(F2489&gt;0,1,0)</f>
        <v>0</v>
      </c>
      <c r="H2489" s="14" t="str">
        <f>IF(F2489&gt;$W$1,"Vende",IF(F2489&lt;-$W$1,"Compra","Fora"))</f>
        <v>Fora</v>
      </c>
      <c r="I2489" s="11">
        <f>F2490</f>
        <v>3.0271645572450545E-3</v>
      </c>
      <c r="J2489" s="11">
        <f>SUM(F2490:F2491)</f>
        <v>2.2266992954870002E-2</v>
      </c>
      <c r="K2489" s="11">
        <f>SUM(F2490:F2492)</f>
        <v>1.8195639147702503E-2</v>
      </c>
      <c r="L2489" s="11">
        <f>SUM(F2490:F2493)</f>
        <v>9.9265040371686597E-3</v>
      </c>
      <c r="M2489" s="11">
        <f>SUM(F2490:F2494)</f>
        <v>8.8023739973464021E-3</v>
      </c>
      <c r="N2489" s="11">
        <f>SUM(F2490:F2495)</f>
        <v>1.5742789642186228E-2</v>
      </c>
      <c r="O2489" s="11">
        <f>SUM(F2490:F2496)</f>
        <v>4.7777835231377352E-4</v>
      </c>
      <c r="P2489" s="11">
        <f>SUM(F2490:F2497)</f>
        <v>2.4333681190716439E-2</v>
      </c>
      <c r="Q2489" s="11">
        <f>SUM(F2490:F2498)</f>
        <v>1.2547631379763113E-2</v>
      </c>
      <c r="R2489" s="11">
        <f>SUM(F2490:F2499)</f>
        <v>1.658442083892997E-2</v>
      </c>
      <c r="S2489" s="10" t="str">
        <f t="shared" si="118"/>
        <v>D8</v>
      </c>
      <c r="T2489" s="10" t="str">
        <f t="shared" si="116"/>
        <v>D7</v>
      </c>
    </row>
    <row r="2490" spans="1:20" x14ac:dyDescent="0.25">
      <c r="A2490" s="12">
        <v>42164</v>
      </c>
      <c r="B2490" s="10">
        <v>72300.12</v>
      </c>
      <c r="C2490" s="10">
        <v>73177.31</v>
      </c>
      <c r="D2490" s="10">
        <v>72163.06</v>
      </c>
      <c r="E2490" s="10">
        <v>72663.33</v>
      </c>
      <c r="F2490" s="15">
        <f t="shared" si="117"/>
        <v>3.0271645572450545E-3</v>
      </c>
      <c r="G2490" s="14">
        <f>IF(F2490&gt;0,1,0)</f>
        <v>1</v>
      </c>
      <c r="H2490" s="14" t="str">
        <f>IF(F2490&gt;$W$1,"Vende",IF(F2490&lt;-$W$1,"Compra","Fora"))</f>
        <v>Fora</v>
      </c>
      <c r="I2490" s="11">
        <f>F2491</f>
        <v>1.9239828397624947E-2</v>
      </c>
      <c r="J2490" s="11">
        <f>SUM(F2491:F2492)</f>
        <v>1.5168474590457448E-2</v>
      </c>
      <c r="K2490" s="11">
        <f>SUM(F2491:F2493)</f>
        <v>6.8993394799236052E-3</v>
      </c>
      <c r="L2490" s="11">
        <f>SUM(F2491:F2494)</f>
        <v>5.7752094401013476E-3</v>
      </c>
      <c r="M2490" s="11">
        <f>SUM(F2491:F2495)</f>
        <v>1.2715625084941173E-2</v>
      </c>
      <c r="N2490" s="11">
        <f>SUM(F2491:F2496)</f>
        <v>-2.549386204931281E-3</v>
      </c>
      <c r="O2490" s="11">
        <f>SUM(F2491:F2497)</f>
        <v>2.1306516633471384E-2</v>
      </c>
      <c r="P2490" s="11">
        <f>SUM(F2491:F2498)</f>
        <v>9.5204668225180589E-3</v>
      </c>
      <c r="Q2490" s="11">
        <f>SUM(F2491:F2499)</f>
        <v>1.3557256281684915E-2</v>
      </c>
      <c r="R2490" s="11">
        <f>SUM(F2491:F2500)</f>
        <v>6.8868940482039731E-3</v>
      </c>
      <c r="S2490" s="10" t="str">
        <f t="shared" si="118"/>
        <v>D7</v>
      </c>
      <c r="T2490" s="10" t="str">
        <f t="shared" si="116"/>
        <v>D6</v>
      </c>
    </row>
    <row r="2491" spans="1:20" x14ac:dyDescent="0.25">
      <c r="A2491" s="12">
        <v>42165</v>
      </c>
      <c r="B2491" s="10">
        <v>73053.960000000006</v>
      </c>
      <c r="C2491" s="10">
        <v>74356.05</v>
      </c>
      <c r="D2491" s="10">
        <v>73053.960000000006</v>
      </c>
      <c r="E2491" s="10">
        <v>74061.36</v>
      </c>
      <c r="F2491" s="15">
        <f t="shared" si="117"/>
        <v>1.9239828397624947E-2</v>
      </c>
      <c r="G2491" s="14">
        <f>IF(F2491&gt;0,1,0)</f>
        <v>1</v>
      </c>
      <c r="H2491" s="14" t="str">
        <f>IF(F2491&gt;$W$1,"Vende",IF(F2491&lt;-$W$1,"Compra","Fora"))</f>
        <v>Fora</v>
      </c>
      <c r="I2491" s="11">
        <f>F2492</f>
        <v>-4.0713538071674993E-3</v>
      </c>
      <c r="J2491" s="11">
        <f>SUM(F2492:F2493)</f>
        <v>-1.2340488917701342E-2</v>
      </c>
      <c r="K2491" s="11">
        <f>SUM(F2492:F2494)</f>
        <v>-1.34646189575236E-2</v>
      </c>
      <c r="L2491" s="11">
        <f>SUM(F2492:F2495)</f>
        <v>-6.524203312683774E-3</v>
      </c>
      <c r="M2491" s="11">
        <f>SUM(F2492:F2496)</f>
        <v>-2.1789214602556228E-2</v>
      </c>
      <c r="N2491" s="11">
        <f>SUM(F2492:F2497)</f>
        <v>2.0666882358464367E-3</v>
      </c>
      <c r="O2491" s="11">
        <f>SUM(F2492:F2498)</f>
        <v>-9.7193615751068885E-3</v>
      </c>
      <c r="P2491" s="11">
        <f>SUM(F2492:F2499)</f>
        <v>-5.6825721159400322E-3</v>
      </c>
      <c r="Q2491" s="11">
        <f>SUM(F2492:F2500)</f>
        <v>-1.2352934349420974E-2</v>
      </c>
      <c r="R2491" s="11">
        <f>SUM(F2492:F2501)</f>
        <v>-6.1898188021177747E-3</v>
      </c>
      <c r="S2491" s="10" t="str">
        <f t="shared" si="118"/>
        <v>D6</v>
      </c>
      <c r="T2491" s="10" t="str">
        <f t="shared" si="116"/>
        <v>D5</v>
      </c>
    </row>
    <row r="2492" spans="1:20" x14ac:dyDescent="0.25">
      <c r="A2492" s="12">
        <v>42166</v>
      </c>
      <c r="B2492" s="10">
        <v>73999.69</v>
      </c>
      <c r="C2492" s="10">
        <v>74671.289999999994</v>
      </c>
      <c r="D2492" s="10">
        <v>73300.67</v>
      </c>
      <c r="E2492" s="10">
        <v>73759.83</v>
      </c>
      <c r="F2492" s="15">
        <f t="shared" si="117"/>
        <v>-4.0713538071674993E-3</v>
      </c>
      <c r="G2492" s="14">
        <f>IF(F2492&gt;0,1,0)</f>
        <v>0</v>
      </c>
      <c r="H2492" s="14" t="str">
        <f>IF(F2492&gt;$W$1,"Vende",IF(F2492&lt;-$W$1,"Compra","Fora"))</f>
        <v>Fora</v>
      </c>
      <c r="I2492" s="11">
        <f>F2493</f>
        <v>-8.2691351105338429E-3</v>
      </c>
      <c r="J2492" s="11">
        <f>SUM(F2493:F2494)</f>
        <v>-9.3932651503561004E-3</v>
      </c>
      <c r="K2492" s="11">
        <f>SUM(F2493:F2495)</f>
        <v>-2.4528495055162747E-3</v>
      </c>
      <c r="L2492" s="11">
        <f>SUM(F2493:F2496)</f>
        <v>-1.7717860795388729E-2</v>
      </c>
      <c r="M2492" s="11">
        <f>SUM(F2493:F2497)</f>
        <v>6.138042043013936E-3</v>
      </c>
      <c r="N2492" s="11">
        <f>SUM(F2493:F2498)</f>
        <v>-5.6480077679393892E-3</v>
      </c>
      <c r="O2492" s="11">
        <f>SUM(F2493:F2499)</f>
        <v>-1.6112183087725329E-3</v>
      </c>
      <c r="P2492" s="11">
        <f>SUM(F2493:F2500)</f>
        <v>-8.281580542253475E-3</v>
      </c>
      <c r="Q2492" s="11">
        <f>SUM(F2493:F2501)</f>
        <v>-2.1184649949502754E-3</v>
      </c>
      <c r="R2492" s="11">
        <f>SUM(F2493:F2502)</f>
        <v>-1.2906468584879427E-2</v>
      </c>
      <c r="S2492" s="10" t="str">
        <f t="shared" si="118"/>
        <v>D5</v>
      </c>
      <c r="T2492" s="10" t="str">
        <f t="shared" si="116"/>
        <v>D4</v>
      </c>
    </row>
    <row r="2493" spans="1:20" x14ac:dyDescent="0.25">
      <c r="A2493" s="12">
        <v>42167</v>
      </c>
      <c r="B2493" s="10">
        <v>73574.789999999994</v>
      </c>
      <c r="C2493" s="10">
        <v>73698.149999999994</v>
      </c>
      <c r="D2493" s="10">
        <v>72711.3</v>
      </c>
      <c r="E2493" s="10">
        <v>73149.899999999994</v>
      </c>
      <c r="F2493" s="15">
        <f t="shared" si="117"/>
        <v>-8.2691351105338429E-3</v>
      </c>
      <c r="G2493" s="14">
        <f>IF(F2493&gt;0,1,0)</f>
        <v>0</v>
      </c>
      <c r="H2493" s="14" t="str">
        <f>IF(F2493&gt;$W$1,"Vende",IF(F2493&lt;-$W$1,"Compra","Fora"))</f>
        <v>Fora</v>
      </c>
      <c r="I2493" s="11">
        <f>F2494</f>
        <v>-1.1241300398222576E-3</v>
      </c>
      <c r="J2493" s="11">
        <f>SUM(F2494:F2495)</f>
        <v>5.8162856050175682E-3</v>
      </c>
      <c r="K2493" s="11">
        <f>SUM(F2494:F2496)</f>
        <v>-9.4487256848548862E-3</v>
      </c>
      <c r="L2493" s="11">
        <f>SUM(F2494:F2497)</f>
        <v>1.4407177153547779E-2</v>
      </c>
      <c r="M2493" s="11">
        <f>SUM(F2494:F2498)</f>
        <v>2.6211273425944537E-3</v>
      </c>
      <c r="N2493" s="11">
        <f>SUM(F2494:F2499)</f>
        <v>6.65791680176131E-3</v>
      </c>
      <c r="O2493" s="11">
        <f>SUM(F2494:F2500)</f>
        <v>-1.2445431719632083E-5</v>
      </c>
      <c r="P2493" s="11">
        <f>SUM(F2494:F2501)</f>
        <v>6.1506701155835675E-3</v>
      </c>
      <c r="Q2493" s="11">
        <f>SUM(F2494:F2502)</f>
        <v>-4.6373334743455841E-3</v>
      </c>
      <c r="R2493" s="11">
        <f>SUM(F2494:F2503)</f>
        <v>7.0077961819746681E-3</v>
      </c>
      <c r="S2493" s="10" t="str">
        <f t="shared" si="118"/>
        <v>D4</v>
      </c>
      <c r="T2493" s="10" t="str">
        <f t="shared" si="116"/>
        <v>D3</v>
      </c>
    </row>
    <row r="2494" spans="1:20" x14ac:dyDescent="0.25">
      <c r="A2494" s="12">
        <v>42170</v>
      </c>
      <c r="B2494" s="10">
        <v>72896.34</v>
      </c>
      <c r="C2494" s="10">
        <v>73067.67</v>
      </c>
      <c r="D2494" s="10">
        <v>72005.440000000002</v>
      </c>
      <c r="E2494" s="10">
        <v>73067.67</v>
      </c>
      <c r="F2494" s="15">
        <f t="shared" si="117"/>
        <v>-1.1241300398222576E-3</v>
      </c>
      <c r="G2494" s="14">
        <f>IF(F2494&gt;0,1,0)</f>
        <v>0</v>
      </c>
      <c r="H2494" s="14" t="str">
        <f>IF(F2494&gt;$W$1,"Vende",IF(F2494&lt;-$W$1,"Compra","Fora"))</f>
        <v>Fora</v>
      </c>
      <c r="I2494" s="11">
        <f>F2495</f>
        <v>6.9404156448398258E-3</v>
      </c>
      <c r="J2494" s="11">
        <f>SUM(F2495:F2496)</f>
        <v>-8.3245956450326286E-3</v>
      </c>
      <c r="K2494" s="11">
        <f>SUM(F2495:F2497)</f>
        <v>1.5531307193370036E-2</v>
      </c>
      <c r="L2494" s="11">
        <f>SUM(F2495:F2498)</f>
        <v>3.7452573824167112E-3</v>
      </c>
      <c r="M2494" s="11">
        <f>SUM(F2495:F2499)</f>
        <v>7.7820468415835675E-3</v>
      </c>
      <c r="N2494" s="11">
        <f>SUM(F2495:F2500)</f>
        <v>1.1116846081026255E-3</v>
      </c>
      <c r="O2494" s="11">
        <f>SUM(F2495:F2501)</f>
        <v>7.274800155405825E-3</v>
      </c>
      <c r="P2494" s="11">
        <f>SUM(F2495:F2502)</f>
        <v>-3.5132034345233265E-3</v>
      </c>
      <c r="Q2494" s="11">
        <f>SUM(F2495:F2503)</f>
        <v>8.1319262217969257E-3</v>
      </c>
      <c r="R2494" s="11">
        <f>SUM(F2495:F2504)</f>
        <v>-8.3125149020749634E-3</v>
      </c>
      <c r="S2494" s="10" t="str">
        <f t="shared" si="118"/>
        <v>D3</v>
      </c>
      <c r="T2494" s="10" t="str">
        <f t="shared" si="116"/>
        <v>D2</v>
      </c>
    </row>
    <row r="2495" spans="1:20" x14ac:dyDescent="0.25">
      <c r="A2495" s="12">
        <v>42171</v>
      </c>
      <c r="B2495" s="10">
        <v>72868.929999999993</v>
      </c>
      <c r="C2495" s="10">
        <v>74033.95</v>
      </c>
      <c r="D2495" s="10">
        <v>72731.86</v>
      </c>
      <c r="E2495" s="10">
        <v>73574.789999999994</v>
      </c>
      <c r="F2495" s="15">
        <f t="shared" si="117"/>
        <v>6.9404156448398258E-3</v>
      </c>
      <c r="G2495" s="14">
        <f>IF(F2495&gt;0,1,0)</f>
        <v>1</v>
      </c>
      <c r="H2495" s="14" t="str">
        <f>IF(F2495&gt;$W$1,"Vende",IF(F2495&lt;-$W$1,"Compra","Fora"))</f>
        <v>Fora</v>
      </c>
      <c r="I2495" s="11">
        <f>F2496</f>
        <v>-1.5265011289872454E-2</v>
      </c>
      <c r="J2495" s="11">
        <f>SUM(F2496:F2497)</f>
        <v>8.5908915485302106E-3</v>
      </c>
      <c r="K2495" s="11">
        <f>SUM(F2496:F2498)</f>
        <v>-3.1951582624231145E-3</v>
      </c>
      <c r="L2495" s="11">
        <f>SUM(F2496:F2499)</f>
        <v>8.4163119674374176E-4</v>
      </c>
      <c r="M2495" s="11">
        <f>SUM(F2496:F2500)</f>
        <v>-5.8287310367372003E-3</v>
      </c>
      <c r="N2495" s="11">
        <f>SUM(F2496:F2501)</f>
        <v>3.3438451056599927E-4</v>
      </c>
      <c r="O2495" s="11">
        <f>SUM(F2496:F2502)</f>
        <v>-1.0453619079363152E-2</v>
      </c>
      <c r="P2495" s="11">
        <f>SUM(F2496:F2503)</f>
        <v>1.1915105769570999E-3</v>
      </c>
      <c r="Q2495" s="11">
        <f>SUM(F2496:F2504)</f>
        <v>-1.5252930546914789E-2</v>
      </c>
      <c r="R2495" s="11">
        <f>SUM(F2496:F2505)</f>
        <v>-1.6367500769603693E-2</v>
      </c>
      <c r="S2495" s="10" t="str">
        <f t="shared" si="118"/>
        <v>D2</v>
      </c>
      <c r="T2495" s="10" t="str">
        <f t="shared" si="116"/>
        <v>Dz_10</v>
      </c>
    </row>
    <row r="2496" spans="1:20" x14ac:dyDescent="0.25">
      <c r="A2496" s="12">
        <v>42172</v>
      </c>
      <c r="B2496" s="10">
        <v>73574.789999999994</v>
      </c>
      <c r="C2496" s="10">
        <v>73695.850000000006</v>
      </c>
      <c r="D2496" s="10">
        <v>72444.94</v>
      </c>
      <c r="E2496" s="10">
        <v>72451.67</v>
      </c>
      <c r="F2496" s="15">
        <f t="shared" si="117"/>
        <v>-1.5265011289872454E-2</v>
      </c>
      <c r="G2496" s="14">
        <f>IF(F2496&gt;0,1,0)</f>
        <v>0</v>
      </c>
      <c r="H2496" s="14" t="str">
        <f>IF(F2496&gt;$W$1,"Vende",IF(F2496&lt;-$W$1,"Compra","Fora"))</f>
        <v>Fora</v>
      </c>
      <c r="I2496" s="11">
        <f>F2497</f>
        <v>2.3855902838402665E-2</v>
      </c>
      <c r="J2496" s="11">
        <f>SUM(F2497:F2498)</f>
        <v>1.206985302744934E-2</v>
      </c>
      <c r="K2496" s="11">
        <f>SUM(F2497:F2499)</f>
        <v>1.6106642486616196E-2</v>
      </c>
      <c r="L2496" s="11">
        <f>SUM(F2497:F2500)</f>
        <v>9.4362802531352541E-3</v>
      </c>
      <c r="M2496" s="11">
        <f>SUM(F2497:F2501)</f>
        <v>1.5599395800438454E-2</v>
      </c>
      <c r="N2496" s="11">
        <f>SUM(F2497:F2502)</f>
        <v>4.8113922105093021E-3</v>
      </c>
      <c r="O2496" s="11">
        <f>SUM(F2497:F2503)</f>
        <v>1.6456521866829554E-2</v>
      </c>
      <c r="P2496" s="11">
        <f>SUM(F2497:F2504)</f>
        <v>1.2080742957665258E-5</v>
      </c>
      <c r="Q2496" s="11">
        <f>SUM(F2497:F2505)</f>
        <v>-1.102489479731239E-3</v>
      </c>
      <c r="R2496" s="11">
        <f>SUM(F2497:F2506)</f>
        <v>-6.1239284537687455E-3</v>
      </c>
      <c r="S2496" s="10" t="str">
        <f t="shared" si="118"/>
        <v>D1</v>
      </c>
      <c r="T2496" s="10" t="str">
        <f t="shared" si="116"/>
        <v>Dz_10</v>
      </c>
    </row>
    <row r="2497" spans="1:20" x14ac:dyDescent="0.25">
      <c r="A2497" s="12">
        <v>42173</v>
      </c>
      <c r="B2497" s="10">
        <v>72740.86</v>
      </c>
      <c r="C2497" s="10">
        <v>74415.460000000006</v>
      </c>
      <c r="D2497" s="10">
        <v>72639.98</v>
      </c>
      <c r="E2497" s="10">
        <v>74180.070000000007</v>
      </c>
      <c r="F2497" s="15">
        <f t="shared" si="117"/>
        <v>2.3855902838402665E-2</v>
      </c>
      <c r="G2497" s="14">
        <f>IF(F2497&gt;0,1,0)</f>
        <v>1</v>
      </c>
      <c r="H2497" s="14" t="str">
        <f>IF(F2497&gt;$W$1,"Vende",IF(F2497&lt;-$W$1,"Compra","Fora"))</f>
        <v>Fora</v>
      </c>
      <c r="I2497" s="11">
        <f>F2498</f>
        <v>-1.1786049810953325E-2</v>
      </c>
      <c r="J2497" s="11">
        <f>SUM(F2498:F2499)</f>
        <v>-7.7492603517864689E-3</v>
      </c>
      <c r="K2497" s="11">
        <f>SUM(F2498:F2500)</f>
        <v>-1.4419622585267411E-2</v>
      </c>
      <c r="L2497" s="11">
        <f>SUM(F2498:F2501)</f>
        <v>-8.2565070379642114E-3</v>
      </c>
      <c r="M2497" s="11">
        <f>SUM(F2498:F2502)</f>
        <v>-1.9044510627893363E-2</v>
      </c>
      <c r="N2497" s="11">
        <f>SUM(F2498:F2503)</f>
        <v>-7.3993809715731107E-3</v>
      </c>
      <c r="O2497" s="11">
        <f>SUM(F2498:F2504)</f>
        <v>-2.3843822095445E-2</v>
      </c>
      <c r="P2497" s="11">
        <f>SUM(F2498:F2505)</f>
        <v>-2.4958392318133904E-2</v>
      </c>
      <c r="Q2497" s="11">
        <f>SUM(F2498:F2506)</f>
        <v>-2.9979831292171411E-2</v>
      </c>
      <c r="R2497" s="11">
        <f>SUM(F2498:F2507)</f>
        <v>-2.642844937159039E-2</v>
      </c>
      <c r="S2497" s="10" t="str">
        <f t="shared" si="118"/>
        <v>D6</v>
      </c>
      <c r="T2497" s="10" t="str">
        <f t="shared" si="116"/>
        <v>D9</v>
      </c>
    </row>
    <row r="2498" spans="1:20" x14ac:dyDescent="0.25">
      <c r="A2498" s="12">
        <v>42174</v>
      </c>
      <c r="B2498" s="10">
        <v>73736.2</v>
      </c>
      <c r="C2498" s="10">
        <v>73897.61</v>
      </c>
      <c r="D2498" s="10">
        <v>73070.399999999994</v>
      </c>
      <c r="E2498" s="10">
        <v>73305.78</v>
      </c>
      <c r="F2498" s="15">
        <f t="shared" si="117"/>
        <v>-1.1786049810953325E-2</v>
      </c>
      <c r="G2498" s="14">
        <f>IF(F2498&gt;0,1,0)</f>
        <v>0</v>
      </c>
      <c r="H2498" s="14" t="str">
        <f>IF(F2498&gt;$W$1,"Vende",IF(F2498&lt;-$W$1,"Compra","Fora"))</f>
        <v>Fora</v>
      </c>
      <c r="I2498" s="11">
        <f>F2499</f>
        <v>4.0367894591668563E-3</v>
      </c>
      <c r="J2498" s="11">
        <f>SUM(F2499:F2500)</f>
        <v>-2.6335727743140858E-3</v>
      </c>
      <c r="K2498" s="11">
        <f>SUM(F2499:F2501)</f>
        <v>3.5295427729891138E-3</v>
      </c>
      <c r="L2498" s="11">
        <f>SUM(F2499:F2502)</f>
        <v>-7.2584608169400378E-3</v>
      </c>
      <c r="M2498" s="11">
        <f>SUM(F2499:F2503)</f>
        <v>4.3866688393802145E-3</v>
      </c>
      <c r="N2498" s="11">
        <f>SUM(F2499:F2504)</f>
        <v>-1.2057772284491675E-2</v>
      </c>
      <c r="O2498" s="11">
        <f>SUM(F2499:F2505)</f>
        <v>-1.3172342507180579E-2</v>
      </c>
      <c r="P2498" s="11">
        <f>SUM(F2499:F2506)</f>
        <v>-1.8193781481218085E-2</v>
      </c>
      <c r="Q2498" s="11">
        <f>SUM(F2499:F2507)</f>
        <v>-1.4642399560637065E-2</v>
      </c>
      <c r="R2498" s="11">
        <f>SUM(F2499:F2508)</f>
        <v>-2.5631334465619715E-2</v>
      </c>
      <c r="S2498" s="10" t="str">
        <f t="shared" si="118"/>
        <v>D5</v>
      </c>
      <c r="T2498" s="10" t="str">
        <f t="shared" si="116"/>
        <v>Dz_10</v>
      </c>
    </row>
    <row r="2499" spans="1:20" x14ac:dyDescent="0.25">
      <c r="A2499" s="12">
        <v>42177</v>
      </c>
      <c r="B2499" s="10">
        <v>73776.55</v>
      </c>
      <c r="C2499" s="10">
        <v>74361.649999999994</v>
      </c>
      <c r="D2499" s="10">
        <v>73319.23</v>
      </c>
      <c r="E2499" s="10">
        <v>73601.7</v>
      </c>
      <c r="F2499" s="15">
        <f t="shared" si="117"/>
        <v>4.0367894591668563E-3</v>
      </c>
      <c r="G2499" s="14">
        <f>IF(F2499&gt;0,1,0)</f>
        <v>1</v>
      </c>
      <c r="H2499" s="14" t="str">
        <f>IF(F2499&gt;$W$1,"Vende",IF(F2499&lt;-$W$1,"Compra","Fora"))</f>
        <v>Fora</v>
      </c>
      <c r="I2499" s="11">
        <f>F2500</f>
        <v>-6.670362233480942E-3</v>
      </c>
      <c r="J2499" s="11">
        <f>SUM(F2500:F2501)</f>
        <v>-5.0724668617774249E-4</v>
      </c>
      <c r="K2499" s="11">
        <f>SUM(F2500:F2502)</f>
        <v>-1.1295250276106894E-2</v>
      </c>
      <c r="L2499" s="11">
        <f>SUM(F2500:F2503)</f>
        <v>3.4987938021335818E-4</v>
      </c>
      <c r="M2499" s="11">
        <f>SUM(F2500:F2504)</f>
        <v>-1.6094561743658531E-2</v>
      </c>
      <c r="N2499" s="11">
        <f>SUM(F2500:F2505)</f>
        <v>-1.7209131966347435E-2</v>
      </c>
      <c r="O2499" s="11">
        <f>SUM(F2500:F2506)</f>
        <v>-2.2230570940384942E-2</v>
      </c>
      <c r="P2499" s="11">
        <f>SUM(F2500:F2507)</f>
        <v>-1.8679189019803921E-2</v>
      </c>
      <c r="Q2499" s="11">
        <f>SUM(F2500:F2508)</f>
        <v>-2.9668123924786571E-2</v>
      </c>
      <c r="R2499" s="11">
        <f>SUM(F2500:F2509)</f>
        <v>-3.3152170313399676E-2</v>
      </c>
      <c r="S2499" s="10" t="str">
        <f t="shared" si="118"/>
        <v>D4</v>
      </c>
      <c r="T2499" s="10" t="str">
        <f t="shared" ref="T2499:T2562" si="119">INDEX($I$1:$R$1,1,MATCH(MIN($I2499:$R2499),$I2499:$R2499,0))</f>
        <v>Dz_10</v>
      </c>
    </row>
    <row r="2500" spans="1:20" x14ac:dyDescent="0.25">
      <c r="A2500" s="12">
        <v>42178</v>
      </c>
      <c r="B2500" s="10">
        <v>73931.23</v>
      </c>
      <c r="C2500" s="10">
        <v>74328.03</v>
      </c>
      <c r="D2500" s="10">
        <v>73110.75</v>
      </c>
      <c r="E2500" s="10">
        <v>73110.75</v>
      </c>
      <c r="F2500" s="15">
        <f t="shared" ref="F2500:F2563" si="120">E2500/E2499-1</f>
        <v>-6.670362233480942E-3</v>
      </c>
      <c r="G2500" s="14">
        <f>IF(F2500&gt;0,1,0)</f>
        <v>0</v>
      </c>
      <c r="H2500" s="14" t="str">
        <f>IF(F2500&gt;$W$1,"Vende",IF(F2500&lt;-$W$1,"Compra","Fora"))</f>
        <v>Fora</v>
      </c>
      <c r="I2500" s="11">
        <f>F2501</f>
        <v>6.1631155473031995E-3</v>
      </c>
      <c r="J2500" s="11">
        <f>SUM(F2501:F2502)</f>
        <v>-4.624888042625952E-3</v>
      </c>
      <c r="K2500" s="11">
        <f>SUM(F2501:F2503)</f>
        <v>7.0202416136943002E-3</v>
      </c>
      <c r="L2500" s="11">
        <f>SUM(F2501:F2504)</f>
        <v>-9.4241995101775888E-3</v>
      </c>
      <c r="M2500" s="11">
        <f>SUM(F2501:F2505)</f>
        <v>-1.0538769732866493E-2</v>
      </c>
      <c r="N2500" s="11">
        <f>SUM(F2501:F2506)</f>
        <v>-1.5560208706904E-2</v>
      </c>
      <c r="O2500" s="11">
        <f>SUM(F2501:F2507)</f>
        <v>-1.2008826786322979E-2</v>
      </c>
      <c r="P2500" s="11">
        <f>SUM(F2501:F2508)</f>
        <v>-2.2997761691305629E-2</v>
      </c>
      <c r="Q2500" s="11">
        <f>SUM(F2501:F2509)</f>
        <v>-2.6481808079918734E-2</v>
      </c>
      <c r="R2500" s="11">
        <f>SUM(F2501:F2510)</f>
        <v>-2.421398109962003E-2</v>
      </c>
      <c r="S2500" s="10" t="str">
        <f t="shared" si="118"/>
        <v>D3</v>
      </c>
      <c r="T2500" s="10" t="str">
        <f t="shared" si="119"/>
        <v>D9</v>
      </c>
    </row>
    <row r="2501" spans="1:20" x14ac:dyDescent="0.25">
      <c r="A2501" s="12">
        <v>42179</v>
      </c>
      <c r="B2501" s="10">
        <v>73211.63</v>
      </c>
      <c r="C2501" s="10">
        <v>74132.990000000005</v>
      </c>
      <c r="D2501" s="10">
        <v>72969.52</v>
      </c>
      <c r="E2501" s="10">
        <v>73561.34</v>
      </c>
      <c r="F2501" s="15">
        <f t="shared" si="120"/>
        <v>6.1631155473031995E-3</v>
      </c>
      <c r="G2501" s="14">
        <f>IF(F2501&gt;0,1,0)</f>
        <v>1</v>
      </c>
      <c r="H2501" s="14" t="str">
        <f>IF(F2501&gt;$W$1,"Vende",IF(F2501&lt;-$W$1,"Compra","Fora"))</f>
        <v>Fora</v>
      </c>
      <c r="I2501" s="11">
        <f>F2502</f>
        <v>-1.0788003589929152E-2</v>
      </c>
      <c r="J2501" s="11">
        <f>SUM(F2502:F2503)</f>
        <v>8.5712606639110067E-4</v>
      </c>
      <c r="K2501" s="11">
        <f>SUM(F2502:F2504)</f>
        <v>-1.5587315057480788E-2</v>
      </c>
      <c r="L2501" s="11">
        <f>SUM(F2502:F2505)</f>
        <v>-1.6701885280169693E-2</v>
      </c>
      <c r="M2501" s="11">
        <f>SUM(F2502:F2506)</f>
        <v>-2.1723324254207199E-2</v>
      </c>
      <c r="N2501" s="11">
        <f>SUM(F2502:F2507)</f>
        <v>-1.8171942333626179E-2</v>
      </c>
      <c r="O2501" s="11">
        <f>SUM(F2502:F2508)</f>
        <v>-2.9160877238608829E-2</v>
      </c>
      <c r="P2501" s="11">
        <f>SUM(F2502:F2509)</f>
        <v>-3.2644923627221933E-2</v>
      </c>
      <c r="Q2501" s="11">
        <f>SUM(F2502:F2510)</f>
        <v>-3.037709664692323E-2</v>
      </c>
      <c r="R2501" s="11">
        <f>SUM(F2502:F2511)</f>
        <v>-4.6781324177007533E-2</v>
      </c>
      <c r="S2501" s="10" t="str">
        <f t="shared" si="118"/>
        <v>D2</v>
      </c>
      <c r="T2501" s="10" t="str">
        <f t="shared" si="119"/>
        <v>Dz_10</v>
      </c>
    </row>
    <row r="2502" spans="1:20" x14ac:dyDescent="0.25">
      <c r="A2502" s="12">
        <v>42180</v>
      </c>
      <c r="B2502" s="10">
        <v>73615.149999999994</v>
      </c>
      <c r="C2502" s="10">
        <v>73709.3</v>
      </c>
      <c r="D2502" s="10">
        <v>72128.850000000006</v>
      </c>
      <c r="E2502" s="10">
        <v>72767.759999999995</v>
      </c>
      <c r="F2502" s="15">
        <f t="shared" si="120"/>
        <v>-1.0788003589929152E-2</v>
      </c>
      <c r="G2502" s="14">
        <f>IF(F2502&gt;0,1,0)</f>
        <v>0</v>
      </c>
      <c r="H2502" s="14" t="str">
        <f>IF(F2502&gt;$W$1,"Vende",IF(F2502&lt;-$W$1,"Compra","Fora"))</f>
        <v>Fora</v>
      </c>
      <c r="I2502" s="11">
        <f>F2503</f>
        <v>1.1645129656320252E-2</v>
      </c>
      <c r="J2502" s="11">
        <f>SUM(F2503:F2504)</f>
        <v>-4.7993114675516368E-3</v>
      </c>
      <c r="K2502" s="11">
        <f>SUM(F2503:F2505)</f>
        <v>-5.9138816902405411E-3</v>
      </c>
      <c r="L2502" s="11">
        <f>SUM(F2503:F2506)</f>
        <v>-1.0935320664278048E-2</v>
      </c>
      <c r="M2502" s="11">
        <f>SUM(F2503:F2507)</f>
        <v>-7.3839387436970272E-3</v>
      </c>
      <c r="N2502" s="11">
        <f>SUM(F2503:F2508)</f>
        <v>-1.8372873648679677E-2</v>
      </c>
      <c r="O2502" s="11">
        <f>SUM(F2503:F2509)</f>
        <v>-2.1856920037292782E-2</v>
      </c>
      <c r="P2502" s="11">
        <f>SUM(F2503:F2510)</f>
        <v>-1.9589093056994078E-2</v>
      </c>
      <c r="Q2502" s="11">
        <f>SUM(F2503:F2511)</f>
        <v>-3.5993320587078381E-2</v>
      </c>
      <c r="R2502" s="11">
        <f>SUM(F2503:F2512)</f>
        <v>-1.9986495538660387E-2</v>
      </c>
      <c r="S2502" s="10" t="str">
        <f t="shared" si="118"/>
        <v>D1</v>
      </c>
      <c r="T2502" s="10" t="str">
        <f t="shared" si="119"/>
        <v>D9</v>
      </c>
    </row>
    <row r="2503" spans="1:20" x14ac:dyDescent="0.25">
      <c r="A2503" s="12">
        <v>42181</v>
      </c>
      <c r="B2503" s="10">
        <v>72700.5</v>
      </c>
      <c r="C2503" s="10">
        <v>73850.53</v>
      </c>
      <c r="D2503" s="10">
        <v>72296.990000000005</v>
      </c>
      <c r="E2503" s="10">
        <v>73615.149999999994</v>
      </c>
      <c r="F2503" s="15">
        <f t="shared" si="120"/>
        <v>1.1645129656320252E-2</v>
      </c>
      <c r="G2503" s="14">
        <f>IF(F2503&gt;0,1,0)</f>
        <v>1</v>
      </c>
      <c r="H2503" s="14" t="str">
        <f>IF(F2503&gt;$W$1,"Vende",IF(F2503&lt;-$W$1,"Compra","Fora"))</f>
        <v>Fora</v>
      </c>
      <c r="I2503" s="11">
        <f>F2504</f>
        <v>-1.6444441123871889E-2</v>
      </c>
      <c r="J2503" s="11">
        <f>SUM(F2504:F2505)</f>
        <v>-1.7559011346560793E-2</v>
      </c>
      <c r="K2503" s="11">
        <f>SUM(F2504:F2506)</f>
        <v>-2.25804503205983E-2</v>
      </c>
      <c r="L2503" s="11">
        <f>SUM(F2504:F2507)</f>
        <v>-1.9029068400017279E-2</v>
      </c>
      <c r="M2503" s="11">
        <f>SUM(F2504:F2508)</f>
        <v>-3.001800330499993E-2</v>
      </c>
      <c r="N2503" s="11">
        <f>SUM(F2504:F2509)</f>
        <v>-3.3502049693613034E-2</v>
      </c>
      <c r="O2503" s="11">
        <f>SUM(F2504:F2510)</f>
        <v>-3.123422271331433E-2</v>
      </c>
      <c r="P2503" s="11">
        <f>SUM(F2504:F2511)</f>
        <v>-4.7638450243398633E-2</v>
      </c>
      <c r="Q2503" s="11">
        <f>SUM(F2504:F2512)</f>
        <v>-3.1631625194980639E-2</v>
      </c>
      <c r="R2503" s="11">
        <f>SUM(F2504:F2513)</f>
        <v>-2.1254310242812657E-2</v>
      </c>
      <c r="S2503" s="10" t="str">
        <f t="shared" si="118"/>
        <v>D1</v>
      </c>
      <c r="T2503" s="10" t="str">
        <f t="shared" si="119"/>
        <v>D8</v>
      </c>
    </row>
    <row r="2504" spans="1:20" x14ac:dyDescent="0.25">
      <c r="A2504" s="12">
        <v>42184</v>
      </c>
      <c r="B2504" s="10">
        <v>72397.87</v>
      </c>
      <c r="C2504" s="10">
        <v>73359.58</v>
      </c>
      <c r="D2504" s="10">
        <v>71738.789999999994</v>
      </c>
      <c r="E2504" s="10">
        <v>72404.59</v>
      </c>
      <c r="F2504" s="15">
        <f t="shared" si="120"/>
        <v>-1.6444441123871889E-2</v>
      </c>
      <c r="G2504" s="14">
        <f>IF(F2504&gt;0,1,0)</f>
        <v>0</v>
      </c>
      <c r="H2504" s="14" t="str">
        <f>IF(F2504&gt;$W$1,"Vende",IF(F2504&lt;-$W$1,"Compra","Fora"))</f>
        <v>Fora</v>
      </c>
      <c r="I2504" s="11">
        <f>F2505</f>
        <v>-1.1145702226889043E-3</v>
      </c>
      <c r="J2504" s="11">
        <f>SUM(F2505:F2506)</f>
        <v>-6.1360091967264108E-3</v>
      </c>
      <c r="K2504" s="11">
        <f>SUM(F2505:F2507)</f>
        <v>-2.5846272761453903E-3</v>
      </c>
      <c r="L2504" s="11">
        <f>SUM(F2505:F2508)</f>
        <v>-1.357356218112804E-2</v>
      </c>
      <c r="M2504" s="11">
        <f>SUM(F2505:F2509)</f>
        <v>-1.7057608569741145E-2</v>
      </c>
      <c r="N2504" s="11">
        <f>SUM(F2505:F2510)</f>
        <v>-1.4789781589442441E-2</v>
      </c>
      <c r="O2504" s="11">
        <f>SUM(F2505:F2511)</f>
        <v>-3.1194009119526744E-2</v>
      </c>
      <c r="P2504" s="11">
        <f>SUM(F2505:F2512)</f>
        <v>-1.518718407110875E-2</v>
      </c>
      <c r="Q2504" s="11">
        <f>SUM(F2505:F2513)</f>
        <v>-4.8098691189407683E-3</v>
      </c>
      <c r="R2504" s="11">
        <f>SUM(F2505:F2514)</f>
        <v>-1.1683670746654995E-3</v>
      </c>
      <c r="S2504" s="10" t="str">
        <f t="shared" ref="S2504:S2567" si="121">INDEX($I$1:$R$1,1,MATCH(MAX($I2504:$R2504),$I2504:$R2504,0))</f>
        <v>D1</v>
      </c>
      <c r="T2504" s="10" t="str">
        <f t="shared" si="119"/>
        <v>D7</v>
      </c>
    </row>
    <row r="2505" spans="1:20" x14ac:dyDescent="0.25">
      <c r="A2505" s="12">
        <v>42185</v>
      </c>
      <c r="B2505" s="10">
        <v>72781.210000000006</v>
      </c>
      <c r="C2505" s="10">
        <v>72855.19</v>
      </c>
      <c r="D2505" s="10">
        <v>72001.070000000007</v>
      </c>
      <c r="E2505" s="10">
        <v>72323.89</v>
      </c>
      <c r="F2505" s="15">
        <f t="shared" si="120"/>
        <v>-1.1145702226889043E-3</v>
      </c>
      <c r="G2505" s="14">
        <f>IF(F2505&gt;0,1,0)</f>
        <v>0</v>
      </c>
      <c r="H2505" s="14" t="str">
        <f>IF(F2505&gt;$W$1,"Vende",IF(F2505&lt;-$W$1,"Compra","Fora"))</f>
        <v>Fora</v>
      </c>
      <c r="I2505" s="11">
        <f>F2506</f>
        <v>-5.0214389740375065E-3</v>
      </c>
      <c r="J2505" s="11">
        <f>SUM(F2506:F2507)</f>
        <v>-1.4700570534564861E-3</v>
      </c>
      <c r="K2505" s="11">
        <f>SUM(F2506:F2508)</f>
        <v>-1.2458991958439136E-2</v>
      </c>
      <c r="L2505" s="11">
        <f>SUM(F2506:F2509)</f>
        <v>-1.5943038347052241E-2</v>
      </c>
      <c r="M2505" s="11">
        <f>SUM(F2506:F2510)</f>
        <v>-1.3675211366753537E-2</v>
      </c>
      <c r="N2505" s="11">
        <f>SUM(F2506:F2511)</f>
        <v>-3.007943889683784E-2</v>
      </c>
      <c r="O2505" s="11">
        <f>SUM(F2506:F2512)</f>
        <v>-1.4072613848419846E-2</v>
      </c>
      <c r="P2505" s="11">
        <f>SUM(F2506:F2513)</f>
        <v>-3.695298896251864E-3</v>
      </c>
      <c r="Q2505" s="11">
        <f>SUM(F2506:F2514)</f>
        <v>-5.3796851976595228E-5</v>
      </c>
      <c r="R2505" s="11">
        <f>SUM(F2506:F2515)</f>
        <v>-3.0308230792994717E-3</v>
      </c>
      <c r="S2505" s="10" t="str">
        <f t="shared" si="121"/>
        <v>D9</v>
      </c>
      <c r="T2505" s="10" t="str">
        <f t="shared" si="119"/>
        <v>D6</v>
      </c>
    </row>
    <row r="2506" spans="1:20" x14ac:dyDescent="0.25">
      <c r="A2506" s="12">
        <v>42186</v>
      </c>
      <c r="B2506" s="10">
        <v>72976.240000000005</v>
      </c>
      <c r="C2506" s="10">
        <v>73003.14</v>
      </c>
      <c r="D2506" s="10">
        <v>71684.98</v>
      </c>
      <c r="E2506" s="10">
        <v>71960.72</v>
      </c>
      <c r="F2506" s="15">
        <f t="shared" si="120"/>
        <v>-5.0214389740375065E-3</v>
      </c>
      <c r="G2506" s="14">
        <f>IF(F2506&gt;0,1,0)</f>
        <v>0</v>
      </c>
      <c r="H2506" s="14" t="str">
        <f>IF(F2506&gt;$W$1,"Vende",IF(F2506&lt;-$W$1,"Compra","Fora"))</f>
        <v>Fora</v>
      </c>
      <c r="I2506" s="11">
        <f>F2507</f>
        <v>3.5513819205810204E-3</v>
      </c>
      <c r="J2506" s="11">
        <f>SUM(F2507:F2508)</f>
        <v>-7.4375529844016297E-3</v>
      </c>
      <c r="K2506" s="11">
        <f>SUM(F2507:F2509)</f>
        <v>-1.0921599373014734E-2</v>
      </c>
      <c r="L2506" s="11">
        <f>SUM(F2507:F2510)</f>
        <v>-8.6537723927160304E-3</v>
      </c>
      <c r="M2506" s="11">
        <f>SUM(F2507:F2511)</f>
        <v>-2.5057999922800334E-2</v>
      </c>
      <c r="N2506" s="11">
        <f>SUM(F2507:F2512)</f>
        <v>-9.0511748743823395E-3</v>
      </c>
      <c r="O2506" s="11">
        <f>SUM(F2507:F2513)</f>
        <v>1.3261400777856425E-3</v>
      </c>
      <c r="P2506" s="11">
        <f>SUM(F2507:F2514)</f>
        <v>4.9676421220609113E-3</v>
      </c>
      <c r="Q2506" s="11">
        <f>SUM(F2507:F2515)</f>
        <v>1.9906158947380348E-3</v>
      </c>
      <c r="R2506" s="11">
        <f>SUM(F2507:F2516)</f>
        <v>-6.2105539378132235E-5</v>
      </c>
      <c r="S2506" s="10" t="str">
        <f t="shared" si="121"/>
        <v>D8</v>
      </c>
      <c r="T2506" s="10" t="str">
        <f t="shared" si="119"/>
        <v>D5</v>
      </c>
    </row>
    <row r="2507" spans="1:20" x14ac:dyDescent="0.25">
      <c r="A2507" s="12">
        <v>42187</v>
      </c>
      <c r="B2507" s="10">
        <v>72149.03</v>
      </c>
      <c r="C2507" s="10">
        <v>72727.41</v>
      </c>
      <c r="D2507" s="10">
        <v>71846.39</v>
      </c>
      <c r="E2507" s="10">
        <v>72216.28</v>
      </c>
      <c r="F2507" s="15">
        <f t="shared" si="120"/>
        <v>3.5513819205810204E-3</v>
      </c>
      <c r="G2507" s="14">
        <f>IF(F2507&gt;0,1,0)</f>
        <v>1</v>
      </c>
      <c r="H2507" s="14" t="str">
        <f>IF(F2507&gt;$W$1,"Vende",IF(F2507&lt;-$W$1,"Compra","Fora"))</f>
        <v>Fora</v>
      </c>
      <c r="I2507" s="11">
        <f>F2508</f>
        <v>-1.098893490498265E-2</v>
      </c>
      <c r="J2507" s="11">
        <f>SUM(F2508:F2509)</f>
        <v>-1.4472981293595755E-2</v>
      </c>
      <c r="K2507" s="11">
        <f>SUM(F2508:F2510)</f>
        <v>-1.2205154313297051E-2</v>
      </c>
      <c r="L2507" s="11">
        <f>SUM(F2508:F2511)</f>
        <v>-2.8609381843381354E-2</v>
      </c>
      <c r="M2507" s="11">
        <f>SUM(F2508:F2512)</f>
        <v>-1.260255679496336E-2</v>
      </c>
      <c r="N2507" s="11">
        <f>SUM(F2508:F2513)</f>
        <v>-2.225241842795378E-3</v>
      </c>
      <c r="O2507" s="11">
        <f>SUM(F2508:F2514)</f>
        <v>1.4162602014798908E-3</v>
      </c>
      <c r="P2507" s="11">
        <f>SUM(F2508:F2515)</f>
        <v>-1.5607660258429856E-3</v>
      </c>
      <c r="Q2507" s="11">
        <f>SUM(F2508:F2516)</f>
        <v>-3.6134874599591527E-3</v>
      </c>
      <c r="R2507" s="11">
        <f>SUM(F2508:F2517)</f>
        <v>-2.0443861547055797E-2</v>
      </c>
      <c r="S2507" s="10" t="str">
        <f t="shared" si="121"/>
        <v>D7</v>
      </c>
      <c r="T2507" s="10" t="str">
        <f t="shared" si="119"/>
        <v>D4</v>
      </c>
    </row>
    <row r="2508" spans="1:20" x14ac:dyDescent="0.25">
      <c r="A2508" s="12">
        <v>42188</v>
      </c>
      <c r="B2508" s="10">
        <v>72290.259999999995</v>
      </c>
      <c r="C2508" s="10">
        <v>72317.16</v>
      </c>
      <c r="D2508" s="10">
        <v>71194.039999999994</v>
      </c>
      <c r="E2508" s="10">
        <v>71422.7</v>
      </c>
      <c r="F2508" s="15">
        <f t="shared" si="120"/>
        <v>-1.098893490498265E-2</v>
      </c>
      <c r="G2508" s="14">
        <f>IF(F2508&gt;0,1,0)</f>
        <v>0</v>
      </c>
      <c r="H2508" s="14" t="str">
        <f>IF(F2508&gt;$W$1,"Vende",IF(F2508&lt;-$W$1,"Compra","Fora"))</f>
        <v>Fora</v>
      </c>
      <c r="I2508" s="11">
        <f>F2509</f>
        <v>-3.4840463886131046E-3</v>
      </c>
      <c r="J2508" s="11">
        <f>SUM(F2509:F2510)</f>
        <v>-1.2162194083144007E-3</v>
      </c>
      <c r="K2508" s="11">
        <f>SUM(F2509:F2511)</f>
        <v>-1.7620446938398704E-2</v>
      </c>
      <c r="L2508" s="11">
        <f>SUM(F2509:F2512)</f>
        <v>-1.6136218899807098E-3</v>
      </c>
      <c r="M2508" s="11">
        <f>SUM(F2509:F2513)</f>
        <v>8.7636930621872722E-3</v>
      </c>
      <c r="N2508" s="11">
        <f>SUM(F2509:F2514)</f>
        <v>1.2405195106462541E-2</v>
      </c>
      <c r="O2508" s="11">
        <f>SUM(F2509:F2515)</f>
        <v>9.4281688791396645E-3</v>
      </c>
      <c r="P2508" s="11">
        <f>SUM(F2509:F2516)</f>
        <v>7.3754474450234975E-3</v>
      </c>
      <c r="Q2508" s="11">
        <f>SUM(F2509:F2517)</f>
        <v>-9.454926642073147E-3</v>
      </c>
      <c r="R2508" s="11">
        <f>SUM(F2509:F2518)</f>
        <v>-2.115247293039535E-2</v>
      </c>
      <c r="S2508" s="10" t="str">
        <f t="shared" si="121"/>
        <v>D6</v>
      </c>
      <c r="T2508" s="10" t="str">
        <f t="shared" si="119"/>
        <v>Dz_10</v>
      </c>
    </row>
    <row r="2509" spans="1:20" x14ac:dyDescent="0.25">
      <c r="A2509" s="12">
        <v>42191</v>
      </c>
      <c r="B2509" s="10">
        <v>70877.95</v>
      </c>
      <c r="C2509" s="10">
        <v>71711.89</v>
      </c>
      <c r="D2509" s="10">
        <v>70232.320000000007</v>
      </c>
      <c r="E2509" s="10">
        <v>71173.86</v>
      </c>
      <c r="F2509" s="15">
        <f t="shared" si="120"/>
        <v>-3.4840463886131046E-3</v>
      </c>
      <c r="G2509" s="14">
        <f>IF(F2509&gt;0,1,0)</f>
        <v>0</v>
      </c>
      <c r="H2509" s="14" t="str">
        <f>IF(F2509&gt;$W$1,"Vende",IF(F2509&lt;-$W$1,"Compra","Fora"))</f>
        <v>Fora</v>
      </c>
      <c r="I2509" s="11">
        <f>F2510</f>
        <v>2.2678269802987039E-3</v>
      </c>
      <c r="J2509" s="11">
        <f>SUM(F2510:F2511)</f>
        <v>-1.4136400549785599E-2</v>
      </c>
      <c r="K2509" s="11">
        <f>SUM(F2510:F2512)</f>
        <v>1.8704244986323948E-3</v>
      </c>
      <c r="L2509" s="11">
        <f>SUM(F2510:F2513)</f>
        <v>1.2247739450800377E-2</v>
      </c>
      <c r="M2509" s="11">
        <f>SUM(F2510:F2514)</f>
        <v>1.5889241495075646E-2</v>
      </c>
      <c r="N2509" s="11">
        <f>SUM(F2510:F2515)</f>
        <v>1.2912215267752769E-2</v>
      </c>
      <c r="O2509" s="11">
        <f>SUM(F2510:F2516)</f>
        <v>1.0859493833636602E-2</v>
      </c>
      <c r="P2509" s="11">
        <f>SUM(F2510:F2517)</f>
        <v>-5.9708802534600425E-3</v>
      </c>
      <c r="Q2509" s="11">
        <f>SUM(F2510:F2518)</f>
        <v>-1.7668426541782245E-2</v>
      </c>
      <c r="R2509" s="11">
        <f>SUM(F2510:F2519)</f>
        <v>-1.9015699437373135E-2</v>
      </c>
      <c r="S2509" s="10" t="str">
        <f t="shared" si="121"/>
        <v>D5</v>
      </c>
      <c r="T2509" s="10" t="str">
        <f t="shared" si="119"/>
        <v>Dz_10</v>
      </c>
    </row>
    <row r="2510" spans="1:20" x14ac:dyDescent="0.25">
      <c r="A2510" s="12">
        <v>42192</v>
      </c>
      <c r="B2510" s="10">
        <v>70763.62</v>
      </c>
      <c r="C2510" s="10">
        <v>71402.52</v>
      </c>
      <c r="D2510" s="10">
        <v>69472.36</v>
      </c>
      <c r="E2510" s="10">
        <v>71335.27</v>
      </c>
      <c r="F2510" s="15">
        <f t="shared" si="120"/>
        <v>2.2678269802987039E-3</v>
      </c>
      <c r="G2510" s="14">
        <f>IF(F2510&gt;0,1,0)</f>
        <v>1</v>
      </c>
      <c r="H2510" s="14" t="str">
        <f>IF(F2510&gt;$W$1,"Vende",IF(F2510&lt;-$W$1,"Compra","Fora"))</f>
        <v>Fora</v>
      </c>
      <c r="I2510" s="11">
        <f>F2511</f>
        <v>-1.6404227530084303E-2</v>
      </c>
      <c r="J2510" s="11">
        <f>SUM(F2511:F2512)</f>
        <v>-3.9740248166630909E-4</v>
      </c>
      <c r="K2510" s="11">
        <f>SUM(F2511:F2513)</f>
        <v>9.9799124705016728E-3</v>
      </c>
      <c r="L2510" s="11">
        <f>SUM(F2511:F2514)</f>
        <v>1.3621414514776942E-2</v>
      </c>
      <c r="M2510" s="11">
        <f>SUM(F2511:F2515)</f>
        <v>1.0644388287454065E-2</v>
      </c>
      <c r="N2510" s="11">
        <f>SUM(F2511:F2516)</f>
        <v>8.5916668533378981E-3</v>
      </c>
      <c r="O2510" s="11">
        <f>SUM(F2511:F2517)</f>
        <v>-8.2387072337587464E-3</v>
      </c>
      <c r="P2510" s="11">
        <f>SUM(F2511:F2518)</f>
        <v>-1.9936253522080949E-2</v>
      </c>
      <c r="Q2510" s="11">
        <f>SUM(F2511:F2519)</f>
        <v>-2.1283526417671839E-2</v>
      </c>
      <c r="R2510" s="11">
        <f>SUM(F2511:F2520)</f>
        <v>-3.3809894646304239E-2</v>
      </c>
      <c r="S2510" s="10" t="str">
        <f t="shared" si="121"/>
        <v>D4</v>
      </c>
      <c r="T2510" s="10" t="str">
        <f t="shared" si="119"/>
        <v>Dz_10</v>
      </c>
    </row>
    <row r="2511" spans="1:20" x14ac:dyDescent="0.25">
      <c r="A2511" s="12">
        <v>42193</v>
      </c>
      <c r="B2511" s="10">
        <v>70534.960000000006</v>
      </c>
      <c r="C2511" s="10">
        <v>71274.740000000005</v>
      </c>
      <c r="D2511" s="10">
        <v>70077.64</v>
      </c>
      <c r="E2511" s="10">
        <v>70165.070000000007</v>
      </c>
      <c r="F2511" s="15">
        <f t="shared" si="120"/>
        <v>-1.6404227530084303E-2</v>
      </c>
      <c r="G2511" s="14">
        <f>IF(F2511&gt;0,1,0)</f>
        <v>0</v>
      </c>
      <c r="H2511" s="14" t="str">
        <f>IF(F2511&gt;$W$1,"Vende",IF(F2511&lt;-$W$1,"Compra","Fora"))</f>
        <v>Fora</v>
      </c>
      <c r="I2511" s="11">
        <f>F2512</f>
        <v>1.6006825048417994E-2</v>
      </c>
      <c r="J2511" s="11">
        <f>SUM(F2512:F2513)</f>
        <v>2.6384140000585976E-2</v>
      </c>
      <c r="K2511" s="11">
        <f>SUM(F2512:F2514)</f>
        <v>3.0025642044861245E-2</v>
      </c>
      <c r="L2511" s="11">
        <f>SUM(F2512:F2515)</f>
        <v>2.7048615817538368E-2</v>
      </c>
      <c r="M2511" s="11">
        <f>SUM(F2512:F2516)</f>
        <v>2.4995894383422201E-2</v>
      </c>
      <c r="N2511" s="11">
        <f>SUM(F2512:F2517)</f>
        <v>8.1655202963255569E-3</v>
      </c>
      <c r="O2511" s="11">
        <f>SUM(F2512:F2518)</f>
        <v>-3.5320259919966457E-3</v>
      </c>
      <c r="P2511" s="11">
        <f>SUM(F2512:F2519)</f>
        <v>-4.8792988875875354E-3</v>
      </c>
      <c r="Q2511" s="11">
        <f>SUM(F2512:F2520)</f>
        <v>-1.7405667116219936E-2</v>
      </c>
      <c r="R2511" s="11">
        <f>SUM(F2512:F2521)</f>
        <v>-4.9509576395394994E-2</v>
      </c>
      <c r="S2511" s="10" t="str">
        <f t="shared" si="121"/>
        <v>D3</v>
      </c>
      <c r="T2511" s="10" t="str">
        <f t="shared" si="119"/>
        <v>Dz_10</v>
      </c>
    </row>
    <row r="2512" spans="1:20" x14ac:dyDescent="0.25">
      <c r="A2512" s="12">
        <v>42195</v>
      </c>
      <c r="B2512" s="10">
        <v>71288.19</v>
      </c>
      <c r="C2512" s="10">
        <v>71792.59</v>
      </c>
      <c r="D2512" s="10">
        <v>70891.399999999994</v>
      </c>
      <c r="E2512" s="10">
        <v>71288.19</v>
      </c>
      <c r="F2512" s="15">
        <f t="shared" si="120"/>
        <v>1.6006825048417994E-2</v>
      </c>
      <c r="G2512" s="14">
        <f>IF(F2512&gt;0,1,0)</f>
        <v>1</v>
      </c>
      <c r="H2512" s="14" t="str">
        <f>IF(F2512&gt;$W$1,"Vende",IF(F2512&lt;-$W$1,"Compra","Fora"))</f>
        <v>Fora</v>
      </c>
      <c r="I2512" s="11">
        <f>F2513</f>
        <v>1.0377314952167982E-2</v>
      </c>
      <c r="J2512" s="11">
        <f>SUM(F2513:F2514)</f>
        <v>1.4018816996443251E-2</v>
      </c>
      <c r="K2512" s="11">
        <f>SUM(F2513:F2515)</f>
        <v>1.1041790769120374E-2</v>
      </c>
      <c r="L2512" s="11">
        <f>SUM(F2513:F2516)</f>
        <v>8.9890693350042072E-3</v>
      </c>
      <c r="M2512" s="11">
        <f>SUM(F2513:F2517)</f>
        <v>-7.8413047520924373E-3</v>
      </c>
      <c r="N2512" s="11">
        <f>SUM(F2513:F2518)</f>
        <v>-1.953885104041464E-2</v>
      </c>
      <c r="O2512" s="11">
        <f>SUM(F2513:F2519)</f>
        <v>-2.088612393600553E-2</v>
      </c>
      <c r="P2512" s="11">
        <f>SUM(F2513:F2520)</f>
        <v>-3.341249216463793E-2</v>
      </c>
      <c r="Q2512" s="11">
        <f>SUM(F2513:F2521)</f>
        <v>-6.5516401443812988E-2</v>
      </c>
      <c r="R2512" s="11">
        <f>SUM(F2513:F2522)</f>
        <v>-6.7734417623518395E-2</v>
      </c>
      <c r="S2512" s="10" t="str">
        <f t="shared" si="121"/>
        <v>D2</v>
      </c>
      <c r="T2512" s="10" t="str">
        <f t="shared" si="119"/>
        <v>Dz_10</v>
      </c>
    </row>
    <row r="2513" spans="1:20" x14ac:dyDescent="0.25">
      <c r="A2513" s="12">
        <v>42198</v>
      </c>
      <c r="B2513" s="10">
        <v>71758.960000000006</v>
      </c>
      <c r="C2513" s="10">
        <v>72263.360000000001</v>
      </c>
      <c r="D2513" s="10">
        <v>71375.62</v>
      </c>
      <c r="E2513" s="10">
        <v>72027.97</v>
      </c>
      <c r="F2513" s="15">
        <f t="shared" si="120"/>
        <v>1.0377314952167982E-2</v>
      </c>
      <c r="G2513" s="14">
        <f>IF(F2513&gt;0,1,0)</f>
        <v>1</v>
      </c>
      <c r="H2513" s="14" t="str">
        <f>IF(F2513&gt;$W$1,"Vende",IF(F2513&lt;-$W$1,"Compra","Fora"))</f>
        <v>Fora</v>
      </c>
      <c r="I2513" s="11">
        <f>F2514</f>
        <v>3.6415020442752688E-3</v>
      </c>
      <c r="J2513" s="11">
        <f>SUM(F2514:F2515)</f>
        <v>6.6447581695239233E-4</v>
      </c>
      <c r="K2513" s="11">
        <f>SUM(F2514:F2516)</f>
        <v>-1.3882456171637747E-3</v>
      </c>
      <c r="L2513" s="11">
        <f>SUM(F2514:F2517)</f>
        <v>-1.8218619704260419E-2</v>
      </c>
      <c r="M2513" s="11">
        <f>SUM(F2514:F2518)</f>
        <v>-2.9916165992582622E-2</v>
      </c>
      <c r="N2513" s="11">
        <f>SUM(F2514:F2519)</f>
        <v>-3.1263438888173511E-2</v>
      </c>
      <c r="O2513" s="11">
        <f>SUM(F2514:F2520)</f>
        <v>-4.3789807116805912E-2</v>
      </c>
      <c r="P2513" s="11">
        <f>SUM(F2514:F2521)</f>
        <v>-7.589371639598097E-2</v>
      </c>
      <c r="Q2513" s="11">
        <f>SUM(F2514:F2522)</f>
        <v>-7.8111732575686377E-2</v>
      </c>
      <c r="R2513" s="11">
        <f>SUM(F2514:F2523)</f>
        <v>-8.5588712096511865E-2</v>
      </c>
      <c r="S2513" s="10" t="str">
        <f t="shared" si="121"/>
        <v>D1</v>
      </c>
      <c r="T2513" s="10" t="str">
        <f t="shared" si="119"/>
        <v>Dz_10</v>
      </c>
    </row>
    <row r="2514" spans="1:20" x14ac:dyDescent="0.25">
      <c r="A2514" s="12">
        <v>42199</v>
      </c>
      <c r="B2514" s="10">
        <v>71880.02</v>
      </c>
      <c r="C2514" s="10">
        <v>72566</v>
      </c>
      <c r="D2514" s="10">
        <v>71516.850000000006</v>
      </c>
      <c r="E2514" s="10">
        <v>72290.259999999995</v>
      </c>
      <c r="F2514" s="15">
        <f t="shared" si="120"/>
        <v>3.6415020442752688E-3</v>
      </c>
      <c r="G2514" s="14">
        <f>IF(F2514&gt;0,1,0)</f>
        <v>1</v>
      </c>
      <c r="H2514" s="14" t="str">
        <f>IF(F2514&gt;$W$1,"Vende",IF(F2514&lt;-$W$1,"Compra","Fora"))</f>
        <v>Fora</v>
      </c>
      <c r="I2514" s="11">
        <f>F2515</f>
        <v>-2.9770262273228765E-3</v>
      </c>
      <c r="J2514" s="11">
        <f>SUM(F2515:F2516)</f>
        <v>-5.0297476614390435E-3</v>
      </c>
      <c r="K2514" s="11">
        <f>SUM(F2515:F2517)</f>
        <v>-2.1860121748535688E-2</v>
      </c>
      <c r="L2514" s="11">
        <f>SUM(F2515:F2518)</f>
        <v>-3.3557668036857891E-2</v>
      </c>
      <c r="M2514" s="11">
        <f>SUM(F2515:F2519)</f>
        <v>-3.490494093244878E-2</v>
      </c>
      <c r="N2514" s="11">
        <f>SUM(F2515:F2520)</f>
        <v>-4.7431309161081181E-2</v>
      </c>
      <c r="O2514" s="11">
        <f>SUM(F2515:F2521)</f>
        <v>-7.9535218440256239E-2</v>
      </c>
      <c r="P2514" s="11">
        <f>SUM(F2515:F2522)</f>
        <v>-8.1753234619961646E-2</v>
      </c>
      <c r="Q2514" s="11">
        <f>SUM(F2515:F2523)</f>
        <v>-8.9230214140787134E-2</v>
      </c>
      <c r="R2514" s="11">
        <f>SUM(F2515:F2524)</f>
        <v>-7.42653240054717E-2</v>
      </c>
      <c r="S2514" s="10" t="str">
        <f t="shared" si="121"/>
        <v>D1</v>
      </c>
      <c r="T2514" s="10" t="str">
        <f t="shared" si="119"/>
        <v>D9</v>
      </c>
    </row>
    <row r="2515" spans="1:20" x14ac:dyDescent="0.25">
      <c r="A2515" s="12">
        <v>42200</v>
      </c>
      <c r="B2515" s="10">
        <v>72310.44</v>
      </c>
      <c r="C2515" s="10">
        <v>72451.67</v>
      </c>
      <c r="D2515" s="10">
        <v>71597.56</v>
      </c>
      <c r="E2515" s="10">
        <v>72075.05</v>
      </c>
      <c r="F2515" s="15">
        <f t="shared" si="120"/>
        <v>-2.9770262273228765E-3</v>
      </c>
      <c r="G2515" s="14">
        <f>IF(F2515&gt;0,1,0)</f>
        <v>0</v>
      </c>
      <c r="H2515" s="14" t="str">
        <f>IF(F2515&gt;$W$1,"Vende",IF(F2515&lt;-$W$1,"Compra","Fora"))</f>
        <v>Fora</v>
      </c>
      <c r="I2515" s="11">
        <f>F2516</f>
        <v>-2.052721434116167E-3</v>
      </c>
      <c r="J2515" s="11">
        <f>SUM(F2516:F2517)</f>
        <v>-1.8883095521212812E-2</v>
      </c>
      <c r="K2515" s="11">
        <f>SUM(F2516:F2518)</f>
        <v>-3.0580641809535014E-2</v>
      </c>
      <c r="L2515" s="11">
        <f>SUM(F2516:F2519)</f>
        <v>-3.1927914705125904E-2</v>
      </c>
      <c r="M2515" s="11">
        <f>SUM(F2516:F2520)</f>
        <v>-4.4454282933758305E-2</v>
      </c>
      <c r="N2515" s="11">
        <f>SUM(F2516:F2521)</f>
        <v>-7.6558192212933363E-2</v>
      </c>
      <c r="O2515" s="11">
        <f>SUM(F2516:F2522)</f>
        <v>-7.8776208392638769E-2</v>
      </c>
      <c r="P2515" s="11">
        <f>SUM(F2516:F2523)</f>
        <v>-8.6253187913464258E-2</v>
      </c>
      <c r="Q2515" s="11">
        <f>SUM(F2516:F2524)</f>
        <v>-7.1288297778148824E-2</v>
      </c>
      <c r="R2515" s="11">
        <f>SUM(F2516:F2525)</f>
        <v>-6.256213681918088E-2</v>
      </c>
      <c r="S2515" s="10" t="str">
        <f t="shared" si="121"/>
        <v>D1</v>
      </c>
      <c r="T2515" s="10" t="str">
        <f t="shared" si="119"/>
        <v>D8</v>
      </c>
    </row>
    <row r="2516" spans="1:20" x14ac:dyDescent="0.25">
      <c r="A2516" s="12">
        <v>42201</v>
      </c>
      <c r="B2516" s="10">
        <v>72290.259999999995</v>
      </c>
      <c r="C2516" s="10">
        <v>72525.649999999994</v>
      </c>
      <c r="D2516" s="10">
        <v>71463.05</v>
      </c>
      <c r="E2516" s="10">
        <v>71927.100000000006</v>
      </c>
      <c r="F2516" s="15">
        <f t="shared" si="120"/>
        <v>-2.052721434116167E-3</v>
      </c>
      <c r="G2516" s="14">
        <f>IF(F2516&gt;0,1,0)</f>
        <v>0</v>
      </c>
      <c r="H2516" s="14" t="str">
        <f>IF(F2516&gt;$W$1,"Vende",IF(F2516&lt;-$W$1,"Compra","Fora"))</f>
        <v>Fora</v>
      </c>
      <c r="I2516" s="11">
        <f>F2517</f>
        <v>-1.6830374087096645E-2</v>
      </c>
      <c r="J2516" s="11">
        <f>SUM(F2517:F2518)</f>
        <v>-2.8527920375418847E-2</v>
      </c>
      <c r="K2516" s="11">
        <f>SUM(F2517:F2519)</f>
        <v>-2.9875193271009737E-2</v>
      </c>
      <c r="L2516" s="11">
        <f>SUM(F2517:F2520)</f>
        <v>-4.2401561499642137E-2</v>
      </c>
      <c r="M2516" s="11">
        <f>SUM(F2517:F2521)</f>
        <v>-7.4505470778817195E-2</v>
      </c>
      <c r="N2516" s="11">
        <f>SUM(F2517:F2522)</f>
        <v>-7.6723486958522602E-2</v>
      </c>
      <c r="O2516" s="11">
        <f>SUM(F2517:F2523)</f>
        <v>-8.4200466479348091E-2</v>
      </c>
      <c r="P2516" s="11">
        <f>SUM(F2517:F2524)</f>
        <v>-6.9235576344032657E-2</v>
      </c>
      <c r="Q2516" s="11">
        <f>SUM(F2517:F2525)</f>
        <v>-6.0509415385064713E-2</v>
      </c>
      <c r="R2516" s="11">
        <f>SUM(F2517:F2526)</f>
        <v>-6.5878717542854126E-2</v>
      </c>
      <c r="S2516" s="10" t="str">
        <f t="shared" si="121"/>
        <v>D1</v>
      </c>
      <c r="T2516" s="10" t="str">
        <f t="shared" si="119"/>
        <v>D7</v>
      </c>
    </row>
    <row r="2517" spans="1:20" x14ac:dyDescent="0.25">
      <c r="A2517" s="12">
        <v>42202</v>
      </c>
      <c r="B2517" s="10">
        <v>72027.97</v>
      </c>
      <c r="C2517" s="10">
        <v>72317.16</v>
      </c>
      <c r="D2517" s="10">
        <v>70716.539999999994</v>
      </c>
      <c r="E2517" s="10">
        <v>70716.539999999994</v>
      </c>
      <c r="F2517" s="15">
        <f t="shared" si="120"/>
        <v>-1.6830374087096645E-2</v>
      </c>
      <c r="G2517" s="14">
        <f>IF(F2517&gt;0,1,0)</f>
        <v>0</v>
      </c>
      <c r="H2517" s="14" t="str">
        <f>IF(F2517&gt;$W$1,"Vende",IF(F2517&lt;-$W$1,"Compra","Fora"))</f>
        <v>Fora</v>
      </c>
      <c r="I2517" s="11">
        <f>F2518</f>
        <v>-1.1697546288322203E-2</v>
      </c>
      <c r="J2517" s="11">
        <f>SUM(F2518:F2519)</f>
        <v>-1.3044819183913092E-2</v>
      </c>
      <c r="K2517" s="11">
        <f>SUM(F2518:F2520)</f>
        <v>-2.5571187412545493E-2</v>
      </c>
      <c r="L2517" s="11">
        <f>SUM(F2518:F2521)</f>
        <v>-5.7675096691720551E-2</v>
      </c>
      <c r="M2517" s="11">
        <f>SUM(F2518:F2522)</f>
        <v>-5.9893112871425958E-2</v>
      </c>
      <c r="N2517" s="11">
        <f>SUM(F2518:F2523)</f>
        <v>-6.7370092392251446E-2</v>
      </c>
      <c r="O2517" s="11">
        <f>SUM(F2518:F2524)</f>
        <v>-5.2405202256936012E-2</v>
      </c>
      <c r="P2517" s="11">
        <f>SUM(F2518:F2525)</f>
        <v>-4.3679041297968069E-2</v>
      </c>
      <c r="Q2517" s="11">
        <f>SUM(F2518:F2526)</f>
        <v>-4.9048343455757482E-2</v>
      </c>
      <c r="R2517" s="11">
        <f>SUM(F2518:F2527)</f>
        <v>-2.6155271193241014E-2</v>
      </c>
      <c r="S2517" s="10" t="str">
        <f t="shared" si="121"/>
        <v>D1</v>
      </c>
      <c r="T2517" s="10" t="str">
        <f t="shared" si="119"/>
        <v>D6</v>
      </c>
    </row>
    <row r="2518" spans="1:20" x14ac:dyDescent="0.25">
      <c r="A2518" s="12">
        <v>42205</v>
      </c>
      <c r="B2518" s="10">
        <v>70972.100000000006</v>
      </c>
      <c r="C2518" s="10">
        <v>71126.78</v>
      </c>
      <c r="D2518" s="10">
        <v>69788.45</v>
      </c>
      <c r="E2518" s="10">
        <v>69889.33</v>
      </c>
      <c r="F2518" s="15">
        <f t="shared" si="120"/>
        <v>-1.1697546288322203E-2</v>
      </c>
      <c r="G2518" s="14">
        <f>IF(F2518&gt;0,1,0)</f>
        <v>0</v>
      </c>
      <c r="H2518" s="14" t="str">
        <f>IF(F2518&gt;$W$1,"Vende",IF(F2518&lt;-$W$1,"Compra","Fora"))</f>
        <v>Fora</v>
      </c>
      <c r="I2518" s="11">
        <f>F2519</f>
        <v>-1.3472728955908897E-3</v>
      </c>
      <c r="J2518" s="11">
        <f>SUM(F2519:F2520)</f>
        <v>-1.387364112422329E-2</v>
      </c>
      <c r="K2518" s="11">
        <f>SUM(F2519:F2521)</f>
        <v>-4.5977550403398348E-2</v>
      </c>
      <c r="L2518" s="11">
        <f>SUM(F2519:F2522)</f>
        <v>-4.8195566583103755E-2</v>
      </c>
      <c r="M2518" s="11">
        <f>SUM(F2519:F2523)</f>
        <v>-5.5672546103929244E-2</v>
      </c>
      <c r="N2518" s="11">
        <f>SUM(F2519:F2524)</f>
        <v>-4.070765596861381E-2</v>
      </c>
      <c r="O2518" s="11">
        <f>SUM(F2519:F2525)</f>
        <v>-3.1981495009645866E-2</v>
      </c>
      <c r="P2518" s="11">
        <f>SUM(F2519:F2526)</f>
        <v>-3.7350797167435279E-2</v>
      </c>
      <c r="Q2518" s="11">
        <f>SUM(F2519:F2527)</f>
        <v>-1.4457724904918812E-2</v>
      </c>
      <c r="R2518" s="11">
        <f>SUM(F2519:F2528)</f>
        <v>-3.0094968181216708E-2</v>
      </c>
      <c r="S2518" s="10" t="str">
        <f t="shared" si="121"/>
        <v>D1</v>
      </c>
      <c r="T2518" s="10" t="str">
        <f t="shared" si="119"/>
        <v>D5</v>
      </c>
    </row>
    <row r="2519" spans="1:20" x14ac:dyDescent="0.25">
      <c r="A2519" s="12">
        <v>42206</v>
      </c>
      <c r="B2519" s="10">
        <v>70017.11</v>
      </c>
      <c r="C2519" s="10">
        <v>70440.800000000003</v>
      </c>
      <c r="D2519" s="10">
        <v>69378.210000000006</v>
      </c>
      <c r="E2519" s="10">
        <v>69795.17</v>
      </c>
      <c r="F2519" s="15">
        <f t="shared" si="120"/>
        <v>-1.3472728955908897E-3</v>
      </c>
      <c r="G2519" s="14">
        <f>IF(F2519&gt;0,1,0)</f>
        <v>0</v>
      </c>
      <c r="H2519" s="14" t="str">
        <f>IF(F2519&gt;$W$1,"Vende",IF(F2519&lt;-$W$1,"Compra","Fora"))</f>
        <v>Fora</v>
      </c>
      <c r="I2519" s="11">
        <f>F2520</f>
        <v>-1.2526368228632401E-2</v>
      </c>
      <c r="J2519" s="11">
        <f>SUM(F2520:F2521)</f>
        <v>-4.4630277507807459E-2</v>
      </c>
      <c r="K2519" s="11">
        <f>SUM(F2520:F2522)</f>
        <v>-4.6848293687512865E-2</v>
      </c>
      <c r="L2519" s="11">
        <f>SUM(F2520:F2523)</f>
        <v>-5.4325273208338354E-2</v>
      </c>
      <c r="M2519" s="11">
        <f>SUM(F2520:F2524)</f>
        <v>-3.936038307302292E-2</v>
      </c>
      <c r="N2519" s="11">
        <f>SUM(F2520:F2525)</f>
        <v>-3.0634222114054976E-2</v>
      </c>
      <c r="O2519" s="11">
        <f>SUM(F2520:F2526)</f>
        <v>-3.6003524271844389E-2</v>
      </c>
      <c r="P2519" s="11">
        <f>SUM(F2520:F2527)</f>
        <v>-1.3110452009327922E-2</v>
      </c>
      <c r="Q2519" s="11">
        <f>SUM(F2520:F2528)</f>
        <v>-2.8747695285625818E-2</v>
      </c>
      <c r="R2519" s="11">
        <f>SUM(F2520:F2529)</f>
        <v>-3.1031225332543766E-2</v>
      </c>
      <c r="S2519" s="10" t="str">
        <f t="shared" si="121"/>
        <v>D1</v>
      </c>
      <c r="T2519" s="10" t="str">
        <f t="shared" si="119"/>
        <v>D4</v>
      </c>
    </row>
    <row r="2520" spans="1:20" x14ac:dyDescent="0.25">
      <c r="A2520" s="12">
        <v>42207</v>
      </c>
      <c r="B2520" s="10">
        <v>69243.7</v>
      </c>
      <c r="C2520" s="10">
        <v>69405.11</v>
      </c>
      <c r="D2520" s="10">
        <v>68463.570000000007</v>
      </c>
      <c r="E2520" s="10">
        <v>68920.89</v>
      </c>
      <c r="F2520" s="15">
        <f t="shared" si="120"/>
        <v>-1.2526368228632401E-2</v>
      </c>
      <c r="G2520" s="14">
        <f>IF(F2520&gt;0,1,0)</f>
        <v>0</v>
      </c>
      <c r="H2520" s="14" t="str">
        <f>IF(F2520&gt;$W$1,"Vende",IF(F2520&lt;-$W$1,"Compra","Fora"))</f>
        <v>Fora</v>
      </c>
      <c r="I2520" s="11">
        <f>F2521</f>
        <v>-3.2103909279175058E-2</v>
      </c>
      <c r="J2520" s="11">
        <f>SUM(F2521:F2522)</f>
        <v>-3.4321925458880465E-2</v>
      </c>
      <c r="K2520" s="11">
        <f>SUM(F2521:F2523)</f>
        <v>-4.1798904979705953E-2</v>
      </c>
      <c r="L2520" s="11">
        <f>SUM(F2521:F2524)</f>
        <v>-2.6834014844390519E-2</v>
      </c>
      <c r="M2520" s="11">
        <f>SUM(F2521:F2525)</f>
        <v>-1.8107853885422576E-2</v>
      </c>
      <c r="N2520" s="11">
        <f>SUM(F2521:F2526)</f>
        <v>-2.3477156043211989E-2</v>
      </c>
      <c r="O2520" s="11">
        <f>SUM(F2521:F2527)</f>
        <v>-5.8408378069552125E-4</v>
      </c>
      <c r="P2520" s="11">
        <f>SUM(F2521:F2528)</f>
        <v>-1.6221327056993418E-2</v>
      </c>
      <c r="Q2520" s="11">
        <f>SUM(F2521:F2529)</f>
        <v>-1.8504857103911365E-2</v>
      </c>
      <c r="R2520" s="11">
        <f>SUM(F2521:F2530)</f>
        <v>-1.8206259314985096E-2</v>
      </c>
      <c r="S2520" s="10" t="str">
        <f t="shared" si="121"/>
        <v>D7</v>
      </c>
      <c r="T2520" s="10" t="str">
        <f t="shared" si="119"/>
        <v>D3</v>
      </c>
    </row>
    <row r="2521" spans="1:20" x14ac:dyDescent="0.25">
      <c r="A2521" s="12">
        <v>42208</v>
      </c>
      <c r="B2521" s="10">
        <v>68685.5</v>
      </c>
      <c r="C2521" s="10">
        <v>69122.64</v>
      </c>
      <c r="D2521" s="10">
        <v>66708.259999999995</v>
      </c>
      <c r="E2521" s="10">
        <v>66708.259999999995</v>
      </c>
      <c r="F2521" s="15">
        <f t="shared" si="120"/>
        <v>-3.2103909279175058E-2</v>
      </c>
      <c r="G2521" s="14">
        <f>IF(F2521&gt;0,1,0)</f>
        <v>0</v>
      </c>
      <c r="H2521" s="14" t="str">
        <f>IF(F2521&gt;$W$1,"Vende",IF(F2521&lt;-$W$1,"Compra","Fora"))</f>
        <v>Compra</v>
      </c>
      <c r="I2521" s="11">
        <f>F2522</f>
        <v>-2.2180161797054065E-3</v>
      </c>
      <c r="J2521" s="11">
        <f>SUM(F2522:F2523)</f>
        <v>-9.6949957005308951E-3</v>
      </c>
      <c r="K2521" s="11">
        <f>SUM(F2522:F2524)</f>
        <v>5.2698944347845389E-3</v>
      </c>
      <c r="L2521" s="11">
        <f>SUM(F2522:F2525)</f>
        <v>1.3996055393752482E-2</v>
      </c>
      <c r="M2521" s="11">
        <f>SUM(F2522:F2526)</f>
        <v>8.6267532359630694E-3</v>
      </c>
      <c r="N2521" s="11">
        <f>SUM(F2522:F2527)</f>
        <v>3.1519825498479537E-2</v>
      </c>
      <c r="O2521" s="11">
        <f>SUM(F2522:F2528)</f>
        <v>1.588258222218164E-2</v>
      </c>
      <c r="P2521" s="11">
        <f>SUM(F2522:F2529)</f>
        <v>1.3599052175263693E-2</v>
      </c>
      <c r="Q2521" s="11">
        <f>SUM(F2522:F2530)</f>
        <v>1.3897649964189962E-2</v>
      </c>
      <c r="R2521" s="11">
        <f>SUM(F2522:F2531)</f>
        <v>1.0913155107251549E-2</v>
      </c>
      <c r="S2521" s="10" t="str">
        <f t="shared" si="121"/>
        <v>D6</v>
      </c>
      <c r="T2521" s="10" t="str">
        <f t="shared" si="119"/>
        <v>D2</v>
      </c>
    </row>
    <row r="2522" spans="1:20" x14ac:dyDescent="0.25">
      <c r="A2522" s="12">
        <v>42209</v>
      </c>
      <c r="B2522" s="10">
        <v>66923.47</v>
      </c>
      <c r="C2522" s="10">
        <v>67326.990000000005</v>
      </c>
      <c r="D2522" s="10">
        <v>65706.19</v>
      </c>
      <c r="E2522" s="10">
        <v>66560.3</v>
      </c>
      <c r="F2522" s="15">
        <f t="shared" si="120"/>
        <v>-2.2180161797054065E-3</v>
      </c>
      <c r="G2522" s="14">
        <f>IF(F2522&gt;0,1,0)</f>
        <v>0</v>
      </c>
      <c r="H2522" s="14" t="str">
        <f>IF(F2522&gt;$W$1,"Vende",IF(F2522&lt;-$W$1,"Compra","Fora"))</f>
        <v>Fora</v>
      </c>
      <c r="I2522" s="11">
        <f>F2523</f>
        <v>-7.4769795208254886E-3</v>
      </c>
      <c r="J2522" s="11">
        <f>SUM(F2523:F2524)</f>
        <v>7.4879106144899454E-3</v>
      </c>
      <c r="K2522" s="11">
        <f>SUM(F2523:F2525)</f>
        <v>1.6214071573457889E-2</v>
      </c>
      <c r="L2522" s="11">
        <f>SUM(F2523:F2526)</f>
        <v>1.0844769415668476E-2</v>
      </c>
      <c r="M2522" s="11">
        <f>SUM(F2523:F2527)</f>
        <v>3.3737841678184943E-2</v>
      </c>
      <c r="N2522" s="11">
        <f>SUM(F2523:F2528)</f>
        <v>1.8100598401887047E-2</v>
      </c>
      <c r="O2522" s="11">
        <f>SUM(F2523:F2529)</f>
        <v>1.5817068354969099E-2</v>
      </c>
      <c r="P2522" s="11">
        <f>SUM(F2523:F2530)</f>
        <v>1.6115666143895369E-2</v>
      </c>
      <c r="Q2522" s="11">
        <f>SUM(F2523:F2531)</f>
        <v>1.3131171286956955E-2</v>
      </c>
      <c r="R2522" s="11">
        <f>SUM(F2523:F2532)</f>
        <v>-2.2091318834476015E-2</v>
      </c>
      <c r="S2522" s="10" t="str">
        <f t="shared" si="121"/>
        <v>D5</v>
      </c>
      <c r="T2522" s="10" t="str">
        <f t="shared" si="119"/>
        <v>Dz_10</v>
      </c>
    </row>
    <row r="2523" spans="1:20" x14ac:dyDescent="0.25">
      <c r="A2523" s="12">
        <v>42212</v>
      </c>
      <c r="B2523" s="10">
        <v>65975.199999999997</v>
      </c>
      <c r="C2523" s="10">
        <v>66674.63</v>
      </c>
      <c r="D2523" s="10">
        <v>65665.84</v>
      </c>
      <c r="E2523" s="10">
        <v>66062.63</v>
      </c>
      <c r="F2523" s="15">
        <f t="shared" si="120"/>
        <v>-7.4769795208254886E-3</v>
      </c>
      <c r="G2523" s="14">
        <f>IF(F2523&gt;0,1,0)</f>
        <v>0</v>
      </c>
      <c r="H2523" s="14" t="str">
        <f>IF(F2523&gt;$W$1,"Vende",IF(F2523&lt;-$W$1,"Compra","Fora"))</f>
        <v>Fora</v>
      </c>
      <c r="I2523" s="11">
        <f>F2524</f>
        <v>1.4964890135315434E-2</v>
      </c>
      <c r="J2523" s="11">
        <f>SUM(F2524:F2525)</f>
        <v>2.3691051094283377E-2</v>
      </c>
      <c r="K2523" s="11">
        <f>SUM(F2524:F2526)</f>
        <v>1.8321748936493965E-2</v>
      </c>
      <c r="L2523" s="11">
        <f>SUM(F2524:F2527)</f>
        <v>4.1214821199010432E-2</v>
      </c>
      <c r="M2523" s="11">
        <f>SUM(F2524:F2528)</f>
        <v>2.5577577922712535E-2</v>
      </c>
      <c r="N2523" s="11">
        <f>SUM(F2524:F2529)</f>
        <v>2.3294047875794588E-2</v>
      </c>
      <c r="O2523" s="11">
        <f>SUM(F2524:F2530)</f>
        <v>2.3592645664720857E-2</v>
      </c>
      <c r="P2523" s="11">
        <f>SUM(F2524:F2531)</f>
        <v>2.0608150807782444E-2</v>
      </c>
      <c r="Q2523" s="11">
        <f>SUM(F2524:F2532)</f>
        <v>-1.4614339313650526E-2</v>
      </c>
      <c r="R2523" s="11">
        <f>SUM(F2524:F2533)</f>
        <v>6.173660244686352E-3</v>
      </c>
      <c r="S2523" s="10" t="str">
        <f t="shared" si="121"/>
        <v>D4</v>
      </c>
      <c r="T2523" s="10" t="str">
        <f t="shared" si="119"/>
        <v>D9</v>
      </c>
    </row>
    <row r="2524" spans="1:20" x14ac:dyDescent="0.25">
      <c r="A2524" s="12">
        <v>42213</v>
      </c>
      <c r="B2524" s="10">
        <v>66324.92</v>
      </c>
      <c r="C2524" s="10">
        <v>67414.42</v>
      </c>
      <c r="D2524" s="10">
        <v>65854.149999999994</v>
      </c>
      <c r="E2524" s="10">
        <v>67051.25</v>
      </c>
      <c r="F2524" s="15">
        <f t="shared" si="120"/>
        <v>1.4964890135315434E-2</v>
      </c>
      <c r="G2524" s="14">
        <f>IF(F2524&gt;0,1,0)</f>
        <v>1</v>
      </c>
      <c r="H2524" s="14" t="str">
        <f>IF(F2524&gt;$W$1,"Vende",IF(F2524&lt;-$W$1,"Compra","Fora"))</f>
        <v>Fora</v>
      </c>
      <c r="I2524" s="11">
        <f>F2525</f>
        <v>8.7261609589679434E-3</v>
      </c>
      <c r="J2524" s="11">
        <f>SUM(F2525:F2526)</f>
        <v>3.3568588011785305E-3</v>
      </c>
      <c r="K2524" s="11">
        <f>SUM(F2525:F2527)</f>
        <v>2.6249931063694998E-2</v>
      </c>
      <c r="L2524" s="11">
        <f>SUM(F2525:F2528)</f>
        <v>1.0612687787397102E-2</v>
      </c>
      <c r="M2524" s="11">
        <f>SUM(F2525:F2529)</f>
        <v>8.3291577404791539E-3</v>
      </c>
      <c r="N2524" s="11">
        <f>SUM(F2525:F2530)</f>
        <v>8.6277555294054231E-3</v>
      </c>
      <c r="O2524" s="11">
        <f>SUM(F2525:F2531)</f>
        <v>5.6432606724670098E-3</v>
      </c>
      <c r="P2524" s="11">
        <f>SUM(F2525:F2532)</f>
        <v>-2.957922944896596E-2</v>
      </c>
      <c r="Q2524" s="11">
        <f>SUM(F2525:F2533)</f>
        <v>-8.791229890629082E-3</v>
      </c>
      <c r="R2524" s="11">
        <f>SUM(F2525:F2534)</f>
        <v>2.0497444457244773E-3</v>
      </c>
      <c r="S2524" s="10" t="str">
        <f t="shared" si="121"/>
        <v>D3</v>
      </c>
      <c r="T2524" s="10" t="str">
        <f t="shared" si="119"/>
        <v>D8</v>
      </c>
    </row>
    <row r="2525" spans="1:20" x14ac:dyDescent="0.25">
      <c r="A2525" s="12">
        <v>42214</v>
      </c>
      <c r="B2525" s="10">
        <v>67118.5</v>
      </c>
      <c r="C2525" s="10">
        <v>67992.789999999994</v>
      </c>
      <c r="D2525" s="10">
        <v>66627.56</v>
      </c>
      <c r="E2525" s="10">
        <v>67636.350000000006</v>
      </c>
      <c r="F2525" s="15">
        <f t="shared" si="120"/>
        <v>8.7261609589679434E-3</v>
      </c>
      <c r="G2525" s="14">
        <f>IF(F2525&gt;0,1,0)</f>
        <v>1</v>
      </c>
      <c r="H2525" s="14" t="str">
        <f>IF(F2525&gt;$W$1,"Vende",IF(F2525&lt;-$W$1,"Compra","Fora"))</f>
        <v>Fora</v>
      </c>
      <c r="I2525" s="11">
        <f>F2526</f>
        <v>-5.3693021577894129E-3</v>
      </c>
      <c r="J2525" s="11">
        <f>SUM(F2526:F2527)</f>
        <v>1.7523770104727054E-2</v>
      </c>
      <c r="K2525" s="11">
        <f>SUM(F2526:F2528)</f>
        <v>1.8865268284291581E-3</v>
      </c>
      <c r="L2525" s="11">
        <f>SUM(F2526:F2529)</f>
        <v>-3.970032184887895E-4</v>
      </c>
      <c r="M2525" s="11">
        <f>SUM(F2526:F2530)</f>
        <v>-9.8405429562520297E-5</v>
      </c>
      <c r="N2525" s="11">
        <f>SUM(F2526:F2531)</f>
        <v>-3.0829002865009336E-3</v>
      </c>
      <c r="O2525" s="11">
        <f>SUM(F2526:F2532)</f>
        <v>-3.8305390407933904E-2</v>
      </c>
      <c r="P2525" s="11">
        <f>SUM(F2526:F2533)</f>
        <v>-1.7517390849597025E-2</v>
      </c>
      <c r="Q2525" s="11">
        <f>SUM(F2526:F2534)</f>
        <v>-6.6764165132434661E-3</v>
      </c>
      <c r="R2525" s="11">
        <f>SUM(F2526:F2535)</f>
        <v>-3.6887302536785294E-2</v>
      </c>
      <c r="S2525" s="10" t="str">
        <f t="shared" si="121"/>
        <v>D2</v>
      </c>
      <c r="T2525" s="10" t="str">
        <f t="shared" si="119"/>
        <v>D7</v>
      </c>
    </row>
    <row r="2526" spans="1:20" x14ac:dyDescent="0.25">
      <c r="A2526" s="12">
        <v>42215</v>
      </c>
      <c r="B2526" s="10">
        <v>67885.19</v>
      </c>
      <c r="C2526" s="10">
        <v>68389.59</v>
      </c>
      <c r="D2526" s="10">
        <v>66936.92</v>
      </c>
      <c r="E2526" s="10">
        <v>67273.19</v>
      </c>
      <c r="F2526" s="15">
        <f t="shared" si="120"/>
        <v>-5.3693021577894129E-3</v>
      </c>
      <c r="G2526" s="14">
        <f>IF(F2526&gt;0,1,0)</f>
        <v>0</v>
      </c>
      <c r="H2526" s="14" t="str">
        <f>IF(F2526&gt;$W$1,"Vende",IF(F2526&lt;-$W$1,"Compra","Fora"))</f>
        <v>Fora</v>
      </c>
      <c r="I2526" s="11">
        <f>F2527</f>
        <v>2.2893072262516467E-2</v>
      </c>
      <c r="J2526" s="11">
        <f>SUM(F2527:F2528)</f>
        <v>7.255828986218571E-3</v>
      </c>
      <c r="K2526" s="11">
        <f>SUM(F2527:F2529)</f>
        <v>4.9722989393006234E-3</v>
      </c>
      <c r="L2526" s="11">
        <f>SUM(F2527:F2530)</f>
        <v>5.2708967282268926E-3</v>
      </c>
      <c r="M2526" s="11">
        <f>SUM(F2527:F2531)</f>
        <v>2.2864018712884793E-3</v>
      </c>
      <c r="N2526" s="11">
        <f>SUM(F2527:F2532)</f>
        <v>-3.2936088250144491E-2</v>
      </c>
      <c r="O2526" s="11">
        <f>SUM(F2527:F2533)</f>
        <v>-1.2148088691807613E-2</v>
      </c>
      <c r="P2526" s="11">
        <f>SUM(F2527:F2534)</f>
        <v>-1.3071143554540532E-3</v>
      </c>
      <c r="Q2526" s="11">
        <f>SUM(F2527:F2535)</f>
        <v>-3.1518000378995881E-2</v>
      </c>
      <c r="R2526" s="11">
        <f>SUM(F2527:F2536)</f>
        <v>-4.8813508701183728E-2</v>
      </c>
      <c r="S2526" s="10" t="str">
        <f t="shared" si="121"/>
        <v>D1</v>
      </c>
      <c r="T2526" s="10" t="str">
        <f t="shared" si="119"/>
        <v>Dz_10</v>
      </c>
    </row>
    <row r="2527" spans="1:20" x14ac:dyDescent="0.25">
      <c r="A2527" s="12">
        <v>42216</v>
      </c>
      <c r="B2527" s="10">
        <v>67347.17</v>
      </c>
      <c r="C2527" s="10">
        <v>68813.279999999999</v>
      </c>
      <c r="D2527" s="10">
        <v>67172.31</v>
      </c>
      <c r="E2527" s="10">
        <v>68813.279999999999</v>
      </c>
      <c r="F2527" s="15">
        <f t="shared" si="120"/>
        <v>2.2893072262516467E-2</v>
      </c>
      <c r="G2527" s="14">
        <f>IF(F2527&gt;0,1,0)</f>
        <v>1</v>
      </c>
      <c r="H2527" s="14" t="str">
        <f>IF(F2527&gt;$W$1,"Vende",IF(F2527&lt;-$W$1,"Compra","Fora"))</f>
        <v>Fora</v>
      </c>
      <c r="I2527" s="11">
        <f>F2528</f>
        <v>-1.5637243276297896E-2</v>
      </c>
      <c r="J2527" s="11">
        <f>SUM(F2528:F2529)</f>
        <v>-1.7920773323215844E-2</v>
      </c>
      <c r="K2527" s="11">
        <f>SUM(F2528:F2530)</f>
        <v>-1.7622175534289575E-2</v>
      </c>
      <c r="L2527" s="11">
        <f>SUM(F2528:F2531)</f>
        <v>-2.0606670391227988E-2</v>
      </c>
      <c r="M2527" s="11">
        <f>SUM(F2528:F2532)</f>
        <v>-5.5829160512660958E-2</v>
      </c>
      <c r="N2527" s="11">
        <f>SUM(F2528:F2533)</f>
        <v>-3.504116095432408E-2</v>
      </c>
      <c r="O2527" s="11">
        <f>SUM(F2528:F2534)</f>
        <v>-2.4200186617970521E-2</v>
      </c>
      <c r="P2527" s="11">
        <f>SUM(F2528:F2535)</f>
        <v>-5.4411072641512348E-2</v>
      </c>
      <c r="Q2527" s="11">
        <f>SUM(F2528:F2536)</f>
        <v>-7.1706580963700195E-2</v>
      </c>
      <c r="R2527" s="11">
        <f>SUM(F2528:F2537)</f>
        <v>-7.5617549926629613E-2</v>
      </c>
      <c r="S2527" s="10" t="str">
        <f t="shared" si="121"/>
        <v>D1</v>
      </c>
      <c r="T2527" s="10" t="str">
        <f t="shared" si="119"/>
        <v>Dz_10</v>
      </c>
    </row>
    <row r="2528" spans="1:20" x14ac:dyDescent="0.25">
      <c r="A2528" s="12">
        <v>42219</v>
      </c>
      <c r="B2528" s="10">
        <v>68295.429999999993</v>
      </c>
      <c r="C2528" s="10">
        <v>68322.33</v>
      </c>
      <c r="D2528" s="10">
        <v>67468.22</v>
      </c>
      <c r="E2528" s="10">
        <v>67737.23</v>
      </c>
      <c r="F2528" s="15">
        <f t="shared" si="120"/>
        <v>-1.5637243276297896E-2</v>
      </c>
      <c r="G2528" s="14">
        <f>IF(F2528&gt;0,1,0)</f>
        <v>0</v>
      </c>
      <c r="H2528" s="14" t="str">
        <f>IF(F2528&gt;$W$1,"Vende",IF(F2528&lt;-$W$1,"Compra","Fora"))</f>
        <v>Fora</v>
      </c>
      <c r="I2528" s="11">
        <f>F2529</f>
        <v>-2.2835300469179476E-3</v>
      </c>
      <c r="J2528" s="11">
        <f>SUM(F2529:F2530)</f>
        <v>-1.9849322579916784E-3</v>
      </c>
      <c r="K2528" s="11">
        <f>SUM(F2529:F2531)</f>
        <v>-4.9694271149300917E-3</v>
      </c>
      <c r="L2528" s="11">
        <f>SUM(F2529:F2532)</f>
        <v>-4.0191917236363062E-2</v>
      </c>
      <c r="M2528" s="11">
        <f>SUM(F2529:F2533)</f>
        <v>-1.9403917678026184E-2</v>
      </c>
      <c r="N2528" s="11">
        <f>SUM(F2529:F2534)</f>
        <v>-8.5629433416726242E-3</v>
      </c>
      <c r="O2528" s="11">
        <f>SUM(F2529:F2535)</f>
        <v>-3.8773829365214452E-2</v>
      </c>
      <c r="P2528" s="11">
        <f>SUM(F2529:F2536)</f>
        <v>-5.6069337687402299E-2</v>
      </c>
      <c r="Q2528" s="11">
        <f>SUM(F2529:F2537)</f>
        <v>-5.9980306650331716E-2</v>
      </c>
      <c r="R2528" s="11">
        <f>SUM(F2529:F2538)</f>
        <v>-6.225361552361508E-2</v>
      </c>
      <c r="S2528" s="10" t="str">
        <f t="shared" si="121"/>
        <v>D2</v>
      </c>
      <c r="T2528" s="10" t="str">
        <f t="shared" si="119"/>
        <v>Dz_10</v>
      </c>
    </row>
    <row r="2529" spans="1:20" x14ac:dyDescent="0.25">
      <c r="A2529" s="12">
        <v>42220</v>
      </c>
      <c r="B2529" s="10">
        <v>68100.399999999994</v>
      </c>
      <c r="C2529" s="10">
        <v>68221.45</v>
      </c>
      <c r="D2529" s="10">
        <v>67152.13</v>
      </c>
      <c r="E2529" s="10">
        <v>67582.55</v>
      </c>
      <c r="F2529" s="15">
        <f t="shared" si="120"/>
        <v>-2.2835300469179476E-3</v>
      </c>
      <c r="G2529" s="14">
        <f>IF(F2529&gt;0,1,0)</f>
        <v>0</v>
      </c>
      <c r="H2529" s="14" t="str">
        <f>IF(F2529&gt;$W$1,"Vende",IF(F2529&lt;-$W$1,"Compra","Fora"))</f>
        <v>Fora</v>
      </c>
      <c r="I2529" s="11">
        <f>F2530</f>
        <v>2.985977889262692E-4</v>
      </c>
      <c r="J2529" s="11">
        <f>SUM(F2530:F2531)</f>
        <v>-2.6858970680121441E-3</v>
      </c>
      <c r="K2529" s="11">
        <f>SUM(F2530:F2532)</f>
        <v>-3.7908387189445114E-2</v>
      </c>
      <c r="L2529" s="11">
        <f>SUM(F2530:F2533)</f>
        <v>-1.7120387631108236E-2</v>
      </c>
      <c r="M2529" s="11">
        <f>SUM(F2530:F2534)</f>
        <v>-6.2794132947546766E-3</v>
      </c>
      <c r="N2529" s="11">
        <f>SUM(F2530:F2535)</f>
        <v>-3.6490299318296504E-2</v>
      </c>
      <c r="O2529" s="11">
        <f>SUM(F2530:F2536)</f>
        <v>-5.3785807640484351E-2</v>
      </c>
      <c r="P2529" s="11">
        <f>SUM(F2530:F2537)</f>
        <v>-5.7696776603413769E-2</v>
      </c>
      <c r="Q2529" s="11">
        <f>SUM(F2530:F2538)</f>
        <v>-5.9970085476697133E-2</v>
      </c>
      <c r="R2529" s="11">
        <f>SUM(F2530:F2539)</f>
        <v>-6.3698278153748178E-2</v>
      </c>
      <c r="S2529" s="10" t="str">
        <f t="shared" si="121"/>
        <v>D1</v>
      </c>
      <c r="T2529" s="10" t="str">
        <f t="shared" si="119"/>
        <v>Dz_10</v>
      </c>
    </row>
    <row r="2530" spans="1:20" x14ac:dyDescent="0.25">
      <c r="A2530" s="12">
        <v>42221</v>
      </c>
      <c r="B2530" s="10">
        <v>67965.89</v>
      </c>
      <c r="C2530" s="10">
        <v>68584.62</v>
      </c>
      <c r="D2530" s="10">
        <v>67569.100000000006</v>
      </c>
      <c r="E2530" s="10">
        <v>67602.73</v>
      </c>
      <c r="F2530" s="15">
        <f t="shared" si="120"/>
        <v>2.985977889262692E-4</v>
      </c>
      <c r="G2530" s="14">
        <f>IF(F2530&gt;0,1,0)</f>
        <v>1</v>
      </c>
      <c r="H2530" s="14" t="str">
        <f>IF(F2530&gt;$W$1,"Vende",IF(F2530&lt;-$W$1,"Compra","Fora"))</f>
        <v>Fora</v>
      </c>
      <c r="I2530" s="11">
        <f>F2531</f>
        <v>-2.9844948569384133E-3</v>
      </c>
      <c r="J2530" s="11">
        <f>SUM(F2531:F2532)</f>
        <v>-3.8206984978371383E-2</v>
      </c>
      <c r="K2530" s="11">
        <f>SUM(F2531:F2533)</f>
        <v>-1.7418985420034505E-2</v>
      </c>
      <c r="L2530" s="11">
        <f>SUM(F2531:F2534)</f>
        <v>-6.5780110836809458E-3</v>
      </c>
      <c r="M2530" s="11">
        <f>SUM(F2531:F2535)</f>
        <v>-3.6788897107222773E-2</v>
      </c>
      <c r="N2530" s="11">
        <f>SUM(F2531:F2536)</f>
        <v>-5.408440542941062E-2</v>
      </c>
      <c r="O2530" s="11">
        <f>SUM(F2531:F2537)</f>
        <v>-5.7995374392340038E-2</v>
      </c>
      <c r="P2530" s="11">
        <f>SUM(F2531:F2538)</f>
        <v>-6.0268683265623402E-2</v>
      </c>
      <c r="Q2530" s="11">
        <f>SUM(F2531:F2539)</f>
        <v>-6.3996875942674447E-2</v>
      </c>
      <c r="R2530" s="11">
        <f>SUM(F2531:F2540)</f>
        <v>-8.0628908336157323E-2</v>
      </c>
      <c r="S2530" s="10" t="str">
        <f t="shared" si="121"/>
        <v>D1</v>
      </c>
      <c r="T2530" s="10" t="str">
        <f t="shared" si="119"/>
        <v>Dz_10</v>
      </c>
    </row>
    <row r="2531" spans="1:20" x14ac:dyDescent="0.25">
      <c r="A2531" s="12">
        <v>42222</v>
      </c>
      <c r="B2531" s="10">
        <v>67360.62</v>
      </c>
      <c r="C2531" s="10">
        <v>68093.67</v>
      </c>
      <c r="D2531" s="10">
        <v>66755.34</v>
      </c>
      <c r="E2531" s="10">
        <v>67400.97</v>
      </c>
      <c r="F2531" s="15">
        <f t="shared" si="120"/>
        <v>-2.9844948569384133E-3</v>
      </c>
      <c r="G2531" s="14">
        <f>IF(F2531&gt;0,1,0)</f>
        <v>0</v>
      </c>
      <c r="H2531" s="14" t="str">
        <f>IF(F2531&gt;$W$1,"Vende",IF(F2531&lt;-$W$1,"Compra","Fora"))</f>
        <v>Fora</v>
      </c>
      <c r="I2531" s="11">
        <f>F2532</f>
        <v>-3.522249012143297E-2</v>
      </c>
      <c r="J2531" s="11">
        <f>SUM(F2532:F2533)</f>
        <v>-1.4434490563096092E-2</v>
      </c>
      <c r="K2531" s="11">
        <f>SUM(F2532:F2534)</f>
        <v>-3.5935162267425325E-3</v>
      </c>
      <c r="L2531" s="11">
        <f>SUM(F2532:F2535)</f>
        <v>-3.380440225028436E-2</v>
      </c>
      <c r="M2531" s="11">
        <f>SUM(F2532:F2536)</f>
        <v>-5.1099910572472207E-2</v>
      </c>
      <c r="N2531" s="11">
        <f>SUM(F2532:F2537)</f>
        <v>-5.5010879535401624E-2</v>
      </c>
      <c r="O2531" s="11">
        <f>SUM(F2532:F2538)</f>
        <v>-5.7284188408684988E-2</v>
      </c>
      <c r="P2531" s="11">
        <f>SUM(F2532:F2539)</f>
        <v>-6.1012381085736034E-2</v>
      </c>
      <c r="Q2531" s="11">
        <f>SUM(F2532:F2540)</f>
        <v>-7.764441347921891E-2</v>
      </c>
      <c r="R2531" s="11">
        <f>SUM(F2532:F2541)</f>
        <v>-8.0815583585415518E-2</v>
      </c>
      <c r="S2531" s="10" t="str">
        <f t="shared" si="121"/>
        <v>D3</v>
      </c>
      <c r="T2531" s="10" t="str">
        <f t="shared" si="119"/>
        <v>Dz_10</v>
      </c>
    </row>
    <row r="2532" spans="1:20" x14ac:dyDescent="0.25">
      <c r="A2532" s="12">
        <v>42223</v>
      </c>
      <c r="B2532" s="10">
        <v>67138.679999999993</v>
      </c>
      <c r="C2532" s="10">
        <v>67374.070000000007</v>
      </c>
      <c r="D2532" s="10">
        <v>65026.94</v>
      </c>
      <c r="E2532" s="10">
        <v>65026.94</v>
      </c>
      <c r="F2532" s="15">
        <f t="shared" si="120"/>
        <v>-3.522249012143297E-2</v>
      </c>
      <c r="G2532" s="14">
        <f>IF(F2532&gt;0,1,0)</f>
        <v>0</v>
      </c>
      <c r="H2532" s="14" t="str">
        <f>IF(F2532&gt;$W$1,"Vende",IF(F2532&lt;-$W$1,"Compra","Fora"))</f>
        <v>Compra</v>
      </c>
      <c r="I2532" s="11">
        <f>F2533</f>
        <v>2.0787999558336878E-2</v>
      </c>
      <c r="J2532" s="11">
        <f>SUM(F2533:F2534)</f>
        <v>3.1628973894690438E-2</v>
      </c>
      <c r="K2532" s="11">
        <f>SUM(F2533:F2535)</f>
        <v>1.41808787114861E-3</v>
      </c>
      <c r="L2532" s="11">
        <f>SUM(F2533:F2536)</f>
        <v>-1.5877420451039237E-2</v>
      </c>
      <c r="M2532" s="11">
        <f>SUM(F2533:F2537)</f>
        <v>-1.9788389413968654E-2</v>
      </c>
      <c r="N2532" s="11">
        <f>SUM(F2533:F2538)</f>
        <v>-2.2061698287252018E-2</v>
      </c>
      <c r="O2532" s="11">
        <f>SUM(F2533:F2539)</f>
        <v>-2.5789890964303064E-2</v>
      </c>
      <c r="P2532" s="11">
        <f>SUM(F2533:F2540)</f>
        <v>-4.242192335778594E-2</v>
      </c>
      <c r="Q2532" s="11">
        <f>SUM(F2533:F2541)</f>
        <v>-4.5593093463982548E-2</v>
      </c>
      <c r="R2532" s="11">
        <f>SUM(F2533:F2542)</f>
        <v>-6.9028933117859514E-2</v>
      </c>
      <c r="S2532" s="10" t="str">
        <f t="shared" si="121"/>
        <v>D2</v>
      </c>
      <c r="T2532" s="10" t="str">
        <f t="shared" si="119"/>
        <v>Dz_10</v>
      </c>
    </row>
    <row r="2533" spans="1:20" x14ac:dyDescent="0.25">
      <c r="A2533" s="12">
        <v>42226</v>
      </c>
      <c r="B2533" s="10">
        <v>65208.52</v>
      </c>
      <c r="C2533" s="10">
        <v>66681.36</v>
      </c>
      <c r="D2533" s="10">
        <v>65195.07</v>
      </c>
      <c r="E2533" s="10">
        <v>66378.720000000001</v>
      </c>
      <c r="F2533" s="15">
        <f t="shared" si="120"/>
        <v>2.0787999558336878E-2</v>
      </c>
      <c r="G2533" s="14">
        <f>IF(F2533&gt;0,1,0)</f>
        <v>1</v>
      </c>
      <c r="H2533" s="14" t="str">
        <f>IF(F2533&gt;$W$1,"Vende",IF(F2533&lt;-$W$1,"Compra","Fora"))</f>
        <v>Fora</v>
      </c>
      <c r="I2533" s="11">
        <f>F2534</f>
        <v>1.0840974336353559E-2</v>
      </c>
      <c r="J2533" s="11">
        <f>SUM(F2534:F2535)</f>
        <v>-1.9369911687188268E-2</v>
      </c>
      <c r="K2533" s="11">
        <f>SUM(F2534:F2536)</f>
        <v>-3.6665420009376115E-2</v>
      </c>
      <c r="L2533" s="11">
        <f>SUM(F2534:F2537)</f>
        <v>-4.0576388972305533E-2</v>
      </c>
      <c r="M2533" s="11">
        <f>SUM(F2534:F2538)</f>
        <v>-4.2849697845588897E-2</v>
      </c>
      <c r="N2533" s="11">
        <f>SUM(F2534:F2539)</f>
        <v>-4.6577890522639942E-2</v>
      </c>
      <c r="O2533" s="11">
        <f>SUM(F2534:F2540)</f>
        <v>-6.3209922916122818E-2</v>
      </c>
      <c r="P2533" s="11">
        <f>SUM(F2534:F2541)</f>
        <v>-6.6381093022319426E-2</v>
      </c>
      <c r="Q2533" s="11">
        <f>SUM(F2534:F2542)</f>
        <v>-8.9816932676196393E-2</v>
      </c>
      <c r="R2533" s="11">
        <f>SUM(F2534:F2543)</f>
        <v>-0.1068655614437487</v>
      </c>
      <c r="S2533" s="10" t="str">
        <f t="shared" si="121"/>
        <v>D1</v>
      </c>
      <c r="T2533" s="10" t="str">
        <f t="shared" si="119"/>
        <v>Dz_10</v>
      </c>
    </row>
    <row r="2534" spans="1:20" x14ac:dyDescent="0.25">
      <c r="A2534" s="12">
        <v>42227</v>
      </c>
      <c r="B2534" s="10">
        <v>65901.23</v>
      </c>
      <c r="C2534" s="10">
        <v>67340.44</v>
      </c>
      <c r="D2534" s="10">
        <v>64912.61</v>
      </c>
      <c r="E2534" s="10">
        <v>67098.33</v>
      </c>
      <c r="F2534" s="15">
        <f t="shared" si="120"/>
        <v>1.0840974336353559E-2</v>
      </c>
      <c r="G2534" s="14">
        <f>IF(F2534&gt;0,1,0)</f>
        <v>1</v>
      </c>
      <c r="H2534" s="14" t="str">
        <f>IF(F2534&gt;$W$1,"Vende",IF(F2534&lt;-$W$1,"Compra","Fora"))</f>
        <v>Fora</v>
      </c>
      <c r="I2534" s="11">
        <f>F2535</f>
        <v>-3.0210886023541828E-2</v>
      </c>
      <c r="J2534" s="11">
        <f>SUM(F2535:F2536)</f>
        <v>-4.7506394345729674E-2</v>
      </c>
      <c r="K2534" s="11">
        <f>SUM(F2535:F2537)</f>
        <v>-5.1417363308659092E-2</v>
      </c>
      <c r="L2534" s="11">
        <f>SUM(F2535:F2538)</f>
        <v>-5.3690672181942456E-2</v>
      </c>
      <c r="M2534" s="11">
        <f>SUM(F2535:F2539)</f>
        <v>-5.7418864858993501E-2</v>
      </c>
      <c r="N2534" s="11">
        <f>SUM(F2535:F2540)</f>
        <v>-7.4050897252476378E-2</v>
      </c>
      <c r="O2534" s="11">
        <f>SUM(F2535:F2541)</f>
        <v>-7.7222067358672986E-2</v>
      </c>
      <c r="P2534" s="11">
        <f>SUM(F2535:F2542)</f>
        <v>-0.10065790701254995</v>
      </c>
      <c r="Q2534" s="11">
        <f>SUM(F2535:F2543)</f>
        <v>-0.11770653578010226</v>
      </c>
      <c r="R2534" s="11">
        <f>SUM(F2535:F2544)</f>
        <v>-0.13018998540249849</v>
      </c>
      <c r="S2534" s="10" t="str">
        <f t="shared" si="121"/>
        <v>D1</v>
      </c>
      <c r="T2534" s="10" t="str">
        <f t="shared" si="119"/>
        <v>Dz_10</v>
      </c>
    </row>
    <row r="2535" spans="1:20" x14ac:dyDescent="0.25">
      <c r="A2535" s="12">
        <v>42228</v>
      </c>
      <c r="B2535" s="10">
        <v>66183.5</v>
      </c>
      <c r="C2535" s="10">
        <v>66394.11</v>
      </c>
      <c r="D2535" s="10">
        <v>64426.239999999998</v>
      </c>
      <c r="E2535" s="10">
        <v>65071.23</v>
      </c>
      <c r="F2535" s="15">
        <f t="shared" si="120"/>
        <v>-3.0210886023541828E-2</v>
      </c>
      <c r="G2535" s="14">
        <f>IF(F2535&gt;0,1,0)</f>
        <v>0</v>
      </c>
      <c r="H2535" s="14" t="str">
        <f>IF(F2535&gt;$W$1,"Vende",IF(F2535&lt;-$W$1,"Compra","Fora"))</f>
        <v>Compra</v>
      </c>
      <c r="I2535" s="11">
        <f>F2536</f>
        <v>-1.7295508322187847E-2</v>
      </c>
      <c r="J2535" s="11">
        <f>SUM(F2536:F2537)</f>
        <v>-2.1206477285117264E-2</v>
      </c>
      <c r="K2535" s="11">
        <f>SUM(F2536:F2538)</f>
        <v>-2.3479786158400628E-2</v>
      </c>
      <c r="L2535" s="11">
        <f>SUM(F2536:F2539)</f>
        <v>-2.7207978835451674E-2</v>
      </c>
      <c r="M2535" s="11">
        <f>SUM(F2536:F2540)</f>
        <v>-4.384001122893455E-2</v>
      </c>
      <c r="N2535" s="11">
        <f>SUM(F2536:F2541)</f>
        <v>-4.7011181335131158E-2</v>
      </c>
      <c r="O2535" s="11">
        <f>SUM(F2536:F2542)</f>
        <v>-7.0447020989008124E-2</v>
      </c>
      <c r="P2535" s="11">
        <f>SUM(F2536:F2543)</f>
        <v>-8.7495649756560434E-2</v>
      </c>
      <c r="Q2535" s="11">
        <f>SUM(F2536:F2544)</f>
        <v>-9.997909937895666E-2</v>
      </c>
      <c r="R2535" s="11">
        <f>SUM(F2536:F2545)</f>
        <v>-5.2882087329215732E-2</v>
      </c>
      <c r="S2535" s="10" t="str">
        <f t="shared" si="121"/>
        <v>D1</v>
      </c>
      <c r="T2535" s="10" t="str">
        <f t="shared" si="119"/>
        <v>D9</v>
      </c>
    </row>
    <row r="2536" spans="1:20" x14ac:dyDescent="0.25">
      <c r="A2536" s="12">
        <v>42229</v>
      </c>
      <c r="B2536" s="10">
        <v>65314.74</v>
      </c>
      <c r="C2536" s="10">
        <v>65499.03</v>
      </c>
      <c r="D2536" s="10">
        <v>63945.79</v>
      </c>
      <c r="E2536" s="10">
        <v>63945.79</v>
      </c>
      <c r="F2536" s="15">
        <f t="shared" si="120"/>
        <v>-1.7295508322187847E-2</v>
      </c>
      <c r="G2536" s="14">
        <f>IF(F2536&gt;0,1,0)</f>
        <v>0</v>
      </c>
      <c r="H2536" s="14" t="str">
        <f>IF(F2536&gt;$W$1,"Vende",IF(F2536&lt;-$W$1,"Compra","Fora"))</f>
        <v>Fora</v>
      </c>
      <c r="I2536" s="11">
        <f>F2537</f>
        <v>-3.9109689629294175E-3</v>
      </c>
      <c r="J2536" s="11">
        <f>SUM(F2537:F2538)</f>
        <v>-6.1842778362127815E-3</v>
      </c>
      <c r="K2536" s="11">
        <f>SUM(F2537:F2539)</f>
        <v>-9.9124705132638269E-3</v>
      </c>
      <c r="L2536" s="11">
        <f>SUM(F2537:F2540)</f>
        <v>-2.6544502906746703E-2</v>
      </c>
      <c r="M2536" s="11">
        <f>SUM(F2537:F2541)</f>
        <v>-2.9715673012943311E-2</v>
      </c>
      <c r="N2536" s="11">
        <f>SUM(F2537:F2542)</f>
        <v>-5.3151512666820278E-2</v>
      </c>
      <c r="O2536" s="11">
        <f>SUM(F2537:F2543)</f>
        <v>-7.0200141434372587E-2</v>
      </c>
      <c r="P2536" s="11">
        <f>SUM(F2537:F2544)</f>
        <v>-8.2683591056768813E-2</v>
      </c>
      <c r="Q2536" s="11">
        <f>SUM(F2537:F2545)</f>
        <v>-3.5586579007027885E-2</v>
      </c>
      <c r="R2536" s="11">
        <f>SUM(F2537:F2546)</f>
        <v>1.5929119185439378E-3</v>
      </c>
      <c r="S2536" s="10" t="str">
        <f t="shared" si="121"/>
        <v>Dz_10</v>
      </c>
      <c r="T2536" s="10" t="str">
        <f t="shared" si="119"/>
        <v>D8</v>
      </c>
    </row>
    <row r="2537" spans="1:20" x14ac:dyDescent="0.25">
      <c r="A2537" s="12">
        <v>42230</v>
      </c>
      <c r="B2537" s="10">
        <v>64097.17</v>
      </c>
      <c r="C2537" s="10">
        <v>64551.29</v>
      </c>
      <c r="D2537" s="10">
        <v>63557.49</v>
      </c>
      <c r="E2537" s="10">
        <v>63695.7</v>
      </c>
      <c r="F2537" s="15">
        <f t="shared" si="120"/>
        <v>-3.9109689629294175E-3</v>
      </c>
      <c r="G2537" s="14">
        <f>IF(F2537&gt;0,1,0)</f>
        <v>0</v>
      </c>
      <c r="H2537" s="14" t="str">
        <f>IF(F2537&gt;$W$1,"Vende",IF(F2537&lt;-$W$1,"Compra","Fora"))</f>
        <v>Fora</v>
      </c>
      <c r="I2537" s="11">
        <f>F2538</f>
        <v>-2.273308873283364E-3</v>
      </c>
      <c r="J2537" s="11">
        <f>SUM(F2538:F2539)</f>
        <v>-6.0015015503344094E-3</v>
      </c>
      <c r="K2537" s="11">
        <f>SUM(F2538:F2540)</f>
        <v>-2.2633533943817286E-2</v>
      </c>
      <c r="L2537" s="11">
        <f>SUM(F2538:F2541)</f>
        <v>-2.5804704050013894E-2</v>
      </c>
      <c r="M2537" s="11">
        <f>SUM(F2538:F2542)</f>
        <v>-4.924054370389086E-2</v>
      </c>
      <c r="N2537" s="11">
        <f>SUM(F2538:F2543)</f>
        <v>-6.628917247144317E-2</v>
      </c>
      <c r="O2537" s="11">
        <f>SUM(F2538:F2544)</f>
        <v>-7.8772622093839395E-2</v>
      </c>
      <c r="P2537" s="11">
        <f>SUM(F2538:F2545)</f>
        <v>-3.1675610044098468E-2</v>
      </c>
      <c r="Q2537" s="11">
        <f>SUM(F2538:F2546)</f>
        <v>5.5038808814733553E-3</v>
      </c>
      <c r="R2537" s="11">
        <f>SUM(F2538:F2547)</f>
        <v>-9.2261824711807883E-3</v>
      </c>
      <c r="S2537" s="10" t="str">
        <f t="shared" si="121"/>
        <v>D9</v>
      </c>
      <c r="T2537" s="10" t="str">
        <f t="shared" si="119"/>
        <v>D7</v>
      </c>
    </row>
    <row r="2538" spans="1:20" x14ac:dyDescent="0.25">
      <c r="A2538" s="12">
        <v>42233</v>
      </c>
      <c r="B2538" s="10">
        <v>63702.28</v>
      </c>
      <c r="C2538" s="10">
        <v>64037.93</v>
      </c>
      <c r="D2538" s="10">
        <v>63182.34</v>
      </c>
      <c r="E2538" s="10">
        <v>63550.9</v>
      </c>
      <c r="F2538" s="15">
        <f t="shared" si="120"/>
        <v>-2.273308873283364E-3</v>
      </c>
      <c r="G2538" s="14">
        <f>IF(F2538&gt;0,1,0)</f>
        <v>0</v>
      </c>
      <c r="H2538" s="14" t="str">
        <f>IF(F2538&gt;$W$1,"Vende",IF(F2538&lt;-$W$1,"Compra","Fora"))</f>
        <v>Fora</v>
      </c>
      <c r="I2538" s="11">
        <f>F2539</f>
        <v>-3.7281926770510454E-3</v>
      </c>
      <c r="J2538" s="11">
        <f>SUM(F2539:F2540)</f>
        <v>-2.0360225070533922E-2</v>
      </c>
      <c r="K2538" s="11">
        <f>SUM(F2539:F2541)</f>
        <v>-2.353139517673053E-2</v>
      </c>
      <c r="L2538" s="11">
        <f>SUM(F2539:F2542)</f>
        <v>-4.6967234830607496E-2</v>
      </c>
      <c r="M2538" s="11">
        <f>SUM(F2539:F2543)</f>
        <v>-6.4015863598159806E-2</v>
      </c>
      <c r="N2538" s="11">
        <f>SUM(F2539:F2544)</f>
        <v>-7.6499313220556031E-2</v>
      </c>
      <c r="O2538" s="11">
        <f>SUM(F2539:F2545)</f>
        <v>-2.9402301170815104E-2</v>
      </c>
      <c r="P2538" s="11">
        <f>SUM(F2539:F2546)</f>
        <v>7.7771897547567193E-3</v>
      </c>
      <c r="Q2538" s="11">
        <f>SUM(F2539:F2547)</f>
        <v>-6.9528735978974243E-3</v>
      </c>
      <c r="R2538" s="11">
        <f>SUM(F2539:F2548)</f>
        <v>-2.6712376037772656E-2</v>
      </c>
      <c r="S2538" s="10" t="str">
        <f t="shared" si="121"/>
        <v>D8</v>
      </c>
      <c r="T2538" s="10" t="str">
        <f t="shared" si="119"/>
        <v>D6</v>
      </c>
    </row>
    <row r="2539" spans="1:20" x14ac:dyDescent="0.25">
      <c r="A2539" s="12">
        <v>42234</v>
      </c>
      <c r="B2539" s="10">
        <v>63083.62</v>
      </c>
      <c r="C2539" s="10">
        <v>64459.15</v>
      </c>
      <c r="D2539" s="10">
        <v>62458.38</v>
      </c>
      <c r="E2539" s="10">
        <v>63313.97</v>
      </c>
      <c r="F2539" s="15">
        <f t="shared" si="120"/>
        <v>-3.7281926770510454E-3</v>
      </c>
      <c r="G2539" s="14">
        <f>IF(F2539&gt;0,1,0)</f>
        <v>0</v>
      </c>
      <c r="H2539" s="14" t="str">
        <f>IF(F2539&gt;$W$1,"Vende",IF(F2539&lt;-$W$1,"Compra","Fora"))</f>
        <v>Fora</v>
      </c>
      <c r="I2539" s="11">
        <f>F2540</f>
        <v>-1.6632032393482876E-2</v>
      </c>
      <c r="J2539" s="11">
        <f>SUM(F2540:F2541)</f>
        <v>-1.9803202499679484E-2</v>
      </c>
      <c r="K2539" s="11">
        <f>SUM(F2540:F2542)</f>
        <v>-4.3239042153556451E-2</v>
      </c>
      <c r="L2539" s="11">
        <f>SUM(F2540:F2543)</f>
        <v>-6.028767092110876E-2</v>
      </c>
      <c r="M2539" s="11">
        <f>SUM(F2540:F2544)</f>
        <v>-7.2771120543504986E-2</v>
      </c>
      <c r="N2539" s="11">
        <f>SUM(F2540:F2545)</f>
        <v>-2.5674108493764058E-2</v>
      </c>
      <c r="O2539" s="11">
        <f>SUM(F2540:F2546)</f>
        <v>1.1505382431807765E-2</v>
      </c>
      <c r="P2539" s="11">
        <f>SUM(F2540:F2547)</f>
        <v>-3.2246809208463789E-3</v>
      </c>
      <c r="Q2539" s="11">
        <f>SUM(F2540:F2548)</f>
        <v>-2.2984183360721611E-2</v>
      </c>
      <c r="R2539" s="11">
        <f>SUM(F2540:F2549)</f>
        <v>-3.9622520408586714E-2</v>
      </c>
      <c r="S2539" s="10" t="str">
        <f t="shared" si="121"/>
        <v>D7</v>
      </c>
      <c r="T2539" s="10" t="str">
        <f t="shared" si="119"/>
        <v>D5</v>
      </c>
    </row>
    <row r="2540" spans="1:20" x14ac:dyDescent="0.25">
      <c r="A2540" s="12">
        <v>42235</v>
      </c>
      <c r="B2540" s="10">
        <v>63182.34</v>
      </c>
      <c r="C2540" s="10">
        <v>63215.25</v>
      </c>
      <c r="D2540" s="10">
        <v>61497.48</v>
      </c>
      <c r="E2540" s="10">
        <v>62260.93</v>
      </c>
      <c r="F2540" s="15">
        <f t="shared" si="120"/>
        <v>-1.6632032393482876E-2</v>
      </c>
      <c r="G2540" s="14">
        <f>IF(F2540&gt;0,1,0)</f>
        <v>0</v>
      </c>
      <c r="H2540" s="14" t="str">
        <f>IF(F2540&gt;$W$1,"Vende",IF(F2540&lt;-$W$1,"Compra","Fora"))</f>
        <v>Fora</v>
      </c>
      <c r="I2540" s="11">
        <f>F2541</f>
        <v>-3.171170106196608E-3</v>
      </c>
      <c r="J2540" s="11">
        <f>SUM(F2541:F2542)</f>
        <v>-2.6607009760073574E-2</v>
      </c>
      <c r="K2540" s="11">
        <f>SUM(F2541:F2543)</f>
        <v>-4.3655638527625884E-2</v>
      </c>
      <c r="L2540" s="11">
        <f>SUM(F2541:F2544)</f>
        <v>-5.613908815002211E-2</v>
      </c>
      <c r="M2540" s="11">
        <f>SUM(F2541:F2545)</f>
        <v>-9.0420761002811822E-3</v>
      </c>
      <c r="N2540" s="11">
        <f>SUM(F2541:F2546)</f>
        <v>2.8137414825290641E-2</v>
      </c>
      <c r="O2540" s="11">
        <f>SUM(F2541:F2547)</f>
        <v>1.3407351472636497E-2</v>
      </c>
      <c r="P2540" s="11">
        <f>SUM(F2541:F2548)</f>
        <v>-6.3521509672387344E-3</v>
      </c>
      <c r="Q2540" s="11">
        <f>SUM(F2541:F2549)</f>
        <v>-2.2990488015103838E-2</v>
      </c>
      <c r="R2540" s="11">
        <f>SUM(F2541:F2550)</f>
        <v>-1.5153631126832989E-3</v>
      </c>
      <c r="S2540" s="10" t="str">
        <f t="shared" si="121"/>
        <v>D6</v>
      </c>
      <c r="T2540" s="10" t="str">
        <f t="shared" si="119"/>
        <v>D4</v>
      </c>
    </row>
    <row r="2541" spans="1:20" x14ac:dyDescent="0.25">
      <c r="A2541" s="12">
        <v>42236</v>
      </c>
      <c r="B2541" s="10">
        <v>61866.04</v>
      </c>
      <c r="C2541" s="10">
        <v>62636.08</v>
      </c>
      <c r="D2541" s="10">
        <v>61240.800000000003</v>
      </c>
      <c r="E2541" s="10">
        <v>62063.49</v>
      </c>
      <c r="F2541" s="15">
        <f t="shared" si="120"/>
        <v>-3.171170106196608E-3</v>
      </c>
      <c r="G2541" s="14">
        <f>IF(F2541&gt;0,1,0)</f>
        <v>0</v>
      </c>
      <c r="H2541" s="14" t="str">
        <f>IF(F2541&gt;$W$1,"Vende",IF(F2541&lt;-$W$1,"Compra","Fora"))</f>
        <v>Fora</v>
      </c>
      <c r="I2541" s="11">
        <f>F2542</f>
        <v>-2.3435839653876966E-2</v>
      </c>
      <c r="J2541" s="11">
        <f>SUM(F2542:F2543)</f>
        <v>-4.0484468421429276E-2</v>
      </c>
      <c r="K2541" s="11">
        <f>SUM(F2542:F2544)</f>
        <v>-5.2967918043825502E-2</v>
      </c>
      <c r="L2541" s="11">
        <f>SUM(F2542:F2545)</f>
        <v>-5.8709059940845743E-3</v>
      </c>
      <c r="M2541" s="11">
        <f>SUM(F2542:F2546)</f>
        <v>3.1308584931487249E-2</v>
      </c>
      <c r="N2541" s="11">
        <f>SUM(F2542:F2547)</f>
        <v>1.6578521578833105E-2</v>
      </c>
      <c r="O2541" s="11">
        <f>SUM(F2542:F2548)</f>
        <v>-3.1809808610421264E-3</v>
      </c>
      <c r="P2541" s="11">
        <f>SUM(F2542:F2549)</f>
        <v>-1.981931790890723E-2</v>
      </c>
      <c r="Q2541" s="11">
        <f>SUM(F2542:F2550)</f>
        <v>1.6558069935133091E-3</v>
      </c>
      <c r="R2541" s="11">
        <f>SUM(F2542:F2551)</f>
        <v>1.7051750270309363E-2</v>
      </c>
      <c r="S2541" s="10" t="str">
        <f t="shared" si="121"/>
        <v>D5</v>
      </c>
      <c r="T2541" s="10" t="str">
        <f t="shared" si="119"/>
        <v>D3</v>
      </c>
    </row>
    <row r="2542" spans="1:20" x14ac:dyDescent="0.25">
      <c r="A2542" s="12">
        <v>42237</v>
      </c>
      <c r="B2542" s="10">
        <v>61629.11</v>
      </c>
      <c r="C2542" s="10">
        <v>61839.72</v>
      </c>
      <c r="D2542" s="10">
        <v>60608.98</v>
      </c>
      <c r="E2542" s="10">
        <v>60608.98</v>
      </c>
      <c r="F2542" s="15">
        <f t="shared" si="120"/>
        <v>-2.3435839653876966E-2</v>
      </c>
      <c r="G2542" s="14">
        <f>IF(F2542&gt;0,1,0)</f>
        <v>0</v>
      </c>
      <c r="H2542" s="14" t="str">
        <f>IF(F2542&gt;$W$1,"Vende",IF(F2542&lt;-$W$1,"Compra","Fora"))</f>
        <v>Fora</v>
      </c>
      <c r="I2542" s="11">
        <f>F2543</f>
        <v>-1.704862876755231E-2</v>
      </c>
      <c r="J2542" s="11">
        <f>SUM(F2543:F2544)</f>
        <v>-2.9532078389948535E-2</v>
      </c>
      <c r="K2542" s="11">
        <f>SUM(F2543:F2545)</f>
        <v>1.7564933659792392E-2</v>
      </c>
      <c r="L2542" s="11">
        <f>SUM(F2543:F2546)</f>
        <v>5.4744424585364215E-2</v>
      </c>
      <c r="M2542" s="11">
        <f>SUM(F2543:F2547)</f>
        <v>4.0014361232710072E-2</v>
      </c>
      <c r="N2542" s="11">
        <f>SUM(F2543:F2548)</f>
        <v>2.025485879283484E-2</v>
      </c>
      <c r="O2542" s="11">
        <f>SUM(F2543:F2549)</f>
        <v>3.6165217449697362E-3</v>
      </c>
      <c r="P2542" s="11">
        <f>SUM(F2543:F2550)</f>
        <v>2.5091646647390276E-2</v>
      </c>
      <c r="Q2542" s="11">
        <f>SUM(F2543:F2551)</f>
        <v>4.0487589924186329E-2</v>
      </c>
      <c r="R2542" s="11">
        <f>SUM(F2543:F2552)</f>
        <v>2.3338237584882848E-2</v>
      </c>
      <c r="S2542" s="10" t="str">
        <f t="shared" si="121"/>
        <v>D4</v>
      </c>
      <c r="T2542" s="10" t="str">
        <f t="shared" si="119"/>
        <v>D2</v>
      </c>
    </row>
    <row r="2543" spans="1:20" x14ac:dyDescent="0.25">
      <c r="A2543" s="12">
        <v>42240</v>
      </c>
      <c r="B2543" s="10">
        <v>58048.77</v>
      </c>
      <c r="C2543" s="10">
        <v>60483.93</v>
      </c>
      <c r="D2543" s="10">
        <v>56864.11</v>
      </c>
      <c r="E2543" s="10">
        <v>59575.68</v>
      </c>
      <c r="F2543" s="15">
        <f t="shared" si="120"/>
        <v>-1.704862876755231E-2</v>
      </c>
      <c r="G2543" s="14">
        <f>IF(F2543&gt;0,1,0)</f>
        <v>0</v>
      </c>
      <c r="H2543" s="14" t="str">
        <f>IF(F2543&gt;$W$1,"Vende",IF(F2543&lt;-$W$1,"Compra","Fora"))</f>
        <v>Fora</v>
      </c>
      <c r="I2543" s="11">
        <f>F2544</f>
        <v>-1.2483449622396225E-2</v>
      </c>
      <c r="J2543" s="11">
        <f>SUM(F2544:F2545)</f>
        <v>3.4613562427344702E-2</v>
      </c>
      <c r="K2543" s="11">
        <f>SUM(F2544:F2546)</f>
        <v>7.1793053352916525E-2</v>
      </c>
      <c r="L2543" s="11">
        <f>SUM(F2544:F2547)</f>
        <v>5.7062990000262381E-2</v>
      </c>
      <c r="M2543" s="11">
        <f>SUM(F2544:F2548)</f>
        <v>3.730348756038715E-2</v>
      </c>
      <c r="N2543" s="11">
        <f>SUM(F2544:F2549)</f>
        <v>2.0665150512522046E-2</v>
      </c>
      <c r="O2543" s="11">
        <f>SUM(F2544:F2550)</f>
        <v>4.2140275414942585E-2</v>
      </c>
      <c r="P2543" s="11">
        <f>SUM(F2544:F2551)</f>
        <v>5.7536218691738639E-2</v>
      </c>
      <c r="Q2543" s="11">
        <f>SUM(F2544:F2552)</f>
        <v>4.0386866352435158E-2</v>
      </c>
      <c r="R2543" s="11">
        <f>SUM(F2544:F2553)</f>
        <v>4.4961752715814374E-2</v>
      </c>
      <c r="S2543" s="10" t="str">
        <f t="shared" si="121"/>
        <v>D3</v>
      </c>
      <c r="T2543" s="10" t="str">
        <f t="shared" si="119"/>
        <v>D1</v>
      </c>
    </row>
    <row r="2544" spans="1:20" x14ac:dyDescent="0.25">
      <c r="A2544" s="12">
        <v>42241</v>
      </c>
      <c r="B2544" s="10">
        <v>60813</v>
      </c>
      <c r="C2544" s="10">
        <v>61471.15</v>
      </c>
      <c r="D2544" s="10">
        <v>58831.97</v>
      </c>
      <c r="E2544" s="10">
        <v>58831.97</v>
      </c>
      <c r="F2544" s="15">
        <f t="shared" si="120"/>
        <v>-1.2483449622396225E-2</v>
      </c>
      <c r="G2544" s="14">
        <f>IF(F2544&gt;0,1,0)</f>
        <v>0</v>
      </c>
      <c r="H2544" s="14" t="str">
        <f>IF(F2544&gt;$W$1,"Vende",IF(F2544&lt;-$W$1,"Compra","Fora"))</f>
        <v>Fora</v>
      </c>
      <c r="I2544" s="11">
        <f>F2545</f>
        <v>4.7097012049740927E-2</v>
      </c>
      <c r="J2544" s="11">
        <f>SUM(F2545:F2546)</f>
        <v>8.427650297531275E-2</v>
      </c>
      <c r="K2544" s="11">
        <f>SUM(F2545:F2547)</f>
        <v>6.9546439622658607E-2</v>
      </c>
      <c r="L2544" s="11">
        <f>SUM(F2545:F2548)</f>
        <v>4.9786937182783375E-2</v>
      </c>
      <c r="M2544" s="11">
        <f>SUM(F2545:F2549)</f>
        <v>3.3148600134918271E-2</v>
      </c>
      <c r="N2544" s="11">
        <f>SUM(F2545:F2550)</f>
        <v>5.4623725037338811E-2</v>
      </c>
      <c r="O2544" s="11">
        <f>SUM(F2545:F2551)</f>
        <v>7.0019668314134864E-2</v>
      </c>
      <c r="P2544" s="11">
        <f>SUM(F2545:F2552)</f>
        <v>5.2870315974831383E-2</v>
      </c>
      <c r="Q2544" s="11">
        <f>SUM(F2545:F2553)</f>
        <v>5.7445202338210599E-2</v>
      </c>
      <c r="R2544" s="11">
        <f>SUM(F2545:F2554)</f>
        <v>5.8928085378244788E-2</v>
      </c>
      <c r="S2544" s="10" t="str">
        <f t="shared" si="121"/>
        <v>D2</v>
      </c>
      <c r="T2544" s="10" t="str">
        <f t="shared" si="119"/>
        <v>D5</v>
      </c>
    </row>
    <row r="2545" spans="1:20" x14ac:dyDescent="0.25">
      <c r="A2545" s="12">
        <v>42242</v>
      </c>
      <c r="B2545" s="10">
        <v>59562.52</v>
      </c>
      <c r="C2545" s="10">
        <v>61701.5</v>
      </c>
      <c r="D2545" s="10">
        <v>59404.56</v>
      </c>
      <c r="E2545" s="10">
        <v>61602.78</v>
      </c>
      <c r="F2545" s="15">
        <f t="shared" si="120"/>
        <v>4.7097012049740927E-2</v>
      </c>
      <c r="G2545" s="14">
        <f>IF(F2545&gt;0,1,0)</f>
        <v>1</v>
      </c>
      <c r="H2545" s="14" t="str">
        <f>IF(F2545&gt;$W$1,"Vende",IF(F2545&lt;-$W$1,"Compra","Fora"))</f>
        <v>Vende</v>
      </c>
      <c r="I2545" s="11">
        <f>F2546</f>
        <v>3.7179490925571823E-2</v>
      </c>
      <c r="J2545" s="11">
        <f>SUM(F2546:F2547)</f>
        <v>2.244942757291768E-2</v>
      </c>
      <c r="K2545" s="11">
        <f>SUM(F2546:F2548)</f>
        <v>2.6899251330424478E-3</v>
      </c>
      <c r="L2545" s="11">
        <f>SUM(F2546:F2549)</f>
        <v>-1.3948411914822656E-2</v>
      </c>
      <c r="M2545" s="11">
        <f>SUM(F2546:F2550)</f>
        <v>7.5267129875978833E-3</v>
      </c>
      <c r="N2545" s="11">
        <f>SUM(F2546:F2551)</f>
        <v>2.2922656264393937E-2</v>
      </c>
      <c r="O2545" s="11">
        <f>SUM(F2546:F2552)</f>
        <v>5.7733039250904561E-3</v>
      </c>
      <c r="P2545" s="11">
        <f>SUM(F2546:F2553)</f>
        <v>1.0348190288469672E-2</v>
      </c>
      <c r="Q2545" s="11">
        <f>SUM(F2546:F2554)</f>
        <v>1.1831073328503861E-2</v>
      </c>
      <c r="R2545" s="11">
        <f>SUM(F2546:F2555)</f>
        <v>8.8698593030605011E-3</v>
      </c>
      <c r="S2545" s="10" t="str">
        <f t="shared" si="121"/>
        <v>D1</v>
      </c>
      <c r="T2545" s="10" t="str">
        <f t="shared" si="119"/>
        <v>D4</v>
      </c>
    </row>
    <row r="2546" spans="1:20" x14ac:dyDescent="0.25">
      <c r="A2546" s="12">
        <v>42243</v>
      </c>
      <c r="B2546" s="10">
        <v>61806.81</v>
      </c>
      <c r="C2546" s="10">
        <v>64090.59</v>
      </c>
      <c r="D2546" s="10">
        <v>61714.67</v>
      </c>
      <c r="E2546" s="10">
        <v>63893.14</v>
      </c>
      <c r="F2546" s="15">
        <f t="shared" si="120"/>
        <v>3.7179490925571823E-2</v>
      </c>
      <c r="G2546" s="14">
        <f>IF(F2546&gt;0,1,0)</f>
        <v>1</v>
      </c>
      <c r="H2546" s="14" t="str">
        <f>IF(F2546&gt;$W$1,"Vende",IF(F2546&lt;-$W$1,"Compra","Fora"))</f>
        <v>Vende</v>
      </c>
      <c r="I2546" s="11">
        <f>F2547</f>
        <v>-1.4730063352654144E-2</v>
      </c>
      <c r="J2546" s="11">
        <f>SUM(F2547:F2548)</f>
        <v>-3.4489565792529375E-2</v>
      </c>
      <c r="K2546" s="11">
        <f>SUM(F2547:F2549)</f>
        <v>-5.1127902840394479E-2</v>
      </c>
      <c r="L2546" s="11">
        <f>SUM(F2547:F2550)</f>
        <v>-2.965277793797394E-2</v>
      </c>
      <c r="M2546" s="11">
        <f>SUM(F2547:F2551)</f>
        <v>-1.4256834661177886E-2</v>
      </c>
      <c r="N2546" s="11">
        <f>SUM(F2547:F2552)</f>
        <v>-3.1406187000481367E-2</v>
      </c>
      <c r="O2546" s="11">
        <f>SUM(F2547:F2553)</f>
        <v>-2.6831300637102151E-2</v>
      </c>
      <c r="P2546" s="11">
        <f>SUM(F2547:F2554)</f>
        <v>-2.5348417597067963E-2</v>
      </c>
      <c r="Q2546" s="11">
        <f>SUM(F2547:F2555)</f>
        <v>-2.8309631622511322E-2</v>
      </c>
      <c r="R2546" s="11">
        <f>SUM(F2547:F2556)</f>
        <v>-3.1809855311929924E-2</v>
      </c>
      <c r="S2546" s="10" t="str">
        <f t="shared" si="121"/>
        <v>D5</v>
      </c>
      <c r="T2546" s="10" t="str">
        <f t="shared" si="119"/>
        <v>D3</v>
      </c>
    </row>
    <row r="2547" spans="1:20" x14ac:dyDescent="0.25">
      <c r="A2547" s="12">
        <v>42244</v>
      </c>
      <c r="B2547" s="10">
        <v>63346.879999999997</v>
      </c>
      <c r="C2547" s="10">
        <v>63833.91</v>
      </c>
      <c r="D2547" s="10">
        <v>62385.98</v>
      </c>
      <c r="E2547" s="10">
        <v>62951.99</v>
      </c>
      <c r="F2547" s="15">
        <f t="shared" si="120"/>
        <v>-1.4730063352654144E-2</v>
      </c>
      <c r="G2547" s="14">
        <f>IF(F2547&gt;0,1,0)</f>
        <v>0</v>
      </c>
      <c r="H2547" s="14" t="str">
        <f>IF(F2547&gt;$W$1,"Vende",IF(F2547&lt;-$W$1,"Compra","Fora"))</f>
        <v>Fora</v>
      </c>
      <c r="I2547" s="11">
        <f>F2548</f>
        <v>-1.9759502439875232E-2</v>
      </c>
      <c r="J2547" s="11">
        <f>SUM(F2548:F2549)</f>
        <v>-3.6397839487740336E-2</v>
      </c>
      <c r="K2547" s="11">
        <f>SUM(F2548:F2550)</f>
        <v>-1.4922714585319796E-2</v>
      </c>
      <c r="L2547" s="11">
        <f>SUM(F2548:F2551)</f>
        <v>4.7322869147625735E-4</v>
      </c>
      <c r="M2547" s="11">
        <f>SUM(F2548:F2552)</f>
        <v>-1.6676123647827223E-2</v>
      </c>
      <c r="N2547" s="11">
        <f>SUM(F2548:F2553)</f>
        <v>-1.2101237284448008E-2</v>
      </c>
      <c r="O2547" s="11">
        <f>SUM(F2548:F2554)</f>
        <v>-1.0618354244413819E-2</v>
      </c>
      <c r="P2547" s="11">
        <f>SUM(F2548:F2555)</f>
        <v>-1.3579568269857178E-2</v>
      </c>
      <c r="Q2547" s="11">
        <f>SUM(F2548:F2556)</f>
        <v>-1.7079791959275781E-2</v>
      </c>
      <c r="R2547" s="11">
        <f>SUM(F2548:F2557)</f>
        <v>1.4319880028863974E-2</v>
      </c>
      <c r="S2547" s="10" t="str">
        <f t="shared" si="121"/>
        <v>Dz_10</v>
      </c>
      <c r="T2547" s="10" t="str">
        <f t="shared" si="119"/>
        <v>D2</v>
      </c>
    </row>
    <row r="2548" spans="1:20" x14ac:dyDescent="0.25">
      <c r="A2548" s="12">
        <v>42247</v>
      </c>
      <c r="B2548" s="10">
        <v>62280.68</v>
      </c>
      <c r="C2548" s="10">
        <v>62366.23</v>
      </c>
      <c r="D2548" s="10">
        <v>60701.120000000003</v>
      </c>
      <c r="E2548" s="10">
        <v>61708.09</v>
      </c>
      <c r="F2548" s="15">
        <f t="shared" si="120"/>
        <v>-1.9759502439875232E-2</v>
      </c>
      <c r="G2548" s="14">
        <f>IF(F2548&gt;0,1,0)</f>
        <v>0</v>
      </c>
      <c r="H2548" s="14" t="str">
        <f>IF(F2548&gt;$W$1,"Vende",IF(F2548&lt;-$W$1,"Compra","Fora"))</f>
        <v>Fora</v>
      </c>
      <c r="I2548" s="11">
        <f>F2549</f>
        <v>-1.6638337047865104E-2</v>
      </c>
      <c r="J2548" s="11">
        <f>SUM(F2549:F2550)</f>
        <v>4.8367878545554355E-3</v>
      </c>
      <c r="K2548" s="11">
        <f>SUM(F2549:F2551)</f>
        <v>2.0232731131351489E-2</v>
      </c>
      <c r="L2548" s="11">
        <f>SUM(F2549:F2552)</f>
        <v>3.0833787920480082E-3</v>
      </c>
      <c r="M2548" s="11">
        <f>SUM(F2549:F2553)</f>
        <v>7.6582651554272241E-3</v>
      </c>
      <c r="N2548" s="11">
        <f>SUM(F2549:F2554)</f>
        <v>9.1411481954614127E-3</v>
      </c>
      <c r="O2548" s="11">
        <f>SUM(F2549:F2555)</f>
        <v>6.1799341700180532E-3</v>
      </c>
      <c r="P2548" s="11">
        <f>SUM(F2549:F2556)</f>
        <v>2.6797104805994509E-3</v>
      </c>
      <c r="Q2548" s="11">
        <f>SUM(F2549:F2557)</f>
        <v>3.4079382468739206E-2</v>
      </c>
      <c r="R2548" s="11">
        <f>SUM(F2549:F2558)</f>
        <v>1.8186709092303133E-2</v>
      </c>
      <c r="S2548" s="10" t="str">
        <f t="shared" si="121"/>
        <v>D9</v>
      </c>
      <c r="T2548" s="10" t="str">
        <f t="shared" si="119"/>
        <v>D1</v>
      </c>
    </row>
    <row r="2549" spans="1:20" x14ac:dyDescent="0.25">
      <c r="A2549" s="12">
        <v>42248</v>
      </c>
      <c r="B2549" s="10">
        <v>60648.47</v>
      </c>
      <c r="C2549" s="10">
        <v>61267.13</v>
      </c>
      <c r="D2549" s="10">
        <v>60082.46</v>
      </c>
      <c r="E2549" s="10">
        <v>60681.37</v>
      </c>
      <c r="F2549" s="15">
        <f t="shared" si="120"/>
        <v>-1.6638337047865104E-2</v>
      </c>
      <c r="G2549" s="14">
        <f>IF(F2549&gt;0,1,0)</f>
        <v>0</v>
      </c>
      <c r="H2549" s="14" t="str">
        <f>IF(F2549&gt;$W$1,"Vende",IF(F2549&lt;-$W$1,"Compra","Fora"))</f>
        <v>Fora</v>
      </c>
      <c r="I2549" s="11">
        <f>F2550</f>
        <v>2.1475124902420539E-2</v>
      </c>
      <c r="J2549" s="11">
        <f>SUM(F2550:F2551)</f>
        <v>3.6871068179216593E-2</v>
      </c>
      <c r="K2549" s="11">
        <f>SUM(F2550:F2552)</f>
        <v>1.9721715839913112E-2</v>
      </c>
      <c r="L2549" s="11">
        <f>SUM(F2550:F2553)</f>
        <v>2.4296602203292328E-2</v>
      </c>
      <c r="M2549" s="11">
        <f>SUM(F2550:F2554)</f>
        <v>2.5779485243326516E-2</v>
      </c>
      <c r="N2549" s="11">
        <f>SUM(F2550:F2555)</f>
        <v>2.2818271217883157E-2</v>
      </c>
      <c r="O2549" s="11">
        <f>SUM(F2550:F2556)</f>
        <v>1.9318047528464555E-2</v>
      </c>
      <c r="P2549" s="11">
        <f>SUM(F2550:F2557)</f>
        <v>5.0717719516604309E-2</v>
      </c>
      <c r="Q2549" s="11">
        <f>SUM(F2550:F2558)</f>
        <v>3.4825046140168237E-2</v>
      </c>
      <c r="R2549" s="11">
        <f>SUM(F2550:F2559)</f>
        <v>5.8315066713414687E-2</v>
      </c>
      <c r="S2549" s="10" t="str">
        <f t="shared" si="121"/>
        <v>Dz_10</v>
      </c>
      <c r="T2549" s="10" t="str">
        <f t="shared" si="119"/>
        <v>D7</v>
      </c>
    </row>
    <row r="2550" spans="1:20" x14ac:dyDescent="0.25">
      <c r="A2550" s="12">
        <v>42249</v>
      </c>
      <c r="B2550" s="10">
        <v>60977.54</v>
      </c>
      <c r="C2550" s="10">
        <v>62188.53</v>
      </c>
      <c r="D2550" s="10">
        <v>60089.04</v>
      </c>
      <c r="E2550" s="10">
        <v>61984.51</v>
      </c>
      <c r="F2550" s="15">
        <f t="shared" si="120"/>
        <v>2.1475124902420539E-2</v>
      </c>
      <c r="G2550" s="14">
        <f>IF(F2550&gt;0,1,0)</f>
        <v>1</v>
      </c>
      <c r="H2550" s="14" t="str">
        <f>IF(F2550&gt;$W$1,"Vende",IF(F2550&lt;-$W$1,"Compra","Fora"))</f>
        <v>Fora</v>
      </c>
      <c r="I2550" s="11">
        <f>F2551</f>
        <v>1.5395943276796054E-2</v>
      </c>
      <c r="J2550" s="11">
        <f>SUM(F2551:F2552)</f>
        <v>-1.7534090625074272E-3</v>
      </c>
      <c r="K2550" s="11">
        <f>SUM(F2551:F2553)</f>
        <v>2.8214773008717886E-3</v>
      </c>
      <c r="L2550" s="11">
        <f>SUM(F2551:F2554)</f>
        <v>4.3043603409059772E-3</v>
      </c>
      <c r="M2550" s="11">
        <f>SUM(F2551:F2555)</f>
        <v>1.3431463154626178E-3</v>
      </c>
      <c r="N2550" s="11">
        <f>SUM(F2551:F2556)</f>
        <v>-2.1570773739559845E-3</v>
      </c>
      <c r="O2550" s="11">
        <f>SUM(F2551:F2557)</f>
        <v>2.924259461418377E-2</v>
      </c>
      <c r="P2550" s="11">
        <f>SUM(F2551:F2558)</f>
        <v>1.3349921237747697E-2</v>
      </c>
      <c r="Q2550" s="11">
        <f>SUM(F2551:F2559)</f>
        <v>3.6839941810994148E-2</v>
      </c>
      <c r="R2550" s="11">
        <f>SUM(F2551:F2560)</f>
        <v>4.0938306294865834E-2</v>
      </c>
      <c r="S2550" s="10" t="str">
        <f t="shared" si="121"/>
        <v>Dz_10</v>
      </c>
      <c r="T2550" s="10" t="str">
        <f t="shared" si="119"/>
        <v>D6</v>
      </c>
    </row>
    <row r="2551" spans="1:20" x14ac:dyDescent="0.25">
      <c r="A2551" s="12">
        <v>42250</v>
      </c>
      <c r="B2551" s="10">
        <v>61984.51</v>
      </c>
      <c r="C2551" s="10">
        <v>63300.81</v>
      </c>
      <c r="D2551" s="10">
        <v>61530.39</v>
      </c>
      <c r="E2551" s="10">
        <v>62938.82</v>
      </c>
      <c r="F2551" s="15">
        <f t="shared" si="120"/>
        <v>1.5395943276796054E-2</v>
      </c>
      <c r="G2551" s="14">
        <f>IF(F2551&gt;0,1,0)</f>
        <v>1</v>
      </c>
      <c r="H2551" s="14" t="str">
        <f>IF(F2551&gt;$W$1,"Vende",IF(F2551&lt;-$W$1,"Compra","Fora"))</f>
        <v>Fora</v>
      </c>
      <c r="I2551" s="11">
        <f>F2552</f>
        <v>-1.7149352339303481E-2</v>
      </c>
      <c r="J2551" s="11">
        <f>SUM(F2552:F2553)</f>
        <v>-1.2574465975924265E-2</v>
      </c>
      <c r="K2551" s="11">
        <f>SUM(F2552:F2554)</f>
        <v>-1.1091582935890076E-2</v>
      </c>
      <c r="L2551" s="11">
        <f>SUM(F2552:F2555)</f>
        <v>-1.4052796961333436E-2</v>
      </c>
      <c r="M2551" s="11">
        <f>SUM(F2552:F2556)</f>
        <v>-1.7553020650752038E-2</v>
      </c>
      <c r="N2551" s="11">
        <f>SUM(F2552:F2557)</f>
        <v>1.3846651337387716E-2</v>
      </c>
      <c r="O2551" s="11">
        <f>SUM(F2552:F2558)</f>
        <v>-2.0460220390483563E-3</v>
      </c>
      <c r="P2551" s="11">
        <f>SUM(F2552:F2559)</f>
        <v>2.1443998534198094E-2</v>
      </c>
      <c r="Q2551" s="11">
        <f>SUM(F2552:F2560)</f>
        <v>2.554236301806978E-2</v>
      </c>
      <c r="R2551" s="11">
        <f>SUM(F2552:F2561)</f>
        <v>-8.1310601734889687E-3</v>
      </c>
      <c r="S2551" s="10" t="str">
        <f t="shared" si="121"/>
        <v>D9</v>
      </c>
      <c r="T2551" s="10" t="str">
        <f t="shared" si="119"/>
        <v>D5</v>
      </c>
    </row>
    <row r="2552" spans="1:20" x14ac:dyDescent="0.25">
      <c r="A2552" s="12">
        <v>42251</v>
      </c>
      <c r="B2552" s="10">
        <v>62083.23</v>
      </c>
      <c r="C2552" s="10">
        <v>62919.08</v>
      </c>
      <c r="D2552" s="10">
        <v>61530.39</v>
      </c>
      <c r="E2552" s="10">
        <v>61859.46</v>
      </c>
      <c r="F2552" s="15">
        <f t="shared" si="120"/>
        <v>-1.7149352339303481E-2</v>
      </c>
      <c r="G2552" s="14">
        <f>IF(F2552&gt;0,1,0)</f>
        <v>0</v>
      </c>
      <c r="H2552" s="14" t="str">
        <f>IF(F2552&gt;$W$1,"Vende",IF(F2552&lt;-$W$1,"Compra","Fora"))</f>
        <v>Fora</v>
      </c>
      <c r="I2552" s="11">
        <f>F2553</f>
        <v>4.5748863633792158E-3</v>
      </c>
      <c r="J2552" s="11">
        <f>SUM(F2553:F2554)</f>
        <v>6.0577694034134044E-3</v>
      </c>
      <c r="K2552" s="11">
        <f>SUM(F2553:F2555)</f>
        <v>3.096555377970045E-3</v>
      </c>
      <c r="L2552" s="11">
        <f>SUM(F2553:F2556)</f>
        <v>-4.036683114485573E-4</v>
      </c>
      <c r="M2552" s="11">
        <f>SUM(F2553:F2557)</f>
        <v>3.0996003676691197E-2</v>
      </c>
      <c r="N2552" s="11">
        <f>SUM(F2553:F2558)</f>
        <v>1.5103330300255124E-2</v>
      </c>
      <c r="O2552" s="11">
        <f>SUM(F2553:F2559)</f>
        <v>3.8593350873501575E-2</v>
      </c>
      <c r="P2552" s="11">
        <f>SUM(F2553:F2560)</f>
        <v>4.2691715357373261E-2</v>
      </c>
      <c r="Q2552" s="11">
        <f>SUM(F2553:F2561)</f>
        <v>9.0182921658145121E-3</v>
      </c>
      <c r="R2552" s="11">
        <f>SUM(F2553:F2562)</f>
        <v>2.6824893203267752E-3</v>
      </c>
      <c r="S2552" s="10" t="str">
        <f t="shared" si="121"/>
        <v>D8</v>
      </c>
      <c r="T2552" s="10" t="str">
        <f t="shared" si="119"/>
        <v>D4</v>
      </c>
    </row>
    <row r="2553" spans="1:20" x14ac:dyDescent="0.25">
      <c r="A2553" s="12">
        <v>42255</v>
      </c>
      <c r="B2553" s="10">
        <v>62458.38</v>
      </c>
      <c r="C2553" s="10">
        <v>62971.73</v>
      </c>
      <c r="D2553" s="10">
        <v>61912.11</v>
      </c>
      <c r="E2553" s="10">
        <v>62142.46</v>
      </c>
      <c r="F2553" s="15">
        <f t="shared" si="120"/>
        <v>4.5748863633792158E-3</v>
      </c>
      <c r="G2553" s="14">
        <f>IF(F2553&gt;0,1,0)</f>
        <v>1</v>
      </c>
      <c r="H2553" s="14" t="str">
        <f>IF(F2553&gt;$W$1,"Vende",IF(F2553&lt;-$W$1,"Compra","Fora"))</f>
        <v>Fora</v>
      </c>
      <c r="I2553" s="11">
        <f>F2554</f>
        <v>1.4828830400341886E-3</v>
      </c>
      <c r="J2553" s="11">
        <f>SUM(F2554:F2555)</f>
        <v>-1.4783309854091709E-3</v>
      </c>
      <c r="K2553" s="11">
        <f>SUM(F2554:F2556)</f>
        <v>-4.9785546748277731E-3</v>
      </c>
      <c r="L2553" s="11">
        <f>SUM(F2554:F2557)</f>
        <v>2.6421117313311981E-2</v>
      </c>
      <c r="M2553" s="11">
        <f>SUM(F2554:F2558)</f>
        <v>1.0528443936875909E-2</v>
      </c>
      <c r="N2553" s="11">
        <f>SUM(F2554:F2559)</f>
        <v>3.4018464510122359E-2</v>
      </c>
      <c r="O2553" s="11">
        <f>SUM(F2554:F2560)</f>
        <v>3.8116828993994045E-2</v>
      </c>
      <c r="P2553" s="11">
        <f>SUM(F2554:F2561)</f>
        <v>4.4434058024352963E-3</v>
      </c>
      <c r="Q2553" s="11">
        <f>SUM(F2554:F2562)</f>
        <v>-1.8923970430524406E-3</v>
      </c>
      <c r="R2553" s="11">
        <f>SUM(F2554:F2563)</f>
        <v>-1.3050789508578187E-2</v>
      </c>
      <c r="S2553" s="10" t="str">
        <f t="shared" si="121"/>
        <v>D7</v>
      </c>
      <c r="T2553" s="10" t="str">
        <f t="shared" si="119"/>
        <v>Dz_10</v>
      </c>
    </row>
    <row r="2554" spans="1:20" x14ac:dyDescent="0.25">
      <c r="A2554" s="12">
        <v>42256</v>
      </c>
      <c r="B2554" s="10">
        <v>63090.2</v>
      </c>
      <c r="C2554" s="10">
        <v>63649.63</v>
      </c>
      <c r="D2554" s="10">
        <v>61826.55</v>
      </c>
      <c r="E2554" s="10">
        <v>62234.61</v>
      </c>
      <c r="F2554" s="15">
        <f t="shared" si="120"/>
        <v>1.4828830400341886E-3</v>
      </c>
      <c r="G2554" s="14">
        <f>IF(F2554&gt;0,1,0)</f>
        <v>1</v>
      </c>
      <c r="H2554" s="14" t="str">
        <f>IF(F2554&gt;$W$1,"Vende",IF(F2554&lt;-$W$1,"Compra","Fora"))</f>
        <v>Fora</v>
      </c>
      <c r="I2554" s="11">
        <f>F2555</f>
        <v>-2.9612140254433594E-3</v>
      </c>
      <c r="J2554" s="11">
        <f>SUM(F2555:F2556)</f>
        <v>-6.4614377148619617E-3</v>
      </c>
      <c r="K2554" s="11">
        <f>SUM(F2555:F2557)</f>
        <v>2.4938234273277793E-2</v>
      </c>
      <c r="L2554" s="11">
        <f>SUM(F2555:F2558)</f>
        <v>9.04556089684172E-3</v>
      </c>
      <c r="M2554" s="11">
        <f>SUM(F2555:F2559)</f>
        <v>3.2535581470088171E-2</v>
      </c>
      <c r="N2554" s="11">
        <f>SUM(F2555:F2560)</f>
        <v>3.6633945953959857E-2</v>
      </c>
      <c r="O2554" s="11">
        <f>SUM(F2555:F2561)</f>
        <v>2.9605227624011077E-3</v>
      </c>
      <c r="P2554" s="11">
        <f>SUM(F2555:F2562)</f>
        <v>-3.3752800830866292E-3</v>
      </c>
      <c r="Q2554" s="11">
        <f>SUM(F2555:F2563)</f>
        <v>-1.4533672548612375E-2</v>
      </c>
      <c r="R2554" s="11">
        <f>SUM(F2555:F2564)</f>
        <v>-3.9788894557469257E-2</v>
      </c>
      <c r="S2554" s="10" t="str">
        <f t="shared" si="121"/>
        <v>D6</v>
      </c>
      <c r="T2554" s="10" t="str">
        <f t="shared" si="119"/>
        <v>Dz_10</v>
      </c>
    </row>
    <row r="2555" spans="1:20" x14ac:dyDescent="0.25">
      <c r="A2555" s="12">
        <v>42257</v>
      </c>
      <c r="B2555" s="10">
        <v>59917.919999999998</v>
      </c>
      <c r="C2555" s="10">
        <v>62241.19</v>
      </c>
      <c r="D2555" s="10">
        <v>59694.15</v>
      </c>
      <c r="E2555" s="10">
        <v>62050.32</v>
      </c>
      <c r="F2555" s="15">
        <f t="shared" si="120"/>
        <v>-2.9612140254433594E-3</v>
      </c>
      <c r="G2555" s="14">
        <f>IF(F2555&gt;0,1,0)</f>
        <v>0</v>
      </c>
      <c r="H2555" s="14" t="str">
        <f>IF(F2555&gt;$W$1,"Vende",IF(F2555&lt;-$W$1,"Compra","Fora"))</f>
        <v>Fora</v>
      </c>
      <c r="I2555" s="11">
        <f>F2556</f>
        <v>-3.5002236894186023E-3</v>
      </c>
      <c r="J2555" s="11">
        <f>SUM(F2556:F2557)</f>
        <v>2.7899448298721152E-2</v>
      </c>
      <c r="K2555" s="11">
        <f>SUM(F2556:F2558)</f>
        <v>1.2006774922285079E-2</v>
      </c>
      <c r="L2555" s="11">
        <f>SUM(F2556:F2559)</f>
        <v>3.549679549553153E-2</v>
      </c>
      <c r="M2555" s="11">
        <f>SUM(F2556:F2560)</f>
        <v>3.9595159979403216E-2</v>
      </c>
      <c r="N2555" s="11">
        <f>SUM(F2556:F2561)</f>
        <v>5.9217367878444671E-3</v>
      </c>
      <c r="O2555" s="11">
        <f>SUM(F2556:F2562)</f>
        <v>-4.1406605764326976E-4</v>
      </c>
      <c r="P2555" s="11">
        <f>SUM(F2556:F2563)</f>
        <v>-1.1572458523169016E-2</v>
      </c>
      <c r="Q2555" s="11">
        <f>SUM(F2556:F2564)</f>
        <v>-3.6827680532025897E-2</v>
      </c>
      <c r="R2555" s="11">
        <f>SUM(F2556:F2565)</f>
        <v>-2.9881773772318376E-2</v>
      </c>
      <c r="S2555" s="10" t="str">
        <f t="shared" si="121"/>
        <v>D5</v>
      </c>
      <c r="T2555" s="10" t="str">
        <f t="shared" si="119"/>
        <v>D9</v>
      </c>
    </row>
    <row r="2556" spans="1:20" x14ac:dyDescent="0.25">
      <c r="A2556" s="12">
        <v>42258</v>
      </c>
      <c r="B2556" s="10">
        <v>61583.040000000001</v>
      </c>
      <c r="C2556" s="10">
        <v>62142.46</v>
      </c>
      <c r="D2556" s="10">
        <v>61247.38</v>
      </c>
      <c r="E2556" s="10">
        <v>61833.13</v>
      </c>
      <c r="F2556" s="15">
        <f t="shared" si="120"/>
        <v>-3.5002236894186023E-3</v>
      </c>
      <c r="G2556" s="14">
        <f>IF(F2556&gt;0,1,0)</f>
        <v>0</v>
      </c>
      <c r="H2556" s="14" t="str">
        <f>IF(F2556&gt;$W$1,"Vende",IF(F2556&lt;-$W$1,"Compra","Fora"))</f>
        <v>Fora</v>
      </c>
      <c r="I2556" s="11">
        <f>F2557</f>
        <v>3.1399671988139755E-2</v>
      </c>
      <c r="J2556" s="11">
        <f>SUM(F2557:F2558)</f>
        <v>1.5506998611703682E-2</v>
      </c>
      <c r="K2556" s="11">
        <f>SUM(F2557:F2559)</f>
        <v>3.8997019184950132E-2</v>
      </c>
      <c r="L2556" s="11">
        <f>SUM(F2557:F2560)</f>
        <v>4.3095383668821818E-2</v>
      </c>
      <c r="M2556" s="11">
        <f>SUM(F2557:F2561)</f>
        <v>9.4219604772630694E-3</v>
      </c>
      <c r="N2556" s="11">
        <f>SUM(F2557:F2562)</f>
        <v>3.0861576317753325E-3</v>
      </c>
      <c r="O2556" s="11">
        <f>SUM(F2557:F2563)</f>
        <v>-8.0722348337504135E-3</v>
      </c>
      <c r="P2556" s="11">
        <f>SUM(F2557:F2564)</f>
        <v>-3.3327456842607295E-2</v>
      </c>
      <c r="Q2556" s="11">
        <f>SUM(F2557:F2565)</f>
        <v>-2.6381550082899774E-2</v>
      </c>
      <c r="R2556" s="11">
        <f>SUM(F2557:F2566)</f>
        <v>-4.6747293656467459E-2</v>
      </c>
      <c r="S2556" s="10" t="str">
        <f t="shared" si="121"/>
        <v>D4</v>
      </c>
      <c r="T2556" s="10" t="str">
        <f t="shared" si="119"/>
        <v>Dz_10</v>
      </c>
    </row>
    <row r="2557" spans="1:20" x14ac:dyDescent="0.25">
      <c r="A2557" s="12">
        <v>42261</v>
      </c>
      <c r="B2557" s="10">
        <v>61662.02</v>
      </c>
      <c r="C2557" s="10">
        <v>64432.82</v>
      </c>
      <c r="D2557" s="10">
        <v>61346.1</v>
      </c>
      <c r="E2557" s="10">
        <v>63774.67</v>
      </c>
      <c r="F2557" s="15">
        <f t="shared" si="120"/>
        <v>3.1399671988139755E-2</v>
      </c>
      <c r="G2557" s="14">
        <f>IF(F2557&gt;0,1,0)</f>
        <v>1</v>
      </c>
      <c r="H2557" s="14" t="str">
        <f>IF(F2557&gt;$W$1,"Vende",IF(F2557&lt;-$W$1,"Compra","Fora"))</f>
        <v>Vende</v>
      </c>
      <c r="I2557" s="11">
        <f>F2558</f>
        <v>-1.5892673376436073E-2</v>
      </c>
      <c r="J2557" s="11">
        <f>SUM(F2558:F2559)</f>
        <v>7.5973471968103778E-3</v>
      </c>
      <c r="K2557" s="11">
        <f>SUM(F2558:F2560)</f>
        <v>1.1695711680682064E-2</v>
      </c>
      <c r="L2557" s="11">
        <f>SUM(F2558:F2561)</f>
        <v>-2.1977711510876685E-2</v>
      </c>
      <c r="M2557" s="11">
        <f>SUM(F2558:F2562)</f>
        <v>-2.8313514356364422E-2</v>
      </c>
      <c r="N2557" s="11">
        <f>SUM(F2558:F2563)</f>
        <v>-3.9471906821890168E-2</v>
      </c>
      <c r="O2557" s="11">
        <f>SUM(F2558:F2564)</f>
        <v>-6.4727128830747049E-2</v>
      </c>
      <c r="P2557" s="11">
        <f>SUM(F2558:F2565)</f>
        <v>-5.7781222071039529E-2</v>
      </c>
      <c r="Q2557" s="11">
        <f>SUM(F2558:F2566)</f>
        <v>-7.8146965644607214E-2</v>
      </c>
      <c r="R2557" s="11">
        <f>SUM(F2558:F2567)</f>
        <v>-9.1671040352060529E-2</v>
      </c>
      <c r="S2557" s="10" t="str">
        <f t="shared" si="121"/>
        <v>D3</v>
      </c>
      <c r="T2557" s="10" t="str">
        <f t="shared" si="119"/>
        <v>Dz_10</v>
      </c>
    </row>
    <row r="2558" spans="1:20" x14ac:dyDescent="0.25">
      <c r="A2558" s="12">
        <v>42262</v>
      </c>
      <c r="B2558" s="10">
        <v>63643.040000000001</v>
      </c>
      <c r="C2558" s="10">
        <v>63643.040000000001</v>
      </c>
      <c r="D2558" s="10">
        <v>62004.25</v>
      </c>
      <c r="E2558" s="10">
        <v>62761.120000000003</v>
      </c>
      <c r="F2558" s="15">
        <f t="shared" si="120"/>
        <v>-1.5892673376436073E-2</v>
      </c>
      <c r="G2558" s="14">
        <f>IF(F2558&gt;0,1,0)</f>
        <v>0</v>
      </c>
      <c r="H2558" s="14" t="str">
        <f>IF(F2558&gt;$W$1,"Vende",IF(F2558&lt;-$W$1,"Compra","Fora"))</f>
        <v>Fora</v>
      </c>
      <c r="I2558" s="11">
        <f>F2559</f>
        <v>2.3490020573246451E-2</v>
      </c>
      <c r="J2558" s="11">
        <f>SUM(F2559:F2560)</f>
        <v>2.7588385057118137E-2</v>
      </c>
      <c r="K2558" s="11">
        <f>SUM(F2559:F2561)</f>
        <v>-6.0850381344406124E-3</v>
      </c>
      <c r="L2558" s="11">
        <f>SUM(F2559:F2562)</f>
        <v>-1.2420840979928349E-2</v>
      </c>
      <c r="M2558" s="11">
        <f>SUM(F2559:F2563)</f>
        <v>-2.3579233445454095E-2</v>
      </c>
      <c r="N2558" s="11">
        <f>SUM(F2559:F2564)</f>
        <v>-4.8834455454310977E-2</v>
      </c>
      <c r="O2558" s="11">
        <f>SUM(F2559:F2565)</f>
        <v>-4.1888548694603456E-2</v>
      </c>
      <c r="P2558" s="11">
        <f>SUM(F2559:F2566)</f>
        <v>-6.2254292268171141E-2</v>
      </c>
      <c r="Q2558" s="11">
        <f>SUM(F2559:F2567)</f>
        <v>-7.5778366975624456E-2</v>
      </c>
      <c r="R2558" s="11">
        <f>SUM(F2559:F2568)</f>
        <v>-7.1926125576071476E-2</v>
      </c>
      <c r="S2558" s="10" t="str">
        <f t="shared" si="121"/>
        <v>D2</v>
      </c>
      <c r="T2558" s="10" t="str">
        <f t="shared" si="119"/>
        <v>D9</v>
      </c>
    </row>
    <row r="2559" spans="1:20" x14ac:dyDescent="0.25">
      <c r="A2559" s="12">
        <v>42263</v>
      </c>
      <c r="B2559" s="10">
        <v>62984.9</v>
      </c>
      <c r="C2559" s="10">
        <v>64663.18</v>
      </c>
      <c r="D2559" s="10">
        <v>62853.27</v>
      </c>
      <c r="E2559" s="10">
        <v>64235.38</v>
      </c>
      <c r="F2559" s="15">
        <f t="shared" si="120"/>
        <v>2.3490020573246451E-2</v>
      </c>
      <c r="G2559" s="14">
        <f>IF(F2559&gt;0,1,0)</f>
        <v>1</v>
      </c>
      <c r="H2559" s="14" t="str">
        <f>IF(F2559&gt;$W$1,"Vende",IF(F2559&lt;-$W$1,"Compra","Fora"))</f>
        <v>Fora</v>
      </c>
      <c r="I2559" s="11">
        <f>F2560</f>
        <v>4.0983644838716859E-3</v>
      </c>
      <c r="J2559" s="11">
        <f>SUM(F2560:F2561)</f>
        <v>-2.9575058707687063E-2</v>
      </c>
      <c r="K2559" s="11">
        <f>SUM(F2560:F2562)</f>
        <v>-3.59108615531748E-2</v>
      </c>
      <c r="L2559" s="11">
        <f>SUM(F2560:F2563)</f>
        <v>-4.7069254018700546E-2</v>
      </c>
      <c r="M2559" s="11">
        <f>SUM(F2560:F2564)</f>
        <v>-7.2324476027557427E-2</v>
      </c>
      <c r="N2559" s="11">
        <f>SUM(F2560:F2565)</f>
        <v>-6.5378569267849906E-2</v>
      </c>
      <c r="O2559" s="11">
        <f>SUM(F2560:F2566)</f>
        <v>-8.5744312841417591E-2</v>
      </c>
      <c r="P2559" s="11">
        <f>SUM(F2560:F2567)</f>
        <v>-9.9268387548870907E-2</v>
      </c>
      <c r="Q2559" s="11">
        <f>SUM(F2560:F2568)</f>
        <v>-9.5416146149317926E-2</v>
      </c>
      <c r="R2559" s="11">
        <f>SUM(F2560:F2569)</f>
        <v>-7.679305928370872E-2</v>
      </c>
      <c r="S2559" s="10" t="str">
        <f t="shared" si="121"/>
        <v>D1</v>
      </c>
      <c r="T2559" s="10" t="str">
        <f t="shared" si="119"/>
        <v>D8</v>
      </c>
    </row>
    <row r="2560" spans="1:20" x14ac:dyDescent="0.25">
      <c r="A2560" s="12">
        <v>42264</v>
      </c>
      <c r="B2560" s="10">
        <v>63708.86</v>
      </c>
      <c r="C2560" s="10">
        <v>65538.509999999995</v>
      </c>
      <c r="D2560" s="10">
        <v>63452.18</v>
      </c>
      <c r="E2560" s="10">
        <v>64498.64</v>
      </c>
      <c r="F2560" s="15">
        <f t="shared" si="120"/>
        <v>4.0983644838716859E-3</v>
      </c>
      <c r="G2560" s="14">
        <f>IF(F2560&gt;0,1,0)</f>
        <v>1</v>
      </c>
      <c r="H2560" s="14" t="str">
        <f>IF(F2560&gt;$W$1,"Vende",IF(F2560&lt;-$W$1,"Compra","Fora"))</f>
        <v>Fora</v>
      </c>
      <c r="I2560" s="11">
        <f>F2561</f>
        <v>-3.3673423191558749E-2</v>
      </c>
      <c r="J2560" s="11">
        <f>SUM(F2561:F2562)</f>
        <v>-4.0009226037046486E-2</v>
      </c>
      <c r="K2560" s="11">
        <f>SUM(F2561:F2563)</f>
        <v>-5.1167618502572232E-2</v>
      </c>
      <c r="L2560" s="11">
        <f>SUM(F2561:F2564)</f>
        <v>-7.6422840511429113E-2</v>
      </c>
      <c r="M2560" s="11">
        <f>SUM(F2561:F2565)</f>
        <v>-6.9476933751721592E-2</v>
      </c>
      <c r="N2560" s="11">
        <f>SUM(F2561:F2566)</f>
        <v>-8.9842677325289277E-2</v>
      </c>
      <c r="O2560" s="11">
        <f>SUM(F2561:F2567)</f>
        <v>-0.10336675203274259</v>
      </c>
      <c r="P2560" s="11">
        <f>SUM(F2561:F2568)</f>
        <v>-9.9514510633189612E-2</v>
      </c>
      <c r="Q2560" s="11">
        <f>SUM(F2561:F2569)</f>
        <v>-8.0891423767580406E-2</v>
      </c>
      <c r="R2560" s="11">
        <f>SUM(F2561:F2570)</f>
        <v>-6.6708618224361693E-2</v>
      </c>
      <c r="S2560" s="10" t="str">
        <f t="shared" si="121"/>
        <v>D1</v>
      </c>
      <c r="T2560" s="10" t="str">
        <f t="shared" si="119"/>
        <v>D7</v>
      </c>
    </row>
    <row r="2561" spans="1:20" x14ac:dyDescent="0.25">
      <c r="A2561" s="12">
        <v>42265</v>
      </c>
      <c r="B2561" s="10">
        <v>63840.49</v>
      </c>
      <c r="C2561" s="10">
        <v>64037.93</v>
      </c>
      <c r="D2561" s="10">
        <v>62102.98</v>
      </c>
      <c r="E2561" s="10">
        <v>62326.75</v>
      </c>
      <c r="F2561" s="15">
        <f t="shared" si="120"/>
        <v>-3.3673423191558749E-2</v>
      </c>
      <c r="G2561" s="14">
        <f>IF(F2561&gt;0,1,0)</f>
        <v>0</v>
      </c>
      <c r="H2561" s="14" t="str">
        <f>IF(F2561&gt;$W$1,"Vende",IF(F2561&lt;-$W$1,"Compra","Fora"))</f>
        <v>Compra</v>
      </c>
      <c r="I2561" s="11">
        <f>F2562</f>
        <v>-6.3358028454877369E-3</v>
      </c>
      <c r="J2561" s="11">
        <f>SUM(F2562:F2563)</f>
        <v>-1.7494195311013483E-2</v>
      </c>
      <c r="K2561" s="11">
        <f>SUM(F2562:F2564)</f>
        <v>-4.2749417319870364E-2</v>
      </c>
      <c r="L2561" s="11">
        <f>SUM(F2562:F2565)</f>
        <v>-3.5803510560162843E-2</v>
      </c>
      <c r="M2561" s="11">
        <f>SUM(F2562:F2566)</f>
        <v>-5.6169254133730528E-2</v>
      </c>
      <c r="N2561" s="11">
        <f>SUM(F2562:F2567)</f>
        <v>-6.9693328841183844E-2</v>
      </c>
      <c r="O2561" s="11">
        <f>SUM(F2562:F2568)</f>
        <v>-6.5841087441630863E-2</v>
      </c>
      <c r="P2561" s="11">
        <f>SUM(F2562:F2569)</f>
        <v>-4.7218000576021657E-2</v>
      </c>
      <c r="Q2561" s="11">
        <f>SUM(F2562:F2570)</f>
        <v>-3.3035195032802944E-2</v>
      </c>
      <c r="R2561" s="11">
        <f>SUM(F2562:F2571)</f>
        <v>1.4889723823923173E-3</v>
      </c>
      <c r="S2561" s="10" t="str">
        <f t="shared" si="121"/>
        <v>Dz_10</v>
      </c>
      <c r="T2561" s="10" t="str">
        <f t="shared" si="119"/>
        <v>D6</v>
      </c>
    </row>
    <row r="2562" spans="1:20" x14ac:dyDescent="0.25">
      <c r="A2562" s="12">
        <v>42268</v>
      </c>
      <c r="B2562" s="10">
        <v>62794.03</v>
      </c>
      <c r="C2562" s="10">
        <v>62958.57</v>
      </c>
      <c r="D2562" s="10">
        <v>61438.239999999998</v>
      </c>
      <c r="E2562" s="10">
        <v>61931.86</v>
      </c>
      <c r="F2562" s="15">
        <f t="shared" si="120"/>
        <v>-6.3358028454877369E-3</v>
      </c>
      <c r="G2562" s="14">
        <f>IF(F2562&gt;0,1,0)</f>
        <v>0</v>
      </c>
      <c r="H2562" s="14" t="str">
        <f>IF(F2562&gt;$W$1,"Vende",IF(F2562&lt;-$W$1,"Compra","Fora"))</f>
        <v>Fora</v>
      </c>
      <c r="I2562" s="11">
        <f>F2563</f>
        <v>-1.1158392465525746E-2</v>
      </c>
      <c r="J2562" s="11">
        <f>SUM(F2563:F2564)</f>
        <v>-3.6413614474382627E-2</v>
      </c>
      <c r="K2562" s="11">
        <f>SUM(F2563:F2565)</f>
        <v>-2.9467707714675107E-2</v>
      </c>
      <c r="L2562" s="11">
        <f>SUM(F2563:F2566)</f>
        <v>-4.9833451288242792E-2</v>
      </c>
      <c r="M2562" s="11">
        <f>SUM(F2563:F2567)</f>
        <v>-6.3357525995696107E-2</v>
      </c>
      <c r="N2562" s="11">
        <f>SUM(F2563:F2568)</f>
        <v>-5.9505284596143126E-2</v>
      </c>
      <c r="O2562" s="11">
        <f>SUM(F2563:F2569)</f>
        <v>-4.088219773053392E-2</v>
      </c>
      <c r="P2562" s="11">
        <f>SUM(F2563:F2570)</f>
        <v>-2.6699392187315207E-2</v>
      </c>
      <c r="Q2562" s="11">
        <f>SUM(F2563:F2571)</f>
        <v>7.8247752278800542E-3</v>
      </c>
      <c r="R2562" s="11">
        <f>SUM(F2563:F2572)</f>
        <v>1.4583743754276512E-2</v>
      </c>
      <c r="S2562" s="10" t="str">
        <f t="shared" si="121"/>
        <v>Dz_10</v>
      </c>
      <c r="T2562" s="10" t="str">
        <f t="shared" si="119"/>
        <v>D5</v>
      </c>
    </row>
    <row r="2563" spans="1:20" x14ac:dyDescent="0.25">
      <c r="A2563" s="12">
        <v>42269</v>
      </c>
      <c r="B2563" s="10">
        <v>61155.24</v>
      </c>
      <c r="C2563" s="10">
        <v>61609.36</v>
      </c>
      <c r="D2563" s="10">
        <v>59911.34</v>
      </c>
      <c r="E2563" s="10">
        <v>61240.800000000003</v>
      </c>
      <c r="F2563" s="15">
        <f t="shared" si="120"/>
        <v>-1.1158392465525746E-2</v>
      </c>
      <c r="G2563" s="14">
        <f>IF(F2563&gt;0,1,0)</f>
        <v>0</v>
      </c>
      <c r="H2563" s="14" t="str">
        <f>IF(F2563&gt;$W$1,"Vende",IF(F2563&lt;-$W$1,"Compra","Fora"))</f>
        <v>Fora</v>
      </c>
      <c r="I2563" s="11">
        <f>F2564</f>
        <v>-2.5255222008856881E-2</v>
      </c>
      <c r="J2563" s="11">
        <f>SUM(F2564:F2565)</f>
        <v>-1.830931524914936E-2</v>
      </c>
      <c r="K2563" s="11">
        <f>SUM(F2564:F2566)</f>
        <v>-3.8675058822717046E-2</v>
      </c>
      <c r="L2563" s="11">
        <f>SUM(F2564:F2567)</f>
        <v>-5.2199133530170361E-2</v>
      </c>
      <c r="M2563" s="11">
        <f>SUM(F2564:F2568)</f>
        <v>-4.834689213061738E-2</v>
      </c>
      <c r="N2563" s="11">
        <f>SUM(F2564:F2569)</f>
        <v>-2.9723805265008174E-2</v>
      </c>
      <c r="O2563" s="11">
        <f>SUM(F2564:F2570)</f>
        <v>-1.5540999721789461E-2</v>
      </c>
      <c r="P2563" s="11">
        <f>SUM(F2564:F2571)</f>
        <v>1.89831676934058E-2</v>
      </c>
      <c r="Q2563" s="11">
        <f>SUM(F2564:F2572)</f>
        <v>2.5742136219802259E-2</v>
      </c>
      <c r="R2563" s="11">
        <f>SUM(F2564:F2573)</f>
        <v>2.2700124711607872E-2</v>
      </c>
      <c r="S2563" s="10" t="str">
        <f t="shared" si="121"/>
        <v>D9</v>
      </c>
      <c r="T2563" s="10" t="str">
        <f t="shared" ref="T2563:T2626" si="122">INDEX($I$1:$R$1,1,MATCH(MIN($I2563:$R2563),$I2563:$R2563,0))</f>
        <v>D4</v>
      </c>
    </row>
    <row r="2564" spans="1:20" x14ac:dyDescent="0.25">
      <c r="A2564" s="12">
        <v>42270</v>
      </c>
      <c r="B2564" s="10">
        <v>61543.55</v>
      </c>
      <c r="C2564" s="10">
        <v>61826.55</v>
      </c>
      <c r="D2564" s="10">
        <v>59496.7</v>
      </c>
      <c r="E2564" s="10">
        <v>59694.15</v>
      </c>
      <c r="F2564" s="15">
        <f t="shared" ref="F2564:F2627" si="123">E2564/E2563-1</f>
        <v>-2.5255222008856881E-2</v>
      </c>
      <c r="G2564" s="14">
        <f>IF(F2564&gt;0,1,0)</f>
        <v>0</v>
      </c>
      <c r="H2564" s="14" t="str">
        <f>IF(F2564&gt;$W$1,"Vende",IF(F2564&lt;-$W$1,"Compra","Fora"))</f>
        <v>Fora</v>
      </c>
      <c r="I2564" s="11">
        <f>F2565</f>
        <v>6.9459067597075208E-3</v>
      </c>
      <c r="J2564" s="11">
        <f>SUM(F2565:F2566)</f>
        <v>-1.3419836813860164E-2</v>
      </c>
      <c r="K2564" s="11">
        <f>SUM(F2565:F2567)</f>
        <v>-2.6943911521313479E-2</v>
      </c>
      <c r="L2564" s="11">
        <f>SUM(F2565:F2568)</f>
        <v>-2.3091670121760499E-2</v>
      </c>
      <c r="M2564" s="11">
        <f>SUM(F2565:F2569)</f>
        <v>-4.4685832561512928E-3</v>
      </c>
      <c r="N2564" s="11">
        <f>SUM(F2565:F2570)</f>
        <v>9.71422228706742E-3</v>
      </c>
      <c r="O2564" s="11">
        <f>SUM(F2565:F2571)</f>
        <v>4.4238389702262682E-2</v>
      </c>
      <c r="P2564" s="11">
        <f>SUM(F2565:F2572)</f>
        <v>5.099735822865914E-2</v>
      </c>
      <c r="Q2564" s="11">
        <f>SUM(F2565:F2573)</f>
        <v>4.7955346720464753E-2</v>
      </c>
      <c r="R2564" s="11">
        <f>SUM(F2565:F2574)</f>
        <v>7.6259188159353064E-2</v>
      </c>
      <c r="S2564" s="10" t="str">
        <f t="shared" si="121"/>
        <v>Dz_10</v>
      </c>
      <c r="T2564" s="10" t="str">
        <f t="shared" si="122"/>
        <v>D3</v>
      </c>
    </row>
    <row r="2565" spans="1:20" x14ac:dyDescent="0.25">
      <c r="A2565" s="12">
        <v>42271</v>
      </c>
      <c r="B2565" s="10">
        <v>59167.63</v>
      </c>
      <c r="C2565" s="10">
        <v>60339.13</v>
      </c>
      <c r="D2565" s="10">
        <v>58108.01</v>
      </c>
      <c r="E2565" s="10">
        <v>60108.78</v>
      </c>
      <c r="F2565" s="15">
        <f t="shared" si="123"/>
        <v>6.9459067597075208E-3</v>
      </c>
      <c r="G2565" s="14">
        <f>IF(F2565&gt;0,1,0)</f>
        <v>1</v>
      </c>
      <c r="H2565" s="14" t="str">
        <f>IF(F2565&gt;$W$1,"Vende",IF(F2565&lt;-$W$1,"Compra","Fora"))</f>
        <v>Fora</v>
      </c>
      <c r="I2565" s="11">
        <f>F2566</f>
        <v>-2.0365743573567685E-2</v>
      </c>
      <c r="J2565" s="11">
        <f>SUM(F2566:F2567)</f>
        <v>-3.3889818281021E-2</v>
      </c>
      <c r="K2565" s="11">
        <f>SUM(F2566:F2568)</f>
        <v>-3.003757688146802E-2</v>
      </c>
      <c r="L2565" s="11">
        <f>SUM(F2566:F2569)</f>
        <v>-1.1414490015858814E-2</v>
      </c>
      <c r="M2565" s="11">
        <f>SUM(F2566:F2570)</f>
        <v>2.7683155273598992E-3</v>
      </c>
      <c r="N2565" s="11">
        <f>SUM(F2566:F2571)</f>
        <v>3.7292482942555161E-2</v>
      </c>
      <c r="O2565" s="11">
        <f>SUM(F2566:F2572)</f>
        <v>4.4051451468951619E-2</v>
      </c>
      <c r="P2565" s="11">
        <f>SUM(F2566:F2573)</f>
        <v>4.1009439960757232E-2</v>
      </c>
      <c r="Q2565" s="11">
        <f>SUM(F2566:F2574)</f>
        <v>6.9313281399645543E-2</v>
      </c>
      <c r="R2565" s="11">
        <f>SUM(F2566:F2575)</f>
        <v>7.3201595220929949E-2</v>
      </c>
      <c r="S2565" s="10" t="str">
        <f t="shared" si="121"/>
        <v>Dz_10</v>
      </c>
      <c r="T2565" s="10" t="str">
        <f t="shared" si="122"/>
        <v>D2</v>
      </c>
    </row>
    <row r="2566" spans="1:20" x14ac:dyDescent="0.25">
      <c r="A2566" s="12">
        <v>42272</v>
      </c>
      <c r="B2566" s="10">
        <v>60681.37</v>
      </c>
      <c r="C2566" s="10">
        <v>60905.14</v>
      </c>
      <c r="D2566" s="10">
        <v>58884.62</v>
      </c>
      <c r="E2566" s="10">
        <v>58884.62</v>
      </c>
      <c r="F2566" s="15">
        <f t="shared" si="123"/>
        <v>-2.0365743573567685E-2</v>
      </c>
      <c r="G2566" s="14">
        <f>IF(F2566&gt;0,1,0)</f>
        <v>0</v>
      </c>
      <c r="H2566" s="14" t="str">
        <f>IF(F2566&gt;$W$1,"Vende",IF(F2566&lt;-$W$1,"Compra","Fora"))</f>
        <v>Fora</v>
      </c>
      <c r="I2566" s="11">
        <f>F2567</f>
        <v>-1.3524074707453315E-2</v>
      </c>
      <c r="J2566" s="11">
        <f>SUM(F2567:F2568)</f>
        <v>-9.6718333079003349E-3</v>
      </c>
      <c r="K2566" s="11">
        <f>SUM(F2567:F2569)</f>
        <v>8.9512535577088714E-3</v>
      </c>
      <c r="L2566" s="11">
        <f>SUM(F2567:F2570)</f>
        <v>2.3134059100927584E-2</v>
      </c>
      <c r="M2566" s="11">
        <f>SUM(F2567:F2571)</f>
        <v>5.7658226516122846E-2</v>
      </c>
      <c r="N2566" s="11">
        <f>SUM(F2567:F2572)</f>
        <v>6.4417195042519304E-2</v>
      </c>
      <c r="O2566" s="11">
        <f>SUM(F2567:F2573)</f>
        <v>6.1375183534324917E-2</v>
      </c>
      <c r="P2566" s="11">
        <f>SUM(F2567:F2574)</f>
        <v>8.9679024973213228E-2</v>
      </c>
      <c r="Q2566" s="11">
        <f>SUM(F2567:F2575)</f>
        <v>9.3567338794497634E-2</v>
      </c>
      <c r="R2566" s="11">
        <f>SUM(F2567:F2576)</f>
        <v>0.10161940052371865</v>
      </c>
      <c r="S2566" s="10" t="str">
        <f t="shared" si="121"/>
        <v>Dz_10</v>
      </c>
      <c r="T2566" s="10" t="str">
        <f t="shared" si="122"/>
        <v>D1</v>
      </c>
    </row>
    <row r="2567" spans="1:20" x14ac:dyDescent="0.25">
      <c r="A2567" s="12">
        <v>42275</v>
      </c>
      <c r="B2567" s="10">
        <v>58502.9</v>
      </c>
      <c r="C2567" s="10">
        <v>58766.16</v>
      </c>
      <c r="D2567" s="10">
        <v>57844.75</v>
      </c>
      <c r="E2567" s="10">
        <v>58088.26</v>
      </c>
      <c r="F2567" s="15">
        <f t="shared" si="123"/>
        <v>-1.3524074707453315E-2</v>
      </c>
      <c r="G2567" s="14">
        <f>IF(F2567&gt;0,1,0)</f>
        <v>0</v>
      </c>
      <c r="H2567" s="14" t="str">
        <f>IF(F2567&gt;$W$1,"Vende",IF(F2567&lt;-$W$1,"Compra","Fora"))</f>
        <v>Fora</v>
      </c>
      <c r="I2567" s="11">
        <f>F2568</f>
        <v>3.8522413995529803E-3</v>
      </c>
      <c r="J2567" s="11">
        <f>SUM(F2568:F2569)</f>
        <v>2.2475328265162187E-2</v>
      </c>
      <c r="K2567" s="11">
        <f>SUM(F2568:F2570)</f>
        <v>3.6658133808380899E-2</v>
      </c>
      <c r="L2567" s="11">
        <f>SUM(F2568:F2571)</f>
        <v>7.1182301223576161E-2</v>
      </c>
      <c r="M2567" s="11">
        <f>SUM(F2568:F2572)</f>
        <v>7.7941269749972619E-2</v>
      </c>
      <c r="N2567" s="11">
        <f>SUM(F2568:F2573)</f>
        <v>7.4899258241778233E-2</v>
      </c>
      <c r="O2567" s="11">
        <f>SUM(F2568:F2574)</f>
        <v>0.10320309968066654</v>
      </c>
      <c r="P2567" s="11">
        <f>SUM(F2568:F2575)</f>
        <v>0.10709141350195095</v>
      </c>
      <c r="Q2567" s="11">
        <f>SUM(F2568:F2576)</f>
        <v>0.11514347523117197</v>
      </c>
      <c r="R2567" s="11">
        <f>SUM(F2568:F2577)</f>
        <v>6.9946422552436327E-2</v>
      </c>
      <c r="S2567" s="10" t="str">
        <f t="shared" si="121"/>
        <v>D9</v>
      </c>
      <c r="T2567" s="10" t="str">
        <f t="shared" si="122"/>
        <v>D1</v>
      </c>
    </row>
    <row r="2568" spans="1:20" x14ac:dyDescent="0.25">
      <c r="A2568" s="12">
        <v>42276</v>
      </c>
      <c r="B2568" s="10">
        <v>58417.34</v>
      </c>
      <c r="C2568" s="10">
        <v>58864.88</v>
      </c>
      <c r="D2568" s="10">
        <v>58081.68</v>
      </c>
      <c r="E2568" s="10">
        <v>58312.03</v>
      </c>
      <c r="F2568" s="15">
        <f t="shared" si="123"/>
        <v>3.8522413995529803E-3</v>
      </c>
      <c r="G2568" s="14">
        <f>IF(F2568&gt;0,1,0)</f>
        <v>1</v>
      </c>
      <c r="H2568" s="14" t="str">
        <f>IF(F2568&gt;$W$1,"Vende",IF(F2568&lt;-$W$1,"Compra","Fora"))</f>
        <v>Fora</v>
      </c>
      <c r="I2568" s="11">
        <f>F2569</f>
        <v>1.8623086865609206E-2</v>
      </c>
      <c r="J2568" s="11">
        <f>SUM(F2569:F2570)</f>
        <v>3.2805892408827919E-2</v>
      </c>
      <c r="K2568" s="11">
        <f>SUM(F2569:F2571)</f>
        <v>6.7330059824023181E-2</v>
      </c>
      <c r="L2568" s="11">
        <f>SUM(F2569:F2572)</f>
        <v>7.4089028350419639E-2</v>
      </c>
      <c r="M2568" s="11">
        <f>SUM(F2569:F2573)</f>
        <v>7.1047016842225252E-2</v>
      </c>
      <c r="N2568" s="11">
        <f>SUM(F2569:F2574)</f>
        <v>9.9350858281113563E-2</v>
      </c>
      <c r="O2568" s="11">
        <f>SUM(F2569:F2575)</f>
        <v>0.10323917210239797</v>
      </c>
      <c r="P2568" s="11">
        <f>SUM(F2569:F2576)</f>
        <v>0.11129123383161899</v>
      </c>
      <c r="Q2568" s="11">
        <f>SUM(F2569:F2577)</f>
        <v>6.6094181152883347E-2</v>
      </c>
      <c r="R2568" s="11">
        <f>SUM(F2569:F2578)</f>
        <v>5.2268708358045646E-2</v>
      </c>
      <c r="S2568" s="10" t="str">
        <f t="shared" ref="S2568:S2631" si="124">INDEX($I$1:$R$1,1,MATCH(MAX($I2568:$R2568),$I2568:$R2568,0))</f>
        <v>D8</v>
      </c>
      <c r="T2568" s="10" t="str">
        <f t="shared" si="122"/>
        <v>D1</v>
      </c>
    </row>
    <row r="2569" spans="1:20" x14ac:dyDescent="0.25">
      <c r="A2569" s="12">
        <v>42277</v>
      </c>
      <c r="B2569" s="10">
        <v>59397.98</v>
      </c>
      <c r="C2569" s="10">
        <v>60089.04</v>
      </c>
      <c r="D2569" s="10">
        <v>58608.2</v>
      </c>
      <c r="E2569" s="10">
        <v>59397.98</v>
      </c>
      <c r="F2569" s="15">
        <f t="shared" si="123"/>
        <v>1.8623086865609206E-2</v>
      </c>
      <c r="G2569" s="14">
        <f>IF(F2569&gt;0,1,0)</f>
        <v>1</v>
      </c>
      <c r="H2569" s="14" t="str">
        <f>IF(F2569&gt;$W$1,"Vende",IF(F2569&lt;-$W$1,"Compra","Fora"))</f>
        <v>Fora</v>
      </c>
      <c r="I2569" s="11">
        <f>F2570</f>
        <v>1.4182805543218713E-2</v>
      </c>
      <c r="J2569" s="11">
        <f>SUM(F2570:F2571)</f>
        <v>4.8706972958413974E-2</v>
      </c>
      <c r="K2569" s="11">
        <f>SUM(F2570:F2572)</f>
        <v>5.5465941484810433E-2</v>
      </c>
      <c r="L2569" s="11">
        <f>SUM(F2570:F2573)</f>
        <v>5.2423929976616046E-2</v>
      </c>
      <c r="M2569" s="11">
        <f>SUM(F2570:F2574)</f>
        <v>8.0727771415504357E-2</v>
      </c>
      <c r="N2569" s="11">
        <f>SUM(F2570:F2575)</f>
        <v>8.4616085236788763E-2</v>
      </c>
      <c r="O2569" s="11">
        <f>SUM(F2570:F2576)</f>
        <v>9.2668146966009779E-2</v>
      </c>
      <c r="P2569" s="11">
        <f>SUM(F2570:F2577)</f>
        <v>4.747109428727414E-2</v>
      </c>
      <c r="Q2569" s="11">
        <f>SUM(F2570:F2578)</f>
        <v>3.3645621492436439E-2</v>
      </c>
      <c r="R2569" s="11">
        <f>SUM(F2570:F2579)</f>
        <v>4.2816150818600129E-2</v>
      </c>
      <c r="S2569" s="10" t="str">
        <f t="shared" si="124"/>
        <v>D7</v>
      </c>
      <c r="T2569" s="10" t="str">
        <f t="shared" si="122"/>
        <v>D1</v>
      </c>
    </row>
    <row r="2570" spans="1:20" x14ac:dyDescent="0.25">
      <c r="A2570" s="12">
        <v>42278</v>
      </c>
      <c r="B2570" s="10">
        <v>59569.1</v>
      </c>
      <c r="C2570" s="10">
        <v>60240.41</v>
      </c>
      <c r="D2570" s="10">
        <v>59068.91</v>
      </c>
      <c r="E2570" s="10">
        <v>60240.41</v>
      </c>
      <c r="F2570" s="15">
        <f t="shared" si="123"/>
        <v>1.4182805543218713E-2</v>
      </c>
      <c r="G2570" s="14">
        <f>IF(F2570&gt;0,1,0)</f>
        <v>1</v>
      </c>
      <c r="H2570" s="14" t="str">
        <f>IF(F2570&gt;$W$1,"Vende",IF(F2570&lt;-$W$1,"Compra","Fora"))</f>
        <v>Fora</v>
      </c>
      <c r="I2570" s="11">
        <f>F2571</f>
        <v>3.4524167415195262E-2</v>
      </c>
      <c r="J2570" s="11">
        <f>SUM(F2571:F2572)</f>
        <v>4.128313594159172E-2</v>
      </c>
      <c r="K2570" s="11">
        <f>SUM(F2571:F2573)</f>
        <v>3.8241124433397333E-2</v>
      </c>
      <c r="L2570" s="11">
        <f>SUM(F2571:F2574)</f>
        <v>6.6544965872285644E-2</v>
      </c>
      <c r="M2570" s="11">
        <f>SUM(F2571:F2575)</f>
        <v>7.043327969357005E-2</v>
      </c>
      <c r="N2570" s="11">
        <f>SUM(F2571:F2576)</f>
        <v>7.8485341422791066E-2</v>
      </c>
      <c r="O2570" s="11">
        <f>SUM(F2571:F2577)</f>
        <v>3.3288288744055428E-2</v>
      </c>
      <c r="P2570" s="11">
        <f>SUM(F2571:F2578)</f>
        <v>1.9462815949217727E-2</v>
      </c>
      <c r="Q2570" s="11">
        <f>SUM(F2571:F2579)</f>
        <v>2.8633345275381417E-2</v>
      </c>
      <c r="R2570" s="11">
        <f>SUM(F2571:F2580)</f>
        <v>2.1844059842297536E-2</v>
      </c>
      <c r="S2570" s="10" t="str">
        <f t="shared" si="124"/>
        <v>D6</v>
      </c>
      <c r="T2570" s="10" t="str">
        <f t="shared" si="122"/>
        <v>D8</v>
      </c>
    </row>
    <row r="2571" spans="1:20" x14ac:dyDescent="0.25">
      <c r="A2571" s="12">
        <v>42279</v>
      </c>
      <c r="B2571" s="10">
        <v>60266.74</v>
      </c>
      <c r="C2571" s="10">
        <v>62366.23</v>
      </c>
      <c r="D2571" s="10">
        <v>59338.75</v>
      </c>
      <c r="E2571" s="10">
        <v>62320.160000000003</v>
      </c>
      <c r="F2571" s="15">
        <f t="shared" si="123"/>
        <v>3.4524167415195262E-2</v>
      </c>
      <c r="G2571" s="14">
        <f>IF(F2571&gt;0,1,0)</f>
        <v>1</v>
      </c>
      <c r="H2571" s="14" t="str">
        <f>IF(F2571&gt;$W$1,"Vende",IF(F2571&lt;-$W$1,"Compra","Fora"))</f>
        <v>Vende</v>
      </c>
      <c r="I2571" s="11">
        <f>F2572</f>
        <v>6.7589685263964583E-3</v>
      </c>
      <c r="J2571" s="11">
        <f>SUM(F2572:F2573)</f>
        <v>3.7169570182020717E-3</v>
      </c>
      <c r="K2571" s="11">
        <f>SUM(F2572:F2574)</f>
        <v>3.2020798457090383E-2</v>
      </c>
      <c r="L2571" s="11">
        <f>SUM(F2572:F2575)</f>
        <v>3.5909112278374788E-2</v>
      </c>
      <c r="M2571" s="11">
        <f>SUM(F2572:F2576)</f>
        <v>4.3961174007595805E-2</v>
      </c>
      <c r="N2571" s="11">
        <f>SUM(F2572:F2577)</f>
        <v>-1.235878671139834E-3</v>
      </c>
      <c r="O2571" s="11">
        <f>SUM(F2572:F2578)</f>
        <v>-1.5061351465977535E-2</v>
      </c>
      <c r="P2571" s="11">
        <f>SUM(F2572:F2579)</f>
        <v>-5.8908221398138449E-3</v>
      </c>
      <c r="Q2571" s="11">
        <f>SUM(F2572:F2580)</f>
        <v>-1.2680107572897725E-2</v>
      </c>
      <c r="R2571" s="11">
        <f>SUM(F2572:F2581)</f>
        <v>-1.00686398006955E-3</v>
      </c>
      <c r="S2571" s="10" t="str">
        <f t="shared" si="124"/>
        <v>D5</v>
      </c>
      <c r="T2571" s="10" t="str">
        <f t="shared" si="122"/>
        <v>D7</v>
      </c>
    </row>
    <row r="2572" spans="1:20" x14ac:dyDescent="0.25">
      <c r="A2572" s="12">
        <v>42282</v>
      </c>
      <c r="B2572" s="10">
        <v>62557.1</v>
      </c>
      <c r="C2572" s="10">
        <v>63386.37</v>
      </c>
      <c r="D2572" s="10">
        <v>62524.19</v>
      </c>
      <c r="E2572" s="10">
        <v>62741.38</v>
      </c>
      <c r="F2572" s="15">
        <f t="shared" si="123"/>
        <v>6.7589685263964583E-3</v>
      </c>
      <c r="G2572" s="14">
        <f>IF(F2572&gt;0,1,0)</f>
        <v>1</v>
      </c>
      <c r="H2572" s="14" t="str">
        <f>IF(F2572&gt;$W$1,"Vende",IF(F2572&lt;-$W$1,"Compra","Fora"))</f>
        <v>Fora</v>
      </c>
      <c r="I2572" s="11">
        <f>F2573</f>
        <v>-3.0420115081943866E-3</v>
      </c>
      <c r="J2572" s="11">
        <f>SUM(F2573:F2574)</f>
        <v>2.5261829930693924E-2</v>
      </c>
      <c r="K2572" s="11">
        <f>SUM(F2573:F2575)</f>
        <v>2.915014375197833E-2</v>
      </c>
      <c r="L2572" s="11">
        <f>SUM(F2573:F2576)</f>
        <v>3.7202205481199346E-2</v>
      </c>
      <c r="M2572" s="11">
        <f>SUM(F2573:F2577)</f>
        <v>-7.9948471975362922E-3</v>
      </c>
      <c r="N2572" s="11">
        <f>SUM(F2573:F2578)</f>
        <v>-2.1820319992373993E-2</v>
      </c>
      <c r="O2572" s="11">
        <f>SUM(F2573:F2579)</f>
        <v>-1.2649790666210303E-2</v>
      </c>
      <c r="P2572" s="11">
        <f>SUM(F2573:F2580)</f>
        <v>-1.9439076099294184E-2</v>
      </c>
      <c r="Q2572" s="11">
        <f>SUM(F2573:F2581)</f>
        <v>-7.7658325064660083E-3</v>
      </c>
      <c r="R2572" s="11">
        <f>SUM(F2573:F2582)</f>
        <v>-1.7952955238028312E-2</v>
      </c>
      <c r="S2572" s="10" t="str">
        <f t="shared" si="124"/>
        <v>D4</v>
      </c>
      <c r="T2572" s="10" t="str">
        <f t="shared" si="122"/>
        <v>D6</v>
      </c>
    </row>
    <row r="2573" spans="1:20" x14ac:dyDescent="0.25">
      <c r="A2573" s="12">
        <v>42283</v>
      </c>
      <c r="B2573" s="10">
        <v>62524.19</v>
      </c>
      <c r="C2573" s="10">
        <v>63419.27</v>
      </c>
      <c r="D2573" s="10">
        <v>62458.38</v>
      </c>
      <c r="E2573" s="10">
        <v>62550.52</v>
      </c>
      <c r="F2573" s="15">
        <f t="shared" si="123"/>
        <v>-3.0420115081943866E-3</v>
      </c>
      <c r="G2573" s="14">
        <f>IF(F2573&gt;0,1,0)</f>
        <v>0</v>
      </c>
      <c r="H2573" s="14" t="str">
        <f>IF(F2573&gt;$W$1,"Vende",IF(F2573&lt;-$W$1,"Compra","Fora"))</f>
        <v>Fora</v>
      </c>
      <c r="I2573" s="11">
        <f>F2574</f>
        <v>2.8303841438888311E-2</v>
      </c>
      <c r="J2573" s="11">
        <f>SUM(F2574:F2575)</f>
        <v>3.2192155260172717E-2</v>
      </c>
      <c r="K2573" s="11">
        <f>SUM(F2574:F2576)</f>
        <v>4.0244216989393733E-2</v>
      </c>
      <c r="L2573" s="11">
        <f>SUM(F2574:F2577)</f>
        <v>-4.9528356893419057E-3</v>
      </c>
      <c r="M2573" s="11">
        <f>SUM(F2574:F2578)</f>
        <v>-1.8778308484179607E-2</v>
      </c>
      <c r="N2573" s="11">
        <f>SUM(F2574:F2579)</f>
        <v>-9.6077791580159166E-3</v>
      </c>
      <c r="O2573" s="11">
        <f>SUM(F2574:F2580)</f>
        <v>-1.6397064591099797E-2</v>
      </c>
      <c r="P2573" s="11">
        <f>SUM(F2574:F2581)</f>
        <v>-4.7238209982716217E-3</v>
      </c>
      <c r="Q2573" s="11">
        <f>SUM(F2574:F2582)</f>
        <v>-1.4910943729833925E-2</v>
      </c>
      <c r="R2573" s="11">
        <f>SUM(F2574:F2583)</f>
        <v>-1.7851482871483859E-2</v>
      </c>
      <c r="S2573" s="10" t="str">
        <f t="shared" si="124"/>
        <v>D3</v>
      </c>
      <c r="T2573" s="10" t="str">
        <f t="shared" si="122"/>
        <v>D5</v>
      </c>
    </row>
    <row r="2574" spans="1:20" x14ac:dyDescent="0.25">
      <c r="A2574" s="12">
        <v>42284</v>
      </c>
      <c r="B2574" s="10">
        <v>63142.85</v>
      </c>
      <c r="C2574" s="10">
        <v>65012</v>
      </c>
      <c r="D2574" s="10">
        <v>63077.04</v>
      </c>
      <c r="E2574" s="10">
        <v>64320.94</v>
      </c>
      <c r="F2574" s="15">
        <f t="shared" si="123"/>
        <v>2.8303841438888311E-2</v>
      </c>
      <c r="G2574" s="14">
        <f>IF(F2574&gt;0,1,0)</f>
        <v>1</v>
      </c>
      <c r="H2574" s="14" t="str">
        <f>IF(F2574&gt;$W$1,"Vende",IF(F2574&lt;-$W$1,"Compra","Fora"))</f>
        <v>Fora</v>
      </c>
      <c r="I2574" s="11">
        <f>F2575</f>
        <v>3.8883138212844059E-3</v>
      </c>
      <c r="J2574" s="11">
        <f>SUM(F2575:F2576)</f>
        <v>1.1940375550505422E-2</v>
      </c>
      <c r="K2574" s="11">
        <f>SUM(F2575:F2577)</f>
        <v>-3.3256677128230216E-2</v>
      </c>
      <c r="L2574" s="11">
        <f>SUM(F2575:F2578)</f>
        <v>-4.7082149923067917E-2</v>
      </c>
      <c r="M2574" s="11">
        <f>SUM(F2575:F2579)</f>
        <v>-3.7911620596904227E-2</v>
      </c>
      <c r="N2574" s="11">
        <f>SUM(F2575:F2580)</f>
        <v>-4.4700906029988108E-2</v>
      </c>
      <c r="O2574" s="11">
        <f>SUM(F2575:F2581)</f>
        <v>-3.3027662437159933E-2</v>
      </c>
      <c r="P2574" s="11">
        <f>SUM(F2575:F2582)</f>
        <v>-4.3214785168722236E-2</v>
      </c>
      <c r="Q2574" s="11">
        <f>SUM(F2575:F2583)</f>
        <v>-4.615532431037217E-2</v>
      </c>
      <c r="R2574" s="11">
        <f>SUM(F2575:F2584)</f>
        <v>-2.0665653153395636E-2</v>
      </c>
      <c r="S2574" s="10" t="str">
        <f t="shared" si="124"/>
        <v>D2</v>
      </c>
      <c r="T2574" s="10" t="str">
        <f t="shared" si="122"/>
        <v>D4</v>
      </c>
    </row>
    <row r="2575" spans="1:20" x14ac:dyDescent="0.25">
      <c r="A2575" s="12">
        <v>42285</v>
      </c>
      <c r="B2575" s="10">
        <v>64084</v>
      </c>
      <c r="C2575" s="10">
        <v>64926.44</v>
      </c>
      <c r="D2575" s="10">
        <v>63906.3</v>
      </c>
      <c r="E2575" s="10">
        <v>64571.040000000001</v>
      </c>
      <c r="F2575" s="15">
        <f t="shared" si="123"/>
        <v>3.8883138212844059E-3</v>
      </c>
      <c r="G2575" s="14">
        <f>IF(F2575&gt;0,1,0)</f>
        <v>1</v>
      </c>
      <c r="H2575" s="14" t="str">
        <f>IF(F2575&gt;$W$1,"Vende",IF(F2575&lt;-$W$1,"Compra","Fora"))</f>
        <v>Fora</v>
      </c>
      <c r="I2575" s="11">
        <f>F2576</f>
        <v>8.0520617292210162E-3</v>
      </c>
      <c r="J2575" s="11">
        <f>SUM(F2576:F2577)</f>
        <v>-3.7144990949514622E-2</v>
      </c>
      <c r="K2575" s="11">
        <f>SUM(F2576:F2578)</f>
        <v>-5.0970463744352323E-2</v>
      </c>
      <c r="L2575" s="11">
        <f>SUM(F2576:F2579)</f>
        <v>-4.1799934418188633E-2</v>
      </c>
      <c r="M2575" s="11">
        <f>SUM(F2576:F2580)</f>
        <v>-4.8589219851272514E-2</v>
      </c>
      <c r="N2575" s="11">
        <f>SUM(F2576:F2581)</f>
        <v>-3.6915976258444338E-2</v>
      </c>
      <c r="O2575" s="11">
        <f>SUM(F2576:F2582)</f>
        <v>-4.7103098990006642E-2</v>
      </c>
      <c r="P2575" s="11">
        <f>SUM(F2576:F2583)</f>
        <v>-5.0043638131656576E-2</v>
      </c>
      <c r="Q2575" s="11">
        <f>SUM(F2576:F2584)</f>
        <v>-2.4553966974680042E-2</v>
      </c>
      <c r="R2575" s="11">
        <f>SUM(F2576:F2585)</f>
        <v>-3.8214557974935115E-2</v>
      </c>
      <c r="S2575" s="10" t="str">
        <f t="shared" si="124"/>
        <v>D1</v>
      </c>
      <c r="T2575" s="10" t="str">
        <f t="shared" si="122"/>
        <v>D3</v>
      </c>
    </row>
    <row r="2576" spans="1:20" x14ac:dyDescent="0.25">
      <c r="A2576" s="12">
        <v>42286</v>
      </c>
      <c r="B2576" s="10">
        <v>64985.67</v>
      </c>
      <c r="C2576" s="10">
        <v>65439.79</v>
      </c>
      <c r="D2576" s="10">
        <v>64070.84</v>
      </c>
      <c r="E2576" s="10">
        <v>65090.97</v>
      </c>
      <c r="F2576" s="15">
        <f t="shared" si="123"/>
        <v>8.0520617292210162E-3</v>
      </c>
      <c r="G2576" s="14">
        <f>IF(F2576&gt;0,1,0)</f>
        <v>1</v>
      </c>
      <c r="H2576" s="14" t="str">
        <f>IF(F2576&gt;$W$1,"Vende",IF(F2576&lt;-$W$1,"Compra","Fora"))</f>
        <v>Fora</v>
      </c>
      <c r="I2576" s="11">
        <f>F2577</f>
        <v>-4.5197052678735639E-2</v>
      </c>
      <c r="J2576" s="11">
        <f>SUM(F2577:F2578)</f>
        <v>-5.902252547357334E-2</v>
      </c>
      <c r="K2576" s="11">
        <f>SUM(F2577:F2579)</f>
        <v>-4.985199614740965E-2</v>
      </c>
      <c r="L2576" s="11">
        <f>SUM(F2577:F2580)</f>
        <v>-5.664128158049353E-2</v>
      </c>
      <c r="M2576" s="11">
        <f>SUM(F2577:F2581)</f>
        <v>-4.4968037987665355E-2</v>
      </c>
      <c r="N2576" s="11">
        <f>SUM(F2577:F2582)</f>
        <v>-5.5155160719227658E-2</v>
      </c>
      <c r="O2576" s="11">
        <f>SUM(F2577:F2583)</f>
        <v>-5.8095699860877592E-2</v>
      </c>
      <c r="P2576" s="11">
        <f>SUM(F2577:F2584)</f>
        <v>-3.2606028703901058E-2</v>
      </c>
      <c r="Q2576" s="11">
        <f>SUM(F2577:F2585)</f>
        <v>-4.6266619704156131E-2</v>
      </c>
      <c r="R2576" s="11">
        <f>SUM(F2577:F2586)</f>
        <v>-4.7932823760235554E-2</v>
      </c>
      <c r="S2576" s="10" t="str">
        <f t="shared" si="124"/>
        <v>D8</v>
      </c>
      <c r="T2576" s="10" t="str">
        <f t="shared" si="122"/>
        <v>D2</v>
      </c>
    </row>
    <row r="2577" spans="1:20" x14ac:dyDescent="0.25">
      <c r="A2577" s="12">
        <v>42290</v>
      </c>
      <c r="B2577" s="10">
        <v>64235.38</v>
      </c>
      <c r="C2577" s="10">
        <v>64235.38</v>
      </c>
      <c r="D2577" s="10">
        <v>62010.83</v>
      </c>
      <c r="E2577" s="10">
        <v>62149.05</v>
      </c>
      <c r="F2577" s="15">
        <f t="shared" si="123"/>
        <v>-4.5197052678735639E-2</v>
      </c>
      <c r="G2577" s="14">
        <f>IF(F2577&gt;0,1,0)</f>
        <v>0</v>
      </c>
      <c r="H2577" s="14" t="str">
        <f>IF(F2577&gt;$W$1,"Vende",IF(F2577&lt;-$W$1,"Compra","Fora"))</f>
        <v>Compra</v>
      </c>
      <c r="I2577" s="11">
        <f>F2578</f>
        <v>-1.3825472794837701E-2</v>
      </c>
      <c r="J2577" s="11">
        <f>SUM(F2578:F2579)</f>
        <v>-4.654943468674011E-3</v>
      </c>
      <c r="K2577" s="11">
        <f>SUM(F2578:F2580)</f>
        <v>-1.1444228901757891E-2</v>
      </c>
      <c r="L2577" s="11">
        <f>SUM(F2578:F2581)</f>
        <v>2.2901469107028394E-4</v>
      </c>
      <c r="M2577" s="11">
        <f>SUM(F2578:F2582)</f>
        <v>-9.9581080404920197E-3</v>
      </c>
      <c r="N2577" s="11">
        <f>SUM(F2578:F2583)</f>
        <v>-1.2898647182141953E-2</v>
      </c>
      <c r="O2577" s="11">
        <f>SUM(F2578:F2584)</f>
        <v>1.2591023974834581E-2</v>
      </c>
      <c r="P2577" s="11">
        <f>SUM(F2578:F2585)</f>
        <v>-1.0695670254204925E-3</v>
      </c>
      <c r="Q2577" s="11">
        <f>SUM(F2578:F2586)</f>
        <v>-2.7357710814999159E-3</v>
      </c>
      <c r="R2577" s="11">
        <f>SUM(F2578:F2587)</f>
        <v>-1.2853659186692568E-2</v>
      </c>
      <c r="S2577" s="10" t="str">
        <f t="shared" si="124"/>
        <v>D7</v>
      </c>
      <c r="T2577" s="10" t="str">
        <f t="shared" si="122"/>
        <v>D1</v>
      </c>
    </row>
    <row r="2578" spans="1:20" x14ac:dyDescent="0.25">
      <c r="A2578" s="12">
        <v>42291</v>
      </c>
      <c r="B2578" s="10">
        <v>62220.11</v>
      </c>
      <c r="C2578" s="10">
        <v>62691.72</v>
      </c>
      <c r="D2578" s="10">
        <v>61192.91</v>
      </c>
      <c r="E2578" s="10">
        <v>61289.81</v>
      </c>
      <c r="F2578" s="15">
        <f t="shared" si="123"/>
        <v>-1.3825472794837701E-2</v>
      </c>
      <c r="G2578" s="14">
        <f>IF(F2578&gt;0,1,0)</f>
        <v>0</v>
      </c>
      <c r="H2578" s="14" t="str">
        <f>IF(F2578&gt;$W$1,"Vende",IF(F2578&lt;-$W$1,"Compra","Fora"))</f>
        <v>Fora</v>
      </c>
      <c r="I2578" s="11">
        <f>F2579</f>
        <v>9.17052932616369E-3</v>
      </c>
      <c r="J2578" s="11">
        <f>SUM(F2579:F2580)</f>
        <v>2.3812438930798097E-3</v>
      </c>
      <c r="K2578" s="11">
        <f>SUM(F2579:F2581)</f>
        <v>1.4054487485907985E-2</v>
      </c>
      <c r="L2578" s="11">
        <f>SUM(F2579:F2582)</f>
        <v>3.8673647543456813E-3</v>
      </c>
      <c r="M2578" s="11">
        <f>SUM(F2579:F2583)</f>
        <v>9.2682561269574748E-4</v>
      </c>
      <c r="N2578" s="11">
        <f>SUM(F2579:F2584)</f>
        <v>2.6416496769672282E-2</v>
      </c>
      <c r="O2578" s="11">
        <f>SUM(F2579:F2585)</f>
        <v>1.2755905769417208E-2</v>
      </c>
      <c r="P2578" s="11">
        <f>SUM(F2579:F2586)</f>
        <v>1.1089701713337785E-2</v>
      </c>
      <c r="Q2578" s="11">
        <f>SUM(F2579:F2587)</f>
        <v>9.718136081451334E-4</v>
      </c>
      <c r="R2578" s="11">
        <f>SUM(F2579:F2588)</f>
        <v>-4.7183610622427707E-3</v>
      </c>
      <c r="S2578" s="10" t="str">
        <f t="shared" si="124"/>
        <v>D6</v>
      </c>
      <c r="T2578" s="10" t="str">
        <f t="shared" si="122"/>
        <v>Dz_10</v>
      </c>
    </row>
    <row r="2579" spans="1:20" x14ac:dyDescent="0.25">
      <c r="A2579" s="12">
        <v>42292</v>
      </c>
      <c r="B2579" s="10">
        <v>61742.04</v>
      </c>
      <c r="C2579" s="10">
        <v>62026.3</v>
      </c>
      <c r="D2579" s="10">
        <v>60760.06</v>
      </c>
      <c r="E2579" s="10">
        <v>61851.87</v>
      </c>
      <c r="F2579" s="15">
        <f t="shared" si="123"/>
        <v>9.17052932616369E-3</v>
      </c>
      <c r="G2579" s="14">
        <f>IF(F2579&gt;0,1,0)</f>
        <v>1</v>
      </c>
      <c r="H2579" s="14" t="str">
        <f>IF(F2579&gt;$W$1,"Vende",IF(F2579&lt;-$W$1,"Compra","Fora"))</f>
        <v>Fora</v>
      </c>
      <c r="I2579" s="11">
        <f>F2580</f>
        <v>-6.7892854330838803E-3</v>
      </c>
      <c r="J2579" s="11">
        <f>SUM(F2580:F2581)</f>
        <v>4.8839581597442949E-3</v>
      </c>
      <c r="K2579" s="11">
        <f>SUM(F2580:F2582)</f>
        <v>-5.3031645718180087E-3</v>
      </c>
      <c r="L2579" s="11">
        <f>SUM(F2580:F2583)</f>
        <v>-8.2437037134679425E-3</v>
      </c>
      <c r="M2579" s="11">
        <f>SUM(F2580:F2584)</f>
        <v>1.7245967443508592E-2</v>
      </c>
      <c r="N2579" s="11">
        <f>SUM(F2580:F2585)</f>
        <v>3.5853764432535185E-3</v>
      </c>
      <c r="O2579" s="11">
        <f>SUM(F2580:F2586)</f>
        <v>1.9191723871740951E-3</v>
      </c>
      <c r="P2579" s="11">
        <f>SUM(F2580:F2587)</f>
        <v>-8.1987157180185566E-3</v>
      </c>
      <c r="Q2579" s="11">
        <f>SUM(F2580:F2588)</f>
        <v>-1.3888890388406461E-2</v>
      </c>
      <c r="R2579" s="11">
        <f>SUM(F2580:F2589)</f>
        <v>-3.656790147643707E-2</v>
      </c>
      <c r="S2579" s="10" t="str">
        <f t="shared" si="124"/>
        <v>D5</v>
      </c>
      <c r="T2579" s="10" t="str">
        <f t="shared" si="122"/>
        <v>Dz_10</v>
      </c>
    </row>
    <row r="2580" spans="1:20" x14ac:dyDescent="0.25">
      <c r="A2580" s="12">
        <v>42293</v>
      </c>
      <c r="B2580" s="10">
        <v>62019.839999999997</v>
      </c>
      <c r="C2580" s="10">
        <v>62633.58</v>
      </c>
      <c r="D2580" s="10">
        <v>60947.41</v>
      </c>
      <c r="E2580" s="10">
        <v>61431.94</v>
      </c>
      <c r="F2580" s="15">
        <f t="shared" si="123"/>
        <v>-6.7892854330838803E-3</v>
      </c>
      <c r="G2580" s="14">
        <f>IF(F2580&gt;0,1,0)</f>
        <v>0</v>
      </c>
      <c r="H2580" s="14" t="str">
        <f>IF(F2580&gt;$W$1,"Vende",IF(F2580&lt;-$W$1,"Compra","Fora"))</f>
        <v>Fora</v>
      </c>
      <c r="I2580" s="11">
        <f>F2581</f>
        <v>1.1673243592828175E-2</v>
      </c>
      <c r="J2580" s="11">
        <f>SUM(F2581:F2582)</f>
        <v>1.4861208612658716E-3</v>
      </c>
      <c r="K2580" s="11">
        <f>SUM(F2581:F2583)</f>
        <v>-1.4544182803840622E-3</v>
      </c>
      <c r="L2580" s="11">
        <f>SUM(F2581:F2584)</f>
        <v>2.4035252876592472E-2</v>
      </c>
      <c r="M2580" s="11">
        <f>SUM(F2581:F2585)</f>
        <v>1.0374661876337399E-2</v>
      </c>
      <c r="N2580" s="11">
        <f>SUM(F2581:F2586)</f>
        <v>8.7084578202579754E-3</v>
      </c>
      <c r="O2580" s="11">
        <f>SUM(F2581:F2587)</f>
        <v>-1.4094302849346763E-3</v>
      </c>
      <c r="P2580" s="11">
        <f>SUM(F2581:F2588)</f>
        <v>-7.0996049553225804E-3</v>
      </c>
      <c r="Q2580" s="11">
        <f>SUM(F2581:F2589)</f>
        <v>-2.977861604335319E-2</v>
      </c>
      <c r="R2580" s="11">
        <f>SUM(F2581:F2590)</f>
        <v>-2.3814650600514686E-2</v>
      </c>
      <c r="S2580" s="10" t="str">
        <f t="shared" si="124"/>
        <v>D4</v>
      </c>
      <c r="T2580" s="10" t="str">
        <f t="shared" si="122"/>
        <v>D9</v>
      </c>
    </row>
    <row r="2581" spans="1:20" x14ac:dyDescent="0.25">
      <c r="A2581" s="12">
        <v>42296</v>
      </c>
      <c r="B2581" s="10">
        <v>61806.64</v>
      </c>
      <c r="C2581" s="10">
        <v>62381.62</v>
      </c>
      <c r="D2581" s="10">
        <v>61322.11</v>
      </c>
      <c r="E2581" s="10">
        <v>62149.05</v>
      </c>
      <c r="F2581" s="15">
        <f t="shared" si="123"/>
        <v>1.1673243592828175E-2</v>
      </c>
      <c r="G2581" s="14">
        <f>IF(F2581&gt;0,1,0)</f>
        <v>1</v>
      </c>
      <c r="H2581" s="14" t="str">
        <f>IF(F2581&gt;$W$1,"Vende",IF(F2581&lt;-$W$1,"Compra","Fora"))</f>
        <v>Fora</v>
      </c>
      <c r="I2581" s="11">
        <f>F2582</f>
        <v>-1.0187122731562304E-2</v>
      </c>
      <c r="J2581" s="11">
        <f>SUM(F2582:F2583)</f>
        <v>-1.3127661873212237E-2</v>
      </c>
      <c r="K2581" s="11">
        <f>SUM(F2582:F2584)</f>
        <v>1.2362009283764297E-2</v>
      </c>
      <c r="L2581" s="11">
        <f>SUM(F2582:F2585)</f>
        <v>-1.2985817164907765E-3</v>
      </c>
      <c r="M2581" s="11">
        <f>SUM(F2582:F2586)</f>
        <v>-2.9647857725701998E-3</v>
      </c>
      <c r="N2581" s="11">
        <f>SUM(F2582:F2587)</f>
        <v>-1.3082673877762852E-2</v>
      </c>
      <c r="O2581" s="11">
        <f>SUM(F2582:F2588)</f>
        <v>-1.8772848548150756E-2</v>
      </c>
      <c r="P2581" s="11">
        <f>SUM(F2582:F2589)</f>
        <v>-4.1451859636181365E-2</v>
      </c>
      <c r="Q2581" s="11">
        <f>SUM(F2582:F2590)</f>
        <v>-3.5487894193342862E-2</v>
      </c>
      <c r="R2581" s="11">
        <f>SUM(F2582:F2591)</f>
        <v>2.2828265833673922E-2</v>
      </c>
      <c r="S2581" s="10" t="str">
        <f t="shared" si="124"/>
        <v>Dz_10</v>
      </c>
      <c r="T2581" s="10" t="str">
        <f t="shared" si="122"/>
        <v>D8</v>
      </c>
    </row>
    <row r="2582" spans="1:20" x14ac:dyDescent="0.25">
      <c r="A2582" s="12">
        <v>42297</v>
      </c>
      <c r="B2582" s="10">
        <v>61916.47</v>
      </c>
      <c r="C2582" s="10">
        <v>62562.51</v>
      </c>
      <c r="D2582" s="10">
        <v>61044.32</v>
      </c>
      <c r="E2582" s="10">
        <v>61515.93</v>
      </c>
      <c r="F2582" s="15">
        <f t="shared" si="123"/>
        <v>-1.0187122731562304E-2</v>
      </c>
      <c r="G2582" s="14">
        <f>IF(F2582&gt;0,1,0)</f>
        <v>0</v>
      </c>
      <c r="H2582" s="14" t="str">
        <f>IF(F2582&gt;$W$1,"Vende",IF(F2582&lt;-$W$1,"Compra","Fora"))</f>
        <v>Fora</v>
      </c>
      <c r="I2582" s="11">
        <f>F2583</f>
        <v>-2.9405391416499338E-3</v>
      </c>
      <c r="J2582" s="11">
        <f>SUM(F2583:F2584)</f>
        <v>2.2549132015326601E-2</v>
      </c>
      <c r="K2582" s="11">
        <f>SUM(F2583:F2585)</f>
        <v>8.8885410150715272E-3</v>
      </c>
      <c r="L2582" s="11">
        <f>SUM(F2583:F2586)</f>
        <v>7.2223369589921038E-3</v>
      </c>
      <c r="M2582" s="11">
        <f>SUM(F2583:F2587)</f>
        <v>-2.8955511462005479E-3</v>
      </c>
      <c r="N2582" s="11">
        <f>SUM(F2583:F2588)</f>
        <v>-8.585725816588452E-3</v>
      </c>
      <c r="O2582" s="11">
        <f>SUM(F2583:F2589)</f>
        <v>-3.1264736904619062E-2</v>
      </c>
      <c r="P2582" s="11">
        <f>SUM(F2583:F2590)</f>
        <v>-2.5300771461780558E-2</v>
      </c>
      <c r="Q2582" s="11">
        <f>SUM(F2583:F2591)</f>
        <v>3.3015388565236226E-2</v>
      </c>
      <c r="R2582" s="11">
        <f>SUM(F2583:F2592)</f>
        <v>1.7126241466627112E-2</v>
      </c>
      <c r="S2582" s="10" t="str">
        <f t="shared" si="124"/>
        <v>D9</v>
      </c>
      <c r="T2582" s="10" t="str">
        <f t="shared" si="122"/>
        <v>D7</v>
      </c>
    </row>
    <row r="2583" spans="1:20" x14ac:dyDescent="0.25">
      <c r="A2583" s="12">
        <v>42298</v>
      </c>
      <c r="B2583" s="10">
        <v>61567.61</v>
      </c>
      <c r="C2583" s="10">
        <v>61877.71</v>
      </c>
      <c r="D2583" s="10">
        <v>61050.78</v>
      </c>
      <c r="E2583" s="10">
        <v>61335.040000000001</v>
      </c>
      <c r="F2583" s="15">
        <f t="shared" si="123"/>
        <v>-2.9405391416499338E-3</v>
      </c>
      <c r="G2583" s="14">
        <f>IF(F2583&gt;0,1,0)</f>
        <v>0</v>
      </c>
      <c r="H2583" s="14" t="str">
        <f>IF(F2583&gt;$W$1,"Vende",IF(F2583&lt;-$W$1,"Compra","Fora"))</f>
        <v>Fora</v>
      </c>
      <c r="I2583" s="11">
        <f>F2584</f>
        <v>2.5489671156976534E-2</v>
      </c>
      <c r="J2583" s="11">
        <f>SUM(F2584:F2585)</f>
        <v>1.1829080156721461E-2</v>
      </c>
      <c r="K2583" s="11">
        <f>SUM(F2584:F2586)</f>
        <v>1.0162876100642038E-2</v>
      </c>
      <c r="L2583" s="11">
        <f>SUM(F2584:F2587)</f>
        <v>4.498799544938592E-5</v>
      </c>
      <c r="M2583" s="11">
        <f>SUM(F2584:F2588)</f>
        <v>-5.6451866749385182E-3</v>
      </c>
      <c r="N2583" s="11">
        <f>SUM(F2584:F2589)</f>
        <v>-2.8324197762969128E-2</v>
      </c>
      <c r="O2583" s="11">
        <f>SUM(F2584:F2590)</f>
        <v>-2.2360232320130624E-2</v>
      </c>
      <c r="P2583" s="11">
        <f>SUM(F2584:F2591)</f>
        <v>3.5955927706886159E-2</v>
      </c>
      <c r="Q2583" s="11">
        <f>SUM(F2584:F2592)</f>
        <v>2.0066780608277046E-2</v>
      </c>
      <c r="R2583" s="11">
        <f>SUM(F2584:F2593)</f>
        <v>1.9549321406650999E-2</v>
      </c>
      <c r="S2583" s="10" t="str">
        <f t="shared" si="124"/>
        <v>D8</v>
      </c>
      <c r="T2583" s="10" t="str">
        <f t="shared" si="122"/>
        <v>D6</v>
      </c>
    </row>
    <row r="2584" spans="1:20" x14ac:dyDescent="0.25">
      <c r="A2584" s="12">
        <v>42299</v>
      </c>
      <c r="B2584" s="10">
        <v>61567.61</v>
      </c>
      <c r="C2584" s="10">
        <v>62898.45</v>
      </c>
      <c r="D2584" s="10">
        <v>61464.24</v>
      </c>
      <c r="E2584" s="10">
        <v>62898.45</v>
      </c>
      <c r="F2584" s="15">
        <f t="shared" si="123"/>
        <v>2.5489671156976534E-2</v>
      </c>
      <c r="G2584" s="14">
        <f>IF(F2584&gt;0,1,0)</f>
        <v>1</v>
      </c>
      <c r="H2584" s="14" t="str">
        <f>IF(F2584&gt;$W$1,"Vende",IF(F2584&lt;-$W$1,"Compra","Fora"))</f>
        <v>Fora</v>
      </c>
      <c r="I2584" s="11">
        <f>F2585</f>
        <v>-1.3660591000255073E-2</v>
      </c>
      <c r="J2584" s="11">
        <f>SUM(F2585:F2586)</f>
        <v>-1.5326795056334497E-2</v>
      </c>
      <c r="K2584" s="11">
        <f>SUM(F2585:F2587)</f>
        <v>-2.5444683161527148E-2</v>
      </c>
      <c r="L2584" s="11">
        <f>SUM(F2585:F2588)</f>
        <v>-3.1134857831915053E-2</v>
      </c>
      <c r="M2584" s="11">
        <f>SUM(F2585:F2589)</f>
        <v>-5.3813868919945662E-2</v>
      </c>
      <c r="N2584" s="11">
        <f>SUM(F2585:F2590)</f>
        <v>-4.7849903477107159E-2</v>
      </c>
      <c r="O2584" s="11">
        <f>SUM(F2585:F2591)</f>
        <v>1.0466256549909625E-2</v>
      </c>
      <c r="P2584" s="11">
        <f>SUM(F2585:F2592)</f>
        <v>-5.4228905486994883E-3</v>
      </c>
      <c r="Q2584" s="11">
        <f>SUM(F2585:F2593)</f>
        <v>-5.9403497503255354E-3</v>
      </c>
      <c r="R2584" s="11">
        <f>SUM(F2585:F2594)</f>
        <v>-2.2197942546898219E-2</v>
      </c>
      <c r="S2584" s="10" t="str">
        <f t="shared" si="124"/>
        <v>D7</v>
      </c>
      <c r="T2584" s="10" t="str">
        <f t="shared" si="122"/>
        <v>D5</v>
      </c>
    </row>
    <row r="2585" spans="1:20" x14ac:dyDescent="0.25">
      <c r="A2585" s="12">
        <v>42300</v>
      </c>
      <c r="B2585" s="10">
        <v>63053.5</v>
      </c>
      <c r="C2585" s="10">
        <v>64054.86</v>
      </c>
      <c r="D2585" s="10">
        <v>62013.38</v>
      </c>
      <c r="E2585" s="10">
        <v>62039.22</v>
      </c>
      <c r="F2585" s="15">
        <f t="shared" si="123"/>
        <v>-1.3660591000255073E-2</v>
      </c>
      <c r="G2585" s="14">
        <f>IF(F2585&gt;0,1,0)</f>
        <v>0</v>
      </c>
      <c r="H2585" s="14" t="str">
        <f>IF(F2585&gt;$W$1,"Vende",IF(F2585&lt;-$W$1,"Compra","Fora"))</f>
        <v>Fora</v>
      </c>
      <c r="I2585" s="11">
        <f>F2586</f>
        <v>-1.6662040560794233E-3</v>
      </c>
      <c r="J2585" s="11">
        <f>SUM(F2586:F2587)</f>
        <v>-1.1784092161272075E-2</v>
      </c>
      <c r="K2585" s="11">
        <f>SUM(F2586:F2588)</f>
        <v>-1.7474266831659979E-2</v>
      </c>
      <c r="L2585" s="11">
        <f>SUM(F2586:F2589)</f>
        <v>-4.0153277919690589E-2</v>
      </c>
      <c r="M2585" s="11">
        <f>SUM(F2586:F2590)</f>
        <v>-3.4189312476852085E-2</v>
      </c>
      <c r="N2585" s="11">
        <f>SUM(F2586:F2591)</f>
        <v>2.4126847550164698E-2</v>
      </c>
      <c r="O2585" s="11">
        <f>SUM(F2586:F2592)</f>
        <v>8.2377004515555852E-3</v>
      </c>
      <c r="P2585" s="11">
        <f>SUM(F2586:F2593)</f>
        <v>7.7202412499295381E-3</v>
      </c>
      <c r="Q2585" s="11">
        <f>SUM(F2586:F2594)</f>
        <v>-8.537351546643146E-3</v>
      </c>
      <c r="R2585" s="11">
        <f>SUM(F2586:F2595)</f>
        <v>-3.1695278870680466E-2</v>
      </c>
      <c r="S2585" s="10" t="str">
        <f t="shared" si="124"/>
        <v>D6</v>
      </c>
      <c r="T2585" s="10" t="str">
        <f t="shared" si="122"/>
        <v>D4</v>
      </c>
    </row>
    <row r="2586" spans="1:20" x14ac:dyDescent="0.25">
      <c r="A2586" s="12">
        <v>42303</v>
      </c>
      <c r="B2586" s="10">
        <v>61987.54</v>
      </c>
      <c r="C2586" s="10">
        <v>62756.32</v>
      </c>
      <c r="D2586" s="10">
        <v>61716.2</v>
      </c>
      <c r="E2586" s="10">
        <v>61935.85</v>
      </c>
      <c r="F2586" s="15">
        <f t="shared" si="123"/>
        <v>-1.6662040560794233E-3</v>
      </c>
      <c r="G2586" s="14">
        <f>IF(F2586&gt;0,1,0)</f>
        <v>0</v>
      </c>
      <c r="H2586" s="14" t="str">
        <f>IF(F2586&gt;$W$1,"Vende",IF(F2586&lt;-$W$1,"Compra","Fora"))</f>
        <v>Fora</v>
      </c>
      <c r="I2586" s="11">
        <f>F2587</f>
        <v>-1.0117888105192652E-2</v>
      </c>
      <c r="J2586" s="11">
        <f>SUM(F2587:F2588)</f>
        <v>-1.5808062775580556E-2</v>
      </c>
      <c r="K2586" s="11">
        <f>SUM(F2587:F2589)</f>
        <v>-3.8487073863611165E-2</v>
      </c>
      <c r="L2586" s="11">
        <f>SUM(F2587:F2590)</f>
        <v>-3.2523108420772662E-2</v>
      </c>
      <c r="M2586" s="11">
        <f>SUM(F2587:F2591)</f>
        <v>2.5793051606244122E-2</v>
      </c>
      <c r="N2586" s="11">
        <f>SUM(F2587:F2592)</f>
        <v>9.9039045076350085E-3</v>
      </c>
      <c r="O2586" s="11">
        <f>SUM(F2587:F2593)</f>
        <v>9.3864453060089614E-3</v>
      </c>
      <c r="P2586" s="11">
        <f>SUM(F2587:F2594)</f>
        <v>-6.8711474905637226E-3</v>
      </c>
      <c r="Q2586" s="11">
        <f>SUM(F2587:F2595)</f>
        <v>-3.0029074814601042E-2</v>
      </c>
      <c r="R2586" s="11">
        <f>SUM(F2587:F2596)</f>
        <v>-1.8175692862786086E-2</v>
      </c>
      <c r="S2586" s="10" t="str">
        <f t="shared" si="124"/>
        <v>D5</v>
      </c>
      <c r="T2586" s="10" t="str">
        <f t="shared" si="122"/>
        <v>D3</v>
      </c>
    </row>
    <row r="2587" spans="1:20" x14ac:dyDescent="0.25">
      <c r="A2587" s="12">
        <v>42304</v>
      </c>
      <c r="B2587" s="10">
        <v>61800.18</v>
      </c>
      <c r="C2587" s="10">
        <v>62013.38</v>
      </c>
      <c r="D2587" s="10">
        <v>61167.06</v>
      </c>
      <c r="E2587" s="10">
        <v>61309.19</v>
      </c>
      <c r="F2587" s="15">
        <f t="shared" si="123"/>
        <v>-1.0117888105192652E-2</v>
      </c>
      <c r="G2587" s="14">
        <f>IF(F2587&gt;0,1,0)</f>
        <v>0</v>
      </c>
      <c r="H2587" s="14" t="str">
        <f>IF(F2587&gt;$W$1,"Vende",IF(F2587&lt;-$W$1,"Compra","Fora"))</f>
        <v>Fora</v>
      </c>
      <c r="I2587" s="11">
        <f>F2588</f>
        <v>-5.6901746703879041E-3</v>
      </c>
      <c r="J2587" s="11">
        <f>SUM(F2588:F2589)</f>
        <v>-2.8369185758418514E-2</v>
      </c>
      <c r="K2587" s="11">
        <f>SUM(F2588:F2590)</f>
        <v>-2.240522031558001E-2</v>
      </c>
      <c r="L2587" s="11">
        <f>SUM(F2588:F2591)</f>
        <v>3.5910939711436773E-2</v>
      </c>
      <c r="M2587" s="11">
        <f>SUM(F2588:F2592)</f>
        <v>2.002179261282766E-2</v>
      </c>
      <c r="N2587" s="11">
        <f>SUM(F2588:F2593)</f>
        <v>1.9504333411201613E-2</v>
      </c>
      <c r="O2587" s="11">
        <f>SUM(F2588:F2594)</f>
        <v>3.246740614628929E-3</v>
      </c>
      <c r="P2587" s="11">
        <f>SUM(F2588:F2595)</f>
        <v>-1.9911186709408391E-2</v>
      </c>
      <c r="Q2587" s="11">
        <f>SUM(F2588:F2596)</f>
        <v>-8.0578047575934342E-3</v>
      </c>
      <c r="R2587" s="11">
        <f>SUM(F2588:F2597)</f>
        <v>2.5918235587731875E-3</v>
      </c>
      <c r="S2587" s="10" t="str">
        <f t="shared" si="124"/>
        <v>D4</v>
      </c>
      <c r="T2587" s="10" t="str">
        <f t="shared" si="122"/>
        <v>D2</v>
      </c>
    </row>
    <row r="2588" spans="1:20" x14ac:dyDescent="0.25">
      <c r="A2588" s="12">
        <v>42305</v>
      </c>
      <c r="B2588" s="10">
        <v>61593.45</v>
      </c>
      <c r="C2588" s="10">
        <v>62149.05</v>
      </c>
      <c r="D2588" s="10">
        <v>60617.93</v>
      </c>
      <c r="E2588" s="10">
        <v>60960.33</v>
      </c>
      <c r="F2588" s="15">
        <f t="shared" si="123"/>
        <v>-5.6901746703879041E-3</v>
      </c>
      <c r="G2588" s="14">
        <f>IF(F2588&gt;0,1,0)</f>
        <v>0</v>
      </c>
      <c r="H2588" s="14" t="str">
        <f>IF(F2588&gt;$W$1,"Vende",IF(F2588&lt;-$W$1,"Compra","Fora"))</f>
        <v>Fora</v>
      </c>
      <c r="I2588" s="11">
        <f>F2589</f>
        <v>-2.2679011088030609E-2</v>
      </c>
      <c r="J2588" s="11">
        <f>SUM(F2589:F2590)</f>
        <v>-1.6715045645192106E-2</v>
      </c>
      <c r="K2588" s="11">
        <f>SUM(F2589:F2591)</f>
        <v>4.1601114381824678E-2</v>
      </c>
      <c r="L2588" s="11">
        <f>SUM(F2589:F2592)</f>
        <v>2.5711967283215564E-2</v>
      </c>
      <c r="M2588" s="11">
        <f>SUM(F2589:F2593)</f>
        <v>2.5194508081589517E-2</v>
      </c>
      <c r="N2588" s="11">
        <f>SUM(F2589:F2594)</f>
        <v>8.9369152850168332E-3</v>
      </c>
      <c r="O2588" s="11">
        <f>SUM(F2589:F2595)</f>
        <v>-1.4221012039020486E-2</v>
      </c>
      <c r="P2588" s="11">
        <f>SUM(F2589:F2596)</f>
        <v>-2.36763008720553E-3</v>
      </c>
      <c r="Q2588" s="11">
        <f>SUM(F2589:F2597)</f>
        <v>8.2819982291610916E-3</v>
      </c>
      <c r="R2588" s="11">
        <f>SUM(F2589:F2598)</f>
        <v>-9.9083672429367553E-4</v>
      </c>
      <c r="S2588" s="10" t="str">
        <f t="shared" si="124"/>
        <v>D3</v>
      </c>
      <c r="T2588" s="10" t="str">
        <f t="shared" si="122"/>
        <v>D1</v>
      </c>
    </row>
    <row r="2589" spans="1:20" x14ac:dyDescent="0.25">
      <c r="A2589" s="12">
        <v>42306</v>
      </c>
      <c r="B2589" s="10">
        <v>60656.69</v>
      </c>
      <c r="C2589" s="10">
        <v>60973.25</v>
      </c>
      <c r="D2589" s="10">
        <v>59539.040000000001</v>
      </c>
      <c r="E2589" s="10">
        <v>59577.81</v>
      </c>
      <c r="F2589" s="15">
        <f t="shared" si="123"/>
        <v>-2.2679011088030609E-2</v>
      </c>
      <c r="G2589" s="14">
        <f>IF(F2589&gt;0,1,0)</f>
        <v>0</v>
      </c>
      <c r="H2589" s="14" t="str">
        <f>IF(F2589&gt;$W$1,"Vende",IF(F2589&lt;-$W$1,"Compra","Fora"))</f>
        <v>Fora</v>
      </c>
      <c r="I2589" s="11">
        <f>F2590</f>
        <v>5.9639654428385036E-3</v>
      </c>
      <c r="J2589" s="11">
        <f>SUM(F2590:F2591)</f>
        <v>6.4280125469855287E-2</v>
      </c>
      <c r="K2589" s="11">
        <f>SUM(F2590:F2592)</f>
        <v>4.8390978371246174E-2</v>
      </c>
      <c r="L2589" s="11">
        <f>SUM(F2590:F2593)</f>
        <v>4.7873519169620127E-2</v>
      </c>
      <c r="M2589" s="11">
        <f>SUM(F2590:F2594)</f>
        <v>3.1615926373047443E-2</v>
      </c>
      <c r="N2589" s="11">
        <f>SUM(F2590:F2595)</f>
        <v>8.4579990490101231E-3</v>
      </c>
      <c r="O2589" s="11">
        <f>SUM(F2590:F2596)</f>
        <v>2.0311381000825079E-2</v>
      </c>
      <c r="P2589" s="11">
        <f>SUM(F2590:F2597)</f>
        <v>3.0961009317191701E-2</v>
      </c>
      <c r="Q2589" s="11">
        <f>SUM(F2590:F2598)</f>
        <v>2.1688174363736934E-2</v>
      </c>
      <c r="R2589" s="11">
        <f>SUM(F2590:F2599)</f>
        <v>2.136911306906597E-2</v>
      </c>
      <c r="S2589" s="10" t="str">
        <f t="shared" si="124"/>
        <v>D2</v>
      </c>
      <c r="T2589" s="10" t="str">
        <f t="shared" si="122"/>
        <v>D1</v>
      </c>
    </row>
    <row r="2590" spans="1:20" x14ac:dyDescent="0.25">
      <c r="A2590" s="12">
        <v>42307</v>
      </c>
      <c r="B2590" s="10">
        <v>59532.58</v>
      </c>
      <c r="C2590" s="10">
        <v>60178.62</v>
      </c>
      <c r="D2590" s="10">
        <v>59287.09</v>
      </c>
      <c r="E2590" s="10">
        <v>59933.13</v>
      </c>
      <c r="F2590" s="15">
        <f t="shared" si="123"/>
        <v>5.9639654428385036E-3</v>
      </c>
      <c r="G2590" s="14">
        <f>IF(F2590&gt;0,1,0)</f>
        <v>1</v>
      </c>
      <c r="H2590" s="14" t="str">
        <f>IF(F2590&gt;$W$1,"Vende",IF(F2590&lt;-$W$1,"Compra","Fora"))</f>
        <v>Fora</v>
      </c>
      <c r="I2590" s="11">
        <f>F2591</f>
        <v>5.8316160027016783E-2</v>
      </c>
      <c r="J2590" s="11">
        <f>SUM(F2591:F2592)</f>
        <v>4.242701292840767E-2</v>
      </c>
      <c r="K2590" s="11">
        <f>SUM(F2591:F2593)</f>
        <v>4.1909553726781623E-2</v>
      </c>
      <c r="L2590" s="11">
        <f>SUM(F2591:F2594)</f>
        <v>2.5651960930208939E-2</v>
      </c>
      <c r="M2590" s="11">
        <f>SUM(F2591:F2595)</f>
        <v>2.4940336061716195E-3</v>
      </c>
      <c r="N2590" s="11">
        <f>SUM(F2591:F2596)</f>
        <v>1.4347415557986576E-2</v>
      </c>
      <c r="O2590" s="11">
        <f>SUM(F2591:F2597)</f>
        <v>2.4997043874353198E-2</v>
      </c>
      <c r="P2590" s="11">
        <f>SUM(F2591:F2598)</f>
        <v>1.572420892089843E-2</v>
      </c>
      <c r="Q2590" s="11">
        <f>SUM(F2591:F2599)</f>
        <v>1.5405147626227467E-2</v>
      </c>
      <c r="R2590" s="11">
        <f>SUM(F2591:F2600)</f>
        <v>2.4448596959492641E-2</v>
      </c>
      <c r="S2590" s="10" t="str">
        <f t="shared" si="124"/>
        <v>D1</v>
      </c>
      <c r="T2590" s="10" t="str">
        <f t="shared" si="122"/>
        <v>D5</v>
      </c>
    </row>
    <row r="2591" spans="1:20" x14ac:dyDescent="0.25">
      <c r="A2591" s="12">
        <v>42311</v>
      </c>
      <c r="B2591" s="10">
        <v>60469.34</v>
      </c>
      <c r="C2591" s="10">
        <v>63557.41</v>
      </c>
      <c r="D2591" s="10">
        <v>60365.98</v>
      </c>
      <c r="E2591" s="10">
        <v>63428.2</v>
      </c>
      <c r="F2591" s="15">
        <f t="shared" si="123"/>
        <v>5.8316160027016783E-2</v>
      </c>
      <c r="G2591" s="14">
        <f>IF(F2591&gt;0,1,0)</f>
        <v>1</v>
      </c>
      <c r="H2591" s="14" t="str">
        <f>IF(F2591&gt;$W$1,"Vende",IF(F2591&lt;-$W$1,"Compra","Fora"))</f>
        <v>Vende</v>
      </c>
      <c r="I2591" s="11">
        <f>F2592</f>
        <v>-1.5889147098609113E-2</v>
      </c>
      <c r="J2591" s="11">
        <f>SUM(F2592:F2593)</f>
        <v>-1.640660630023516E-2</v>
      </c>
      <c r="K2591" s="11">
        <f>SUM(F2592:F2594)</f>
        <v>-3.2664199096807844E-2</v>
      </c>
      <c r="L2591" s="11">
        <f>SUM(F2592:F2595)</f>
        <v>-5.5822126420845164E-2</v>
      </c>
      <c r="M2591" s="11">
        <f>SUM(F2592:F2596)</f>
        <v>-4.3968744469030208E-2</v>
      </c>
      <c r="N2591" s="11">
        <f>SUM(F2592:F2597)</f>
        <v>-3.3319116152663586E-2</v>
      </c>
      <c r="O2591" s="11">
        <f>SUM(F2592:F2598)</f>
        <v>-4.2591951106118353E-2</v>
      </c>
      <c r="P2591" s="11">
        <f>SUM(F2592:F2599)</f>
        <v>-4.2911012400789317E-2</v>
      </c>
      <c r="Q2591" s="11">
        <f>SUM(F2592:F2600)</f>
        <v>-3.3867563067524142E-2</v>
      </c>
      <c r="R2591" s="11">
        <f>SUM(F2592:F2601)</f>
        <v>-3.3024089307016724E-2</v>
      </c>
      <c r="S2591" s="10" t="str">
        <f t="shared" si="124"/>
        <v>D1</v>
      </c>
      <c r="T2591" s="10" t="str">
        <f t="shared" si="122"/>
        <v>D4</v>
      </c>
    </row>
    <row r="2592" spans="1:20" x14ac:dyDescent="0.25">
      <c r="A2592" s="12">
        <v>42312</v>
      </c>
      <c r="B2592" s="10">
        <v>63570.33</v>
      </c>
      <c r="C2592" s="10">
        <v>64300.36</v>
      </c>
      <c r="D2592" s="10">
        <v>61987.54</v>
      </c>
      <c r="E2592" s="10">
        <v>62420.38</v>
      </c>
      <c r="F2592" s="15">
        <f t="shared" si="123"/>
        <v>-1.5889147098609113E-2</v>
      </c>
      <c r="G2592" s="14">
        <f>IF(F2592&gt;0,1,0)</f>
        <v>0</v>
      </c>
      <c r="H2592" s="14" t="str">
        <f>IF(F2592&gt;$W$1,"Vende",IF(F2592&lt;-$W$1,"Compra","Fora"))</f>
        <v>Fora</v>
      </c>
      <c r="I2592" s="11">
        <f>F2593</f>
        <v>-5.1745920162604708E-4</v>
      </c>
      <c r="J2592" s="11">
        <f>SUM(F2593:F2594)</f>
        <v>-1.6775051998198731E-2</v>
      </c>
      <c r="K2592" s="11">
        <f>SUM(F2593:F2595)</f>
        <v>-3.9932979322236051E-2</v>
      </c>
      <c r="L2592" s="11">
        <f>SUM(F2593:F2596)</f>
        <v>-2.8079597370421094E-2</v>
      </c>
      <c r="M2592" s="11">
        <f>SUM(F2593:F2597)</f>
        <v>-1.7429969054054473E-2</v>
      </c>
      <c r="N2592" s="11">
        <f>SUM(F2593:F2598)</f>
        <v>-2.670280400750924E-2</v>
      </c>
      <c r="O2592" s="11">
        <f>SUM(F2593:F2599)</f>
        <v>-2.7021865302180204E-2</v>
      </c>
      <c r="P2592" s="11">
        <f>SUM(F2593:F2600)</f>
        <v>-1.7978415968915029E-2</v>
      </c>
      <c r="Q2592" s="11">
        <f>SUM(F2593:F2601)</f>
        <v>-1.7134942208407611E-2</v>
      </c>
      <c r="R2592" s="11">
        <f>SUM(F2593:F2602)</f>
        <v>-6.5997535138241359E-3</v>
      </c>
      <c r="S2592" s="10" t="str">
        <f t="shared" si="124"/>
        <v>D1</v>
      </c>
      <c r="T2592" s="10" t="str">
        <f t="shared" si="122"/>
        <v>D3</v>
      </c>
    </row>
    <row r="2593" spans="1:20" x14ac:dyDescent="0.25">
      <c r="A2593" s="12">
        <v>42313</v>
      </c>
      <c r="B2593" s="10">
        <v>62433.3</v>
      </c>
      <c r="C2593" s="10">
        <v>62814.47</v>
      </c>
      <c r="D2593" s="10">
        <v>61929.39</v>
      </c>
      <c r="E2593" s="10">
        <v>62388.08</v>
      </c>
      <c r="F2593" s="15">
        <f t="shared" si="123"/>
        <v>-5.1745920162604708E-4</v>
      </c>
      <c r="G2593" s="14">
        <f>IF(F2593&gt;0,1,0)</f>
        <v>0</v>
      </c>
      <c r="H2593" s="14" t="str">
        <f>IF(F2593&gt;$W$1,"Vende",IF(F2593&lt;-$W$1,"Compra","Fora"))</f>
        <v>Fora</v>
      </c>
      <c r="I2593" s="11">
        <f>F2594</f>
        <v>-1.6257592796572684E-2</v>
      </c>
      <c r="J2593" s="11">
        <f>SUM(F2594:F2595)</f>
        <v>-3.9415520120610004E-2</v>
      </c>
      <c r="K2593" s="11">
        <f>SUM(F2594:F2596)</f>
        <v>-2.7562138168795047E-2</v>
      </c>
      <c r="L2593" s="11">
        <f>SUM(F2594:F2597)</f>
        <v>-1.6912509852428426E-2</v>
      </c>
      <c r="M2593" s="11">
        <f>SUM(F2594:F2598)</f>
        <v>-2.6185344805883193E-2</v>
      </c>
      <c r="N2593" s="11">
        <f>SUM(F2594:F2599)</f>
        <v>-2.6504406100554156E-2</v>
      </c>
      <c r="O2593" s="11">
        <f>SUM(F2594:F2600)</f>
        <v>-1.7460956767288982E-2</v>
      </c>
      <c r="P2593" s="11">
        <f>SUM(F2594:F2601)</f>
        <v>-1.6617483006781564E-2</v>
      </c>
      <c r="Q2593" s="11">
        <f>SUM(F2594:F2602)</f>
        <v>-6.0822943121980888E-3</v>
      </c>
      <c r="R2593" s="11">
        <f>SUM(F2594:F2603)</f>
        <v>9.9728888746486444E-3</v>
      </c>
      <c r="S2593" s="10" t="str">
        <f t="shared" si="124"/>
        <v>Dz_10</v>
      </c>
      <c r="T2593" s="10" t="str">
        <f t="shared" si="122"/>
        <v>D2</v>
      </c>
    </row>
    <row r="2594" spans="1:20" x14ac:dyDescent="0.25">
      <c r="A2594" s="12">
        <v>42314</v>
      </c>
      <c r="B2594" s="10">
        <v>62226.57</v>
      </c>
      <c r="C2594" s="10">
        <v>62510.83</v>
      </c>
      <c r="D2594" s="10">
        <v>60508.1</v>
      </c>
      <c r="E2594" s="10">
        <v>61373.8</v>
      </c>
      <c r="F2594" s="15">
        <f t="shared" si="123"/>
        <v>-1.6257592796572684E-2</v>
      </c>
      <c r="G2594" s="14">
        <f>IF(F2594&gt;0,1,0)</f>
        <v>0</v>
      </c>
      <c r="H2594" s="14" t="str">
        <f>IF(F2594&gt;$W$1,"Vende",IF(F2594&lt;-$W$1,"Compra","Fora"))</f>
        <v>Fora</v>
      </c>
      <c r="I2594" s="11">
        <f>F2595</f>
        <v>-2.315792732403732E-2</v>
      </c>
      <c r="J2594" s="11">
        <f>SUM(F2595:F2596)</f>
        <v>-1.1304545372222363E-2</v>
      </c>
      <c r="K2594" s="11">
        <f>SUM(F2595:F2597)</f>
        <v>-6.5491705585574156E-4</v>
      </c>
      <c r="L2594" s="11">
        <f>SUM(F2595:F2598)</f>
        <v>-9.9277520093105087E-3</v>
      </c>
      <c r="M2594" s="11">
        <f>SUM(F2595:F2599)</f>
        <v>-1.0246813303981472E-2</v>
      </c>
      <c r="N2594" s="11">
        <f>SUM(F2595:F2600)</f>
        <v>-1.203363970716298E-3</v>
      </c>
      <c r="O2594" s="11">
        <f>SUM(F2595:F2601)</f>
        <v>-3.5989021020887968E-4</v>
      </c>
      <c r="P2594" s="11">
        <f>SUM(F2595:F2602)</f>
        <v>1.0175298484374595E-2</v>
      </c>
      <c r="Q2594" s="11">
        <f>SUM(F2595:F2603)</f>
        <v>2.6230481671221328E-2</v>
      </c>
      <c r="R2594" s="11">
        <f>SUM(F2595:F2604)</f>
        <v>1.4943704948489067E-2</v>
      </c>
      <c r="S2594" s="10" t="str">
        <f t="shared" si="124"/>
        <v>D9</v>
      </c>
      <c r="T2594" s="10" t="str">
        <f t="shared" si="122"/>
        <v>D1</v>
      </c>
    </row>
    <row r="2595" spans="1:20" x14ac:dyDescent="0.25">
      <c r="A2595" s="12">
        <v>42317</v>
      </c>
      <c r="B2595" s="10">
        <v>61438.400000000001</v>
      </c>
      <c r="C2595" s="10">
        <v>61503.01</v>
      </c>
      <c r="D2595" s="10">
        <v>59952.51</v>
      </c>
      <c r="E2595" s="10">
        <v>59952.51</v>
      </c>
      <c r="F2595" s="15">
        <f t="shared" si="123"/>
        <v>-2.315792732403732E-2</v>
      </c>
      <c r="G2595" s="14">
        <f>IF(F2595&gt;0,1,0)</f>
        <v>0</v>
      </c>
      <c r="H2595" s="14" t="str">
        <f>IF(F2595&gt;$W$1,"Vende",IF(F2595&lt;-$W$1,"Compra","Fora"))</f>
        <v>Fora</v>
      </c>
      <c r="I2595" s="11">
        <f>F2596</f>
        <v>1.1853381951814956E-2</v>
      </c>
      <c r="J2595" s="11">
        <f>SUM(F2596:F2597)</f>
        <v>2.2503010268181578E-2</v>
      </c>
      <c r="K2595" s="11">
        <f>SUM(F2596:F2598)</f>
        <v>1.3230175314726811E-2</v>
      </c>
      <c r="L2595" s="11">
        <f>SUM(F2596:F2599)</f>
        <v>1.2911114020055847E-2</v>
      </c>
      <c r="M2595" s="11">
        <f>SUM(F2596:F2600)</f>
        <v>2.1954563353321022E-2</v>
      </c>
      <c r="N2595" s="11">
        <f>SUM(F2596:F2601)</f>
        <v>2.279803711382844E-2</v>
      </c>
      <c r="O2595" s="11">
        <f>SUM(F2596:F2602)</f>
        <v>3.3333225808411915E-2</v>
      </c>
      <c r="P2595" s="11">
        <f>SUM(F2596:F2603)</f>
        <v>4.9388408995258648E-2</v>
      </c>
      <c r="Q2595" s="11">
        <f>SUM(F2596:F2604)</f>
        <v>3.8101632272526387E-2</v>
      </c>
      <c r="R2595" s="11">
        <f>SUM(F2596:F2605)</f>
        <v>4.8064298778128234E-2</v>
      </c>
      <c r="S2595" s="10" t="str">
        <f t="shared" si="124"/>
        <v>D8</v>
      </c>
      <c r="T2595" s="10" t="str">
        <f t="shared" si="122"/>
        <v>D1</v>
      </c>
    </row>
    <row r="2596" spans="1:20" x14ac:dyDescent="0.25">
      <c r="A2596" s="12">
        <v>42318</v>
      </c>
      <c r="B2596" s="10">
        <v>59694.09</v>
      </c>
      <c r="C2596" s="10">
        <v>60934.49</v>
      </c>
      <c r="D2596" s="10">
        <v>59157.88</v>
      </c>
      <c r="E2596" s="10">
        <v>60663.15</v>
      </c>
      <c r="F2596" s="15">
        <f t="shared" si="123"/>
        <v>1.1853381951814956E-2</v>
      </c>
      <c r="G2596" s="14">
        <f>IF(F2596&gt;0,1,0)</f>
        <v>1</v>
      </c>
      <c r="H2596" s="14" t="str">
        <f>IF(F2596&gt;$W$1,"Vende",IF(F2596&lt;-$W$1,"Compra","Fora"))</f>
        <v>Fora</v>
      </c>
      <c r="I2596" s="11">
        <f>F2597</f>
        <v>1.0649628316366622E-2</v>
      </c>
      <c r="J2596" s="11">
        <f>SUM(F2597:F2598)</f>
        <v>1.3767933629118545E-3</v>
      </c>
      <c r="K2596" s="11">
        <f>SUM(F2597:F2599)</f>
        <v>1.0577320682408908E-3</v>
      </c>
      <c r="L2596" s="11">
        <f>SUM(F2597:F2600)</f>
        <v>1.0101181401506065E-2</v>
      </c>
      <c r="M2596" s="11">
        <f>SUM(F2597:F2601)</f>
        <v>1.0944655162013484E-2</v>
      </c>
      <c r="N2596" s="11">
        <f>SUM(F2597:F2602)</f>
        <v>2.1479843856596958E-2</v>
      </c>
      <c r="O2596" s="11">
        <f>SUM(F2597:F2603)</f>
        <v>3.7535027043443692E-2</v>
      </c>
      <c r="P2596" s="11">
        <f>SUM(F2597:F2604)</f>
        <v>2.624825032071143E-2</v>
      </c>
      <c r="Q2596" s="11">
        <f>SUM(F2597:F2605)</f>
        <v>3.6210916826313277E-2</v>
      </c>
      <c r="R2596" s="11">
        <f>SUM(F2597:F2606)</f>
        <v>3.8434041685756481E-3</v>
      </c>
      <c r="S2596" s="10" t="str">
        <f t="shared" si="124"/>
        <v>D7</v>
      </c>
      <c r="T2596" s="10" t="str">
        <f t="shared" si="122"/>
        <v>D3</v>
      </c>
    </row>
    <row r="2597" spans="1:20" x14ac:dyDescent="0.25">
      <c r="A2597" s="12">
        <v>42319</v>
      </c>
      <c r="B2597" s="10">
        <v>60598.55</v>
      </c>
      <c r="C2597" s="10">
        <v>61664.52</v>
      </c>
      <c r="D2597" s="10">
        <v>60469.34</v>
      </c>
      <c r="E2597" s="10">
        <v>61309.19</v>
      </c>
      <c r="F2597" s="15">
        <f t="shared" si="123"/>
        <v>1.0649628316366622E-2</v>
      </c>
      <c r="G2597" s="14">
        <f>IF(F2597&gt;0,1,0)</f>
        <v>1</v>
      </c>
      <c r="H2597" s="14" t="str">
        <f>IF(F2597&gt;$W$1,"Vende",IF(F2597&lt;-$W$1,"Compra","Fora"))</f>
        <v>Fora</v>
      </c>
      <c r="I2597" s="11">
        <f>F2598</f>
        <v>-9.2728349534547672E-3</v>
      </c>
      <c r="J2597" s="11">
        <f>SUM(F2598:F2599)</f>
        <v>-9.5918962481257308E-3</v>
      </c>
      <c r="K2597" s="11">
        <f>SUM(F2598:F2600)</f>
        <v>-5.4844691486055641E-4</v>
      </c>
      <c r="L2597" s="11">
        <f>SUM(F2598:F2601)</f>
        <v>2.9502684564686188E-4</v>
      </c>
      <c r="M2597" s="11">
        <f>SUM(F2598:F2602)</f>
        <v>1.0830215540230337E-2</v>
      </c>
      <c r="N2597" s="11">
        <f>SUM(F2598:F2603)</f>
        <v>2.688539872707707E-2</v>
      </c>
      <c r="O2597" s="11">
        <f>SUM(F2598:F2604)</f>
        <v>1.5598622004344809E-2</v>
      </c>
      <c r="P2597" s="11">
        <f>SUM(F2598:F2605)</f>
        <v>2.5561288509946656E-2</v>
      </c>
      <c r="Q2597" s="11">
        <f>SUM(F2598:F2606)</f>
        <v>-6.8062241477909735E-3</v>
      </c>
      <c r="R2597" s="11">
        <f>SUM(F2598:F2607)</f>
        <v>-1.3904926213234026E-3</v>
      </c>
      <c r="S2597" s="10" t="str">
        <f t="shared" si="124"/>
        <v>D6</v>
      </c>
      <c r="T2597" s="10" t="str">
        <f t="shared" si="122"/>
        <v>D2</v>
      </c>
    </row>
    <row r="2598" spans="1:20" x14ac:dyDescent="0.25">
      <c r="A2598" s="12">
        <v>42320</v>
      </c>
      <c r="B2598" s="10">
        <v>61632.21</v>
      </c>
      <c r="C2598" s="10">
        <v>61929.39</v>
      </c>
      <c r="D2598" s="10">
        <v>60740.68</v>
      </c>
      <c r="E2598" s="10">
        <v>60740.68</v>
      </c>
      <c r="F2598" s="15">
        <f t="shared" si="123"/>
        <v>-9.2728349534547672E-3</v>
      </c>
      <c r="G2598" s="14">
        <f>IF(F2598&gt;0,1,0)</f>
        <v>0</v>
      </c>
      <c r="H2598" s="14" t="str">
        <f>IF(F2598&gt;$W$1,"Vende",IF(F2598&lt;-$W$1,"Compra","Fora"))</f>
        <v>Fora</v>
      </c>
      <c r="I2598" s="11">
        <f>F2599</f>
        <v>-3.1906129467096367E-4</v>
      </c>
      <c r="J2598" s="11">
        <f>SUM(F2599:F2600)</f>
        <v>8.7243880385942107E-3</v>
      </c>
      <c r="K2598" s="11">
        <f>SUM(F2599:F2601)</f>
        <v>9.567861799101629E-3</v>
      </c>
      <c r="L2598" s="11">
        <f>SUM(F2599:F2602)</f>
        <v>2.0103050493685104E-2</v>
      </c>
      <c r="M2598" s="11">
        <f>SUM(F2599:F2603)</f>
        <v>3.6158233680531837E-2</v>
      </c>
      <c r="N2598" s="11">
        <f>SUM(F2599:F2604)</f>
        <v>2.4871456957799576E-2</v>
      </c>
      <c r="O2598" s="11">
        <f>SUM(F2599:F2605)</f>
        <v>3.4834123463401423E-2</v>
      </c>
      <c r="P2598" s="11">
        <f>SUM(F2599:F2606)</f>
        <v>2.4666108056637936E-3</v>
      </c>
      <c r="Q2598" s="11">
        <f>SUM(F2599:F2607)</f>
        <v>7.8823423321313646E-3</v>
      </c>
      <c r="R2598" s="11">
        <f>SUM(F2599:F2608)</f>
        <v>-2.2641439585783241E-2</v>
      </c>
      <c r="S2598" s="10" t="str">
        <f t="shared" si="124"/>
        <v>D5</v>
      </c>
      <c r="T2598" s="10" t="str">
        <f t="shared" si="122"/>
        <v>Dz_10</v>
      </c>
    </row>
    <row r="2599" spans="1:20" x14ac:dyDescent="0.25">
      <c r="A2599" s="12">
        <v>42321</v>
      </c>
      <c r="B2599" s="10">
        <v>60398.28</v>
      </c>
      <c r="C2599" s="10">
        <v>61128.3</v>
      </c>
      <c r="D2599" s="10">
        <v>60269.07</v>
      </c>
      <c r="E2599" s="10">
        <v>60721.3</v>
      </c>
      <c r="F2599" s="15">
        <f t="shared" si="123"/>
        <v>-3.1906129467096367E-4</v>
      </c>
      <c r="G2599" s="14">
        <f>IF(F2599&gt;0,1,0)</f>
        <v>0</v>
      </c>
      <c r="H2599" s="14" t="str">
        <f>IF(F2599&gt;$W$1,"Vende",IF(F2599&lt;-$W$1,"Compra","Fora"))</f>
        <v>Fora</v>
      </c>
      <c r="I2599" s="11">
        <f>F2600</f>
        <v>9.0434493332651744E-3</v>
      </c>
      <c r="J2599" s="11">
        <f>SUM(F2600:F2601)</f>
        <v>9.8869230937725927E-3</v>
      </c>
      <c r="K2599" s="11">
        <f>SUM(F2600:F2602)</f>
        <v>2.0422111788356068E-2</v>
      </c>
      <c r="L2599" s="11">
        <f>SUM(F2600:F2603)</f>
        <v>3.6477294975202801E-2</v>
      </c>
      <c r="M2599" s="11">
        <f>SUM(F2600:F2604)</f>
        <v>2.519051825247054E-2</v>
      </c>
      <c r="N2599" s="11">
        <f>SUM(F2600:F2605)</f>
        <v>3.5153184758072387E-2</v>
      </c>
      <c r="O2599" s="11">
        <f>SUM(F2600:F2606)</f>
        <v>2.7856721003347573E-3</v>
      </c>
      <c r="P2599" s="11">
        <f>SUM(F2600:F2607)</f>
        <v>8.2014036268023283E-3</v>
      </c>
      <c r="Q2599" s="11">
        <f>SUM(F2600:F2608)</f>
        <v>-2.2322378291112277E-2</v>
      </c>
      <c r="R2599" s="11">
        <f>SUM(F2600:F2609)</f>
        <v>-3.7356777104873062E-2</v>
      </c>
      <c r="S2599" s="10" t="str">
        <f t="shared" si="124"/>
        <v>D4</v>
      </c>
      <c r="T2599" s="10" t="str">
        <f t="shared" si="122"/>
        <v>Dz_10</v>
      </c>
    </row>
    <row r="2600" spans="1:20" x14ac:dyDescent="0.25">
      <c r="A2600" s="12">
        <v>42324</v>
      </c>
      <c r="B2600" s="10">
        <v>60527.49</v>
      </c>
      <c r="C2600" s="10">
        <v>61270.43</v>
      </c>
      <c r="D2600" s="10">
        <v>60372.44</v>
      </c>
      <c r="E2600" s="10">
        <v>61270.43</v>
      </c>
      <c r="F2600" s="15">
        <f t="shared" si="123"/>
        <v>9.0434493332651744E-3</v>
      </c>
      <c r="G2600" s="14">
        <f>IF(F2600&gt;0,1,0)</f>
        <v>1</v>
      </c>
      <c r="H2600" s="14" t="str">
        <f>IF(F2600&gt;$W$1,"Vende",IF(F2600&lt;-$W$1,"Compra","Fora"))</f>
        <v>Fora</v>
      </c>
      <c r="I2600" s="11">
        <f>F2601</f>
        <v>8.4347376050741829E-4</v>
      </c>
      <c r="J2600" s="11">
        <f>SUM(F2601:F2602)</f>
        <v>1.1378662455090893E-2</v>
      </c>
      <c r="K2600" s="11">
        <f>SUM(F2601:F2603)</f>
        <v>2.7433845641937626E-2</v>
      </c>
      <c r="L2600" s="11">
        <f>SUM(F2601:F2604)</f>
        <v>1.6147068919205365E-2</v>
      </c>
      <c r="M2600" s="11">
        <f>SUM(F2601:F2605)</f>
        <v>2.6109735424807212E-2</v>
      </c>
      <c r="N2600" s="11">
        <f>SUM(F2601:F2606)</f>
        <v>-6.2577772329304171E-3</v>
      </c>
      <c r="O2600" s="11">
        <f>SUM(F2601:F2607)</f>
        <v>-8.4204570646284616E-4</v>
      </c>
      <c r="P2600" s="11">
        <f>SUM(F2601:F2608)</f>
        <v>-3.1365827624377451E-2</v>
      </c>
      <c r="Q2600" s="11">
        <f>SUM(F2601:F2609)</f>
        <v>-4.6400226438138237E-2</v>
      </c>
      <c r="R2600" s="11">
        <f>SUM(F2601:F2610)</f>
        <v>-5.2594191114836653E-2</v>
      </c>
      <c r="S2600" s="10" t="str">
        <f t="shared" si="124"/>
        <v>D3</v>
      </c>
      <c r="T2600" s="10" t="str">
        <f t="shared" si="122"/>
        <v>Dz_10</v>
      </c>
    </row>
    <row r="2601" spans="1:20" x14ac:dyDescent="0.25">
      <c r="A2601" s="12">
        <v>42325</v>
      </c>
      <c r="B2601" s="10">
        <v>61761.42</v>
      </c>
      <c r="C2601" s="10">
        <v>62142.59</v>
      </c>
      <c r="D2601" s="10">
        <v>61289.81</v>
      </c>
      <c r="E2601" s="10">
        <v>61322.11</v>
      </c>
      <c r="F2601" s="15">
        <f t="shared" si="123"/>
        <v>8.4347376050741829E-4</v>
      </c>
      <c r="G2601" s="14">
        <f>IF(F2601&gt;0,1,0)</f>
        <v>1</v>
      </c>
      <c r="H2601" s="14" t="str">
        <f>IF(F2601&gt;$W$1,"Vende",IF(F2601&lt;-$W$1,"Compra","Fora"))</f>
        <v>Fora</v>
      </c>
      <c r="I2601" s="11">
        <f>F2602</f>
        <v>1.0535188694583475E-2</v>
      </c>
      <c r="J2601" s="11">
        <f>SUM(F2602:F2603)</f>
        <v>2.6590371881430208E-2</v>
      </c>
      <c r="K2601" s="11">
        <f>SUM(F2602:F2604)</f>
        <v>1.5303595158697947E-2</v>
      </c>
      <c r="L2601" s="11">
        <f>SUM(F2602:F2605)</f>
        <v>2.5266261664299794E-2</v>
      </c>
      <c r="M2601" s="11">
        <f>SUM(F2602:F2606)</f>
        <v>-7.1012509934378354E-3</v>
      </c>
      <c r="N2601" s="11">
        <f>SUM(F2602:F2607)</f>
        <v>-1.6855194669702644E-3</v>
      </c>
      <c r="O2601" s="11">
        <f>SUM(F2602:F2608)</f>
        <v>-3.220930138488487E-2</v>
      </c>
      <c r="P2601" s="11">
        <f>SUM(F2602:F2609)</f>
        <v>-4.7243700198645655E-2</v>
      </c>
      <c r="Q2601" s="11">
        <f>SUM(F2602:F2610)</f>
        <v>-5.3437664875344071E-2</v>
      </c>
      <c r="R2601" s="11">
        <f>SUM(F2602:F2611)</f>
        <v>-5.6331369925537333E-2</v>
      </c>
      <c r="S2601" s="10" t="str">
        <f t="shared" si="124"/>
        <v>D2</v>
      </c>
      <c r="T2601" s="10" t="str">
        <f t="shared" si="122"/>
        <v>Dz_10</v>
      </c>
    </row>
    <row r="2602" spans="1:20" x14ac:dyDescent="0.25">
      <c r="A2602" s="12">
        <v>42326</v>
      </c>
      <c r="B2602" s="10">
        <v>61141.22</v>
      </c>
      <c r="C2602" s="10">
        <v>62452.68</v>
      </c>
      <c r="D2602" s="10">
        <v>61070.16</v>
      </c>
      <c r="E2602" s="10">
        <v>61968.15</v>
      </c>
      <c r="F2602" s="15">
        <f t="shared" si="123"/>
        <v>1.0535188694583475E-2</v>
      </c>
      <c r="G2602" s="14">
        <f>IF(F2602&gt;0,1,0)</f>
        <v>1</v>
      </c>
      <c r="H2602" s="14" t="str">
        <f>IF(F2602&gt;$W$1,"Vende",IF(F2602&lt;-$W$1,"Compra","Fora"))</f>
        <v>Fora</v>
      </c>
      <c r="I2602" s="11">
        <f>F2603</f>
        <v>1.6055183186846733E-2</v>
      </c>
      <c r="J2602" s="11">
        <f>SUM(F2603:F2604)</f>
        <v>4.7684064641144719E-3</v>
      </c>
      <c r="K2602" s="11">
        <f>SUM(F2603:F2605)</f>
        <v>1.4731072969716319E-2</v>
      </c>
      <c r="L2602" s="11">
        <f>SUM(F2603:F2606)</f>
        <v>-1.763643968802131E-2</v>
      </c>
      <c r="M2602" s="11">
        <f>SUM(F2603:F2607)</f>
        <v>-1.2220708161553739E-2</v>
      </c>
      <c r="N2602" s="11">
        <f>SUM(F2603:F2608)</f>
        <v>-4.2744490079468345E-2</v>
      </c>
      <c r="O2602" s="11">
        <f>SUM(F2603:F2609)</f>
        <v>-5.777888889322913E-2</v>
      </c>
      <c r="P2602" s="11">
        <f>SUM(F2603:F2610)</f>
        <v>-6.3972853569927546E-2</v>
      </c>
      <c r="Q2602" s="11">
        <f>SUM(F2603:F2611)</f>
        <v>-6.6866558620120808E-2</v>
      </c>
      <c r="R2602" s="11">
        <f>SUM(F2603:F2612)</f>
        <v>-3.2599387542391445E-2</v>
      </c>
      <c r="S2602" s="10" t="str">
        <f t="shared" si="124"/>
        <v>D1</v>
      </c>
      <c r="T2602" s="10" t="str">
        <f t="shared" si="122"/>
        <v>D9</v>
      </c>
    </row>
    <row r="2603" spans="1:20" x14ac:dyDescent="0.25">
      <c r="A2603" s="12">
        <v>42327</v>
      </c>
      <c r="B2603" s="10">
        <v>62413.919999999998</v>
      </c>
      <c r="C2603" s="10">
        <v>62988.9</v>
      </c>
      <c r="D2603" s="10">
        <v>62039.22</v>
      </c>
      <c r="E2603" s="10">
        <v>62963.06</v>
      </c>
      <c r="F2603" s="15">
        <f t="shared" si="123"/>
        <v>1.6055183186846733E-2</v>
      </c>
      <c r="G2603" s="14">
        <f>IF(F2603&gt;0,1,0)</f>
        <v>1</v>
      </c>
      <c r="H2603" s="14" t="str">
        <f>IF(F2603&gt;$W$1,"Vende",IF(F2603&lt;-$W$1,"Compra","Fora"))</f>
        <v>Fora</v>
      </c>
      <c r="I2603" s="11">
        <f>F2604</f>
        <v>-1.1286776722732261E-2</v>
      </c>
      <c r="J2603" s="11">
        <f>SUM(F2604:F2605)</f>
        <v>-1.3241102171304142E-3</v>
      </c>
      <c r="K2603" s="11">
        <f>SUM(F2604:F2606)</f>
        <v>-3.3691622874868044E-2</v>
      </c>
      <c r="L2603" s="11">
        <f>SUM(F2604:F2607)</f>
        <v>-2.8275891348400473E-2</v>
      </c>
      <c r="M2603" s="11">
        <f>SUM(F2604:F2608)</f>
        <v>-5.8799673266315078E-2</v>
      </c>
      <c r="N2603" s="11">
        <f>SUM(F2604:F2609)</f>
        <v>-7.3834072080075863E-2</v>
      </c>
      <c r="O2603" s="11">
        <f>SUM(F2604:F2610)</f>
        <v>-8.0028036756774279E-2</v>
      </c>
      <c r="P2603" s="11">
        <f>SUM(F2604:F2611)</f>
        <v>-8.2921741806967542E-2</v>
      </c>
      <c r="Q2603" s="11">
        <f>SUM(F2604:F2612)</f>
        <v>-4.8654570729238178E-2</v>
      </c>
      <c r="R2603" s="11">
        <f>SUM(F2604:F2613)</f>
        <v>-6.5058616964867144E-2</v>
      </c>
      <c r="S2603" s="10" t="str">
        <f t="shared" si="124"/>
        <v>D2</v>
      </c>
      <c r="T2603" s="10" t="str">
        <f t="shared" si="122"/>
        <v>D8</v>
      </c>
    </row>
    <row r="2604" spans="1:20" x14ac:dyDescent="0.25">
      <c r="A2604" s="12">
        <v>42331</v>
      </c>
      <c r="B2604" s="10">
        <v>62891.99</v>
      </c>
      <c r="C2604" s="10">
        <v>63428.2</v>
      </c>
      <c r="D2604" s="10">
        <v>62239.49</v>
      </c>
      <c r="E2604" s="10">
        <v>62252.41</v>
      </c>
      <c r="F2604" s="15">
        <f t="shared" si="123"/>
        <v>-1.1286776722732261E-2</v>
      </c>
      <c r="G2604" s="14">
        <f>IF(F2604&gt;0,1,0)</f>
        <v>0</v>
      </c>
      <c r="H2604" s="14" t="str">
        <f>IF(F2604&gt;$W$1,"Vende",IF(F2604&lt;-$W$1,"Compra","Fora"))</f>
        <v>Fora</v>
      </c>
      <c r="I2604" s="11">
        <f>F2605</f>
        <v>9.9626665056018471E-3</v>
      </c>
      <c r="J2604" s="11">
        <f>SUM(F2605:F2606)</f>
        <v>-2.2404846152135782E-2</v>
      </c>
      <c r="K2604" s="11">
        <f>SUM(F2605:F2607)</f>
        <v>-1.6989114625668211E-2</v>
      </c>
      <c r="L2604" s="11">
        <f>SUM(F2605:F2608)</f>
        <v>-4.7512896543582817E-2</v>
      </c>
      <c r="M2604" s="11">
        <f>SUM(F2605:F2609)</f>
        <v>-6.2547295357343602E-2</v>
      </c>
      <c r="N2604" s="11">
        <f>SUM(F2605:F2610)</f>
        <v>-6.8741260034042018E-2</v>
      </c>
      <c r="O2604" s="11">
        <f>SUM(F2605:F2611)</f>
        <v>-7.163496508423528E-2</v>
      </c>
      <c r="P2604" s="11">
        <f>SUM(F2605:F2612)</f>
        <v>-3.7367794006505917E-2</v>
      </c>
      <c r="Q2604" s="11">
        <f>SUM(F2605:F2613)</f>
        <v>-5.3771840242134883E-2</v>
      </c>
      <c r="R2604" s="11">
        <f>SUM(F2605:F2614)</f>
        <v>-5.7173160349036967E-2</v>
      </c>
      <c r="S2604" s="10" t="str">
        <f t="shared" si="124"/>
        <v>D1</v>
      </c>
      <c r="T2604" s="10" t="str">
        <f t="shared" si="122"/>
        <v>D7</v>
      </c>
    </row>
    <row r="2605" spans="1:20" x14ac:dyDescent="0.25">
      <c r="A2605" s="12">
        <v>42332</v>
      </c>
      <c r="B2605" s="10">
        <v>62052.14</v>
      </c>
      <c r="C2605" s="10">
        <v>62924.29</v>
      </c>
      <c r="D2605" s="10">
        <v>61612.83</v>
      </c>
      <c r="E2605" s="10">
        <v>62872.61</v>
      </c>
      <c r="F2605" s="15">
        <f t="shared" si="123"/>
        <v>9.9626665056018471E-3</v>
      </c>
      <c r="G2605" s="14">
        <f>IF(F2605&gt;0,1,0)</f>
        <v>1</v>
      </c>
      <c r="H2605" s="14" t="str">
        <f>IF(F2605&gt;$W$1,"Vende",IF(F2605&lt;-$W$1,"Compra","Fora"))</f>
        <v>Fora</v>
      </c>
      <c r="I2605" s="11">
        <f>F2606</f>
        <v>-3.2367512657737629E-2</v>
      </c>
      <c r="J2605" s="11">
        <f>SUM(F2606:F2607)</f>
        <v>-2.6951781131270058E-2</v>
      </c>
      <c r="K2605" s="11">
        <f>SUM(F2606:F2608)</f>
        <v>-5.7475563049184664E-2</v>
      </c>
      <c r="L2605" s="11">
        <f>SUM(F2606:F2609)</f>
        <v>-7.2509961862945449E-2</v>
      </c>
      <c r="M2605" s="11">
        <f>SUM(F2606:F2610)</f>
        <v>-7.8703926539643865E-2</v>
      </c>
      <c r="N2605" s="11">
        <f>SUM(F2606:F2611)</f>
        <v>-8.1597631589837127E-2</v>
      </c>
      <c r="O2605" s="11">
        <f>SUM(F2606:F2612)</f>
        <v>-4.7330460512107764E-2</v>
      </c>
      <c r="P2605" s="11">
        <f>SUM(F2606:F2613)</f>
        <v>-6.373450674773673E-2</v>
      </c>
      <c r="Q2605" s="11">
        <f>SUM(F2606:F2614)</f>
        <v>-6.7135826854638814E-2</v>
      </c>
      <c r="R2605" s="11">
        <f>SUM(F2606:F2615)</f>
        <v>-9.1687201509737415E-2</v>
      </c>
      <c r="S2605" s="10" t="str">
        <f t="shared" si="124"/>
        <v>D2</v>
      </c>
      <c r="T2605" s="10" t="str">
        <f t="shared" si="122"/>
        <v>Dz_10</v>
      </c>
    </row>
    <row r="2606" spans="1:20" x14ac:dyDescent="0.25">
      <c r="A2606" s="12">
        <v>42333</v>
      </c>
      <c r="B2606" s="10">
        <v>62394.54</v>
      </c>
      <c r="C2606" s="10">
        <v>62394.54</v>
      </c>
      <c r="D2606" s="10">
        <v>60605.01</v>
      </c>
      <c r="E2606" s="10">
        <v>60837.58</v>
      </c>
      <c r="F2606" s="15">
        <f t="shared" si="123"/>
        <v>-3.2367512657737629E-2</v>
      </c>
      <c r="G2606" s="14">
        <f>IF(F2606&gt;0,1,0)</f>
        <v>0</v>
      </c>
      <c r="H2606" s="14" t="str">
        <f>IF(F2606&gt;$W$1,"Vende",IF(F2606&lt;-$W$1,"Compra","Fora"))</f>
        <v>Compra</v>
      </c>
      <c r="I2606" s="11">
        <f>F2607</f>
        <v>5.4157315264675709E-3</v>
      </c>
      <c r="J2606" s="11">
        <f>SUM(F2607:F2608)</f>
        <v>-2.5108050391447034E-2</v>
      </c>
      <c r="K2606" s="11">
        <f>SUM(F2607:F2609)</f>
        <v>-4.014244920520782E-2</v>
      </c>
      <c r="L2606" s="11">
        <f>SUM(F2607:F2610)</f>
        <v>-4.6336413881906235E-2</v>
      </c>
      <c r="M2606" s="11">
        <f>SUM(F2607:F2611)</f>
        <v>-4.9230118932099498E-2</v>
      </c>
      <c r="N2606" s="11">
        <f>SUM(F2607:F2612)</f>
        <v>-1.4962947854370134E-2</v>
      </c>
      <c r="O2606" s="11">
        <f>SUM(F2607:F2613)</f>
        <v>-3.1366994089999101E-2</v>
      </c>
      <c r="P2606" s="11">
        <f>SUM(F2607:F2614)</f>
        <v>-3.4768314196901184E-2</v>
      </c>
      <c r="Q2606" s="11">
        <f>SUM(F2607:F2615)</f>
        <v>-5.9319688851999786E-2</v>
      </c>
      <c r="R2606" s="11">
        <f>SUM(F2607:F2616)</f>
        <v>-1.2141307066389606E-2</v>
      </c>
      <c r="S2606" s="10" t="str">
        <f t="shared" si="124"/>
        <v>D1</v>
      </c>
      <c r="T2606" s="10" t="str">
        <f t="shared" si="122"/>
        <v>D9</v>
      </c>
    </row>
    <row r="2607" spans="1:20" x14ac:dyDescent="0.25">
      <c r="A2607" s="12">
        <v>42334</v>
      </c>
      <c r="B2607" s="10">
        <v>60934.49</v>
      </c>
      <c r="C2607" s="10">
        <v>61302.73</v>
      </c>
      <c r="D2607" s="10">
        <v>60831.12</v>
      </c>
      <c r="E2607" s="10">
        <v>61167.06</v>
      </c>
      <c r="F2607" s="15">
        <f t="shared" si="123"/>
        <v>5.4157315264675709E-3</v>
      </c>
      <c r="G2607" s="14">
        <f>IF(F2607&gt;0,1,0)</f>
        <v>1</v>
      </c>
      <c r="H2607" s="14" t="str">
        <f>IF(F2607&gt;$W$1,"Vende",IF(F2607&lt;-$W$1,"Compra","Fora"))</f>
        <v>Fora</v>
      </c>
      <c r="I2607" s="11">
        <f>F2608</f>
        <v>-3.0523781917914605E-2</v>
      </c>
      <c r="J2607" s="11">
        <f>SUM(F2608:F2609)</f>
        <v>-4.5558180731675391E-2</v>
      </c>
      <c r="K2607" s="11">
        <f>SUM(F2608:F2610)</f>
        <v>-5.1752145408373806E-2</v>
      </c>
      <c r="L2607" s="11">
        <f>SUM(F2608:F2611)</f>
        <v>-5.4645850458567069E-2</v>
      </c>
      <c r="M2607" s="11">
        <f>SUM(F2608:F2612)</f>
        <v>-2.0378679380837705E-2</v>
      </c>
      <c r="N2607" s="11">
        <f>SUM(F2608:F2613)</f>
        <v>-3.6782725616466672E-2</v>
      </c>
      <c r="O2607" s="11">
        <f>SUM(F2608:F2614)</f>
        <v>-4.0184045723368755E-2</v>
      </c>
      <c r="P2607" s="11">
        <f>SUM(F2608:F2615)</f>
        <v>-6.4735420378467357E-2</v>
      </c>
      <c r="Q2607" s="11">
        <f>SUM(F2608:F2616)</f>
        <v>-1.7557038592857177E-2</v>
      </c>
      <c r="R2607" s="11">
        <f>SUM(F2608:F2617)</f>
        <v>-3.049089416310713E-2</v>
      </c>
      <c r="S2607" s="10" t="str">
        <f t="shared" si="124"/>
        <v>D9</v>
      </c>
      <c r="T2607" s="10" t="str">
        <f t="shared" si="122"/>
        <v>D8</v>
      </c>
    </row>
    <row r="2608" spans="1:20" x14ac:dyDescent="0.25">
      <c r="A2608" s="12">
        <v>42335</v>
      </c>
      <c r="B2608" s="10">
        <v>60740.68</v>
      </c>
      <c r="C2608" s="10">
        <v>60947.41</v>
      </c>
      <c r="D2608" s="10">
        <v>59241.87</v>
      </c>
      <c r="E2608" s="10">
        <v>59300.01</v>
      </c>
      <c r="F2608" s="15">
        <f t="shared" si="123"/>
        <v>-3.0523781917914605E-2</v>
      </c>
      <c r="G2608" s="14">
        <f>IF(F2608&gt;0,1,0)</f>
        <v>0</v>
      </c>
      <c r="H2608" s="14" t="str">
        <f>IF(F2608&gt;$W$1,"Vende",IF(F2608&lt;-$W$1,"Compra","Fora"))</f>
        <v>Compra</v>
      </c>
      <c r="I2608" s="11">
        <f>F2609</f>
        <v>-1.5034398813760785E-2</v>
      </c>
      <c r="J2608" s="11">
        <f>SUM(F2609:F2610)</f>
        <v>-2.1228363490459201E-2</v>
      </c>
      <c r="K2608" s="11">
        <f>SUM(F2609:F2611)</f>
        <v>-2.4122068540652464E-2</v>
      </c>
      <c r="L2608" s="11">
        <f>SUM(F2609:F2612)</f>
        <v>1.01451025370769E-2</v>
      </c>
      <c r="M2608" s="11">
        <f>SUM(F2609:F2613)</f>
        <v>-6.2589436985520663E-3</v>
      </c>
      <c r="N2608" s="11">
        <f>SUM(F2609:F2614)</f>
        <v>-9.6602638054541501E-3</v>
      </c>
      <c r="O2608" s="11">
        <f>SUM(F2609:F2615)</f>
        <v>-3.4211638460552751E-2</v>
      </c>
      <c r="P2608" s="11">
        <f>SUM(F2609:F2616)</f>
        <v>1.2966743325057428E-2</v>
      </c>
      <c r="Q2608" s="11">
        <f>SUM(F2609:F2617)</f>
        <v>3.2887754807475744E-5</v>
      </c>
      <c r="R2608" s="11">
        <f>SUM(F2609:F2618)</f>
        <v>-9.5761098271818224E-3</v>
      </c>
      <c r="S2608" s="10" t="str">
        <f t="shared" si="124"/>
        <v>D8</v>
      </c>
      <c r="T2608" s="10" t="str">
        <f t="shared" si="122"/>
        <v>D7</v>
      </c>
    </row>
    <row r="2609" spans="1:20" x14ac:dyDescent="0.25">
      <c r="A2609" s="12">
        <v>42338</v>
      </c>
      <c r="B2609" s="10">
        <v>59287.09</v>
      </c>
      <c r="C2609" s="10">
        <v>59564.89</v>
      </c>
      <c r="D2609" s="10">
        <v>58408.47</v>
      </c>
      <c r="E2609" s="10">
        <v>58408.47</v>
      </c>
      <c r="F2609" s="15">
        <f t="shared" si="123"/>
        <v>-1.5034398813760785E-2</v>
      </c>
      <c r="G2609" s="14">
        <f>IF(F2609&gt;0,1,0)</f>
        <v>0</v>
      </c>
      <c r="H2609" s="14" t="str">
        <f>IF(F2609&gt;$W$1,"Vende",IF(F2609&lt;-$W$1,"Compra","Fora"))</f>
        <v>Fora</v>
      </c>
      <c r="I2609" s="11">
        <f>F2610</f>
        <v>-6.1939646766984158E-3</v>
      </c>
      <c r="J2609" s="11">
        <f>SUM(F2610:F2611)</f>
        <v>-9.0876697268916784E-3</v>
      </c>
      <c r="K2609" s="11">
        <f>SUM(F2610:F2612)</f>
        <v>2.5179501350837685E-2</v>
      </c>
      <c r="L2609" s="11">
        <f>SUM(F2610:F2613)</f>
        <v>8.775455115208719E-3</v>
      </c>
      <c r="M2609" s="11">
        <f>SUM(F2610:F2614)</f>
        <v>5.3741350083066353E-3</v>
      </c>
      <c r="N2609" s="11">
        <f>SUM(F2610:F2615)</f>
        <v>-1.9177239646791966E-2</v>
      </c>
      <c r="O2609" s="11">
        <f>SUM(F2610:F2616)</f>
        <v>2.8001142138818214E-2</v>
      </c>
      <c r="P2609" s="11">
        <f>SUM(F2610:F2617)</f>
        <v>1.5067286568568261E-2</v>
      </c>
      <c r="Q2609" s="11">
        <f>SUM(F2610:F2618)</f>
        <v>5.458288986578963E-3</v>
      </c>
      <c r="R2609" s="11">
        <f>SUM(F2610:F2619)</f>
        <v>-6.2287201401798331E-3</v>
      </c>
      <c r="S2609" s="10" t="str">
        <f t="shared" si="124"/>
        <v>D7</v>
      </c>
      <c r="T2609" s="10" t="str">
        <f t="shared" si="122"/>
        <v>D6</v>
      </c>
    </row>
    <row r="2610" spans="1:20" x14ac:dyDescent="0.25">
      <c r="A2610" s="12">
        <v>42339</v>
      </c>
      <c r="B2610" s="10">
        <v>58725.03</v>
      </c>
      <c r="C2610" s="10">
        <v>58938.23</v>
      </c>
      <c r="D2610" s="10">
        <v>57904.56</v>
      </c>
      <c r="E2610" s="10">
        <v>58046.69</v>
      </c>
      <c r="F2610" s="15">
        <f t="shared" si="123"/>
        <v>-6.1939646766984158E-3</v>
      </c>
      <c r="G2610" s="14">
        <f>IF(F2610&gt;0,1,0)</f>
        <v>0</v>
      </c>
      <c r="H2610" s="14" t="str">
        <f>IF(F2610&gt;$W$1,"Vende",IF(F2610&lt;-$W$1,"Compra","Fora"))</f>
        <v>Fora</v>
      </c>
      <c r="I2610" s="11">
        <f>F2611</f>
        <v>-2.8937050501932626E-3</v>
      </c>
      <c r="J2610" s="11">
        <f>SUM(F2611:F2612)</f>
        <v>3.1373466027536101E-2</v>
      </c>
      <c r="K2610" s="11">
        <f>SUM(F2611:F2613)</f>
        <v>1.4969419791907135E-2</v>
      </c>
      <c r="L2610" s="11">
        <f>SUM(F2611:F2614)</f>
        <v>1.1568099685005051E-2</v>
      </c>
      <c r="M2610" s="11">
        <f>SUM(F2611:F2615)</f>
        <v>-1.298327497009355E-2</v>
      </c>
      <c r="N2610" s="11">
        <f>SUM(F2611:F2616)</f>
        <v>3.4195106815516629E-2</v>
      </c>
      <c r="O2610" s="11">
        <f>SUM(F2611:F2617)</f>
        <v>2.1261251245266677E-2</v>
      </c>
      <c r="P2610" s="11">
        <f>SUM(F2611:F2618)</f>
        <v>1.1652253663277379E-2</v>
      </c>
      <c r="Q2610" s="11">
        <f>SUM(F2611:F2619)</f>
        <v>-3.4755463481417337E-5</v>
      </c>
      <c r="R2610" s="11">
        <f>SUM(F2611:F2620)</f>
        <v>1.0809216563483215E-3</v>
      </c>
      <c r="S2610" s="10" t="str">
        <f t="shared" si="124"/>
        <v>D6</v>
      </c>
      <c r="T2610" s="10" t="str">
        <f t="shared" si="122"/>
        <v>D5</v>
      </c>
    </row>
    <row r="2611" spans="1:20" x14ac:dyDescent="0.25">
      <c r="A2611" s="12">
        <v>42340</v>
      </c>
      <c r="B2611" s="10">
        <v>58046.69</v>
      </c>
      <c r="C2611" s="10">
        <v>58841.32</v>
      </c>
      <c r="D2611" s="10">
        <v>57768.89</v>
      </c>
      <c r="E2611" s="10">
        <v>57878.720000000001</v>
      </c>
      <c r="F2611" s="15">
        <f t="shared" si="123"/>
        <v>-2.8937050501932626E-3</v>
      </c>
      <c r="G2611" s="14">
        <f>IF(F2611&gt;0,1,0)</f>
        <v>0</v>
      </c>
      <c r="H2611" s="14" t="str">
        <f>IF(F2611&gt;$W$1,"Vende",IF(F2611&lt;-$W$1,"Compra","Fora"))</f>
        <v>Fora</v>
      </c>
      <c r="I2611" s="11">
        <f>F2612</f>
        <v>3.4267171077729364E-2</v>
      </c>
      <c r="J2611" s="11">
        <f>SUM(F2612:F2613)</f>
        <v>1.7863124842100397E-2</v>
      </c>
      <c r="K2611" s="11">
        <f>SUM(F2612:F2614)</f>
        <v>1.4461804735198314E-2</v>
      </c>
      <c r="L2611" s="11">
        <f>SUM(F2612:F2615)</f>
        <v>-1.0089569919900288E-2</v>
      </c>
      <c r="M2611" s="11">
        <f>SUM(F2612:F2616)</f>
        <v>3.7088811865709892E-2</v>
      </c>
      <c r="N2611" s="11">
        <f>SUM(F2612:F2617)</f>
        <v>2.4154956295459939E-2</v>
      </c>
      <c r="O2611" s="11">
        <f>SUM(F2612:F2618)</f>
        <v>1.4545958713470641E-2</v>
      </c>
      <c r="P2611" s="11">
        <f>SUM(F2612:F2619)</f>
        <v>2.8589495867118453E-3</v>
      </c>
      <c r="Q2611" s="11">
        <f>SUM(F2612:F2620)</f>
        <v>3.9746267065415841E-3</v>
      </c>
      <c r="R2611" s="11">
        <f>SUM(F2612:F2621)</f>
        <v>2.1333472138665432E-2</v>
      </c>
      <c r="S2611" s="10" t="str">
        <f t="shared" si="124"/>
        <v>D5</v>
      </c>
      <c r="T2611" s="10" t="str">
        <f t="shared" si="122"/>
        <v>D4</v>
      </c>
    </row>
    <row r="2612" spans="1:20" x14ac:dyDescent="0.25">
      <c r="A2612" s="12">
        <v>42341</v>
      </c>
      <c r="B2612" s="10">
        <v>59694.09</v>
      </c>
      <c r="C2612" s="10">
        <v>61244.59</v>
      </c>
      <c r="D2612" s="10">
        <v>59513.2</v>
      </c>
      <c r="E2612" s="10">
        <v>59862.06</v>
      </c>
      <c r="F2612" s="15">
        <f t="shared" si="123"/>
        <v>3.4267171077729364E-2</v>
      </c>
      <c r="G2612" s="14">
        <f>IF(F2612&gt;0,1,0)</f>
        <v>1</v>
      </c>
      <c r="H2612" s="14" t="str">
        <f>IF(F2612&gt;$W$1,"Vende",IF(F2612&lt;-$W$1,"Compra","Fora"))</f>
        <v>Vende</v>
      </c>
      <c r="I2612" s="11">
        <f>F2613</f>
        <v>-1.6404046235628966E-2</v>
      </c>
      <c r="J2612" s="11">
        <f>SUM(F2613:F2614)</f>
        <v>-1.980536634253105E-2</v>
      </c>
      <c r="K2612" s="11">
        <f>SUM(F2613:F2615)</f>
        <v>-4.4356740997629651E-2</v>
      </c>
      <c r="L2612" s="11">
        <f>SUM(F2613:F2616)</f>
        <v>2.8216407879805283E-3</v>
      </c>
      <c r="M2612" s="11">
        <f>SUM(F2613:F2617)</f>
        <v>-1.0112214782269424E-2</v>
      </c>
      <c r="N2612" s="11">
        <f>SUM(F2613:F2618)</f>
        <v>-1.9721212364258722E-2</v>
      </c>
      <c r="O2612" s="11">
        <f>SUM(F2613:F2619)</f>
        <v>-3.1408221491017518E-2</v>
      </c>
      <c r="P2612" s="11">
        <f>SUM(F2613:F2620)</f>
        <v>-3.029254437118778E-2</v>
      </c>
      <c r="Q2612" s="11">
        <f>SUM(F2613:F2621)</f>
        <v>-1.2933698939063931E-2</v>
      </c>
      <c r="R2612" s="11">
        <f>SUM(F2613:F2622)</f>
        <v>-2.945636126904172E-2</v>
      </c>
      <c r="S2612" s="10" t="str">
        <f t="shared" si="124"/>
        <v>D4</v>
      </c>
      <c r="T2612" s="10" t="str">
        <f t="shared" si="122"/>
        <v>D3</v>
      </c>
    </row>
    <row r="2613" spans="1:20" x14ac:dyDescent="0.25">
      <c r="A2613" s="12">
        <v>42342</v>
      </c>
      <c r="B2613" s="10">
        <v>59868.52</v>
      </c>
      <c r="C2613" s="10">
        <v>60088.18</v>
      </c>
      <c r="D2613" s="10">
        <v>58305.11</v>
      </c>
      <c r="E2613" s="10">
        <v>58880.08</v>
      </c>
      <c r="F2613" s="15">
        <f t="shared" si="123"/>
        <v>-1.6404046235628966E-2</v>
      </c>
      <c r="G2613" s="14">
        <f>IF(F2613&gt;0,1,0)</f>
        <v>0</v>
      </c>
      <c r="H2613" s="14" t="str">
        <f>IF(F2613&gt;$W$1,"Vende",IF(F2613&lt;-$W$1,"Compra","Fora"))</f>
        <v>Fora</v>
      </c>
      <c r="I2613" s="11">
        <f>F2614</f>
        <v>-3.4013201069020838E-3</v>
      </c>
      <c r="J2613" s="11">
        <f>SUM(F2614:F2615)</f>
        <v>-2.7952694762000685E-2</v>
      </c>
      <c r="K2613" s="11">
        <f>SUM(F2614:F2616)</f>
        <v>1.9225687023609495E-2</v>
      </c>
      <c r="L2613" s="11">
        <f>SUM(F2614:F2617)</f>
        <v>6.2918314533595421E-3</v>
      </c>
      <c r="M2613" s="11">
        <f>SUM(F2614:F2618)</f>
        <v>-3.317166128629756E-3</v>
      </c>
      <c r="N2613" s="11">
        <f>SUM(F2614:F2619)</f>
        <v>-1.5004175255388552E-2</v>
      </c>
      <c r="O2613" s="11">
        <f>SUM(F2614:F2620)</f>
        <v>-1.3888498135558813E-2</v>
      </c>
      <c r="P2613" s="11">
        <f>SUM(F2614:F2621)</f>
        <v>3.470347296565035E-3</v>
      </c>
      <c r="Q2613" s="11">
        <f>SUM(F2614:F2622)</f>
        <v>-1.3052315033412754E-2</v>
      </c>
      <c r="R2613" s="11">
        <f>SUM(F2614:F2623)</f>
        <v>-3.6880276530792178E-2</v>
      </c>
      <c r="S2613" s="10" t="str">
        <f t="shared" si="124"/>
        <v>D3</v>
      </c>
      <c r="T2613" s="10" t="str">
        <f t="shared" si="122"/>
        <v>Dz_10</v>
      </c>
    </row>
    <row r="2614" spans="1:20" x14ac:dyDescent="0.25">
      <c r="A2614" s="12">
        <v>42345</v>
      </c>
      <c r="B2614" s="10">
        <v>58653.97</v>
      </c>
      <c r="C2614" s="10">
        <v>59836.22</v>
      </c>
      <c r="D2614" s="10">
        <v>58524.76</v>
      </c>
      <c r="E2614" s="10">
        <v>58679.81</v>
      </c>
      <c r="F2614" s="15">
        <f t="shared" si="123"/>
        <v>-3.4013201069020838E-3</v>
      </c>
      <c r="G2614" s="14">
        <f>IF(F2614&gt;0,1,0)</f>
        <v>0</v>
      </c>
      <c r="H2614" s="14" t="str">
        <f>IF(F2614&gt;$W$1,"Vende",IF(F2614&lt;-$W$1,"Compra","Fora"))</f>
        <v>Fora</v>
      </c>
      <c r="I2614" s="11">
        <f>F2615</f>
        <v>-2.4551374655098601E-2</v>
      </c>
      <c r="J2614" s="11">
        <f>SUM(F2615:F2616)</f>
        <v>2.2627007130511578E-2</v>
      </c>
      <c r="K2614" s="11">
        <f>SUM(F2615:F2617)</f>
        <v>9.6931515602616258E-3</v>
      </c>
      <c r="L2614" s="11">
        <f>SUM(F2615:F2618)</f>
        <v>8.4153978272327734E-5</v>
      </c>
      <c r="M2614" s="11">
        <f>SUM(F2615:F2619)</f>
        <v>-1.1602855148486468E-2</v>
      </c>
      <c r="N2614" s="11">
        <f>SUM(F2615:F2620)</f>
        <v>-1.048717802865673E-2</v>
      </c>
      <c r="O2614" s="11">
        <f>SUM(F2615:F2621)</f>
        <v>6.8716674034671188E-3</v>
      </c>
      <c r="P2614" s="11">
        <f>SUM(F2615:F2622)</f>
        <v>-9.6509949265106698E-3</v>
      </c>
      <c r="Q2614" s="11">
        <f>SUM(F2615:F2623)</f>
        <v>-3.3478956423890094E-2</v>
      </c>
      <c r="R2614" s="11">
        <f>SUM(F2615:F2624)</f>
        <v>-4.9901833273240714E-2</v>
      </c>
      <c r="S2614" s="10" t="str">
        <f t="shared" si="124"/>
        <v>D2</v>
      </c>
      <c r="T2614" s="10" t="str">
        <f t="shared" si="122"/>
        <v>Dz_10</v>
      </c>
    </row>
    <row r="2615" spans="1:20" x14ac:dyDescent="0.25">
      <c r="A2615" s="12">
        <v>42346</v>
      </c>
      <c r="B2615" s="10">
        <v>58518.3</v>
      </c>
      <c r="C2615" s="10">
        <v>58918.85</v>
      </c>
      <c r="D2615" s="10">
        <v>57239.14</v>
      </c>
      <c r="E2615" s="10">
        <v>57239.14</v>
      </c>
      <c r="F2615" s="15">
        <f t="shared" si="123"/>
        <v>-2.4551374655098601E-2</v>
      </c>
      <c r="G2615" s="14">
        <f>IF(F2615&gt;0,1,0)</f>
        <v>0</v>
      </c>
      <c r="H2615" s="14" t="str">
        <f>IF(F2615&gt;$W$1,"Vende",IF(F2615&lt;-$W$1,"Compra","Fora"))</f>
        <v>Fora</v>
      </c>
      <c r="I2615" s="11">
        <f>F2616</f>
        <v>4.7178381785610179E-2</v>
      </c>
      <c r="J2615" s="11">
        <f>SUM(F2616:F2617)</f>
        <v>3.4244526215360227E-2</v>
      </c>
      <c r="K2615" s="11">
        <f>SUM(F2616:F2618)</f>
        <v>2.4635528633370929E-2</v>
      </c>
      <c r="L2615" s="11">
        <f>SUM(F2616:F2619)</f>
        <v>1.2948519506612133E-2</v>
      </c>
      <c r="M2615" s="11">
        <f>SUM(F2616:F2620)</f>
        <v>1.4064196626441872E-2</v>
      </c>
      <c r="N2615" s="11">
        <f>SUM(F2616:F2621)</f>
        <v>3.142304205856572E-2</v>
      </c>
      <c r="O2615" s="11">
        <f>SUM(F2616:F2622)</f>
        <v>1.4900379728587931E-2</v>
      </c>
      <c r="P2615" s="11">
        <f>SUM(F2616:F2623)</f>
        <v>-8.9275817687914927E-3</v>
      </c>
      <c r="Q2615" s="11">
        <f>SUM(F2616:F2624)</f>
        <v>-2.5350458618142113E-2</v>
      </c>
      <c r="R2615" s="11">
        <f>SUM(F2616:F2625)</f>
        <v>-1.4485813413598114E-2</v>
      </c>
      <c r="S2615" s="10" t="str">
        <f t="shared" si="124"/>
        <v>D1</v>
      </c>
      <c r="T2615" s="10" t="str">
        <f t="shared" si="122"/>
        <v>D9</v>
      </c>
    </row>
    <row r="2616" spans="1:20" x14ac:dyDescent="0.25">
      <c r="A2616" s="12">
        <v>42347</v>
      </c>
      <c r="B2616" s="10">
        <v>58098.37</v>
      </c>
      <c r="C2616" s="10">
        <v>60172.160000000003</v>
      </c>
      <c r="D2616" s="10">
        <v>57898.1</v>
      </c>
      <c r="E2616" s="10">
        <v>59939.59</v>
      </c>
      <c r="F2616" s="15">
        <f t="shared" si="123"/>
        <v>4.7178381785610179E-2</v>
      </c>
      <c r="G2616" s="14">
        <f>IF(F2616&gt;0,1,0)</f>
        <v>1</v>
      </c>
      <c r="H2616" s="14" t="str">
        <f>IF(F2616&gt;$W$1,"Vende",IF(F2616&lt;-$W$1,"Compra","Fora"))</f>
        <v>Vende</v>
      </c>
      <c r="I2616" s="11">
        <f>F2617</f>
        <v>-1.2933855570249952E-2</v>
      </c>
      <c r="J2616" s="11">
        <f>SUM(F2617:F2618)</f>
        <v>-2.2542853152239251E-2</v>
      </c>
      <c r="K2616" s="11">
        <f>SUM(F2617:F2619)</f>
        <v>-3.4229862278998047E-2</v>
      </c>
      <c r="L2616" s="11">
        <f>SUM(F2617:F2620)</f>
        <v>-3.3114185159168308E-2</v>
      </c>
      <c r="M2616" s="11">
        <f>SUM(F2617:F2621)</f>
        <v>-1.575533972704446E-2</v>
      </c>
      <c r="N2616" s="11">
        <f>SUM(F2617:F2622)</f>
        <v>-3.2278002057022248E-2</v>
      </c>
      <c r="O2616" s="11">
        <f>SUM(F2617:F2623)</f>
        <v>-5.6105963554401672E-2</v>
      </c>
      <c r="P2616" s="11">
        <f>SUM(F2617:F2624)</f>
        <v>-7.2528840403752293E-2</v>
      </c>
      <c r="Q2616" s="11">
        <f>SUM(F2617:F2625)</f>
        <v>-6.1664195199208294E-2</v>
      </c>
      <c r="R2616" s="11">
        <f>SUM(F2617:F2626)</f>
        <v>-5.148203676492269E-2</v>
      </c>
      <c r="S2616" s="10" t="str">
        <f t="shared" si="124"/>
        <v>D1</v>
      </c>
      <c r="T2616" s="10" t="str">
        <f t="shared" si="122"/>
        <v>D8</v>
      </c>
    </row>
    <row r="2617" spans="1:20" x14ac:dyDescent="0.25">
      <c r="A2617" s="12">
        <v>42348</v>
      </c>
      <c r="B2617" s="10">
        <v>59532.58</v>
      </c>
      <c r="C2617" s="10">
        <v>59926.67</v>
      </c>
      <c r="D2617" s="10">
        <v>58653.97</v>
      </c>
      <c r="E2617" s="10">
        <v>59164.34</v>
      </c>
      <c r="F2617" s="15">
        <f t="shared" si="123"/>
        <v>-1.2933855570249952E-2</v>
      </c>
      <c r="G2617" s="14">
        <f>IF(F2617&gt;0,1,0)</f>
        <v>0</v>
      </c>
      <c r="H2617" s="14" t="str">
        <f>IF(F2617&gt;$W$1,"Vende",IF(F2617&lt;-$W$1,"Compra","Fora"))</f>
        <v>Fora</v>
      </c>
      <c r="I2617" s="11">
        <f>F2618</f>
        <v>-9.6089975819892981E-3</v>
      </c>
      <c r="J2617" s="11">
        <f>SUM(F2618:F2619)</f>
        <v>-2.1296006708748094E-2</v>
      </c>
      <c r="K2617" s="11">
        <f>SUM(F2618:F2620)</f>
        <v>-2.0180329588918355E-2</v>
      </c>
      <c r="L2617" s="11">
        <f>SUM(F2618:F2621)</f>
        <v>-2.821484156794507E-3</v>
      </c>
      <c r="M2617" s="11">
        <f>SUM(F2618:F2622)</f>
        <v>-1.9344146486772296E-2</v>
      </c>
      <c r="N2617" s="11">
        <f>SUM(F2618:F2623)</f>
        <v>-4.317210798415172E-2</v>
      </c>
      <c r="O2617" s="11">
        <f>SUM(F2618:F2624)</f>
        <v>-5.959498483350234E-2</v>
      </c>
      <c r="P2617" s="11">
        <f>SUM(F2618:F2625)</f>
        <v>-4.8730339628958341E-2</v>
      </c>
      <c r="Q2617" s="11">
        <f>SUM(F2618:F2626)</f>
        <v>-3.8548181194672737E-2</v>
      </c>
      <c r="R2617" s="11">
        <f>SUM(F2618:F2627)</f>
        <v>-4.627583035412608E-2</v>
      </c>
      <c r="S2617" s="10" t="str">
        <f t="shared" si="124"/>
        <v>D4</v>
      </c>
      <c r="T2617" s="10" t="str">
        <f t="shared" si="122"/>
        <v>D7</v>
      </c>
    </row>
    <row r="2618" spans="1:20" x14ac:dyDescent="0.25">
      <c r="A2618" s="12">
        <v>42349</v>
      </c>
      <c r="B2618" s="10">
        <v>58595.83</v>
      </c>
      <c r="C2618" s="10">
        <v>59500.28</v>
      </c>
      <c r="D2618" s="10">
        <v>58066.07</v>
      </c>
      <c r="E2618" s="10">
        <v>58595.83</v>
      </c>
      <c r="F2618" s="15">
        <f t="shared" si="123"/>
        <v>-9.6089975819892981E-3</v>
      </c>
      <c r="G2618" s="14">
        <f>IF(F2618&gt;0,1,0)</f>
        <v>0</v>
      </c>
      <c r="H2618" s="14" t="str">
        <f>IF(F2618&gt;$W$1,"Vende",IF(F2618&lt;-$W$1,"Compra","Fora"))</f>
        <v>Fora</v>
      </c>
      <c r="I2618" s="11">
        <f>F2619</f>
        <v>-1.1687009126758796E-2</v>
      </c>
      <c r="J2618" s="11">
        <f>SUM(F2619:F2620)</f>
        <v>-1.0571332006929057E-2</v>
      </c>
      <c r="K2618" s="11">
        <f>SUM(F2619:F2621)</f>
        <v>6.7875134251947911E-3</v>
      </c>
      <c r="L2618" s="11">
        <f>SUM(F2619:F2622)</f>
        <v>-9.7351489047829975E-3</v>
      </c>
      <c r="M2618" s="11">
        <f>SUM(F2619:F2623)</f>
        <v>-3.3563110402162422E-2</v>
      </c>
      <c r="N2618" s="11">
        <f>SUM(F2619:F2624)</f>
        <v>-4.9985987251513042E-2</v>
      </c>
      <c r="O2618" s="11">
        <f>SUM(F2619:F2625)</f>
        <v>-3.9121342046969043E-2</v>
      </c>
      <c r="P2618" s="11">
        <f>SUM(F2619:F2626)</f>
        <v>-2.8939183612683439E-2</v>
      </c>
      <c r="Q2618" s="11">
        <f>SUM(F2619:F2627)</f>
        <v>-3.6666832772136781E-2</v>
      </c>
      <c r="R2618" s="11">
        <f>SUM(F2619:F2628)</f>
        <v>-3.8698579478920858E-2</v>
      </c>
      <c r="S2618" s="10" t="str">
        <f t="shared" si="124"/>
        <v>D3</v>
      </c>
      <c r="T2618" s="10" t="str">
        <f t="shared" si="122"/>
        <v>D6</v>
      </c>
    </row>
    <row r="2619" spans="1:20" x14ac:dyDescent="0.25">
      <c r="A2619" s="12">
        <v>42352</v>
      </c>
      <c r="B2619" s="10">
        <v>58854.239999999998</v>
      </c>
      <c r="C2619" s="10">
        <v>59151.42</v>
      </c>
      <c r="D2619" s="10">
        <v>57523.4</v>
      </c>
      <c r="E2619" s="10">
        <v>57911.02</v>
      </c>
      <c r="F2619" s="15">
        <f t="shared" si="123"/>
        <v>-1.1687009126758796E-2</v>
      </c>
      <c r="G2619" s="14">
        <f>IF(F2619&gt;0,1,0)</f>
        <v>0</v>
      </c>
      <c r="H2619" s="14" t="str">
        <f>IF(F2619&gt;$W$1,"Vende",IF(F2619&lt;-$W$1,"Compra","Fora"))</f>
        <v>Fora</v>
      </c>
      <c r="I2619" s="11">
        <f>F2620</f>
        <v>1.1156771198297388E-3</v>
      </c>
      <c r="J2619" s="11">
        <f>SUM(F2620:F2621)</f>
        <v>1.8474522551953587E-2</v>
      </c>
      <c r="K2619" s="11">
        <f>SUM(F2620:F2622)</f>
        <v>1.9518602219757986E-3</v>
      </c>
      <c r="L2619" s="11">
        <f>SUM(F2620:F2623)</f>
        <v>-2.1876101275403625E-2</v>
      </c>
      <c r="M2619" s="11">
        <f>SUM(F2620:F2624)</f>
        <v>-3.8298978124754246E-2</v>
      </c>
      <c r="N2619" s="11">
        <f>SUM(F2620:F2625)</f>
        <v>-2.7434332920210247E-2</v>
      </c>
      <c r="O2619" s="11">
        <f>SUM(F2620:F2626)</f>
        <v>-1.7252174485924643E-2</v>
      </c>
      <c r="P2619" s="11">
        <f>SUM(F2620:F2627)</f>
        <v>-2.4979823645377985E-2</v>
      </c>
      <c r="Q2619" s="11">
        <f>SUM(F2620:F2628)</f>
        <v>-2.7011570352162062E-2</v>
      </c>
      <c r="R2619" s="11">
        <f>SUM(F2620:F2629)</f>
        <v>-3.3571105462001372E-2</v>
      </c>
      <c r="S2619" s="10" t="str">
        <f t="shared" si="124"/>
        <v>D2</v>
      </c>
      <c r="T2619" s="10" t="str">
        <f t="shared" si="122"/>
        <v>D5</v>
      </c>
    </row>
    <row r="2620" spans="1:20" x14ac:dyDescent="0.25">
      <c r="A2620" s="12">
        <v>42353</v>
      </c>
      <c r="B2620" s="10">
        <v>58389.09</v>
      </c>
      <c r="C2620" s="10">
        <v>58776.72</v>
      </c>
      <c r="D2620" s="10">
        <v>57975.63</v>
      </c>
      <c r="E2620" s="10">
        <v>57975.63</v>
      </c>
      <c r="F2620" s="15">
        <f t="shared" si="123"/>
        <v>1.1156771198297388E-3</v>
      </c>
      <c r="G2620" s="14">
        <f>IF(F2620&gt;0,1,0)</f>
        <v>1</v>
      </c>
      <c r="H2620" s="14" t="str">
        <f>IF(F2620&gt;$W$1,"Vende",IF(F2620&lt;-$W$1,"Compra","Fora"))</f>
        <v>Fora</v>
      </c>
      <c r="I2620" s="11">
        <f>F2621</f>
        <v>1.7358845432123848E-2</v>
      </c>
      <c r="J2620" s="11">
        <f>SUM(F2621:F2622)</f>
        <v>8.3618310214605973E-4</v>
      </c>
      <c r="K2620" s="11">
        <f>SUM(F2621:F2623)</f>
        <v>-2.2991778395233364E-2</v>
      </c>
      <c r="L2620" s="11">
        <f>SUM(F2621:F2624)</f>
        <v>-3.9414655244583985E-2</v>
      </c>
      <c r="M2620" s="11">
        <f>SUM(F2621:F2625)</f>
        <v>-2.8550010040039986E-2</v>
      </c>
      <c r="N2620" s="11">
        <f>SUM(F2621:F2626)</f>
        <v>-1.8367851605754382E-2</v>
      </c>
      <c r="O2620" s="11">
        <f>SUM(F2621:F2627)</f>
        <v>-2.6095500765207724E-2</v>
      </c>
      <c r="P2620" s="11">
        <f>SUM(F2621:F2628)</f>
        <v>-2.8127247471991801E-2</v>
      </c>
      <c r="Q2620" s="11">
        <f>SUM(F2621:F2629)</f>
        <v>-3.468678258183111E-2</v>
      </c>
      <c r="R2620" s="11">
        <f>SUM(F2621:F2630)</f>
        <v>-6.7018265040042491E-2</v>
      </c>
      <c r="S2620" s="10" t="str">
        <f t="shared" si="124"/>
        <v>D1</v>
      </c>
      <c r="T2620" s="10" t="str">
        <f t="shared" si="122"/>
        <v>Dz_10</v>
      </c>
    </row>
    <row r="2621" spans="1:20" x14ac:dyDescent="0.25">
      <c r="A2621" s="12">
        <v>42354</v>
      </c>
      <c r="B2621" s="10">
        <v>57937.41</v>
      </c>
      <c r="C2621" s="10">
        <v>59020.23</v>
      </c>
      <c r="D2621" s="10">
        <v>56988.35</v>
      </c>
      <c r="E2621" s="10">
        <v>58982.02</v>
      </c>
      <c r="F2621" s="15">
        <f t="shared" si="123"/>
        <v>1.7358845432123848E-2</v>
      </c>
      <c r="G2621" s="14">
        <f>IF(F2621&gt;0,1,0)</f>
        <v>1</v>
      </c>
      <c r="H2621" s="14" t="str">
        <f>IF(F2621&gt;$W$1,"Vende",IF(F2621&lt;-$W$1,"Compra","Fora"))</f>
        <v>Fora</v>
      </c>
      <c r="I2621" s="11">
        <f>F2622</f>
        <v>-1.6522662329977789E-2</v>
      </c>
      <c r="J2621" s="11">
        <f>SUM(F2622:F2623)</f>
        <v>-4.0350623827357213E-2</v>
      </c>
      <c r="K2621" s="11">
        <f>SUM(F2622:F2624)</f>
        <v>-5.6773500676707833E-2</v>
      </c>
      <c r="L2621" s="11">
        <f>SUM(F2622:F2625)</f>
        <v>-4.5908855472163834E-2</v>
      </c>
      <c r="M2621" s="11">
        <f>SUM(F2622:F2626)</f>
        <v>-3.572669703787823E-2</v>
      </c>
      <c r="N2621" s="11">
        <f>SUM(F2622:F2627)</f>
        <v>-4.3454346197331573E-2</v>
      </c>
      <c r="O2621" s="11">
        <f>SUM(F2622:F2628)</f>
        <v>-4.5486092904115649E-2</v>
      </c>
      <c r="P2621" s="11">
        <f>SUM(F2622:F2629)</f>
        <v>-5.2045628013954959E-2</v>
      </c>
      <c r="Q2621" s="11">
        <f>SUM(F2622:F2630)</f>
        <v>-8.4377110472166339E-2</v>
      </c>
      <c r="R2621" s="11">
        <f>SUM(F2622:F2631)</f>
        <v>-7.4141829218495547E-2</v>
      </c>
      <c r="S2621" s="10" t="str">
        <f t="shared" si="124"/>
        <v>D1</v>
      </c>
      <c r="T2621" s="10" t="str">
        <f t="shared" si="122"/>
        <v>D9</v>
      </c>
    </row>
    <row r="2622" spans="1:20" x14ac:dyDescent="0.25">
      <c r="A2622" s="12">
        <v>42355</v>
      </c>
      <c r="B2622" s="10">
        <v>58982.02</v>
      </c>
      <c r="C2622" s="10">
        <v>59962.93</v>
      </c>
      <c r="D2622" s="10">
        <v>57905.56</v>
      </c>
      <c r="E2622" s="10">
        <v>58007.48</v>
      </c>
      <c r="F2622" s="15">
        <f t="shared" si="123"/>
        <v>-1.6522662329977789E-2</v>
      </c>
      <c r="G2622" s="14">
        <f>IF(F2622&gt;0,1,0)</f>
        <v>0</v>
      </c>
      <c r="H2622" s="14" t="str">
        <f>IF(F2622&gt;$W$1,"Vende",IF(F2622&lt;-$W$1,"Compra","Fora"))</f>
        <v>Fora</v>
      </c>
      <c r="I2622" s="11">
        <f>F2623</f>
        <v>-2.3827961497379424E-2</v>
      </c>
      <c r="J2622" s="11">
        <f>SUM(F2623:F2624)</f>
        <v>-4.0250838346730045E-2</v>
      </c>
      <c r="K2622" s="11">
        <f>SUM(F2623:F2625)</f>
        <v>-2.9386193142186046E-2</v>
      </c>
      <c r="L2622" s="11">
        <f>SUM(F2623:F2626)</f>
        <v>-1.9204034707900441E-2</v>
      </c>
      <c r="M2622" s="11">
        <f>SUM(F2623:F2627)</f>
        <v>-2.6931683867353784E-2</v>
      </c>
      <c r="N2622" s="11">
        <f>SUM(F2623:F2628)</f>
        <v>-2.8963430574137861E-2</v>
      </c>
      <c r="O2622" s="11">
        <f>SUM(F2623:F2629)</f>
        <v>-3.552296568397717E-2</v>
      </c>
      <c r="P2622" s="11">
        <f>SUM(F2623:F2630)</f>
        <v>-6.785444814218855E-2</v>
      </c>
      <c r="Q2622" s="11">
        <f>SUM(F2623:F2631)</f>
        <v>-5.7619166888517759E-2</v>
      </c>
      <c r="R2622" s="11">
        <f>SUM(F2623:F2632)</f>
        <v>-7.6717879374103792E-2</v>
      </c>
      <c r="S2622" s="10" t="str">
        <f t="shared" si="124"/>
        <v>D4</v>
      </c>
      <c r="T2622" s="10" t="str">
        <f t="shared" si="122"/>
        <v>Dz_10</v>
      </c>
    </row>
    <row r="2623" spans="1:20" x14ac:dyDescent="0.25">
      <c r="A2623" s="12">
        <v>42356</v>
      </c>
      <c r="B2623" s="10">
        <v>57236.76</v>
      </c>
      <c r="C2623" s="10">
        <v>57587.08</v>
      </c>
      <c r="D2623" s="10">
        <v>56453.31</v>
      </c>
      <c r="E2623" s="10">
        <v>56625.279999999999</v>
      </c>
      <c r="F2623" s="15">
        <f t="shared" si="123"/>
        <v>-2.3827961497379424E-2</v>
      </c>
      <c r="G2623" s="14">
        <f>IF(F2623&gt;0,1,0)</f>
        <v>0</v>
      </c>
      <c r="H2623" s="14" t="str">
        <f>IF(F2623&gt;$W$1,"Vende",IF(F2623&lt;-$W$1,"Compra","Fora"))</f>
        <v>Fora</v>
      </c>
      <c r="I2623" s="11">
        <f>F2624</f>
        <v>-1.6422876849350621E-2</v>
      </c>
      <c r="J2623" s="11">
        <f>SUM(F2624:F2625)</f>
        <v>-5.5582316448066216E-3</v>
      </c>
      <c r="K2623" s="11">
        <f>SUM(F2624:F2626)</f>
        <v>4.6239267894789826E-3</v>
      </c>
      <c r="L2623" s="11">
        <f>SUM(F2624:F2627)</f>
        <v>-3.1037223699743599E-3</v>
      </c>
      <c r="M2623" s="11">
        <f>SUM(F2624:F2628)</f>
        <v>-5.1354690767584366E-3</v>
      </c>
      <c r="N2623" s="11">
        <f>SUM(F2624:F2629)</f>
        <v>-1.1695004186597746E-2</v>
      </c>
      <c r="O2623" s="11">
        <f>SUM(F2624:F2630)</f>
        <v>-4.4026486644809126E-2</v>
      </c>
      <c r="P2623" s="11">
        <f>SUM(F2624:F2631)</f>
        <v>-3.3791205391138335E-2</v>
      </c>
      <c r="Q2623" s="11">
        <f>SUM(F2624:F2632)</f>
        <v>-5.2889917876724368E-2</v>
      </c>
      <c r="R2623" s="11">
        <f>SUM(F2624:F2633)</f>
        <v>-7.5922049796717905E-2</v>
      </c>
      <c r="S2623" s="10" t="str">
        <f t="shared" si="124"/>
        <v>D3</v>
      </c>
      <c r="T2623" s="10" t="str">
        <f t="shared" si="122"/>
        <v>Dz_10</v>
      </c>
    </row>
    <row r="2624" spans="1:20" x14ac:dyDescent="0.25">
      <c r="A2624" s="12">
        <v>42359</v>
      </c>
      <c r="B2624" s="10">
        <v>56778.15</v>
      </c>
      <c r="C2624" s="10">
        <v>57204.91</v>
      </c>
      <c r="D2624" s="10">
        <v>55516.98</v>
      </c>
      <c r="E2624" s="10">
        <v>55695.33</v>
      </c>
      <c r="F2624" s="15">
        <f t="shared" si="123"/>
        <v>-1.6422876849350621E-2</v>
      </c>
      <c r="G2624" s="14">
        <f>IF(F2624&gt;0,1,0)</f>
        <v>0</v>
      </c>
      <c r="H2624" s="14" t="str">
        <f>IF(F2624&gt;$W$1,"Vende",IF(F2624&lt;-$W$1,"Compra","Fora"))</f>
        <v>Fora</v>
      </c>
      <c r="I2624" s="11">
        <f>F2625</f>
        <v>1.0864645204543999E-2</v>
      </c>
      <c r="J2624" s="11">
        <f>SUM(F2625:F2626)</f>
        <v>2.1046803638829603E-2</v>
      </c>
      <c r="K2624" s="11">
        <f>SUM(F2625:F2627)</f>
        <v>1.3319154479376261E-2</v>
      </c>
      <c r="L2624" s="11">
        <f>SUM(F2625:F2628)</f>
        <v>1.1287407772592184E-2</v>
      </c>
      <c r="M2624" s="11">
        <f>SUM(F2625:F2629)</f>
        <v>4.7278726627528744E-3</v>
      </c>
      <c r="N2624" s="11">
        <f>SUM(F2625:F2630)</f>
        <v>-2.7603609795458506E-2</v>
      </c>
      <c r="O2624" s="11">
        <f>SUM(F2625:F2631)</f>
        <v>-1.7368328541787714E-2</v>
      </c>
      <c r="P2624" s="11">
        <f>SUM(F2625:F2632)</f>
        <v>-3.6467041027373748E-2</v>
      </c>
      <c r="Q2624" s="11">
        <f>SUM(F2625:F2633)</f>
        <v>-5.9499172947367285E-2</v>
      </c>
      <c r="R2624" s="11">
        <f>SUM(F2625:F2634)</f>
        <v>-6.7884175640298139E-2</v>
      </c>
      <c r="S2624" s="10" t="str">
        <f t="shared" si="124"/>
        <v>D2</v>
      </c>
      <c r="T2624" s="10" t="str">
        <f t="shared" si="122"/>
        <v>Dz_10</v>
      </c>
    </row>
    <row r="2625" spans="1:20" x14ac:dyDescent="0.25">
      <c r="A2625" s="12">
        <v>42360</v>
      </c>
      <c r="B2625" s="10">
        <v>56032.92</v>
      </c>
      <c r="C2625" s="10">
        <v>56395.98</v>
      </c>
      <c r="D2625" s="10">
        <v>55727.18</v>
      </c>
      <c r="E2625" s="10">
        <v>56300.44</v>
      </c>
      <c r="F2625" s="15">
        <f t="shared" si="123"/>
        <v>1.0864645204543999E-2</v>
      </c>
      <c r="G2625" s="14">
        <f>IF(F2625&gt;0,1,0)</f>
        <v>1</v>
      </c>
      <c r="H2625" s="14" t="str">
        <f>IF(F2625&gt;$W$1,"Vende",IF(F2625&lt;-$W$1,"Compra","Fora"))</f>
        <v>Fora</v>
      </c>
      <c r="I2625" s="11">
        <f>F2626</f>
        <v>1.0182158434285604E-2</v>
      </c>
      <c r="J2625" s="11">
        <f>SUM(F2626:F2627)</f>
        <v>2.4545092748322617E-3</v>
      </c>
      <c r="K2625" s="11">
        <f>SUM(F2626:F2628)</f>
        <v>4.2276256804818502E-4</v>
      </c>
      <c r="L2625" s="11">
        <f>SUM(F2626:F2629)</f>
        <v>-6.1367725417911245E-3</v>
      </c>
      <c r="M2625" s="11">
        <f>SUM(F2626:F2630)</f>
        <v>-3.8468255000002505E-2</v>
      </c>
      <c r="N2625" s="11">
        <f>SUM(F2626:F2631)</f>
        <v>-2.8232973746331713E-2</v>
      </c>
      <c r="O2625" s="11">
        <f>SUM(F2626:F2632)</f>
        <v>-4.7331686231917747E-2</v>
      </c>
      <c r="P2625" s="11">
        <f>SUM(F2626:F2633)</f>
        <v>-7.0363818151911284E-2</v>
      </c>
      <c r="Q2625" s="11">
        <f>SUM(F2626:F2634)</f>
        <v>-7.8748820844842138E-2</v>
      </c>
      <c r="R2625" s="11">
        <f>SUM(F2626:F2635)</f>
        <v>-9.2106650330305517E-2</v>
      </c>
      <c r="S2625" s="10" t="str">
        <f t="shared" si="124"/>
        <v>D1</v>
      </c>
      <c r="T2625" s="10" t="str">
        <f t="shared" si="122"/>
        <v>Dz_10</v>
      </c>
    </row>
    <row r="2626" spans="1:20" x14ac:dyDescent="0.25">
      <c r="A2626" s="12">
        <v>42361</v>
      </c>
      <c r="B2626" s="10">
        <v>56497.89</v>
      </c>
      <c r="C2626" s="10">
        <v>57198.54</v>
      </c>
      <c r="D2626" s="10">
        <v>56402.35</v>
      </c>
      <c r="E2626" s="10">
        <v>56873.7</v>
      </c>
      <c r="F2626" s="15">
        <f t="shared" si="123"/>
        <v>1.0182158434285604E-2</v>
      </c>
      <c r="G2626" s="14">
        <f>IF(F2626&gt;0,1,0)</f>
        <v>1</v>
      </c>
      <c r="H2626" s="14" t="str">
        <f>IF(F2626&gt;$W$1,"Vende",IF(F2626&lt;-$W$1,"Compra","Fora"))</f>
        <v>Fora</v>
      </c>
      <c r="I2626" s="11">
        <f>F2627</f>
        <v>-7.7276491594533425E-3</v>
      </c>
      <c r="J2626" s="11">
        <f>SUM(F2627:F2628)</f>
        <v>-9.7593958662374192E-3</v>
      </c>
      <c r="K2626" s="11">
        <f>SUM(F2627:F2629)</f>
        <v>-1.6318930976076729E-2</v>
      </c>
      <c r="L2626" s="11">
        <f>SUM(F2627:F2630)</f>
        <v>-4.8650413434288109E-2</v>
      </c>
      <c r="M2626" s="11">
        <f>SUM(F2627:F2631)</f>
        <v>-3.8415132180617317E-2</v>
      </c>
      <c r="N2626" s="11">
        <f>SUM(F2627:F2632)</f>
        <v>-5.7513844666203351E-2</v>
      </c>
      <c r="O2626" s="11">
        <f>SUM(F2627:F2633)</f>
        <v>-8.0545976586196888E-2</v>
      </c>
      <c r="P2626" s="11">
        <f>SUM(F2627:F2634)</f>
        <v>-8.8930979279127742E-2</v>
      </c>
      <c r="Q2626" s="11">
        <f>SUM(F2627:F2635)</f>
        <v>-0.10228880876459112</v>
      </c>
      <c r="R2626" s="11">
        <f>SUM(F2627:F2636)</f>
        <v>-0.10998967709399754</v>
      </c>
      <c r="S2626" s="10" t="str">
        <f t="shared" si="124"/>
        <v>D1</v>
      </c>
      <c r="T2626" s="10" t="str">
        <f t="shared" si="122"/>
        <v>Dz_10</v>
      </c>
    </row>
    <row r="2627" spans="1:20" x14ac:dyDescent="0.25">
      <c r="A2627" s="12">
        <v>42366</v>
      </c>
      <c r="B2627" s="10">
        <v>56625.279999999999</v>
      </c>
      <c r="C2627" s="10">
        <v>56835.48</v>
      </c>
      <c r="D2627" s="10">
        <v>56402.35</v>
      </c>
      <c r="E2627" s="10">
        <v>56434.2</v>
      </c>
      <c r="F2627" s="15">
        <f t="shared" si="123"/>
        <v>-7.7276491594533425E-3</v>
      </c>
      <c r="G2627" s="14">
        <f>IF(F2627&gt;0,1,0)</f>
        <v>0</v>
      </c>
      <c r="H2627" s="14" t="str">
        <f>IF(F2627&gt;$W$1,"Vende",IF(F2627&lt;-$W$1,"Compra","Fora"))</f>
        <v>Fora</v>
      </c>
      <c r="I2627" s="11">
        <f>F2628</f>
        <v>-2.0317467067840767E-3</v>
      </c>
      <c r="J2627" s="11">
        <f>SUM(F2628:F2629)</f>
        <v>-8.5912818166233862E-3</v>
      </c>
      <c r="K2627" s="11">
        <f>SUM(F2628:F2630)</f>
        <v>-4.0922764274834766E-2</v>
      </c>
      <c r="L2627" s="11">
        <f>SUM(F2628:F2631)</f>
        <v>-3.0687483021163975E-2</v>
      </c>
      <c r="M2627" s="11">
        <f>SUM(F2628:F2632)</f>
        <v>-4.9786195506750008E-2</v>
      </c>
      <c r="N2627" s="11">
        <f>SUM(F2628:F2633)</f>
        <v>-7.2818327426743545E-2</v>
      </c>
      <c r="O2627" s="11">
        <f>SUM(F2628:F2634)</f>
        <v>-8.12033301196744E-2</v>
      </c>
      <c r="P2627" s="11">
        <f>SUM(F2628:F2635)</f>
        <v>-9.4561159605137779E-2</v>
      </c>
      <c r="Q2627" s="11">
        <f>SUM(F2628:F2636)</f>
        <v>-0.1022620279345442</v>
      </c>
      <c r="R2627" s="11">
        <f>SUM(F2628:F2637)</f>
        <v>-0.12053707710296502</v>
      </c>
      <c r="S2627" s="10" t="str">
        <f t="shared" si="124"/>
        <v>D1</v>
      </c>
      <c r="T2627" s="10" t="str">
        <f t="shared" ref="T2627:T2690" si="125">INDEX($I$1:$R$1,1,MATCH(MIN($I2627:$R2627),$I2627:$R2627,0))</f>
        <v>Dz_10</v>
      </c>
    </row>
    <row r="2628" spans="1:20" x14ac:dyDescent="0.25">
      <c r="A2628" s="12">
        <v>42367</v>
      </c>
      <c r="B2628" s="10">
        <v>56720.83</v>
      </c>
      <c r="C2628" s="10">
        <v>56873.7</v>
      </c>
      <c r="D2628" s="10">
        <v>56045.65</v>
      </c>
      <c r="E2628" s="10">
        <v>56319.54</v>
      </c>
      <c r="F2628" s="15">
        <f t="shared" ref="F2628:F2691" si="126">E2628/E2627-1</f>
        <v>-2.0317467067840767E-3</v>
      </c>
      <c r="G2628" s="14">
        <f>IF(F2628&gt;0,1,0)</f>
        <v>0</v>
      </c>
      <c r="H2628" s="14" t="str">
        <f>IF(F2628&gt;$W$1,"Vende",IF(F2628&lt;-$W$1,"Compra","Fora"))</f>
        <v>Fora</v>
      </c>
      <c r="I2628" s="11">
        <f>F2629</f>
        <v>-6.5595351098393095E-3</v>
      </c>
      <c r="J2628" s="11">
        <f>SUM(F2629:F2630)</f>
        <v>-3.889101756805069E-2</v>
      </c>
      <c r="K2628" s="11">
        <f>SUM(F2629:F2631)</f>
        <v>-2.8655736314379898E-2</v>
      </c>
      <c r="L2628" s="11">
        <f>SUM(F2629:F2632)</f>
        <v>-4.7754448799965932E-2</v>
      </c>
      <c r="M2628" s="11">
        <f>SUM(F2629:F2633)</f>
        <v>-7.0786580719959469E-2</v>
      </c>
      <c r="N2628" s="11">
        <f>SUM(F2629:F2634)</f>
        <v>-7.9171583412890323E-2</v>
      </c>
      <c r="O2628" s="11">
        <f>SUM(F2629:F2635)</f>
        <v>-9.2529412898353702E-2</v>
      </c>
      <c r="P2628" s="11">
        <f>SUM(F2629:F2636)</f>
        <v>-0.10023028122776012</v>
      </c>
      <c r="Q2628" s="11">
        <f>SUM(F2629:F2637)</f>
        <v>-0.11850533039618094</v>
      </c>
      <c r="R2628" s="11">
        <f>SUM(F2629:F2638)</f>
        <v>-0.10320517948449548</v>
      </c>
      <c r="S2628" s="10" t="str">
        <f t="shared" si="124"/>
        <v>D1</v>
      </c>
      <c r="T2628" s="10" t="str">
        <f t="shared" si="125"/>
        <v>D9</v>
      </c>
    </row>
    <row r="2629" spans="1:20" x14ac:dyDescent="0.25">
      <c r="A2629" s="12">
        <v>42368</v>
      </c>
      <c r="B2629" s="10">
        <v>56306.81</v>
      </c>
      <c r="C2629" s="10">
        <v>56370.5</v>
      </c>
      <c r="D2629" s="10">
        <v>55701.7</v>
      </c>
      <c r="E2629" s="10">
        <v>55950.11</v>
      </c>
      <c r="F2629" s="15">
        <f t="shared" si="126"/>
        <v>-6.5595351098393095E-3</v>
      </c>
      <c r="G2629" s="14">
        <f>IF(F2629&gt;0,1,0)</f>
        <v>0</v>
      </c>
      <c r="H2629" s="14" t="str">
        <f>IF(F2629&gt;$W$1,"Vende",IF(F2629&lt;-$W$1,"Compra","Fora"))</f>
        <v>Fora</v>
      </c>
      <c r="I2629" s="11">
        <f>F2630</f>
        <v>-3.233148245821138E-2</v>
      </c>
      <c r="J2629" s="11">
        <f>SUM(F2630:F2631)</f>
        <v>-2.2096201204540589E-2</v>
      </c>
      <c r="K2629" s="11">
        <f>SUM(F2630:F2632)</f>
        <v>-4.1194913690126622E-2</v>
      </c>
      <c r="L2629" s="11">
        <f>SUM(F2630:F2633)</f>
        <v>-6.4227045610120159E-2</v>
      </c>
      <c r="M2629" s="11">
        <f>SUM(F2630:F2634)</f>
        <v>-7.2612048303051013E-2</v>
      </c>
      <c r="N2629" s="11">
        <f>SUM(F2630:F2635)</f>
        <v>-8.5969877788514393E-2</v>
      </c>
      <c r="O2629" s="11">
        <f>SUM(F2630:F2636)</f>
        <v>-9.3670746117920811E-2</v>
      </c>
      <c r="P2629" s="11">
        <f>SUM(F2630:F2637)</f>
        <v>-0.11194579528634163</v>
      </c>
      <c r="Q2629" s="11">
        <f>SUM(F2630:F2638)</f>
        <v>-9.664564437465617E-2</v>
      </c>
      <c r="R2629" s="11">
        <f>SUM(F2630:F2639)</f>
        <v>-0.1181199100148651</v>
      </c>
      <c r="S2629" s="10" t="str">
        <f t="shared" si="124"/>
        <v>D2</v>
      </c>
      <c r="T2629" s="10" t="str">
        <f t="shared" si="125"/>
        <v>Dz_10</v>
      </c>
    </row>
    <row r="2630" spans="1:20" x14ac:dyDescent="0.25">
      <c r="A2630" s="12">
        <v>42373</v>
      </c>
      <c r="B2630" s="10">
        <v>54306.77</v>
      </c>
      <c r="C2630" s="10">
        <v>55147.55</v>
      </c>
      <c r="D2630" s="10">
        <v>54141.16</v>
      </c>
      <c r="E2630" s="10">
        <v>54141.16</v>
      </c>
      <c r="F2630" s="15">
        <f t="shared" si="126"/>
        <v>-3.233148245821138E-2</v>
      </c>
      <c r="G2630" s="14">
        <f>IF(F2630&gt;0,1,0)</f>
        <v>0</v>
      </c>
      <c r="H2630" s="14" t="str">
        <f>IF(F2630&gt;$W$1,"Vende",IF(F2630&lt;-$W$1,"Compra","Fora"))</f>
        <v>Compra</v>
      </c>
      <c r="I2630" s="11">
        <f>F2631</f>
        <v>1.0235281253670792E-2</v>
      </c>
      <c r="J2630" s="11">
        <f>SUM(F2631:F2632)</f>
        <v>-8.863431231915242E-3</v>
      </c>
      <c r="K2630" s="11">
        <f>SUM(F2631:F2633)</f>
        <v>-3.1895563151908779E-2</v>
      </c>
      <c r="L2630" s="11">
        <f>SUM(F2631:F2634)</f>
        <v>-4.0280565844839633E-2</v>
      </c>
      <c r="M2630" s="11">
        <f>SUM(F2631:F2635)</f>
        <v>-5.3638395330303013E-2</v>
      </c>
      <c r="N2630" s="11">
        <f>SUM(F2631:F2636)</f>
        <v>-6.1339263659709431E-2</v>
      </c>
      <c r="O2630" s="11">
        <f>SUM(F2631:F2637)</f>
        <v>-7.9614312828130251E-2</v>
      </c>
      <c r="P2630" s="11">
        <f>SUM(F2631:F2638)</f>
        <v>-6.431416191644479E-2</v>
      </c>
      <c r="Q2630" s="11">
        <f>SUM(F2631:F2639)</f>
        <v>-8.5788427556653724E-2</v>
      </c>
      <c r="R2630" s="11">
        <f>SUM(F2631:F2640)</f>
        <v>-0.1017021049938952</v>
      </c>
      <c r="S2630" s="10" t="str">
        <f t="shared" si="124"/>
        <v>D1</v>
      </c>
      <c r="T2630" s="10" t="str">
        <f t="shared" si="125"/>
        <v>Dz_10</v>
      </c>
    </row>
    <row r="2631" spans="1:20" x14ac:dyDescent="0.25">
      <c r="A2631" s="12">
        <v>42374</v>
      </c>
      <c r="B2631" s="10">
        <v>54255.81</v>
      </c>
      <c r="C2631" s="10">
        <v>54765.38</v>
      </c>
      <c r="D2631" s="10">
        <v>54192.12</v>
      </c>
      <c r="E2631" s="10">
        <v>54695.31</v>
      </c>
      <c r="F2631" s="15">
        <f t="shared" si="126"/>
        <v>1.0235281253670792E-2</v>
      </c>
      <c r="G2631" s="14">
        <f>IF(F2631&gt;0,1,0)</f>
        <v>1</v>
      </c>
      <c r="H2631" s="14" t="str">
        <f>IF(F2631&gt;$W$1,"Vende",IF(F2631&lt;-$W$1,"Compra","Fora"))</f>
        <v>Fora</v>
      </c>
      <c r="I2631" s="11">
        <f>F2632</f>
        <v>-1.9098712485586034E-2</v>
      </c>
      <c r="J2631" s="11">
        <f>SUM(F2632:F2633)</f>
        <v>-4.2130844405579571E-2</v>
      </c>
      <c r="K2631" s="11">
        <f>SUM(F2632:F2634)</f>
        <v>-5.0515847098510425E-2</v>
      </c>
      <c r="L2631" s="11">
        <f>SUM(F2632:F2635)</f>
        <v>-6.3873676583973804E-2</v>
      </c>
      <c r="M2631" s="11">
        <f>SUM(F2632:F2636)</f>
        <v>-7.1574544913380223E-2</v>
      </c>
      <c r="N2631" s="11">
        <f>SUM(F2632:F2637)</f>
        <v>-8.9849594081801043E-2</v>
      </c>
      <c r="O2631" s="11">
        <f>SUM(F2632:F2638)</f>
        <v>-7.4549443170115581E-2</v>
      </c>
      <c r="P2631" s="11">
        <f>SUM(F2632:F2639)</f>
        <v>-9.6023708810324515E-2</v>
      </c>
      <c r="Q2631" s="11">
        <f>SUM(F2632:F2640)</f>
        <v>-0.111937386247566</v>
      </c>
      <c r="R2631" s="11">
        <f>SUM(F2632:F2641)</f>
        <v>-0.11141590562752202</v>
      </c>
      <c r="S2631" s="10" t="str">
        <f t="shared" si="124"/>
        <v>D1</v>
      </c>
      <c r="T2631" s="10" t="str">
        <f t="shared" si="125"/>
        <v>D9</v>
      </c>
    </row>
    <row r="2632" spans="1:20" x14ac:dyDescent="0.25">
      <c r="A2632" s="12">
        <v>42375</v>
      </c>
      <c r="B2632" s="10">
        <v>53969.18</v>
      </c>
      <c r="C2632" s="10">
        <v>54294.03</v>
      </c>
      <c r="D2632" s="10">
        <v>53516.94</v>
      </c>
      <c r="E2632" s="10">
        <v>53650.7</v>
      </c>
      <c r="F2632" s="15">
        <f t="shared" si="126"/>
        <v>-1.9098712485586034E-2</v>
      </c>
      <c r="G2632" s="14">
        <f>IF(F2632&gt;0,1,0)</f>
        <v>0</v>
      </c>
      <c r="H2632" s="14" t="str">
        <f>IF(F2632&gt;$W$1,"Vende",IF(F2632&lt;-$W$1,"Compra","Fora"))</f>
        <v>Fora</v>
      </c>
      <c r="I2632" s="11">
        <f>F2633</f>
        <v>-2.3032131919993537E-2</v>
      </c>
      <c r="J2632" s="11">
        <f>SUM(F2633:F2634)</f>
        <v>-3.1417134612924391E-2</v>
      </c>
      <c r="K2632" s="11">
        <f>SUM(F2633:F2635)</f>
        <v>-4.4774964098387771E-2</v>
      </c>
      <c r="L2632" s="11">
        <f>SUM(F2633:F2636)</f>
        <v>-5.2475832427794189E-2</v>
      </c>
      <c r="M2632" s="11">
        <f>SUM(F2633:F2637)</f>
        <v>-7.0750881596215009E-2</v>
      </c>
      <c r="N2632" s="11">
        <f>SUM(F2633:F2638)</f>
        <v>-5.5450730684529548E-2</v>
      </c>
      <c r="O2632" s="11">
        <f>SUM(F2633:F2639)</f>
        <v>-7.6924996324738482E-2</v>
      </c>
      <c r="P2632" s="11">
        <f>SUM(F2633:F2640)</f>
        <v>-9.2838673761979962E-2</v>
      </c>
      <c r="Q2632" s="11">
        <f>SUM(F2633:F2641)</f>
        <v>-9.2317193141935983E-2</v>
      </c>
      <c r="R2632" s="11">
        <f>SUM(F2633:F2642)</f>
        <v>-0.10183217017048096</v>
      </c>
      <c r="S2632" s="10" t="str">
        <f t="shared" ref="S2632:S2695" si="127">INDEX($I$1:$R$1,1,MATCH(MAX($I2632:$R2632),$I2632:$R2632,0))</f>
        <v>D1</v>
      </c>
      <c r="T2632" s="10" t="str">
        <f t="shared" si="125"/>
        <v>Dz_10</v>
      </c>
    </row>
    <row r="2633" spans="1:20" x14ac:dyDescent="0.25">
      <c r="A2633" s="12">
        <v>42376</v>
      </c>
      <c r="B2633" s="10">
        <v>52612.47</v>
      </c>
      <c r="C2633" s="10">
        <v>53051.97</v>
      </c>
      <c r="D2633" s="10">
        <v>52300.36</v>
      </c>
      <c r="E2633" s="10">
        <v>52415.01</v>
      </c>
      <c r="F2633" s="15">
        <f t="shared" si="126"/>
        <v>-2.3032131919993537E-2</v>
      </c>
      <c r="G2633" s="14">
        <f>IF(F2633&gt;0,1,0)</f>
        <v>0</v>
      </c>
      <c r="H2633" s="14" t="str">
        <f>IF(F2633&gt;$W$1,"Vende",IF(F2633&lt;-$W$1,"Compra","Fora"))</f>
        <v>Fora</v>
      </c>
      <c r="I2633" s="11">
        <f>F2634</f>
        <v>-8.3850026929308541E-3</v>
      </c>
      <c r="J2633" s="11">
        <f>SUM(F2634:F2635)</f>
        <v>-2.1742832178394234E-2</v>
      </c>
      <c r="K2633" s="11">
        <f>SUM(F2634:F2636)</f>
        <v>-2.9443700507800652E-2</v>
      </c>
      <c r="L2633" s="11">
        <f>SUM(F2634:F2637)</f>
        <v>-4.7718749676221472E-2</v>
      </c>
      <c r="M2633" s="11">
        <f>SUM(F2634:F2638)</f>
        <v>-3.2418598764536011E-2</v>
      </c>
      <c r="N2633" s="11">
        <f>SUM(F2634:F2639)</f>
        <v>-5.3892864404744945E-2</v>
      </c>
      <c r="O2633" s="11">
        <f>SUM(F2634:F2640)</f>
        <v>-6.9806541841986425E-2</v>
      </c>
      <c r="P2633" s="11">
        <f>SUM(F2634:F2641)</f>
        <v>-6.9285061221942446E-2</v>
      </c>
      <c r="Q2633" s="11">
        <f>SUM(F2634:F2642)</f>
        <v>-7.8800038250487425E-2</v>
      </c>
      <c r="R2633" s="11">
        <f>SUM(F2634:F2643)</f>
        <v>-7.7615794559084961E-2</v>
      </c>
      <c r="S2633" s="10" t="str">
        <f t="shared" si="127"/>
        <v>D1</v>
      </c>
      <c r="T2633" s="10" t="str">
        <f t="shared" si="125"/>
        <v>D9</v>
      </c>
    </row>
    <row r="2634" spans="1:20" x14ac:dyDescent="0.25">
      <c r="A2634" s="12">
        <v>42377</v>
      </c>
      <c r="B2634" s="10">
        <v>52930.95</v>
      </c>
      <c r="C2634" s="10">
        <v>53026.49</v>
      </c>
      <c r="D2634" s="10">
        <v>51975.51</v>
      </c>
      <c r="E2634" s="10">
        <v>51975.51</v>
      </c>
      <c r="F2634" s="15">
        <f t="shared" si="126"/>
        <v>-8.3850026929308541E-3</v>
      </c>
      <c r="G2634" s="14">
        <f>IF(F2634&gt;0,1,0)</f>
        <v>0</v>
      </c>
      <c r="H2634" s="14" t="str">
        <f>IF(F2634&gt;$W$1,"Vende",IF(F2634&lt;-$W$1,"Compra","Fora"))</f>
        <v>Fora</v>
      </c>
      <c r="I2634" s="11">
        <f>F2635</f>
        <v>-1.3357829485463379E-2</v>
      </c>
      <c r="J2634" s="11">
        <f>SUM(F2635:F2636)</f>
        <v>-2.1058697814869798E-2</v>
      </c>
      <c r="K2634" s="11">
        <f>SUM(F2635:F2637)</f>
        <v>-3.9333746983290618E-2</v>
      </c>
      <c r="L2634" s="11">
        <f>SUM(F2635:F2638)</f>
        <v>-2.4033596071605157E-2</v>
      </c>
      <c r="M2634" s="11">
        <f>SUM(F2635:F2639)</f>
        <v>-4.550786171181409E-2</v>
      </c>
      <c r="N2634" s="11">
        <f>SUM(F2635:F2640)</f>
        <v>-6.1421539149055571E-2</v>
      </c>
      <c r="O2634" s="11">
        <f>SUM(F2635:F2641)</f>
        <v>-6.0900058529011591E-2</v>
      </c>
      <c r="P2634" s="11">
        <f>SUM(F2635:F2642)</f>
        <v>-7.0415035557556571E-2</v>
      </c>
      <c r="Q2634" s="11">
        <f>SUM(F2635:F2643)</f>
        <v>-6.9230791866154107E-2</v>
      </c>
      <c r="R2634" s="11">
        <f>SUM(F2635:F2644)</f>
        <v>-6.3973207804240095E-2</v>
      </c>
      <c r="S2634" s="10" t="str">
        <f t="shared" si="127"/>
        <v>D1</v>
      </c>
      <c r="T2634" s="10" t="str">
        <f t="shared" si="125"/>
        <v>D8</v>
      </c>
    </row>
    <row r="2635" spans="1:20" x14ac:dyDescent="0.25">
      <c r="A2635" s="12">
        <v>42380</v>
      </c>
      <c r="B2635" s="10">
        <v>52064.69</v>
      </c>
      <c r="C2635" s="10">
        <v>52727.12</v>
      </c>
      <c r="D2635" s="10">
        <v>51281.23</v>
      </c>
      <c r="E2635" s="10">
        <v>51281.23</v>
      </c>
      <c r="F2635" s="15">
        <f t="shared" si="126"/>
        <v>-1.3357829485463379E-2</v>
      </c>
      <c r="G2635" s="14">
        <f>IF(F2635&gt;0,1,0)</f>
        <v>0</v>
      </c>
      <c r="H2635" s="14" t="str">
        <f>IF(F2635&gt;$W$1,"Vende",IF(F2635&lt;-$W$1,"Compra","Fora"))</f>
        <v>Fora</v>
      </c>
      <c r="I2635" s="11">
        <f>F2636</f>
        <v>-7.7008683294064184E-3</v>
      </c>
      <c r="J2635" s="11">
        <f>SUM(F2636:F2637)</f>
        <v>-2.5975917497827239E-2</v>
      </c>
      <c r="K2635" s="11">
        <f>SUM(F2636:F2638)</f>
        <v>-1.0675766586141777E-2</v>
      </c>
      <c r="L2635" s="11">
        <f>SUM(F2636:F2639)</f>
        <v>-3.2150032226350711E-2</v>
      </c>
      <c r="M2635" s="11">
        <f>SUM(F2636:F2640)</f>
        <v>-4.8063709663592191E-2</v>
      </c>
      <c r="N2635" s="11">
        <f>SUM(F2636:F2641)</f>
        <v>-4.7542229043548212E-2</v>
      </c>
      <c r="O2635" s="11">
        <f>SUM(F2636:F2642)</f>
        <v>-5.7057206072093192E-2</v>
      </c>
      <c r="P2635" s="11">
        <f>SUM(F2636:F2643)</f>
        <v>-5.5872962380690727E-2</v>
      </c>
      <c r="Q2635" s="11">
        <f>SUM(F2636:F2644)</f>
        <v>-5.0615378318776716E-2</v>
      </c>
      <c r="R2635" s="11">
        <f>SUM(F2636:F2645)</f>
        <v>-6.7090212197124632E-2</v>
      </c>
      <c r="S2635" s="10" t="str">
        <f t="shared" si="127"/>
        <v>D1</v>
      </c>
      <c r="T2635" s="10" t="str">
        <f t="shared" si="125"/>
        <v>Dz_10</v>
      </c>
    </row>
    <row r="2636" spans="1:20" x14ac:dyDescent="0.25">
      <c r="A2636" s="12">
        <v>42381</v>
      </c>
      <c r="B2636" s="10">
        <v>51707.99</v>
      </c>
      <c r="C2636" s="10">
        <v>51886.34</v>
      </c>
      <c r="D2636" s="10">
        <v>50688.86</v>
      </c>
      <c r="E2636" s="10">
        <v>50886.32</v>
      </c>
      <c r="F2636" s="15">
        <f t="shared" si="126"/>
        <v>-7.7008683294064184E-3</v>
      </c>
      <c r="G2636" s="14">
        <f>IF(F2636&gt;0,1,0)</f>
        <v>0</v>
      </c>
      <c r="H2636" s="14" t="str">
        <f>IF(F2636&gt;$W$1,"Vende",IF(F2636&lt;-$W$1,"Compra","Fora"))</f>
        <v>Fora</v>
      </c>
      <c r="I2636" s="11">
        <f>F2637</f>
        <v>-1.8275049168420821E-2</v>
      </c>
      <c r="J2636" s="11">
        <f>SUM(F2637:F2638)</f>
        <v>-2.9748982567353588E-3</v>
      </c>
      <c r="K2636" s="11">
        <f>SUM(F2637:F2639)</f>
        <v>-2.4449163896944293E-2</v>
      </c>
      <c r="L2636" s="11">
        <f>SUM(F2637:F2640)</f>
        <v>-4.0362841334185773E-2</v>
      </c>
      <c r="M2636" s="11">
        <f>SUM(F2637:F2641)</f>
        <v>-3.9841360714141794E-2</v>
      </c>
      <c r="N2636" s="11">
        <f>SUM(F2637:F2642)</f>
        <v>-4.9356337742686773E-2</v>
      </c>
      <c r="O2636" s="11">
        <f>SUM(F2637:F2643)</f>
        <v>-4.8172094051284309E-2</v>
      </c>
      <c r="P2636" s="11">
        <f>SUM(F2637:F2644)</f>
        <v>-4.2914509989370297E-2</v>
      </c>
      <c r="Q2636" s="11">
        <f>SUM(F2637:F2645)</f>
        <v>-5.9389343867718214E-2</v>
      </c>
      <c r="R2636" s="11">
        <f>SUM(F2637:F2646)</f>
        <v>-3.3864284665109379E-2</v>
      </c>
      <c r="S2636" s="10" t="str">
        <f t="shared" si="127"/>
        <v>D2</v>
      </c>
      <c r="T2636" s="10" t="str">
        <f t="shared" si="125"/>
        <v>D9</v>
      </c>
    </row>
    <row r="2637" spans="1:20" x14ac:dyDescent="0.25">
      <c r="A2637" s="12">
        <v>42382</v>
      </c>
      <c r="B2637" s="10">
        <v>51338.559999999998</v>
      </c>
      <c r="C2637" s="10">
        <v>51542.38</v>
      </c>
      <c r="D2637" s="10">
        <v>49860.82</v>
      </c>
      <c r="E2637" s="10">
        <v>49956.37</v>
      </c>
      <c r="F2637" s="15">
        <f t="shared" si="126"/>
        <v>-1.8275049168420821E-2</v>
      </c>
      <c r="G2637" s="14">
        <f>IF(F2637&gt;0,1,0)</f>
        <v>0</v>
      </c>
      <c r="H2637" s="14" t="str">
        <f>IF(F2637&gt;$W$1,"Vende",IF(F2637&lt;-$W$1,"Compra","Fora"))</f>
        <v>Fora</v>
      </c>
      <c r="I2637" s="11">
        <f>F2638</f>
        <v>1.5300150911685462E-2</v>
      </c>
      <c r="J2637" s="11">
        <f>SUM(F2638:F2639)</f>
        <v>-6.1741147285234721E-3</v>
      </c>
      <c r="K2637" s="11">
        <f>SUM(F2638:F2640)</f>
        <v>-2.2087792165764952E-2</v>
      </c>
      <c r="L2637" s="11">
        <f>SUM(F2638:F2641)</f>
        <v>-2.1566311545720973E-2</v>
      </c>
      <c r="M2637" s="11">
        <f>SUM(F2638:F2642)</f>
        <v>-3.1081288574265953E-2</v>
      </c>
      <c r="N2637" s="11">
        <f>SUM(F2638:F2643)</f>
        <v>-2.9897044882863488E-2</v>
      </c>
      <c r="O2637" s="11">
        <f>SUM(F2638:F2644)</f>
        <v>-2.4639460820949477E-2</v>
      </c>
      <c r="P2637" s="11">
        <f>SUM(F2638:F2645)</f>
        <v>-4.1114294699297393E-2</v>
      </c>
      <c r="Q2637" s="11">
        <f>SUM(F2638:F2646)</f>
        <v>-1.5589235496688558E-2</v>
      </c>
      <c r="R2637" s="11">
        <f>SUM(F2638:F2647)</f>
        <v>-9.8853224364862102E-3</v>
      </c>
      <c r="S2637" s="10" t="str">
        <f t="shared" si="127"/>
        <v>D1</v>
      </c>
      <c r="T2637" s="10" t="str">
        <f t="shared" si="125"/>
        <v>D8</v>
      </c>
    </row>
    <row r="2638" spans="1:20" x14ac:dyDescent="0.25">
      <c r="A2638" s="12">
        <v>42383</v>
      </c>
      <c r="B2638" s="10">
        <v>50032.800000000003</v>
      </c>
      <c r="C2638" s="10">
        <v>50956.39</v>
      </c>
      <c r="D2638" s="10">
        <v>49376.74</v>
      </c>
      <c r="E2638" s="10">
        <v>50720.71</v>
      </c>
      <c r="F2638" s="15">
        <f t="shared" si="126"/>
        <v>1.5300150911685462E-2</v>
      </c>
      <c r="G2638" s="14">
        <f>IF(F2638&gt;0,1,0)</f>
        <v>1</v>
      </c>
      <c r="H2638" s="14" t="str">
        <f>IF(F2638&gt;$W$1,"Vende",IF(F2638&lt;-$W$1,"Compra","Fora"))</f>
        <v>Fora</v>
      </c>
      <c r="I2638" s="11">
        <f>F2639</f>
        <v>-2.1474265640208934E-2</v>
      </c>
      <c r="J2638" s="11">
        <f>SUM(F2639:F2640)</f>
        <v>-3.7387943077450414E-2</v>
      </c>
      <c r="K2638" s="11">
        <f>SUM(F2639:F2641)</f>
        <v>-3.6866462457406435E-2</v>
      </c>
      <c r="L2638" s="11">
        <f>SUM(F2639:F2642)</f>
        <v>-4.6381439485951415E-2</v>
      </c>
      <c r="M2638" s="11">
        <f>SUM(F2639:F2643)</f>
        <v>-4.519719579454895E-2</v>
      </c>
      <c r="N2638" s="11">
        <f>SUM(F2639:F2644)</f>
        <v>-3.9939611732634939E-2</v>
      </c>
      <c r="O2638" s="11">
        <f>SUM(F2639:F2645)</f>
        <v>-5.6414445610982855E-2</v>
      </c>
      <c r="P2638" s="11">
        <f>SUM(F2639:F2646)</f>
        <v>-3.088938640837402E-2</v>
      </c>
      <c r="Q2638" s="11">
        <f>SUM(F2639:F2647)</f>
        <v>-2.5185473348171672E-2</v>
      </c>
      <c r="R2638" s="11">
        <f>SUM(F2639:F2648)</f>
        <v>2.0573755387261694E-2</v>
      </c>
      <c r="S2638" s="10" t="str">
        <f t="shared" si="127"/>
        <v>Dz_10</v>
      </c>
      <c r="T2638" s="10" t="str">
        <f t="shared" si="125"/>
        <v>D7</v>
      </c>
    </row>
    <row r="2639" spans="1:20" x14ac:dyDescent="0.25">
      <c r="A2639" s="12">
        <v>42384</v>
      </c>
      <c r="B2639" s="10">
        <v>49727.06</v>
      </c>
      <c r="C2639" s="10">
        <v>49905.41</v>
      </c>
      <c r="D2639" s="10">
        <v>48752.52</v>
      </c>
      <c r="E2639" s="10">
        <v>49631.519999999997</v>
      </c>
      <c r="F2639" s="15">
        <f t="shared" si="126"/>
        <v>-2.1474265640208934E-2</v>
      </c>
      <c r="G2639" s="14">
        <f>IF(F2639&gt;0,1,0)</f>
        <v>0</v>
      </c>
      <c r="H2639" s="14" t="str">
        <f>IF(F2639&gt;$W$1,"Vende",IF(F2639&lt;-$W$1,"Compra","Fora"))</f>
        <v>Fora</v>
      </c>
      <c r="I2639" s="11">
        <f>F2640</f>
        <v>-1.591367743724148E-2</v>
      </c>
      <c r="J2639" s="11">
        <f>SUM(F2640:F2641)</f>
        <v>-1.5392196817197501E-2</v>
      </c>
      <c r="K2639" s="11">
        <f>SUM(F2640:F2642)</f>
        <v>-2.4907173845742481E-2</v>
      </c>
      <c r="L2639" s="11">
        <f>SUM(F2640:F2643)</f>
        <v>-2.3722930154340016E-2</v>
      </c>
      <c r="M2639" s="11">
        <f>SUM(F2640:F2644)</f>
        <v>-1.8465346092426005E-2</v>
      </c>
      <c r="N2639" s="11">
        <f>SUM(F2640:F2645)</f>
        <v>-3.4940179970773921E-2</v>
      </c>
      <c r="O2639" s="11">
        <f>SUM(F2640:F2646)</f>
        <v>-9.4151207681650861E-3</v>
      </c>
      <c r="P2639" s="11">
        <f>SUM(F2640:F2647)</f>
        <v>-3.7112077079627381E-3</v>
      </c>
      <c r="Q2639" s="11">
        <f>SUM(F2640:F2648)</f>
        <v>4.2048021027470628E-2</v>
      </c>
      <c r="R2639" s="11">
        <f>SUM(F2640:F2649)</f>
        <v>4.6238930023382419E-2</v>
      </c>
      <c r="S2639" s="10" t="str">
        <f t="shared" si="127"/>
        <v>Dz_10</v>
      </c>
      <c r="T2639" s="10" t="str">
        <f t="shared" si="125"/>
        <v>D6</v>
      </c>
    </row>
    <row r="2640" spans="1:20" x14ac:dyDescent="0.25">
      <c r="A2640" s="12">
        <v>42387</v>
      </c>
      <c r="B2640" s="10">
        <v>49784.39</v>
      </c>
      <c r="C2640" s="10">
        <v>49899.040000000001</v>
      </c>
      <c r="D2640" s="10">
        <v>48841.7</v>
      </c>
      <c r="E2640" s="10">
        <v>48841.7</v>
      </c>
      <c r="F2640" s="15">
        <f t="shared" si="126"/>
        <v>-1.591367743724148E-2</v>
      </c>
      <c r="G2640" s="14">
        <f>IF(F2640&gt;0,1,0)</f>
        <v>0</v>
      </c>
      <c r="H2640" s="14" t="str">
        <f>IF(F2640&gt;$W$1,"Vende",IF(F2640&lt;-$W$1,"Compra","Fora"))</f>
        <v>Fora</v>
      </c>
      <c r="I2640" s="11">
        <f>F2641</f>
        <v>5.2148062004397921E-4</v>
      </c>
      <c r="J2640" s="11">
        <f>SUM(F2641:F2642)</f>
        <v>-8.9934964085010005E-3</v>
      </c>
      <c r="K2640" s="11">
        <f>SUM(F2641:F2643)</f>
        <v>-7.809252717098536E-3</v>
      </c>
      <c r="L2640" s="11">
        <f>SUM(F2641:F2644)</f>
        <v>-2.5516686551845247E-3</v>
      </c>
      <c r="M2640" s="11">
        <f>SUM(F2641:F2645)</f>
        <v>-1.9026502533532441E-2</v>
      </c>
      <c r="N2640" s="11">
        <f>SUM(F2641:F2646)</f>
        <v>6.4985566690763941E-3</v>
      </c>
      <c r="O2640" s="11">
        <f>SUM(F2641:F2647)</f>
        <v>1.2202469729278742E-2</v>
      </c>
      <c r="P2640" s="11">
        <f>SUM(F2641:F2648)</f>
        <v>5.7961698464712108E-2</v>
      </c>
      <c r="Q2640" s="11">
        <f>SUM(F2641:F2649)</f>
        <v>6.2152607460623899E-2</v>
      </c>
      <c r="R2640" s="11">
        <f>SUM(F2641:F2650)</f>
        <v>8.2677746970238886E-3</v>
      </c>
      <c r="S2640" s="10" t="str">
        <f t="shared" si="127"/>
        <v>D9</v>
      </c>
      <c r="T2640" s="10" t="str">
        <f t="shared" si="125"/>
        <v>D5</v>
      </c>
    </row>
    <row r="2641" spans="1:20" x14ac:dyDescent="0.25">
      <c r="A2641" s="12">
        <v>42388</v>
      </c>
      <c r="B2641" s="10">
        <v>49599.67</v>
      </c>
      <c r="C2641" s="10">
        <v>50000.95</v>
      </c>
      <c r="D2641" s="10">
        <v>48618.76</v>
      </c>
      <c r="E2641" s="10">
        <v>48867.17</v>
      </c>
      <c r="F2641" s="15">
        <f t="shared" si="126"/>
        <v>5.2148062004397921E-4</v>
      </c>
      <c r="G2641" s="14">
        <f>IF(F2641&gt;0,1,0)</f>
        <v>1</v>
      </c>
      <c r="H2641" s="14" t="str">
        <f>IF(F2641&gt;$W$1,"Vende",IF(F2641&lt;-$W$1,"Compra","Fora"))</f>
        <v>Fora</v>
      </c>
      <c r="I2641" s="11">
        <f>F2642</f>
        <v>-9.5149770285449797E-3</v>
      </c>
      <c r="J2641" s="11">
        <f>SUM(F2642:F2643)</f>
        <v>-8.3307333371425152E-3</v>
      </c>
      <c r="K2641" s="11">
        <f>SUM(F2642:F2644)</f>
        <v>-3.0731492752285039E-3</v>
      </c>
      <c r="L2641" s="11">
        <f>SUM(F2642:F2645)</f>
        <v>-1.954798315357642E-2</v>
      </c>
      <c r="M2641" s="11">
        <f>SUM(F2642:F2646)</f>
        <v>5.9770760490324149E-3</v>
      </c>
      <c r="N2641" s="11">
        <f>SUM(F2642:F2647)</f>
        <v>1.1680989109234763E-2</v>
      </c>
      <c r="O2641" s="11">
        <f>SUM(F2642:F2648)</f>
        <v>5.7440217844668129E-2</v>
      </c>
      <c r="P2641" s="11">
        <f>SUM(F2642:F2649)</f>
        <v>6.163112684057992E-2</v>
      </c>
      <c r="Q2641" s="11">
        <f>SUM(F2642:F2650)</f>
        <v>7.7462940769799093E-3</v>
      </c>
      <c r="R2641" s="11">
        <f>SUM(F2642:F2651)</f>
        <v>3.6807033258281718E-2</v>
      </c>
      <c r="S2641" s="10" t="str">
        <f t="shared" si="127"/>
        <v>D8</v>
      </c>
      <c r="T2641" s="10" t="str">
        <f t="shared" si="125"/>
        <v>D4</v>
      </c>
    </row>
    <row r="2642" spans="1:20" x14ac:dyDescent="0.25">
      <c r="A2642" s="12">
        <v>42389</v>
      </c>
      <c r="B2642" s="10">
        <v>48141.05</v>
      </c>
      <c r="C2642" s="10">
        <v>48402.2</v>
      </c>
      <c r="D2642" s="10">
        <v>47472.24</v>
      </c>
      <c r="E2642" s="10">
        <v>48402.2</v>
      </c>
      <c r="F2642" s="15">
        <f t="shared" si="126"/>
        <v>-9.5149770285449797E-3</v>
      </c>
      <c r="G2642" s="14">
        <f>IF(F2642&gt;0,1,0)</f>
        <v>0</v>
      </c>
      <c r="H2642" s="14" t="str">
        <f>IF(F2642&gt;$W$1,"Vende",IF(F2642&lt;-$W$1,"Compra","Fora"))</f>
        <v>Fora</v>
      </c>
      <c r="I2642" s="11">
        <f>F2643</f>
        <v>1.1842436914024645E-3</v>
      </c>
      <c r="J2642" s="11">
        <f>SUM(F2643:F2644)</f>
        <v>6.4418277533164758E-3</v>
      </c>
      <c r="K2642" s="11">
        <f>SUM(F2643:F2645)</f>
        <v>-1.0033006125031441E-2</v>
      </c>
      <c r="L2642" s="11">
        <f>SUM(F2643:F2646)</f>
        <v>1.5492053077577395E-2</v>
      </c>
      <c r="M2642" s="11">
        <f>SUM(F2643:F2647)</f>
        <v>2.1195966137779743E-2</v>
      </c>
      <c r="N2642" s="11">
        <f>SUM(F2643:F2648)</f>
        <v>6.6955194873213109E-2</v>
      </c>
      <c r="O2642" s="11">
        <f>SUM(F2643:F2649)</f>
        <v>7.1146103869124899E-2</v>
      </c>
      <c r="P2642" s="11">
        <f>SUM(F2643:F2650)</f>
        <v>1.7261271105524889E-2</v>
      </c>
      <c r="Q2642" s="11">
        <f>SUM(F2643:F2651)</f>
        <v>4.6322010286826698E-2</v>
      </c>
      <c r="R2642" s="11">
        <f>SUM(F2643:F2652)</f>
        <v>7.9857059291977839E-2</v>
      </c>
      <c r="S2642" s="10" t="str">
        <f t="shared" si="127"/>
        <v>Dz_10</v>
      </c>
      <c r="T2642" s="10" t="str">
        <f t="shared" si="125"/>
        <v>D3</v>
      </c>
    </row>
    <row r="2643" spans="1:20" x14ac:dyDescent="0.25">
      <c r="A2643" s="12">
        <v>42390</v>
      </c>
      <c r="B2643" s="10">
        <v>48090.09</v>
      </c>
      <c r="C2643" s="10">
        <v>48816.22</v>
      </c>
      <c r="D2643" s="10">
        <v>47848.05</v>
      </c>
      <c r="E2643" s="10">
        <v>48459.519999999997</v>
      </c>
      <c r="F2643" s="15">
        <f t="shared" si="126"/>
        <v>1.1842436914024645E-3</v>
      </c>
      <c r="G2643" s="14">
        <f>IF(F2643&gt;0,1,0)</f>
        <v>1</v>
      </c>
      <c r="H2643" s="14" t="str">
        <f>IF(F2643&gt;$W$1,"Vende",IF(F2643&lt;-$W$1,"Compra","Fora"))</f>
        <v>Fora</v>
      </c>
      <c r="I2643" s="11">
        <f>F2644</f>
        <v>5.2575840619140113E-3</v>
      </c>
      <c r="J2643" s="11">
        <f>SUM(F2644:F2645)</f>
        <v>-1.1217249816433905E-2</v>
      </c>
      <c r="K2643" s="11">
        <f>SUM(F2644:F2646)</f>
        <v>1.430780938617493E-2</v>
      </c>
      <c r="L2643" s="11">
        <f>SUM(F2644:F2647)</f>
        <v>2.0011722446377278E-2</v>
      </c>
      <c r="M2643" s="11">
        <f>SUM(F2644:F2648)</f>
        <v>6.5770951181810644E-2</v>
      </c>
      <c r="N2643" s="11">
        <f>SUM(F2644:F2649)</f>
        <v>6.9961860177722435E-2</v>
      </c>
      <c r="O2643" s="11">
        <f>SUM(F2644:F2650)</f>
        <v>1.6077027414122425E-2</v>
      </c>
      <c r="P2643" s="11">
        <f>SUM(F2644:F2651)</f>
        <v>4.5137766595424234E-2</v>
      </c>
      <c r="Q2643" s="11">
        <f>SUM(F2644:F2652)</f>
        <v>7.8672815600575374E-2</v>
      </c>
      <c r="R2643" s="11">
        <f>SUM(F2644:F2653)</f>
        <v>6.8670241753769901E-2</v>
      </c>
      <c r="S2643" s="10" t="str">
        <f t="shared" si="127"/>
        <v>D9</v>
      </c>
      <c r="T2643" s="10" t="str">
        <f t="shared" si="125"/>
        <v>D2</v>
      </c>
    </row>
    <row r="2644" spans="1:20" x14ac:dyDescent="0.25">
      <c r="A2644" s="12">
        <v>42391</v>
      </c>
      <c r="B2644" s="10">
        <v>48924.5</v>
      </c>
      <c r="C2644" s="10">
        <v>49268.46</v>
      </c>
      <c r="D2644" s="10">
        <v>48618.76</v>
      </c>
      <c r="E2644" s="10">
        <v>48714.3</v>
      </c>
      <c r="F2644" s="15">
        <f t="shared" si="126"/>
        <v>5.2575840619140113E-3</v>
      </c>
      <c r="G2644" s="14">
        <f>IF(F2644&gt;0,1,0)</f>
        <v>1</v>
      </c>
      <c r="H2644" s="14" t="str">
        <f>IF(F2644&gt;$W$1,"Vende",IF(F2644&lt;-$W$1,"Compra","Fora"))</f>
        <v>Fora</v>
      </c>
      <c r="I2644" s="11">
        <f>F2645</f>
        <v>-1.6474833878347916E-2</v>
      </c>
      <c r="J2644" s="11">
        <f>SUM(F2645:F2646)</f>
        <v>9.0502253242609187E-3</v>
      </c>
      <c r="K2644" s="11">
        <f>SUM(F2645:F2647)</f>
        <v>1.4754138384463267E-2</v>
      </c>
      <c r="L2644" s="11">
        <f>SUM(F2645:F2648)</f>
        <v>6.0513367119896633E-2</v>
      </c>
      <c r="M2644" s="11">
        <f>SUM(F2645:F2649)</f>
        <v>6.4704276115808423E-2</v>
      </c>
      <c r="N2644" s="11">
        <f>SUM(F2645:F2650)</f>
        <v>1.0819443352208413E-2</v>
      </c>
      <c r="O2644" s="11">
        <f>SUM(F2645:F2651)</f>
        <v>3.9880182533510222E-2</v>
      </c>
      <c r="P2644" s="11">
        <f>SUM(F2645:F2652)</f>
        <v>7.3415231538661363E-2</v>
      </c>
      <c r="Q2644" s="11">
        <f>SUM(F2645:F2653)</f>
        <v>6.3412657691855889E-2</v>
      </c>
      <c r="R2644" s="11">
        <f>SUM(F2645:F2654)</f>
        <v>5.8977047069990185E-2</v>
      </c>
      <c r="S2644" s="10" t="str">
        <f t="shared" si="127"/>
        <v>D8</v>
      </c>
      <c r="T2644" s="10" t="str">
        <f t="shared" si="125"/>
        <v>D1</v>
      </c>
    </row>
    <row r="2645" spans="1:20" x14ac:dyDescent="0.25">
      <c r="A2645" s="12">
        <v>42395</v>
      </c>
      <c r="B2645" s="10">
        <v>47962.7</v>
      </c>
      <c r="C2645" s="10">
        <v>48185.63</v>
      </c>
      <c r="D2645" s="10">
        <v>47484.98</v>
      </c>
      <c r="E2645" s="10">
        <v>47911.74</v>
      </c>
      <c r="F2645" s="15">
        <f t="shared" si="126"/>
        <v>-1.6474833878347916E-2</v>
      </c>
      <c r="G2645" s="14">
        <f>IF(F2645&gt;0,1,0)</f>
        <v>0</v>
      </c>
      <c r="H2645" s="14" t="str">
        <f>IF(F2645&gt;$W$1,"Vende",IF(F2645&lt;-$W$1,"Compra","Fora"))</f>
        <v>Fora</v>
      </c>
      <c r="I2645" s="11">
        <f>F2646</f>
        <v>2.5525059202608835E-2</v>
      </c>
      <c r="J2645" s="11">
        <f>SUM(F2646:F2647)</f>
        <v>3.1228972262811183E-2</v>
      </c>
      <c r="K2645" s="11">
        <f>SUM(F2646:F2648)</f>
        <v>7.6988200998244549E-2</v>
      </c>
      <c r="L2645" s="11">
        <f>SUM(F2646:F2649)</f>
        <v>8.117910999415634E-2</v>
      </c>
      <c r="M2645" s="11">
        <f>SUM(F2646:F2650)</f>
        <v>2.729427723055633E-2</v>
      </c>
      <c r="N2645" s="11">
        <f>SUM(F2646:F2651)</f>
        <v>5.6355016411858139E-2</v>
      </c>
      <c r="O2645" s="11">
        <f>SUM(F2646:F2652)</f>
        <v>8.9890065417009279E-2</v>
      </c>
      <c r="P2645" s="11">
        <f>SUM(F2646:F2653)</f>
        <v>7.9887491570203806E-2</v>
      </c>
      <c r="Q2645" s="11">
        <f>SUM(F2646:F2654)</f>
        <v>7.5451880948338101E-2</v>
      </c>
      <c r="R2645" s="11">
        <f>SUM(F2646:F2655)</f>
        <v>4.9090568274618884E-2</v>
      </c>
      <c r="S2645" s="10" t="str">
        <f t="shared" si="127"/>
        <v>D7</v>
      </c>
      <c r="T2645" s="10" t="str">
        <f t="shared" si="125"/>
        <v>D1</v>
      </c>
    </row>
    <row r="2646" spans="1:20" x14ac:dyDescent="0.25">
      <c r="A2646" s="12">
        <v>42396</v>
      </c>
      <c r="B2646" s="10">
        <v>47758.87</v>
      </c>
      <c r="C2646" s="10">
        <v>49676.11</v>
      </c>
      <c r="D2646" s="10">
        <v>47669.7</v>
      </c>
      <c r="E2646" s="10">
        <v>49134.69</v>
      </c>
      <c r="F2646" s="15">
        <f t="shared" si="126"/>
        <v>2.5525059202608835E-2</v>
      </c>
      <c r="G2646" s="14">
        <f>IF(F2646&gt;0,1,0)</f>
        <v>1</v>
      </c>
      <c r="H2646" s="14" t="str">
        <f>IF(F2646&gt;$W$1,"Vende",IF(F2646&lt;-$W$1,"Compra","Fora"))</f>
        <v>Fora</v>
      </c>
      <c r="I2646" s="11">
        <f>F2647</f>
        <v>5.703913060202348E-3</v>
      </c>
      <c r="J2646" s="11">
        <f>SUM(F2647:F2648)</f>
        <v>5.1463141795635714E-2</v>
      </c>
      <c r="K2646" s="11">
        <f>SUM(F2647:F2649)</f>
        <v>5.5654050791547505E-2</v>
      </c>
      <c r="L2646" s="11">
        <f>SUM(F2647:F2650)</f>
        <v>1.7692180279474945E-3</v>
      </c>
      <c r="M2646" s="11">
        <f>SUM(F2647:F2651)</f>
        <v>3.0829957209249303E-2</v>
      </c>
      <c r="N2646" s="11">
        <f>SUM(F2647:F2652)</f>
        <v>6.4365006214400444E-2</v>
      </c>
      <c r="O2646" s="11">
        <f>SUM(F2647:F2653)</f>
        <v>5.4362432367594971E-2</v>
      </c>
      <c r="P2646" s="11">
        <f>SUM(F2647:F2654)</f>
        <v>4.9926821745729266E-2</v>
      </c>
      <c r="Q2646" s="11">
        <f>SUM(F2647:F2655)</f>
        <v>2.3565509072010049E-2</v>
      </c>
      <c r="R2646" s="11">
        <f>SUM(F2647:F2656)</f>
        <v>3.9963083651069931E-2</v>
      </c>
      <c r="S2646" s="10" t="str">
        <f t="shared" si="127"/>
        <v>D6</v>
      </c>
      <c r="T2646" s="10" t="str">
        <f t="shared" si="125"/>
        <v>D4</v>
      </c>
    </row>
    <row r="2647" spans="1:20" x14ac:dyDescent="0.25">
      <c r="A2647" s="12">
        <v>42397</v>
      </c>
      <c r="B2647" s="10">
        <v>49300.3</v>
      </c>
      <c r="C2647" s="10">
        <v>50121.97</v>
      </c>
      <c r="D2647" s="10">
        <v>48516.85</v>
      </c>
      <c r="E2647" s="10">
        <v>49414.95</v>
      </c>
      <c r="F2647" s="15">
        <f t="shared" si="126"/>
        <v>5.703913060202348E-3</v>
      </c>
      <c r="G2647" s="14">
        <f>IF(F2647&gt;0,1,0)</f>
        <v>1</v>
      </c>
      <c r="H2647" s="14" t="str">
        <f>IF(F2647&gt;$W$1,"Vende",IF(F2647&lt;-$W$1,"Compra","Fora"))</f>
        <v>Fora</v>
      </c>
      <c r="I2647" s="11">
        <f>F2648</f>
        <v>4.5759228735433366E-2</v>
      </c>
      <c r="J2647" s="11">
        <f>SUM(F2648:F2649)</f>
        <v>4.9950137731345157E-2</v>
      </c>
      <c r="K2647" s="11">
        <f>SUM(F2648:F2650)</f>
        <v>-3.9346950322548535E-3</v>
      </c>
      <c r="L2647" s="11">
        <f>SUM(F2648:F2651)</f>
        <v>2.5126044149046955E-2</v>
      </c>
      <c r="M2647" s="11">
        <f>SUM(F2648:F2652)</f>
        <v>5.8661093154198096E-2</v>
      </c>
      <c r="N2647" s="11">
        <f>SUM(F2648:F2653)</f>
        <v>4.8658519307392623E-2</v>
      </c>
      <c r="O2647" s="11">
        <f>SUM(F2648:F2654)</f>
        <v>4.4222908685526918E-2</v>
      </c>
      <c r="P2647" s="11">
        <f>SUM(F2648:F2655)</f>
        <v>1.7861596011807701E-2</v>
      </c>
      <c r="Q2647" s="11">
        <f>SUM(F2648:F2656)</f>
        <v>3.4259170590867583E-2</v>
      </c>
      <c r="R2647" s="11">
        <f>SUM(F2648:F2657)</f>
        <v>3.8761348148660946E-2</v>
      </c>
      <c r="S2647" s="10" t="str">
        <f t="shared" si="127"/>
        <v>D5</v>
      </c>
      <c r="T2647" s="10" t="str">
        <f t="shared" si="125"/>
        <v>D3</v>
      </c>
    </row>
    <row r="2648" spans="1:20" x14ac:dyDescent="0.25">
      <c r="A2648" s="12">
        <v>42398</v>
      </c>
      <c r="B2648" s="10">
        <v>49682.48</v>
      </c>
      <c r="C2648" s="10">
        <v>51720.73</v>
      </c>
      <c r="D2648" s="10">
        <v>49580.56</v>
      </c>
      <c r="E2648" s="10">
        <v>51676.14</v>
      </c>
      <c r="F2648" s="15">
        <f t="shared" si="126"/>
        <v>4.5759228735433366E-2</v>
      </c>
      <c r="G2648" s="14">
        <f>IF(F2648&gt;0,1,0)</f>
        <v>1</v>
      </c>
      <c r="H2648" s="14" t="str">
        <f>IF(F2648&gt;$W$1,"Vende",IF(F2648&lt;-$W$1,"Compra","Fora"))</f>
        <v>Vende</v>
      </c>
      <c r="I2648" s="11">
        <f>F2649</f>
        <v>4.1909089959117907E-3</v>
      </c>
      <c r="J2648" s="11">
        <f>SUM(F2649:F2650)</f>
        <v>-4.969392376768822E-2</v>
      </c>
      <c r="K2648" s="11">
        <f>SUM(F2649:F2651)</f>
        <v>-2.0633184586386411E-2</v>
      </c>
      <c r="L2648" s="11">
        <f>SUM(F2649:F2652)</f>
        <v>1.290186441876473E-2</v>
      </c>
      <c r="M2648" s="11">
        <f>SUM(F2649:F2653)</f>
        <v>2.8992905719592565E-3</v>
      </c>
      <c r="N2648" s="11">
        <f>SUM(F2649:F2654)</f>
        <v>-1.5363200499064478E-3</v>
      </c>
      <c r="O2648" s="11">
        <f>SUM(F2649:F2655)</f>
        <v>-2.7897632723625665E-2</v>
      </c>
      <c r="P2648" s="11">
        <f>SUM(F2649:F2656)</f>
        <v>-1.1500058144565783E-2</v>
      </c>
      <c r="Q2648" s="11">
        <f>SUM(F2649:F2657)</f>
        <v>-6.9978805867724203E-3</v>
      </c>
      <c r="R2648" s="11">
        <f>SUM(F2649:F2658)</f>
        <v>1.4416417751721533E-2</v>
      </c>
      <c r="S2648" s="10" t="str">
        <f t="shared" si="127"/>
        <v>Dz_10</v>
      </c>
      <c r="T2648" s="10" t="str">
        <f t="shared" si="125"/>
        <v>D2</v>
      </c>
    </row>
    <row r="2649" spans="1:20" x14ac:dyDescent="0.25">
      <c r="A2649" s="12">
        <v>42401</v>
      </c>
      <c r="B2649" s="10">
        <v>51274.86</v>
      </c>
      <c r="C2649" s="10">
        <v>51950.03</v>
      </c>
      <c r="D2649" s="10">
        <v>50771.67</v>
      </c>
      <c r="E2649" s="10">
        <v>51892.71</v>
      </c>
      <c r="F2649" s="15">
        <f t="shared" si="126"/>
        <v>4.1909089959117907E-3</v>
      </c>
      <c r="G2649" s="14">
        <f>IF(F2649&gt;0,1,0)</f>
        <v>1</v>
      </c>
      <c r="H2649" s="14" t="str">
        <f>IF(F2649&gt;$W$1,"Vende",IF(F2649&lt;-$W$1,"Compra","Fora"))</f>
        <v>Fora</v>
      </c>
      <c r="I2649" s="11">
        <f>F2650</f>
        <v>-5.388483276360001E-2</v>
      </c>
      <c r="J2649" s="11">
        <f>SUM(F2650:F2651)</f>
        <v>-2.4824093582298201E-2</v>
      </c>
      <c r="K2649" s="11">
        <f>SUM(F2650:F2652)</f>
        <v>8.7109554228529396E-3</v>
      </c>
      <c r="L2649" s="11">
        <f>SUM(F2650:F2653)</f>
        <v>-1.2916184239525341E-3</v>
      </c>
      <c r="M2649" s="11">
        <f>SUM(F2650:F2654)</f>
        <v>-5.7272290458182384E-3</v>
      </c>
      <c r="N2649" s="11">
        <f>SUM(F2650:F2655)</f>
        <v>-3.2088541719537456E-2</v>
      </c>
      <c r="O2649" s="11">
        <f>SUM(F2650:F2656)</f>
        <v>-1.5690967140477574E-2</v>
      </c>
      <c r="P2649" s="11">
        <f>SUM(F2650:F2657)</f>
        <v>-1.1188789582684211E-2</v>
      </c>
      <c r="Q2649" s="11">
        <f>SUM(F2650:F2658)</f>
        <v>1.0225508755809742E-2</v>
      </c>
      <c r="R2649" s="11">
        <f>SUM(F2650:F2659)</f>
        <v>2.1151192177946698E-2</v>
      </c>
      <c r="S2649" s="10" t="str">
        <f t="shared" si="127"/>
        <v>Dz_10</v>
      </c>
      <c r="T2649" s="10" t="str">
        <f t="shared" si="125"/>
        <v>D1</v>
      </c>
    </row>
    <row r="2650" spans="1:20" x14ac:dyDescent="0.25">
      <c r="A2650" s="12">
        <v>42402</v>
      </c>
      <c r="B2650" s="10">
        <v>51274.86</v>
      </c>
      <c r="C2650" s="10">
        <v>51313.08</v>
      </c>
      <c r="D2650" s="10">
        <v>49064.63</v>
      </c>
      <c r="E2650" s="10">
        <v>49096.480000000003</v>
      </c>
      <c r="F2650" s="15">
        <f t="shared" si="126"/>
        <v>-5.388483276360001E-2</v>
      </c>
      <c r="G2650" s="14">
        <f>IF(F2650&gt;0,1,0)</f>
        <v>0</v>
      </c>
      <c r="H2650" s="14" t="str">
        <f>IF(F2650&gt;$W$1,"Vende",IF(F2650&lt;-$W$1,"Compra","Fora"))</f>
        <v>Compra</v>
      </c>
      <c r="I2650" s="11">
        <f>F2651</f>
        <v>2.9060739181301809E-2</v>
      </c>
      <c r="J2650" s="11">
        <f>SUM(F2651:F2652)</f>
        <v>6.259578818645295E-2</v>
      </c>
      <c r="K2650" s="11">
        <f>SUM(F2651:F2653)</f>
        <v>5.2593214339647476E-2</v>
      </c>
      <c r="L2650" s="11">
        <f>SUM(F2651:F2654)</f>
        <v>4.8157603717781772E-2</v>
      </c>
      <c r="M2650" s="11">
        <f>SUM(F2651:F2655)</f>
        <v>2.1796291044062555E-2</v>
      </c>
      <c r="N2650" s="11">
        <f>SUM(F2651:F2656)</f>
        <v>3.8193865623122436E-2</v>
      </c>
      <c r="O2650" s="11">
        <f>SUM(F2651:F2657)</f>
        <v>4.2696043180915799E-2</v>
      </c>
      <c r="P2650" s="11">
        <f>SUM(F2651:F2658)</f>
        <v>6.4110341519409753E-2</v>
      </c>
      <c r="Q2650" s="11">
        <f>SUM(F2651:F2659)</f>
        <v>7.5036024941546708E-2</v>
      </c>
      <c r="R2650" s="11">
        <f>SUM(F2651:F2660)</f>
        <v>7.3610987981070353E-2</v>
      </c>
      <c r="S2650" s="10" t="str">
        <f t="shared" si="127"/>
        <v>D9</v>
      </c>
      <c r="T2650" s="10" t="str">
        <f t="shared" si="125"/>
        <v>D5</v>
      </c>
    </row>
    <row r="2651" spans="1:20" x14ac:dyDescent="0.25">
      <c r="A2651" s="12">
        <v>42403</v>
      </c>
      <c r="B2651" s="10">
        <v>49325.78</v>
      </c>
      <c r="C2651" s="10">
        <v>50816.26</v>
      </c>
      <c r="D2651" s="10">
        <v>49147.43</v>
      </c>
      <c r="E2651" s="10">
        <v>50523.26</v>
      </c>
      <c r="F2651" s="15">
        <f t="shared" si="126"/>
        <v>2.9060739181301809E-2</v>
      </c>
      <c r="G2651" s="14">
        <f>IF(F2651&gt;0,1,0)</f>
        <v>1</v>
      </c>
      <c r="H2651" s="14" t="str">
        <f>IF(F2651&gt;$W$1,"Vende",IF(F2651&lt;-$W$1,"Compra","Fora"))</f>
        <v>Fora</v>
      </c>
      <c r="I2651" s="11">
        <f>F2652</f>
        <v>3.3535049005151141E-2</v>
      </c>
      <c r="J2651" s="11">
        <f>SUM(F2652:F2653)</f>
        <v>2.3532475158345667E-2</v>
      </c>
      <c r="K2651" s="11">
        <f>SUM(F2652:F2654)</f>
        <v>1.9096864536479963E-2</v>
      </c>
      <c r="L2651" s="11">
        <f>SUM(F2652:F2655)</f>
        <v>-7.2644481372392544E-3</v>
      </c>
      <c r="M2651" s="11">
        <f>SUM(F2652:F2656)</f>
        <v>9.1331264418206271E-3</v>
      </c>
      <c r="N2651" s="11">
        <f>SUM(F2652:F2657)</f>
        <v>1.363530399961399E-2</v>
      </c>
      <c r="O2651" s="11">
        <f>SUM(F2652:F2658)</f>
        <v>3.5049602338107944E-2</v>
      </c>
      <c r="P2651" s="11">
        <f>SUM(F2652:F2659)</f>
        <v>4.5975285760244899E-2</v>
      </c>
      <c r="Q2651" s="11">
        <f>SUM(F2652:F2660)</f>
        <v>4.4550248799768544E-2</v>
      </c>
      <c r="R2651" s="11">
        <f>SUM(F2652:F2661)</f>
        <v>4.5263784094173976E-2</v>
      </c>
      <c r="S2651" s="10" t="str">
        <f t="shared" si="127"/>
        <v>D8</v>
      </c>
      <c r="T2651" s="10" t="str">
        <f t="shared" si="125"/>
        <v>D4</v>
      </c>
    </row>
    <row r="2652" spans="1:20" x14ac:dyDescent="0.25">
      <c r="A2652" s="12">
        <v>42404</v>
      </c>
      <c r="B2652" s="10">
        <v>50828.99</v>
      </c>
      <c r="C2652" s="10">
        <v>52975.53</v>
      </c>
      <c r="D2652" s="10">
        <v>50758.93</v>
      </c>
      <c r="E2652" s="10">
        <v>52217.56</v>
      </c>
      <c r="F2652" s="15">
        <f t="shared" si="126"/>
        <v>3.3535049005151141E-2</v>
      </c>
      <c r="G2652" s="14">
        <f>IF(F2652&gt;0,1,0)</f>
        <v>1</v>
      </c>
      <c r="H2652" s="14" t="str">
        <f>IF(F2652&gt;$W$1,"Vende",IF(F2652&lt;-$W$1,"Compra","Fora"))</f>
        <v>Vende</v>
      </c>
      <c r="I2652" s="11">
        <f>F2653</f>
        <v>-1.0002573846805474E-2</v>
      </c>
      <c r="J2652" s="11">
        <f>SUM(F2653:F2654)</f>
        <v>-1.4438184468671178E-2</v>
      </c>
      <c r="K2652" s="11">
        <f>SUM(F2653:F2655)</f>
        <v>-4.0799497142390395E-2</v>
      </c>
      <c r="L2652" s="11">
        <f>SUM(F2653:F2656)</f>
        <v>-2.4401922563330514E-2</v>
      </c>
      <c r="M2652" s="11">
        <f>SUM(F2653:F2657)</f>
        <v>-1.9899745005537151E-2</v>
      </c>
      <c r="N2652" s="11">
        <f>SUM(F2653:F2658)</f>
        <v>1.5145533329568028E-3</v>
      </c>
      <c r="O2652" s="11">
        <f>SUM(F2653:F2659)</f>
        <v>1.2440236755093759E-2</v>
      </c>
      <c r="P2652" s="11">
        <f>SUM(F2653:F2660)</f>
        <v>1.1015199794617403E-2</v>
      </c>
      <c r="Q2652" s="11">
        <f>SUM(F2653:F2661)</f>
        <v>1.1728735089022835E-2</v>
      </c>
      <c r="R2652" s="11">
        <f>SUM(F2653:F2662)</f>
        <v>5.6534988505923978E-2</v>
      </c>
      <c r="S2652" s="10" t="str">
        <f t="shared" si="127"/>
        <v>Dz_10</v>
      </c>
      <c r="T2652" s="10" t="str">
        <f t="shared" si="125"/>
        <v>D3</v>
      </c>
    </row>
    <row r="2653" spans="1:20" x14ac:dyDescent="0.25">
      <c r="A2653" s="12">
        <v>42405</v>
      </c>
      <c r="B2653" s="10">
        <v>52529.66</v>
      </c>
      <c r="C2653" s="10">
        <v>52720.75</v>
      </c>
      <c r="D2653" s="10">
        <v>51695.25</v>
      </c>
      <c r="E2653" s="10">
        <v>51695.25</v>
      </c>
      <c r="F2653" s="15">
        <f t="shared" si="126"/>
        <v>-1.0002573846805474E-2</v>
      </c>
      <c r="G2653" s="14">
        <f>IF(F2653&gt;0,1,0)</f>
        <v>0</v>
      </c>
      <c r="H2653" s="14" t="str">
        <f>IF(F2653&gt;$W$1,"Vende",IF(F2653&lt;-$W$1,"Compra","Fora"))</f>
        <v>Fora</v>
      </c>
      <c r="I2653" s="11">
        <f>F2654</f>
        <v>-4.4356106218657043E-3</v>
      </c>
      <c r="J2653" s="11">
        <f>SUM(F2654:F2655)</f>
        <v>-3.0796923295584921E-2</v>
      </c>
      <c r="K2653" s="11">
        <f>SUM(F2654:F2656)</f>
        <v>-1.439934871652504E-2</v>
      </c>
      <c r="L2653" s="11">
        <f>SUM(F2654:F2657)</f>
        <v>-9.8971711587316769E-3</v>
      </c>
      <c r="M2653" s="11">
        <f>SUM(F2654:F2658)</f>
        <v>1.1517127179762277E-2</v>
      </c>
      <c r="N2653" s="11">
        <f>SUM(F2654:F2659)</f>
        <v>2.2442810601899232E-2</v>
      </c>
      <c r="O2653" s="11">
        <f>SUM(F2654:F2660)</f>
        <v>2.1017773641422877E-2</v>
      </c>
      <c r="P2653" s="11">
        <f>SUM(F2654:F2661)</f>
        <v>2.1731308935828308E-2</v>
      </c>
      <c r="Q2653" s="11">
        <f>SUM(F2654:F2662)</f>
        <v>6.6537562352729451E-2</v>
      </c>
      <c r="R2653" s="11">
        <f>SUM(F2654:F2663)</f>
        <v>4.6175792091314061E-2</v>
      </c>
      <c r="S2653" s="10" t="str">
        <f t="shared" si="127"/>
        <v>D9</v>
      </c>
      <c r="T2653" s="10" t="str">
        <f t="shared" si="125"/>
        <v>D2</v>
      </c>
    </row>
    <row r="2654" spans="1:20" x14ac:dyDescent="0.25">
      <c r="A2654" s="12">
        <v>42410</v>
      </c>
      <c r="B2654" s="10">
        <v>51032.82</v>
      </c>
      <c r="C2654" s="10">
        <v>51637.93</v>
      </c>
      <c r="D2654" s="10">
        <v>50956.39</v>
      </c>
      <c r="E2654" s="10">
        <v>51465.95</v>
      </c>
      <c r="F2654" s="15">
        <f t="shared" si="126"/>
        <v>-4.4356106218657043E-3</v>
      </c>
      <c r="G2654" s="14">
        <f>IF(F2654&gt;0,1,0)</f>
        <v>0</v>
      </c>
      <c r="H2654" s="14" t="str">
        <f>IF(F2654&gt;$W$1,"Vende",IF(F2654&lt;-$W$1,"Compra","Fora"))</f>
        <v>Fora</v>
      </c>
      <c r="I2654" s="11">
        <f>F2655</f>
        <v>-2.6361312673719217E-2</v>
      </c>
      <c r="J2654" s="11">
        <f>SUM(F2655:F2656)</f>
        <v>-9.9637380946593357E-3</v>
      </c>
      <c r="K2654" s="11">
        <f>SUM(F2655:F2657)</f>
        <v>-5.4615605368659725E-3</v>
      </c>
      <c r="L2654" s="11">
        <f>SUM(F2655:F2658)</f>
        <v>1.5952737801627981E-2</v>
      </c>
      <c r="M2654" s="11">
        <f>SUM(F2655:F2659)</f>
        <v>2.6878421223764937E-2</v>
      </c>
      <c r="N2654" s="11">
        <f>SUM(F2655:F2660)</f>
        <v>2.5453384263288581E-2</v>
      </c>
      <c r="O2654" s="11">
        <f>SUM(F2655:F2661)</f>
        <v>2.6166919557694013E-2</v>
      </c>
      <c r="P2654" s="11">
        <f>SUM(F2655:F2662)</f>
        <v>7.0973172974595156E-2</v>
      </c>
      <c r="Q2654" s="11">
        <f>SUM(F2655:F2663)</f>
        <v>5.0611402713179765E-2</v>
      </c>
      <c r="R2654" s="11">
        <f>SUM(F2655:F2664)</f>
        <v>4.2251063428357827E-2</v>
      </c>
      <c r="S2654" s="10" t="str">
        <f t="shared" si="127"/>
        <v>D8</v>
      </c>
      <c r="T2654" s="10" t="str">
        <f t="shared" si="125"/>
        <v>D1</v>
      </c>
    </row>
    <row r="2655" spans="1:20" x14ac:dyDescent="0.25">
      <c r="A2655" s="12">
        <v>42411</v>
      </c>
      <c r="B2655" s="10">
        <v>50395.87</v>
      </c>
      <c r="C2655" s="10">
        <v>50822.62</v>
      </c>
      <c r="D2655" s="10">
        <v>49637.89</v>
      </c>
      <c r="E2655" s="10">
        <v>50109.24</v>
      </c>
      <c r="F2655" s="15">
        <f t="shared" si="126"/>
        <v>-2.6361312673719217E-2</v>
      </c>
      <c r="G2655" s="14">
        <f>IF(F2655&gt;0,1,0)</f>
        <v>0</v>
      </c>
      <c r="H2655" s="14" t="str">
        <f>IF(F2655&gt;$W$1,"Vende",IF(F2655&lt;-$W$1,"Compra","Fora"))</f>
        <v>Fora</v>
      </c>
      <c r="I2655" s="11">
        <f>F2656</f>
        <v>1.6397574579059881E-2</v>
      </c>
      <c r="J2655" s="11">
        <f>SUM(F2656:F2657)</f>
        <v>2.0899752136853245E-2</v>
      </c>
      <c r="K2655" s="11">
        <f>SUM(F2656:F2658)</f>
        <v>4.2314050475347198E-2</v>
      </c>
      <c r="L2655" s="11">
        <f>SUM(F2656:F2659)</f>
        <v>5.3239733897484154E-2</v>
      </c>
      <c r="M2655" s="11">
        <f>SUM(F2656:F2660)</f>
        <v>5.1814696937007798E-2</v>
      </c>
      <c r="N2655" s="11">
        <f>SUM(F2656:F2661)</f>
        <v>5.252823223141323E-2</v>
      </c>
      <c r="O2655" s="11">
        <f>SUM(F2656:F2662)</f>
        <v>9.7334485648314373E-2</v>
      </c>
      <c r="P2655" s="11">
        <f>SUM(F2656:F2663)</f>
        <v>7.6972715386898982E-2</v>
      </c>
      <c r="Q2655" s="11">
        <f>SUM(F2656:F2664)</f>
        <v>6.8612376102077044E-2</v>
      </c>
      <c r="R2655" s="11">
        <f>SUM(F2656:F2665)</f>
        <v>6.369427110759962E-2</v>
      </c>
      <c r="S2655" s="10" t="str">
        <f t="shared" si="127"/>
        <v>D7</v>
      </c>
      <c r="T2655" s="10" t="str">
        <f t="shared" si="125"/>
        <v>D1</v>
      </c>
    </row>
    <row r="2656" spans="1:20" x14ac:dyDescent="0.25">
      <c r="A2656" s="12">
        <v>42412</v>
      </c>
      <c r="B2656" s="10">
        <v>50542.36</v>
      </c>
      <c r="C2656" s="10">
        <v>50930.91</v>
      </c>
      <c r="D2656" s="10">
        <v>50243</v>
      </c>
      <c r="E2656" s="10">
        <v>50930.91</v>
      </c>
      <c r="F2656" s="15">
        <f t="shared" si="126"/>
        <v>1.6397574579059881E-2</v>
      </c>
      <c r="G2656" s="14">
        <f>IF(F2656&gt;0,1,0)</f>
        <v>1</v>
      </c>
      <c r="H2656" s="14" t="str">
        <f>IF(F2656&gt;$W$1,"Vende",IF(F2656&lt;-$W$1,"Compra","Fora"))</f>
        <v>Fora</v>
      </c>
      <c r="I2656" s="11">
        <f>F2657</f>
        <v>4.5021775577933631E-3</v>
      </c>
      <c r="J2656" s="11">
        <f>SUM(F2657:F2658)</f>
        <v>2.5916475896287317E-2</v>
      </c>
      <c r="K2656" s="11">
        <f>SUM(F2657:F2659)</f>
        <v>3.6842159318424272E-2</v>
      </c>
      <c r="L2656" s="11">
        <f>SUM(F2657:F2660)</f>
        <v>3.5417122357947917E-2</v>
      </c>
      <c r="M2656" s="11">
        <f>SUM(F2657:F2661)</f>
        <v>3.6130657652353348E-2</v>
      </c>
      <c r="N2656" s="11">
        <f>SUM(F2657:F2662)</f>
        <v>8.0936911069254491E-2</v>
      </c>
      <c r="O2656" s="11">
        <f>SUM(F2657:F2663)</f>
        <v>6.0575140807839101E-2</v>
      </c>
      <c r="P2656" s="11">
        <f>SUM(F2657:F2664)</f>
        <v>5.2214801523017162E-2</v>
      </c>
      <c r="Q2656" s="11">
        <f>SUM(F2657:F2665)</f>
        <v>4.7296696528539739E-2</v>
      </c>
      <c r="R2656" s="11">
        <f>SUM(F2657:F2666)</f>
        <v>3.6470692286291628E-2</v>
      </c>
      <c r="S2656" s="10" t="str">
        <f t="shared" si="127"/>
        <v>D6</v>
      </c>
      <c r="T2656" s="10" t="str">
        <f t="shared" si="125"/>
        <v>D1</v>
      </c>
    </row>
    <row r="2657" spans="1:20" x14ac:dyDescent="0.25">
      <c r="A2657" s="12">
        <v>42415</v>
      </c>
      <c r="B2657" s="10">
        <v>51720.73</v>
      </c>
      <c r="C2657" s="10">
        <v>51930.93</v>
      </c>
      <c r="D2657" s="10">
        <v>50981.86</v>
      </c>
      <c r="E2657" s="10">
        <v>51160.21</v>
      </c>
      <c r="F2657" s="15">
        <f t="shared" si="126"/>
        <v>4.5021775577933631E-3</v>
      </c>
      <c r="G2657" s="14">
        <f>IF(F2657&gt;0,1,0)</f>
        <v>1</v>
      </c>
      <c r="H2657" s="14" t="str">
        <f>IF(F2657&gt;$W$1,"Vende",IF(F2657&lt;-$W$1,"Compra","Fora"))</f>
        <v>Fora</v>
      </c>
      <c r="I2657" s="11">
        <f>F2658</f>
        <v>2.1414298338493953E-2</v>
      </c>
      <c r="J2657" s="11">
        <f>SUM(F2658:F2659)</f>
        <v>3.2339981760630909E-2</v>
      </c>
      <c r="K2657" s="11">
        <f>SUM(F2658:F2660)</f>
        <v>3.0914944800154553E-2</v>
      </c>
      <c r="L2657" s="11">
        <f>SUM(F2658:F2661)</f>
        <v>3.1628480094559985E-2</v>
      </c>
      <c r="M2657" s="11">
        <f>SUM(F2658:F2662)</f>
        <v>7.6434733511461128E-2</v>
      </c>
      <c r="N2657" s="11">
        <f>SUM(F2658:F2663)</f>
        <v>5.6072963250045738E-2</v>
      </c>
      <c r="O2657" s="11">
        <f>SUM(F2658:F2664)</f>
        <v>4.7712623965223799E-2</v>
      </c>
      <c r="P2657" s="11">
        <f>SUM(F2658:F2665)</f>
        <v>4.2794518970746376E-2</v>
      </c>
      <c r="Q2657" s="11">
        <f>SUM(F2658:F2666)</f>
        <v>3.1968514728498265E-2</v>
      </c>
      <c r="R2657" s="11">
        <f>SUM(F2658:F2667)</f>
        <v>6.1233267651721768E-2</v>
      </c>
      <c r="S2657" s="10" t="str">
        <f t="shared" si="127"/>
        <v>D5</v>
      </c>
      <c r="T2657" s="10" t="str">
        <f t="shared" si="125"/>
        <v>D1</v>
      </c>
    </row>
    <row r="2658" spans="1:20" x14ac:dyDescent="0.25">
      <c r="A2658" s="12">
        <v>42416</v>
      </c>
      <c r="B2658" s="10">
        <v>51402.25</v>
      </c>
      <c r="C2658" s="10">
        <v>52599.73</v>
      </c>
      <c r="D2658" s="10">
        <v>50950.02</v>
      </c>
      <c r="E2658" s="10">
        <v>52255.77</v>
      </c>
      <c r="F2658" s="15">
        <f t="shared" si="126"/>
        <v>2.1414298338493953E-2</v>
      </c>
      <c r="G2658" s="14">
        <f>IF(F2658&gt;0,1,0)</f>
        <v>1</v>
      </c>
      <c r="H2658" s="14" t="str">
        <f>IF(F2658&gt;$W$1,"Vende",IF(F2658&lt;-$W$1,"Compra","Fora"))</f>
        <v>Fora</v>
      </c>
      <c r="I2658" s="11">
        <f>F2659</f>
        <v>1.0925683422136956E-2</v>
      </c>
      <c r="J2658" s="11">
        <f>SUM(F2659:F2660)</f>
        <v>9.5006464616606001E-3</v>
      </c>
      <c r="K2658" s="11">
        <f>SUM(F2659:F2661)</f>
        <v>1.0214181756066032E-2</v>
      </c>
      <c r="L2658" s="11">
        <f>SUM(F2659:F2662)</f>
        <v>5.5020435172967175E-2</v>
      </c>
      <c r="M2658" s="11">
        <f>SUM(F2659:F2663)</f>
        <v>3.4658664911551784E-2</v>
      </c>
      <c r="N2658" s="11">
        <f>SUM(F2659:F2664)</f>
        <v>2.6298325626729846E-2</v>
      </c>
      <c r="O2658" s="11">
        <f>SUM(F2659:F2665)</f>
        <v>2.1380220632252422E-2</v>
      </c>
      <c r="P2658" s="11">
        <f>SUM(F2659:F2666)</f>
        <v>1.0554216390004312E-2</v>
      </c>
      <c r="Q2658" s="11">
        <f>SUM(F2659:F2667)</f>
        <v>3.9818969313227814E-2</v>
      </c>
      <c r="R2658" s="11">
        <f>SUM(F2659:F2668)</f>
        <v>7.4955310357244676E-2</v>
      </c>
      <c r="S2658" s="10" t="str">
        <f t="shared" si="127"/>
        <v>Dz_10</v>
      </c>
      <c r="T2658" s="10" t="str">
        <f t="shared" si="125"/>
        <v>D2</v>
      </c>
    </row>
    <row r="2659" spans="1:20" x14ac:dyDescent="0.25">
      <c r="A2659" s="12">
        <v>42417</v>
      </c>
      <c r="B2659" s="10">
        <v>52293.42</v>
      </c>
      <c r="C2659" s="10">
        <v>54037.58</v>
      </c>
      <c r="D2659" s="10">
        <v>52293.42</v>
      </c>
      <c r="E2659" s="10">
        <v>52826.7</v>
      </c>
      <c r="F2659" s="15">
        <f t="shared" si="126"/>
        <v>1.0925683422136956E-2</v>
      </c>
      <c r="G2659" s="14">
        <f>IF(F2659&gt;0,1,0)</f>
        <v>1</v>
      </c>
      <c r="H2659" s="14" t="str">
        <f>IF(F2659&gt;$W$1,"Vende",IF(F2659&lt;-$W$1,"Compra","Fora"))</f>
        <v>Fora</v>
      </c>
      <c r="I2659" s="11">
        <f>F2660</f>
        <v>-1.4250369604763558E-3</v>
      </c>
      <c r="J2659" s="11">
        <f>SUM(F2660:F2661)</f>
        <v>-7.1150166607092391E-4</v>
      </c>
      <c r="K2659" s="11">
        <f>SUM(F2660:F2662)</f>
        <v>4.4094751750830219E-2</v>
      </c>
      <c r="L2659" s="11">
        <f>SUM(F2660:F2663)</f>
        <v>2.3732981489414828E-2</v>
      </c>
      <c r="M2659" s="11">
        <f>SUM(F2660:F2664)</f>
        <v>1.537264220459289E-2</v>
      </c>
      <c r="N2659" s="11">
        <f>SUM(F2660:F2665)</f>
        <v>1.0454537210115467E-2</v>
      </c>
      <c r="O2659" s="11">
        <f>SUM(F2660:F2666)</f>
        <v>-3.7146703213264409E-4</v>
      </c>
      <c r="P2659" s="11">
        <f>SUM(F2660:F2667)</f>
        <v>2.8893285891090859E-2</v>
      </c>
      <c r="Q2659" s="11">
        <f>SUM(F2660:F2668)</f>
        <v>6.402962693510772E-2</v>
      </c>
      <c r="R2659" s="11">
        <f>SUM(F2660:F2669)</f>
        <v>7.6758508502744682E-2</v>
      </c>
      <c r="S2659" s="10" t="str">
        <f t="shared" si="127"/>
        <v>Dz_10</v>
      </c>
      <c r="T2659" s="10" t="str">
        <f t="shared" si="125"/>
        <v>D1</v>
      </c>
    </row>
    <row r="2660" spans="1:20" x14ac:dyDescent="0.25">
      <c r="A2660" s="12">
        <v>42418</v>
      </c>
      <c r="B2660" s="10">
        <v>52575.74</v>
      </c>
      <c r="C2660" s="10">
        <v>53127.85</v>
      </c>
      <c r="D2660" s="10">
        <v>52425.17</v>
      </c>
      <c r="E2660" s="10">
        <v>52751.42</v>
      </c>
      <c r="F2660" s="15">
        <f t="shared" si="126"/>
        <v>-1.4250369604763558E-3</v>
      </c>
      <c r="G2660" s="14">
        <f>IF(F2660&gt;0,1,0)</f>
        <v>0</v>
      </c>
      <c r="H2660" s="14" t="str">
        <f>IF(F2660&gt;$W$1,"Vende",IF(F2660&lt;-$W$1,"Compra","Fora"))</f>
        <v>Fora</v>
      </c>
      <c r="I2660" s="11">
        <f>F2661</f>
        <v>7.1353529440543184E-4</v>
      </c>
      <c r="J2660" s="11">
        <f>SUM(F2661:F2662)</f>
        <v>4.5519788711306575E-2</v>
      </c>
      <c r="K2660" s="11">
        <f>SUM(F2661:F2663)</f>
        <v>2.5158018449891184E-2</v>
      </c>
      <c r="L2660" s="11">
        <f>SUM(F2661:F2664)</f>
        <v>1.6797679165069246E-2</v>
      </c>
      <c r="M2660" s="11">
        <f>SUM(F2661:F2665)</f>
        <v>1.1879574170591822E-2</v>
      </c>
      <c r="N2660" s="11">
        <f>SUM(F2661:F2666)</f>
        <v>1.0535699283437117E-3</v>
      </c>
      <c r="O2660" s="11">
        <f>SUM(F2661:F2667)</f>
        <v>3.0318322851567214E-2</v>
      </c>
      <c r="P2660" s="11">
        <f>SUM(F2661:F2668)</f>
        <v>6.5454663895584075E-2</v>
      </c>
      <c r="Q2660" s="11">
        <f>SUM(F2661:F2669)</f>
        <v>7.8183545463221038E-2</v>
      </c>
      <c r="R2660" s="11">
        <f>SUM(F2661:F2670)</f>
        <v>0.13154638306013966</v>
      </c>
      <c r="S2660" s="10" t="str">
        <f t="shared" si="127"/>
        <v>Dz_10</v>
      </c>
      <c r="T2660" s="10" t="str">
        <f t="shared" si="125"/>
        <v>D1</v>
      </c>
    </row>
    <row r="2661" spans="1:20" x14ac:dyDescent="0.25">
      <c r="A2661" s="12">
        <v>42419</v>
      </c>
      <c r="B2661" s="10">
        <v>52638.48</v>
      </c>
      <c r="C2661" s="10">
        <v>53366.26</v>
      </c>
      <c r="D2661" s="10">
        <v>52186.76</v>
      </c>
      <c r="E2661" s="10">
        <v>52789.06</v>
      </c>
      <c r="F2661" s="15">
        <f t="shared" si="126"/>
        <v>7.1353529440543184E-4</v>
      </c>
      <c r="G2661" s="14">
        <f>IF(F2661&gt;0,1,0)</f>
        <v>1</v>
      </c>
      <c r="H2661" s="14" t="str">
        <f>IF(F2661&gt;$W$1,"Vende",IF(F2661&lt;-$W$1,"Compra","Fora"))</f>
        <v>Fora</v>
      </c>
      <c r="I2661" s="11">
        <f>F2662</f>
        <v>4.4806253416901143E-2</v>
      </c>
      <c r="J2661" s="11">
        <f>SUM(F2662:F2663)</f>
        <v>2.4444483155485752E-2</v>
      </c>
      <c r="K2661" s="11">
        <f>SUM(F2662:F2664)</f>
        <v>1.6084143870663814E-2</v>
      </c>
      <c r="L2661" s="11">
        <f>SUM(F2662:F2665)</f>
        <v>1.116603887618639E-2</v>
      </c>
      <c r="M2661" s="11">
        <f>SUM(F2662:F2666)</f>
        <v>3.4003463393827982E-4</v>
      </c>
      <c r="N2661" s="11">
        <f>SUM(F2662:F2667)</f>
        <v>2.9604787557161782E-2</v>
      </c>
      <c r="O2661" s="11">
        <f>SUM(F2662:F2668)</f>
        <v>6.4741128601178644E-2</v>
      </c>
      <c r="P2661" s="11">
        <f>SUM(F2662:F2669)</f>
        <v>7.7470010168815606E-2</v>
      </c>
      <c r="Q2661" s="11">
        <f>SUM(F2662:F2670)</f>
        <v>0.13083284776573423</v>
      </c>
      <c r="R2661" s="11">
        <f>SUM(F2662:F2671)</f>
        <v>0.17123466040365021</v>
      </c>
      <c r="S2661" s="10" t="str">
        <f t="shared" si="127"/>
        <v>Dz_10</v>
      </c>
      <c r="T2661" s="10" t="str">
        <f t="shared" si="125"/>
        <v>D5</v>
      </c>
    </row>
    <row r="2662" spans="1:20" x14ac:dyDescent="0.25">
      <c r="A2662" s="12">
        <v>42422</v>
      </c>
      <c r="B2662" s="10">
        <v>54094.04</v>
      </c>
      <c r="C2662" s="10">
        <v>55273.55</v>
      </c>
      <c r="D2662" s="10">
        <v>53711.33</v>
      </c>
      <c r="E2662" s="10">
        <v>55154.34</v>
      </c>
      <c r="F2662" s="15">
        <f t="shared" si="126"/>
        <v>4.4806253416901143E-2</v>
      </c>
      <c r="G2662" s="14">
        <f>IF(F2662&gt;0,1,0)</f>
        <v>1</v>
      </c>
      <c r="H2662" s="14" t="str">
        <f>IF(F2662&gt;$W$1,"Vende",IF(F2662&lt;-$W$1,"Compra","Fora"))</f>
        <v>Vende</v>
      </c>
      <c r="I2662" s="11">
        <f>F2663</f>
        <v>-2.0361770261415391E-2</v>
      </c>
      <c r="J2662" s="11">
        <f>SUM(F2663:F2664)</f>
        <v>-2.8722109546237329E-2</v>
      </c>
      <c r="K2662" s="11">
        <f>SUM(F2663:F2665)</f>
        <v>-3.3640214540714752E-2</v>
      </c>
      <c r="L2662" s="11">
        <f>SUM(F2663:F2666)</f>
        <v>-4.4466218782962863E-2</v>
      </c>
      <c r="M2662" s="11">
        <f>SUM(F2663:F2667)</f>
        <v>-1.520146585973936E-2</v>
      </c>
      <c r="N2662" s="11">
        <f>SUM(F2663:F2668)</f>
        <v>1.9934875184277501E-2</v>
      </c>
      <c r="O2662" s="11">
        <f>SUM(F2663:F2669)</f>
        <v>3.2663756751914463E-2</v>
      </c>
      <c r="P2662" s="11">
        <f>SUM(F2663:F2670)</f>
        <v>8.6026594348833085E-2</v>
      </c>
      <c r="Q2662" s="11">
        <f>SUM(F2663:F2671)</f>
        <v>0.12642840698674906</v>
      </c>
      <c r="R2662" s="11">
        <f>SUM(F2663:F2672)</f>
        <v>0.12823941352571089</v>
      </c>
      <c r="S2662" s="10" t="str">
        <f t="shared" si="127"/>
        <v>Dz_10</v>
      </c>
      <c r="T2662" s="10" t="str">
        <f t="shared" si="125"/>
        <v>D4</v>
      </c>
    </row>
    <row r="2663" spans="1:20" x14ac:dyDescent="0.25">
      <c r="A2663" s="12">
        <v>42423</v>
      </c>
      <c r="B2663" s="10">
        <v>55085.33</v>
      </c>
      <c r="C2663" s="10">
        <v>55543.33</v>
      </c>
      <c r="D2663" s="10">
        <v>53918.37</v>
      </c>
      <c r="E2663" s="10">
        <v>54031.3</v>
      </c>
      <c r="F2663" s="15">
        <f t="shared" si="126"/>
        <v>-2.0361770261415391E-2</v>
      </c>
      <c r="G2663" s="14">
        <f>IF(F2663&gt;0,1,0)</f>
        <v>0</v>
      </c>
      <c r="H2663" s="14" t="str">
        <f>IF(F2663&gt;$W$1,"Vende",IF(F2663&lt;-$W$1,"Compra","Fora"))</f>
        <v>Fora</v>
      </c>
      <c r="I2663" s="11">
        <f>F2664</f>
        <v>-8.3603392848219382E-3</v>
      </c>
      <c r="J2663" s="11">
        <f>SUM(F2664:F2665)</f>
        <v>-1.3278444279299362E-2</v>
      </c>
      <c r="K2663" s="11">
        <f>SUM(F2664:F2666)</f>
        <v>-2.4104448521547472E-2</v>
      </c>
      <c r="L2663" s="11">
        <f>SUM(F2664:F2667)</f>
        <v>5.1603044016760302E-3</v>
      </c>
      <c r="M2663" s="11">
        <f>SUM(F2664:F2668)</f>
        <v>4.0296645445692891E-2</v>
      </c>
      <c r="N2663" s="11">
        <f>SUM(F2664:F2669)</f>
        <v>5.3025527013329854E-2</v>
      </c>
      <c r="O2663" s="11">
        <f>SUM(F2664:F2670)</f>
        <v>0.10638836461024848</v>
      </c>
      <c r="P2663" s="11">
        <f>SUM(F2664:F2671)</f>
        <v>0.14679017724816446</v>
      </c>
      <c r="Q2663" s="11">
        <f>SUM(F2664:F2672)</f>
        <v>0.14860118378712628</v>
      </c>
      <c r="R2663" s="11">
        <f>SUM(F2664:F2673)</f>
        <v>0.14799855285895458</v>
      </c>
      <c r="S2663" s="10" t="str">
        <f t="shared" si="127"/>
        <v>D9</v>
      </c>
      <c r="T2663" s="10" t="str">
        <f t="shared" si="125"/>
        <v>D3</v>
      </c>
    </row>
    <row r="2664" spans="1:20" x14ac:dyDescent="0.25">
      <c r="A2664" s="12">
        <v>42424</v>
      </c>
      <c r="B2664" s="10">
        <v>53203.14</v>
      </c>
      <c r="C2664" s="10">
        <v>53705.06</v>
      </c>
      <c r="D2664" s="10">
        <v>52418.9</v>
      </c>
      <c r="E2664" s="10">
        <v>53579.58</v>
      </c>
      <c r="F2664" s="15">
        <f t="shared" si="126"/>
        <v>-8.3603392848219382E-3</v>
      </c>
      <c r="G2664" s="14">
        <f>IF(F2664&gt;0,1,0)</f>
        <v>0</v>
      </c>
      <c r="H2664" s="14" t="str">
        <f>IF(F2664&gt;$W$1,"Vende",IF(F2664&lt;-$W$1,"Compra","Fora"))</f>
        <v>Fora</v>
      </c>
      <c r="I2664" s="11">
        <f>F2665</f>
        <v>-4.9181049944774236E-3</v>
      </c>
      <c r="J2664" s="11">
        <f>SUM(F2665:F2666)</f>
        <v>-1.5744109236725534E-2</v>
      </c>
      <c r="K2664" s="11">
        <f>SUM(F2665:F2667)</f>
        <v>1.3520643686497968E-2</v>
      </c>
      <c r="L2664" s="11">
        <f>SUM(F2665:F2668)</f>
        <v>4.865698473051483E-2</v>
      </c>
      <c r="M2664" s="11">
        <f>SUM(F2665:F2669)</f>
        <v>6.1385866298151792E-2</v>
      </c>
      <c r="N2664" s="11">
        <f>SUM(F2665:F2670)</f>
        <v>0.11474870389507041</v>
      </c>
      <c r="O2664" s="11">
        <f>SUM(F2665:F2671)</f>
        <v>0.15515051653298639</v>
      </c>
      <c r="P2664" s="11">
        <f>SUM(F2665:F2672)</f>
        <v>0.15696152307194822</v>
      </c>
      <c r="Q2664" s="11">
        <f>SUM(F2665:F2673)</f>
        <v>0.15635889214377652</v>
      </c>
      <c r="R2664" s="11">
        <f>SUM(F2665:F2674)</f>
        <v>0.14661216577026281</v>
      </c>
      <c r="S2664" s="10" t="str">
        <f t="shared" si="127"/>
        <v>D8</v>
      </c>
      <c r="T2664" s="10" t="str">
        <f t="shared" si="125"/>
        <v>D2</v>
      </c>
    </row>
    <row r="2665" spans="1:20" x14ac:dyDescent="0.25">
      <c r="A2665" s="12">
        <v>42425</v>
      </c>
      <c r="B2665" s="10">
        <v>53454.1</v>
      </c>
      <c r="C2665" s="10">
        <v>53887</v>
      </c>
      <c r="D2665" s="10">
        <v>52701.22</v>
      </c>
      <c r="E2665" s="10">
        <v>53316.07</v>
      </c>
      <c r="F2665" s="15">
        <f t="shared" si="126"/>
        <v>-4.9181049944774236E-3</v>
      </c>
      <c r="G2665" s="14">
        <f>IF(F2665&gt;0,1,0)</f>
        <v>0</v>
      </c>
      <c r="H2665" s="14" t="str">
        <f>IF(F2665&gt;$W$1,"Vende",IF(F2665&lt;-$W$1,"Compra","Fora"))</f>
        <v>Fora</v>
      </c>
      <c r="I2665" s="11">
        <f>F2666</f>
        <v>-1.0826004242248111E-2</v>
      </c>
      <c r="J2665" s="11">
        <f>SUM(F2666:F2667)</f>
        <v>1.8438748680975392E-2</v>
      </c>
      <c r="K2665" s="11">
        <f>SUM(F2666:F2668)</f>
        <v>5.3575089724992253E-2</v>
      </c>
      <c r="L2665" s="11">
        <f>SUM(F2666:F2669)</f>
        <v>6.6303971292629216E-2</v>
      </c>
      <c r="M2665" s="11">
        <f>SUM(F2666:F2670)</f>
        <v>0.11966680888954784</v>
      </c>
      <c r="N2665" s="11">
        <f>SUM(F2666:F2671)</f>
        <v>0.16006862152746382</v>
      </c>
      <c r="O2665" s="11">
        <f>SUM(F2666:F2672)</f>
        <v>0.16187962806642564</v>
      </c>
      <c r="P2665" s="11">
        <f>SUM(F2666:F2673)</f>
        <v>0.16127699713825394</v>
      </c>
      <c r="Q2665" s="11">
        <f>SUM(F2666:F2674)</f>
        <v>0.15153027076474024</v>
      </c>
      <c r="R2665" s="11">
        <f>SUM(F2666:F2675)</f>
        <v>0.16827299834461551</v>
      </c>
      <c r="S2665" s="10" t="str">
        <f t="shared" si="127"/>
        <v>Dz_10</v>
      </c>
      <c r="T2665" s="10" t="str">
        <f t="shared" si="125"/>
        <v>D1</v>
      </c>
    </row>
    <row r="2666" spans="1:20" x14ac:dyDescent="0.25">
      <c r="A2666" s="12">
        <v>42426</v>
      </c>
      <c r="B2666" s="10">
        <v>53899.55</v>
      </c>
      <c r="C2666" s="10">
        <v>54200.7</v>
      </c>
      <c r="D2666" s="10">
        <v>52594.57</v>
      </c>
      <c r="E2666" s="10">
        <v>52738.87</v>
      </c>
      <c r="F2666" s="15">
        <f t="shared" si="126"/>
        <v>-1.0826004242248111E-2</v>
      </c>
      <c r="G2666" s="14">
        <f>IF(F2666&gt;0,1,0)</f>
        <v>0</v>
      </c>
      <c r="H2666" s="14" t="str">
        <f>IF(F2666&gt;$W$1,"Vende",IF(F2666&lt;-$W$1,"Compra","Fora"))</f>
        <v>Fora</v>
      </c>
      <c r="I2666" s="11">
        <f>F2667</f>
        <v>2.9264752923223503E-2</v>
      </c>
      <c r="J2666" s="11">
        <f>SUM(F2667:F2668)</f>
        <v>6.4401093967240364E-2</v>
      </c>
      <c r="K2666" s="11">
        <f>SUM(F2667:F2669)</f>
        <v>7.7129975534877326E-2</v>
      </c>
      <c r="L2666" s="11">
        <f>SUM(F2667:F2670)</f>
        <v>0.13049281313179595</v>
      </c>
      <c r="M2666" s="11">
        <f>SUM(F2667:F2671)</f>
        <v>0.17089462576971193</v>
      </c>
      <c r="N2666" s="11">
        <f>SUM(F2667:F2672)</f>
        <v>0.17270563230867375</v>
      </c>
      <c r="O2666" s="11">
        <f>SUM(F2667:F2673)</f>
        <v>0.17210300138050205</v>
      </c>
      <c r="P2666" s="11">
        <f>SUM(F2667:F2674)</f>
        <v>0.16235627500698835</v>
      </c>
      <c r="Q2666" s="11">
        <f>SUM(F2667:F2675)</f>
        <v>0.17909900258686362</v>
      </c>
      <c r="R2666" s="11">
        <f>SUM(F2667:F2676)</f>
        <v>0.17909900258686362</v>
      </c>
      <c r="S2666" s="10" t="str">
        <f t="shared" si="127"/>
        <v>D9</v>
      </c>
      <c r="T2666" s="10" t="str">
        <f t="shared" si="125"/>
        <v>D1</v>
      </c>
    </row>
    <row r="2667" spans="1:20" x14ac:dyDescent="0.25">
      <c r="A2667" s="12">
        <v>42429</v>
      </c>
      <c r="B2667" s="10">
        <v>52958.46</v>
      </c>
      <c r="C2667" s="10">
        <v>54759.08</v>
      </c>
      <c r="D2667" s="10">
        <v>52883.17</v>
      </c>
      <c r="E2667" s="10">
        <v>54282.26</v>
      </c>
      <c r="F2667" s="15">
        <f t="shared" si="126"/>
        <v>2.9264752923223503E-2</v>
      </c>
      <c r="G2667" s="14">
        <f>IF(F2667&gt;0,1,0)</f>
        <v>1</v>
      </c>
      <c r="H2667" s="14" t="str">
        <f>IF(F2667&gt;$W$1,"Vende",IF(F2667&lt;-$W$1,"Compra","Fora"))</f>
        <v>Fora</v>
      </c>
      <c r="I2667" s="11">
        <f>F2668</f>
        <v>3.5136341044016861E-2</v>
      </c>
      <c r="J2667" s="11">
        <f>SUM(F2668:F2669)</f>
        <v>4.7865222611653824E-2</v>
      </c>
      <c r="K2667" s="11">
        <f>SUM(F2668:F2670)</f>
        <v>0.10122806020857245</v>
      </c>
      <c r="L2667" s="11">
        <f>SUM(F2668:F2671)</f>
        <v>0.14162987284648842</v>
      </c>
      <c r="M2667" s="11">
        <f>SUM(F2668:F2672)</f>
        <v>0.14344087938545025</v>
      </c>
      <c r="N2667" s="11">
        <f>SUM(F2668:F2673)</f>
        <v>0.14283824845727855</v>
      </c>
      <c r="O2667" s="11">
        <f>SUM(F2668:F2674)</f>
        <v>0.13309152208376485</v>
      </c>
      <c r="P2667" s="11">
        <f>SUM(F2668:F2675)</f>
        <v>0.14983424966364012</v>
      </c>
      <c r="Q2667" s="11">
        <f>SUM(F2668:F2676)</f>
        <v>0.14983424966364012</v>
      </c>
      <c r="R2667" s="11">
        <f>SUM(F2668:F2677)</f>
        <v>0.12388611920064674</v>
      </c>
      <c r="S2667" s="10" t="str">
        <f t="shared" si="127"/>
        <v>D8</v>
      </c>
      <c r="T2667" s="10" t="str">
        <f t="shared" si="125"/>
        <v>D1</v>
      </c>
    </row>
    <row r="2668" spans="1:20" x14ac:dyDescent="0.25">
      <c r="A2668" s="12">
        <v>42430</v>
      </c>
      <c r="B2668" s="10">
        <v>54934.75</v>
      </c>
      <c r="C2668" s="10">
        <v>56189.54</v>
      </c>
      <c r="D2668" s="10">
        <v>54759.08</v>
      </c>
      <c r="E2668" s="10">
        <v>56189.54</v>
      </c>
      <c r="F2668" s="15">
        <f t="shared" si="126"/>
        <v>3.5136341044016861E-2</v>
      </c>
      <c r="G2668" s="14">
        <f>IF(F2668&gt;0,1,0)</f>
        <v>1</v>
      </c>
      <c r="H2668" s="14" t="str">
        <f>IF(F2668&gt;$W$1,"Vende",IF(F2668&lt;-$W$1,"Compra","Fora"))</f>
        <v>Vende</v>
      </c>
      <c r="I2668" s="11">
        <f>F2669</f>
        <v>1.2728881567636963E-2</v>
      </c>
      <c r="J2668" s="11">
        <f>SUM(F2669:F2670)</f>
        <v>6.6091719164555585E-2</v>
      </c>
      <c r="K2668" s="11">
        <f>SUM(F2669:F2671)</f>
        <v>0.10649353180247156</v>
      </c>
      <c r="L2668" s="11">
        <f>SUM(F2669:F2672)</f>
        <v>0.10830453834143339</v>
      </c>
      <c r="M2668" s="11">
        <f>SUM(F2669:F2673)</f>
        <v>0.10770190741326169</v>
      </c>
      <c r="N2668" s="11">
        <f>SUM(F2669:F2674)</f>
        <v>9.7955181039747985E-2</v>
      </c>
      <c r="O2668" s="11">
        <f>SUM(F2669:F2675)</f>
        <v>0.11469790861962326</v>
      </c>
      <c r="P2668" s="11">
        <f>SUM(F2669:F2676)</f>
        <v>0.11469790861962326</v>
      </c>
      <c r="Q2668" s="11">
        <f>SUM(F2669:F2677)</f>
        <v>8.8749778156629877E-2</v>
      </c>
      <c r="R2668" s="11">
        <f>SUM(F2669:F2678)</f>
        <v>6.436455300320143E-2</v>
      </c>
      <c r="S2668" s="10" t="str">
        <f t="shared" si="127"/>
        <v>D7</v>
      </c>
      <c r="T2668" s="10" t="str">
        <f t="shared" si="125"/>
        <v>D1</v>
      </c>
    </row>
    <row r="2669" spans="1:20" x14ac:dyDescent="0.25">
      <c r="A2669" s="12">
        <v>42431</v>
      </c>
      <c r="B2669" s="10">
        <v>56151.9</v>
      </c>
      <c r="C2669" s="10">
        <v>57124.36</v>
      </c>
      <c r="D2669" s="10">
        <v>55624.89</v>
      </c>
      <c r="E2669" s="10">
        <v>56904.77</v>
      </c>
      <c r="F2669" s="15">
        <f t="shared" si="126"/>
        <v>1.2728881567636963E-2</v>
      </c>
      <c r="G2669" s="14">
        <f>IF(F2669&gt;0,1,0)</f>
        <v>1</v>
      </c>
      <c r="H2669" s="14" t="str">
        <f>IF(F2669&gt;$W$1,"Vende",IF(F2669&lt;-$W$1,"Compra","Fora"))</f>
        <v>Fora</v>
      </c>
      <c r="I2669" s="11">
        <f>F2670</f>
        <v>5.3362837596918622E-2</v>
      </c>
      <c r="J2669" s="11">
        <f>SUM(F2670:F2671)</f>
        <v>9.3764650234834601E-2</v>
      </c>
      <c r="K2669" s="11">
        <f>SUM(F2670:F2672)</f>
        <v>9.5575656773796425E-2</v>
      </c>
      <c r="L2669" s="11">
        <f>SUM(F2670:F2673)</f>
        <v>9.4973025845624726E-2</v>
      </c>
      <c r="M2669" s="11">
        <f>SUM(F2670:F2674)</f>
        <v>8.5226299472111022E-2</v>
      </c>
      <c r="N2669" s="11">
        <f>SUM(F2670:F2675)</f>
        <v>0.10196902705198629</v>
      </c>
      <c r="O2669" s="11">
        <f>SUM(F2670:F2676)</f>
        <v>0.10196902705198629</v>
      </c>
      <c r="P2669" s="11">
        <f>SUM(F2670:F2677)</f>
        <v>7.6020896588992914E-2</v>
      </c>
      <c r="Q2669" s="11">
        <f>SUM(F2670:F2678)</f>
        <v>5.1635671435564467E-2</v>
      </c>
      <c r="R2669" s="11">
        <f>SUM(F2670:F2679)</f>
        <v>7.1589438220632018E-2</v>
      </c>
      <c r="S2669" s="10" t="str">
        <f t="shared" si="127"/>
        <v>D6</v>
      </c>
      <c r="T2669" s="10" t="str">
        <f t="shared" si="125"/>
        <v>D9</v>
      </c>
    </row>
    <row r="2670" spans="1:20" x14ac:dyDescent="0.25">
      <c r="A2670" s="12">
        <v>42432</v>
      </c>
      <c r="B2670" s="10">
        <v>57287.49</v>
      </c>
      <c r="C2670" s="10">
        <v>60217.42</v>
      </c>
      <c r="D2670" s="10">
        <v>57231.02</v>
      </c>
      <c r="E2670" s="10">
        <v>59941.37</v>
      </c>
      <c r="F2670" s="15">
        <f t="shared" si="126"/>
        <v>5.3362837596918622E-2</v>
      </c>
      <c r="G2670" s="14">
        <f>IF(F2670&gt;0,1,0)</f>
        <v>1</v>
      </c>
      <c r="H2670" s="14" t="str">
        <f>IF(F2670&gt;$W$1,"Vende",IF(F2670&lt;-$W$1,"Compra","Fora"))</f>
        <v>Vende</v>
      </c>
      <c r="I2670" s="11">
        <f>F2671</f>
        <v>4.0401812637915979E-2</v>
      </c>
      <c r="J2670" s="11">
        <f>SUM(F2671:F2672)</f>
        <v>4.2212819176877803E-2</v>
      </c>
      <c r="K2670" s="11">
        <f>SUM(F2671:F2673)</f>
        <v>4.1610188248706104E-2</v>
      </c>
      <c r="L2670" s="11">
        <f>SUM(F2671:F2674)</f>
        <v>3.18634618751924E-2</v>
      </c>
      <c r="M2670" s="11">
        <f>SUM(F2671:F2675)</f>
        <v>4.8606189455067672E-2</v>
      </c>
      <c r="N2670" s="11">
        <f>SUM(F2671:F2676)</f>
        <v>4.8606189455067672E-2</v>
      </c>
      <c r="O2670" s="11">
        <f>SUM(F2671:F2677)</f>
        <v>2.2658058992074293E-2</v>
      </c>
      <c r="P2670" s="11">
        <f>SUM(F2671:F2678)</f>
        <v>-1.7271661613541545E-3</v>
      </c>
      <c r="Q2670" s="11">
        <f>SUM(F2671:F2679)</f>
        <v>1.8226600623713396E-2</v>
      </c>
      <c r="R2670" s="11">
        <f>SUM(F2671:F2680)</f>
        <v>8.494830073030657E-2</v>
      </c>
      <c r="S2670" s="10" t="str">
        <f t="shared" si="127"/>
        <v>Dz_10</v>
      </c>
      <c r="T2670" s="10" t="str">
        <f t="shared" si="125"/>
        <v>D8</v>
      </c>
    </row>
    <row r="2671" spans="1:20" x14ac:dyDescent="0.25">
      <c r="A2671" s="12">
        <v>42433</v>
      </c>
      <c r="B2671" s="10">
        <v>63605.36</v>
      </c>
      <c r="C2671" s="10">
        <v>63605.36</v>
      </c>
      <c r="D2671" s="10">
        <v>61296.54</v>
      </c>
      <c r="E2671" s="10">
        <v>62363.11</v>
      </c>
      <c r="F2671" s="15">
        <f t="shared" si="126"/>
        <v>4.0401812637915979E-2</v>
      </c>
      <c r="G2671" s="14">
        <f>IF(F2671&gt;0,1,0)</f>
        <v>1</v>
      </c>
      <c r="H2671" s="14" t="str">
        <f>IF(F2671&gt;$W$1,"Vende",IF(F2671&lt;-$W$1,"Compra","Fora"))</f>
        <v>Vende</v>
      </c>
      <c r="I2671" s="11">
        <f>F2672</f>
        <v>1.8110065389618235E-3</v>
      </c>
      <c r="J2671" s="11">
        <f>SUM(F2672:F2673)</f>
        <v>1.2083756107901245E-3</v>
      </c>
      <c r="K2671" s="11">
        <f>SUM(F2672:F2674)</f>
        <v>-8.5383507627235788E-3</v>
      </c>
      <c r="L2671" s="11">
        <f>SUM(F2672:F2675)</f>
        <v>8.2043768171516929E-3</v>
      </c>
      <c r="M2671" s="11">
        <f>SUM(F2672:F2676)</f>
        <v>8.2043768171516929E-3</v>
      </c>
      <c r="N2671" s="11">
        <f>SUM(F2672:F2677)</f>
        <v>-1.7743753645841687E-2</v>
      </c>
      <c r="O2671" s="11">
        <f>SUM(F2672:F2678)</f>
        <v>-4.2128978799270134E-2</v>
      </c>
      <c r="P2671" s="11">
        <f>SUM(F2672:F2679)</f>
        <v>-2.2175212014202583E-2</v>
      </c>
      <c r="Q2671" s="11">
        <f>SUM(F2672:F2680)</f>
        <v>4.454648809239059E-2</v>
      </c>
      <c r="R2671" s="11">
        <f>SUM(F2672:F2681)</f>
        <v>2.9681610337351838E-2</v>
      </c>
      <c r="S2671" s="10" t="str">
        <f t="shared" si="127"/>
        <v>D9</v>
      </c>
      <c r="T2671" s="10" t="str">
        <f t="shared" si="125"/>
        <v>D7</v>
      </c>
    </row>
    <row r="2672" spans="1:20" x14ac:dyDescent="0.25">
      <c r="A2672" s="12">
        <v>42436</v>
      </c>
      <c r="B2672" s="10">
        <v>61986.68</v>
      </c>
      <c r="C2672" s="10">
        <v>63323.03</v>
      </c>
      <c r="D2672" s="10">
        <v>61754.54</v>
      </c>
      <c r="E2672" s="10">
        <v>62476.05</v>
      </c>
      <c r="F2672" s="15">
        <f t="shared" si="126"/>
        <v>1.8110065389618235E-3</v>
      </c>
      <c r="G2672" s="14">
        <f>IF(F2672&gt;0,1,0)</f>
        <v>1</v>
      </c>
      <c r="H2672" s="14" t="str">
        <f>IF(F2672&gt;$W$1,"Vende",IF(F2672&lt;-$W$1,"Compra","Fora"))</f>
        <v>Fora</v>
      </c>
      <c r="I2672" s="11">
        <f>F2673</f>
        <v>-6.0263092817169905E-4</v>
      </c>
      <c r="J2672" s="11">
        <f>SUM(F2673:F2674)</f>
        <v>-1.0349357301685402E-2</v>
      </c>
      <c r="K2672" s="11">
        <f>SUM(F2673:F2675)</f>
        <v>6.3933702781898694E-3</v>
      </c>
      <c r="L2672" s="11">
        <f>SUM(F2673:F2676)</f>
        <v>6.3933702781898694E-3</v>
      </c>
      <c r="M2672" s="11">
        <f>SUM(F2673:F2677)</f>
        <v>-1.955476018480351E-2</v>
      </c>
      <c r="N2672" s="11">
        <f>SUM(F2673:F2678)</f>
        <v>-4.3939985338231957E-2</v>
      </c>
      <c r="O2672" s="11">
        <f>SUM(F2673:F2679)</f>
        <v>-2.3986218553164407E-2</v>
      </c>
      <c r="P2672" s="11">
        <f>SUM(F2673:F2680)</f>
        <v>4.2735481553428767E-2</v>
      </c>
      <c r="Q2672" s="11">
        <f>SUM(F2673:F2681)</f>
        <v>2.7870603798390015E-2</v>
      </c>
      <c r="R2672" s="11">
        <f>SUM(F2673:F2682)</f>
        <v>3.7080843867455471E-2</v>
      </c>
      <c r="S2672" s="10" t="str">
        <f t="shared" si="127"/>
        <v>D8</v>
      </c>
      <c r="T2672" s="10" t="str">
        <f t="shared" si="125"/>
        <v>D6</v>
      </c>
    </row>
    <row r="2673" spans="1:20" x14ac:dyDescent="0.25">
      <c r="A2673" s="12">
        <v>42437</v>
      </c>
      <c r="B2673" s="10">
        <v>61861.2</v>
      </c>
      <c r="C2673" s="10">
        <v>63360.67</v>
      </c>
      <c r="D2673" s="10">
        <v>61647.88</v>
      </c>
      <c r="E2673" s="10">
        <v>62438.400000000001</v>
      </c>
      <c r="F2673" s="15">
        <f t="shared" si="126"/>
        <v>-6.0263092817169905E-4</v>
      </c>
      <c r="G2673" s="14">
        <f>IF(F2673&gt;0,1,0)</f>
        <v>0</v>
      </c>
      <c r="H2673" s="14" t="str">
        <f>IF(F2673&gt;$W$1,"Vende",IF(F2673&lt;-$W$1,"Compra","Fora"))</f>
        <v>Fora</v>
      </c>
      <c r="I2673" s="11">
        <f>F2674</f>
        <v>-9.7467263735137033E-3</v>
      </c>
      <c r="J2673" s="11">
        <f>SUM(F2674:F2675)</f>
        <v>6.9960012063615684E-3</v>
      </c>
      <c r="K2673" s="11">
        <f>SUM(F2674:F2676)</f>
        <v>6.9960012063615684E-3</v>
      </c>
      <c r="L2673" s="11">
        <f>SUM(F2674:F2677)</f>
        <v>-1.8952129256631811E-2</v>
      </c>
      <c r="M2673" s="11">
        <f>SUM(F2674:F2678)</f>
        <v>-4.3337354410060258E-2</v>
      </c>
      <c r="N2673" s="11">
        <f>SUM(F2674:F2679)</f>
        <v>-2.3383587624992708E-2</v>
      </c>
      <c r="O2673" s="11">
        <f>SUM(F2674:F2680)</f>
        <v>4.3338112481600466E-2</v>
      </c>
      <c r="P2673" s="11">
        <f>SUM(F2674:F2681)</f>
        <v>2.8473234726561714E-2</v>
      </c>
      <c r="Q2673" s="11">
        <f>SUM(F2674:F2682)</f>
        <v>3.768347479562717E-2</v>
      </c>
      <c r="R2673" s="11">
        <f>SUM(F2674:F2683)</f>
        <v>3.9625236190476754E-2</v>
      </c>
      <c r="S2673" s="10" t="str">
        <f t="shared" si="127"/>
        <v>D7</v>
      </c>
      <c r="T2673" s="10" t="str">
        <f t="shared" si="125"/>
        <v>D5</v>
      </c>
    </row>
    <row r="2674" spans="1:20" x14ac:dyDescent="0.25">
      <c r="A2674" s="12">
        <v>42438</v>
      </c>
      <c r="B2674" s="10">
        <v>62588.98</v>
      </c>
      <c r="C2674" s="10">
        <v>63454.78</v>
      </c>
      <c r="D2674" s="10">
        <v>61578.87</v>
      </c>
      <c r="E2674" s="10">
        <v>61829.83</v>
      </c>
      <c r="F2674" s="15">
        <f t="shared" si="126"/>
        <v>-9.7467263735137033E-3</v>
      </c>
      <c r="G2674" s="14">
        <f>IF(F2674&gt;0,1,0)</f>
        <v>0</v>
      </c>
      <c r="H2674" s="14" t="str">
        <f>IF(F2674&gt;$W$1,"Vende",IF(F2674&lt;-$W$1,"Compra","Fora"))</f>
        <v>Fora</v>
      </c>
      <c r="I2674" s="11">
        <f>F2675</f>
        <v>1.6742727579875272E-2</v>
      </c>
      <c r="J2674" s="11">
        <f>SUM(F2675:F2676)</f>
        <v>1.6742727579875272E-2</v>
      </c>
      <c r="K2674" s="11">
        <f>SUM(F2675:F2677)</f>
        <v>-9.2054028831181078E-3</v>
      </c>
      <c r="L2674" s="11">
        <f>SUM(F2675:F2678)</f>
        <v>-3.3590628036546555E-2</v>
      </c>
      <c r="M2674" s="11">
        <f>SUM(F2675:F2679)</f>
        <v>-1.3636861251479004E-2</v>
      </c>
      <c r="N2674" s="11">
        <f>SUM(F2675:F2680)</f>
        <v>5.3084838855114169E-2</v>
      </c>
      <c r="O2674" s="11">
        <f>SUM(F2675:F2681)</f>
        <v>3.8219961100075417E-2</v>
      </c>
      <c r="P2674" s="11">
        <f>SUM(F2675:F2682)</f>
        <v>4.7430201169140873E-2</v>
      </c>
      <c r="Q2674" s="11">
        <f>SUM(F2675:F2683)</f>
        <v>4.9371962563990457E-2</v>
      </c>
      <c r="R2674" s="11">
        <f>SUM(F2675:F2684)</f>
        <v>1.0224644733201727E-2</v>
      </c>
      <c r="S2674" s="10" t="str">
        <f t="shared" si="127"/>
        <v>D6</v>
      </c>
      <c r="T2674" s="10" t="str">
        <f t="shared" si="125"/>
        <v>D4</v>
      </c>
    </row>
    <row r="2675" spans="1:20" x14ac:dyDescent="0.25">
      <c r="A2675" s="12">
        <v>42439</v>
      </c>
      <c r="B2675" s="10">
        <v>62808.57</v>
      </c>
      <c r="C2675" s="10">
        <v>63442.239999999998</v>
      </c>
      <c r="D2675" s="10">
        <v>60694.239999999998</v>
      </c>
      <c r="E2675" s="10">
        <v>62865.03</v>
      </c>
      <c r="F2675" s="15">
        <f t="shared" si="126"/>
        <v>1.6742727579875272E-2</v>
      </c>
      <c r="G2675" s="14">
        <f>IF(F2675&gt;0,1,0)</f>
        <v>1</v>
      </c>
      <c r="H2675" s="14" t="str">
        <f>IF(F2675&gt;$W$1,"Vende",IF(F2675&lt;-$W$1,"Compra","Fora"))</f>
        <v>Fora</v>
      </c>
      <c r="I2675" s="11">
        <f>F2676</f>
        <v>0</v>
      </c>
      <c r="J2675" s="11">
        <f>SUM(F2676:F2677)</f>
        <v>-2.594813046299338E-2</v>
      </c>
      <c r="K2675" s="11">
        <f>SUM(F2676:F2678)</f>
        <v>-5.0333355616421827E-2</v>
      </c>
      <c r="L2675" s="11">
        <f>SUM(F2676:F2679)</f>
        <v>-3.0379588831354276E-2</v>
      </c>
      <c r="M2675" s="11">
        <f>SUM(F2676:F2680)</f>
        <v>3.6342111275238898E-2</v>
      </c>
      <c r="N2675" s="11">
        <f>SUM(F2676:F2681)</f>
        <v>2.1477233520200145E-2</v>
      </c>
      <c r="O2675" s="11">
        <f>SUM(F2676:F2682)</f>
        <v>3.0687473589265601E-2</v>
      </c>
      <c r="P2675" s="11">
        <f>SUM(F2676:F2683)</f>
        <v>3.2629234984115185E-2</v>
      </c>
      <c r="Q2675" s="11">
        <f>SUM(F2676:F2684)</f>
        <v>-6.5180828466735452E-3</v>
      </c>
      <c r="R2675" s="11">
        <f>SUM(F2676:F2685)</f>
        <v>2.961517246812484E-3</v>
      </c>
      <c r="S2675" s="10" t="str">
        <f t="shared" si="127"/>
        <v>D5</v>
      </c>
      <c r="T2675" s="10" t="str">
        <f t="shared" si="125"/>
        <v>D3</v>
      </c>
    </row>
    <row r="2676" spans="1:20" x14ac:dyDescent="0.25">
      <c r="A2676" s="12">
        <v>42440</v>
      </c>
      <c r="B2676" s="10">
        <v>63203.82</v>
      </c>
      <c r="C2676" s="10">
        <v>63530.07</v>
      </c>
      <c r="D2676" s="10">
        <v>62225.09</v>
      </c>
      <c r="E2676" s="10">
        <v>62865.03</v>
      </c>
      <c r="F2676" s="15">
        <f t="shared" si="126"/>
        <v>0</v>
      </c>
      <c r="G2676" s="14">
        <f>IF(F2676&gt;0,1,0)</f>
        <v>0</v>
      </c>
      <c r="H2676" s="14" t="str">
        <f>IF(F2676&gt;$W$1,"Vende",IF(F2676&lt;-$W$1,"Compra","Fora"))</f>
        <v>Fora</v>
      </c>
      <c r="I2676" s="11">
        <f>F2677</f>
        <v>-2.594813046299338E-2</v>
      </c>
      <c r="J2676" s="11">
        <f>SUM(F2677:F2678)</f>
        <v>-5.0333355616421827E-2</v>
      </c>
      <c r="K2676" s="11">
        <f>SUM(F2677:F2679)</f>
        <v>-3.0379588831354276E-2</v>
      </c>
      <c r="L2676" s="11">
        <f>SUM(F2677:F2680)</f>
        <v>3.6342111275238898E-2</v>
      </c>
      <c r="M2676" s="11">
        <f>SUM(F2677:F2681)</f>
        <v>2.1477233520200145E-2</v>
      </c>
      <c r="N2676" s="11">
        <f>SUM(F2677:F2682)</f>
        <v>3.0687473589265601E-2</v>
      </c>
      <c r="O2676" s="11">
        <f>SUM(F2677:F2683)</f>
        <v>3.2629234984115185E-2</v>
      </c>
      <c r="P2676" s="11">
        <f>SUM(F2677:F2684)</f>
        <v>-6.5180828466735452E-3</v>
      </c>
      <c r="Q2676" s="11">
        <f>SUM(F2677:F2685)</f>
        <v>2.961517246812484E-3</v>
      </c>
      <c r="R2676" s="11">
        <f>SUM(F2677:F2686)</f>
        <v>2.7736728469205829E-2</v>
      </c>
      <c r="S2676" s="10" t="str">
        <f t="shared" si="127"/>
        <v>D4</v>
      </c>
      <c r="T2676" s="10" t="str">
        <f t="shared" si="125"/>
        <v>D2</v>
      </c>
    </row>
    <row r="2677" spans="1:20" x14ac:dyDescent="0.25">
      <c r="A2677" s="12">
        <v>42443</v>
      </c>
      <c r="B2677" s="10">
        <v>63034.43</v>
      </c>
      <c r="C2677" s="10">
        <v>63956.7</v>
      </c>
      <c r="D2677" s="10">
        <v>61127.15</v>
      </c>
      <c r="E2677" s="10">
        <v>61233.8</v>
      </c>
      <c r="F2677" s="15">
        <f t="shared" si="126"/>
        <v>-2.594813046299338E-2</v>
      </c>
      <c r="G2677" s="14">
        <f>IF(F2677&gt;0,1,0)</f>
        <v>0</v>
      </c>
      <c r="H2677" s="14" t="str">
        <f>IF(F2677&gt;$W$1,"Vende",IF(F2677&lt;-$W$1,"Compra","Fora"))</f>
        <v>Fora</v>
      </c>
      <c r="I2677" s="11">
        <f>F2678</f>
        <v>-2.4385225153428447E-2</v>
      </c>
      <c r="J2677" s="11">
        <f>SUM(F2678:F2679)</f>
        <v>-4.4314583683608966E-3</v>
      </c>
      <c r="K2677" s="11">
        <f>SUM(F2678:F2680)</f>
        <v>6.2290241738232277E-2</v>
      </c>
      <c r="L2677" s="11">
        <f>SUM(F2678:F2681)</f>
        <v>4.7425363983193525E-2</v>
      </c>
      <c r="M2677" s="11">
        <f>SUM(F2678:F2682)</f>
        <v>5.6635604052258981E-2</v>
      </c>
      <c r="N2677" s="11">
        <f>SUM(F2678:F2683)</f>
        <v>5.8577365447108565E-2</v>
      </c>
      <c r="O2677" s="11">
        <f>SUM(F2678:F2684)</f>
        <v>1.9430047616319834E-2</v>
      </c>
      <c r="P2677" s="11">
        <f>SUM(F2678:F2685)</f>
        <v>2.8909647709805864E-2</v>
      </c>
      <c r="Q2677" s="11">
        <f>SUM(F2678:F2686)</f>
        <v>5.3684858932199209E-2</v>
      </c>
      <c r="R2677" s="11">
        <f>SUM(F2678:F2687)</f>
        <v>5.6414424366177052E-2</v>
      </c>
      <c r="S2677" s="10" t="str">
        <f t="shared" si="127"/>
        <v>D3</v>
      </c>
      <c r="T2677" s="10" t="str">
        <f t="shared" si="125"/>
        <v>D1</v>
      </c>
    </row>
    <row r="2678" spans="1:20" x14ac:dyDescent="0.25">
      <c r="A2678" s="12">
        <v>42444</v>
      </c>
      <c r="B2678" s="10">
        <v>60066.85</v>
      </c>
      <c r="C2678" s="10">
        <v>60794.63</v>
      </c>
      <c r="D2678" s="10">
        <v>59037.919999999998</v>
      </c>
      <c r="E2678" s="10">
        <v>59740.6</v>
      </c>
      <c r="F2678" s="15">
        <f t="shared" si="126"/>
        <v>-2.4385225153428447E-2</v>
      </c>
      <c r="G2678" s="14">
        <f>IF(F2678&gt;0,1,0)</f>
        <v>0</v>
      </c>
      <c r="H2678" s="14" t="str">
        <f>IF(F2678&gt;$W$1,"Vende",IF(F2678&lt;-$W$1,"Compra","Fora"))</f>
        <v>Fora</v>
      </c>
      <c r="I2678" s="11">
        <f>F2679</f>
        <v>1.995376678506755E-2</v>
      </c>
      <c r="J2678" s="11">
        <f>SUM(F2679:F2680)</f>
        <v>8.6675466891660724E-2</v>
      </c>
      <c r="K2678" s="11">
        <f>SUM(F2679:F2681)</f>
        <v>7.1810589136621972E-2</v>
      </c>
      <c r="L2678" s="11">
        <f>SUM(F2679:F2682)</f>
        <v>8.1020829205687428E-2</v>
      </c>
      <c r="M2678" s="11">
        <f>SUM(F2679:F2683)</f>
        <v>8.2962590600537012E-2</v>
      </c>
      <c r="N2678" s="11">
        <f>SUM(F2679:F2684)</f>
        <v>4.3815272769748281E-2</v>
      </c>
      <c r="O2678" s="11">
        <f>SUM(F2679:F2685)</f>
        <v>5.3294872863234311E-2</v>
      </c>
      <c r="P2678" s="11">
        <f>SUM(F2679:F2686)</f>
        <v>7.8070084085627656E-2</v>
      </c>
      <c r="Q2678" s="11">
        <f>SUM(F2679:F2687)</f>
        <v>8.0799649519605499E-2</v>
      </c>
      <c r="R2678" s="11">
        <f>SUM(F2679:F2688)</f>
        <v>7.8466457197430617E-2</v>
      </c>
      <c r="S2678" s="10" t="str">
        <f t="shared" si="127"/>
        <v>D2</v>
      </c>
      <c r="T2678" s="10" t="str">
        <f t="shared" si="125"/>
        <v>D1</v>
      </c>
    </row>
    <row r="2679" spans="1:20" x14ac:dyDescent="0.25">
      <c r="A2679" s="12">
        <v>42445</v>
      </c>
      <c r="B2679" s="10">
        <v>59684.14</v>
      </c>
      <c r="C2679" s="10">
        <v>61020.49</v>
      </c>
      <c r="D2679" s="10">
        <v>58730.49</v>
      </c>
      <c r="E2679" s="10">
        <v>60932.65</v>
      </c>
      <c r="F2679" s="15">
        <f t="shared" si="126"/>
        <v>1.995376678506755E-2</v>
      </c>
      <c r="G2679" s="14">
        <f>IF(F2679&gt;0,1,0)</f>
        <v>1</v>
      </c>
      <c r="H2679" s="14" t="str">
        <f>IF(F2679&gt;$W$1,"Vende",IF(F2679&lt;-$W$1,"Compra","Fora"))</f>
        <v>Fora</v>
      </c>
      <c r="I2679" s="11">
        <f>F2680</f>
        <v>6.6721700106593174E-2</v>
      </c>
      <c r="J2679" s="11">
        <f>SUM(F2680:F2681)</f>
        <v>5.1856822351554421E-2</v>
      </c>
      <c r="K2679" s="11">
        <f>SUM(F2680:F2682)</f>
        <v>6.1067062420619878E-2</v>
      </c>
      <c r="L2679" s="11">
        <f>SUM(F2680:F2683)</f>
        <v>6.3008823815469461E-2</v>
      </c>
      <c r="M2679" s="11">
        <f>SUM(F2680:F2684)</f>
        <v>2.3861505984680731E-2</v>
      </c>
      <c r="N2679" s="11">
        <f>SUM(F2680:F2685)</f>
        <v>3.334110607816676E-2</v>
      </c>
      <c r="O2679" s="11">
        <f>SUM(F2680:F2686)</f>
        <v>5.8116317300560105E-2</v>
      </c>
      <c r="P2679" s="11">
        <f>SUM(F2680:F2687)</f>
        <v>6.0845882734537948E-2</v>
      </c>
      <c r="Q2679" s="11">
        <f>SUM(F2680:F2688)</f>
        <v>5.8512690412363066E-2</v>
      </c>
      <c r="R2679" s="11">
        <f>SUM(F2680:F2689)</f>
        <v>3.9023328802766266E-2</v>
      </c>
      <c r="S2679" s="10" t="str">
        <f t="shared" si="127"/>
        <v>D1</v>
      </c>
      <c r="T2679" s="10" t="str">
        <f t="shared" si="125"/>
        <v>D5</v>
      </c>
    </row>
    <row r="2680" spans="1:20" x14ac:dyDescent="0.25">
      <c r="A2680" s="12">
        <v>42446</v>
      </c>
      <c r="B2680" s="10">
        <v>63366.95</v>
      </c>
      <c r="C2680" s="10">
        <v>64998.18</v>
      </c>
      <c r="D2680" s="10">
        <v>62507.42</v>
      </c>
      <c r="E2680" s="10">
        <v>64998.18</v>
      </c>
      <c r="F2680" s="15">
        <f t="shared" si="126"/>
        <v>6.6721700106593174E-2</v>
      </c>
      <c r="G2680" s="14">
        <f>IF(F2680&gt;0,1,0)</f>
        <v>1</v>
      </c>
      <c r="H2680" s="14" t="str">
        <f>IF(F2680&gt;$W$1,"Vende",IF(F2680&lt;-$W$1,"Compra","Fora"))</f>
        <v>Vende</v>
      </c>
      <c r="I2680" s="11">
        <f>F2681</f>
        <v>-1.4864877755038752E-2</v>
      </c>
      <c r="J2680" s="11">
        <f>SUM(F2681:F2682)</f>
        <v>-5.6546376859732961E-3</v>
      </c>
      <c r="K2680" s="11">
        <f>SUM(F2681:F2683)</f>
        <v>-3.7128762911237123E-3</v>
      </c>
      <c r="L2680" s="11">
        <f>SUM(F2681:F2684)</f>
        <v>-4.2860194121912443E-2</v>
      </c>
      <c r="M2680" s="11">
        <f>SUM(F2681:F2685)</f>
        <v>-3.3380594028426414E-2</v>
      </c>
      <c r="N2680" s="11">
        <f>SUM(F2681:F2686)</f>
        <v>-8.6053828060330684E-3</v>
      </c>
      <c r="O2680" s="11">
        <f>SUM(F2681:F2687)</f>
        <v>-5.8758173720552254E-3</v>
      </c>
      <c r="P2680" s="11">
        <f>SUM(F2681:F2688)</f>
        <v>-8.2090096942301072E-3</v>
      </c>
      <c r="Q2680" s="11">
        <f>SUM(F2681:F2689)</f>
        <v>-2.7698371303826907E-2</v>
      </c>
      <c r="R2680" s="11">
        <f>SUM(F2681:F2690)</f>
        <v>-1.9946409988073399E-2</v>
      </c>
      <c r="S2680" s="10" t="str">
        <f t="shared" si="127"/>
        <v>D3</v>
      </c>
      <c r="T2680" s="10" t="str">
        <f t="shared" si="125"/>
        <v>D4</v>
      </c>
    </row>
    <row r="2681" spans="1:20" x14ac:dyDescent="0.25">
      <c r="A2681" s="12">
        <v>42447</v>
      </c>
      <c r="B2681" s="10">
        <v>64747.22</v>
      </c>
      <c r="C2681" s="10">
        <v>65148.75</v>
      </c>
      <c r="D2681" s="10">
        <v>63435.96</v>
      </c>
      <c r="E2681" s="10">
        <v>64031.99</v>
      </c>
      <c r="F2681" s="15">
        <f t="shared" si="126"/>
        <v>-1.4864877755038752E-2</v>
      </c>
      <c r="G2681" s="14">
        <f>IF(F2681&gt;0,1,0)</f>
        <v>0</v>
      </c>
      <c r="H2681" s="14" t="str">
        <f>IF(F2681&gt;$W$1,"Vende",IF(F2681&lt;-$W$1,"Compra","Fora"))</f>
        <v>Fora</v>
      </c>
      <c r="I2681" s="11">
        <f>F2682</f>
        <v>9.2102400690654562E-3</v>
      </c>
      <c r="J2681" s="11">
        <f>SUM(F2682:F2683)</f>
        <v>1.115200146391504E-2</v>
      </c>
      <c r="K2681" s="11">
        <f>SUM(F2682:F2684)</f>
        <v>-2.799531636687369E-2</v>
      </c>
      <c r="L2681" s="11">
        <f>SUM(F2682:F2685)</f>
        <v>-1.8515716273387661E-2</v>
      </c>
      <c r="M2681" s="11">
        <f>SUM(F2682:F2686)</f>
        <v>6.2594949490056839E-3</v>
      </c>
      <c r="N2681" s="11">
        <f>SUM(F2682:F2687)</f>
        <v>8.9890603829835269E-3</v>
      </c>
      <c r="O2681" s="11">
        <f>SUM(F2682:F2688)</f>
        <v>6.6558680608086451E-3</v>
      </c>
      <c r="P2681" s="11">
        <f>SUM(F2682:F2689)</f>
        <v>-1.2833493548788155E-2</v>
      </c>
      <c r="Q2681" s="11">
        <f>SUM(F2682:F2690)</f>
        <v>-5.0815322330346469E-3</v>
      </c>
      <c r="R2681" s="11">
        <f>SUM(F2682:F2691)</f>
        <v>-4.7783815285087239E-2</v>
      </c>
      <c r="S2681" s="10" t="str">
        <f t="shared" si="127"/>
        <v>D2</v>
      </c>
      <c r="T2681" s="10" t="str">
        <f t="shared" si="125"/>
        <v>Dz_10</v>
      </c>
    </row>
    <row r="2682" spans="1:20" x14ac:dyDescent="0.25">
      <c r="A2682" s="12">
        <v>42450</v>
      </c>
      <c r="B2682" s="10">
        <v>64245.3</v>
      </c>
      <c r="C2682" s="10">
        <v>64947.98</v>
      </c>
      <c r="D2682" s="10">
        <v>64094.73</v>
      </c>
      <c r="E2682" s="10">
        <v>64621.74</v>
      </c>
      <c r="F2682" s="15">
        <f t="shared" si="126"/>
        <v>9.2102400690654562E-3</v>
      </c>
      <c r="G2682" s="14">
        <f>IF(F2682&gt;0,1,0)</f>
        <v>1</v>
      </c>
      <c r="H2682" s="14" t="str">
        <f>IF(F2682&gt;$W$1,"Vende",IF(F2682&lt;-$W$1,"Compra","Fora"))</f>
        <v>Fora</v>
      </c>
      <c r="I2682" s="11">
        <f>F2683</f>
        <v>1.9417613948495838E-3</v>
      </c>
      <c r="J2682" s="11">
        <f>SUM(F2683:F2684)</f>
        <v>-3.7205556435939147E-2</v>
      </c>
      <c r="K2682" s="11">
        <f>SUM(F2683:F2685)</f>
        <v>-2.7725956342453117E-2</v>
      </c>
      <c r="L2682" s="11">
        <f>SUM(F2683:F2686)</f>
        <v>-2.9507451200597723E-3</v>
      </c>
      <c r="M2682" s="11">
        <f>SUM(F2683:F2687)</f>
        <v>-2.2117968608192928E-4</v>
      </c>
      <c r="N2682" s="11">
        <f>SUM(F2683:F2688)</f>
        <v>-2.5543720082568111E-3</v>
      </c>
      <c r="O2682" s="11">
        <f>SUM(F2683:F2689)</f>
        <v>-2.2043733617853611E-2</v>
      </c>
      <c r="P2682" s="11">
        <f>SUM(F2683:F2690)</f>
        <v>-1.4291772302100103E-2</v>
      </c>
      <c r="Q2682" s="11">
        <f>SUM(F2683:F2691)</f>
        <v>-5.6994055354152695E-2</v>
      </c>
      <c r="R2682" s="11">
        <f>SUM(F2683:F2692)</f>
        <v>-4.9370570264840929E-2</v>
      </c>
      <c r="S2682" s="10" t="str">
        <f t="shared" si="127"/>
        <v>D1</v>
      </c>
      <c r="T2682" s="10" t="str">
        <f t="shared" si="125"/>
        <v>D9</v>
      </c>
    </row>
    <row r="2683" spans="1:20" x14ac:dyDescent="0.25">
      <c r="A2683" s="12">
        <v>42451</v>
      </c>
      <c r="B2683" s="10">
        <v>63893.96</v>
      </c>
      <c r="C2683" s="10">
        <v>64747.22</v>
      </c>
      <c r="D2683" s="10">
        <v>63799.85</v>
      </c>
      <c r="E2683" s="10">
        <v>64747.22</v>
      </c>
      <c r="F2683" s="15">
        <f t="shared" si="126"/>
        <v>1.9417613948495838E-3</v>
      </c>
      <c r="G2683" s="14">
        <f>IF(F2683&gt;0,1,0)</f>
        <v>1</v>
      </c>
      <c r="H2683" s="14" t="str">
        <f>IF(F2683&gt;$W$1,"Vende",IF(F2683&lt;-$W$1,"Compra","Fora"))</f>
        <v>Fora</v>
      </c>
      <c r="I2683" s="11">
        <f>F2684</f>
        <v>-3.914731783078873E-2</v>
      </c>
      <c r="J2683" s="11">
        <f>SUM(F2684:F2685)</f>
        <v>-2.9667717737302701E-2</v>
      </c>
      <c r="K2683" s="11">
        <f>SUM(F2684:F2686)</f>
        <v>-4.8925065149093561E-3</v>
      </c>
      <c r="L2683" s="11">
        <f>SUM(F2684:F2687)</f>
        <v>-2.162941080931513E-3</v>
      </c>
      <c r="M2683" s="11">
        <f>SUM(F2684:F2688)</f>
        <v>-4.4961334031063949E-3</v>
      </c>
      <c r="N2683" s="11">
        <f>SUM(F2684:F2689)</f>
        <v>-2.3985495012703195E-2</v>
      </c>
      <c r="O2683" s="11">
        <f>SUM(F2684:F2690)</f>
        <v>-1.6233533696949687E-2</v>
      </c>
      <c r="P2683" s="11">
        <f>SUM(F2684:F2691)</f>
        <v>-5.8935816749002279E-2</v>
      </c>
      <c r="Q2683" s="11">
        <f>SUM(F2684:F2692)</f>
        <v>-5.1312331659690513E-2</v>
      </c>
      <c r="R2683" s="11">
        <f>SUM(F2684:F2693)</f>
        <v>-6.2558705032637829E-2</v>
      </c>
      <c r="S2683" s="10" t="str">
        <f t="shared" si="127"/>
        <v>D4</v>
      </c>
      <c r="T2683" s="10" t="str">
        <f t="shared" si="125"/>
        <v>Dz_10</v>
      </c>
    </row>
    <row r="2684" spans="1:20" x14ac:dyDescent="0.25">
      <c r="A2684" s="12">
        <v>42452</v>
      </c>
      <c r="B2684" s="10">
        <v>64339.41</v>
      </c>
      <c r="C2684" s="10">
        <v>64339.41</v>
      </c>
      <c r="D2684" s="10">
        <v>62212.54</v>
      </c>
      <c r="E2684" s="10">
        <v>62212.54</v>
      </c>
      <c r="F2684" s="15">
        <f t="shared" si="126"/>
        <v>-3.914731783078873E-2</v>
      </c>
      <c r="G2684" s="14">
        <f>IF(F2684&gt;0,1,0)</f>
        <v>0</v>
      </c>
      <c r="H2684" s="14" t="str">
        <f>IF(F2684&gt;$W$1,"Vende",IF(F2684&lt;-$W$1,"Compra","Fora"))</f>
        <v>Compra</v>
      </c>
      <c r="I2684" s="11">
        <f>F2685</f>
        <v>9.4796000934860292E-3</v>
      </c>
      <c r="J2684" s="11">
        <f>SUM(F2685:F2686)</f>
        <v>3.4254811315879374E-2</v>
      </c>
      <c r="K2684" s="11">
        <f>SUM(F2685:F2687)</f>
        <v>3.6984376749857217E-2</v>
      </c>
      <c r="L2684" s="11">
        <f>SUM(F2685:F2688)</f>
        <v>3.4651184427682336E-2</v>
      </c>
      <c r="M2684" s="11">
        <f>SUM(F2685:F2689)</f>
        <v>1.5161822818085535E-2</v>
      </c>
      <c r="N2684" s="11">
        <f>SUM(F2685:F2690)</f>
        <v>2.2913784133839044E-2</v>
      </c>
      <c r="O2684" s="11">
        <f>SUM(F2685:F2691)</f>
        <v>-1.9788498918213548E-2</v>
      </c>
      <c r="P2684" s="11">
        <f>SUM(F2685:F2692)</f>
        <v>-1.2165013828901783E-2</v>
      </c>
      <c r="Q2684" s="11">
        <f>SUM(F2685:F2693)</f>
        <v>-2.3411387201849099E-2</v>
      </c>
      <c r="R2684" s="11">
        <f>SUM(F2685:F2694)</f>
        <v>-1.8344755607045071E-2</v>
      </c>
      <c r="S2684" s="10" t="str">
        <f t="shared" si="127"/>
        <v>D3</v>
      </c>
      <c r="T2684" s="10" t="str">
        <f t="shared" si="125"/>
        <v>D9</v>
      </c>
    </row>
    <row r="2685" spans="1:20" x14ac:dyDescent="0.25">
      <c r="A2685" s="12">
        <v>42453</v>
      </c>
      <c r="B2685" s="10">
        <v>61578.87</v>
      </c>
      <c r="C2685" s="10">
        <v>62839.94</v>
      </c>
      <c r="D2685" s="10">
        <v>61465.94</v>
      </c>
      <c r="E2685" s="10">
        <v>62802.29</v>
      </c>
      <c r="F2685" s="15">
        <f t="shared" si="126"/>
        <v>9.4796000934860292E-3</v>
      </c>
      <c r="G2685" s="14">
        <f>IF(F2685&gt;0,1,0)</f>
        <v>1</v>
      </c>
      <c r="H2685" s="14" t="str">
        <f>IF(F2685&gt;$W$1,"Vende",IF(F2685&lt;-$W$1,"Compra","Fora"))</f>
        <v>Fora</v>
      </c>
      <c r="I2685" s="11">
        <f>F2686</f>
        <v>2.4775211222393345E-2</v>
      </c>
      <c r="J2685" s="11">
        <f>SUM(F2686:F2687)</f>
        <v>2.7504776656371188E-2</v>
      </c>
      <c r="K2685" s="11">
        <f>SUM(F2686:F2688)</f>
        <v>2.5171584334196306E-2</v>
      </c>
      <c r="L2685" s="11">
        <f>SUM(F2686:F2689)</f>
        <v>5.6822227245995061E-3</v>
      </c>
      <c r="M2685" s="11">
        <f>SUM(F2686:F2690)</f>
        <v>1.3434184040353014E-2</v>
      </c>
      <c r="N2685" s="11">
        <f>SUM(F2686:F2691)</f>
        <v>-2.9268099011699578E-2</v>
      </c>
      <c r="O2685" s="11">
        <f>SUM(F2686:F2692)</f>
        <v>-2.1644613922387812E-2</v>
      </c>
      <c r="P2685" s="11">
        <f>SUM(F2686:F2693)</f>
        <v>-3.2890987295335128E-2</v>
      </c>
      <c r="Q2685" s="11">
        <f>SUM(F2686:F2694)</f>
        <v>-2.78243557005311E-2</v>
      </c>
      <c r="R2685" s="11">
        <f>SUM(F2686:F2695)</f>
        <v>1.1476208195804416E-2</v>
      </c>
      <c r="S2685" s="10" t="str">
        <f t="shared" si="127"/>
        <v>D2</v>
      </c>
      <c r="T2685" s="10" t="str">
        <f t="shared" si="125"/>
        <v>D8</v>
      </c>
    </row>
    <row r="2686" spans="1:20" x14ac:dyDescent="0.25">
      <c r="A2686" s="12">
        <v>42457</v>
      </c>
      <c r="B2686" s="10">
        <v>63279.11</v>
      </c>
      <c r="C2686" s="10">
        <v>64546.45</v>
      </c>
      <c r="D2686" s="10">
        <v>63241.47</v>
      </c>
      <c r="E2686" s="10">
        <v>64358.23</v>
      </c>
      <c r="F2686" s="15">
        <f t="shared" si="126"/>
        <v>2.4775211222393345E-2</v>
      </c>
      <c r="G2686" s="14">
        <f>IF(F2686&gt;0,1,0)</f>
        <v>1</v>
      </c>
      <c r="H2686" s="14" t="str">
        <f>IF(F2686&gt;$W$1,"Vende",IF(F2686&lt;-$W$1,"Compra","Fora"))</f>
        <v>Fora</v>
      </c>
      <c r="I2686" s="11">
        <f>F2687</f>
        <v>2.729565433977843E-3</v>
      </c>
      <c r="J2686" s="11">
        <f>SUM(F2687:F2688)</f>
        <v>3.963731118029612E-4</v>
      </c>
      <c r="K2686" s="11">
        <f>SUM(F2687:F2689)</f>
        <v>-1.9092988497793839E-2</v>
      </c>
      <c r="L2686" s="11">
        <f>SUM(F2687:F2690)</f>
        <v>-1.1341027182040331E-2</v>
      </c>
      <c r="M2686" s="11">
        <f>SUM(F2687:F2691)</f>
        <v>-5.4043310234092923E-2</v>
      </c>
      <c r="N2686" s="11">
        <f>SUM(F2687:F2692)</f>
        <v>-4.6419825144781157E-2</v>
      </c>
      <c r="O2686" s="11">
        <f>SUM(F2687:F2693)</f>
        <v>-5.7666198517728473E-2</v>
      </c>
      <c r="P2686" s="11">
        <f>SUM(F2687:F2694)</f>
        <v>-5.2599566922924446E-2</v>
      </c>
      <c r="Q2686" s="11">
        <f>SUM(F2687:F2695)</f>
        <v>-1.3299003026588929E-2</v>
      </c>
      <c r="R2686" s="11">
        <f>SUM(F2687:F2696)</f>
        <v>-2.1911251466541826E-2</v>
      </c>
      <c r="S2686" s="10" t="str">
        <f t="shared" si="127"/>
        <v>D1</v>
      </c>
      <c r="T2686" s="10" t="str">
        <f t="shared" si="125"/>
        <v>D7</v>
      </c>
    </row>
    <row r="2687" spans="1:20" x14ac:dyDescent="0.25">
      <c r="A2687" s="12">
        <v>42458</v>
      </c>
      <c r="B2687" s="10">
        <v>64383.33</v>
      </c>
      <c r="C2687" s="10">
        <v>65324.42</v>
      </c>
      <c r="D2687" s="10">
        <v>63473.61</v>
      </c>
      <c r="E2687" s="10">
        <v>64533.9</v>
      </c>
      <c r="F2687" s="15">
        <f t="shared" si="126"/>
        <v>2.729565433977843E-3</v>
      </c>
      <c r="G2687" s="14">
        <f>IF(F2687&gt;0,1,0)</f>
        <v>1</v>
      </c>
      <c r="H2687" s="14" t="str">
        <f>IF(F2687&gt;$W$1,"Vende",IF(F2687&lt;-$W$1,"Compra","Fora"))</f>
        <v>Fora</v>
      </c>
      <c r="I2687" s="11">
        <f>F2688</f>
        <v>-2.3331923221748818E-3</v>
      </c>
      <c r="J2687" s="11">
        <f>SUM(F2688:F2689)</f>
        <v>-2.1822553931771682E-2</v>
      </c>
      <c r="K2687" s="11">
        <f>SUM(F2688:F2690)</f>
        <v>-1.4070592616018174E-2</v>
      </c>
      <c r="L2687" s="11">
        <f>SUM(F2688:F2691)</f>
        <v>-5.6772875668070766E-2</v>
      </c>
      <c r="M2687" s="11">
        <f>SUM(F2688:F2692)</f>
        <v>-4.9149390578759E-2</v>
      </c>
      <c r="N2687" s="11">
        <f>SUM(F2688:F2693)</f>
        <v>-6.0395763951706316E-2</v>
      </c>
      <c r="O2687" s="11">
        <f>SUM(F2688:F2694)</f>
        <v>-5.5329132356902289E-2</v>
      </c>
      <c r="P2687" s="11">
        <f>SUM(F2688:F2695)</f>
        <v>-1.6028568460566772E-2</v>
      </c>
      <c r="Q2687" s="11">
        <f>SUM(F2688:F2696)</f>
        <v>-2.4640816900519669E-2</v>
      </c>
      <c r="R2687" s="11">
        <f>SUM(F2688:F2697)</f>
        <v>1.9293278296226735E-2</v>
      </c>
      <c r="S2687" s="10" t="str">
        <f t="shared" si="127"/>
        <v>Dz_10</v>
      </c>
      <c r="T2687" s="10" t="str">
        <f t="shared" si="125"/>
        <v>D6</v>
      </c>
    </row>
    <row r="2688" spans="1:20" x14ac:dyDescent="0.25">
      <c r="A2688" s="12">
        <v>42459</v>
      </c>
      <c r="B2688" s="10">
        <v>65192.67</v>
      </c>
      <c r="C2688" s="10">
        <v>65895.350000000006</v>
      </c>
      <c r="D2688" s="10">
        <v>64094.73</v>
      </c>
      <c r="E2688" s="10">
        <v>64383.33</v>
      </c>
      <c r="F2688" s="15">
        <f t="shared" si="126"/>
        <v>-2.3331923221748818E-3</v>
      </c>
      <c r="G2688" s="14">
        <f>IF(F2688&gt;0,1,0)</f>
        <v>0</v>
      </c>
      <c r="H2688" s="14" t="str">
        <f>IF(F2688&gt;$W$1,"Vende",IF(F2688&lt;-$W$1,"Compra","Fora"))</f>
        <v>Fora</v>
      </c>
      <c r="I2688" s="11">
        <f>F2689</f>
        <v>-1.94893616095968E-2</v>
      </c>
      <c r="J2688" s="11">
        <f>SUM(F2689:F2690)</f>
        <v>-1.1737400293843292E-2</v>
      </c>
      <c r="K2688" s="11">
        <f>SUM(F2689:F2691)</f>
        <v>-5.4439683345895884E-2</v>
      </c>
      <c r="L2688" s="11">
        <f>SUM(F2689:F2692)</f>
        <v>-4.6816198256584118E-2</v>
      </c>
      <c r="M2688" s="11">
        <f>SUM(F2689:F2693)</f>
        <v>-5.8062571629531434E-2</v>
      </c>
      <c r="N2688" s="11">
        <f>SUM(F2689:F2694)</f>
        <v>-5.2995940034727407E-2</v>
      </c>
      <c r="O2688" s="11">
        <f>SUM(F2689:F2695)</f>
        <v>-1.369537613839189E-2</v>
      </c>
      <c r="P2688" s="11">
        <f>SUM(F2689:F2696)</f>
        <v>-2.2307624578344787E-2</v>
      </c>
      <c r="Q2688" s="11">
        <f>SUM(F2689:F2697)</f>
        <v>2.1626470618401616E-2</v>
      </c>
      <c r="R2688" s="11">
        <f>SUM(F2689:F2698)</f>
        <v>2.6131442094538326E-2</v>
      </c>
      <c r="S2688" s="10" t="str">
        <f t="shared" si="127"/>
        <v>Dz_10</v>
      </c>
      <c r="T2688" s="10" t="str">
        <f t="shared" si="125"/>
        <v>D5</v>
      </c>
    </row>
    <row r="2689" spans="1:20" x14ac:dyDescent="0.25">
      <c r="A2689" s="12">
        <v>42460</v>
      </c>
      <c r="B2689" s="10">
        <v>64119.82</v>
      </c>
      <c r="C2689" s="10">
        <v>64170.01</v>
      </c>
      <c r="D2689" s="10">
        <v>62444.68</v>
      </c>
      <c r="E2689" s="10">
        <v>63128.54</v>
      </c>
      <c r="F2689" s="15">
        <f t="shared" si="126"/>
        <v>-1.94893616095968E-2</v>
      </c>
      <c r="G2689" s="14">
        <f>IF(F2689&gt;0,1,0)</f>
        <v>0</v>
      </c>
      <c r="H2689" s="14" t="str">
        <f>IF(F2689&gt;$W$1,"Vende",IF(F2689&lt;-$W$1,"Compra","Fora"))</f>
        <v>Fora</v>
      </c>
      <c r="I2689" s="11">
        <f>F2690</f>
        <v>7.7519613157535083E-3</v>
      </c>
      <c r="J2689" s="11">
        <f>SUM(F2690:F2691)</f>
        <v>-3.4950321736299084E-2</v>
      </c>
      <c r="K2689" s="11">
        <f>SUM(F2690:F2692)</f>
        <v>-2.7326836646987318E-2</v>
      </c>
      <c r="L2689" s="11">
        <f>SUM(F2690:F2693)</f>
        <v>-3.8573210019934634E-2</v>
      </c>
      <c r="M2689" s="11">
        <f>SUM(F2690:F2694)</f>
        <v>-3.3506578425130606E-2</v>
      </c>
      <c r="N2689" s="11">
        <f>SUM(F2690:F2695)</f>
        <v>5.7939854712049099E-3</v>
      </c>
      <c r="O2689" s="11">
        <f>SUM(F2690:F2696)</f>
        <v>-2.8182629687479865E-3</v>
      </c>
      <c r="P2689" s="11">
        <f>SUM(F2690:F2697)</f>
        <v>4.1115832227998417E-2</v>
      </c>
      <c r="Q2689" s="11">
        <f>SUM(F2690:F2698)</f>
        <v>4.5620803704135127E-2</v>
      </c>
      <c r="R2689" s="11">
        <f>SUM(F2690:F2699)</f>
        <v>4.9077793188075591E-2</v>
      </c>
      <c r="S2689" s="10" t="str">
        <f t="shared" si="127"/>
        <v>Dz_10</v>
      </c>
      <c r="T2689" s="10" t="str">
        <f t="shared" si="125"/>
        <v>D4</v>
      </c>
    </row>
    <row r="2690" spans="1:20" x14ac:dyDescent="0.25">
      <c r="A2690" s="12">
        <v>42461</v>
      </c>
      <c r="B2690" s="10">
        <v>62670.54</v>
      </c>
      <c r="C2690" s="10">
        <v>63944.15</v>
      </c>
      <c r="D2690" s="10">
        <v>62018.05</v>
      </c>
      <c r="E2690" s="10">
        <v>63617.91</v>
      </c>
      <c r="F2690" s="15">
        <f t="shared" si="126"/>
        <v>7.7519613157535083E-3</v>
      </c>
      <c r="G2690" s="14">
        <f>IF(F2690&gt;0,1,0)</f>
        <v>1</v>
      </c>
      <c r="H2690" s="14" t="str">
        <f>IF(F2690&gt;$W$1,"Vende",IF(F2690&lt;-$W$1,"Compra","Fora"))</f>
        <v>Fora</v>
      </c>
      <c r="I2690" s="11">
        <f>F2691</f>
        <v>-4.2702283052052592E-2</v>
      </c>
      <c r="J2690" s="11">
        <f>SUM(F2691:F2692)</f>
        <v>-3.5078797962740826E-2</v>
      </c>
      <c r="K2690" s="11">
        <f>SUM(F2691:F2693)</f>
        <v>-4.6325171335688142E-2</v>
      </c>
      <c r="L2690" s="11">
        <f>SUM(F2691:F2694)</f>
        <v>-4.1258539740884115E-2</v>
      </c>
      <c r="M2690" s="11">
        <f>SUM(F2691:F2695)</f>
        <v>-1.9579758445485984E-3</v>
      </c>
      <c r="N2690" s="11">
        <f>SUM(F2691:F2696)</f>
        <v>-1.0570224284501495E-2</v>
      </c>
      <c r="O2690" s="11">
        <f>SUM(F2691:F2697)</f>
        <v>3.3363870912244908E-2</v>
      </c>
      <c r="P2690" s="11">
        <f>SUM(F2691:F2698)</f>
        <v>3.7868842388381618E-2</v>
      </c>
      <c r="Q2690" s="11">
        <f>SUM(F2691:F2699)</f>
        <v>4.1325831872322083E-2</v>
      </c>
      <c r="R2690" s="11">
        <f>SUM(F2691:F2700)</f>
        <v>5.0357482806386744E-2</v>
      </c>
      <c r="S2690" s="10" t="str">
        <f t="shared" si="127"/>
        <v>Dz_10</v>
      </c>
      <c r="T2690" s="10" t="str">
        <f t="shared" si="125"/>
        <v>D3</v>
      </c>
    </row>
    <row r="2691" spans="1:20" x14ac:dyDescent="0.25">
      <c r="A2691" s="12">
        <v>42464</v>
      </c>
      <c r="B2691" s="10">
        <v>63291.66</v>
      </c>
      <c r="C2691" s="10">
        <v>63341.85</v>
      </c>
      <c r="D2691" s="10">
        <v>60901.279999999999</v>
      </c>
      <c r="E2691" s="10">
        <v>60901.279999999999</v>
      </c>
      <c r="F2691" s="15">
        <f t="shared" si="126"/>
        <v>-4.2702283052052592E-2</v>
      </c>
      <c r="G2691" s="14">
        <f>IF(F2691&gt;0,1,0)</f>
        <v>0</v>
      </c>
      <c r="H2691" s="14" t="str">
        <f>IF(F2691&gt;$W$1,"Vende",IF(F2691&lt;-$W$1,"Compra","Fora"))</f>
        <v>Compra</v>
      </c>
      <c r="I2691" s="11">
        <f>F2692</f>
        <v>7.6234850893117656E-3</v>
      </c>
      <c r="J2691" s="11">
        <f>SUM(F2692:F2693)</f>
        <v>-3.6228882836355503E-3</v>
      </c>
      <c r="K2691" s="11">
        <f>SUM(F2692:F2694)</f>
        <v>1.4437433111684772E-3</v>
      </c>
      <c r="L2691" s="11">
        <f>SUM(F2692:F2695)</f>
        <v>4.0744307207503994E-2</v>
      </c>
      <c r="M2691" s="11">
        <f>SUM(F2692:F2696)</f>
        <v>3.2132058767551097E-2</v>
      </c>
      <c r="N2691" s="11">
        <f>SUM(F2692:F2697)</f>
        <v>7.60661539642975E-2</v>
      </c>
      <c r="O2691" s="11">
        <f>SUM(F2692:F2698)</f>
        <v>8.057112544043421E-2</v>
      </c>
      <c r="P2691" s="11">
        <f>SUM(F2692:F2699)</f>
        <v>8.4028114924374675E-2</v>
      </c>
      <c r="Q2691" s="11">
        <f>SUM(F2692:F2700)</f>
        <v>9.3059765858439336E-2</v>
      </c>
      <c r="R2691" s="11">
        <f>SUM(F2692:F2701)</f>
        <v>8.4108955518937933E-2</v>
      </c>
      <c r="S2691" s="10" t="str">
        <f t="shared" si="127"/>
        <v>D9</v>
      </c>
      <c r="T2691" s="10" t="str">
        <f t="shared" ref="T2691:T2754" si="128">INDEX($I$1:$R$1,1,MATCH(MIN($I2691:$R2691),$I2691:$R2691,0))</f>
        <v>D2</v>
      </c>
    </row>
    <row r="2692" spans="1:20" x14ac:dyDescent="0.25">
      <c r="A2692" s="12">
        <v>42465</v>
      </c>
      <c r="B2692" s="10">
        <v>60549.94</v>
      </c>
      <c r="C2692" s="10">
        <v>62469.77</v>
      </c>
      <c r="D2692" s="10">
        <v>60393.09</v>
      </c>
      <c r="E2692" s="10">
        <v>61365.56</v>
      </c>
      <c r="F2692" s="15">
        <f t="shared" ref="F2692:F2755" si="129">E2692/E2691-1</f>
        <v>7.6234850893117656E-3</v>
      </c>
      <c r="G2692" s="14">
        <f>IF(F2692&gt;0,1,0)</f>
        <v>1</v>
      </c>
      <c r="H2692" s="14" t="str">
        <f>IF(F2692&gt;$W$1,"Vende",IF(F2692&lt;-$W$1,"Compra","Fora"))</f>
        <v>Fora</v>
      </c>
      <c r="I2692" s="11">
        <f>F2693</f>
        <v>-1.1246373372947316E-2</v>
      </c>
      <c r="J2692" s="11">
        <f>SUM(F2693:F2694)</f>
        <v>-6.1797417781432884E-3</v>
      </c>
      <c r="K2692" s="11">
        <f>SUM(F2693:F2695)</f>
        <v>3.3120822118192228E-2</v>
      </c>
      <c r="L2692" s="11">
        <f>SUM(F2693:F2696)</f>
        <v>2.4508573678239332E-2</v>
      </c>
      <c r="M2692" s="11">
        <f>SUM(F2693:F2697)</f>
        <v>6.8442668874985735E-2</v>
      </c>
      <c r="N2692" s="11">
        <f>SUM(F2693:F2698)</f>
        <v>7.2947640351122445E-2</v>
      </c>
      <c r="O2692" s="11">
        <f>SUM(F2693:F2699)</f>
        <v>7.6404629835062909E-2</v>
      </c>
      <c r="P2692" s="11">
        <f>SUM(F2693:F2700)</f>
        <v>8.5436280769127571E-2</v>
      </c>
      <c r="Q2692" s="11">
        <f>SUM(F2693:F2701)</f>
        <v>7.6485470429626168E-2</v>
      </c>
      <c r="R2692" s="11">
        <f>SUM(F2693:F2702)</f>
        <v>9.4455604802563653E-2</v>
      </c>
      <c r="S2692" s="10" t="str">
        <f t="shared" si="127"/>
        <v>Dz_10</v>
      </c>
      <c r="T2692" s="10" t="str">
        <f t="shared" si="128"/>
        <v>D1</v>
      </c>
    </row>
    <row r="2693" spans="1:20" x14ac:dyDescent="0.25">
      <c r="A2693" s="12">
        <v>42466</v>
      </c>
      <c r="B2693" s="10">
        <v>61359.28</v>
      </c>
      <c r="C2693" s="10">
        <v>61610.239999999998</v>
      </c>
      <c r="D2693" s="10">
        <v>60142.13</v>
      </c>
      <c r="E2693" s="10">
        <v>60675.42</v>
      </c>
      <c r="F2693" s="15">
        <f t="shared" si="129"/>
        <v>-1.1246373372947316E-2</v>
      </c>
      <c r="G2693" s="14">
        <f>IF(F2693&gt;0,1,0)</f>
        <v>0</v>
      </c>
      <c r="H2693" s="14" t="str">
        <f>IF(F2693&gt;$W$1,"Vende",IF(F2693&lt;-$W$1,"Compra","Fora"))</f>
        <v>Fora</v>
      </c>
      <c r="I2693" s="11">
        <f>F2694</f>
        <v>5.0666315948040275E-3</v>
      </c>
      <c r="J2693" s="11">
        <f>SUM(F2694:F2695)</f>
        <v>4.4367195491139544E-2</v>
      </c>
      <c r="K2693" s="11">
        <f>SUM(F2694:F2696)</f>
        <v>3.5754947051186647E-2</v>
      </c>
      <c r="L2693" s="11">
        <f>SUM(F2694:F2697)</f>
        <v>7.9689042247933051E-2</v>
      </c>
      <c r="M2693" s="11">
        <f>SUM(F2694:F2698)</f>
        <v>8.4194013724069761E-2</v>
      </c>
      <c r="N2693" s="11">
        <f>SUM(F2694:F2699)</f>
        <v>8.7651003208010225E-2</v>
      </c>
      <c r="O2693" s="11">
        <f>SUM(F2694:F2700)</f>
        <v>9.6682654142074886E-2</v>
      </c>
      <c r="P2693" s="11">
        <f>SUM(F2694:F2701)</f>
        <v>8.7731843802573484E-2</v>
      </c>
      <c r="Q2693" s="11">
        <f>SUM(F2694:F2702)</f>
        <v>0.10570197817551097</v>
      </c>
      <c r="R2693" s="11">
        <f>SUM(F2694:F2703)</f>
        <v>0.10295807655184275</v>
      </c>
      <c r="S2693" s="10" t="str">
        <f t="shared" si="127"/>
        <v>D9</v>
      </c>
      <c r="T2693" s="10" t="str">
        <f t="shared" si="128"/>
        <v>D1</v>
      </c>
    </row>
    <row r="2694" spans="1:20" x14ac:dyDescent="0.25">
      <c r="A2694" s="12">
        <v>42467</v>
      </c>
      <c r="B2694" s="10">
        <v>60273.89</v>
      </c>
      <c r="C2694" s="10">
        <v>61534.95</v>
      </c>
      <c r="D2694" s="10">
        <v>60267.61</v>
      </c>
      <c r="E2694" s="10">
        <v>60982.84</v>
      </c>
      <c r="F2694" s="15">
        <f t="shared" si="129"/>
        <v>5.0666315948040275E-3</v>
      </c>
      <c r="G2694" s="14">
        <f>IF(F2694&gt;0,1,0)</f>
        <v>1</v>
      </c>
      <c r="H2694" s="14" t="str">
        <f>IF(F2694&gt;$W$1,"Vende",IF(F2694&lt;-$W$1,"Compra","Fora"))</f>
        <v>Fora</v>
      </c>
      <c r="I2694" s="11">
        <f>F2695</f>
        <v>3.9300563896335516E-2</v>
      </c>
      <c r="J2694" s="11">
        <f>SUM(F2695:F2696)</f>
        <v>3.068831545638262E-2</v>
      </c>
      <c r="K2694" s="11">
        <f>SUM(F2695:F2697)</f>
        <v>7.4622410653129023E-2</v>
      </c>
      <c r="L2694" s="11">
        <f>SUM(F2695:F2698)</f>
        <v>7.9127382129265733E-2</v>
      </c>
      <c r="M2694" s="11">
        <f>SUM(F2695:F2699)</f>
        <v>8.2584371613206198E-2</v>
      </c>
      <c r="N2694" s="11">
        <f>SUM(F2695:F2700)</f>
        <v>9.1616022547270859E-2</v>
      </c>
      <c r="O2694" s="11">
        <f>SUM(F2695:F2701)</f>
        <v>8.2665212207769456E-2</v>
      </c>
      <c r="P2694" s="11">
        <f>SUM(F2695:F2702)</f>
        <v>0.10063534658070694</v>
      </c>
      <c r="Q2694" s="11">
        <f>SUM(F2695:F2703)</f>
        <v>9.789144495703872E-2</v>
      </c>
      <c r="R2694" s="11">
        <f>SUM(F2695:F2704)</f>
        <v>8.7527317160258633E-2</v>
      </c>
      <c r="S2694" s="10" t="str">
        <f t="shared" si="127"/>
        <v>D8</v>
      </c>
      <c r="T2694" s="10" t="str">
        <f t="shared" si="128"/>
        <v>D2</v>
      </c>
    </row>
    <row r="2695" spans="1:20" x14ac:dyDescent="0.25">
      <c r="A2695" s="12">
        <v>42468</v>
      </c>
      <c r="B2695" s="10">
        <v>62450.95</v>
      </c>
      <c r="C2695" s="10">
        <v>63467.33</v>
      </c>
      <c r="D2695" s="10">
        <v>62275.28</v>
      </c>
      <c r="E2695" s="10">
        <v>63379.5</v>
      </c>
      <c r="F2695" s="15">
        <f t="shared" si="129"/>
        <v>3.9300563896335516E-2</v>
      </c>
      <c r="G2695" s="14">
        <f>IF(F2695&gt;0,1,0)</f>
        <v>1</v>
      </c>
      <c r="H2695" s="14" t="str">
        <f>IF(F2695&gt;$W$1,"Vende",IF(F2695&lt;-$W$1,"Compra","Fora"))</f>
        <v>Vende</v>
      </c>
      <c r="I2695" s="11">
        <f>F2696</f>
        <v>-8.6122484399528965E-3</v>
      </c>
      <c r="J2695" s="11">
        <f>SUM(F2696:F2697)</f>
        <v>3.5321846756793507E-2</v>
      </c>
      <c r="K2695" s="11">
        <f>SUM(F2696:F2698)</f>
        <v>3.9826818232930217E-2</v>
      </c>
      <c r="L2695" s="11">
        <f>SUM(F2696:F2699)</f>
        <v>4.3283807716870681E-2</v>
      </c>
      <c r="M2695" s="11">
        <f>SUM(F2696:F2700)</f>
        <v>5.2315458650935343E-2</v>
      </c>
      <c r="N2695" s="11">
        <f>SUM(F2696:F2701)</f>
        <v>4.336464831143394E-2</v>
      </c>
      <c r="O2695" s="11">
        <f>SUM(F2696:F2702)</f>
        <v>6.1334782684371425E-2</v>
      </c>
      <c r="P2695" s="11">
        <f>SUM(F2696:F2703)</f>
        <v>5.8590881060703204E-2</v>
      </c>
      <c r="Q2695" s="11">
        <f>SUM(F2696:F2704)</f>
        <v>4.8226753263923117E-2</v>
      </c>
      <c r="R2695" s="11">
        <f>SUM(F2696:F2705)</f>
        <v>2.4501000617604407E-2</v>
      </c>
      <c r="S2695" s="10" t="str">
        <f t="shared" si="127"/>
        <v>D7</v>
      </c>
      <c r="T2695" s="10" t="str">
        <f t="shared" si="128"/>
        <v>D1</v>
      </c>
    </row>
    <row r="2696" spans="1:20" x14ac:dyDescent="0.25">
      <c r="A2696" s="12">
        <v>42471</v>
      </c>
      <c r="B2696" s="10">
        <v>63492.43</v>
      </c>
      <c r="C2696" s="10">
        <v>64176.29</v>
      </c>
      <c r="D2696" s="10">
        <v>62808.57</v>
      </c>
      <c r="E2696" s="10">
        <v>62833.66</v>
      </c>
      <c r="F2696" s="15">
        <f t="shared" si="129"/>
        <v>-8.6122484399528965E-3</v>
      </c>
      <c r="G2696" s="14">
        <f>IF(F2696&gt;0,1,0)</f>
        <v>0</v>
      </c>
      <c r="H2696" s="14" t="str">
        <f>IF(F2696&gt;$W$1,"Vende",IF(F2696&lt;-$W$1,"Compra","Fora"))</f>
        <v>Fora</v>
      </c>
      <c r="I2696" s="11">
        <f>F2697</f>
        <v>4.3934095196746403E-2</v>
      </c>
      <c r="J2696" s="11">
        <f>SUM(F2697:F2698)</f>
        <v>4.8439066672883113E-2</v>
      </c>
      <c r="K2696" s="11">
        <f>SUM(F2697:F2699)</f>
        <v>5.1896056156823578E-2</v>
      </c>
      <c r="L2696" s="11">
        <f>SUM(F2697:F2700)</f>
        <v>6.0927707090888239E-2</v>
      </c>
      <c r="M2696" s="11">
        <f>SUM(F2697:F2701)</f>
        <v>5.1976896751386836E-2</v>
      </c>
      <c r="N2696" s="11">
        <f>SUM(F2697:F2702)</f>
        <v>6.9947031124324321E-2</v>
      </c>
      <c r="O2696" s="11">
        <f>SUM(F2697:F2703)</f>
        <v>6.72031295006561E-2</v>
      </c>
      <c r="P2696" s="11">
        <f>SUM(F2697:F2704)</f>
        <v>5.6839001703876013E-2</v>
      </c>
      <c r="Q2696" s="11">
        <f>SUM(F2697:F2705)</f>
        <v>3.3113249057557304E-2</v>
      </c>
      <c r="R2696" s="11">
        <f>SUM(F2697:F2706)</f>
        <v>6.2162136246779132E-2</v>
      </c>
      <c r="S2696" s="10" t="str">
        <f t="shared" ref="S2696:S2759" si="130">INDEX($I$1:$R$1,1,MATCH(MAX($I2696:$R2696),$I2696:$R2696,0))</f>
        <v>D6</v>
      </c>
      <c r="T2696" s="10" t="str">
        <f t="shared" si="128"/>
        <v>D9</v>
      </c>
    </row>
    <row r="2697" spans="1:20" x14ac:dyDescent="0.25">
      <c r="A2697" s="12">
        <v>42472</v>
      </c>
      <c r="B2697" s="10">
        <v>63806.12</v>
      </c>
      <c r="C2697" s="10">
        <v>65782.42</v>
      </c>
      <c r="D2697" s="10">
        <v>63454.78</v>
      </c>
      <c r="E2697" s="10">
        <v>65594.2</v>
      </c>
      <c r="F2697" s="15">
        <f t="shared" si="129"/>
        <v>4.3934095196746403E-2</v>
      </c>
      <c r="G2697" s="14">
        <f>IF(F2697&gt;0,1,0)</f>
        <v>1</v>
      </c>
      <c r="H2697" s="14" t="str">
        <f>IF(F2697&gt;$W$1,"Vende",IF(F2697&lt;-$W$1,"Compra","Fora"))</f>
        <v>Vende</v>
      </c>
      <c r="I2697" s="11">
        <f>F2698</f>
        <v>4.5049714761367099E-3</v>
      </c>
      <c r="J2697" s="11">
        <f>SUM(F2698:F2699)</f>
        <v>7.9619609600771746E-3</v>
      </c>
      <c r="K2697" s="11">
        <f>SUM(F2698:F2700)</f>
        <v>1.6993611894141836E-2</v>
      </c>
      <c r="L2697" s="11">
        <f>SUM(F2698:F2701)</f>
        <v>8.042801554640433E-3</v>
      </c>
      <c r="M2697" s="11">
        <f>SUM(F2698:F2702)</f>
        <v>2.6012935927577918E-2</v>
      </c>
      <c r="N2697" s="11">
        <f>SUM(F2698:F2703)</f>
        <v>2.3269034303909697E-2</v>
      </c>
      <c r="O2697" s="11">
        <f>SUM(F2698:F2704)</f>
        <v>1.290490650712961E-2</v>
      </c>
      <c r="P2697" s="11">
        <f>SUM(F2698:F2705)</f>
        <v>-1.08208461391891E-2</v>
      </c>
      <c r="Q2697" s="11">
        <f>SUM(F2698:F2706)</f>
        <v>1.8228041050032728E-2</v>
      </c>
      <c r="R2697" s="11">
        <f>SUM(F2698:F2707)</f>
        <v>4.5349814203085592E-2</v>
      </c>
      <c r="S2697" s="10" t="str">
        <f t="shared" si="130"/>
        <v>Dz_10</v>
      </c>
      <c r="T2697" s="10" t="str">
        <f t="shared" si="128"/>
        <v>D8</v>
      </c>
    </row>
    <row r="2698" spans="1:20" x14ac:dyDescent="0.25">
      <c r="A2698" s="12">
        <v>42473</v>
      </c>
      <c r="B2698" s="10">
        <v>66486.850000000006</v>
      </c>
      <c r="C2698" s="10">
        <v>67625.740000000005</v>
      </c>
      <c r="D2698" s="10">
        <v>65889.7</v>
      </c>
      <c r="E2698" s="10">
        <v>65889.7</v>
      </c>
      <c r="F2698" s="15">
        <f t="shared" si="129"/>
        <v>4.5049714761367099E-3</v>
      </c>
      <c r="G2698" s="14">
        <f>IF(F2698&gt;0,1,0)</f>
        <v>1</v>
      </c>
      <c r="H2698" s="14" t="str">
        <f>IF(F2698&gt;$W$1,"Vende",IF(F2698&lt;-$W$1,"Compra","Fora"))</f>
        <v>Fora</v>
      </c>
      <c r="I2698" s="11">
        <f>F2699</f>
        <v>3.4569894839404647E-3</v>
      </c>
      <c r="J2698" s="11">
        <f>SUM(F2699:F2700)</f>
        <v>1.2488640418005126E-2</v>
      </c>
      <c r="K2698" s="11">
        <f>SUM(F2699:F2701)</f>
        <v>3.5378300785037231E-3</v>
      </c>
      <c r="L2698" s="11">
        <f>SUM(F2699:F2702)</f>
        <v>2.1507964451441208E-2</v>
      </c>
      <c r="M2698" s="11">
        <f>SUM(F2699:F2703)</f>
        <v>1.8764062827772987E-2</v>
      </c>
      <c r="N2698" s="11">
        <f>SUM(F2699:F2704)</f>
        <v>8.3999350309929E-3</v>
      </c>
      <c r="O2698" s="11">
        <f>SUM(F2699:F2705)</f>
        <v>-1.532581761532581E-2</v>
      </c>
      <c r="P2698" s="11">
        <f>SUM(F2699:F2706)</f>
        <v>1.3723069573896018E-2</v>
      </c>
      <c r="Q2698" s="11">
        <f>SUM(F2699:F2707)</f>
        <v>4.0844842726948882E-2</v>
      </c>
      <c r="R2698" s="11">
        <f>SUM(F2699:F2708)</f>
        <v>3.6892872125128262E-2</v>
      </c>
      <c r="S2698" s="10" t="str">
        <f t="shared" si="130"/>
        <v>D9</v>
      </c>
      <c r="T2698" s="10" t="str">
        <f t="shared" si="128"/>
        <v>D7</v>
      </c>
    </row>
    <row r="2699" spans="1:20" x14ac:dyDescent="0.25">
      <c r="A2699" s="12">
        <v>42474</v>
      </c>
      <c r="B2699" s="10">
        <v>66191.350000000006</v>
      </c>
      <c r="C2699" s="10">
        <v>67447.22</v>
      </c>
      <c r="D2699" s="10">
        <v>65508.02</v>
      </c>
      <c r="E2699" s="10">
        <v>66117.48</v>
      </c>
      <c r="F2699" s="15">
        <f t="shared" si="129"/>
        <v>3.4569894839404647E-3</v>
      </c>
      <c r="G2699" s="14">
        <f>IF(F2699&gt;0,1,0)</f>
        <v>1</v>
      </c>
      <c r="H2699" s="14" t="str">
        <f>IF(F2699&gt;$W$1,"Vende",IF(F2699&lt;-$W$1,"Compra","Fora"))</f>
        <v>Fora</v>
      </c>
      <c r="I2699" s="11">
        <f>F2700</f>
        <v>9.0316509340646611E-3</v>
      </c>
      <c r="J2699" s="11">
        <f>SUM(F2700:F2701)</f>
        <v>8.0840594563258428E-5</v>
      </c>
      <c r="K2699" s="11">
        <f>SUM(F2700:F2702)</f>
        <v>1.8050974967500744E-2</v>
      </c>
      <c r="L2699" s="11">
        <f>SUM(F2700:F2703)</f>
        <v>1.5307073343832522E-2</v>
      </c>
      <c r="M2699" s="11">
        <f>SUM(F2700:F2704)</f>
        <v>4.9429455470524353E-3</v>
      </c>
      <c r="N2699" s="11">
        <f>SUM(F2700:F2705)</f>
        <v>-1.8782807099266274E-2</v>
      </c>
      <c r="O2699" s="11">
        <f>SUM(F2700:F2706)</f>
        <v>1.0266080089955554E-2</v>
      </c>
      <c r="P2699" s="11">
        <f>SUM(F2700:F2707)</f>
        <v>3.7387853243008418E-2</v>
      </c>
      <c r="Q2699" s="11">
        <f>SUM(F2700:F2708)</f>
        <v>3.3435882641187797E-2</v>
      </c>
      <c r="R2699" s="11">
        <f>SUM(F2700:F2709)</f>
        <v>1.7205103878430439E-2</v>
      </c>
      <c r="S2699" s="10" t="str">
        <f t="shared" si="130"/>
        <v>D8</v>
      </c>
      <c r="T2699" s="10" t="str">
        <f t="shared" si="128"/>
        <v>D6</v>
      </c>
    </row>
    <row r="2700" spans="1:20" x14ac:dyDescent="0.25">
      <c r="A2700" s="12">
        <v>42475</v>
      </c>
      <c r="B2700" s="10">
        <v>66794.66</v>
      </c>
      <c r="C2700" s="10">
        <v>67034.75</v>
      </c>
      <c r="D2700" s="10">
        <v>66012.820000000007</v>
      </c>
      <c r="E2700" s="10">
        <v>66714.63</v>
      </c>
      <c r="F2700" s="15">
        <f t="shared" si="129"/>
        <v>9.0316509340646611E-3</v>
      </c>
      <c r="G2700" s="14">
        <f>IF(F2700&gt;0,1,0)</f>
        <v>1</v>
      </c>
      <c r="H2700" s="14" t="str">
        <f>IF(F2700&gt;$W$1,"Vende",IF(F2700&lt;-$W$1,"Compra","Fora"))</f>
        <v>Fora</v>
      </c>
      <c r="I2700" s="11">
        <f>F2701</f>
        <v>-8.9508103395014027E-3</v>
      </c>
      <c r="J2700" s="11">
        <f>SUM(F2701:F2702)</f>
        <v>9.0193240334360825E-3</v>
      </c>
      <c r="K2700" s="11">
        <f>SUM(F2701:F2703)</f>
        <v>6.2754224097678613E-3</v>
      </c>
      <c r="L2700" s="11">
        <f>SUM(F2701:F2704)</f>
        <v>-4.0887053870122259E-3</v>
      </c>
      <c r="M2700" s="11">
        <f>SUM(F2701:F2705)</f>
        <v>-2.7814458033330935E-2</v>
      </c>
      <c r="N2700" s="11">
        <f>SUM(F2701:F2706)</f>
        <v>1.2344291558908926E-3</v>
      </c>
      <c r="O2700" s="11">
        <f>SUM(F2701:F2707)</f>
        <v>2.8356202308943756E-2</v>
      </c>
      <c r="P2700" s="11">
        <f>SUM(F2701:F2708)</f>
        <v>2.4404231707123136E-2</v>
      </c>
      <c r="Q2700" s="11">
        <f>SUM(F2701:F2709)</f>
        <v>8.1734529443657777E-3</v>
      </c>
      <c r="R2700" s="11">
        <f>SUM(F2701:F2710)</f>
        <v>2.6739318465400785E-3</v>
      </c>
      <c r="S2700" s="10" t="str">
        <f t="shared" si="130"/>
        <v>D7</v>
      </c>
      <c r="T2700" s="10" t="str">
        <f t="shared" si="128"/>
        <v>D5</v>
      </c>
    </row>
    <row r="2701" spans="1:20" x14ac:dyDescent="0.25">
      <c r="A2701" s="12">
        <v>42478</v>
      </c>
      <c r="B2701" s="10">
        <v>67539.56</v>
      </c>
      <c r="C2701" s="10">
        <v>67687.31</v>
      </c>
      <c r="D2701" s="10">
        <v>65520.33</v>
      </c>
      <c r="E2701" s="10">
        <v>66117.48</v>
      </c>
      <c r="F2701" s="15">
        <f t="shared" si="129"/>
        <v>-8.9508103395014027E-3</v>
      </c>
      <c r="G2701" s="14">
        <f>IF(F2701&gt;0,1,0)</f>
        <v>0</v>
      </c>
      <c r="H2701" s="14" t="str">
        <f>IF(F2701&gt;$W$1,"Vende",IF(F2701&lt;-$W$1,"Compra","Fora"))</f>
        <v>Fora</v>
      </c>
      <c r="I2701" s="11">
        <f>F2702</f>
        <v>1.7970134372937485E-2</v>
      </c>
      <c r="J2701" s="11">
        <f>SUM(F2702:F2703)</f>
        <v>1.5226232749269264E-2</v>
      </c>
      <c r="K2701" s="11">
        <f>SUM(F2702:F2704)</f>
        <v>4.8621049524891768E-3</v>
      </c>
      <c r="L2701" s="11">
        <f>SUM(F2702:F2705)</f>
        <v>-1.8863647693829533E-2</v>
      </c>
      <c r="M2701" s="11">
        <f>SUM(F2702:F2706)</f>
        <v>1.0185239495392295E-2</v>
      </c>
      <c r="N2701" s="11">
        <f>SUM(F2702:F2707)</f>
        <v>3.7307012648445159E-2</v>
      </c>
      <c r="O2701" s="11">
        <f>SUM(F2702:F2708)</f>
        <v>3.3355042046624539E-2</v>
      </c>
      <c r="P2701" s="11">
        <f>SUM(F2702:F2709)</f>
        <v>1.712426328386718E-2</v>
      </c>
      <c r="Q2701" s="11">
        <f>SUM(F2702:F2710)</f>
        <v>1.1624742186041481E-2</v>
      </c>
      <c r="R2701" s="11">
        <f>SUM(F2702:F2711)</f>
        <v>-1.0126397800298781E-2</v>
      </c>
      <c r="S2701" s="10" t="str">
        <f t="shared" si="130"/>
        <v>D6</v>
      </c>
      <c r="T2701" s="10" t="str">
        <f t="shared" si="128"/>
        <v>D4</v>
      </c>
    </row>
    <row r="2702" spans="1:20" x14ac:dyDescent="0.25">
      <c r="A2702" s="12">
        <v>42479</v>
      </c>
      <c r="B2702" s="10">
        <v>66960.88</v>
      </c>
      <c r="C2702" s="10">
        <v>67785.81</v>
      </c>
      <c r="D2702" s="10">
        <v>66456.070000000007</v>
      </c>
      <c r="E2702" s="10">
        <v>67305.62</v>
      </c>
      <c r="F2702" s="15">
        <f t="shared" si="129"/>
        <v>1.7970134372937485E-2</v>
      </c>
      <c r="G2702" s="14">
        <f>IF(F2702&gt;0,1,0)</f>
        <v>1</v>
      </c>
      <c r="H2702" s="14" t="str">
        <f>IF(F2702&gt;$W$1,"Vende",IF(F2702&lt;-$W$1,"Compra","Fora"))</f>
        <v>Fora</v>
      </c>
      <c r="I2702" s="11">
        <f>F2703</f>
        <v>-2.7439016236682212E-3</v>
      </c>
      <c r="J2702" s="11">
        <f>SUM(F2703:F2704)</f>
        <v>-1.3108029420448308E-2</v>
      </c>
      <c r="K2702" s="11">
        <f>SUM(F2703:F2705)</f>
        <v>-3.6833782066767018E-2</v>
      </c>
      <c r="L2702" s="11">
        <f>SUM(F2703:F2706)</f>
        <v>-7.7848948775451898E-3</v>
      </c>
      <c r="M2702" s="11">
        <f>SUM(F2703:F2707)</f>
        <v>1.9336878275507674E-2</v>
      </c>
      <c r="N2702" s="11">
        <f>SUM(F2703:F2708)</f>
        <v>1.5384907673687054E-2</v>
      </c>
      <c r="O2702" s="11">
        <f>SUM(F2703:F2709)</f>
        <v>-8.4587108907030473E-4</v>
      </c>
      <c r="P2702" s="11">
        <f>SUM(F2703:F2710)</f>
        <v>-6.3453921868960039E-3</v>
      </c>
      <c r="Q2702" s="11">
        <f>SUM(F2703:F2711)</f>
        <v>-2.8096532173236266E-2</v>
      </c>
      <c r="R2702" s="11">
        <f>SUM(F2703:F2712)</f>
        <v>-2.1878307392162011E-2</v>
      </c>
      <c r="S2702" s="10" t="str">
        <f t="shared" si="130"/>
        <v>D5</v>
      </c>
      <c r="T2702" s="10" t="str">
        <f t="shared" si="128"/>
        <v>D3</v>
      </c>
    </row>
    <row r="2703" spans="1:20" x14ac:dyDescent="0.25">
      <c r="A2703" s="12">
        <v>42480</v>
      </c>
      <c r="B2703" s="10">
        <v>66856.22</v>
      </c>
      <c r="C2703" s="10">
        <v>67465.679999999993</v>
      </c>
      <c r="D2703" s="10">
        <v>66529.94</v>
      </c>
      <c r="E2703" s="10">
        <v>67120.94</v>
      </c>
      <c r="F2703" s="15">
        <f t="shared" si="129"/>
        <v>-2.7439016236682212E-3</v>
      </c>
      <c r="G2703" s="14">
        <f>IF(F2703&gt;0,1,0)</f>
        <v>0</v>
      </c>
      <c r="H2703" s="14" t="str">
        <f>IF(F2703&gt;$W$1,"Vende",IF(F2703&lt;-$W$1,"Compra","Fora"))</f>
        <v>Fora</v>
      </c>
      <c r="I2703" s="11">
        <f>F2704</f>
        <v>-1.0364127796780087E-2</v>
      </c>
      <c r="J2703" s="11">
        <f>SUM(F2704:F2705)</f>
        <v>-3.4089880443098797E-2</v>
      </c>
      <c r="K2703" s="11">
        <f>SUM(F2704:F2706)</f>
        <v>-5.0409932538769686E-3</v>
      </c>
      <c r="L2703" s="11">
        <f>SUM(F2704:F2707)</f>
        <v>2.2080779899175895E-2</v>
      </c>
      <c r="M2703" s="11">
        <f>SUM(F2704:F2708)</f>
        <v>1.8128809297355275E-2</v>
      </c>
      <c r="N2703" s="11">
        <f>SUM(F2704:F2709)</f>
        <v>1.8980305345979165E-3</v>
      </c>
      <c r="O2703" s="11">
        <f>SUM(F2704:F2710)</f>
        <v>-3.6014905632277827E-3</v>
      </c>
      <c r="P2703" s="11">
        <f>SUM(F2704:F2711)</f>
        <v>-2.5352630549568045E-2</v>
      </c>
      <c r="Q2703" s="11">
        <f>SUM(F2704:F2712)</f>
        <v>-1.913440576849379E-2</v>
      </c>
      <c r="R2703" s="11">
        <f>SUM(F2704:F2713)</f>
        <v>-3.4958434778605274E-2</v>
      </c>
      <c r="S2703" s="10" t="str">
        <f t="shared" si="130"/>
        <v>D4</v>
      </c>
      <c r="T2703" s="10" t="str">
        <f t="shared" si="128"/>
        <v>Dz_10</v>
      </c>
    </row>
    <row r="2704" spans="1:20" x14ac:dyDescent="0.25">
      <c r="A2704" s="12">
        <v>42482</v>
      </c>
      <c r="B2704" s="10">
        <v>66363.73</v>
      </c>
      <c r="C2704" s="10">
        <v>66782.350000000006</v>
      </c>
      <c r="D2704" s="10">
        <v>65581.89</v>
      </c>
      <c r="E2704" s="10">
        <v>66425.289999999994</v>
      </c>
      <c r="F2704" s="15">
        <f t="shared" si="129"/>
        <v>-1.0364127796780087E-2</v>
      </c>
      <c r="G2704" s="14">
        <f>IF(F2704&gt;0,1,0)</f>
        <v>0</v>
      </c>
      <c r="H2704" s="14" t="str">
        <f>IF(F2704&gt;$W$1,"Vende",IF(F2704&lt;-$W$1,"Compra","Fora"))</f>
        <v>Fora</v>
      </c>
      <c r="I2704" s="11">
        <f>F2705</f>
        <v>-2.372575264631871E-2</v>
      </c>
      <c r="J2704" s="11">
        <f>SUM(F2705:F2706)</f>
        <v>5.3231345429031185E-3</v>
      </c>
      <c r="K2704" s="11">
        <f>SUM(F2705:F2707)</f>
        <v>3.2444907695955982E-2</v>
      </c>
      <c r="L2704" s="11">
        <f>SUM(F2705:F2708)</f>
        <v>2.8492937094135362E-2</v>
      </c>
      <c r="M2704" s="11">
        <f>SUM(F2705:F2709)</f>
        <v>1.2262158331378004E-2</v>
      </c>
      <c r="N2704" s="11">
        <f>SUM(F2705:F2710)</f>
        <v>6.7626372335523044E-3</v>
      </c>
      <c r="O2704" s="11">
        <f>SUM(F2705:F2711)</f>
        <v>-1.4988502752787958E-2</v>
      </c>
      <c r="P2704" s="11">
        <f>SUM(F2705:F2712)</f>
        <v>-8.7702779717137025E-3</v>
      </c>
      <c r="Q2704" s="11">
        <f>SUM(F2705:F2713)</f>
        <v>-2.4594306981825187E-2</v>
      </c>
      <c r="R2704" s="11">
        <f>SUM(F2705:F2714)</f>
        <v>-2.7829006525357136E-2</v>
      </c>
      <c r="S2704" s="10" t="str">
        <f t="shared" si="130"/>
        <v>D3</v>
      </c>
      <c r="T2704" s="10" t="str">
        <f t="shared" si="128"/>
        <v>Dz_10</v>
      </c>
    </row>
    <row r="2705" spans="1:20" x14ac:dyDescent="0.25">
      <c r="A2705" s="12">
        <v>42485</v>
      </c>
      <c r="B2705" s="10">
        <v>66209.820000000007</v>
      </c>
      <c r="C2705" s="10">
        <v>66277.539999999994</v>
      </c>
      <c r="D2705" s="10">
        <v>64701.55</v>
      </c>
      <c r="E2705" s="10">
        <v>64849.3</v>
      </c>
      <c r="F2705" s="15">
        <f t="shared" si="129"/>
        <v>-2.372575264631871E-2</v>
      </c>
      <c r="G2705" s="14">
        <f>IF(F2705&gt;0,1,0)</f>
        <v>0</v>
      </c>
      <c r="H2705" s="14" t="str">
        <f>IF(F2705&gt;$W$1,"Vende",IF(F2705&lt;-$W$1,"Compra","Fora"))</f>
        <v>Fora</v>
      </c>
      <c r="I2705" s="11">
        <f>F2706</f>
        <v>2.9048887189221828E-2</v>
      </c>
      <c r="J2705" s="11">
        <f>SUM(F2706:F2707)</f>
        <v>5.6170660342274692E-2</v>
      </c>
      <c r="K2705" s="11">
        <f>SUM(F2706:F2708)</f>
        <v>5.2218689740454072E-2</v>
      </c>
      <c r="L2705" s="11">
        <f>SUM(F2706:F2709)</f>
        <v>3.5987910977696713E-2</v>
      </c>
      <c r="M2705" s="11">
        <f>SUM(F2706:F2710)</f>
        <v>3.0488389879871014E-2</v>
      </c>
      <c r="N2705" s="11">
        <f>SUM(F2706:F2711)</f>
        <v>8.7372498935307519E-3</v>
      </c>
      <c r="O2705" s="11">
        <f>SUM(F2706:F2712)</f>
        <v>1.4955474674605007E-2</v>
      </c>
      <c r="P2705" s="11">
        <f>SUM(F2706:F2713)</f>
        <v>-8.6855433550647732E-4</v>
      </c>
      <c r="Q2705" s="11">
        <f>SUM(F2706:F2714)</f>
        <v>-4.1032538790384265E-3</v>
      </c>
      <c r="R2705" s="11">
        <f>SUM(F2706:F2715)</f>
        <v>-1.8133989525193961E-2</v>
      </c>
      <c r="S2705" s="10" t="str">
        <f t="shared" si="130"/>
        <v>D2</v>
      </c>
      <c r="T2705" s="10" t="str">
        <f t="shared" si="128"/>
        <v>Dz_10</v>
      </c>
    </row>
    <row r="2706" spans="1:20" x14ac:dyDescent="0.25">
      <c r="A2706" s="12">
        <v>42486</v>
      </c>
      <c r="B2706" s="10">
        <v>65255.61</v>
      </c>
      <c r="C2706" s="10">
        <v>66733.100000000006</v>
      </c>
      <c r="D2706" s="10">
        <v>64855.46</v>
      </c>
      <c r="E2706" s="10">
        <v>66733.100000000006</v>
      </c>
      <c r="F2706" s="15">
        <f t="shared" si="129"/>
        <v>2.9048887189221828E-2</v>
      </c>
      <c r="G2706" s="14">
        <f>IF(F2706&gt;0,1,0)</f>
        <v>1</v>
      </c>
      <c r="H2706" s="14" t="str">
        <f>IF(F2706&gt;$W$1,"Vende",IF(F2706&lt;-$W$1,"Compra","Fora"))</f>
        <v>Fora</v>
      </c>
      <c r="I2706" s="11">
        <f>F2707</f>
        <v>2.7121773153052864E-2</v>
      </c>
      <c r="J2706" s="11">
        <f>SUM(F2707:F2708)</f>
        <v>2.3169802551232244E-2</v>
      </c>
      <c r="K2706" s="11">
        <f>SUM(F2707:F2709)</f>
        <v>6.9390237884748851E-3</v>
      </c>
      <c r="L2706" s="11">
        <f>SUM(F2707:F2710)</f>
        <v>1.4395026906491859E-3</v>
      </c>
      <c r="M2706" s="11">
        <f>SUM(F2707:F2711)</f>
        <v>-2.0311637295691076E-2</v>
      </c>
      <c r="N2706" s="11">
        <f>SUM(F2707:F2712)</f>
        <v>-1.4093412514616821E-2</v>
      </c>
      <c r="O2706" s="11">
        <f>SUM(F2707:F2713)</f>
        <v>-2.9917441524728305E-2</v>
      </c>
      <c r="P2706" s="11">
        <f>SUM(F2707:F2714)</f>
        <v>-3.3152141068260255E-2</v>
      </c>
      <c r="Q2706" s="11">
        <f>SUM(F2707:F2715)</f>
        <v>-4.7182876714415789E-2</v>
      </c>
      <c r="R2706" s="11">
        <f>SUM(F2707:F2716)</f>
        <v>1.3166226050109753E-3</v>
      </c>
      <c r="S2706" s="10" t="str">
        <f t="shared" si="130"/>
        <v>D1</v>
      </c>
      <c r="T2706" s="10" t="str">
        <f t="shared" si="128"/>
        <v>D9</v>
      </c>
    </row>
    <row r="2707" spans="1:20" x14ac:dyDescent="0.25">
      <c r="A2707" s="12">
        <v>42487</v>
      </c>
      <c r="B2707" s="10">
        <v>66406.820000000007</v>
      </c>
      <c r="C2707" s="10">
        <v>68543.02</v>
      </c>
      <c r="D2707" s="10">
        <v>66376.039999999994</v>
      </c>
      <c r="E2707" s="10">
        <v>68543.02</v>
      </c>
      <c r="F2707" s="15">
        <f t="shared" si="129"/>
        <v>2.7121773153052864E-2</v>
      </c>
      <c r="G2707" s="14">
        <f>IF(F2707&gt;0,1,0)</f>
        <v>1</v>
      </c>
      <c r="H2707" s="14" t="str">
        <f>IF(F2707&gt;$W$1,"Vende",IF(F2707&lt;-$W$1,"Compra","Fora"))</f>
        <v>Fora</v>
      </c>
      <c r="I2707" s="11">
        <f>F2708</f>
        <v>-3.9519706018206202E-3</v>
      </c>
      <c r="J2707" s="11">
        <f>SUM(F2708:F2709)</f>
        <v>-2.0182749364577979E-2</v>
      </c>
      <c r="K2707" s="11">
        <f>SUM(F2708:F2710)</f>
        <v>-2.5682270462403678E-2</v>
      </c>
      <c r="L2707" s="11">
        <f>SUM(F2708:F2711)</f>
        <v>-4.743341044874394E-2</v>
      </c>
      <c r="M2707" s="11">
        <f>SUM(F2708:F2712)</f>
        <v>-4.1215185667669685E-2</v>
      </c>
      <c r="N2707" s="11">
        <f>SUM(F2708:F2713)</f>
        <v>-5.7039214677781169E-2</v>
      </c>
      <c r="O2707" s="11">
        <f>SUM(F2708:F2714)</f>
        <v>-6.0273914221313118E-2</v>
      </c>
      <c r="P2707" s="11">
        <f>SUM(F2708:F2715)</f>
        <v>-7.4304649867468653E-2</v>
      </c>
      <c r="Q2707" s="11">
        <f>SUM(F2708:F2716)</f>
        <v>-2.5805150548041889E-2</v>
      </c>
      <c r="R2707" s="11">
        <f>SUM(F2708:F2717)</f>
        <v>-4.4178312545705589E-2</v>
      </c>
      <c r="S2707" s="10" t="str">
        <f t="shared" si="130"/>
        <v>D1</v>
      </c>
      <c r="T2707" s="10" t="str">
        <f t="shared" si="128"/>
        <v>D8</v>
      </c>
    </row>
    <row r="2708" spans="1:20" x14ac:dyDescent="0.25">
      <c r="A2708" s="12">
        <v>42488</v>
      </c>
      <c r="B2708" s="10">
        <v>67779.649999999994</v>
      </c>
      <c r="C2708" s="10">
        <v>68764.639999999999</v>
      </c>
      <c r="D2708" s="10">
        <v>67490.31</v>
      </c>
      <c r="E2708" s="10">
        <v>68272.14</v>
      </c>
      <c r="F2708" s="15">
        <f t="shared" si="129"/>
        <v>-3.9519706018206202E-3</v>
      </c>
      <c r="G2708" s="14">
        <f>IF(F2708&gt;0,1,0)</f>
        <v>0</v>
      </c>
      <c r="H2708" s="14" t="str">
        <f>IF(F2708&gt;$W$1,"Vende",IF(F2708&lt;-$W$1,"Compra","Fora"))</f>
        <v>Fora</v>
      </c>
      <c r="I2708" s="11">
        <f>F2709</f>
        <v>-1.6230778762757359E-2</v>
      </c>
      <c r="J2708" s="11">
        <f>SUM(F2709:F2710)</f>
        <v>-2.1730299860583058E-2</v>
      </c>
      <c r="K2708" s="11">
        <f>SUM(F2709:F2711)</f>
        <v>-4.348143984692332E-2</v>
      </c>
      <c r="L2708" s="11">
        <f>SUM(F2709:F2712)</f>
        <v>-3.7263215065849065E-2</v>
      </c>
      <c r="M2708" s="11">
        <f>SUM(F2709:F2713)</f>
        <v>-5.3087244075960549E-2</v>
      </c>
      <c r="N2708" s="11">
        <f>SUM(F2709:F2714)</f>
        <v>-5.6321943619492498E-2</v>
      </c>
      <c r="O2708" s="11">
        <f>SUM(F2709:F2715)</f>
        <v>-7.0352679265648033E-2</v>
      </c>
      <c r="P2708" s="11">
        <f>SUM(F2709:F2716)</f>
        <v>-2.1853179946221268E-2</v>
      </c>
      <c r="Q2708" s="11">
        <f>SUM(F2709:F2717)</f>
        <v>-4.0226341943884969E-2</v>
      </c>
      <c r="R2708" s="11">
        <f>SUM(F2709:F2718)</f>
        <v>-2.9503927665829432E-2</v>
      </c>
      <c r="S2708" s="10" t="str">
        <f t="shared" si="130"/>
        <v>D1</v>
      </c>
      <c r="T2708" s="10" t="str">
        <f t="shared" si="128"/>
        <v>D7</v>
      </c>
    </row>
    <row r="2709" spans="1:20" x14ac:dyDescent="0.25">
      <c r="A2709" s="12">
        <v>42489</v>
      </c>
      <c r="B2709" s="10">
        <v>68130.55</v>
      </c>
      <c r="C2709" s="10">
        <v>68401.42</v>
      </c>
      <c r="D2709" s="10">
        <v>66930.100000000006</v>
      </c>
      <c r="E2709" s="10">
        <v>67164.03</v>
      </c>
      <c r="F2709" s="15">
        <f t="shared" si="129"/>
        <v>-1.6230778762757359E-2</v>
      </c>
      <c r="G2709" s="14">
        <f>IF(F2709&gt;0,1,0)</f>
        <v>0</v>
      </c>
      <c r="H2709" s="14" t="str">
        <f>IF(F2709&gt;$W$1,"Vende",IF(F2709&lt;-$W$1,"Compra","Fora"))</f>
        <v>Fora</v>
      </c>
      <c r="I2709" s="11">
        <f>F2710</f>
        <v>-5.4995210978256992E-3</v>
      </c>
      <c r="J2709" s="11">
        <f>SUM(F2710:F2711)</f>
        <v>-2.7250661084165961E-2</v>
      </c>
      <c r="K2709" s="11">
        <f>SUM(F2710:F2712)</f>
        <v>-2.1032436303091706E-2</v>
      </c>
      <c r="L2709" s="11">
        <f>SUM(F2710:F2713)</f>
        <v>-3.6856465313203191E-2</v>
      </c>
      <c r="M2709" s="11">
        <f>SUM(F2710:F2714)</f>
        <v>-4.009116485673514E-2</v>
      </c>
      <c r="N2709" s="11">
        <f>SUM(F2710:F2715)</f>
        <v>-5.4121900502890674E-2</v>
      </c>
      <c r="O2709" s="11">
        <f>SUM(F2710:F2716)</f>
        <v>-5.6224011834639098E-3</v>
      </c>
      <c r="P2709" s="11">
        <f>SUM(F2710:F2717)</f>
        <v>-2.399556318112761E-2</v>
      </c>
      <c r="Q2709" s="11">
        <f>SUM(F2710:F2718)</f>
        <v>-1.3273148903072074E-2</v>
      </c>
      <c r="R2709" s="11">
        <f>SUM(F2710:F2719)</f>
        <v>-4.770471069440807E-2</v>
      </c>
      <c r="S2709" s="10" t="str">
        <f t="shared" si="130"/>
        <v>D1</v>
      </c>
      <c r="T2709" s="10" t="str">
        <f t="shared" si="128"/>
        <v>D6</v>
      </c>
    </row>
    <row r="2710" spans="1:20" x14ac:dyDescent="0.25">
      <c r="A2710" s="12">
        <v>42492</v>
      </c>
      <c r="B2710" s="10">
        <v>67471.839999999997</v>
      </c>
      <c r="C2710" s="10">
        <v>67705.78</v>
      </c>
      <c r="D2710" s="10">
        <v>66517.63</v>
      </c>
      <c r="E2710" s="10">
        <v>66794.66</v>
      </c>
      <c r="F2710" s="15">
        <f t="shared" si="129"/>
        <v>-5.4995210978256992E-3</v>
      </c>
      <c r="G2710" s="14">
        <f>IF(F2710&gt;0,1,0)</f>
        <v>0</v>
      </c>
      <c r="H2710" s="14" t="str">
        <f>IF(F2710&gt;$W$1,"Vende",IF(F2710&lt;-$W$1,"Compra","Fora"))</f>
        <v>Fora</v>
      </c>
      <c r="I2710" s="11">
        <f>F2711</f>
        <v>-2.1751139986340262E-2</v>
      </c>
      <c r="J2710" s="11">
        <f>SUM(F2711:F2712)</f>
        <v>-1.5532915205266007E-2</v>
      </c>
      <c r="K2710" s="11">
        <f>SUM(F2711:F2713)</f>
        <v>-3.1356944215377491E-2</v>
      </c>
      <c r="L2710" s="11">
        <f>SUM(F2711:F2714)</f>
        <v>-3.4591643758909441E-2</v>
      </c>
      <c r="M2710" s="11">
        <f>SUM(F2711:F2715)</f>
        <v>-4.8622379405064975E-2</v>
      </c>
      <c r="N2710" s="11">
        <f>SUM(F2711:F2716)</f>
        <v>-1.2288008563821062E-4</v>
      </c>
      <c r="O2710" s="11">
        <f>SUM(F2711:F2717)</f>
        <v>-1.8496042083301911E-2</v>
      </c>
      <c r="P2710" s="11">
        <f>SUM(F2711:F2718)</f>
        <v>-7.7736278052463748E-3</v>
      </c>
      <c r="Q2710" s="11">
        <f>SUM(F2711:F2719)</f>
        <v>-4.2205189596582371E-2</v>
      </c>
      <c r="R2710" s="11">
        <f>SUM(F2711:F2720)</f>
        <v>-3.4109582784575099E-2</v>
      </c>
      <c r="S2710" s="10" t="str">
        <f t="shared" si="130"/>
        <v>D6</v>
      </c>
      <c r="T2710" s="10" t="str">
        <f t="shared" si="128"/>
        <v>D5</v>
      </c>
    </row>
    <row r="2711" spans="1:20" x14ac:dyDescent="0.25">
      <c r="A2711" s="12">
        <v>42493</v>
      </c>
      <c r="B2711" s="10">
        <v>66080.539999999994</v>
      </c>
      <c r="C2711" s="10">
        <v>66129.789999999994</v>
      </c>
      <c r="D2711" s="10">
        <v>65144.800000000003</v>
      </c>
      <c r="E2711" s="10">
        <v>65341.8</v>
      </c>
      <c r="F2711" s="15">
        <f t="shared" si="129"/>
        <v>-2.1751139986340262E-2</v>
      </c>
      <c r="G2711" s="14">
        <f>IF(F2711&gt;0,1,0)</f>
        <v>0</v>
      </c>
      <c r="H2711" s="14" t="str">
        <f>IF(F2711&gt;$W$1,"Vende",IF(F2711&lt;-$W$1,"Compra","Fora"))</f>
        <v>Fora</v>
      </c>
      <c r="I2711" s="11">
        <f>F2712</f>
        <v>6.2182247810742552E-3</v>
      </c>
      <c r="J2711" s="11">
        <f>SUM(F2712:F2713)</f>
        <v>-9.6058042290372292E-3</v>
      </c>
      <c r="K2711" s="11">
        <f>SUM(F2712:F2714)</f>
        <v>-1.2840503772569178E-2</v>
      </c>
      <c r="L2711" s="11">
        <f>SUM(F2712:F2715)</f>
        <v>-2.6871239418724713E-2</v>
      </c>
      <c r="M2711" s="11">
        <f>SUM(F2712:F2716)</f>
        <v>2.1628259900702052E-2</v>
      </c>
      <c r="N2711" s="11">
        <f>SUM(F2712:F2717)</f>
        <v>3.2550979030383509E-3</v>
      </c>
      <c r="O2711" s="11">
        <f>SUM(F2712:F2718)</f>
        <v>1.3977512181093887E-2</v>
      </c>
      <c r="P2711" s="11">
        <f>SUM(F2712:F2719)</f>
        <v>-2.0454049610242109E-2</v>
      </c>
      <c r="Q2711" s="11">
        <f>SUM(F2712:F2720)</f>
        <v>-1.2358442798234837E-2</v>
      </c>
      <c r="R2711" s="11">
        <f>SUM(F2712:F2721)</f>
        <v>-2.9566792553971988E-2</v>
      </c>
      <c r="S2711" s="10" t="str">
        <f t="shared" si="130"/>
        <v>D5</v>
      </c>
      <c r="T2711" s="10" t="str">
        <f t="shared" si="128"/>
        <v>Dz_10</v>
      </c>
    </row>
    <row r="2712" spans="1:20" x14ac:dyDescent="0.25">
      <c r="A2712" s="12">
        <v>42494</v>
      </c>
      <c r="B2712" s="10">
        <v>64787.74</v>
      </c>
      <c r="C2712" s="10">
        <v>65791.199999999997</v>
      </c>
      <c r="D2712" s="10">
        <v>64492.24</v>
      </c>
      <c r="E2712" s="10">
        <v>65748.11</v>
      </c>
      <c r="F2712" s="15">
        <f t="shared" si="129"/>
        <v>6.2182247810742552E-3</v>
      </c>
      <c r="G2712" s="14">
        <f>IF(F2712&gt;0,1,0)</f>
        <v>1</v>
      </c>
      <c r="H2712" s="14" t="str">
        <f>IF(F2712&gt;$W$1,"Vende",IF(F2712&lt;-$W$1,"Compra","Fora"))</f>
        <v>Fora</v>
      </c>
      <c r="I2712" s="11">
        <f>F2713</f>
        <v>-1.5824029010111484E-2</v>
      </c>
      <c r="J2712" s="11">
        <f>SUM(F2713:F2714)</f>
        <v>-1.9058728553643434E-2</v>
      </c>
      <c r="K2712" s="11">
        <f>SUM(F2713:F2715)</f>
        <v>-3.3089464199798968E-2</v>
      </c>
      <c r="L2712" s="11">
        <f>SUM(F2713:F2716)</f>
        <v>1.5410035119627796E-2</v>
      </c>
      <c r="M2712" s="11">
        <f>SUM(F2713:F2717)</f>
        <v>-2.9631268780359044E-3</v>
      </c>
      <c r="N2712" s="11">
        <f>SUM(F2713:F2718)</f>
        <v>7.7592874000196321E-3</v>
      </c>
      <c r="O2712" s="11">
        <f>SUM(F2713:F2719)</f>
        <v>-2.6672274391316364E-2</v>
      </c>
      <c r="P2712" s="11">
        <f>SUM(F2713:F2720)</f>
        <v>-1.8576667579309092E-2</v>
      </c>
      <c r="Q2712" s="11">
        <f>SUM(F2713:F2721)</f>
        <v>-3.5785017335046243E-2</v>
      </c>
      <c r="R2712" s="11">
        <f>SUM(F2713:F2722)</f>
        <v>-4.5123472210189308E-2</v>
      </c>
      <c r="S2712" s="10" t="str">
        <f t="shared" si="130"/>
        <v>D4</v>
      </c>
      <c r="T2712" s="10" t="str">
        <f t="shared" si="128"/>
        <v>Dz_10</v>
      </c>
    </row>
    <row r="2713" spans="1:20" x14ac:dyDescent="0.25">
      <c r="A2713" s="12">
        <v>42495</v>
      </c>
      <c r="B2713" s="10">
        <v>65926.64</v>
      </c>
      <c r="C2713" s="10">
        <v>66228.289999999994</v>
      </c>
      <c r="D2713" s="10">
        <v>63993.59</v>
      </c>
      <c r="E2713" s="10">
        <v>64707.71</v>
      </c>
      <c r="F2713" s="15">
        <f t="shared" si="129"/>
        <v>-1.5824029010111484E-2</v>
      </c>
      <c r="G2713" s="14">
        <f>IF(F2713&gt;0,1,0)</f>
        <v>0</v>
      </c>
      <c r="H2713" s="14" t="str">
        <f>IF(F2713&gt;$W$1,"Vende",IF(F2713&lt;-$W$1,"Compra","Fora"))</f>
        <v>Fora</v>
      </c>
      <c r="I2713" s="11">
        <f>F2714</f>
        <v>-3.2346995435319492E-3</v>
      </c>
      <c r="J2713" s="11">
        <f>SUM(F2714:F2715)</f>
        <v>-1.7265435189687484E-2</v>
      </c>
      <c r="K2713" s="11">
        <f>SUM(F2714:F2716)</f>
        <v>3.1234064129739281E-2</v>
      </c>
      <c r="L2713" s="11">
        <f>SUM(F2714:F2717)</f>
        <v>1.286090213207558E-2</v>
      </c>
      <c r="M2713" s="11">
        <f>SUM(F2714:F2718)</f>
        <v>2.3583316410131117E-2</v>
      </c>
      <c r="N2713" s="11">
        <f>SUM(F2714:F2719)</f>
        <v>-1.084824538120488E-2</v>
      </c>
      <c r="O2713" s="11">
        <f>SUM(F2714:F2720)</f>
        <v>-2.7526385691976074E-3</v>
      </c>
      <c r="P2713" s="11">
        <f>SUM(F2714:F2721)</f>
        <v>-1.9960988324934759E-2</v>
      </c>
      <c r="Q2713" s="11">
        <f>SUM(F2714:F2722)</f>
        <v>-2.9299443200077824E-2</v>
      </c>
      <c r="R2713" s="11">
        <f>SUM(F2714:F2723)</f>
        <v>-3.676212262530465E-2</v>
      </c>
      <c r="S2713" s="10" t="str">
        <f t="shared" si="130"/>
        <v>D3</v>
      </c>
      <c r="T2713" s="10" t="str">
        <f t="shared" si="128"/>
        <v>Dz_10</v>
      </c>
    </row>
    <row r="2714" spans="1:20" x14ac:dyDescent="0.25">
      <c r="A2714" s="12">
        <v>42496</v>
      </c>
      <c r="B2714" s="10">
        <v>64516.87</v>
      </c>
      <c r="C2714" s="10">
        <v>65095.55</v>
      </c>
      <c r="D2714" s="10">
        <v>63735.03</v>
      </c>
      <c r="E2714" s="10">
        <v>64498.400000000001</v>
      </c>
      <c r="F2714" s="15">
        <f t="shared" si="129"/>
        <v>-3.2346995435319492E-3</v>
      </c>
      <c r="G2714" s="14">
        <f>IF(F2714&gt;0,1,0)</f>
        <v>0</v>
      </c>
      <c r="H2714" s="14" t="str">
        <f>IF(F2714&gt;$W$1,"Vende",IF(F2714&lt;-$W$1,"Compra","Fora"))</f>
        <v>Fora</v>
      </c>
      <c r="I2714" s="11">
        <f>F2715</f>
        <v>-1.4030735646155534E-2</v>
      </c>
      <c r="J2714" s="11">
        <f>SUM(F2715:F2716)</f>
        <v>3.446876367327123E-2</v>
      </c>
      <c r="K2714" s="11">
        <f>SUM(F2715:F2717)</f>
        <v>1.6095601675607529E-2</v>
      </c>
      <c r="L2714" s="11">
        <f>SUM(F2715:F2718)</f>
        <v>2.6818015953663066E-2</v>
      </c>
      <c r="M2714" s="11">
        <f>SUM(F2715:F2719)</f>
        <v>-7.6135458376729304E-3</v>
      </c>
      <c r="N2714" s="11">
        <f>SUM(F2715:F2720)</f>
        <v>4.8206097433434181E-4</v>
      </c>
      <c r="O2714" s="11">
        <f>SUM(F2715:F2721)</f>
        <v>-1.6726288781402809E-2</v>
      </c>
      <c r="P2714" s="11">
        <f>SUM(F2715:F2722)</f>
        <v>-2.6064743656545875E-2</v>
      </c>
      <c r="Q2714" s="11">
        <f>SUM(F2715:F2723)</f>
        <v>-3.35274230817727E-2</v>
      </c>
      <c r="R2714" s="11">
        <f>SUM(F2715:F2724)</f>
        <v>-4.1442023180733312E-2</v>
      </c>
      <c r="S2714" s="10" t="str">
        <f t="shared" si="130"/>
        <v>D2</v>
      </c>
      <c r="T2714" s="10" t="str">
        <f t="shared" si="128"/>
        <v>Dz_10</v>
      </c>
    </row>
    <row r="2715" spans="1:20" x14ac:dyDescent="0.25">
      <c r="A2715" s="12">
        <v>42499</v>
      </c>
      <c r="B2715" s="10">
        <v>64621.52</v>
      </c>
      <c r="C2715" s="10">
        <v>64732.34</v>
      </c>
      <c r="D2715" s="10">
        <v>61709.65</v>
      </c>
      <c r="E2715" s="10">
        <v>63593.440000000002</v>
      </c>
      <c r="F2715" s="15">
        <f t="shared" si="129"/>
        <v>-1.4030735646155534E-2</v>
      </c>
      <c r="G2715" s="14">
        <f>IF(F2715&gt;0,1,0)</f>
        <v>0</v>
      </c>
      <c r="H2715" s="14" t="str">
        <f>IF(F2715&gt;$W$1,"Vende",IF(F2715&lt;-$W$1,"Compra","Fora"))</f>
        <v>Fora</v>
      </c>
      <c r="I2715" s="11">
        <f>F2716</f>
        <v>4.8499499319426764E-2</v>
      </c>
      <c r="J2715" s="11">
        <f>SUM(F2716:F2717)</f>
        <v>3.0126337321763064E-2</v>
      </c>
      <c r="K2715" s="11">
        <f>SUM(F2716:F2718)</f>
        <v>4.08487515998186E-2</v>
      </c>
      <c r="L2715" s="11">
        <f>SUM(F2716:F2719)</f>
        <v>6.417189808482604E-3</v>
      </c>
      <c r="M2715" s="11">
        <f>SUM(F2716:F2720)</f>
        <v>1.4512796620489876E-2</v>
      </c>
      <c r="N2715" s="11">
        <f>SUM(F2716:F2721)</f>
        <v>-2.695553135247275E-3</v>
      </c>
      <c r="O2715" s="11">
        <f>SUM(F2716:F2722)</f>
        <v>-1.203400801039034E-2</v>
      </c>
      <c r="P2715" s="11">
        <f>SUM(F2716:F2723)</f>
        <v>-1.9496687435617166E-2</v>
      </c>
      <c r="Q2715" s="11">
        <f>SUM(F2716:F2724)</f>
        <v>-2.7411287534577777E-2</v>
      </c>
      <c r="R2715" s="11">
        <f>SUM(F2716:F2725)</f>
        <v>-4.2369429908335476E-2</v>
      </c>
      <c r="S2715" s="10" t="str">
        <f t="shared" si="130"/>
        <v>D1</v>
      </c>
      <c r="T2715" s="10" t="str">
        <f t="shared" si="128"/>
        <v>Dz_10</v>
      </c>
    </row>
    <row r="2716" spans="1:20" x14ac:dyDescent="0.25">
      <c r="A2716" s="12">
        <v>42500</v>
      </c>
      <c r="B2716" s="10">
        <v>64122.87</v>
      </c>
      <c r="C2716" s="10">
        <v>66677.69</v>
      </c>
      <c r="D2716" s="10">
        <v>64110.559999999998</v>
      </c>
      <c r="E2716" s="10">
        <v>66677.69</v>
      </c>
      <c r="F2716" s="15">
        <f t="shared" si="129"/>
        <v>4.8499499319426764E-2</v>
      </c>
      <c r="G2716" s="14">
        <f>IF(F2716&gt;0,1,0)</f>
        <v>1</v>
      </c>
      <c r="H2716" s="14" t="str">
        <f>IF(F2716&gt;$W$1,"Vende",IF(F2716&lt;-$W$1,"Compra","Fora"))</f>
        <v>Vende</v>
      </c>
      <c r="I2716" s="11">
        <f>F2717</f>
        <v>-1.8373161997663701E-2</v>
      </c>
      <c r="J2716" s="11">
        <f>SUM(F2717:F2718)</f>
        <v>-7.6507477196081641E-3</v>
      </c>
      <c r="K2716" s="11">
        <f>SUM(F2717:F2719)</f>
        <v>-4.208230951094416E-2</v>
      </c>
      <c r="L2716" s="11">
        <f>SUM(F2717:F2720)</f>
        <v>-3.3986702698936888E-2</v>
      </c>
      <c r="M2716" s="11">
        <f>SUM(F2717:F2721)</f>
        <v>-5.1195052454674039E-2</v>
      </c>
      <c r="N2716" s="11">
        <f>SUM(F2717:F2722)</f>
        <v>-6.0533507329817104E-2</v>
      </c>
      <c r="O2716" s="11">
        <f>SUM(F2717:F2723)</f>
        <v>-6.799618675504393E-2</v>
      </c>
      <c r="P2716" s="11">
        <f>SUM(F2717:F2724)</f>
        <v>-7.5910786854004542E-2</v>
      </c>
      <c r="Q2716" s="11">
        <f>SUM(F2717:F2725)</f>
        <v>-9.0868929227762241E-2</v>
      </c>
      <c r="R2716" s="11">
        <f>SUM(F2717:F2726)</f>
        <v>-8.2668910941548823E-2</v>
      </c>
      <c r="S2716" s="10" t="str">
        <f t="shared" si="130"/>
        <v>D2</v>
      </c>
      <c r="T2716" s="10" t="str">
        <f t="shared" si="128"/>
        <v>D9</v>
      </c>
    </row>
    <row r="2717" spans="1:20" x14ac:dyDescent="0.25">
      <c r="A2717" s="12">
        <v>42501</v>
      </c>
      <c r="B2717" s="10">
        <v>66486.850000000006</v>
      </c>
      <c r="C2717" s="10">
        <v>67397.97</v>
      </c>
      <c r="D2717" s="10">
        <v>65452.61</v>
      </c>
      <c r="E2717" s="10">
        <v>65452.61</v>
      </c>
      <c r="F2717" s="15">
        <f t="shared" si="129"/>
        <v>-1.8373161997663701E-2</v>
      </c>
      <c r="G2717" s="14">
        <f>IF(F2717&gt;0,1,0)</f>
        <v>0</v>
      </c>
      <c r="H2717" s="14" t="str">
        <f>IF(F2717&gt;$W$1,"Vende",IF(F2717&lt;-$W$1,"Compra","Fora"))</f>
        <v>Fora</v>
      </c>
      <c r="I2717" s="11">
        <f>F2718</f>
        <v>1.0722414278055536E-2</v>
      </c>
      <c r="J2717" s="11">
        <f>SUM(F2718:F2719)</f>
        <v>-2.370914751328046E-2</v>
      </c>
      <c r="K2717" s="11">
        <f>SUM(F2718:F2720)</f>
        <v>-1.5613540701273187E-2</v>
      </c>
      <c r="L2717" s="11">
        <f>SUM(F2718:F2721)</f>
        <v>-3.2821890457010339E-2</v>
      </c>
      <c r="M2717" s="11">
        <f>SUM(F2718:F2722)</f>
        <v>-4.2160345332153404E-2</v>
      </c>
      <c r="N2717" s="11">
        <f>SUM(F2718:F2723)</f>
        <v>-4.962302475738023E-2</v>
      </c>
      <c r="O2717" s="11">
        <f>SUM(F2718:F2724)</f>
        <v>-5.7537624856340841E-2</v>
      </c>
      <c r="P2717" s="11">
        <f>SUM(F2718:F2725)</f>
        <v>-7.249576723009854E-2</v>
      </c>
      <c r="Q2717" s="11">
        <f>SUM(F2718:F2726)</f>
        <v>-6.4295748943885123E-2</v>
      </c>
      <c r="R2717" s="11">
        <f>SUM(F2718:F2727)</f>
        <v>-6.2990404534724265E-2</v>
      </c>
      <c r="S2717" s="10" t="str">
        <f t="shared" si="130"/>
        <v>D1</v>
      </c>
      <c r="T2717" s="10" t="str">
        <f t="shared" si="128"/>
        <v>D8</v>
      </c>
    </row>
    <row r="2718" spans="1:20" x14ac:dyDescent="0.25">
      <c r="A2718" s="12">
        <v>42502</v>
      </c>
      <c r="B2718" s="10">
        <v>66265.23</v>
      </c>
      <c r="C2718" s="10">
        <v>67090.16</v>
      </c>
      <c r="D2718" s="10">
        <v>65212.52</v>
      </c>
      <c r="E2718" s="10">
        <v>66154.42</v>
      </c>
      <c r="F2718" s="15">
        <f t="shared" si="129"/>
        <v>1.0722414278055536E-2</v>
      </c>
      <c r="G2718" s="14">
        <f>IF(F2718&gt;0,1,0)</f>
        <v>1</v>
      </c>
      <c r="H2718" s="14" t="str">
        <f>IF(F2718&gt;$W$1,"Vende",IF(F2718&lt;-$W$1,"Compra","Fora"))</f>
        <v>Fora</v>
      </c>
      <c r="I2718" s="11">
        <f>F2719</f>
        <v>-3.4431561791335996E-2</v>
      </c>
      <c r="J2718" s="11">
        <f>SUM(F2719:F2720)</f>
        <v>-2.6335954979328724E-2</v>
      </c>
      <c r="K2718" s="11">
        <f>SUM(F2719:F2721)</f>
        <v>-4.3544304735065875E-2</v>
      </c>
      <c r="L2718" s="11">
        <f>SUM(F2719:F2722)</f>
        <v>-5.288275961020894E-2</v>
      </c>
      <c r="M2718" s="11">
        <f>SUM(F2719:F2723)</f>
        <v>-6.0345439035435766E-2</v>
      </c>
      <c r="N2718" s="11">
        <f>SUM(F2719:F2724)</f>
        <v>-6.8260039134396377E-2</v>
      </c>
      <c r="O2718" s="11">
        <f>SUM(F2719:F2725)</f>
        <v>-8.3218181508154077E-2</v>
      </c>
      <c r="P2718" s="11">
        <f>SUM(F2719:F2726)</f>
        <v>-7.5018163221940659E-2</v>
      </c>
      <c r="Q2718" s="11">
        <f>SUM(F2719:F2727)</f>
        <v>-7.3712818812779801E-2</v>
      </c>
      <c r="R2718" s="11">
        <f>SUM(F2719:F2728)</f>
        <v>-8.1133466506392526E-2</v>
      </c>
      <c r="S2718" s="10" t="str">
        <f t="shared" si="130"/>
        <v>D2</v>
      </c>
      <c r="T2718" s="10" t="str">
        <f t="shared" si="128"/>
        <v>D7</v>
      </c>
    </row>
    <row r="2719" spans="1:20" x14ac:dyDescent="0.25">
      <c r="A2719" s="12">
        <v>42503</v>
      </c>
      <c r="B2719" s="10">
        <v>65674.23</v>
      </c>
      <c r="C2719" s="10">
        <v>66308.320000000007</v>
      </c>
      <c r="D2719" s="10">
        <v>63765.81</v>
      </c>
      <c r="E2719" s="10">
        <v>63876.62</v>
      </c>
      <c r="F2719" s="15">
        <f t="shared" si="129"/>
        <v>-3.4431561791335996E-2</v>
      </c>
      <c r="G2719" s="14">
        <f>IF(F2719&gt;0,1,0)</f>
        <v>0</v>
      </c>
      <c r="H2719" s="14" t="str">
        <f>IF(F2719&gt;$W$1,"Vende",IF(F2719&lt;-$W$1,"Compra","Fora"))</f>
        <v>Compra</v>
      </c>
      <c r="I2719" s="11">
        <f>F2720</f>
        <v>8.0956068120072722E-3</v>
      </c>
      <c r="J2719" s="11">
        <f>SUM(F2720:F2721)</f>
        <v>-9.112742943729879E-3</v>
      </c>
      <c r="K2719" s="11">
        <f>SUM(F2720:F2722)</f>
        <v>-1.8451197818872944E-2</v>
      </c>
      <c r="L2719" s="11">
        <f>SUM(F2720:F2723)</f>
        <v>-2.591387724409977E-2</v>
      </c>
      <c r="M2719" s="11">
        <f>SUM(F2720:F2724)</f>
        <v>-3.3828477343060381E-2</v>
      </c>
      <c r="N2719" s="11">
        <f>SUM(F2720:F2725)</f>
        <v>-4.878661971681808E-2</v>
      </c>
      <c r="O2719" s="11">
        <f>SUM(F2720:F2726)</f>
        <v>-4.0586601430604663E-2</v>
      </c>
      <c r="P2719" s="11">
        <f>SUM(F2720:F2727)</f>
        <v>-3.9281257021443805E-2</v>
      </c>
      <c r="Q2719" s="11">
        <f>SUM(F2720:F2728)</f>
        <v>-4.670190471505653E-2</v>
      </c>
      <c r="R2719" s="11">
        <f>SUM(F2720:F2729)</f>
        <v>-5.3571964223734558E-2</v>
      </c>
      <c r="S2719" s="10" t="str">
        <f t="shared" si="130"/>
        <v>D1</v>
      </c>
      <c r="T2719" s="10" t="str">
        <f t="shared" si="128"/>
        <v>Dz_10</v>
      </c>
    </row>
    <row r="2720" spans="1:20" x14ac:dyDescent="0.25">
      <c r="A2720" s="12">
        <v>42506</v>
      </c>
      <c r="B2720" s="10">
        <v>64387.59</v>
      </c>
      <c r="C2720" s="10">
        <v>65077.08</v>
      </c>
      <c r="D2720" s="10">
        <v>63698.1</v>
      </c>
      <c r="E2720" s="10">
        <v>64393.74</v>
      </c>
      <c r="F2720" s="15">
        <f t="shared" si="129"/>
        <v>8.0956068120072722E-3</v>
      </c>
      <c r="G2720" s="14">
        <f>IF(F2720&gt;0,1,0)</f>
        <v>1</v>
      </c>
      <c r="H2720" s="14" t="str">
        <f>IF(F2720&gt;$W$1,"Vende",IF(F2720&lt;-$W$1,"Compra","Fora"))</f>
        <v>Fora</v>
      </c>
      <c r="I2720" s="11">
        <f>F2721</f>
        <v>-1.7208349755737151E-2</v>
      </c>
      <c r="J2720" s="11">
        <f>SUM(F2721:F2722)</f>
        <v>-2.6546804630880216E-2</v>
      </c>
      <c r="K2720" s="11">
        <f>SUM(F2721:F2723)</f>
        <v>-3.4009484056107042E-2</v>
      </c>
      <c r="L2720" s="11">
        <f>SUM(F2721:F2724)</f>
        <v>-4.1924084155067654E-2</v>
      </c>
      <c r="M2720" s="11">
        <f>SUM(F2721:F2725)</f>
        <v>-5.6882226528825353E-2</v>
      </c>
      <c r="N2720" s="11">
        <f>SUM(F2721:F2726)</f>
        <v>-4.8682208242611935E-2</v>
      </c>
      <c r="O2720" s="11">
        <f>SUM(F2721:F2727)</f>
        <v>-4.7376863833451077E-2</v>
      </c>
      <c r="P2720" s="11">
        <f>SUM(F2721:F2728)</f>
        <v>-5.4797511527063802E-2</v>
      </c>
      <c r="Q2720" s="11">
        <f>SUM(F2721:F2729)</f>
        <v>-6.1667571035741831E-2</v>
      </c>
      <c r="R2720" s="11">
        <f>SUM(F2721:F2730)</f>
        <v>-7.265437025279986E-2</v>
      </c>
      <c r="S2720" s="10" t="str">
        <f t="shared" si="130"/>
        <v>D1</v>
      </c>
      <c r="T2720" s="10" t="str">
        <f t="shared" si="128"/>
        <v>Dz_10</v>
      </c>
    </row>
    <row r="2721" spans="1:20" x14ac:dyDescent="0.25">
      <c r="A2721" s="12">
        <v>42507</v>
      </c>
      <c r="B2721" s="10">
        <v>64720.02</v>
      </c>
      <c r="C2721" s="10">
        <v>65033.99</v>
      </c>
      <c r="D2721" s="10">
        <v>62947.040000000001</v>
      </c>
      <c r="E2721" s="10">
        <v>63285.63</v>
      </c>
      <c r="F2721" s="15">
        <f t="shared" si="129"/>
        <v>-1.7208349755737151E-2</v>
      </c>
      <c r="G2721" s="14">
        <f>IF(F2721&gt;0,1,0)</f>
        <v>0</v>
      </c>
      <c r="H2721" s="14" t="str">
        <f>IF(F2721&gt;$W$1,"Vende",IF(F2721&lt;-$W$1,"Compra","Fora"))</f>
        <v>Fora</v>
      </c>
      <c r="I2721" s="11">
        <f>F2722</f>
        <v>-9.3384548751430652E-3</v>
      </c>
      <c r="J2721" s="11">
        <f>SUM(F2722:F2723)</f>
        <v>-1.6801134300369891E-2</v>
      </c>
      <c r="K2721" s="11">
        <f>SUM(F2722:F2724)</f>
        <v>-2.4715734399330502E-2</v>
      </c>
      <c r="L2721" s="11">
        <f>SUM(F2722:F2725)</f>
        <v>-3.9673876773088201E-2</v>
      </c>
      <c r="M2721" s="11">
        <f>SUM(F2722:F2726)</f>
        <v>-3.1473858486874784E-2</v>
      </c>
      <c r="N2721" s="11">
        <f>SUM(F2722:F2727)</f>
        <v>-3.0168514077713926E-2</v>
      </c>
      <c r="O2721" s="11">
        <f>SUM(F2722:F2728)</f>
        <v>-3.7589161771326651E-2</v>
      </c>
      <c r="P2721" s="11">
        <f>SUM(F2722:F2729)</f>
        <v>-4.4459221280004679E-2</v>
      </c>
      <c r="Q2721" s="11">
        <f>SUM(F2722:F2730)</f>
        <v>-5.5446020497062709E-2</v>
      </c>
      <c r="R2721" s="11">
        <f>SUM(F2722:F2731)</f>
        <v>-4.5365900838874595E-2</v>
      </c>
      <c r="S2721" s="10" t="str">
        <f t="shared" si="130"/>
        <v>D1</v>
      </c>
      <c r="T2721" s="10" t="str">
        <f t="shared" si="128"/>
        <v>D9</v>
      </c>
    </row>
    <row r="2722" spans="1:20" x14ac:dyDescent="0.25">
      <c r="A2722" s="12">
        <v>42508</v>
      </c>
      <c r="B2722" s="10">
        <v>62916.26</v>
      </c>
      <c r="C2722" s="10">
        <v>63845.84</v>
      </c>
      <c r="D2722" s="10">
        <v>62319.11</v>
      </c>
      <c r="E2722" s="10">
        <v>62694.64</v>
      </c>
      <c r="F2722" s="15">
        <f t="shared" si="129"/>
        <v>-9.3384548751430652E-3</v>
      </c>
      <c r="G2722" s="14">
        <f>IF(F2722&gt;0,1,0)</f>
        <v>0</v>
      </c>
      <c r="H2722" s="14" t="str">
        <f>IF(F2722&gt;$W$1,"Vende",IF(F2722&lt;-$W$1,"Compra","Fora"))</f>
        <v>Fora</v>
      </c>
      <c r="I2722" s="11">
        <f>F2723</f>
        <v>-7.4626794252268258E-3</v>
      </c>
      <c r="J2722" s="11">
        <f>SUM(F2723:F2724)</f>
        <v>-1.5377279524187437E-2</v>
      </c>
      <c r="K2722" s="11">
        <f>SUM(F2723:F2725)</f>
        <v>-3.0335421897945136E-2</v>
      </c>
      <c r="L2722" s="11">
        <f>SUM(F2723:F2726)</f>
        <v>-2.2135403611731719E-2</v>
      </c>
      <c r="M2722" s="11">
        <f>SUM(F2723:F2727)</f>
        <v>-2.0830059202570861E-2</v>
      </c>
      <c r="N2722" s="11">
        <f>SUM(F2723:F2728)</f>
        <v>-2.8250706896183586E-2</v>
      </c>
      <c r="O2722" s="11">
        <f>SUM(F2723:F2729)</f>
        <v>-3.5120766404861614E-2</v>
      </c>
      <c r="P2722" s="11">
        <f>SUM(F2723:F2730)</f>
        <v>-4.6107565621919644E-2</v>
      </c>
      <c r="Q2722" s="11">
        <f>SUM(F2723:F2731)</f>
        <v>-3.602744596373153E-2</v>
      </c>
      <c r="R2722" s="11">
        <f>SUM(F2723:F2732)</f>
        <v>-1.4744244152364194E-2</v>
      </c>
      <c r="S2722" s="10" t="str">
        <f t="shared" si="130"/>
        <v>D1</v>
      </c>
      <c r="T2722" s="10" t="str">
        <f t="shared" si="128"/>
        <v>D8</v>
      </c>
    </row>
    <row r="2723" spans="1:20" x14ac:dyDescent="0.25">
      <c r="A2723" s="12">
        <v>42509</v>
      </c>
      <c r="B2723" s="10">
        <v>62423.76</v>
      </c>
      <c r="C2723" s="10">
        <v>62509.95</v>
      </c>
      <c r="D2723" s="10">
        <v>61506.49</v>
      </c>
      <c r="E2723" s="10">
        <v>62226.77</v>
      </c>
      <c r="F2723" s="15">
        <f t="shared" si="129"/>
        <v>-7.4626794252268258E-3</v>
      </c>
      <c r="G2723" s="14">
        <f>IF(F2723&gt;0,1,0)</f>
        <v>0</v>
      </c>
      <c r="H2723" s="14" t="str">
        <f>IF(F2723&gt;$W$1,"Vende",IF(F2723&lt;-$W$1,"Compra","Fora"))</f>
        <v>Fora</v>
      </c>
      <c r="I2723" s="11">
        <f>F2724</f>
        <v>-7.9146000989606113E-3</v>
      </c>
      <c r="J2723" s="11">
        <f>SUM(F2724:F2725)</f>
        <v>-2.287274247271831E-2</v>
      </c>
      <c r="K2723" s="11">
        <f>SUM(F2724:F2726)</f>
        <v>-1.4672724186504893E-2</v>
      </c>
      <c r="L2723" s="11">
        <f>SUM(F2724:F2727)</f>
        <v>-1.3367379777344035E-2</v>
      </c>
      <c r="M2723" s="11">
        <f>SUM(F2724:F2728)</f>
        <v>-2.078802747095676E-2</v>
      </c>
      <c r="N2723" s="11">
        <f>SUM(F2724:F2729)</f>
        <v>-2.7658086979634788E-2</v>
      </c>
      <c r="O2723" s="11">
        <f>SUM(F2724:F2730)</f>
        <v>-3.8644886196692818E-2</v>
      </c>
      <c r="P2723" s="11">
        <f>SUM(F2724:F2731)</f>
        <v>-2.8564766538504704E-2</v>
      </c>
      <c r="Q2723" s="11">
        <f>SUM(F2724:F2732)</f>
        <v>-7.2815647271373685E-3</v>
      </c>
      <c r="R2723" s="11">
        <f>SUM(F2724:F2733)</f>
        <v>4.1851516530369004E-3</v>
      </c>
      <c r="S2723" s="10" t="str">
        <f t="shared" si="130"/>
        <v>Dz_10</v>
      </c>
      <c r="T2723" s="10" t="str">
        <f t="shared" si="128"/>
        <v>D7</v>
      </c>
    </row>
    <row r="2724" spans="1:20" x14ac:dyDescent="0.25">
      <c r="A2724" s="12">
        <v>42510</v>
      </c>
      <c r="B2724" s="10">
        <v>62546.89</v>
      </c>
      <c r="C2724" s="10">
        <v>63100.95</v>
      </c>
      <c r="D2724" s="10">
        <v>61561.9</v>
      </c>
      <c r="E2724" s="10">
        <v>61734.27</v>
      </c>
      <c r="F2724" s="15">
        <f t="shared" si="129"/>
        <v>-7.9146000989606113E-3</v>
      </c>
      <c r="G2724" s="14">
        <f>IF(F2724&gt;0,1,0)</f>
        <v>0</v>
      </c>
      <c r="H2724" s="14" t="str">
        <f>IF(F2724&gt;$W$1,"Vende",IF(F2724&lt;-$W$1,"Compra","Fora"))</f>
        <v>Fora</v>
      </c>
      <c r="I2724" s="11">
        <f>F2725</f>
        <v>-1.4958142373757699E-2</v>
      </c>
      <c r="J2724" s="11">
        <f>SUM(F2725:F2726)</f>
        <v>-6.7581240875442816E-3</v>
      </c>
      <c r="K2724" s="11">
        <f>SUM(F2725:F2727)</f>
        <v>-5.4527796783834237E-3</v>
      </c>
      <c r="L2724" s="11">
        <f>SUM(F2725:F2728)</f>
        <v>-1.2873427371996149E-2</v>
      </c>
      <c r="M2724" s="11">
        <f>SUM(F2725:F2729)</f>
        <v>-1.9743486880674177E-2</v>
      </c>
      <c r="N2724" s="11">
        <f>SUM(F2725:F2730)</f>
        <v>-3.0730286097732207E-2</v>
      </c>
      <c r="O2724" s="11">
        <f>SUM(F2725:F2731)</f>
        <v>-2.0650166439544093E-2</v>
      </c>
      <c r="P2724" s="11">
        <f>SUM(F2725:F2732)</f>
        <v>6.3303537182324288E-4</v>
      </c>
      <c r="Q2724" s="11">
        <f>SUM(F2725:F2733)</f>
        <v>1.2099751751997512E-2</v>
      </c>
      <c r="R2724" s="11">
        <f>SUM(F2725:F2734)</f>
        <v>5.9878247671705243E-3</v>
      </c>
      <c r="S2724" s="10" t="str">
        <f t="shared" si="130"/>
        <v>D9</v>
      </c>
      <c r="T2724" s="10" t="str">
        <f t="shared" si="128"/>
        <v>D6</v>
      </c>
    </row>
    <row r="2725" spans="1:20" x14ac:dyDescent="0.25">
      <c r="A2725" s="12">
        <v>42513</v>
      </c>
      <c r="B2725" s="10">
        <v>60724.66</v>
      </c>
      <c r="C2725" s="10">
        <v>61531.12</v>
      </c>
      <c r="D2725" s="10">
        <v>60275.25</v>
      </c>
      <c r="E2725" s="10">
        <v>60810.84</v>
      </c>
      <c r="F2725" s="15">
        <f t="shared" si="129"/>
        <v>-1.4958142373757699E-2</v>
      </c>
      <c r="G2725" s="14">
        <f>IF(F2725&gt;0,1,0)</f>
        <v>0</v>
      </c>
      <c r="H2725" s="14" t="str">
        <f>IF(F2725&gt;$W$1,"Vende",IF(F2725&lt;-$W$1,"Compra","Fora"))</f>
        <v>Fora</v>
      </c>
      <c r="I2725" s="11">
        <f>F2726</f>
        <v>8.2000182862134174E-3</v>
      </c>
      <c r="J2725" s="11">
        <f>SUM(F2726:F2727)</f>
        <v>9.5053626953742754E-3</v>
      </c>
      <c r="K2725" s="11">
        <f>SUM(F2726:F2728)</f>
        <v>2.0847150017615501E-3</v>
      </c>
      <c r="L2725" s="11">
        <f>SUM(F2726:F2729)</f>
        <v>-4.7853445069164779E-3</v>
      </c>
      <c r="M2725" s="11">
        <f>SUM(F2726:F2730)</f>
        <v>-1.5772143723974508E-2</v>
      </c>
      <c r="N2725" s="11">
        <f>SUM(F2726:F2731)</f>
        <v>-5.6920240657863941E-3</v>
      </c>
      <c r="O2725" s="11">
        <f>SUM(F2726:F2732)</f>
        <v>1.5591177745580942E-2</v>
      </c>
      <c r="P2725" s="11">
        <f>SUM(F2726:F2733)</f>
        <v>2.7057894125755211E-2</v>
      </c>
      <c r="Q2725" s="11">
        <f>SUM(F2726:F2734)</f>
        <v>2.0945967140928223E-2</v>
      </c>
      <c r="R2725" s="11">
        <f>SUM(F2726:F2735)</f>
        <v>2.8087315538483093E-2</v>
      </c>
      <c r="S2725" s="10" t="str">
        <f t="shared" si="130"/>
        <v>Dz_10</v>
      </c>
      <c r="T2725" s="10" t="str">
        <f t="shared" si="128"/>
        <v>D5</v>
      </c>
    </row>
    <row r="2726" spans="1:20" x14ac:dyDescent="0.25">
      <c r="A2726" s="12">
        <v>42514</v>
      </c>
      <c r="B2726" s="10">
        <v>61217.15</v>
      </c>
      <c r="C2726" s="10">
        <v>61998.99</v>
      </c>
      <c r="D2726" s="10">
        <v>60897.03</v>
      </c>
      <c r="E2726" s="10">
        <v>61309.49</v>
      </c>
      <c r="F2726" s="15">
        <f t="shared" si="129"/>
        <v>8.2000182862134174E-3</v>
      </c>
      <c r="G2726" s="14">
        <f>IF(F2726&gt;0,1,0)</f>
        <v>1</v>
      </c>
      <c r="H2726" s="14" t="str">
        <f>IF(F2726&gt;$W$1,"Vende",IF(F2726&lt;-$W$1,"Compra","Fora"))</f>
        <v>Fora</v>
      </c>
      <c r="I2726" s="11">
        <f>F2727</f>
        <v>1.3053444091608579E-3</v>
      </c>
      <c r="J2726" s="11">
        <f>SUM(F2727:F2728)</f>
        <v>-6.1153032844518673E-3</v>
      </c>
      <c r="K2726" s="11">
        <f>SUM(F2727:F2729)</f>
        <v>-1.2985362793129895E-2</v>
      </c>
      <c r="L2726" s="11">
        <f>SUM(F2727:F2730)</f>
        <v>-2.3972162010187925E-2</v>
      </c>
      <c r="M2726" s="11">
        <f>SUM(F2727:F2731)</f>
        <v>-1.3892042351999812E-2</v>
      </c>
      <c r="N2726" s="11">
        <f>SUM(F2727:F2732)</f>
        <v>7.3911594593675245E-3</v>
      </c>
      <c r="O2726" s="11">
        <f>SUM(F2727:F2733)</f>
        <v>1.8857875839541793E-2</v>
      </c>
      <c r="P2726" s="11">
        <f>SUM(F2727:F2734)</f>
        <v>1.2745948854714806E-2</v>
      </c>
      <c r="Q2726" s="11">
        <f>SUM(F2727:F2735)</f>
        <v>1.9887297252269676E-2</v>
      </c>
      <c r="R2726" s="11">
        <f>SUM(F2727:F2736)</f>
        <v>3.8106796707956248E-2</v>
      </c>
      <c r="S2726" s="10" t="str">
        <f t="shared" si="130"/>
        <v>Dz_10</v>
      </c>
      <c r="T2726" s="10" t="str">
        <f t="shared" si="128"/>
        <v>D4</v>
      </c>
    </row>
    <row r="2727" spans="1:20" x14ac:dyDescent="0.25">
      <c r="A2727" s="12">
        <v>42515</v>
      </c>
      <c r="B2727" s="10">
        <v>61685.02</v>
      </c>
      <c r="C2727" s="10">
        <v>62448.39</v>
      </c>
      <c r="D2727" s="10">
        <v>61100.18</v>
      </c>
      <c r="E2727" s="10">
        <v>61389.52</v>
      </c>
      <c r="F2727" s="15">
        <f t="shared" si="129"/>
        <v>1.3053444091608579E-3</v>
      </c>
      <c r="G2727" s="14">
        <f>IF(F2727&gt;0,1,0)</f>
        <v>1</v>
      </c>
      <c r="H2727" s="14" t="str">
        <f>IF(F2727&gt;$W$1,"Vende",IF(F2727&lt;-$W$1,"Compra","Fora"))</f>
        <v>Fora</v>
      </c>
      <c r="I2727" s="11">
        <f>F2728</f>
        <v>-7.4206476936127252E-3</v>
      </c>
      <c r="J2727" s="11">
        <f>SUM(F2728:F2729)</f>
        <v>-1.4290707202290753E-2</v>
      </c>
      <c r="K2727" s="11">
        <f>SUM(F2728:F2730)</f>
        <v>-2.5277506419348783E-2</v>
      </c>
      <c r="L2727" s="11">
        <f>SUM(F2728:F2731)</f>
        <v>-1.5197386761160669E-2</v>
      </c>
      <c r="M2727" s="11">
        <f>SUM(F2728:F2732)</f>
        <v>6.0858150502066666E-3</v>
      </c>
      <c r="N2727" s="11">
        <f>SUM(F2728:F2733)</f>
        <v>1.7552531430380935E-2</v>
      </c>
      <c r="O2727" s="11">
        <f>SUM(F2728:F2734)</f>
        <v>1.1440604445553948E-2</v>
      </c>
      <c r="P2727" s="11">
        <f>SUM(F2728:F2735)</f>
        <v>1.8581952843108818E-2</v>
      </c>
      <c r="Q2727" s="11">
        <f>SUM(F2728:F2736)</f>
        <v>3.680145229879539E-2</v>
      </c>
      <c r="R2727" s="11">
        <f>SUM(F2728:F2737)</f>
        <v>2.6258763782035066E-2</v>
      </c>
      <c r="S2727" s="10" t="str">
        <f t="shared" si="130"/>
        <v>D9</v>
      </c>
      <c r="T2727" s="10" t="str">
        <f t="shared" si="128"/>
        <v>D3</v>
      </c>
    </row>
    <row r="2728" spans="1:20" x14ac:dyDescent="0.25">
      <c r="A2728" s="12">
        <v>42517</v>
      </c>
      <c r="B2728" s="10">
        <v>61561.9</v>
      </c>
      <c r="C2728" s="10">
        <v>61734.27</v>
      </c>
      <c r="D2728" s="10">
        <v>60496.88</v>
      </c>
      <c r="E2728" s="10">
        <v>60933.97</v>
      </c>
      <c r="F2728" s="15">
        <f t="shared" si="129"/>
        <v>-7.4206476936127252E-3</v>
      </c>
      <c r="G2728" s="14">
        <f>IF(F2728&gt;0,1,0)</f>
        <v>0</v>
      </c>
      <c r="H2728" s="14" t="str">
        <f>IF(F2728&gt;$W$1,"Vende",IF(F2728&lt;-$W$1,"Compra","Fora"))</f>
        <v>Fora</v>
      </c>
      <c r="I2728" s="11">
        <f>F2729</f>
        <v>-6.8700595086780281E-3</v>
      </c>
      <c r="J2728" s="11">
        <f>SUM(F2729:F2730)</f>
        <v>-1.7856858725736058E-2</v>
      </c>
      <c r="K2728" s="11">
        <f>SUM(F2729:F2731)</f>
        <v>-7.7767390675479442E-3</v>
      </c>
      <c r="L2728" s="11">
        <f>SUM(F2729:F2732)</f>
        <v>1.3506462743819392E-2</v>
      </c>
      <c r="M2728" s="11">
        <f>SUM(F2729:F2733)</f>
        <v>2.4973179123993661E-2</v>
      </c>
      <c r="N2728" s="11">
        <f>SUM(F2729:F2734)</f>
        <v>1.8861252139166673E-2</v>
      </c>
      <c r="O2728" s="11">
        <f>SUM(F2729:F2735)</f>
        <v>2.6002600536721543E-2</v>
      </c>
      <c r="P2728" s="11">
        <f>SUM(F2729:F2736)</f>
        <v>4.4222099992408115E-2</v>
      </c>
      <c r="Q2728" s="11">
        <f>SUM(F2729:F2737)</f>
        <v>3.3679411475647791E-2</v>
      </c>
      <c r="R2728" s="11">
        <f>SUM(F2729:F2738)</f>
        <v>-3.1729279670321686E-3</v>
      </c>
      <c r="S2728" s="10" t="str">
        <f t="shared" si="130"/>
        <v>D8</v>
      </c>
      <c r="T2728" s="10" t="str">
        <f t="shared" si="128"/>
        <v>D2</v>
      </c>
    </row>
    <row r="2729" spans="1:20" x14ac:dyDescent="0.25">
      <c r="A2729" s="12">
        <v>42520</v>
      </c>
      <c r="B2729" s="10">
        <v>61050.93</v>
      </c>
      <c r="C2729" s="10">
        <v>61100.18</v>
      </c>
      <c r="D2729" s="10">
        <v>60410.69</v>
      </c>
      <c r="E2729" s="10">
        <v>60515.35</v>
      </c>
      <c r="F2729" s="15">
        <f t="shared" si="129"/>
        <v>-6.8700595086780281E-3</v>
      </c>
      <c r="G2729" s="14">
        <f>IF(F2729&gt;0,1,0)</f>
        <v>0</v>
      </c>
      <c r="H2729" s="14" t="str">
        <f>IF(F2729&gt;$W$1,"Vende",IF(F2729&lt;-$W$1,"Compra","Fora"))</f>
        <v>Fora</v>
      </c>
      <c r="I2729" s="11">
        <f>F2730</f>
        <v>-1.098679921705803E-2</v>
      </c>
      <c r="J2729" s="11">
        <f>SUM(F2730:F2731)</f>
        <v>-9.0667955886991614E-4</v>
      </c>
      <c r="K2729" s="11">
        <f>SUM(F2730:F2732)</f>
        <v>2.037652225249742E-2</v>
      </c>
      <c r="L2729" s="11">
        <f>SUM(F2730:F2733)</f>
        <v>3.1843238632671689E-2</v>
      </c>
      <c r="M2729" s="11">
        <f>SUM(F2730:F2734)</f>
        <v>2.5731311647844701E-2</v>
      </c>
      <c r="N2729" s="11">
        <f>SUM(F2730:F2735)</f>
        <v>3.2872660045399571E-2</v>
      </c>
      <c r="O2729" s="11">
        <f>SUM(F2730:F2736)</f>
        <v>5.1092159501086143E-2</v>
      </c>
      <c r="P2729" s="11">
        <f>SUM(F2730:F2737)</f>
        <v>4.0549470984325819E-2</v>
      </c>
      <c r="Q2729" s="11">
        <f>SUM(F2730:F2738)</f>
        <v>3.6971315416458594E-3</v>
      </c>
      <c r="R2729" s="11">
        <f>SUM(F2730:F2739)</f>
        <v>1.2120899704035848E-2</v>
      </c>
      <c r="S2729" s="10" t="str">
        <f t="shared" si="130"/>
        <v>D7</v>
      </c>
      <c r="T2729" s="10" t="str">
        <f t="shared" si="128"/>
        <v>D1</v>
      </c>
    </row>
    <row r="2730" spans="1:20" x14ac:dyDescent="0.25">
      <c r="A2730" s="12">
        <v>42521</v>
      </c>
      <c r="B2730" s="10">
        <v>60620</v>
      </c>
      <c r="C2730" s="10">
        <v>61001.68</v>
      </c>
      <c r="D2730" s="10">
        <v>59733.51</v>
      </c>
      <c r="E2730" s="10">
        <v>59850.48</v>
      </c>
      <c r="F2730" s="15">
        <f t="shared" si="129"/>
        <v>-1.098679921705803E-2</v>
      </c>
      <c r="G2730" s="14">
        <f>IF(F2730&gt;0,1,0)</f>
        <v>0</v>
      </c>
      <c r="H2730" s="14" t="str">
        <f>IF(F2730&gt;$W$1,"Vende",IF(F2730&lt;-$W$1,"Compra","Fora"))</f>
        <v>Fora</v>
      </c>
      <c r="I2730" s="11">
        <f>F2731</f>
        <v>1.0080119658188114E-2</v>
      </c>
      <c r="J2730" s="11">
        <f>SUM(F2731:F2732)</f>
        <v>3.136332146955545E-2</v>
      </c>
      <c r="K2730" s="11">
        <f>SUM(F2731:F2733)</f>
        <v>4.2830037849729719E-2</v>
      </c>
      <c r="L2730" s="11">
        <f>SUM(F2731:F2734)</f>
        <v>3.6718110864902731E-2</v>
      </c>
      <c r="M2730" s="11">
        <f>SUM(F2731:F2735)</f>
        <v>4.3859459262457601E-2</v>
      </c>
      <c r="N2730" s="11">
        <f>SUM(F2731:F2736)</f>
        <v>6.2078958718144173E-2</v>
      </c>
      <c r="O2730" s="11">
        <f>SUM(F2731:F2737)</f>
        <v>5.1536270201383849E-2</v>
      </c>
      <c r="P2730" s="11">
        <f>SUM(F2731:F2738)</f>
        <v>1.4683930758703889E-2</v>
      </c>
      <c r="Q2730" s="11">
        <f>SUM(F2731:F2739)</f>
        <v>2.3107698921093878E-2</v>
      </c>
      <c r="R2730" s="11">
        <f>SUM(F2731:F2740)</f>
        <v>-9.4625748414489674E-4</v>
      </c>
      <c r="S2730" s="10" t="str">
        <f t="shared" si="130"/>
        <v>D6</v>
      </c>
      <c r="T2730" s="10" t="str">
        <f t="shared" si="128"/>
        <v>Dz_10</v>
      </c>
    </row>
    <row r="2731" spans="1:20" x14ac:dyDescent="0.25">
      <c r="A2731" s="12">
        <v>42522</v>
      </c>
      <c r="B2731" s="10">
        <v>59715.040000000001</v>
      </c>
      <c r="C2731" s="10">
        <v>60730.81</v>
      </c>
      <c r="D2731" s="10">
        <v>59376.45</v>
      </c>
      <c r="E2731" s="10">
        <v>60453.78</v>
      </c>
      <c r="F2731" s="15">
        <f t="shared" si="129"/>
        <v>1.0080119658188114E-2</v>
      </c>
      <c r="G2731" s="14">
        <f>IF(F2731&gt;0,1,0)</f>
        <v>1</v>
      </c>
      <c r="H2731" s="14" t="str">
        <f>IF(F2731&gt;$W$1,"Vende",IF(F2731&lt;-$W$1,"Compra","Fora"))</f>
        <v>Fora</v>
      </c>
      <c r="I2731" s="11">
        <f>F2732</f>
        <v>2.1283201811367336E-2</v>
      </c>
      <c r="J2731" s="11">
        <f>SUM(F2732:F2733)</f>
        <v>3.2749918191541605E-2</v>
      </c>
      <c r="K2731" s="11">
        <f>SUM(F2732:F2734)</f>
        <v>2.6637991206714617E-2</v>
      </c>
      <c r="L2731" s="11">
        <f>SUM(F2732:F2735)</f>
        <v>3.3779339604269487E-2</v>
      </c>
      <c r="M2731" s="11">
        <f>SUM(F2732:F2736)</f>
        <v>5.1998839059956059E-2</v>
      </c>
      <c r="N2731" s="11">
        <f>SUM(F2732:F2737)</f>
        <v>4.1456150543195736E-2</v>
      </c>
      <c r="O2731" s="11">
        <f>SUM(F2732:F2738)</f>
        <v>4.6038111005157756E-3</v>
      </c>
      <c r="P2731" s="11">
        <f>SUM(F2732:F2739)</f>
        <v>1.3027579262905764E-2</v>
      </c>
      <c r="Q2731" s="11">
        <f>SUM(F2732:F2740)</f>
        <v>-1.102637714233301E-2</v>
      </c>
      <c r="R2731" s="11">
        <f>SUM(F2732:F2741)</f>
        <v>-6.6859267613480489E-3</v>
      </c>
      <c r="S2731" s="10" t="str">
        <f t="shared" si="130"/>
        <v>D5</v>
      </c>
      <c r="T2731" s="10" t="str">
        <f t="shared" si="128"/>
        <v>D9</v>
      </c>
    </row>
    <row r="2732" spans="1:20" x14ac:dyDescent="0.25">
      <c r="A2732" s="12">
        <v>42523</v>
      </c>
      <c r="B2732" s="10">
        <v>60386.07</v>
      </c>
      <c r="C2732" s="10">
        <v>61820.46</v>
      </c>
      <c r="D2732" s="10">
        <v>60250.63</v>
      </c>
      <c r="E2732" s="10">
        <v>61740.43</v>
      </c>
      <c r="F2732" s="15">
        <f t="shared" si="129"/>
        <v>2.1283201811367336E-2</v>
      </c>
      <c r="G2732" s="14">
        <f>IF(F2732&gt;0,1,0)</f>
        <v>1</v>
      </c>
      <c r="H2732" s="14" t="str">
        <f>IF(F2732&gt;$W$1,"Vende",IF(F2732&lt;-$W$1,"Compra","Fora"))</f>
        <v>Fora</v>
      </c>
      <c r="I2732" s="11">
        <f>F2733</f>
        <v>1.1466716380174269E-2</v>
      </c>
      <c r="J2732" s="11">
        <f>SUM(F2733:F2734)</f>
        <v>5.3547893953472814E-3</v>
      </c>
      <c r="K2732" s="11">
        <f>SUM(F2733:F2735)</f>
        <v>1.2496137792902151E-2</v>
      </c>
      <c r="L2732" s="11">
        <f>SUM(F2733:F2736)</f>
        <v>3.0715637248588723E-2</v>
      </c>
      <c r="M2732" s="11">
        <f>SUM(F2733:F2737)</f>
        <v>2.01729487318284E-2</v>
      </c>
      <c r="N2732" s="11">
        <f>SUM(F2733:F2738)</f>
        <v>-1.667939071085156E-2</v>
      </c>
      <c r="O2732" s="11">
        <f>SUM(F2733:F2739)</f>
        <v>-8.255622548461572E-3</v>
      </c>
      <c r="P2732" s="11">
        <f>SUM(F2733:F2740)</f>
        <v>-3.2309578953700346E-2</v>
      </c>
      <c r="Q2732" s="11">
        <f>SUM(F2733:F2741)</f>
        <v>-2.7969128572715385E-2</v>
      </c>
      <c r="R2732" s="11">
        <f>SUM(F2733:F2742)</f>
        <v>-1.2190306616230218E-2</v>
      </c>
      <c r="S2732" s="10" t="str">
        <f t="shared" si="130"/>
        <v>D4</v>
      </c>
      <c r="T2732" s="10" t="str">
        <f t="shared" si="128"/>
        <v>D8</v>
      </c>
    </row>
    <row r="2733" spans="1:20" x14ac:dyDescent="0.25">
      <c r="A2733" s="12">
        <v>42524</v>
      </c>
      <c r="B2733" s="10">
        <v>61561.9</v>
      </c>
      <c r="C2733" s="10">
        <v>62663.86</v>
      </c>
      <c r="D2733" s="10">
        <v>61561.9</v>
      </c>
      <c r="E2733" s="10">
        <v>62448.39</v>
      </c>
      <c r="F2733" s="15">
        <f t="shared" si="129"/>
        <v>1.1466716380174269E-2</v>
      </c>
      <c r="G2733" s="14">
        <f>IF(F2733&gt;0,1,0)</f>
        <v>1</v>
      </c>
      <c r="H2733" s="14" t="str">
        <f>IF(F2733&gt;$W$1,"Vende",IF(F2733&lt;-$W$1,"Compra","Fora"))</f>
        <v>Fora</v>
      </c>
      <c r="I2733" s="11">
        <f>F2734</f>
        <v>-6.1119269848269875E-3</v>
      </c>
      <c r="J2733" s="11">
        <f>SUM(F2734:F2735)</f>
        <v>1.0294214127278822E-3</v>
      </c>
      <c r="K2733" s="11">
        <f>SUM(F2734:F2736)</f>
        <v>1.9248920868414454E-2</v>
      </c>
      <c r="L2733" s="11">
        <f>SUM(F2734:F2737)</f>
        <v>8.7062323516541307E-3</v>
      </c>
      <c r="M2733" s="11">
        <f>SUM(F2734:F2738)</f>
        <v>-2.8146107091025829E-2</v>
      </c>
      <c r="N2733" s="11">
        <f>SUM(F2734:F2739)</f>
        <v>-1.9722338928635841E-2</v>
      </c>
      <c r="O2733" s="11">
        <f>SUM(F2734:F2740)</f>
        <v>-4.3776295333874615E-2</v>
      </c>
      <c r="P2733" s="11">
        <f>SUM(F2734:F2741)</f>
        <v>-3.9435844952889654E-2</v>
      </c>
      <c r="Q2733" s="11">
        <f>SUM(F2734:F2742)</f>
        <v>-2.3657022996404486E-2</v>
      </c>
      <c r="R2733" s="11">
        <f>SUM(F2734:F2743)</f>
        <v>-2.3261303401667432E-2</v>
      </c>
      <c r="S2733" s="10" t="str">
        <f t="shared" si="130"/>
        <v>D3</v>
      </c>
      <c r="T2733" s="10" t="str">
        <f t="shared" si="128"/>
        <v>D7</v>
      </c>
    </row>
    <row r="2734" spans="1:20" x14ac:dyDescent="0.25">
      <c r="A2734" s="12">
        <v>42527</v>
      </c>
      <c r="B2734" s="10">
        <v>62823.92</v>
      </c>
      <c r="C2734" s="10">
        <v>63027.07</v>
      </c>
      <c r="D2734" s="10">
        <v>61820.46</v>
      </c>
      <c r="E2734" s="10">
        <v>62066.71</v>
      </c>
      <c r="F2734" s="15">
        <f t="shared" si="129"/>
        <v>-6.1119269848269875E-3</v>
      </c>
      <c r="G2734" s="14">
        <f>IF(F2734&gt;0,1,0)</f>
        <v>0</v>
      </c>
      <c r="H2734" s="14" t="str">
        <f>IF(F2734&gt;$W$1,"Vende",IF(F2734&lt;-$W$1,"Compra","Fora"))</f>
        <v>Fora</v>
      </c>
      <c r="I2734" s="11">
        <f>F2735</f>
        <v>7.1413483975548697E-3</v>
      </c>
      <c r="J2734" s="11">
        <f>SUM(F2735:F2736)</f>
        <v>2.5360847853241442E-2</v>
      </c>
      <c r="K2734" s="11">
        <f>SUM(F2735:F2737)</f>
        <v>1.4818159336481118E-2</v>
      </c>
      <c r="L2734" s="11">
        <f>SUM(F2735:F2738)</f>
        <v>-2.2034180106198842E-2</v>
      </c>
      <c r="M2734" s="11">
        <f>SUM(F2735:F2739)</f>
        <v>-1.3610411943808853E-2</v>
      </c>
      <c r="N2734" s="11">
        <f>SUM(F2735:F2740)</f>
        <v>-3.7664368349047628E-2</v>
      </c>
      <c r="O2734" s="11">
        <f>SUM(F2735:F2741)</f>
        <v>-3.3323917968062666E-2</v>
      </c>
      <c r="P2734" s="11">
        <f>SUM(F2735:F2742)</f>
        <v>-1.7545096011577499E-2</v>
      </c>
      <c r="Q2734" s="11">
        <f>SUM(F2735:F2743)</f>
        <v>-1.7149376416840445E-2</v>
      </c>
      <c r="R2734" s="11">
        <f>SUM(F2735:F2744)</f>
        <v>-8.3051253960997329E-4</v>
      </c>
      <c r="S2734" s="10" t="str">
        <f t="shared" si="130"/>
        <v>D2</v>
      </c>
      <c r="T2734" s="10" t="str">
        <f t="shared" si="128"/>
        <v>D6</v>
      </c>
    </row>
    <row r="2735" spans="1:20" x14ac:dyDescent="0.25">
      <c r="A2735" s="12">
        <v>42528</v>
      </c>
      <c r="B2735" s="10">
        <v>62214.45</v>
      </c>
      <c r="C2735" s="10">
        <v>62528.42</v>
      </c>
      <c r="D2735" s="10">
        <v>61481.87</v>
      </c>
      <c r="E2735" s="10">
        <v>62509.95</v>
      </c>
      <c r="F2735" s="15">
        <f t="shared" si="129"/>
        <v>7.1413483975548697E-3</v>
      </c>
      <c r="G2735" s="14">
        <f>IF(F2735&gt;0,1,0)</f>
        <v>1</v>
      </c>
      <c r="H2735" s="14" t="str">
        <f>IF(F2735&gt;$W$1,"Vende",IF(F2735&lt;-$W$1,"Compra","Fora"))</f>
        <v>Fora</v>
      </c>
      <c r="I2735" s="11">
        <f>F2736</f>
        <v>1.8219499455686572E-2</v>
      </c>
      <c r="J2735" s="11">
        <f>SUM(F2736:F2737)</f>
        <v>7.6768109389262484E-3</v>
      </c>
      <c r="K2735" s="11">
        <f>SUM(F2736:F2738)</f>
        <v>-2.9175528503753712E-2</v>
      </c>
      <c r="L2735" s="11">
        <f>SUM(F2736:F2739)</f>
        <v>-2.0751760341363723E-2</v>
      </c>
      <c r="M2735" s="11">
        <f>SUM(F2736:F2740)</f>
        <v>-4.4805716746602497E-2</v>
      </c>
      <c r="N2735" s="11">
        <f>SUM(F2736:F2741)</f>
        <v>-4.0465266365617536E-2</v>
      </c>
      <c r="O2735" s="11">
        <f>SUM(F2736:F2742)</f>
        <v>-2.4686444409132369E-2</v>
      </c>
      <c r="P2735" s="11">
        <f>SUM(F2736:F2743)</f>
        <v>-2.4290724814395315E-2</v>
      </c>
      <c r="Q2735" s="11">
        <f>SUM(F2736:F2744)</f>
        <v>-7.971860937164843E-3</v>
      </c>
      <c r="R2735" s="11">
        <f>SUM(F2736:F2745)</f>
        <v>1.175741495326621E-3</v>
      </c>
      <c r="S2735" s="10" t="str">
        <f t="shared" si="130"/>
        <v>D1</v>
      </c>
      <c r="T2735" s="10" t="str">
        <f t="shared" si="128"/>
        <v>D5</v>
      </c>
    </row>
    <row r="2736" spans="1:20" x14ac:dyDescent="0.25">
      <c r="A2736" s="12">
        <v>42529</v>
      </c>
      <c r="B2736" s="10">
        <v>62614.61</v>
      </c>
      <c r="C2736" s="10">
        <v>63975.12</v>
      </c>
      <c r="D2736" s="10">
        <v>62485.33</v>
      </c>
      <c r="E2736" s="10">
        <v>63648.85</v>
      </c>
      <c r="F2736" s="15">
        <f t="shared" si="129"/>
        <v>1.8219499455686572E-2</v>
      </c>
      <c r="G2736" s="14">
        <f>IF(F2736&gt;0,1,0)</f>
        <v>1</v>
      </c>
      <c r="H2736" s="14" t="str">
        <f>IF(F2736&gt;$W$1,"Vende",IF(F2736&lt;-$W$1,"Compra","Fora"))</f>
        <v>Fora</v>
      </c>
      <c r="I2736" s="11">
        <f>F2737</f>
        <v>-1.0542688516760323E-2</v>
      </c>
      <c r="J2736" s="11">
        <f>SUM(F2737:F2738)</f>
        <v>-4.7395027959440283E-2</v>
      </c>
      <c r="K2736" s="11">
        <f>SUM(F2737:F2739)</f>
        <v>-3.8971259797050295E-2</v>
      </c>
      <c r="L2736" s="11">
        <f>SUM(F2737:F2740)</f>
        <v>-6.3025216202289069E-2</v>
      </c>
      <c r="M2736" s="11">
        <f>SUM(F2737:F2741)</f>
        <v>-5.8684765821304108E-2</v>
      </c>
      <c r="N2736" s="11">
        <f>SUM(F2737:F2742)</f>
        <v>-4.2905943864818941E-2</v>
      </c>
      <c r="O2736" s="11">
        <f>SUM(F2737:F2743)</f>
        <v>-4.2510224270081887E-2</v>
      </c>
      <c r="P2736" s="11">
        <f>SUM(F2737:F2744)</f>
        <v>-2.6191360392851415E-2</v>
      </c>
      <c r="Q2736" s="11">
        <f>SUM(F2737:F2745)</f>
        <v>-1.7043757960359951E-2</v>
      </c>
      <c r="R2736" s="11">
        <f>SUM(F2737:F2746)</f>
        <v>-3.4883619933679944E-2</v>
      </c>
      <c r="S2736" s="10" t="str">
        <f t="shared" si="130"/>
        <v>D1</v>
      </c>
      <c r="T2736" s="10" t="str">
        <f t="shared" si="128"/>
        <v>D4</v>
      </c>
    </row>
    <row r="2737" spans="1:20" x14ac:dyDescent="0.25">
      <c r="A2737" s="12">
        <v>42530</v>
      </c>
      <c r="B2737" s="10">
        <v>63230.23</v>
      </c>
      <c r="C2737" s="10">
        <v>63581.13</v>
      </c>
      <c r="D2737" s="10">
        <v>62651.54</v>
      </c>
      <c r="E2737" s="10">
        <v>62977.82</v>
      </c>
      <c r="F2737" s="15">
        <f t="shared" si="129"/>
        <v>-1.0542688516760323E-2</v>
      </c>
      <c r="G2737" s="14">
        <f>IF(F2737&gt;0,1,0)</f>
        <v>0</v>
      </c>
      <c r="H2737" s="14" t="str">
        <f>IF(F2737&gt;$W$1,"Vende",IF(F2737&lt;-$W$1,"Compra","Fora"))</f>
        <v>Fora</v>
      </c>
      <c r="I2737" s="11">
        <f>F2738</f>
        <v>-3.685233944267996E-2</v>
      </c>
      <c r="J2737" s="11">
        <f>SUM(F2738:F2739)</f>
        <v>-2.8428571280289971E-2</v>
      </c>
      <c r="K2737" s="11">
        <f>SUM(F2738:F2740)</f>
        <v>-5.2482527685528746E-2</v>
      </c>
      <c r="L2737" s="11">
        <f>SUM(F2738:F2741)</f>
        <v>-4.8142077304543784E-2</v>
      </c>
      <c r="M2737" s="11">
        <f>SUM(F2738:F2742)</f>
        <v>-3.2363255348058617E-2</v>
      </c>
      <c r="N2737" s="11">
        <f>SUM(F2738:F2743)</f>
        <v>-3.1967535753321563E-2</v>
      </c>
      <c r="O2737" s="11">
        <f>SUM(F2738:F2744)</f>
        <v>-1.5648671876091091E-2</v>
      </c>
      <c r="P2737" s="11">
        <f>SUM(F2738:F2745)</f>
        <v>-6.5010694435996275E-3</v>
      </c>
      <c r="Q2737" s="11">
        <f>SUM(F2738:F2746)</f>
        <v>-2.434093141691962E-2</v>
      </c>
      <c r="R2737" s="11">
        <f>SUM(F2738:F2747)</f>
        <v>1.7681518010927544E-2</v>
      </c>
      <c r="S2737" s="10" t="str">
        <f t="shared" si="130"/>
        <v>Dz_10</v>
      </c>
      <c r="T2737" s="10" t="str">
        <f t="shared" si="128"/>
        <v>D3</v>
      </c>
    </row>
    <row r="2738" spans="1:20" x14ac:dyDescent="0.25">
      <c r="A2738" s="12">
        <v>42531</v>
      </c>
      <c r="B2738" s="10">
        <v>62251.39</v>
      </c>
      <c r="C2738" s="10">
        <v>62380.67</v>
      </c>
      <c r="D2738" s="10">
        <v>60656.94</v>
      </c>
      <c r="E2738" s="10">
        <v>60656.94</v>
      </c>
      <c r="F2738" s="15">
        <f t="shared" si="129"/>
        <v>-3.685233944267996E-2</v>
      </c>
      <c r="G2738" s="14">
        <f>IF(F2738&gt;0,1,0)</f>
        <v>0</v>
      </c>
      <c r="H2738" s="14" t="str">
        <f>IF(F2738&gt;$W$1,"Vende",IF(F2738&lt;-$W$1,"Compra","Fora"))</f>
        <v>Compra</v>
      </c>
      <c r="I2738" s="11">
        <f>F2739</f>
        <v>8.4237681623899885E-3</v>
      </c>
      <c r="J2738" s="11">
        <f>SUM(F2739:F2740)</f>
        <v>-1.5630188242848786E-2</v>
      </c>
      <c r="K2738" s="11">
        <f>SUM(F2739:F2741)</f>
        <v>-1.1289737861863824E-2</v>
      </c>
      <c r="L2738" s="11">
        <f>SUM(F2739:F2742)</f>
        <v>4.4890840946213428E-3</v>
      </c>
      <c r="M2738" s="11">
        <f>SUM(F2739:F2743)</f>
        <v>4.8848036893583968E-3</v>
      </c>
      <c r="N2738" s="11">
        <f>SUM(F2739:F2744)</f>
        <v>2.1203667566588869E-2</v>
      </c>
      <c r="O2738" s="11">
        <f>SUM(F2739:F2745)</f>
        <v>3.0351269999080333E-2</v>
      </c>
      <c r="P2738" s="11">
        <f>SUM(F2739:F2746)</f>
        <v>1.251140802576034E-2</v>
      </c>
      <c r="Q2738" s="11">
        <f>SUM(F2739:F2747)</f>
        <v>5.4533857453607504E-2</v>
      </c>
      <c r="R2738" s="11">
        <f>SUM(F2739:F2748)</f>
        <v>8.929516235191004E-3</v>
      </c>
      <c r="S2738" s="10" t="str">
        <f t="shared" si="130"/>
        <v>D9</v>
      </c>
      <c r="T2738" s="10" t="str">
        <f t="shared" si="128"/>
        <v>D2</v>
      </c>
    </row>
    <row r="2739" spans="1:20" x14ac:dyDescent="0.25">
      <c r="A2739" s="12">
        <v>42534</v>
      </c>
      <c r="B2739" s="10">
        <v>60330.66</v>
      </c>
      <c r="C2739" s="10">
        <v>61352.59</v>
      </c>
      <c r="D2739" s="10">
        <v>60035.16</v>
      </c>
      <c r="E2739" s="10">
        <v>61167.9</v>
      </c>
      <c r="F2739" s="15">
        <f t="shared" si="129"/>
        <v>8.4237681623899885E-3</v>
      </c>
      <c r="G2739" s="14">
        <f>IF(F2739&gt;0,1,0)</f>
        <v>1</v>
      </c>
      <c r="H2739" s="14" t="str">
        <f>IF(F2739&gt;$W$1,"Vende",IF(F2739&lt;-$W$1,"Compra","Fora"))</f>
        <v>Fora</v>
      </c>
      <c r="I2739" s="11">
        <f>F2740</f>
        <v>-2.4053956405238774E-2</v>
      </c>
      <c r="J2739" s="11">
        <f>SUM(F2740:F2741)</f>
        <v>-1.9713506024253813E-2</v>
      </c>
      <c r="K2739" s="11">
        <f>SUM(F2740:F2742)</f>
        <v>-3.9346840677686457E-3</v>
      </c>
      <c r="L2739" s="11">
        <f>SUM(F2740:F2743)</f>
        <v>-3.5389644730315917E-3</v>
      </c>
      <c r="M2739" s="11">
        <f>SUM(F2740:F2744)</f>
        <v>1.277989940419888E-2</v>
      </c>
      <c r="N2739" s="11">
        <f>SUM(F2740:F2745)</f>
        <v>2.1927501836690344E-2</v>
      </c>
      <c r="O2739" s="11">
        <f>SUM(F2740:F2746)</f>
        <v>4.0876398633703515E-3</v>
      </c>
      <c r="P2739" s="11">
        <f>SUM(F2740:F2747)</f>
        <v>4.6110089291217515E-2</v>
      </c>
      <c r="Q2739" s="11">
        <f>SUM(F2740:F2748)</f>
        <v>5.0574807280101552E-4</v>
      </c>
      <c r="R2739" s="11">
        <f>SUM(F2740:F2749)</f>
        <v>-1.3809649765921694E-2</v>
      </c>
      <c r="S2739" s="10" t="str">
        <f t="shared" si="130"/>
        <v>D8</v>
      </c>
      <c r="T2739" s="10" t="str">
        <f t="shared" si="128"/>
        <v>D1</v>
      </c>
    </row>
    <row r="2740" spans="1:20" x14ac:dyDescent="0.25">
      <c r="A2740" s="12">
        <v>42535</v>
      </c>
      <c r="B2740" s="10">
        <v>60576.91</v>
      </c>
      <c r="C2740" s="10">
        <v>61469.55</v>
      </c>
      <c r="D2740" s="10">
        <v>59339.51</v>
      </c>
      <c r="E2740" s="10">
        <v>59696.57</v>
      </c>
      <c r="F2740" s="15">
        <f t="shared" si="129"/>
        <v>-2.4053956405238774E-2</v>
      </c>
      <c r="G2740" s="14">
        <f>IF(F2740&gt;0,1,0)</f>
        <v>0</v>
      </c>
      <c r="H2740" s="14" t="str">
        <f>IF(F2740&gt;$W$1,"Vende",IF(F2740&lt;-$W$1,"Compra","Fora"))</f>
        <v>Fora</v>
      </c>
      <c r="I2740" s="11">
        <f>F2741</f>
        <v>4.3404503809849615E-3</v>
      </c>
      <c r="J2740" s="11">
        <f>SUM(F2741:F2742)</f>
        <v>2.0119272337470129E-2</v>
      </c>
      <c r="K2740" s="11">
        <f>SUM(F2741:F2743)</f>
        <v>2.0514991932207183E-2</v>
      </c>
      <c r="L2740" s="11">
        <f>SUM(F2741:F2744)</f>
        <v>3.6833855809437654E-2</v>
      </c>
      <c r="M2740" s="11">
        <f>SUM(F2741:F2745)</f>
        <v>4.5981458241929118E-2</v>
      </c>
      <c r="N2740" s="11">
        <f>SUM(F2741:F2746)</f>
        <v>2.8141596268609126E-2</v>
      </c>
      <c r="O2740" s="11">
        <f>SUM(F2741:F2747)</f>
        <v>7.016404569645629E-2</v>
      </c>
      <c r="P2740" s="11">
        <f>SUM(F2741:F2748)</f>
        <v>2.455970447803979E-2</v>
      </c>
      <c r="Q2740" s="11">
        <f>SUM(F2741:F2749)</f>
        <v>1.024430663931708E-2</v>
      </c>
      <c r="R2740" s="11">
        <f>SUM(F2741:F2750)</f>
        <v>3.227951077225788E-2</v>
      </c>
      <c r="S2740" s="10" t="str">
        <f t="shared" si="130"/>
        <v>D7</v>
      </c>
      <c r="T2740" s="10" t="str">
        <f t="shared" si="128"/>
        <v>D1</v>
      </c>
    </row>
    <row r="2741" spans="1:20" x14ac:dyDescent="0.25">
      <c r="A2741" s="12">
        <v>42536</v>
      </c>
      <c r="B2741" s="10">
        <v>60015.93</v>
      </c>
      <c r="C2741" s="10">
        <v>60799.27</v>
      </c>
      <c r="D2741" s="10">
        <v>59220.54</v>
      </c>
      <c r="E2741" s="10">
        <v>59955.68</v>
      </c>
      <c r="F2741" s="15">
        <f t="shared" si="129"/>
        <v>4.3404503809849615E-3</v>
      </c>
      <c r="G2741" s="14">
        <f>IF(F2741&gt;0,1,0)</f>
        <v>1</v>
      </c>
      <c r="H2741" s="14" t="str">
        <f>IF(F2741&gt;$W$1,"Vende",IF(F2741&lt;-$W$1,"Compra","Fora"))</f>
        <v>Fora</v>
      </c>
      <c r="I2741" s="11">
        <f>F2742</f>
        <v>1.5778821956485167E-2</v>
      </c>
      <c r="J2741" s="11">
        <f>SUM(F2742:F2743)</f>
        <v>1.6174541551222221E-2</v>
      </c>
      <c r="K2741" s="11">
        <f>SUM(F2742:F2744)</f>
        <v>3.2493405428452693E-2</v>
      </c>
      <c r="L2741" s="11">
        <f>SUM(F2742:F2745)</f>
        <v>4.1641007860944157E-2</v>
      </c>
      <c r="M2741" s="11">
        <f>SUM(F2742:F2746)</f>
        <v>2.3801145887624164E-2</v>
      </c>
      <c r="N2741" s="11">
        <f>SUM(F2742:F2747)</f>
        <v>6.5823595315471328E-2</v>
      </c>
      <c r="O2741" s="11">
        <f>SUM(F2742:F2748)</f>
        <v>2.0219254097054828E-2</v>
      </c>
      <c r="P2741" s="11">
        <f>SUM(F2742:F2749)</f>
        <v>5.9038562583321186E-3</v>
      </c>
      <c r="Q2741" s="11">
        <f>SUM(F2742:F2750)</f>
        <v>2.7939060391272919E-2</v>
      </c>
      <c r="R2741" s="11">
        <f>SUM(F2742:F2751)</f>
        <v>4.8323309214586163E-2</v>
      </c>
      <c r="S2741" s="10" t="str">
        <f t="shared" si="130"/>
        <v>D6</v>
      </c>
      <c r="T2741" s="10" t="str">
        <f t="shared" si="128"/>
        <v>D8</v>
      </c>
    </row>
    <row r="2742" spans="1:20" x14ac:dyDescent="0.25">
      <c r="A2742" s="12">
        <v>42537</v>
      </c>
      <c r="B2742" s="10">
        <v>59533.88</v>
      </c>
      <c r="C2742" s="10">
        <v>60901.71</v>
      </c>
      <c r="D2742" s="10">
        <v>59075.93</v>
      </c>
      <c r="E2742" s="10">
        <v>60901.71</v>
      </c>
      <c r="F2742" s="15">
        <f t="shared" si="129"/>
        <v>1.5778821956485167E-2</v>
      </c>
      <c r="G2742" s="14">
        <f>IF(F2742&gt;0,1,0)</f>
        <v>1</v>
      </c>
      <c r="H2742" s="14" t="str">
        <f>IF(F2742&gt;$W$1,"Vende",IF(F2742&lt;-$W$1,"Compra","Fora"))</f>
        <v>Fora</v>
      </c>
      <c r="I2742" s="11">
        <f>F2743</f>
        <v>3.9571959473705398E-4</v>
      </c>
      <c r="J2742" s="11">
        <f>SUM(F2743:F2744)</f>
        <v>1.6714583471967526E-2</v>
      </c>
      <c r="K2742" s="11">
        <f>SUM(F2743:F2745)</f>
        <v>2.586218590445899E-2</v>
      </c>
      <c r="L2742" s="11">
        <f>SUM(F2743:F2746)</f>
        <v>8.0223239311389971E-3</v>
      </c>
      <c r="M2742" s="11">
        <f>SUM(F2743:F2747)</f>
        <v>5.0044773358986161E-2</v>
      </c>
      <c r="N2742" s="11">
        <f>SUM(F2743:F2748)</f>
        <v>4.4404321405696612E-3</v>
      </c>
      <c r="O2742" s="11">
        <f>SUM(F2743:F2749)</f>
        <v>-9.8749656981530487E-3</v>
      </c>
      <c r="P2742" s="11">
        <f>SUM(F2743:F2750)</f>
        <v>1.2160238434787751E-2</v>
      </c>
      <c r="Q2742" s="11">
        <f>SUM(F2743:F2751)</f>
        <v>3.2544487258100996E-2</v>
      </c>
      <c r="R2742" s="11">
        <f>SUM(F2743:F2752)</f>
        <v>3.4849572328044753E-2</v>
      </c>
      <c r="S2742" s="10" t="str">
        <f t="shared" si="130"/>
        <v>D5</v>
      </c>
      <c r="T2742" s="10" t="str">
        <f t="shared" si="128"/>
        <v>D7</v>
      </c>
    </row>
    <row r="2743" spans="1:20" x14ac:dyDescent="0.25">
      <c r="A2743" s="12">
        <v>42538</v>
      </c>
      <c r="B2743" s="10">
        <v>60859.53</v>
      </c>
      <c r="C2743" s="10">
        <v>61733.26</v>
      </c>
      <c r="D2743" s="10">
        <v>60696.84</v>
      </c>
      <c r="E2743" s="10">
        <v>60925.81</v>
      </c>
      <c r="F2743" s="15">
        <f t="shared" si="129"/>
        <v>3.9571959473705398E-4</v>
      </c>
      <c r="G2743" s="14">
        <f>IF(F2743&gt;0,1,0)</f>
        <v>1</v>
      </c>
      <c r="H2743" s="14" t="str">
        <f>IF(F2743&gt;$W$1,"Vende",IF(F2743&lt;-$W$1,"Compra","Fora"))</f>
        <v>Fora</v>
      </c>
      <c r="I2743" s="11">
        <f>F2744</f>
        <v>1.6318863877230472E-2</v>
      </c>
      <c r="J2743" s="11">
        <f>SUM(F2744:F2745)</f>
        <v>2.5466466309721936E-2</v>
      </c>
      <c r="K2743" s="11">
        <f>SUM(F2744:F2746)</f>
        <v>7.6266043364019431E-3</v>
      </c>
      <c r="L2743" s="11">
        <f>SUM(F2744:F2747)</f>
        <v>4.9649053764249107E-2</v>
      </c>
      <c r="M2743" s="11">
        <f>SUM(F2744:F2748)</f>
        <v>4.0447125458326072E-3</v>
      </c>
      <c r="N2743" s="11">
        <f>SUM(F2744:F2749)</f>
        <v>-1.0270685292890103E-2</v>
      </c>
      <c r="O2743" s="11">
        <f>SUM(F2744:F2750)</f>
        <v>1.1764518840050697E-2</v>
      </c>
      <c r="P2743" s="11">
        <f>SUM(F2744:F2751)</f>
        <v>3.2148767663363942E-2</v>
      </c>
      <c r="Q2743" s="11">
        <f>SUM(F2744:F2752)</f>
        <v>3.4453852733307699E-2</v>
      </c>
      <c r="R2743" s="11">
        <f>SUM(F2744:F2753)</f>
        <v>5.1510132556989885E-2</v>
      </c>
      <c r="S2743" s="10" t="str">
        <f t="shared" si="130"/>
        <v>Dz_10</v>
      </c>
      <c r="T2743" s="10" t="str">
        <f t="shared" si="128"/>
        <v>D6</v>
      </c>
    </row>
    <row r="2744" spans="1:20" x14ac:dyDescent="0.25">
      <c r="A2744" s="12">
        <v>42541</v>
      </c>
      <c r="B2744" s="10">
        <v>62100.82</v>
      </c>
      <c r="C2744" s="10">
        <v>62426.21</v>
      </c>
      <c r="D2744" s="10">
        <v>61715.18</v>
      </c>
      <c r="E2744" s="10">
        <v>61920.05</v>
      </c>
      <c r="F2744" s="15">
        <f t="shared" si="129"/>
        <v>1.6318863877230472E-2</v>
      </c>
      <c r="G2744" s="14">
        <f>IF(F2744&gt;0,1,0)</f>
        <v>1</v>
      </c>
      <c r="H2744" s="14" t="str">
        <f>IF(F2744&gt;$W$1,"Vende",IF(F2744&lt;-$W$1,"Compra","Fora"))</f>
        <v>Fora</v>
      </c>
      <c r="I2744" s="11">
        <f>F2745</f>
        <v>9.147602432491464E-3</v>
      </c>
      <c r="J2744" s="11">
        <f>SUM(F2745:F2746)</f>
        <v>-8.6922595408285286E-3</v>
      </c>
      <c r="K2744" s="11">
        <f>SUM(F2745:F2747)</f>
        <v>3.3330189887018635E-2</v>
      </c>
      <c r="L2744" s="11">
        <f>SUM(F2745:F2748)</f>
        <v>-1.2274151331397865E-2</v>
      </c>
      <c r="M2744" s="11">
        <f>SUM(F2745:F2749)</f>
        <v>-2.6589549170120574E-2</v>
      </c>
      <c r="N2744" s="11">
        <f>SUM(F2745:F2750)</f>
        <v>-4.5543450371797745E-3</v>
      </c>
      <c r="O2744" s="11">
        <f>SUM(F2745:F2751)</f>
        <v>1.582990378613347E-2</v>
      </c>
      <c r="P2744" s="11">
        <f>SUM(F2745:F2752)</f>
        <v>1.8134988856077228E-2</v>
      </c>
      <c r="Q2744" s="11">
        <f>SUM(F2745:F2753)</f>
        <v>3.5191268679759413E-2</v>
      </c>
      <c r="R2744" s="11">
        <f>SUM(F2745:F2754)</f>
        <v>4.2069042625085706E-2</v>
      </c>
      <c r="S2744" s="10" t="str">
        <f t="shared" si="130"/>
        <v>Dz_10</v>
      </c>
      <c r="T2744" s="10" t="str">
        <f t="shared" si="128"/>
        <v>D5</v>
      </c>
    </row>
    <row r="2745" spans="1:20" x14ac:dyDescent="0.25">
      <c r="A2745" s="12">
        <v>42542</v>
      </c>
      <c r="B2745" s="10">
        <v>61914.03</v>
      </c>
      <c r="C2745" s="10">
        <v>62528.65</v>
      </c>
      <c r="D2745" s="10">
        <v>60980.05</v>
      </c>
      <c r="E2745" s="10">
        <v>62486.47</v>
      </c>
      <c r="F2745" s="15">
        <f t="shared" si="129"/>
        <v>9.147602432491464E-3</v>
      </c>
      <c r="G2745" s="14">
        <f>IF(F2745&gt;0,1,0)</f>
        <v>1</v>
      </c>
      <c r="H2745" s="14" t="str">
        <f>IF(F2745&gt;$W$1,"Vende",IF(F2745&lt;-$W$1,"Compra","Fora"))</f>
        <v>Fora</v>
      </c>
      <c r="I2745" s="11">
        <f>F2746</f>
        <v>-1.7839861973319993E-2</v>
      </c>
      <c r="J2745" s="11">
        <f>SUM(F2746:F2747)</f>
        <v>2.4182587454527171E-2</v>
      </c>
      <c r="K2745" s="11">
        <f>SUM(F2746:F2748)</f>
        <v>-2.1421753763889329E-2</v>
      </c>
      <c r="L2745" s="11">
        <f>SUM(F2746:F2749)</f>
        <v>-3.5737151602612038E-2</v>
      </c>
      <c r="M2745" s="11">
        <f>SUM(F2746:F2750)</f>
        <v>-1.3701947469671238E-2</v>
      </c>
      <c r="N2745" s="11">
        <f>SUM(F2746:F2751)</f>
        <v>6.6823013536420062E-3</v>
      </c>
      <c r="O2745" s="11">
        <f>SUM(F2746:F2752)</f>
        <v>8.9873864235857637E-3</v>
      </c>
      <c r="P2745" s="11">
        <f>SUM(F2746:F2753)</f>
        <v>2.6043666247267949E-2</v>
      </c>
      <c r="Q2745" s="11">
        <f>SUM(F2746:F2754)</f>
        <v>3.2921440192594242E-2</v>
      </c>
      <c r="R2745" s="11">
        <f>SUM(F2746:F2755)</f>
        <v>1.6546357152521618E-2</v>
      </c>
      <c r="S2745" s="10" t="str">
        <f t="shared" si="130"/>
        <v>D9</v>
      </c>
      <c r="T2745" s="10" t="str">
        <f t="shared" si="128"/>
        <v>D4</v>
      </c>
    </row>
    <row r="2746" spans="1:20" x14ac:dyDescent="0.25">
      <c r="A2746" s="12">
        <v>42543</v>
      </c>
      <c r="B2746" s="10">
        <v>62763.65</v>
      </c>
      <c r="C2746" s="10">
        <v>62944.42</v>
      </c>
      <c r="D2746" s="10">
        <v>61365.69</v>
      </c>
      <c r="E2746" s="10">
        <v>61371.72</v>
      </c>
      <c r="F2746" s="15">
        <f t="shared" si="129"/>
        <v>-1.7839861973319993E-2</v>
      </c>
      <c r="G2746" s="14">
        <f>IF(F2746&gt;0,1,0)</f>
        <v>0</v>
      </c>
      <c r="H2746" s="14" t="str">
        <f>IF(F2746&gt;$W$1,"Vende",IF(F2746&lt;-$W$1,"Compra","Fora"))</f>
        <v>Fora</v>
      </c>
      <c r="I2746" s="11">
        <f>F2747</f>
        <v>4.2022449427847164E-2</v>
      </c>
      <c r="J2746" s="11">
        <f>SUM(F2747:F2748)</f>
        <v>-3.5818917905693359E-3</v>
      </c>
      <c r="K2746" s="11">
        <f>SUM(F2747:F2749)</f>
        <v>-1.7897289629292046E-2</v>
      </c>
      <c r="L2746" s="11">
        <f>SUM(F2747:F2750)</f>
        <v>4.1379145036487541E-3</v>
      </c>
      <c r="M2746" s="11">
        <f>SUM(F2747:F2751)</f>
        <v>2.4522163326961999E-2</v>
      </c>
      <c r="N2746" s="11">
        <f>SUM(F2747:F2752)</f>
        <v>2.6827248396905756E-2</v>
      </c>
      <c r="O2746" s="11">
        <f>SUM(F2747:F2753)</f>
        <v>4.3883528220587942E-2</v>
      </c>
      <c r="P2746" s="11">
        <f>SUM(F2747:F2754)</f>
        <v>5.0761302165914235E-2</v>
      </c>
      <c r="Q2746" s="11">
        <f>SUM(F2747:F2755)</f>
        <v>3.4386219125841611E-2</v>
      </c>
      <c r="R2746" s="11">
        <f>SUM(F2747:F2756)</f>
        <v>3.9808519484591742E-2</v>
      </c>
      <c r="S2746" s="10" t="str">
        <f t="shared" si="130"/>
        <v>D8</v>
      </c>
      <c r="T2746" s="10" t="str">
        <f t="shared" si="128"/>
        <v>D3</v>
      </c>
    </row>
    <row r="2747" spans="1:20" x14ac:dyDescent="0.25">
      <c r="A2747" s="12">
        <v>42544</v>
      </c>
      <c r="B2747" s="10">
        <v>62365.96</v>
      </c>
      <c r="C2747" s="10">
        <v>63950.71</v>
      </c>
      <c r="D2747" s="10">
        <v>61859.8</v>
      </c>
      <c r="E2747" s="10">
        <v>63950.71</v>
      </c>
      <c r="F2747" s="15">
        <f t="shared" si="129"/>
        <v>4.2022449427847164E-2</v>
      </c>
      <c r="G2747" s="14">
        <f>IF(F2747&gt;0,1,0)</f>
        <v>1</v>
      </c>
      <c r="H2747" s="14" t="str">
        <f>IF(F2747&gt;$W$1,"Vende",IF(F2747&lt;-$W$1,"Compra","Fora"))</f>
        <v>Vende</v>
      </c>
      <c r="I2747" s="11">
        <f>F2748</f>
        <v>-4.56043412184165E-2</v>
      </c>
      <c r="J2747" s="11">
        <f>SUM(F2748:F2749)</f>
        <v>-5.991973905713921E-2</v>
      </c>
      <c r="K2747" s="11">
        <f>SUM(F2748:F2750)</f>
        <v>-3.788453492419841E-2</v>
      </c>
      <c r="L2747" s="11">
        <f>SUM(F2748:F2751)</f>
        <v>-1.7500286100885165E-2</v>
      </c>
      <c r="M2747" s="11">
        <f>SUM(F2748:F2752)</f>
        <v>-1.5195201030941408E-2</v>
      </c>
      <c r="N2747" s="11">
        <f>SUM(F2748:F2753)</f>
        <v>1.8610787927407779E-3</v>
      </c>
      <c r="O2747" s="11">
        <f>SUM(F2748:F2754)</f>
        <v>8.7388527380670711E-3</v>
      </c>
      <c r="P2747" s="11">
        <f>SUM(F2748:F2755)</f>
        <v>-7.6362303020055533E-3</v>
      </c>
      <c r="Q2747" s="11">
        <f>SUM(F2748:F2756)</f>
        <v>-2.2139299432554216E-3</v>
      </c>
      <c r="R2747" s="11">
        <f>SUM(F2748:F2757)</f>
        <v>-4.2954058440795029E-3</v>
      </c>
      <c r="S2747" s="10" t="str">
        <f t="shared" si="130"/>
        <v>D7</v>
      </c>
      <c r="T2747" s="10" t="str">
        <f t="shared" si="128"/>
        <v>D2</v>
      </c>
    </row>
    <row r="2748" spans="1:20" x14ac:dyDescent="0.25">
      <c r="A2748" s="12">
        <v>42545</v>
      </c>
      <c r="B2748" s="10">
        <v>60377.48</v>
      </c>
      <c r="C2748" s="10">
        <v>61823.64</v>
      </c>
      <c r="D2748" s="10">
        <v>60154.53</v>
      </c>
      <c r="E2748" s="10">
        <v>61034.28</v>
      </c>
      <c r="F2748" s="15">
        <f t="shared" si="129"/>
        <v>-4.56043412184165E-2</v>
      </c>
      <c r="G2748" s="14">
        <f>IF(F2748&gt;0,1,0)</f>
        <v>0</v>
      </c>
      <c r="H2748" s="14" t="str">
        <f>IF(F2748&gt;$W$1,"Vende",IF(F2748&lt;-$W$1,"Compra","Fora"))</f>
        <v>Compra</v>
      </c>
      <c r="I2748" s="11">
        <f>F2749</f>
        <v>-1.431539783872271E-2</v>
      </c>
      <c r="J2748" s="11">
        <f>SUM(F2749:F2750)</f>
        <v>7.7198062942180901E-3</v>
      </c>
      <c r="K2748" s="11">
        <f>SUM(F2749:F2751)</f>
        <v>2.8104055117531335E-2</v>
      </c>
      <c r="L2748" s="11">
        <f>SUM(F2749:F2752)</f>
        <v>3.0409140187475092E-2</v>
      </c>
      <c r="M2748" s="11">
        <f>SUM(F2749:F2753)</f>
        <v>4.7465420011157278E-2</v>
      </c>
      <c r="N2748" s="11">
        <f>SUM(F2749:F2754)</f>
        <v>5.4343193956483571E-2</v>
      </c>
      <c r="O2748" s="11">
        <f>SUM(F2749:F2755)</f>
        <v>3.7968110916410946E-2</v>
      </c>
      <c r="P2748" s="11">
        <f>SUM(F2749:F2756)</f>
        <v>4.3390411275161078E-2</v>
      </c>
      <c r="Q2748" s="11">
        <f>SUM(F2749:F2757)</f>
        <v>4.1308935374336997E-2</v>
      </c>
      <c r="R2748" s="11">
        <f>SUM(F2749:F2758)</f>
        <v>6.2641989255962205E-2</v>
      </c>
      <c r="S2748" s="10" t="str">
        <f t="shared" si="130"/>
        <v>Dz_10</v>
      </c>
      <c r="T2748" s="10" t="str">
        <f t="shared" si="128"/>
        <v>D1</v>
      </c>
    </row>
    <row r="2749" spans="1:20" x14ac:dyDescent="0.25">
      <c r="A2749" s="12">
        <v>42548</v>
      </c>
      <c r="B2749" s="10">
        <v>60726.97</v>
      </c>
      <c r="C2749" s="10">
        <v>61431.97</v>
      </c>
      <c r="D2749" s="10">
        <v>59997.86</v>
      </c>
      <c r="E2749" s="10">
        <v>60160.55</v>
      </c>
      <c r="F2749" s="15">
        <f t="shared" si="129"/>
        <v>-1.431539783872271E-2</v>
      </c>
      <c r="G2749" s="14">
        <f>IF(F2749&gt;0,1,0)</f>
        <v>0</v>
      </c>
      <c r="H2749" s="14" t="str">
        <f>IF(F2749&gt;$W$1,"Vende",IF(F2749&lt;-$W$1,"Compra","Fora"))</f>
        <v>Fora</v>
      </c>
      <c r="I2749" s="11">
        <f>F2750</f>
        <v>2.20352041329408E-2</v>
      </c>
      <c r="J2749" s="11">
        <f>SUM(F2750:F2751)</f>
        <v>4.2419452956254045E-2</v>
      </c>
      <c r="K2749" s="11">
        <f>SUM(F2750:F2752)</f>
        <v>4.4724538026197802E-2</v>
      </c>
      <c r="L2749" s="11">
        <f>SUM(F2750:F2753)</f>
        <v>6.1780817849879988E-2</v>
      </c>
      <c r="M2749" s="11">
        <f>SUM(F2750:F2754)</f>
        <v>6.8658591795206281E-2</v>
      </c>
      <c r="N2749" s="11">
        <f>SUM(F2750:F2755)</f>
        <v>5.2283508755133656E-2</v>
      </c>
      <c r="O2749" s="11">
        <f>SUM(F2750:F2756)</f>
        <v>5.7705809113883788E-2</v>
      </c>
      <c r="P2749" s="11">
        <f>SUM(F2750:F2757)</f>
        <v>5.5624333213059707E-2</v>
      </c>
      <c r="Q2749" s="11">
        <f>SUM(F2750:F2758)</f>
        <v>7.6957387094684915E-2</v>
      </c>
      <c r="R2749" s="11">
        <f>SUM(F2750:F2759)</f>
        <v>8.8840059397978122E-2</v>
      </c>
      <c r="S2749" s="10" t="str">
        <f t="shared" si="130"/>
        <v>Dz_10</v>
      </c>
      <c r="T2749" s="10" t="str">
        <f t="shared" si="128"/>
        <v>D1</v>
      </c>
    </row>
    <row r="2750" spans="1:20" x14ac:dyDescent="0.25">
      <c r="A2750" s="12">
        <v>42549</v>
      </c>
      <c r="B2750" s="10">
        <v>61203</v>
      </c>
      <c r="C2750" s="10">
        <v>61691.08</v>
      </c>
      <c r="D2750" s="10">
        <v>60883.63</v>
      </c>
      <c r="E2750" s="10">
        <v>61486.2</v>
      </c>
      <c r="F2750" s="15">
        <f t="shared" si="129"/>
        <v>2.20352041329408E-2</v>
      </c>
      <c r="G2750" s="14">
        <f>IF(F2750&gt;0,1,0)</f>
        <v>1</v>
      </c>
      <c r="H2750" s="14" t="str">
        <f>IF(F2750&gt;$W$1,"Vende",IF(F2750&lt;-$W$1,"Compra","Fora"))</f>
        <v>Fora</v>
      </c>
      <c r="I2750" s="11">
        <f>F2751</f>
        <v>2.0384248823313245E-2</v>
      </c>
      <c r="J2750" s="11">
        <f>SUM(F2751:F2752)</f>
        <v>2.2689333893257002E-2</v>
      </c>
      <c r="K2750" s="11">
        <f>SUM(F2751:F2753)</f>
        <v>3.9745613716939188E-2</v>
      </c>
      <c r="L2750" s="11">
        <f>SUM(F2751:F2754)</f>
        <v>4.6623387662265481E-2</v>
      </c>
      <c r="M2750" s="11">
        <f>SUM(F2751:F2755)</f>
        <v>3.0248304622192856E-2</v>
      </c>
      <c r="N2750" s="11">
        <f>SUM(F2751:F2756)</f>
        <v>3.5670604980942988E-2</v>
      </c>
      <c r="O2750" s="11">
        <f>SUM(F2751:F2757)</f>
        <v>3.3589129080118907E-2</v>
      </c>
      <c r="P2750" s="11">
        <f>SUM(F2751:F2758)</f>
        <v>5.4922182961744115E-2</v>
      </c>
      <c r="Q2750" s="11">
        <f>SUM(F2751:F2759)</f>
        <v>6.6804855265037322E-2</v>
      </c>
      <c r="R2750" s="11">
        <f>SUM(F2751:F2760)</f>
        <v>7.175902021822167E-2</v>
      </c>
      <c r="S2750" s="10" t="str">
        <f t="shared" si="130"/>
        <v>Dz_10</v>
      </c>
      <c r="T2750" s="10" t="str">
        <f t="shared" si="128"/>
        <v>D1</v>
      </c>
    </row>
    <row r="2751" spans="1:20" x14ac:dyDescent="0.25">
      <c r="A2751" s="12">
        <v>42550</v>
      </c>
      <c r="B2751" s="10">
        <v>62070.7</v>
      </c>
      <c r="C2751" s="10">
        <v>62799.81</v>
      </c>
      <c r="D2751" s="10">
        <v>61895.95</v>
      </c>
      <c r="E2751" s="10">
        <v>62739.55</v>
      </c>
      <c r="F2751" s="15">
        <f t="shared" si="129"/>
        <v>2.0384248823313245E-2</v>
      </c>
      <c r="G2751" s="14">
        <f>IF(F2751&gt;0,1,0)</f>
        <v>1</v>
      </c>
      <c r="H2751" s="14" t="str">
        <f>IF(F2751&gt;$W$1,"Vende",IF(F2751&lt;-$W$1,"Compra","Fora"))</f>
        <v>Fora</v>
      </c>
      <c r="I2751" s="11">
        <f>F2752</f>
        <v>2.3050850699437575E-3</v>
      </c>
      <c r="J2751" s="11">
        <f>SUM(F2752:F2753)</f>
        <v>1.9361364893625943E-2</v>
      </c>
      <c r="K2751" s="11">
        <f>SUM(F2752:F2754)</f>
        <v>2.6239138838952236E-2</v>
      </c>
      <c r="L2751" s="11">
        <f>SUM(F2752:F2755)</f>
        <v>9.8640557988796118E-3</v>
      </c>
      <c r="M2751" s="11">
        <f>SUM(F2752:F2756)</f>
        <v>1.5286356157629744E-2</v>
      </c>
      <c r="N2751" s="11">
        <f>SUM(F2752:F2757)</f>
        <v>1.3204880256805662E-2</v>
      </c>
      <c r="O2751" s="11">
        <f>SUM(F2752:F2758)</f>
        <v>3.453793413843087E-2</v>
      </c>
      <c r="P2751" s="11">
        <f>SUM(F2752:F2759)</f>
        <v>4.6420606441724077E-2</v>
      </c>
      <c r="Q2751" s="11">
        <f>SUM(F2752:F2760)</f>
        <v>5.1374771394908425E-2</v>
      </c>
      <c r="R2751" s="11">
        <f>SUM(F2752:F2761)</f>
        <v>6.1873142136246839E-2</v>
      </c>
      <c r="S2751" s="10" t="str">
        <f t="shared" si="130"/>
        <v>Dz_10</v>
      </c>
      <c r="T2751" s="10" t="str">
        <f t="shared" si="128"/>
        <v>D1</v>
      </c>
    </row>
    <row r="2752" spans="1:20" x14ac:dyDescent="0.25">
      <c r="A2752" s="12">
        <v>42551</v>
      </c>
      <c r="B2752" s="10">
        <v>62546.73</v>
      </c>
      <c r="C2752" s="10">
        <v>63245.71</v>
      </c>
      <c r="D2752" s="10">
        <v>61889.93</v>
      </c>
      <c r="E2752" s="10">
        <v>62884.17</v>
      </c>
      <c r="F2752" s="15">
        <f t="shared" si="129"/>
        <v>2.3050850699437575E-3</v>
      </c>
      <c r="G2752" s="14">
        <f>IF(F2752&gt;0,1,0)</f>
        <v>1</v>
      </c>
      <c r="H2752" s="14" t="str">
        <f>IF(F2752&gt;$W$1,"Vende",IF(F2752&lt;-$W$1,"Compra","Fora"))</f>
        <v>Fora</v>
      </c>
      <c r="I2752" s="11">
        <f>F2753</f>
        <v>1.7056279823682186E-2</v>
      </c>
      <c r="J2752" s="11">
        <f>SUM(F2753:F2754)</f>
        <v>2.3934053769008479E-2</v>
      </c>
      <c r="K2752" s="11">
        <f>SUM(F2753:F2755)</f>
        <v>7.5589707289358543E-3</v>
      </c>
      <c r="L2752" s="11">
        <f>SUM(F2753:F2756)</f>
        <v>1.2981271087685986E-2</v>
      </c>
      <c r="M2752" s="11">
        <f>SUM(F2753:F2757)</f>
        <v>1.0899795186861905E-2</v>
      </c>
      <c r="N2752" s="11">
        <f>SUM(F2753:F2758)</f>
        <v>3.2232849068487113E-2</v>
      </c>
      <c r="O2752" s="11">
        <f>SUM(F2753:F2759)</f>
        <v>4.411552137178032E-2</v>
      </c>
      <c r="P2752" s="11">
        <f>SUM(F2753:F2760)</f>
        <v>4.9069686324964668E-2</v>
      </c>
      <c r="Q2752" s="11">
        <f>SUM(F2753:F2761)</f>
        <v>5.9568057066303082E-2</v>
      </c>
      <c r="R2752" s="11">
        <f>SUM(F2753:F2762)</f>
        <v>6.8331231851676666E-2</v>
      </c>
      <c r="S2752" s="10" t="str">
        <f t="shared" si="130"/>
        <v>Dz_10</v>
      </c>
      <c r="T2752" s="10" t="str">
        <f t="shared" si="128"/>
        <v>D3</v>
      </c>
    </row>
    <row r="2753" spans="1:20" x14ac:dyDescent="0.25">
      <c r="A2753" s="12">
        <v>42552</v>
      </c>
      <c r="B2753" s="10">
        <v>63131.22</v>
      </c>
      <c r="C2753" s="10">
        <v>64149.56</v>
      </c>
      <c r="D2753" s="10">
        <v>62926.35</v>
      </c>
      <c r="E2753" s="10">
        <v>63956.74</v>
      </c>
      <c r="F2753" s="15">
        <f t="shared" si="129"/>
        <v>1.7056279823682186E-2</v>
      </c>
      <c r="G2753" s="14">
        <f>IF(F2753&gt;0,1,0)</f>
        <v>1</v>
      </c>
      <c r="H2753" s="14" t="str">
        <f>IF(F2753&gt;$W$1,"Vende",IF(F2753&lt;-$W$1,"Compra","Fora"))</f>
        <v>Fora</v>
      </c>
      <c r="I2753" s="11">
        <f>F2754</f>
        <v>6.8777739453262932E-3</v>
      </c>
      <c r="J2753" s="11">
        <f>SUM(F2754:F2755)</f>
        <v>-9.4973090947463312E-3</v>
      </c>
      <c r="K2753" s="11">
        <f>SUM(F2754:F2756)</f>
        <v>-4.0750087359961995E-3</v>
      </c>
      <c r="L2753" s="11">
        <f>SUM(F2754:F2757)</f>
        <v>-6.1564846368202808E-3</v>
      </c>
      <c r="M2753" s="11">
        <f>SUM(F2754:F2758)</f>
        <v>1.5176569244804927E-2</v>
      </c>
      <c r="N2753" s="11">
        <f>SUM(F2754:F2759)</f>
        <v>2.7059241548098134E-2</v>
      </c>
      <c r="O2753" s="11">
        <f>SUM(F2754:F2760)</f>
        <v>3.2013406501282482E-2</v>
      </c>
      <c r="P2753" s="11">
        <f>SUM(F2754:F2761)</f>
        <v>4.2511777242620896E-2</v>
      </c>
      <c r="Q2753" s="11">
        <f>SUM(F2754:F2762)</f>
        <v>5.127495202799448E-2</v>
      </c>
      <c r="R2753" s="11">
        <f>SUM(F2754:F2763)</f>
        <v>5.0737668568834327E-2</v>
      </c>
      <c r="S2753" s="10" t="str">
        <f t="shared" si="130"/>
        <v>D9</v>
      </c>
      <c r="T2753" s="10" t="str">
        <f t="shared" si="128"/>
        <v>D2</v>
      </c>
    </row>
    <row r="2754" spans="1:20" x14ac:dyDescent="0.25">
      <c r="A2754" s="12">
        <v>42555</v>
      </c>
      <c r="B2754" s="10">
        <v>64300.2</v>
      </c>
      <c r="C2754" s="10">
        <v>64758.16</v>
      </c>
      <c r="D2754" s="10">
        <v>64059.18</v>
      </c>
      <c r="E2754" s="10">
        <v>64396.62</v>
      </c>
      <c r="F2754" s="15">
        <f t="shared" si="129"/>
        <v>6.8777739453262932E-3</v>
      </c>
      <c r="G2754" s="14">
        <f>IF(F2754&gt;0,1,0)</f>
        <v>1</v>
      </c>
      <c r="H2754" s="14" t="str">
        <f>IF(F2754&gt;$W$1,"Vende",IF(F2754&lt;-$W$1,"Compra","Fora"))</f>
        <v>Fora</v>
      </c>
      <c r="I2754" s="11">
        <f>F2755</f>
        <v>-1.6375083040072624E-2</v>
      </c>
      <c r="J2754" s="11">
        <f>SUM(F2755:F2756)</f>
        <v>-1.0952782681322493E-2</v>
      </c>
      <c r="K2754" s="11">
        <f>SUM(F2755:F2757)</f>
        <v>-1.3034258582146574E-2</v>
      </c>
      <c r="L2754" s="11">
        <f>SUM(F2755:F2758)</f>
        <v>8.298795299478634E-3</v>
      </c>
      <c r="M2754" s="11">
        <f>SUM(F2755:F2759)</f>
        <v>2.0181467602771841E-2</v>
      </c>
      <c r="N2754" s="11">
        <f>SUM(F2755:F2760)</f>
        <v>2.5135632555956189E-2</v>
      </c>
      <c r="O2754" s="11">
        <f>SUM(F2755:F2761)</f>
        <v>3.5634003297294603E-2</v>
      </c>
      <c r="P2754" s="11">
        <f>SUM(F2755:F2762)</f>
        <v>4.4397178082668187E-2</v>
      </c>
      <c r="Q2754" s="11">
        <f>SUM(F2755:F2763)</f>
        <v>4.3859894623508033E-2</v>
      </c>
      <c r="R2754" s="11">
        <f>SUM(F2755:F2764)</f>
        <v>7.2533688175228095E-2</v>
      </c>
      <c r="S2754" s="10" t="str">
        <f t="shared" si="130"/>
        <v>Dz_10</v>
      </c>
      <c r="T2754" s="10" t="str">
        <f t="shared" si="128"/>
        <v>D1</v>
      </c>
    </row>
    <row r="2755" spans="1:20" x14ac:dyDescent="0.25">
      <c r="A2755" s="12">
        <v>42556</v>
      </c>
      <c r="B2755" s="10">
        <v>63655.45</v>
      </c>
      <c r="C2755" s="10">
        <v>63896.480000000003</v>
      </c>
      <c r="D2755" s="10">
        <v>62944.42</v>
      </c>
      <c r="E2755" s="10">
        <v>63342.12</v>
      </c>
      <c r="F2755" s="15">
        <f t="shared" si="129"/>
        <v>-1.6375083040072624E-2</v>
      </c>
      <c r="G2755" s="14">
        <f>IF(F2755&gt;0,1,0)</f>
        <v>0</v>
      </c>
      <c r="H2755" s="14" t="str">
        <f>IF(F2755&gt;$W$1,"Vende",IF(F2755&lt;-$W$1,"Compra","Fora"))</f>
        <v>Fora</v>
      </c>
      <c r="I2755" s="11">
        <f>F2756</f>
        <v>5.4223003587501317E-3</v>
      </c>
      <c r="J2755" s="11">
        <f>SUM(F2756:F2757)</f>
        <v>3.3408244579260504E-3</v>
      </c>
      <c r="K2755" s="11">
        <f>SUM(F2756:F2758)</f>
        <v>2.4673878339551258E-2</v>
      </c>
      <c r="L2755" s="11">
        <f>SUM(F2756:F2759)</f>
        <v>3.6556550642844465E-2</v>
      </c>
      <c r="M2755" s="11">
        <f>SUM(F2756:F2760)</f>
        <v>4.1510715596028813E-2</v>
      </c>
      <c r="N2755" s="11">
        <f>SUM(F2756:F2761)</f>
        <v>5.2009086337367227E-2</v>
      </c>
      <c r="O2755" s="11">
        <f>SUM(F2756:F2762)</f>
        <v>6.0772261122740812E-2</v>
      </c>
      <c r="P2755" s="11">
        <f>SUM(F2756:F2763)</f>
        <v>6.0234977663580658E-2</v>
      </c>
      <c r="Q2755" s="11">
        <f>SUM(F2756:F2764)</f>
        <v>8.8908771215300719E-2</v>
      </c>
      <c r="R2755" s="11">
        <f>SUM(F2756:F2765)</f>
        <v>9.0215457345649286E-2</v>
      </c>
      <c r="S2755" s="10" t="str">
        <f t="shared" si="130"/>
        <v>Dz_10</v>
      </c>
      <c r="T2755" s="10" t="str">
        <f t="shared" ref="T2755:T2818" si="131">INDEX($I$1:$R$1,1,MATCH(MIN($I2755:$R2755),$I2755:$R2755,0))</f>
        <v>D2</v>
      </c>
    </row>
    <row r="2756" spans="1:20" x14ac:dyDescent="0.25">
      <c r="A2756" s="12">
        <v>42557</v>
      </c>
      <c r="B2756" s="10">
        <v>62829.93</v>
      </c>
      <c r="C2756" s="10">
        <v>63703.66</v>
      </c>
      <c r="D2756" s="10">
        <v>62088.77</v>
      </c>
      <c r="E2756" s="10">
        <v>63685.58</v>
      </c>
      <c r="F2756" s="15">
        <f t="shared" ref="F2756:F2819" si="132">E2756/E2755-1</f>
        <v>5.4223003587501317E-3</v>
      </c>
      <c r="G2756" s="14">
        <f>IF(F2756&gt;0,1,0)</f>
        <v>1</v>
      </c>
      <c r="H2756" s="14" t="str">
        <f>IF(F2756&gt;$W$1,"Vende",IF(F2756&lt;-$W$1,"Compra","Fora"))</f>
        <v>Fora</v>
      </c>
      <c r="I2756" s="11">
        <f>F2757</f>
        <v>-2.0814759008240813E-3</v>
      </c>
      <c r="J2756" s="11">
        <f>SUM(F2757:F2758)</f>
        <v>1.9251577980801127E-2</v>
      </c>
      <c r="K2756" s="11">
        <f>SUM(F2757:F2759)</f>
        <v>3.1134250284094334E-2</v>
      </c>
      <c r="L2756" s="11">
        <f>SUM(F2757:F2760)</f>
        <v>3.6088415237278682E-2</v>
      </c>
      <c r="M2756" s="11">
        <f>SUM(F2757:F2761)</f>
        <v>4.6586785978617096E-2</v>
      </c>
      <c r="N2756" s="11">
        <f>SUM(F2757:F2762)</f>
        <v>5.534996076399068E-2</v>
      </c>
      <c r="O2756" s="11">
        <f>SUM(F2757:F2763)</f>
        <v>5.4812677304830526E-2</v>
      </c>
      <c r="P2756" s="11">
        <f>SUM(F2757:F2764)</f>
        <v>8.3486470856550588E-2</v>
      </c>
      <c r="Q2756" s="11">
        <f>SUM(F2757:F2765)</f>
        <v>8.4793156986899154E-2</v>
      </c>
      <c r="R2756" s="11">
        <f>SUM(F2757:F2766)</f>
        <v>7.7746635333513225E-2</v>
      </c>
      <c r="S2756" s="10" t="str">
        <f t="shared" si="130"/>
        <v>D9</v>
      </c>
      <c r="T2756" s="10" t="str">
        <f t="shared" si="131"/>
        <v>D1</v>
      </c>
    </row>
    <row r="2757" spans="1:20" x14ac:dyDescent="0.25">
      <c r="A2757" s="12">
        <v>42558</v>
      </c>
      <c r="B2757" s="10">
        <v>63763.92</v>
      </c>
      <c r="C2757" s="10">
        <v>64426.74</v>
      </c>
      <c r="D2757" s="10">
        <v>63342.12</v>
      </c>
      <c r="E2757" s="10">
        <v>63553.02</v>
      </c>
      <c r="F2757" s="15">
        <f t="shared" si="132"/>
        <v>-2.0814759008240813E-3</v>
      </c>
      <c r="G2757" s="14">
        <f>IF(F2757&gt;0,1,0)</f>
        <v>0</v>
      </c>
      <c r="H2757" s="14" t="str">
        <f>IF(F2757&gt;$W$1,"Vende",IF(F2757&lt;-$W$1,"Compra","Fora"))</f>
        <v>Fora</v>
      </c>
      <c r="I2757" s="11">
        <f>F2758</f>
        <v>2.1333053881625208E-2</v>
      </c>
      <c r="J2757" s="11">
        <f>SUM(F2758:F2759)</f>
        <v>3.3215726184918415E-2</v>
      </c>
      <c r="K2757" s="11">
        <f>SUM(F2758:F2760)</f>
        <v>3.8169891138102763E-2</v>
      </c>
      <c r="L2757" s="11">
        <f>SUM(F2758:F2761)</f>
        <v>4.8668261879441177E-2</v>
      </c>
      <c r="M2757" s="11">
        <f>SUM(F2758:F2762)</f>
        <v>5.7431436664814761E-2</v>
      </c>
      <c r="N2757" s="11">
        <f>SUM(F2758:F2763)</f>
        <v>5.6894153205654607E-2</v>
      </c>
      <c r="O2757" s="11">
        <f>SUM(F2758:F2764)</f>
        <v>8.5567946757374669E-2</v>
      </c>
      <c r="P2757" s="11">
        <f>SUM(F2758:F2765)</f>
        <v>8.6874632887723235E-2</v>
      </c>
      <c r="Q2757" s="11">
        <f>SUM(F2758:F2766)</f>
        <v>7.9828111234337307E-2</v>
      </c>
      <c r="R2757" s="11">
        <f>SUM(F2758:F2767)</f>
        <v>8.4296300593326379E-2</v>
      </c>
      <c r="S2757" s="10" t="str">
        <f t="shared" si="130"/>
        <v>D8</v>
      </c>
      <c r="T2757" s="10" t="str">
        <f t="shared" si="131"/>
        <v>D1</v>
      </c>
    </row>
    <row r="2758" spans="1:20" x14ac:dyDescent="0.25">
      <c r="A2758" s="12">
        <v>42559</v>
      </c>
      <c r="B2758" s="10">
        <v>64113.41</v>
      </c>
      <c r="C2758" s="10">
        <v>65023.29</v>
      </c>
      <c r="D2758" s="10">
        <v>63932.639999999999</v>
      </c>
      <c r="E2758" s="10">
        <v>64908.800000000003</v>
      </c>
      <c r="F2758" s="15">
        <f t="shared" si="132"/>
        <v>2.1333053881625208E-2</v>
      </c>
      <c r="G2758" s="14">
        <f>IF(F2758&gt;0,1,0)</f>
        <v>1</v>
      </c>
      <c r="H2758" s="14" t="str">
        <f>IF(F2758&gt;$W$1,"Vende",IF(F2758&lt;-$W$1,"Compra","Fora"))</f>
        <v>Fora</v>
      </c>
      <c r="I2758" s="11">
        <f>F2759</f>
        <v>1.1882672303293207E-2</v>
      </c>
      <c r="J2758" s="11">
        <f>SUM(F2759:F2760)</f>
        <v>1.6836837256477555E-2</v>
      </c>
      <c r="K2758" s="11">
        <f>SUM(F2759:F2761)</f>
        <v>2.7335207997815969E-2</v>
      </c>
      <c r="L2758" s="11">
        <f>SUM(F2759:F2762)</f>
        <v>3.6098382783189553E-2</v>
      </c>
      <c r="M2758" s="11">
        <f>SUM(F2759:F2763)</f>
        <v>3.5561099324029399E-2</v>
      </c>
      <c r="N2758" s="11">
        <f>SUM(F2759:F2764)</f>
        <v>6.4234892875749461E-2</v>
      </c>
      <c r="O2758" s="11">
        <f>SUM(F2759:F2765)</f>
        <v>6.5541579006098027E-2</v>
      </c>
      <c r="P2758" s="11">
        <f>SUM(F2759:F2766)</f>
        <v>5.8495057352712099E-2</v>
      </c>
      <c r="Q2758" s="11">
        <f>SUM(F2759:F2767)</f>
        <v>6.2963246711701171E-2</v>
      </c>
      <c r="R2758" s="11">
        <f>SUM(F2759:F2768)</f>
        <v>6.4969337503847147E-2</v>
      </c>
      <c r="S2758" s="10" t="str">
        <f t="shared" si="130"/>
        <v>D7</v>
      </c>
      <c r="T2758" s="10" t="str">
        <f t="shared" si="131"/>
        <v>D1</v>
      </c>
    </row>
    <row r="2759" spans="1:20" x14ac:dyDescent="0.25">
      <c r="A2759" s="12">
        <v>42562</v>
      </c>
      <c r="B2759" s="10">
        <v>65023.29</v>
      </c>
      <c r="C2759" s="10">
        <v>65969.320000000007</v>
      </c>
      <c r="D2759" s="10">
        <v>65017.26</v>
      </c>
      <c r="E2759" s="10">
        <v>65680.09</v>
      </c>
      <c r="F2759" s="15">
        <f t="shared" si="132"/>
        <v>1.1882672303293207E-2</v>
      </c>
      <c r="G2759" s="14">
        <f>IF(F2759&gt;0,1,0)</f>
        <v>1</v>
      </c>
      <c r="H2759" s="14" t="str">
        <f>IF(F2759&gt;$W$1,"Vende",IF(F2759&lt;-$W$1,"Compra","Fora"))</f>
        <v>Fora</v>
      </c>
      <c r="I2759" s="11">
        <f>F2760</f>
        <v>4.9541649531843479E-3</v>
      </c>
      <c r="J2759" s="11">
        <f>SUM(F2760:F2761)</f>
        <v>1.5452535694522762E-2</v>
      </c>
      <c r="K2759" s="11">
        <f>SUM(F2760:F2762)</f>
        <v>2.4215710479896346E-2</v>
      </c>
      <c r="L2759" s="11">
        <f>SUM(F2760:F2763)</f>
        <v>2.3678427020736192E-2</v>
      </c>
      <c r="M2759" s="11">
        <f>SUM(F2760:F2764)</f>
        <v>5.2352220572456254E-2</v>
      </c>
      <c r="N2759" s="11">
        <f>SUM(F2760:F2765)</f>
        <v>5.3658906702804821E-2</v>
      </c>
      <c r="O2759" s="11">
        <f>SUM(F2760:F2766)</f>
        <v>4.6612385049418892E-2</v>
      </c>
      <c r="P2759" s="11">
        <f>SUM(F2760:F2767)</f>
        <v>5.1080574408407964E-2</v>
      </c>
      <c r="Q2759" s="11">
        <f>SUM(F2760:F2768)</f>
        <v>5.308666520055394E-2</v>
      </c>
      <c r="R2759" s="11">
        <f>SUM(F2760:F2769)</f>
        <v>5.2042073214052298E-2</v>
      </c>
      <c r="S2759" s="10" t="str">
        <f t="shared" si="130"/>
        <v>D6</v>
      </c>
      <c r="T2759" s="10" t="str">
        <f t="shared" si="131"/>
        <v>D1</v>
      </c>
    </row>
    <row r="2760" spans="1:20" x14ac:dyDescent="0.25">
      <c r="A2760" s="12">
        <v>42563</v>
      </c>
      <c r="B2760" s="10">
        <v>66403.17</v>
      </c>
      <c r="C2760" s="10">
        <v>66824.97</v>
      </c>
      <c r="D2760" s="10">
        <v>65848.81</v>
      </c>
      <c r="E2760" s="10">
        <v>66005.48</v>
      </c>
      <c r="F2760" s="15">
        <f t="shared" si="132"/>
        <v>4.9541649531843479E-3</v>
      </c>
      <c r="G2760" s="14">
        <f>IF(F2760&gt;0,1,0)</f>
        <v>1</v>
      </c>
      <c r="H2760" s="14" t="str">
        <f>IF(F2760&gt;$W$1,"Vende",IF(F2760&lt;-$W$1,"Compra","Fora"))</f>
        <v>Fora</v>
      </c>
      <c r="I2760" s="11">
        <f>F2761</f>
        <v>1.0498370741338414E-2</v>
      </c>
      <c r="J2760" s="11">
        <f>SUM(F2761:F2762)</f>
        <v>1.9261545526711998E-2</v>
      </c>
      <c r="K2760" s="11">
        <f>SUM(F2761:F2763)</f>
        <v>1.8724262067551845E-2</v>
      </c>
      <c r="L2760" s="11">
        <f>SUM(F2761:F2764)</f>
        <v>4.7398055619271906E-2</v>
      </c>
      <c r="M2760" s="11">
        <f>SUM(F2761:F2765)</f>
        <v>4.8704741749620473E-2</v>
      </c>
      <c r="N2760" s="11">
        <f>SUM(F2761:F2766)</f>
        <v>4.1658220096234544E-2</v>
      </c>
      <c r="O2760" s="11">
        <f>SUM(F2761:F2767)</f>
        <v>4.6126409455223616E-2</v>
      </c>
      <c r="P2760" s="11">
        <f>SUM(F2761:F2768)</f>
        <v>4.8132500247369592E-2</v>
      </c>
      <c r="Q2760" s="11">
        <f>SUM(F2761:F2769)</f>
        <v>4.708790826086795E-2</v>
      </c>
      <c r="R2760" s="11">
        <f>SUM(F2761:F2770)</f>
        <v>4.5693710731378401E-2</v>
      </c>
      <c r="S2760" s="10" t="str">
        <f t="shared" ref="S2760:S2823" si="133">INDEX($I$1:$R$1,1,MATCH(MAX($I2760:$R2760),$I2760:$R2760,0))</f>
        <v>D5</v>
      </c>
      <c r="T2760" s="10" t="str">
        <f t="shared" si="131"/>
        <v>D1</v>
      </c>
    </row>
    <row r="2761" spans="1:20" x14ac:dyDescent="0.25">
      <c r="A2761" s="12">
        <v>42564</v>
      </c>
      <c r="B2761" s="10">
        <v>66095.86</v>
      </c>
      <c r="C2761" s="10">
        <v>66698.429999999993</v>
      </c>
      <c r="D2761" s="10">
        <v>65481.24</v>
      </c>
      <c r="E2761" s="10">
        <v>66698.429999999993</v>
      </c>
      <c r="F2761" s="15">
        <f t="shared" si="132"/>
        <v>1.0498370741338414E-2</v>
      </c>
      <c r="G2761" s="14">
        <f>IF(F2761&gt;0,1,0)</f>
        <v>1</v>
      </c>
      <c r="H2761" s="14" t="str">
        <f>IF(F2761&gt;$W$1,"Vende",IF(F2761&lt;-$W$1,"Compra","Fora"))</f>
        <v>Fora</v>
      </c>
      <c r="I2761" s="11">
        <f>F2762</f>
        <v>8.7631747853735842E-3</v>
      </c>
      <c r="J2761" s="11">
        <f>SUM(F2762:F2763)</f>
        <v>8.2258913262134303E-3</v>
      </c>
      <c r="K2761" s="11">
        <f>SUM(F2762:F2764)</f>
        <v>3.6899684877933492E-2</v>
      </c>
      <c r="L2761" s="11">
        <f>SUM(F2762:F2765)</f>
        <v>3.8206371008282058E-2</v>
      </c>
      <c r="M2761" s="11">
        <f>SUM(F2762:F2766)</f>
        <v>3.115984935489613E-2</v>
      </c>
      <c r="N2761" s="11">
        <f>SUM(F2762:F2767)</f>
        <v>3.5628038713885202E-2</v>
      </c>
      <c r="O2761" s="11">
        <f>SUM(F2762:F2768)</f>
        <v>3.7634129506031178E-2</v>
      </c>
      <c r="P2761" s="11">
        <f>SUM(F2762:F2769)</f>
        <v>3.6589537519529536E-2</v>
      </c>
      <c r="Q2761" s="11">
        <f>SUM(F2762:F2770)</f>
        <v>3.5195339990039987E-2</v>
      </c>
      <c r="R2761" s="11">
        <f>SUM(F2762:F2771)</f>
        <v>3.3450051342583831E-2</v>
      </c>
      <c r="S2761" s="10" t="str">
        <f t="shared" si="133"/>
        <v>D4</v>
      </c>
      <c r="T2761" s="10" t="str">
        <f t="shared" si="131"/>
        <v>D2</v>
      </c>
    </row>
    <row r="2762" spans="1:20" x14ac:dyDescent="0.25">
      <c r="A2762" s="12">
        <v>42565</v>
      </c>
      <c r="B2762" s="10">
        <v>67433.570000000007</v>
      </c>
      <c r="C2762" s="10">
        <v>67813.179999999993</v>
      </c>
      <c r="D2762" s="10">
        <v>67017.789999999994</v>
      </c>
      <c r="E2762" s="10">
        <v>67282.92</v>
      </c>
      <c r="F2762" s="15">
        <f t="shared" si="132"/>
        <v>8.7631747853735842E-3</v>
      </c>
      <c r="G2762" s="14">
        <f>IF(F2762&gt;0,1,0)</f>
        <v>1</v>
      </c>
      <c r="H2762" s="14" t="str">
        <f>IF(F2762&gt;$W$1,"Vende",IF(F2762&lt;-$W$1,"Compra","Fora"))</f>
        <v>Fora</v>
      </c>
      <c r="I2762" s="11">
        <f>F2763</f>
        <v>-5.3728345916015385E-4</v>
      </c>
      <c r="J2762" s="11">
        <f>SUM(F2763:F2764)</f>
        <v>2.8136510092559908E-2</v>
      </c>
      <c r="K2762" s="11">
        <f>SUM(F2763:F2765)</f>
        <v>2.9443196222908474E-2</v>
      </c>
      <c r="L2762" s="11">
        <f>SUM(F2763:F2766)</f>
        <v>2.2396674569522546E-2</v>
      </c>
      <c r="M2762" s="11">
        <f>SUM(F2763:F2767)</f>
        <v>2.6864863928511618E-2</v>
      </c>
      <c r="N2762" s="11">
        <f>SUM(F2763:F2768)</f>
        <v>2.8870954720657593E-2</v>
      </c>
      <c r="O2762" s="11">
        <f>SUM(F2763:F2769)</f>
        <v>2.7826362734155952E-2</v>
      </c>
      <c r="P2762" s="11">
        <f>SUM(F2763:F2770)</f>
        <v>2.6432165204666402E-2</v>
      </c>
      <c r="Q2762" s="11">
        <f>SUM(F2763:F2771)</f>
        <v>2.4686876557210247E-2</v>
      </c>
      <c r="R2762" s="11">
        <f>SUM(F2763:F2772)</f>
        <v>2.4512071569944172E-2</v>
      </c>
      <c r="S2762" s="10" t="str">
        <f t="shared" si="133"/>
        <v>D3</v>
      </c>
      <c r="T2762" s="10" t="str">
        <f t="shared" si="131"/>
        <v>D1</v>
      </c>
    </row>
    <row r="2763" spans="1:20" x14ac:dyDescent="0.25">
      <c r="A2763" s="12">
        <v>42566</v>
      </c>
      <c r="B2763" s="10">
        <v>67180.490000000005</v>
      </c>
      <c r="C2763" s="10">
        <v>67819.210000000006</v>
      </c>
      <c r="D2763" s="10">
        <v>67144.33</v>
      </c>
      <c r="E2763" s="10">
        <v>67246.77</v>
      </c>
      <c r="F2763" s="15">
        <f t="shared" si="132"/>
        <v>-5.3728345916015385E-4</v>
      </c>
      <c r="G2763" s="14">
        <f>IF(F2763&gt;0,1,0)</f>
        <v>0</v>
      </c>
      <c r="H2763" s="14" t="str">
        <f>IF(F2763&gt;$W$1,"Vende",IF(F2763&lt;-$W$1,"Compra","Fora"))</f>
        <v>Fora</v>
      </c>
      <c r="I2763" s="11">
        <f>F2764</f>
        <v>2.8673793551720062E-2</v>
      </c>
      <c r="J2763" s="11">
        <f>SUM(F2764:F2765)</f>
        <v>2.9980479682068628E-2</v>
      </c>
      <c r="K2763" s="11">
        <f>SUM(F2764:F2766)</f>
        <v>2.2933958028682699E-2</v>
      </c>
      <c r="L2763" s="11">
        <f>SUM(F2764:F2767)</f>
        <v>2.7402147387671771E-2</v>
      </c>
      <c r="M2763" s="11">
        <f>SUM(F2764:F2768)</f>
        <v>2.9408238179817747E-2</v>
      </c>
      <c r="N2763" s="11">
        <f>SUM(F2764:F2769)</f>
        <v>2.8363646193316105E-2</v>
      </c>
      <c r="O2763" s="11">
        <f>SUM(F2764:F2770)</f>
        <v>2.6969448663826556E-2</v>
      </c>
      <c r="P2763" s="11">
        <f>SUM(F2764:F2771)</f>
        <v>2.5224160016370401E-2</v>
      </c>
      <c r="Q2763" s="11">
        <f>SUM(F2764:F2772)</f>
        <v>2.5049355029104325E-2</v>
      </c>
      <c r="R2763" s="11">
        <f>SUM(F2764:F2773)</f>
        <v>3.650246188583528E-2</v>
      </c>
      <c r="S2763" s="10" t="str">
        <f t="shared" si="133"/>
        <v>Dz_10</v>
      </c>
      <c r="T2763" s="10" t="str">
        <f t="shared" si="131"/>
        <v>D3</v>
      </c>
    </row>
    <row r="2764" spans="1:20" x14ac:dyDescent="0.25">
      <c r="A2764" s="12">
        <v>42569</v>
      </c>
      <c r="B2764" s="10">
        <v>67409.460000000006</v>
      </c>
      <c r="C2764" s="10">
        <v>69174.990000000005</v>
      </c>
      <c r="D2764" s="10">
        <v>67313.05</v>
      </c>
      <c r="E2764" s="10">
        <v>69174.990000000005</v>
      </c>
      <c r="F2764" s="15">
        <f t="shared" si="132"/>
        <v>2.8673793551720062E-2</v>
      </c>
      <c r="G2764" s="14">
        <f>IF(F2764&gt;0,1,0)</f>
        <v>1</v>
      </c>
      <c r="H2764" s="14" t="str">
        <f>IF(F2764&gt;$W$1,"Vende",IF(F2764&lt;-$W$1,"Compra","Fora"))</f>
        <v>Fora</v>
      </c>
      <c r="I2764" s="11">
        <f>F2765</f>
        <v>1.3066861303485666E-3</v>
      </c>
      <c r="J2764" s="11">
        <f>SUM(F2765:F2766)</f>
        <v>-5.7398355230373621E-3</v>
      </c>
      <c r="K2764" s="11">
        <f>SUM(F2765:F2767)</f>
        <v>-1.2716461640482901E-3</v>
      </c>
      <c r="L2764" s="11">
        <f>SUM(F2765:F2768)</f>
        <v>7.3444462809768574E-4</v>
      </c>
      <c r="M2764" s="11">
        <f>SUM(F2765:F2769)</f>
        <v>-3.1014735840395602E-4</v>
      </c>
      <c r="N2764" s="11">
        <f>SUM(F2765:F2770)</f>
        <v>-1.7043448878935052E-3</v>
      </c>
      <c r="O2764" s="11">
        <f>SUM(F2765:F2771)</f>
        <v>-3.449633535349661E-3</v>
      </c>
      <c r="P2764" s="11">
        <f>SUM(F2765:F2772)</f>
        <v>-3.6244385226157361E-3</v>
      </c>
      <c r="Q2764" s="11">
        <f>SUM(F2765:F2773)</f>
        <v>7.8286683341152186E-3</v>
      </c>
      <c r="R2764" s="11">
        <f>SUM(F2765:F2774)</f>
        <v>-6.0878742971490762E-3</v>
      </c>
      <c r="S2764" s="10" t="str">
        <f t="shared" si="133"/>
        <v>D9</v>
      </c>
      <c r="T2764" s="10" t="str">
        <f t="shared" si="131"/>
        <v>Dz_10</v>
      </c>
    </row>
    <row r="2765" spans="1:20" x14ac:dyDescent="0.25">
      <c r="A2765" s="12">
        <v>42570</v>
      </c>
      <c r="B2765" s="10">
        <v>68632.679999999993</v>
      </c>
      <c r="C2765" s="10">
        <v>69265.38</v>
      </c>
      <c r="D2765" s="10">
        <v>68361.52</v>
      </c>
      <c r="E2765" s="10">
        <v>69265.38</v>
      </c>
      <c r="F2765" s="15">
        <f t="shared" si="132"/>
        <v>1.3066861303485666E-3</v>
      </c>
      <c r="G2765" s="14">
        <f>IF(F2765&gt;0,1,0)</f>
        <v>1</v>
      </c>
      <c r="H2765" s="14" t="str">
        <f>IF(F2765&gt;$W$1,"Vende",IF(F2765&lt;-$W$1,"Compra","Fora"))</f>
        <v>Fora</v>
      </c>
      <c r="I2765" s="11">
        <f>F2766</f>
        <v>-7.0465216533859287E-3</v>
      </c>
      <c r="J2765" s="11">
        <f>SUM(F2766:F2767)</f>
        <v>-2.5783322943968567E-3</v>
      </c>
      <c r="K2765" s="11">
        <f>SUM(F2766:F2768)</f>
        <v>-5.7224150225088088E-4</v>
      </c>
      <c r="L2765" s="11">
        <f>SUM(F2766:F2769)</f>
        <v>-1.6168334887525226E-3</v>
      </c>
      <c r="M2765" s="11">
        <f>SUM(F2766:F2770)</f>
        <v>-3.0110310182420719E-3</v>
      </c>
      <c r="N2765" s="11">
        <f>SUM(F2766:F2771)</f>
        <v>-4.7563196656982276E-3</v>
      </c>
      <c r="O2765" s="11">
        <f>SUM(F2766:F2772)</f>
        <v>-4.9311246529643027E-3</v>
      </c>
      <c r="P2765" s="11">
        <f>SUM(F2766:F2773)</f>
        <v>6.5219822037666519E-3</v>
      </c>
      <c r="Q2765" s="11">
        <f>SUM(F2766:F2774)</f>
        <v>-7.3945604274976429E-3</v>
      </c>
      <c r="R2765" s="11">
        <f>SUM(F2766:F2775)</f>
        <v>-1.6861525915704667E-2</v>
      </c>
      <c r="S2765" s="10" t="str">
        <f t="shared" si="133"/>
        <v>D8</v>
      </c>
      <c r="T2765" s="10" t="str">
        <f t="shared" si="131"/>
        <v>Dz_10</v>
      </c>
    </row>
    <row r="2766" spans="1:20" x14ac:dyDescent="0.25">
      <c r="A2766" s="12">
        <v>42571</v>
      </c>
      <c r="B2766" s="10">
        <v>69181.02</v>
      </c>
      <c r="C2766" s="10">
        <v>69373.84</v>
      </c>
      <c r="D2766" s="10">
        <v>68373.570000000007</v>
      </c>
      <c r="E2766" s="10">
        <v>68777.3</v>
      </c>
      <c r="F2766" s="15">
        <f t="shared" si="132"/>
        <v>-7.0465216533859287E-3</v>
      </c>
      <c r="G2766" s="14">
        <f>IF(F2766&gt;0,1,0)</f>
        <v>0</v>
      </c>
      <c r="H2766" s="14" t="str">
        <f>IF(F2766&gt;$W$1,"Vende",IF(F2766&lt;-$W$1,"Compra","Fora"))</f>
        <v>Fora</v>
      </c>
      <c r="I2766" s="11">
        <f>F2767</f>
        <v>4.468189358989072E-3</v>
      </c>
      <c r="J2766" s="11">
        <f>SUM(F2767:F2768)</f>
        <v>6.4742801511350478E-3</v>
      </c>
      <c r="K2766" s="11">
        <f>SUM(F2767:F2769)</f>
        <v>5.4296881646334061E-3</v>
      </c>
      <c r="L2766" s="11">
        <f>SUM(F2767:F2770)</f>
        <v>4.0354906351438569E-3</v>
      </c>
      <c r="M2766" s="11">
        <f>SUM(F2767:F2771)</f>
        <v>2.2902019876877011E-3</v>
      </c>
      <c r="N2766" s="11">
        <f>SUM(F2767:F2772)</f>
        <v>2.115397000421626E-3</v>
      </c>
      <c r="O2766" s="11">
        <f>SUM(F2767:F2773)</f>
        <v>1.3568503857152581E-2</v>
      </c>
      <c r="P2766" s="11">
        <f>SUM(F2767:F2774)</f>
        <v>-3.4803877411171413E-4</v>
      </c>
      <c r="Q2766" s="11">
        <f>SUM(F2767:F2775)</f>
        <v>-9.8150042623187383E-3</v>
      </c>
      <c r="R2766" s="11">
        <f>SUM(F2767:F2776)</f>
        <v>6.7335913760954158E-3</v>
      </c>
      <c r="S2766" s="10" t="str">
        <f t="shared" si="133"/>
        <v>D7</v>
      </c>
      <c r="T2766" s="10" t="str">
        <f t="shared" si="131"/>
        <v>D9</v>
      </c>
    </row>
    <row r="2767" spans="1:20" x14ac:dyDescent="0.25">
      <c r="A2767" s="12">
        <v>42572</v>
      </c>
      <c r="B2767" s="10">
        <v>68704.990000000005</v>
      </c>
      <c r="C2767" s="10">
        <v>69223.199999999997</v>
      </c>
      <c r="D2767" s="10">
        <v>68331.39</v>
      </c>
      <c r="E2767" s="10">
        <v>69084.61</v>
      </c>
      <c r="F2767" s="15">
        <f t="shared" si="132"/>
        <v>4.468189358989072E-3</v>
      </c>
      <c r="G2767" s="14">
        <f>IF(F2767&gt;0,1,0)</f>
        <v>1</v>
      </c>
      <c r="H2767" s="14" t="str">
        <f>IF(F2767&gt;$W$1,"Vende",IF(F2767&lt;-$W$1,"Compra","Fora"))</f>
        <v>Fora</v>
      </c>
      <c r="I2767" s="11">
        <f>F2768</f>
        <v>2.0060907921459759E-3</v>
      </c>
      <c r="J2767" s="11">
        <f>SUM(F2768:F2769)</f>
        <v>9.614988056443341E-4</v>
      </c>
      <c r="K2767" s="11">
        <f>SUM(F2768:F2770)</f>
        <v>-4.3269872384521513E-4</v>
      </c>
      <c r="L2767" s="11">
        <f>SUM(F2768:F2771)</f>
        <v>-2.1779873713013709E-3</v>
      </c>
      <c r="M2767" s="11">
        <f>SUM(F2768:F2772)</f>
        <v>-2.352792358567446E-3</v>
      </c>
      <c r="N2767" s="11">
        <f>SUM(F2768:F2773)</f>
        <v>9.1003144981635087E-3</v>
      </c>
      <c r="O2767" s="11">
        <f>SUM(F2768:F2774)</f>
        <v>-4.8162281331007861E-3</v>
      </c>
      <c r="P2767" s="11">
        <f>SUM(F2768:F2775)</f>
        <v>-1.428319362130781E-2</v>
      </c>
      <c r="Q2767" s="11">
        <f>SUM(F2768:F2776)</f>
        <v>2.2654020171063438E-3</v>
      </c>
      <c r="R2767" s="11">
        <f>SUM(F2768:F2777)</f>
        <v>8.9686520921959945E-3</v>
      </c>
      <c r="S2767" s="10" t="str">
        <f t="shared" si="133"/>
        <v>D6</v>
      </c>
      <c r="T2767" s="10" t="str">
        <f t="shared" si="131"/>
        <v>D8</v>
      </c>
    </row>
    <row r="2768" spans="1:20" x14ac:dyDescent="0.25">
      <c r="A2768" s="12">
        <v>42573</v>
      </c>
      <c r="B2768" s="10">
        <v>69054.48</v>
      </c>
      <c r="C2768" s="10">
        <v>69518.460000000006</v>
      </c>
      <c r="D2768" s="10">
        <v>68692.94</v>
      </c>
      <c r="E2768" s="10">
        <v>69223.199999999997</v>
      </c>
      <c r="F2768" s="15">
        <f t="shared" si="132"/>
        <v>2.0060907921459759E-3</v>
      </c>
      <c r="G2768" s="14">
        <f>IF(F2768&gt;0,1,0)</f>
        <v>1</v>
      </c>
      <c r="H2768" s="14" t="str">
        <f>IF(F2768&gt;$W$1,"Vende",IF(F2768&lt;-$W$1,"Compra","Fora"))</f>
        <v>Fora</v>
      </c>
      <c r="I2768" s="11">
        <f>F2769</f>
        <v>-1.0445919865016418E-3</v>
      </c>
      <c r="J2768" s="11">
        <f>SUM(F2769:F2770)</f>
        <v>-2.438789515991191E-3</v>
      </c>
      <c r="K2768" s="11">
        <f>SUM(F2769:F2771)</f>
        <v>-4.1840781634473467E-3</v>
      </c>
      <c r="L2768" s="11">
        <f>SUM(F2769:F2772)</f>
        <v>-4.3588831507134218E-3</v>
      </c>
      <c r="M2768" s="11">
        <f>SUM(F2769:F2773)</f>
        <v>7.0942237060175328E-3</v>
      </c>
      <c r="N2768" s="11">
        <f>SUM(F2769:F2774)</f>
        <v>-6.822318925246762E-3</v>
      </c>
      <c r="O2768" s="11">
        <f>SUM(F2769:F2775)</f>
        <v>-1.6289284413453786E-2</v>
      </c>
      <c r="P2768" s="11">
        <f>SUM(F2769:F2776)</f>
        <v>2.5931122496036796E-4</v>
      </c>
      <c r="Q2768" s="11">
        <f>SUM(F2769:F2777)</f>
        <v>6.9625613000500186E-3</v>
      </c>
      <c r="R2768" s="11">
        <f>SUM(F2769:F2778)</f>
        <v>6.9625613000500186E-3</v>
      </c>
      <c r="S2768" s="10" t="str">
        <f t="shared" si="133"/>
        <v>D5</v>
      </c>
      <c r="T2768" s="10" t="str">
        <f t="shared" si="131"/>
        <v>D7</v>
      </c>
    </row>
    <row r="2769" spans="1:20" x14ac:dyDescent="0.25">
      <c r="A2769" s="12">
        <v>42576</v>
      </c>
      <c r="B2769" s="10">
        <v>69126.789999999994</v>
      </c>
      <c r="C2769" s="10">
        <v>69440.12</v>
      </c>
      <c r="D2769" s="10">
        <v>68482.039999999994</v>
      </c>
      <c r="E2769" s="10">
        <v>69150.89</v>
      </c>
      <c r="F2769" s="15">
        <f t="shared" si="132"/>
        <v>-1.0445919865016418E-3</v>
      </c>
      <c r="G2769" s="14">
        <f>IF(F2769&gt;0,1,0)</f>
        <v>0</v>
      </c>
      <c r="H2769" s="14" t="str">
        <f>IF(F2769&gt;$W$1,"Vende",IF(F2769&lt;-$W$1,"Compra","Fora"))</f>
        <v>Fora</v>
      </c>
      <c r="I2769" s="11">
        <f>F2770</f>
        <v>-1.3941975294895492E-3</v>
      </c>
      <c r="J2769" s="11">
        <f>SUM(F2770:F2771)</f>
        <v>-3.139486176945705E-3</v>
      </c>
      <c r="K2769" s="11">
        <f>SUM(F2770:F2772)</f>
        <v>-3.31429116421178E-3</v>
      </c>
      <c r="L2769" s="11">
        <f>SUM(F2770:F2773)</f>
        <v>8.1388156925191746E-3</v>
      </c>
      <c r="M2769" s="11">
        <f>SUM(F2770:F2774)</f>
        <v>-5.7777269387451202E-3</v>
      </c>
      <c r="N2769" s="11">
        <f>SUM(F2770:F2775)</f>
        <v>-1.5244692426952144E-2</v>
      </c>
      <c r="O2769" s="11">
        <f>SUM(F2770:F2776)</f>
        <v>1.3039032114620097E-3</v>
      </c>
      <c r="P2769" s="11">
        <f>SUM(F2770:F2777)</f>
        <v>8.0071532865516604E-3</v>
      </c>
      <c r="Q2769" s="11">
        <f>SUM(F2770:F2778)</f>
        <v>8.0071532865516604E-3</v>
      </c>
      <c r="R2769" s="11">
        <f>SUM(F2770:F2779)</f>
        <v>9.0448801323342876E-3</v>
      </c>
      <c r="S2769" s="10" t="str">
        <f t="shared" si="133"/>
        <v>Dz_10</v>
      </c>
      <c r="T2769" s="10" t="str">
        <f t="shared" si="131"/>
        <v>D6</v>
      </c>
    </row>
    <row r="2770" spans="1:20" x14ac:dyDescent="0.25">
      <c r="A2770" s="12">
        <v>42577</v>
      </c>
      <c r="B2770" s="10">
        <v>69391.92</v>
      </c>
      <c r="C2770" s="10">
        <v>69620.89</v>
      </c>
      <c r="D2770" s="10">
        <v>68867.679999999993</v>
      </c>
      <c r="E2770" s="10">
        <v>69054.48</v>
      </c>
      <c r="F2770" s="15">
        <f t="shared" si="132"/>
        <v>-1.3941975294895492E-3</v>
      </c>
      <c r="G2770" s="14">
        <f>IF(F2770&gt;0,1,0)</f>
        <v>0</v>
      </c>
      <c r="H2770" s="14" t="str">
        <f>IF(F2770&gt;$W$1,"Vende",IF(F2770&lt;-$W$1,"Compra","Fora"))</f>
        <v>Fora</v>
      </c>
      <c r="I2770" s="11">
        <f>F2771</f>
        <v>-1.7452886474561558E-3</v>
      </c>
      <c r="J2770" s="11">
        <f>SUM(F2771:F2772)</f>
        <v>-1.9200936347222308E-3</v>
      </c>
      <c r="K2770" s="11">
        <f>SUM(F2771:F2773)</f>
        <v>9.5330132220087238E-3</v>
      </c>
      <c r="L2770" s="11">
        <f>SUM(F2771:F2774)</f>
        <v>-4.383529409255571E-3</v>
      </c>
      <c r="M2770" s="11">
        <f>SUM(F2771:F2775)</f>
        <v>-1.3850494897462595E-2</v>
      </c>
      <c r="N2770" s="11">
        <f>SUM(F2771:F2776)</f>
        <v>2.6981007409515589E-3</v>
      </c>
      <c r="O2770" s="11">
        <f>SUM(F2771:F2777)</f>
        <v>9.4013508160412096E-3</v>
      </c>
      <c r="P2770" s="11">
        <f>SUM(F2771:F2778)</f>
        <v>9.4013508160412096E-3</v>
      </c>
      <c r="Q2770" s="11">
        <f>SUM(F2771:F2779)</f>
        <v>1.0439077661823837E-2</v>
      </c>
      <c r="R2770" s="11">
        <f>SUM(F2771:F2780)</f>
        <v>1.0957331523352543E-2</v>
      </c>
      <c r="S2770" s="10" t="str">
        <f t="shared" si="133"/>
        <v>Dz_10</v>
      </c>
      <c r="T2770" s="10" t="str">
        <f t="shared" si="131"/>
        <v>D5</v>
      </c>
    </row>
    <row r="2771" spans="1:20" x14ac:dyDescent="0.25">
      <c r="A2771" s="12">
        <v>42578</v>
      </c>
      <c r="B2771" s="10">
        <v>69283.45</v>
      </c>
      <c r="C2771" s="10">
        <v>69651.02</v>
      </c>
      <c r="D2771" s="10">
        <v>68813.45</v>
      </c>
      <c r="E2771" s="10">
        <v>68933.960000000006</v>
      </c>
      <c r="F2771" s="15">
        <f t="shared" si="132"/>
        <v>-1.7452886474561558E-3</v>
      </c>
      <c r="G2771" s="14">
        <f>IF(F2771&gt;0,1,0)</f>
        <v>0</v>
      </c>
      <c r="H2771" s="14" t="str">
        <f>IF(F2771&gt;$W$1,"Vende",IF(F2771&lt;-$W$1,"Compra","Fora"))</f>
        <v>Fora</v>
      </c>
      <c r="I2771" s="11">
        <f>F2772</f>
        <v>-1.7480498726607507E-4</v>
      </c>
      <c r="J2771" s="11">
        <f>SUM(F2772:F2773)</f>
        <v>1.127830186946488E-2</v>
      </c>
      <c r="K2771" s="11">
        <f>SUM(F2772:F2774)</f>
        <v>-2.6382407617994152E-3</v>
      </c>
      <c r="L2771" s="11">
        <f>SUM(F2772:F2775)</f>
        <v>-1.2105206250006439E-2</v>
      </c>
      <c r="M2771" s="11">
        <f>SUM(F2772:F2776)</f>
        <v>4.4433893884077147E-3</v>
      </c>
      <c r="N2771" s="11">
        <f>SUM(F2772:F2777)</f>
        <v>1.1146639463497365E-2</v>
      </c>
      <c r="O2771" s="11">
        <f>SUM(F2772:F2778)</f>
        <v>1.1146639463497365E-2</v>
      </c>
      <c r="P2771" s="11">
        <f>SUM(F2772:F2779)</f>
        <v>1.2184366309279993E-2</v>
      </c>
      <c r="Q2771" s="11">
        <f>SUM(F2772:F2780)</f>
        <v>1.2702620170808698E-2</v>
      </c>
      <c r="R2771" s="11">
        <f>SUM(F2772:F2781)</f>
        <v>-5.4288753340379081E-3</v>
      </c>
      <c r="S2771" s="10" t="str">
        <f t="shared" si="133"/>
        <v>D9</v>
      </c>
      <c r="T2771" s="10" t="str">
        <f t="shared" si="131"/>
        <v>D4</v>
      </c>
    </row>
    <row r="2772" spans="1:20" x14ac:dyDescent="0.25">
      <c r="A2772" s="12">
        <v>42579</v>
      </c>
      <c r="B2772" s="10">
        <v>68572.42</v>
      </c>
      <c r="C2772" s="10">
        <v>68921.91</v>
      </c>
      <c r="D2772" s="10">
        <v>67867.42</v>
      </c>
      <c r="E2772" s="10">
        <v>68921.91</v>
      </c>
      <c r="F2772" s="15">
        <f t="shared" si="132"/>
        <v>-1.7480498726607507E-4</v>
      </c>
      <c r="G2772" s="14">
        <f>IF(F2772&gt;0,1,0)</f>
        <v>0</v>
      </c>
      <c r="H2772" s="14" t="str">
        <f>IF(F2772&gt;$W$1,"Vende",IF(F2772&lt;-$W$1,"Compra","Fora"))</f>
        <v>Fora</v>
      </c>
      <c r="I2772" s="11">
        <f>F2773</f>
        <v>1.1453106856730955E-2</v>
      </c>
      <c r="J2772" s="11">
        <f>SUM(F2773:F2774)</f>
        <v>-2.4634357745333402E-3</v>
      </c>
      <c r="K2772" s="11">
        <f>SUM(F2773:F2775)</f>
        <v>-1.1930401262740364E-2</v>
      </c>
      <c r="L2772" s="11">
        <f>SUM(F2773:F2776)</f>
        <v>4.6181943756737898E-3</v>
      </c>
      <c r="M2772" s="11">
        <f>SUM(F2773:F2777)</f>
        <v>1.132144445076344E-2</v>
      </c>
      <c r="N2772" s="11">
        <f>SUM(F2773:F2778)</f>
        <v>1.132144445076344E-2</v>
      </c>
      <c r="O2772" s="11">
        <f>SUM(F2773:F2779)</f>
        <v>1.2359171296546068E-2</v>
      </c>
      <c r="P2772" s="11">
        <f>SUM(F2773:F2780)</f>
        <v>1.2877425158074773E-2</v>
      </c>
      <c r="Q2772" s="11">
        <f>SUM(F2773:F2781)</f>
        <v>-5.254070346771833E-3</v>
      </c>
      <c r="R2772" s="11">
        <f>SUM(F2773:F2782)</f>
        <v>2.5171522239324062E-2</v>
      </c>
      <c r="S2772" s="10" t="str">
        <f t="shared" si="133"/>
        <v>Dz_10</v>
      </c>
      <c r="T2772" s="10" t="str">
        <f t="shared" si="131"/>
        <v>D3</v>
      </c>
    </row>
    <row r="2773" spans="1:20" x14ac:dyDescent="0.25">
      <c r="A2773" s="12">
        <v>42580</v>
      </c>
      <c r="B2773" s="10">
        <v>68632.679999999993</v>
      </c>
      <c r="C2773" s="10">
        <v>69717.3</v>
      </c>
      <c r="D2773" s="10">
        <v>68277.16</v>
      </c>
      <c r="E2773" s="10">
        <v>69711.28</v>
      </c>
      <c r="F2773" s="15">
        <f t="shared" si="132"/>
        <v>1.1453106856730955E-2</v>
      </c>
      <c r="G2773" s="14">
        <f>IF(F2773&gt;0,1,0)</f>
        <v>1</v>
      </c>
      <c r="H2773" s="14" t="str">
        <f>IF(F2773&gt;$W$1,"Vende",IF(F2773&lt;-$W$1,"Compra","Fora"))</f>
        <v>Fora</v>
      </c>
      <c r="I2773" s="11">
        <f>F2774</f>
        <v>-1.3916542631264295E-2</v>
      </c>
      <c r="J2773" s="11">
        <f>SUM(F2774:F2775)</f>
        <v>-2.3383508119471319E-2</v>
      </c>
      <c r="K2773" s="11">
        <f>SUM(F2774:F2776)</f>
        <v>-6.8349124810571649E-3</v>
      </c>
      <c r="L2773" s="11">
        <f>SUM(F2774:F2777)</f>
        <v>-1.3166240596751422E-4</v>
      </c>
      <c r="M2773" s="11">
        <f>SUM(F2774:F2778)</f>
        <v>-1.3166240596751422E-4</v>
      </c>
      <c r="N2773" s="11">
        <f>SUM(F2774:F2779)</f>
        <v>9.0606443981511298E-4</v>
      </c>
      <c r="O2773" s="11">
        <f>SUM(F2774:F2780)</f>
        <v>1.4243183013438188E-3</v>
      </c>
      <c r="P2773" s="11">
        <f>SUM(F2774:F2781)</f>
        <v>-1.6707177203502788E-2</v>
      </c>
      <c r="Q2773" s="11">
        <f>SUM(F2774:F2782)</f>
        <v>1.3718415382593108E-2</v>
      </c>
      <c r="R2773" s="11">
        <f>SUM(F2774:F2783)</f>
        <v>6.7205931469070945E-3</v>
      </c>
      <c r="S2773" s="10" t="str">
        <f t="shared" si="133"/>
        <v>D9</v>
      </c>
      <c r="T2773" s="10" t="str">
        <f t="shared" si="131"/>
        <v>D2</v>
      </c>
    </row>
    <row r="2774" spans="1:20" x14ac:dyDescent="0.25">
      <c r="A2774" s="12">
        <v>42583</v>
      </c>
      <c r="B2774" s="10">
        <v>69367.81</v>
      </c>
      <c r="C2774" s="10">
        <v>69873.97</v>
      </c>
      <c r="D2774" s="10">
        <v>68614.600000000006</v>
      </c>
      <c r="E2774" s="10">
        <v>68741.14</v>
      </c>
      <c r="F2774" s="15">
        <f t="shared" si="132"/>
        <v>-1.3916542631264295E-2</v>
      </c>
      <c r="G2774" s="14">
        <f>IF(F2774&gt;0,1,0)</f>
        <v>0</v>
      </c>
      <c r="H2774" s="14" t="str">
        <f>IF(F2774&gt;$W$1,"Vende",IF(F2774&lt;-$W$1,"Compra","Fora"))</f>
        <v>Fora</v>
      </c>
      <c r="I2774" s="11">
        <f>F2775</f>
        <v>-9.4669654882070242E-3</v>
      </c>
      <c r="J2774" s="11">
        <f>SUM(F2775:F2776)</f>
        <v>7.0816301502071299E-3</v>
      </c>
      <c r="K2774" s="11">
        <f>SUM(F2775:F2777)</f>
        <v>1.3784880225296781E-2</v>
      </c>
      <c r="L2774" s="11">
        <f>SUM(F2775:F2778)</f>
        <v>1.3784880225296781E-2</v>
      </c>
      <c r="M2774" s="11">
        <f>SUM(F2775:F2779)</f>
        <v>1.4822607071079408E-2</v>
      </c>
      <c r="N2774" s="11">
        <f>SUM(F2775:F2780)</f>
        <v>1.5340860932608114E-2</v>
      </c>
      <c r="O2774" s="11">
        <f>SUM(F2775:F2781)</f>
        <v>-2.7906345722384929E-3</v>
      </c>
      <c r="P2774" s="11">
        <f>SUM(F2775:F2782)</f>
        <v>2.7634958013857402E-2</v>
      </c>
      <c r="Q2774" s="11">
        <f>SUM(F2775:F2783)</f>
        <v>2.0637135778171389E-2</v>
      </c>
      <c r="R2774" s="11">
        <f>SUM(F2775:F2784)</f>
        <v>3.5676713614583022E-2</v>
      </c>
      <c r="S2774" s="10" t="str">
        <f t="shared" si="133"/>
        <v>Dz_10</v>
      </c>
      <c r="T2774" s="10" t="str">
        <f t="shared" si="131"/>
        <v>D1</v>
      </c>
    </row>
    <row r="2775" spans="1:20" x14ac:dyDescent="0.25">
      <c r="A2775" s="12">
        <v>42584</v>
      </c>
      <c r="B2775" s="10">
        <v>68530.240000000005</v>
      </c>
      <c r="C2775" s="10">
        <v>69018.320000000007</v>
      </c>
      <c r="D2775" s="10">
        <v>67451.64</v>
      </c>
      <c r="E2775" s="10">
        <v>68090.37</v>
      </c>
      <c r="F2775" s="15">
        <f t="shared" si="132"/>
        <v>-9.4669654882070242E-3</v>
      </c>
      <c r="G2775" s="14">
        <f>IF(F2775&gt;0,1,0)</f>
        <v>0</v>
      </c>
      <c r="H2775" s="14" t="str">
        <f>IF(F2775&gt;$W$1,"Vende",IF(F2775&lt;-$W$1,"Compra","Fora"))</f>
        <v>Fora</v>
      </c>
      <c r="I2775" s="11">
        <f>F2776</f>
        <v>1.6548595638414154E-2</v>
      </c>
      <c r="J2775" s="11">
        <f>SUM(F2776:F2777)</f>
        <v>2.3251845713503805E-2</v>
      </c>
      <c r="K2775" s="11">
        <f>SUM(F2776:F2778)</f>
        <v>2.3251845713503805E-2</v>
      </c>
      <c r="L2775" s="11">
        <f>SUM(F2776:F2779)</f>
        <v>2.4289572559286432E-2</v>
      </c>
      <c r="M2775" s="11">
        <f>SUM(F2776:F2780)</f>
        <v>2.4807826420815138E-2</v>
      </c>
      <c r="N2775" s="11">
        <f>SUM(F2776:F2781)</f>
        <v>6.6763309159685313E-3</v>
      </c>
      <c r="O2775" s="11">
        <f>SUM(F2776:F2782)</f>
        <v>3.7101923502064427E-2</v>
      </c>
      <c r="P2775" s="11">
        <f>SUM(F2776:F2783)</f>
        <v>3.0104101266378414E-2</v>
      </c>
      <c r="Q2775" s="11">
        <f>SUM(F2776:F2784)</f>
        <v>4.5143679102790046E-2</v>
      </c>
      <c r="R2775" s="11">
        <f>SUM(F2776:F2785)</f>
        <v>3.743897413788233E-2</v>
      </c>
      <c r="S2775" s="10" t="str">
        <f t="shared" si="133"/>
        <v>D9</v>
      </c>
      <c r="T2775" s="10" t="str">
        <f t="shared" si="131"/>
        <v>D6</v>
      </c>
    </row>
    <row r="2776" spans="1:20" x14ac:dyDescent="0.25">
      <c r="A2776" s="12">
        <v>42585</v>
      </c>
      <c r="B2776" s="10">
        <v>67909.600000000006</v>
      </c>
      <c r="C2776" s="10">
        <v>69217.17</v>
      </c>
      <c r="D2776" s="10">
        <v>67517.929999999993</v>
      </c>
      <c r="E2776" s="10">
        <v>69217.17</v>
      </c>
      <c r="F2776" s="15">
        <f t="shared" si="132"/>
        <v>1.6548595638414154E-2</v>
      </c>
      <c r="G2776" s="14">
        <f>IF(F2776&gt;0,1,0)</f>
        <v>1</v>
      </c>
      <c r="H2776" s="14" t="str">
        <f>IF(F2776&gt;$W$1,"Vende",IF(F2776&lt;-$W$1,"Compra","Fora"))</f>
        <v>Fora</v>
      </c>
      <c r="I2776" s="11">
        <f>F2777</f>
        <v>6.7032500750896507E-3</v>
      </c>
      <c r="J2776" s="11">
        <f>SUM(F2777:F2778)</f>
        <v>6.7032500750896507E-3</v>
      </c>
      <c r="K2776" s="11">
        <f>SUM(F2777:F2779)</f>
        <v>7.7409769208722778E-3</v>
      </c>
      <c r="L2776" s="11">
        <f>SUM(F2777:F2780)</f>
        <v>8.2592307824009836E-3</v>
      </c>
      <c r="M2776" s="11">
        <f>SUM(F2777:F2781)</f>
        <v>-9.8722647224456228E-3</v>
      </c>
      <c r="N2776" s="11">
        <f>SUM(F2777:F2782)</f>
        <v>2.0553327863650273E-2</v>
      </c>
      <c r="O2776" s="11">
        <f>SUM(F2777:F2783)</f>
        <v>1.3555505627964259E-2</v>
      </c>
      <c r="P2776" s="11">
        <f>SUM(F2777:F2784)</f>
        <v>2.8595083464375892E-2</v>
      </c>
      <c r="Q2776" s="11">
        <f>SUM(F2777:F2785)</f>
        <v>2.0890378499468176E-2</v>
      </c>
      <c r="R2776" s="11">
        <f>SUM(F2777:F2786)</f>
        <v>3.6133260377930632E-2</v>
      </c>
      <c r="S2776" s="10" t="str">
        <f t="shared" si="133"/>
        <v>Dz_10</v>
      </c>
      <c r="T2776" s="10" t="str">
        <f t="shared" si="131"/>
        <v>D5</v>
      </c>
    </row>
    <row r="2777" spans="1:20" x14ac:dyDescent="0.25">
      <c r="A2777" s="12">
        <v>42586</v>
      </c>
      <c r="B2777" s="10">
        <v>69361.789999999994</v>
      </c>
      <c r="C2777" s="10">
        <v>70295.77</v>
      </c>
      <c r="D2777" s="10">
        <v>69108.710000000006</v>
      </c>
      <c r="E2777" s="10">
        <v>69681.149999999994</v>
      </c>
      <c r="F2777" s="15">
        <f t="shared" si="132"/>
        <v>6.7032500750896507E-3</v>
      </c>
      <c r="G2777" s="14">
        <f>IF(F2777&gt;0,1,0)</f>
        <v>1</v>
      </c>
      <c r="H2777" s="14" t="str">
        <f>IF(F2777&gt;$W$1,"Vende",IF(F2777&lt;-$W$1,"Compra","Fora"))</f>
        <v>Fora</v>
      </c>
      <c r="I2777" s="11">
        <f>F2778</f>
        <v>0</v>
      </c>
      <c r="J2777" s="11">
        <f>SUM(F2778:F2779)</f>
        <v>1.0377268457826272E-3</v>
      </c>
      <c r="K2777" s="11">
        <f>SUM(F2778:F2780)</f>
        <v>1.555980707311333E-3</v>
      </c>
      <c r="L2777" s="11">
        <f>SUM(F2778:F2781)</f>
        <v>-1.6575514797535273E-2</v>
      </c>
      <c r="M2777" s="11">
        <f>SUM(F2778:F2782)</f>
        <v>1.3850077788560622E-2</v>
      </c>
      <c r="N2777" s="11">
        <f>SUM(F2778:F2783)</f>
        <v>6.8522555528746087E-3</v>
      </c>
      <c r="O2777" s="11">
        <f>SUM(F2778:F2784)</f>
        <v>2.1891833389286242E-2</v>
      </c>
      <c r="P2777" s="11">
        <f>SUM(F2778:F2785)</f>
        <v>1.4187128424378526E-2</v>
      </c>
      <c r="Q2777" s="11">
        <f>SUM(F2778:F2786)</f>
        <v>2.9430010302840981E-2</v>
      </c>
      <c r="R2777" s="11">
        <f>SUM(F2778:F2787)</f>
        <v>2.2665491029330798E-2</v>
      </c>
      <c r="S2777" s="10" t="str">
        <f t="shared" si="133"/>
        <v>D9</v>
      </c>
      <c r="T2777" s="10" t="str">
        <f t="shared" si="131"/>
        <v>D4</v>
      </c>
    </row>
    <row r="2778" spans="1:20" x14ac:dyDescent="0.25">
      <c r="A2778" s="12">
        <v>42587</v>
      </c>
      <c r="B2778" s="10">
        <v>69765.509999999995</v>
      </c>
      <c r="C2778" s="10">
        <v>70139.100000000006</v>
      </c>
      <c r="D2778" s="10">
        <v>69259.350000000006</v>
      </c>
      <c r="E2778" s="10">
        <v>69681.149999999994</v>
      </c>
      <c r="F2778" s="15">
        <f t="shared" si="132"/>
        <v>0</v>
      </c>
      <c r="G2778" s="14">
        <f>IF(F2778&gt;0,1,0)</f>
        <v>0</v>
      </c>
      <c r="H2778" s="14" t="str">
        <f>IF(F2778&gt;$W$1,"Vende",IF(F2778&lt;-$W$1,"Compra","Fora"))</f>
        <v>Fora</v>
      </c>
      <c r="I2778" s="11">
        <f>F2779</f>
        <v>1.0377268457826272E-3</v>
      </c>
      <c r="J2778" s="11">
        <f>SUM(F2779:F2780)</f>
        <v>1.555980707311333E-3</v>
      </c>
      <c r="K2778" s="11">
        <f>SUM(F2779:F2781)</f>
        <v>-1.6575514797535273E-2</v>
      </c>
      <c r="L2778" s="11">
        <f>SUM(F2779:F2782)</f>
        <v>1.3850077788560622E-2</v>
      </c>
      <c r="M2778" s="11">
        <f>SUM(F2779:F2783)</f>
        <v>6.8522555528746087E-3</v>
      </c>
      <c r="N2778" s="11">
        <f>SUM(F2779:F2784)</f>
        <v>2.1891833389286242E-2</v>
      </c>
      <c r="O2778" s="11">
        <f>SUM(F2779:F2785)</f>
        <v>1.4187128424378526E-2</v>
      </c>
      <c r="P2778" s="11">
        <f>SUM(F2779:F2786)</f>
        <v>2.9430010302840981E-2</v>
      </c>
      <c r="Q2778" s="11">
        <f>SUM(F2779:F2787)</f>
        <v>2.2665491029330798E-2</v>
      </c>
      <c r="R2778" s="11">
        <f>SUM(F2779:F2788)</f>
        <v>2.4326572778453071E-2</v>
      </c>
      <c r="S2778" s="10" t="str">
        <f t="shared" si="133"/>
        <v>D8</v>
      </c>
      <c r="T2778" s="10" t="str">
        <f t="shared" si="131"/>
        <v>D3</v>
      </c>
    </row>
    <row r="2779" spans="1:20" x14ac:dyDescent="0.25">
      <c r="A2779" s="12">
        <v>42590</v>
      </c>
      <c r="B2779" s="10">
        <v>69819.740000000005</v>
      </c>
      <c r="C2779" s="10">
        <v>70042.69</v>
      </c>
      <c r="D2779" s="10">
        <v>69331.66</v>
      </c>
      <c r="E2779" s="10">
        <v>69753.460000000006</v>
      </c>
      <c r="F2779" s="15">
        <f t="shared" si="132"/>
        <v>1.0377268457826272E-3</v>
      </c>
      <c r="G2779" s="14">
        <f>IF(F2779&gt;0,1,0)</f>
        <v>1</v>
      </c>
      <c r="H2779" s="14" t="str">
        <f>IF(F2779&gt;$W$1,"Vende",IF(F2779&lt;-$W$1,"Compra","Fora"))</f>
        <v>Fora</v>
      </c>
      <c r="I2779" s="11">
        <f>F2780</f>
        <v>5.1825386152870578E-4</v>
      </c>
      <c r="J2779" s="11">
        <f>SUM(F2780:F2781)</f>
        <v>-1.7613241643317901E-2</v>
      </c>
      <c r="K2779" s="11">
        <f>SUM(F2780:F2782)</f>
        <v>1.2812350942777995E-2</v>
      </c>
      <c r="L2779" s="11">
        <f>SUM(F2780:F2783)</f>
        <v>5.8145287070919816E-3</v>
      </c>
      <c r="M2779" s="11">
        <f>SUM(F2780:F2784)</f>
        <v>2.0854106543503614E-2</v>
      </c>
      <c r="N2779" s="11">
        <f>SUM(F2780:F2785)</f>
        <v>1.3149401578595898E-2</v>
      </c>
      <c r="O2779" s="11">
        <f>SUM(F2780:F2786)</f>
        <v>2.8392283457058354E-2</v>
      </c>
      <c r="P2779" s="11">
        <f>SUM(F2780:F2787)</f>
        <v>2.162776418354817E-2</v>
      </c>
      <c r="Q2779" s="11">
        <f>SUM(F2780:F2788)</f>
        <v>2.3288845932670443E-2</v>
      </c>
      <c r="R2779" s="11">
        <f>SUM(F2780:F2789)</f>
        <v>-1.7526087408427093E-3</v>
      </c>
      <c r="S2779" s="10" t="str">
        <f t="shared" si="133"/>
        <v>D7</v>
      </c>
      <c r="T2779" s="10" t="str">
        <f t="shared" si="131"/>
        <v>D2</v>
      </c>
    </row>
    <row r="2780" spans="1:20" x14ac:dyDescent="0.25">
      <c r="A2780" s="12">
        <v>42591</v>
      </c>
      <c r="B2780" s="10">
        <v>69861.919999999998</v>
      </c>
      <c r="C2780" s="10">
        <v>70235.509999999995</v>
      </c>
      <c r="D2780" s="10">
        <v>69584.740000000005</v>
      </c>
      <c r="E2780" s="10">
        <v>69789.61</v>
      </c>
      <c r="F2780" s="15">
        <f t="shared" si="132"/>
        <v>5.1825386152870578E-4</v>
      </c>
      <c r="G2780" s="14">
        <f>IF(F2780&gt;0,1,0)</f>
        <v>1</v>
      </c>
      <c r="H2780" s="14" t="str">
        <f>IF(F2780&gt;$W$1,"Vende",IF(F2780&lt;-$W$1,"Compra","Fora"))</f>
        <v>Fora</v>
      </c>
      <c r="I2780" s="11">
        <f>F2781</f>
        <v>-1.8131495504846606E-2</v>
      </c>
      <c r="J2780" s="11">
        <f>SUM(F2781:F2782)</f>
        <v>1.2294097081249289E-2</v>
      </c>
      <c r="K2780" s="11">
        <f>SUM(F2781:F2783)</f>
        <v>5.2962748455632758E-3</v>
      </c>
      <c r="L2780" s="11">
        <f>SUM(F2781:F2784)</f>
        <v>2.0335852681974909E-2</v>
      </c>
      <c r="M2780" s="11">
        <f>SUM(F2781:F2785)</f>
        <v>1.2631147717067193E-2</v>
      </c>
      <c r="N2780" s="11">
        <f>SUM(F2781:F2786)</f>
        <v>2.7874029595529648E-2</v>
      </c>
      <c r="O2780" s="11">
        <f>SUM(F2781:F2787)</f>
        <v>2.1109510322019465E-2</v>
      </c>
      <c r="P2780" s="11">
        <f>SUM(F2781:F2788)</f>
        <v>2.2770592071141738E-2</v>
      </c>
      <c r="Q2780" s="11">
        <f>SUM(F2781:F2789)</f>
        <v>-2.2708626023714151E-3</v>
      </c>
      <c r="R2780" s="11">
        <f>SUM(F2781:F2790)</f>
        <v>-2.1007561571489974E-3</v>
      </c>
      <c r="S2780" s="10" t="str">
        <f t="shared" si="133"/>
        <v>D6</v>
      </c>
      <c r="T2780" s="10" t="str">
        <f t="shared" si="131"/>
        <v>D1</v>
      </c>
    </row>
    <row r="2781" spans="1:20" x14ac:dyDescent="0.25">
      <c r="A2781" s="12">
        <v>42592</v>
      </c>
      <c r="B2781" s="10">
        <v>69801.66</v>
      </c>
      <c r="C2781" s="10">
        <v>70024.62</v>
      </c>
      <c r="D2781" s="10">
        <v>68476.009999999995</v>
      </c>
      <c r="E2781" s="10">
        <v>68524.22</v>
      </c>
      <c r="F2781" s="15">
        <f t="shared" si="132"/>
        <v>-1.8131495504846606E-2</v>
      </c>
      <c r="G2781" s="14">
        <f>IF(F2781&gt;0,1,0)</f>
        <v>0</v>
      </c>
      <c r="H2781" s="14" t="str">
        <f>IF(F2781&gt;$W$1,"Vende",IF(F2781&lt;-$W$1,"Compra","Fora"))</f>
        <v>Fora</v>
      </c>
      <c r="I2781" s="11">
        <f>F2782</f>
        <v>3.0425592586095895E-2</v>
      </c>
      <c r="J2781" s="11">
        <f>SUM(F2782:F2783)</f>
        <v>2.3427770350409882E-2</v>
      </c>
      <c r="K2781" s="11">
        <f>SUM(F2782:F2784)</f>
        <v>3.8467348186821515E-2</v>
      </c>
      <c r="L2781" s="11">
        <f>SUM(F2782:F2785)</f>
        <v>3.0762643221913799E-2</v>
      </c>
      <c r="M2781" s="11">
        <f>SUM(F2782:F2786)</f>
        <v>4.6005525100376254E-2</v>
      </c>
      <c r="N2781" s="11">
        <f>SUM(F2782:F2787)</f>
        <v>3.9241005826866071E-2</v>
      </c>
      <c r="O2781" s="11">
        <f>SUM(F2782:F2788)</f>
        <v>4.0902087575988344E-2</v>
      </c>
      <c r="P2781" s="11">
        <f>SUM(F2782:F2789)</f>
        <v>1.5860632902475191E-2</v>
      </c>
      <c r="Q2781" s="11">
        <f>SUM(F2782:F2790)</f>
        <v>1.6030739347697609E-2</v>
      </c>
      <c r="R2781" s="11">
        <f>SUM(F2782:F2791)</f>
        <v>1.7476326332210301E-2</v>
      </c>
      <c r="S2781" s="10" t="str">
        <f t="shared" si="133"/>
        <v>D5</v>
      </c>
      <c r="T2781" s="10" t="str">
        <f t="shared" si="131"/>
        <v>D8</v>
      </c>
    </row>
    <row r="2782" spans="1:20" x14ac:dyDescent="0.25">
      <c r="A2782" s="12">
        <v>42593</v>
      </c>
      <c r="B2782" s="10">
        <v>68747.17</v>
      </c>
      <c r="C2782" s="10">
        <v>70609.11</v>
      </c>
      <c r="D2782" s="10">
        <v>68704.990000000005</v>
      </c>
      <c r="E2782" s="10">
        <v>70609.11</v>
      </c>
      <c r="F2782" s="15">
        <f t="shared" si="132"/>
        <v>3.0425592586095895E-2</v>
      </c>
      <c r="G2782" s="14">
        <f>IF(F2782&gt;0,1,0)</f>
        <v>1</v>
      </c>
      <c r="H2782" s="14" t="str">
        <f>IF(F2782&gt;$W$1,"Vende",IF(F2782&lt;-$W$1,"Compra","Fora"))</f>
        <v>Vende</v>
      </c>
      <c r="I2782" s="11">
        <f>F2783</f>
        <v>-6.9978222356860131E-3</v>
      </c>
      <c r="J2782" s="11">
        <f>SUM(F2783:F2784)</f>
        <v>8.0417556007256197E-3</v>
      </c>
      <c r="K2782" s="11">
        <f>SUM(F2783:F2785)</f>
        <v>3.3705063581790373E-4</v>
      </c>
      <c r="L2782" s="11">
        <f>SUM(F2783:F2786)</f>
        <v>1.5579932514280359E-2</v>
      </c>
      <c r="M2782" s="11">
        <f>SUM(F2783:F2787)</f>
        <v>8.8154132407701757E-3</v>
      </c>
      <c r="N2782" s="11">
        <f>SUM(F2783:F2788)</f>
        <v>1.0476494989892449E-2</v>
      </c>
      <c r="O2782" s="11">
        <f>SUM(F2783:F2789)</f>
        <v>-1.4564959683620704E-2</v>
      </c>
      <c r="P2782" s="11">
        <f>SUM(F2783:F2790)</f>
        <v>-1.4394853238398286E-2</v>
      </c>
      <c r="Q2782" s="11">
        <f>SUM(F2783:F2791)</f>
        <v>-1.2949266253885594E-2</v>
      </c>
      <c r="R2782" s="11">
        <f>SUM(F2783:F2792)</f>
        <v>-1.6430607056764579E-2</v>
      </c>
      <c r="S2782" s="10" t="str">
        <f t="shared" si="133"/>
        <v>D4</v>
      </c>
      <c r="T2782" s="10" t="str">
        <f t="shared" si="131"/>
        <v>Dz_10</v>
      </c>
    </row>
    <row r="2783" spans="1:20" x14ac:dyDescent="0.25">
      <c r="A2783" s="12">
        <v>42594</v>
      </c>
      <c r="B2783" s="10">
        <v>70446.41</v>
      </c>
      <c r="C2783" s="10">
        <v>70880.259999999995</v>
      </c>
      <c r="D2783" s="10">
        <v>69940.259999999995</v>
      </c>
      <c r="E2783" s="10">
        <v>70115</v>
      </c>
      <c r="F2783" s="15">
        <f t="shared" si="132"/>
        <v>-6.9978222356860131E-3</v>
      </c>
      <c r="G2783" s="14">
        <f>IF(F2783&gt;0,1,0)</f>
        <v>0</v>
      </c>
      <c r="H2783" s="14" t="str">
        <f>IF(F2783&gt;$W$1,"Vende",IF(F2783&lt;-$W$1,"Compra","Fora"))</f>
        <v>Fora</v>
      </c>
      <c r="I2783" s="11">
        <f>F2784</f>
        <v>1.5039577836411633E-2</v>
      </c>
      <c r="J2783" s="11">
        <f>SUM(F2784:F2785)</f>
        <v>7.3348728715039169E-3</v>
      </c>
      <c r="K2783" s="11">
        <f>SUM(F2784:F2786)</f>
        <v>2.2577754749966372E-2</v>
      </c>
      <c r="L2783" s="11">
        <f>SUM(F2784:F2787)</f>
        <v>1.5813235476456189E-2</v>
      </c>
      <c r="M2783" s="11">
        <f>SUM(F2784:F2788)</f>
        <v>1.7474317225578462E-2</v>
      </c>
      <c r="N2783" s="11">
        <f>SUM(F2784:F2789)</f>
        <v>-7.5671374479346909E-3</v>
      </c>
      <c r="O2783" s="11">
        <f>SUM(F2784:F2790)</f>
        <v>-7.3970310027122732E-3</v>
      </c>
      <c r="P2783" s="11">
        <f>SUM(F2784:F2791)</f>
        <v>-5.9514440181995809E-3</v>
      </c>
      <c r="Q2783" s="11">
        <f>SUM(F2784:F2792)</f>
        <v>-9.4327848210785659E-3</v>
      </c>
      <c r="R2783" s="11">
        <f>SUM(F2784:F2793)</f>
        <v>-8.2399516738015377E-3</v>
      </c>
      <c r="S2783" s="10" t="str">
        <f t="shared" si="133"/>
        <v>D3</v>
      </c>
      <c r="T2783" s="10" t="str">
        <f t="shared" si="131"/>
        <v>D9</v>
      </c>
    </row>
    <row r="2784" spans="1:20" x14ac:dyDescent="0.25">
      <c r="A2784" s="12">
        <v>42597</v>
      </c>
      <c r="B2784" s="10">
        <v>70259.62</v>
      </c>
      <c r="C2784" s="10">
        <v>71591.3</v>
      </c>
      <c r="D2784" s="10">
        <v>70253.59</v>
      </c>
      <c r="E2784" s="10">
        <v>71169.5</v>
      </c>
      <c r="F2784" s="15">
        <f t="shared" si="132"/>
        <v>1.5039577836411633E-2</v>
      </c>
      <c r="G2784" s="14">
        <f>IF(F2784&gt;0,1,0)</f>
        <v>1</v>
      </c>
      <c r="H2784" s="14" t="str">
        <f>IF(F2784&gt;$W$1,"Vende",IF(F2784&lt;-$W$1,"Compra","Fora"))</f>
        <v>Fora</v>
      </c>
      <c r="I2784" s="11">
        <f>F2785</f>
        <v>-7.7047049649077159E-3</v>
      </c>
      <c r="J2784" s="11">
        <f>SUM(F2785:F2786)</f>
        <v>7.5381769135547394E-3</v>
      </c>
      <c r="K2784" s="11">
        <f>SUM(F2785:F2787)</f>
        <v>7.7365764004455606E-4</v>
      </c>
      <c r="L2784" s="11">
        <f>SUM(F2785:F2788)</f>
        <v>2.434739389166829E-3</v>
      </c>
      <c r="M2784" s="11">
        <f>SUM(F2785:F2789)</f>
        <v>-2.2606715284346324E-2</v>
      </c>
      <c r="N2784" s="11">
        <f>SUM(F2785:F2790)</f>
        <v>-2.2436608839123906E-2</v>
      </c>
      <c r="O2784" s="11">
        <f>SUM(F2785:F2791)</f>
        <v>-2.0991021854611214E-2</v>
      </c>
      <c r="P2784" s="11">
        <f>SUM(F2785:F2792)</f>
        <v>-2.4472362657490199E-2</v>
      </c>
      <c r="Q2784" s="11">
        <f>SUM(F2785:F2793)</f>
        <v>-2.3279529510213171E-2</v>
      </c>
      <c r="R2784" s="11">
        <f>SUM(F2785:F2794)</f>
        <v>-9.6624674544835143E-3</v>
      </c>
      <c r="S2784" s="10" t="str">
        <f t="shared" si="133"/>
        <v>D2</v>
      </c>
      <c r="T2784" s="10" t="str">
        <f t="shared" si="131"/>
        <v>D8</v>
      </c>
    </row>
    <row r="2785" spans="1:20" x14ac:dyDescent="0.25">
      <c r="A2785" s="12">
        <v>42598</v>
      </c>
      <c r="B2785" s="10">
        <v>70958.600000000006</v>
      </c>
      <c r="C2785" s="10">
        <v>71344.240000000005</v>
      </c>
      <c r="D2785" s="10">
        <v>70603.08</v>
      </c>
      <c r="E2785" s="10">
        <v>70621.16</v>
      </c>
      <c r="F2785" s="15">
        <f t="shared" si="132"/>
        <v>-7.7047049649077159E-3</v>
      </c>
      <c r="G2785" s="14">
        <f>IF(F2785&gt;0,1,0)</f>
        <v>0</v>
      </c>
      <c r="H2785" s="14" t="str">
        <f>IF(F2785&gt;$W$1,"Vende",IF(F2785&lt;-$W$1,"Compra","Fora"))</f>
        <v>Fora</v>
      </c>
      <c r="I2785" s="11">
        <f>F2786</f>
        <v>1.5242881878462455E-2</v>
      </c>
      <c r="J2785" s="11">
        <f>SUM(F2786:F2787)</f>
        <v>8.478362604952272E-3</v>
      </c>
      <c r="K2785" s="11">
        <f>SUM(F2786:F2788)</f>
        <v>1.0139444354074545E-2</v>
      </c>
      <c r="L2785" s="11">
        <f>SUM(F2786:F2789)</f>
        <v>-1.4902010319438608E-2</v>
      </c>
      <c r="M2785" s="11">
        <f>SUM(F2786:F2790)</f>
        <v>-1.473190387421619E-2</v>
      </c>
      <c r="N2785" s="11">
        <f>SUM(F2786:F2791)</f>
        <v>-1.3286316889703498E-2</v>
      </c>
      <c r="O2785" s="11">
        <f>SUM(F2786:F2792)</f>
        <v>-1.6767657692582483E-2</v>
      </c>
      <c r="P2785" s="11">
        <f>SUM(F2786:F2793)</f>
        <v>-1.5574824545305455E-2</v>
      </c>
      <c r="Q2785" s="11">
        <f>SUM(F2786:F2794)</f>
        <v>-1.9577624895757983E-3</v>
      </c>
      <c r="R2785" s="11">
        <f>SUM(F2786:F2795)</f>
        <v>-3.3851430992313247E-3</v>
      </c>
      <c r="S2785" s="10" t="str">
        <f t="shared" si="133"/>
        <v>D1</v>
      </c>
      <c r="T2785" s="10" t="str">
        <f t="shared" si="131"/>
        <v>D7</v>
      </c>
    </row>
    <row r="2786" spans="1:20" x14ac:dyDescent="0.25">
      <c r="A2786" s="12">
        <v>42599</v>
      </c>
      <c r="B2786" s="10">
        <v>70455.55</v>
      </c>
      <c r="C2786" s="10">
        <v>71697.63</v>
      </c>
      <c r="D2786" s="10">
        <v>69935.06</v>
      </c>
      <c r="E2786" s="10">
        <v>71697.63</v>
      </c>
      <c r="F2786" s="15">
        <f t="shared" si="132"/>
        <v>1.5242881878462455E-2</v>
      </c>
      <c r="G2786" s="14">
        <f>IF(F2786&gt;0,1,0)</f>
        <v>1</v>
      </c>
      <c r="H2786" s="14" t="str">
        <f>IF(F2786&gt;$W$1,"Vende",IF(F2786&lt;-$W$1,"Compra","Fora"))</f>
        <v>Fora</v>
      </c>
      <c r="I2786" s="11">
        <f>F2787</f>
        <v>-6.7645192735101833E-3</v>
      </c>
      <c r="J2786" s="11">
        <f>SUM(F2787:F2788)</f>
        <v>-5.1034375243879104E-3</v>
      </c>
      <c r="K2786" s="11">
        <f>SUM(F2787:F2789)</f>
        <v>-3.0144892197901063E-2</v>
      </c>
      <c r="L2786" s="11">
        <f>SUM(F2787:F2790)</f>
        <v>-2.9974785752678645E-2</v>
      </c>
      <c r="M2786" s="11">
        <f>SUM(F2787:F2791)</f>
        <v>-2.8529198768165953E-2</v>
      </c>
      <c r="N2786" s="11">
        <f>SUM(F2787:F2792)</f>
        <v>-3.2010539571044938E-2</v>
      </c>
      <c r="O2786" s="11">
        <f>SUM(F2787:F2793)</f>
        <v>-3.081770642376791E-2</v>
      </c>
      <c r="P2786" s="11">
        <f>SUM(F2787:F2794)</f>
        <v>-1.7200644368038254E-2</v>
      </c>
      <c r="Q2786" s="11">
        <f>SUM(F2787:F2795)</f>
        <v>-1.862802497769378E-2</v>
      </c>
      <c r="R2786" s="11">
        <f>SUM(F2787:F2796)</f>
        <v>-3.8892110318175299E-2</v>
      </c>
      <c r="S2786" s="10" t="str">
        <f t="shared" si="133"/>
        <v>D2</v>
      </c>
      <c r="T2786" s="10" t="str">
        <f t="shared" si="131"/>
        <v>Dz_10</v>
      </c>
    </row>
    <row r="2787" spans="1:20" x14ac:dyDescent="0.25">
      <c r="A2787" s="12">
        <v>42600</v>
      </c>
      <c r="B2787" s="10">
        <v>71313.179999999993</v>
      </c>
      <c r="C2787" s="10">
        <v>71597.08</v>
      </c>
      <c r="D2787" s="10">
        <v>70840</v>
      </c>
      <c r="E2787" s="10">
        <v>71212.63</v>
      </c>
      <c r="F2787" s="15">
        <f t="shared" si="132"/>
        <v>-6.7645192735101833E-3</v>
      </c>
      <c r="G2787" s="14">
        <f>IF(F2787&gt;0,1,0)</f>
        <v>0</v>
      </c>
      <c r="H2787" s="14" t="str">
        <f>IF(F2787&gt;$W$1,"Vende",IF(F2787&lt;-$W$1,"Compra","Fora"))</f>
        <v>Fora</v>
      </c>
      <c r="I2787" s="11">
        <f>F2788</f>
        <v>1.6610817491222729E-3</v>
      </c>
      <c r="J2787" s="11">
        <f>SUM(F2788:F2789)</f>
        <v>-2.338037292439088E-2</v>
      </c>
      <c r="K2787" s="11">
        <f>SUM(F2788:F2790)</f>
        <v>-2.3210266479168462E-2</v>
      </c>
      <c r="L2787" s="11">
        <f>SUM(F2788:F2791)</f>
        <v>-2.176467949465577E-2</v>
      </c>
      <c r="M2787" s="11">
        <f>SUM(F2788:F2792)</f>
        <v>-2.5246020297534755E-2</v>
      </c>
      <c r="N2787" s="11">
        <f>SUM(F2788:F2793)</f>
        <v>-2.4053187150257727E-2</v>
      </c>
      <c r="O2787" s="11">
        <f>SUM(F2788:F2794)</f>
        <v>-1.043612509452807E-2</v>
      </c>
      <c r="P2787" s="11">
        <f>SUM(F2788:F2795)</f>
        <v>-1.1863505704183597E-2</v>
      </c>
      <c r="Q2787" s="11">
        <f>SUM(F2788:F2796)</f>
        <v>-3.2127591044665116E-2</v>
      </c>
      <c r="R2787" s="11">
        <f>SUM(F2788:F2797)</f>
        <v>-1.9425779769104978E-2</v>
      </c>
      <c r="S2787" s="10" t="str">
        <f t="shared" si="133"/>
        <v>D1</v>
      </c>
      <c r="T2787" s="10" t="str">
        <f t="shared" si="131"/>
        <v>D9</v>
      </c>
    </row>
    <row r="2788" spans="1:20" x14ac:dyDescent="0.25">
      <c r="A2788" s="12">
        <v>42601</v>
      </c>
      <c r="B2788" s="10">
        <v>70774.94</v>
      </c>
      <c r="C2788" s="10">
        <v>71372.320000000007</v>
      </c>
      <c r="D2788" s="10">
        <v>70502.87</v>
      </c>
      <c r="E2788" s="10">
        <v>71330.92</v>
      </c>
      <c r="F2788" s="15">
        <f t="shared" si="132"/>
        <v>1.6610817491222729E-3</v>
      </c>
      <c r="G2788" s="14">
        <f>IF(F2788&gt;0,1,0)</f>
        <v>1</v>
      </c>
      <c r="H2788" s="14" t="str">
        <f>IF(F2788&gt;$W$1,"Vende",IF(F2788&lt;-$W$1,"Compra","Fora"))</f>
        <v>Fora</v>
      </c>
      <c r="I2788" s="11">
        <f>F2789</f>
        <v>-2.5041454673513153E-2</v>
      </c>
      <c r="J2788" s="11">
        <f>SUM(F2789:F2790)</f>
        <v>-2.4871348228290735E-2</v>
      </c>
      <c r="K2788" s="11">
        <f>SUM(F2789:F2791)</f>
        <v>-2.3425761243778043E-2</v>
      </c>
      <c r="L2788" s="11">
        <f>SUM(F2789:F2792)</f>
        <v>-2.6907102046657028E-2</v>
      </c>
      <c r="M2788" s="11">
        <f>SUM(F2789:F2793)</f>
        <v>-2.5714268899379999E-2</v>
      </c>
      <c r="N2788" s="11">
        <f>SUM(F2789:F2794)</f>
        <v>-1.2097206843650343E-2</v>
      </c>
      <c r="O2788" s="11">
        <f>SUM(F2789:F2795)</f>
        <v>-1.352458745330587E-2</v>
      </c>
      <c r="P2788" s="11">
        <f>SUM(F2789:F2796)</f>
        <v>-3.3788672793787389E-2</v>
      </c>
      <c r="Q2788" s="11">
        <f>SUM(F2789:F2797)</f>
        <v>-2.1086861518227251E-2</v>
      </c>
      <c r="R2788" s="11">
        <f>SUM(F2789:F2798)</f>
        <v>2.8113427601031971E-3</v>
      </c>
      <c r="S2788" s="10" t="str">
        <f t="shared" si="133"/>
        <v>Dz_10</v>
      </c>
      <c r="T2788" s="10" t="str">
        <f t="shared" si="131"/>
        <v>D8</v>
      </c>
    </row>
    <row r="2789" spans="1:20" x14ac:dyDescent="0.25">
      <c r="A2789" s="12">
        <v>42604</v>
      </c>
      <c r="B2789" s="10">
        <v>70828.17</v>
      </c>
      <c r="C2789" s="10">
        <v>70916.89</v>
      </c>
      <c r="D2789" s="10">
        <v>69296.27</v>
      </c>
      <c r="E2789" s="10">
        <v>69544.69</v>
      </c>
      <c r="F2789" s="15">
        <f t="shared" si="132"/>
        <v>-2.5041454673513153E-2</v>
      </c>
      <c r="G2789" s="14">
        <f>IF(F2789&gt;0,1,0)</f>
        <v>0</v>
      </c>
      <c r="H2789" s="14" t="str">
        <f>IF(F2789&gt;$W$1,"Vende",IF(F2789&lt;-$W$1,"Compra","Fora"))</f>
        <v>Fora</v>
      </c>
      <c r="I2789" s="11">
        <f>F2790</f>
        <v>1.7010644522241769E-4</v>
      </c>
      <c r="J2789" s="11">
        <f>SUM(F2790:F2791)</f>
        <v>1.61569342973511E-3</v>
      </c>
      <c r="K2789" s="11">
        <f>SUM(F2790:F2792)</f>
        <v>-1.865647373143875E-3</v>
      </c>
      <c r="L2789" s="11">
        <f>SUM(F2790:F2793)</f>
        <v>-6.728142258668468E-4</v>
      </c>
      <c r="M2789" s="11">
        <f>SUM(F2790:F2794)</f>
        <v>1.2944247829862809E-2</v>
      </c>
      <c r="N2789" s="11">
        <f>SUM(F2790:F2795)</f>
        <v>1.1516867220207283E-2</v>
      </c>
      <c r="O2789" s="11">
        <f>SUM(F2790:F2796)</f>
        <v>-8.7472181202742361E-3</v>
      </c>
      <c r="P2789" s="11">
        <f>SUM(F2790:F2797)</f>
        <v>3.9545931552859015E-3</v>
      </c>
      <c r="Q2789" s="11">
        <f>SUM(F2790:F2798)</f>
        <v>2.785279743361635E-2</v>
      </c>
      <c r="R2789" s="11">
        <f>SUM(F2790:F2799)</f>
        <v>2.7687252683638031E-2</v>
      </c>
      <c r="S2789" s="10" t="str">
        <f t="shared" si="133"/>
        <v>D9</v>
      </c>
      <c r="T2789" s="10" t="str">
        <f t="shared" si="131"/>
        <v>D7</v>
      </c>
    </row>
    <row r="2790" spans="1:20" x14ac:dyDescent="0.25">
      <c r="A2790" s="12">
        <v>42605</v>
      </c>
      <c r="B2790" s="10">
        <v>69958.720000000001</v>
      </c>
      <c r="C2790" s="10">
        <v>70538.350000000006</v>
      </c>
      <c r="D2790" s="10">
        <v>69461.88</v>
      </c>
      <c r="E2790" s="10">
        <v>69556.52</v>
      </c>
      <c r="F2790" s="15">
        <f t="shared" si="132"/>
        <v>1.7010644522241769E-4</v>
      </c>
      <c r="G2790" s="14">
        <f>IF(F2790&gt;0,1,0)</f>
        <v>1</v>
      </c>
      <c r="H2790" s="14" t="str">
        <f>IF(F2790&gt;$W$1,"Vende",IF(F2790&lt;-$W$1,"Compra","Fora"))</f>
        <v>Fora</v>
      </c>
      <c r="I2790" s="11">
        <f>F2791</f>
        <v>1.4455869845126923E-3</v>
      </c>
      <c r="J2790" s="11">
        <f>SUM(F2791:F2792)</f>
        <v>-2.0357538183662927E-3</v>
      </c>
      <c r="K2790" s="11">
        <f>SUM(F2791:F2793)</f>
        <v>-8.4292067108926449E-4</v>
      </c>
      <c r="L2790" s="11">
        <f>SUM(F2791:F2794)</f>
        <v>1.2774141384640392E-2</v>
      </c>
      <c r="M2790" s="11">
        <f>SUM(F2791:F2795)</f>
        <v>1.1346760774984865E-2</v>
      </c>
      <c r="N2790" s="11">
        <f>SUM(F2791:F2796)</f>
        <v>-8.9173245654966538E-3</v>
      </c>
      <c r="O2790" s="11">
        <f>SUM(F2791:F2797)</f>
        <v>3.7844867100634838E-3</v>
      </c>
      <c r="P2790" s="11">
        <f>SUM(F2791:F2798)</f>
        <v>2.7682690988393932E-2</v>
      </c>
      <c r="Q2790" s="11">
        <f>SUM(F2791:F2799)</f>
        <v>2.7517146238415613E-2</v>
      </c>
      <c r="R2790" s="11">
        <f>SUM(F2791:F2800)</f>
        <v>3.4553613121674376E-2</v>
      </c>
      <c r="S2790" s="10" t="str">
        <f t="shared" si="133"/>
        <v>Dz_10</v>
      </c>
      <c r="T2790" s="10" t="str">
        <f t="shared" si="131"/>
        <v>D6</v>
      </c>
    </row>
    <row r="2791" spans="1:20" x14ac:dyDescent="0.25">
      <c r="A2791" s="12">
        <v>42606</v>
      </c>
      <c r="B2791" s="10">
        <v>69414.570000000007</v>
      </c>
      <c r="C2791" s="10">
        <v>70147.990000000005</v>
      </c>
      <c r="D2791" s="10">
        <v>69006.45</v>
      </c>
      <c r="E2791" s="10">
        <v>69657.070000000007</v>
      </c>
      <c r="F2791" s="15">
        <f t="shared" si="132"/>
        <v>1.4455869845126923E-3</v>
      </c>
      <c r="G2791" s="14">
        <f>IF(F2791&gt;0,1,0)</f>
        <v>1</v>
      </c>
      <c r="H2791" s="14" t="str">
        <f>IF(F2791&gt;$W$1,"Vende",IF(F2791&lt;-$W$1,"Compra","Fora"))</f>
        <v>Fora</v>
      </c>
      <c r="I2791" s="11">
        <f>F2792</f>
        <v>-3.481340802878985E-3</v>
      </c>
      <c r="J2791" s="11">
        <f>SUM(F2792:F2793)</f>
        <v>-2.2885076556019568E-3</v>
      </c>
      <c r="K2791" s="11">
        <f>SUM(F2792:F2794)</f>
        <v>1.1328554400127699E-2</v>
      </c>
      <c r="L2791" s="11">
        <f>SUM(F2792:F2795)</f>
        <v>9.9011737904721731E-3</v>
      </c>
      <c r="M2791" s="11">
        <f>SUM(F2792:F2796)</f>
        <v>-1.0362911550009346E-2</v>
      </c>
      <c r="N2791" s="11">
        <f>SUM(F2792:F2797)</f>
        <v>2.3388997255507915E-3</v>
      </c>
      <c r="O2791" s="11">
        <f>SUM(F2792:F2798)</f>
        <v>2.623710400388124E-2</v>
      </c>
      <c r="P2791" s="11">
        <f>SUM(F2792:F2799)</f>
        <v>2.6071559253902921E-2</v>
      </c>
      <c r="Q2791" s="11">
        <f>SUM(F2792:F2800)</f>
        <v>3.3108026137161684E-2</v>
      </c>
      <c r="R2791" s="11">
        <f>SUM(F2792:F2801)</f>
        <v>3.1874981199956354E-2</v>
      </c>
      <c r="S2791" s="10" t="str">
        <f t="shared" si="133"/>
        <v>D9</v>
      </c>
      <c r="T2791" s="10" t="str">
        <f t="shared" si="131"/>
        <v>D5</v>
      </c>
    </row>
    <row r="2792" spans="1:20" x14ac:dyDescent="0.25">
      <c r="A2792" s="12">
        <v>42607</v>
      </c>
      <c r="B2792" s="10">
        <v>69183.89</v>
      </c>
      <c r="C2792" s="10">
        <v>69893.649999999994</v>
      </c>
      <c r="D2792" s="10">
        <v>69083.350000000006</v>
      </c>
      <c r="E2792" s="10">
        <v>69414.570000000007</v>
      </c>
      <c r="F2792" s="15">
        <f t="shared" si="132"/>
        <v>-3.481340802878985E-3</v>
      </c>
      <c r="G2792" s="14">
        <f>IF(F2792&gt;0,1,0)</f>
        <v>0</v>
      </c>
      <c r="H2792" s="14" t="str">
        <f>IF(F2792&gt;$W$1,"Vende",IF(F2792&lt;-$W$1,"Compra","Fora"))</f>
        <v>Fora</v>
      </c>
      <c r="I2792" s="11">
        <f>F2793</f>
        <v>1.1928331472770282E-3</v>
      </c>
      <c r="J2792" s="11">
        <f>SUM(F2793:F2794)</f>
        <v>1.4809895203006684E-2</v>
      </c>
      <c r="K2792" s="11">
        <f>SUM(F2793:F2795)</f>
        <v>1.3382514593351158E-2</v>
      </c>
      <c r="L2792" s="11">
        <f>SUM(F2793:F2796)</f>
        <v>-6.8815707471303611E-3</v>
      </c>
      <c r="M2792" s="11">
        <f>SUM(F2793:F2797)</f>
        <v>5.8202405284297765E-3</v>
      </c>
      <c r="N2792" s="11">
        <f>SUM(F2793:F2798)</f>
        <v>2.9718444806760225E-2</v>
      </c>
      <c r="O2792" s="11">
        <f>SUM(F2793:F2799)</f>
        <v>2.9552900056781906E-2</v>
      </c>
      <c r="P2792" s="11">
        <f>SUM(F2793:F2800)</f>
        <v>3.6589366940040668E-2</v>
      </c>
      <c r="Q2792" s="11">
        <f>SUM(F2793:F2801)</f>
        <v>3.5356322002835339E-2</v>
      </c>
      <c r="R2792" s="11">
        <f>SUM(F2793:F2802)</f>
        <v>-6.6189632751455507E-3</v>
      </c>
      <c r="S2792" s="10" t="str">
        <f t="shared" si="133"/>
        <v>D8</v>
      </c>
      <c r="T2792" s="10" t="str">
        <f t="shared" si="131"/>
        <v>D4</v>
      </c>
    </row>
    <row r="2793" spans="1:20" x14ac:dyDescent="0.25">
      <c r="A2793" s="12">
        <v>42608</v>
      </c>
      <c r="B2793" s="10">
        <v>69444.14</v>
      </c>
      <c r="C2793" s="10">
        <v>70508.78</v>
      </c>
      <c r="D2793" s="10">
        <v>68704.81</v>
      </c>
      <c r="E2793" s="10">
        <v>69497.37</v>
      </c>
      <c r="F2793" s="15">
        <f t="shared" si="132"/>
        <v>1.1928331472770282E-3</v>
      </c>
      <c r="G2793" s="14">
        <f>IF(F2793&gt;0,1,0)</f>
        <v>1</v>
      </c>
      <c r="H2793" s="14" t="str">
        <f>IF(F2793&gt;$W$1,"Vende",IF(F2793&lt;-$W$1,"Compra","Fora"))</f>
        <v>Fora</v>
      </c>
      <c r="I2793" s="11">
        <f>F2794</f>
        <v>1.3617062055729656E-2</v>
      </c>
      <c r="J2793" s="11">
        <f>SUM(F2794:F2795)</f>
        <v>1.218968144607413E-2</v>
      </c>
      <c r="K2793" s="11">
        <f>SUM(F2794:F2796)</f>
        <v>-8.0744038944073893E-3</v>
      </c>
      <c r="L2793" s="11">
        <f>SUM(F2794:F2797)</f>
        <v>4.6274073811527483E-3</v>
      </c>
      <c r="M2793" s="11">
        <f>SUM(F2794:F2798)</f>
        <v>2.8525611659483197E-2</v>
      </c>
      <c r="N2793" s="11">
        <f>SUM(F2794:F2799)</f>
        <v>2.8360066909504877E-2</v>
      </c>
      <c r="O2793" s="11">
        <f>SUM(F2794:F2800)</f>
        <v>3.539653379276364E-2</v>
      </c>
      <c r="P2793" s="11">
        <f>SUM(F2794:F2801)</f>
        <v>3.416348885555831E-2</v>
      </c>
      <c r="Q2793" s="11">
        <f>SUM(F2794:F2802)</f>
        <v>-7.8117964224225789E-3</v>
      </c>
      <c r="R2793" s="11">
        <f>SUM(F2794:F2803)</f>
        <v>7.9957738975170445E-3</v>
      </c>
      <c r="S2793" s="10" t="str">
        <f t="shared" si="133"/>
        <v>D7</v>
      </c>
      <c r="T2793" s="10" t="str">
        <f t="shared" si="131"/>
        <v>D3</v>
      </c>
    </row>
    <row r="2794" spans="1:20" x14ac:dyDescent="0.25">
      <c r="A2794" s="12">
        <v>42611</v>
      </c>
      <c r="B2794" s="10">
        <v>69396.820000000007</v>
      </c>
      <c r="C2794" s="10">
        <v>70828.17</v>
      </c>
      <c r="D2794" s="10">
        <v>69243.039999999994</v>
      </c>
      <c r="E2794" s="10">
        <v>70443.72</v>
      </c>
      <c r="F2794" s="15">
        <f t="shared" si="132"/>
        <v>1.3617062055729656E-2</v>
      </c>
      <c r="G2794" s="14">
        <f>IF(F2794&gt;0,1,0)</f>
        <v>1</v>
      </c>
      <c r="H2794" s="14" t="str">
        <f>IF(F2794&gt;$W$1,"Vende",IF(F2794&lt;-$W$1,"Compra","Fora"))</f>
        <v>Fora</v>
      </c>
      <c r="I2794" s="11">
        <f>F2795</f>
        <v>-1.4273806096555264E-3</v>
      </c>
      <c r="J2794" s="11">
        <f>SUM(F2795:F2796)</f>
        <v>-2.1691465950137045E-2</v>
      </c>
      <c r="K2794" s="11">
        <f>SUM(F2795:F2797)</f>
        <v>-8.9896546745769079E-3</v>
      </c>
      <c r="L2794" s="11">
        <f>SUM(F2795:F2798)</f>
        <v>1.490854960375354E-2</v>
      </c>
      <c r="M2794" s="11">
        <f>SUM(F2795:F2799)</f>
        <v>1.4743004853775221E-2</v>
      </c>
      <c r="N2794" s="11">
        <f>SUM(F2795:F2800)</f>
        <v>2.1779471737033984E-2</v>
      </c>
      <c r="O2794" s="11">
        <f>SUM(F2795:F2801)</f>
        <v>2.0546426799828654E-2</v>
      </c>
      <c r="P2794" s="11">
        <f>SUM(F2795:F2802)</f>
        <v>-2.1428858478152235E-2</v>
      </c>
      <c r="Q2794" s="11">
        <f>SUM(F2795:F2803)</f>
        <v>-5.6212881582126117E-3</v>
      </c>
      <c r="R2794" s="11">
        <f>SUM(F2795:F2804)</f>
        <v>-3.4376393251423276E-2</v>
      </c>
      <c r="S2794" s="10" t="str">
        <f t="shared" si="133"/>
        <v>D6</v>
      </c>
      <c r="T2794" s="10" t="str">
        <f t="shared" si="131"/>
        <v>Dz_10</v>
      </c>
    </row>
    <row r="2795" spans="1:20" x14ac:dyDescent="0.25">
      <c r="A2795" s="12">
        <v>42612</v>
      </c>
      <c r="B2795" s="10">
        <v>70372.740000000005</v>
      </c>
      <c r="C2795" s="10">
        <v>70709.88</v>
      </c>
      <c r="D2795" s="10">
        <v>69887.740000000005</v>
      </c>
      <c r="E2795" s="10">
        <v>70343.17</v>
      </c>
      <c r="F2795" s="15">
        <f t="shared" si="132"/>
        <v>-1.4273806096555264E-3</v>
      </c>
      <c r="G2795" s="14">
        <f>IF(F2795&gt;0,1,0)</f>
        <v>0</v>
      </c>
      <c r="H2795" s="14" t="str">
        <f>IF(F2795&gt;$W$1,"Vende",IF(F2795&lt;-$W$1,"Compra","Fora"))</f>
        <v>Fora</v>
      </c>
      <c r="I2795" s="11">
        <f>F2796</f>
        <v>-2.0264085340481519E-2</v>
      </c>
      <c r="J2795" s="11">
        <f>SUM(F2796:F2797)</f>
        <v>-7.5622740649213815E-3</v>
      </c>
      <c r="K2795" s="11">
        <f>SUM(F2796:F2798)</f>
        <v>1.6335930213409067E-2</v>
      </c>
      <c r="L2795" s="11">
        <f>SUM(F2796:F2799)</f>
        <v>1.6170385463430748E-2</v>
      </c>
      <c r="M2795" s="11">
        <f>SUM(F2796:F2800)</f>
        <v>2.320685234668951E-2</v>
      </c>
      <c r="N2795" s="11">
        <f>SUM(F2796:F2801)</f>
        <v>2.1973807409484181E-2</v>
      </c>
      <c r="O2795" s="11">
        <f>SUM(F2796:F2802)</f>
        <v>-2.0001477868496709E-2</v>
      </c>
      <c r="P2795" s="11">
        <f>SUM(F2796:F2803)</f>
        <v>-4.1939075485570854E-3</v>
      </c>
      <c r="Q2795" s="11">
        <f>SUM(F2796:F2804)</f>
        <v>-3.294901264176775E-2</v>
      </c>
      <c r="R2795" s="11">
        <f>SUM(F2796:F2805)</f>
        <v>-2.9640023648617175E-2</v>
      </c>
      <c r="S2795" s="10" t="str">
        <f t="shared" si="133"/>
        <v>D5</v>
      </c>
      <c r="T2795" s="10" t="str">
        <f t="shared" si="131"/>
        <v>D9</v>
      </c>
    </row>
    <row r="2796" spans="1:20" x14ac:dyDescent="0.25">
      <c r="A2796" s="12">
        <v>42613</v>
      </c>
      <c r="B2796" s="10">
        <v>70502.87</v>
      </c>
      <c r="C2796" s="10">
        <v>70668.479999999996</v>
      </c>
      <c r="D2796" s="10">
        <v>68917.73</v>
      </c>
      <c r="E2796" s="10">
        <v>68917.73</v>
      </c>
      <c r="F2796" s="15">
        <f t="shared" si="132"/>
        <v>-2.0264085340481519E-2</v>
      </c>
      <c r="G2796" s="14">
        <f>IF(F2796&gt;0,1,0)</f>
        <v>0</v>
      </c>
      <c r="H2796" s="14" t="str">
        <f>IF(F2796&gt;$W$1,"Vende",IF(F2796&lt;-$W$1,"Compra","Fora"))</f>
        <v>Fora</v>
      </c>
      <c r="I2796" s="11">
        <f>F2797</f>
        <v>1.2701811275560138E-2</v>
      </c>
      <c r="J2796" s="11">
        <f>SUM(F2797:F2798)</f>
        <v>3.6600015553890586E-2</v>
      </c>
      <c r="K2796" s="11">
        <f>SUM(F2797:F2799)</f>
        <v>3.6434470803912267E-2</v>
      </c>
      <c r="L2796" s="11">
        <f>SUM(F2797:F2800)</f>
        <v>4.347093768717103E-2</v>
      </c>
      <c r="M2796" s="11">
        <f>SUM(F2797:F2801)</f>
        <v>4.22378927499657E-2</v>
      </c>
      <c r="N2796" s="11">
        <f>SUM(F2797:F2802)</f>
        <v>2.6260747198481038E-4</v>
      </c>
      <c r="O2796" s="11">
        <f>SUM(F2797:F2803)</f>
        <v>1.6070177791924434E-2</v>
      </c>
      <c r="P2796" s="11">
        <f>SUM(F2797:F2804)</f>
        <v>-1.2684927301286231E-2</v>
      </c>
      <c r="Q2796" s="11">
        <f>SUM(F2797:F2805)</f>
        <v>-9.3759383081356562E-3</v>
      </c>
      <c r="R2796" s="11">
        <f>SUM(F2797:F2806)</f>
        <v>2.4274925064505792E-3</v>
      </c>
      <c r="S2796" s="10" t="str">
        <f t="shared" si="133"/>
        <v>D4</v>
      </c>
      <c r="T2796" s="10" t="str">
        <f t="shared" si="131"/>
        <v>D8</v>
      </c>
    </row>
    <row r="2797" spans="1:20" x14ac:dyDescent="0.25">
      <c r="A2797" s="12">
        <v>42614</v>
      </c>
      <c r="B2797" s="10">
        <v>69314.02</v>
      </c>
      <c r="C2797" s="10">
        <v>70047.44</v>
      </c>
      <c r="D2797" s="10">
        <v>69095.17</v>
      </c>
      <c r="E2797" s="10">
        <v>69793.11</v>
      </c>
      <c r="F2797" s="15">
        <f t="shared" si="132"/>
        <v>1.2701811275560138E-2</v>
      </c>
      <c r="G2797" s="14">
        <f>IF(F2797&gt;0,1,0)</f>
        <v>1</v>
      </c>
      <c r="H2797" s="14" t="str">
        <f>IF(F2797&gt;$W$1,"Vende",IF(F2797&lt;-$W$1,"Compra","Fora"))</f>
        <v>Fora</v>
      </c>
      <c r="I2797" s="11">
        <f>F2798</f>
        <v>2.3898204278330448E-2</v>
      </c>
      <c r="J2797" s="11">
        <f>SUM(F2798:F2799)</f>
        <v>2.3732659528352129E-2</v>
      </c>
      <c r="K2797" s="11">
        <f>SUM(F2798:F2800)</f>
        <v>3.0769126411610892E-2</v>
      </c>
      <c r="L2797" s="11">
        <f>SUM(F2798:F2801)</f>
        <v>2.9536081474405562E-2</v>
      </c>
      <c r="M2797" s="11">
        <f>SUM(F2798:F2802)</f>
        <v>-1.2439203803575327E-2</v>
      </c>
      <c r="N2797" s="11">
        <f>SUM(F2798:F2803)</f>
        <v>3.3683665163642962E-3</v>
      </c>
      <c r="O2797" s="11">
        <f>SUM(F2798:F2804)</f>
        <v>-2.5386738576846368E-2</v>
      </c>
      <c r="P2797" s="11">
        <f>SUM(F2798:F2805)</f>
        <v>-2.2077749583695794E-2</v>
      </c>
      <c r="Q2797" s="11">
        <f>SUM(F2798:F2806)</f>
        <v>-1.0274318769109558E-2</v>
      </c>
      <c r="R2797" s="11">
        <f>SUM(F2798:F2807)</f>
        <v>-2.0396108585451822E-2</v>
      </c>
      <c r="S2797" s="10" t="str">
        <f t="shared" si="133"/>
        <v>D3</v>
      </c>
      <c r="T2797" s="10" t="str">
        <f t="shared" si="131"/>
        <v>D7</v>
      </c>
    </row>
    <row r="2798" spans="1:20" x14ac:dyDescent="0.25">
      <c r="A2798" s="12">
        <v>42615</v>
      </c>
      <c r="B2798" s="10">
        <v>69976.460000000006</v>
      </c>
      <c r="C2798" s="10">
        <v>71638.48</v>
      </c>
      <c r="D2798" s="10">
        <v>69698.47</v>
      </c>
      <c r="E2798" s="10">
        <v>71461.039999999994</v>
      </c>
      <c r="F2798" s="15">
        <f t="shared" si="132"/>
        <v>2.3898204278330448E-2</v>
      </c>
      <c r="G2798" s="14">
        <f>IF(F2798&gt;0,1,0)</f>
        <v>1</v>
      </c>
      <c r="H2798" s="14" t="str">
        <f>IF(F2798&gt;$W$1,"Vende",IF(F2798&lt;-$W$1,"Compra","Fora"))</f>
        <v>Fora</v>
      </c>
      <c r="I2798" s="11">
        <f>F2799</f>
        <v>-1.6554474997831914E-4</v>
      </c>
      <c r="J2798" s="11">
        <f>SUM(F2799:F2800)</f>
        <v>6.8709221332804438E-3</v>
      </c>
      <c r="K2798" s="11">
        <f>SUM(F2799:F2801)</f>
        <v>5.637877196075114E-3</v>
      </c>
      <c r="L2798" s="11">
        <f>SUM(F2799:F2802)</f>
        <v>-3.6337408081905775E-2</v>
      </c>
      <c r="M2798" s="11">
        <f>SUM(F2799:F2803)</f>
        <v>-2.0529837761966152E-2</v>
      </c>
      <c r="N2798" s="11">
        <f>SUM(F2799:F2804)</f>
        <v>-4.9284942855176817E-2</v>
      </c>
      <c r="O2798" s="11">
        <f>SUM(F2799:F2805)</f>
        <v>-4.5975953862026242E-2</v>
      </c>
      <c r="P2798" s="11">
        <f>SUM(F2799:F2806)</f>
        <v>-3.4172523047440007E-2</v>
      </c>
      <c r="Q2798" s="11">
        <f>SUM(F2799:F2807)</f>
        <v>-4.429431286378227E-2</v>
      </c>
      <c r="R2798" s="11">
        <f>SUM(F2799:F2808)</f>
        <v>-4.1174701182401963E-2</v>
      </c>
      <c r="S2798" s="10" t="str">
        <f t="shared" si="133"/>
        <v>D2</v>
      </c>
      <c r="T2798" s="10" t="str">
        <f t="shared" si="131"/>
        <v>D6</v>
      </c>
    </row>
    <row r="2799" spans="1:20" x14ac:dyDescent="0.25">
      <c r="A2799" s="12">
        <v>42618</v>
      </c>
      <c r="B2799" s="10">
        <v>71455.13</v>
      </c>
      <c r="C2799" s="10">
        <v>71857.33</v>
      </c>
      <c r="D2799" s="10">
        <v>71200.800000000003</v>
      </c>
      <c r="E2799" s="10">
        <v>71449.210000000006</v>
      </c>
      <c r="F2799" s="15">
        <f t="shared" si="132"/>
        <v>-1.6554474997831914E-4</v>
      </c>
      <c r="G2799" s="14">
        <f>IF(F2799&gt;0,1,0)</f>
        <v>0</v>
      </c>
      <c r="H2799" s="14" t="str">
        <f>IF(F2799&gt;$W$1,"Vende",IF(F2799&lt;-$W$1,"Compra","Fora"))</f>
        <v>Fora</v>
      </c>
      <c r="I2799" s="11">
        <f>F2800</f>
        <v>7.0364668832587629E-3</v>
      </c>
      <c r="J2799" s="11">
        <f>SUM(F2800:F2801)</f>
        <v>5.8034219460534331E-3</v>
      </c>
      <c r="K2799" s="11">
        <f>SUM(F2800:F2802)</f>
        <v>-3.6171863331927456E-2</v>
      </c>
      <c r="L2799" s="11">
        <f>SUM(F2800:F2803)</f>
        <v>-2.0364293011987833E-2</v>
      </c>
      <c r="M2799" s="11">
        <f>SUM(F2800:F2804)</f>
        <v>-4.9119398105198497E-2</v>
      </c>
      <c r="N2799" s="11">
        <f>SUM(F2800:F2805)</f>
        <v>-4.5810409112047923E-2</v>
      </c>
      <c r="O2799" s="11">
        <f>SUM(F2800:F2806)</f>
        <v>-3.4006978297461687E-2</v>
      </c>
      <c r="P2799" s="11">
        <f>SUM(F2800:F2807)</f>
        <v>-4.4128768113803951E-2</v>
      </c>
      <c r="Q2799" s="11">
        <f>SUM(F2800:F2808)</f>
        <v>-4.1009156432423644E-2</v>
      </c>
      <c r="R2799" s="11">
        <f>SUM(F2800:F2809)</f>
        <v>-3.82448082428547E-2</v>
      </c>
      <c r="S2799" s="10" t="str">
        <f t="shared" si="133"/>
        <v>D1</v>
      </c>
      <c r="T2799" s="10" t="str">
        <f t="shared" si="131"/>
        <v>D5</v>
      </c>
    </row>
    <row r="2800" spans="1:20" x14ac:dyDescent="0.25">
      <c r="A2800" s="12">
        <v>42619</v>
      </c>
      <c r="B2800" s="10">
        <v>71567.509999999995</v>
      </c>
      <c r="C2800" s="10">
        <v>71981.53</v>
      </c>
      <c r="D2800" s="10">
        <v>70822.259999999995</v>
      </c>
      <c r="E2800" s="10">
        <v>71951.960000000006</v>
      </c>
      <c r="F2800" s="15">
        <f t="shared" si="132"/>
        <v>7.0364668832587629E-3</v>
      </c>
      <c r="G2800" s="14">
        <f>IF(F2800&gt;0,1,0)</f>
        <v>1</v>
      </c>
      <c r="H2800" s="14" t="str">
        <f>IF(F2800&gt;$W$1,"Vende",IF(F2800&lt;-$W$1,"Compra","Fora"))</f>
        <v>Fora</v>
      </c>
      <c r="I2800" s="11">
        <f>F2801</f>
        <v>-1.2330449372053298E-3</v>
      </c>
      <c r="J2800" s="11">
        <f>SUM(F2801:F2802)</f>
        <v>-4.3208330215186219E-2</v>
      </c>
      <c r="K2800" s="11">
        <f>SUM(F2801:F2803)</f>
        <v>-2.7400759895246596E-2</v>
      </c>
      <c r="L2800" s="11">
        <f>SUM(F2801:F2804)</f>
        <v>-5.615586498845726E-2</v>
      </c>
      <c r="M2800" s="11">
        <f>SUM(F2801:F2805)</f>
        <v>-5.2846875995306686E-2</v>
      </c>
      <c r="N2800" s="11">
        <f>SUM(F2801:F2806)</f>
        <v>-4.104344518072045E-2</v>
      </c>
      <c r="O2800" s="11">
        <f>SUM(F2801:F2807)</f>
        <v>-5.1165234997062714E-2</v>
      </c>
      <c r="P2800" s="11">
        <f>SUM(F2801:F2808)</f>
        <v>-4.8045623315682406E-2</v>
      </c>
      <c r="Q2800" s="11">
        <f>SUM(F2801:F2809)</f>
        <v>-4.5281275126113463E-2</v>
      </c>
      <c r="R2800" s="11">
        <f>SUM(F2801:F2810)</f>
        <v>-2.9774736800870394E-2</v>
      </c>
      <c r="S2800" s="10" t="str">
        <f t="shared" si="133"/>
        <v>D1</v>
      </c>
      <c r="T2800" s="10" t="str">
        <f t="shared" si="131"/>
        <v>D4</v>
      </c>
    </row>
    <row r="2801" spans="1:20" x14ac:dyDescent="0.25">
      <c r="A2801" s="12">
        <v>42621</v>
      </c>
      <c r="B2801" s="10">
        <v>71626.649999999994</v>
      </c>
      <c r="C2801" s="10">
        <v>72218.12</v>
      </c>
      <c r="D2801" s="10">
        <v>71455.13</v>
      </c>
      <c r="E2801" s="10">
        <v>71863.240000000005</v>
      </c>
      <c r="F2801" s="15">
        <f t="shared" si="132"/>
        <v>-1.2330449372053298E-3</v>
      </c>
      <c r="G2801" s="14">
        <f>IF(F2801&gt;0,1,0)</f>
        <v>0</v>
      </c>
      <c r="H2801" s="14" t="str">
        <f>IF(F2801&gt;$W$1,"Vende",IF(F2801&lt;-$W$1,"Compra","Fora"))</f>
        <v>Fora</v>
      </c>
      <c r="I2801" s="11">
        <f>F2802</f>
        <v>-4.1975285277980889E-2</v>
      </c>
      <c r="J2801" s="11">
        <f>SUM(F2802:F2803)</f>
        <v>-2.6167714958041266E-2</v>
      </c>
      <c r="K2801" s="11">
        <f>SUM(F2802:F2804)</f>
        <v>-5.492282005125193E-2</v>
      </c>
      <c r="L2801" s="11">
        <f>SUM(F2802:F2805)</f>
        <v>-5.1613831058101356E-2</v>
      </c>
      <c r="M2801" s="11">
        <f>SUM(F2802:F2806)</f>
        <v>-3.9810400243515121E-2</v>
      </c>
      <c r="N2801" s="11">
        <f>SUM(F2802:F2807)</f>
        <v>-4.9932190059857384E-2</v>
      </c>
      <c r="O2801" s="11">
        <f>SUM(F2802:F2808)</f>
        <v>-4.6812578378477077E-2</v>
      </c>
      <c r="P2801" s="11">
        <f>SUM(F2802:F2809)</f>
        <v>-4.4048230188908133E-2</v>
      </c>
      <c r="Q2801" s="11">
        <f>SUM(F2802:F2810)</f>
        <v>-2.8541691863665064E-2</v>
      </c>
      <c r="R2801" s="11">
        <f>SUM(F2802:F2811)</f>
        <v>-1.971909852063336E-2</v>
      </c>
      <c r="S2801" s="10" t="str">
        <f t="shared" si="133"/>
        <v>Dz_10</v>
      </c>
      <c r="T2801" s="10" t="str">
        <f t="shared" si="131"/>
        <v>D3</v>
      </c>
    </row>
    <row r="2802" spans="1:20" x14ac:dyDescent="0.25">
      <c r="A2802" s="12">
        <v>42622</v>
      </c>
      <c r="B2802" s="10">
        <v>71626.649999999994</v>
      </c>
      <c r="C2802" s="10">
        <v>71626.649999999994</v>
      </c>
      <c r="D2802" s="10">
        <v>68781.7</v>
      </c>
      <c r="E2802" s="10">
        <v>68846.759999999995</v>
      </c>
      <c r="F2802" s="15">
        <f t="shared" si="132"/>
        <v>-4.1975285277980889E-2</v>
      </c>
      <c r="G2802" s="14">
        <f>IF(F2802&gt;0,1,0)</f>
        <v>0</v>
      </c>
      <c r="H2802" s="14" t="str">
        <f>IF(F2802&gt;$W$1,"Vende",IF(F2802&lt;-$W$1,"Compra","Fora"))</f>
        <v>Compra</v>
      </c>
      <c r="I2802" s="11">
        <f>F2803</f>
        <v>1.5807570319939623E-2</v>
      </c>
      <c r="J2802" s="11">
        <f>SUM(F2803:F2804)</f>
        <v>-1.2947534773271041E-2</v>
      </c>
      <c r="K2802" s="11">
        <f>SUM(F2803:F2805)</f>
        <v>-9.6385457801204666E-3</v>
      </c>
      <c r="L2802" s="11">
        <f>SUM(F2803:F2806)</f>
        <v>2.1648850344657689E-3</v>
      </c>
      <c r="M2802" s="11">
        <f>SUM(F2803:F2807)</f>
        <v>-7.9569047818764949E-3</v>
      </c>
      <c r="N2802" s="11">
        <f>SUM(F2803:F2808)</f>
        <v>-4.8372931004961872E-3</v>
      </c>
      <c r="O2802" s="11">
        <f>SUM(F2803:F2809)</f>
        <v>-2.0729449109272435E-3</v>
      </c>
      <c r="P2802" s="11">
        <f>SUM(F2803:F2810)</f>
        <v>1.3433593414315825E-2</v>
      </c>
      <c r="Q2802" s="11">
        <f>SUM(F2803:F2811)</f>
        <v>2.2256186757347529E-2</v>
      </c>
      <c r="R2802" s="11">
        <f>SUM(F2803:F2812)</f>
        <v>1.5360694951155551E-2</v>
      </c>
      <c r="S2802" s="10" t="str">
        <f t="shared" si="133"/>
        <v>D9</v>
      </c>
      <c r="T2802" s="10" t="str">
        <f t="shared" si="131"/>
        <v>D2</v>
      </c>
    </row>
    <row r="2803" spans="1:20" x14ac:dyDescent="0.25">
      <c r="A2803" s="12">
        <v>42625</v>
      </c>
      <c r="B2803" s="10">
        <v>68397.240000000005</v>
      </c>
      <c r="C2803" s="10">
        <v>70100.67</v>
      </c>
      <c r="D2803" s="10">
        <v>68397.240000000005</v>
      </c>
      <c r="E2803" s="10">
        <v>69935.06</v>
      </c>
      <c r="F2803" s="15">
        <f t="shared" si="132"/>
        <v>1.5807570319939623E-2</v>
      </c>
      <c r="G2803" s="14">
        <f>IF(F2803&gt;0,1,0)</f>
        <v>1</v>
      </c>
      <c r="H2803" s="14" t="str">
        <f>IF(F2803&gt;$W$1,"Vende",IF(F2803&lt;-$W$1,"Compra","Fora"))</f>
        <v>Fora</v>
      </c>
      <c r="I2803" s="11">
        <f>F2804</f>
        <v>-2.8755105093210664E-2</v>
      </c>
      <c r="J2803" s="11">
        <f>SUM(F2804:F2805)</f>
        <v>-2.544611610006009E-2</v>
      </c>
      <c r="K2803" s="11">
        <f>SUM(F2804:F2806)</f>
        <v>-1.3642685285473855E-2</v>
      </c>
      <c r="L2803" s="11">
        <f>SUM(F2804:F2807)</f>
        <v>-2.3764475101816118E-2</v>
      </c>
      <c r="M2803" s="11">
        <f>SUM(F2804:F2808)</f>
        <v>-2.0644863420435811E-2</v>
      </c>
      <c r="N2803" s="11">
        <f>SUM(F2804:F2809)</f>
        <v>-1.7880515230866867E-2</v>
      </c>
      <c r="O2803" s="11">
        <f>SUM(F2804:F2810)</f>
        <v>-2.373976905623798E-3</v>
      </c>
      <c r="P2803" s="11">
        <f>SUM(F2804:F2811)</f>
        <v>6.4486164374079058E-3</v>
      </c>
      <c r="Q2803" s="11">
        <f>SUM(F2804:F2812)</f>
        <v>-4.4687536878407208E-4</v>
      </c>
      <c r="R2803" s="11">
        <f>SUM(F2804:F2813)</f>
        <v>-1.187786005431668E-2</v>
      </c>
      <c r="S2803" s="10" t="str">
        <f t="shared" si="133"/>
        <v>D8</v>
      </c>
      <c r="T2803" s="10" t="str">
        <f t="shared" si="131"/>
        <v>D1</v>
      </c>
    </row>
    <row r="2804" spans="1:20" x14ac:dyDescent="0.25">
      <c r="A2804" s="12">
        <v>42626</v>
      </c>
      <c r="B2804" s="10">
        <v>69497.37</v>
      </c>
      <c r="C2804" s="10">
        <v>69556.52</v>
      </c>
      <c r="D2804" s="10">
        <v>67433.149999999994</v>
      </c>
      <c r="E2804" s="10">
        <v>67924.070000000007</v>
      </c>
      <c r="F2804" s="15">
        <f t="shared" si="132"/>
        <v>-2.8755105093210664E-2</v>
      </c>
      <c r="G2804" s="14">
        <f>IF(F2804&gt;0,1,0)</f>
        <v>0</v>
      </c>
      <c r="H2804" s="14" t="str">
        <f>IF(F2804&gt;$W$1,"Vende",IF(F2804&lt;-$W$1,"Compra","Fora"))</f>
        <v>Fora</v>
      </c>
      <c r="I2804" s="11">
        <f>F2805</f>
        <v>3.3089889931505745E-3</v>
      </c>
      <c r="J2804" s="11">
        <f>SUM(F2805:F2806)</f>
        <v>1.511241980773681E-2</v>
      </c>
      <c r="K2804" s="11">
        <f>SUM(F2805:F2807)</f>
        <v>4.9906299913945462E-3</v>
      </c>
      <c r="L2804" s="11">
        <f>SUM(F2805:F2808)</f>
        <v>8.1102416727748539E-3</v>
      </c>
      <c r="M2804" s="11">
        <f>SUM(F2805:F2809)</f>
        <v>1.0874589862343798E-2</v>
      </c>
      <c r="N2804" s="11">
        <f>SUM(F2805:F2810)</f>
        <v>2.6381128187586866E-2</v>
      </c>
      <c r="O2804" s="11">
        <f>SUM(F2805:F2811)</f>
        <v>3.520372153061857E-2</v>
      </c>
      <c r="P2804" s="11">
        <f>SUM(F2805:F2812)</f>
        <v>2.8308229724426592E-2</v>
      </c>
      <c r="Q2804" s="11">
        <f>SUM(F2805:F2813)</f>
        <v>1.6877245038893984E-2</v>
      </c>
      <c r="R2804" s="11">
        <f>SUM(F2805:F2814)</f>
        <v>2.4243388842483449E-2</v>
      </c>
      <c r="S2804" s="10" t="str">
        <f t="shared" si="133"/>
        <v>D7</v>
      </c>
      <c r="T2804" s="10" t="str">
        <f t="shared" si="131"/>
        <v>D1</v>
      </c>
    </row>
    <row r="2805" spans="1:20" x14ac:dyDescent="0.25">
      <c r="A2805" s="12">
        <v>42627</v>
      </c>
      <c r="B2805" s="10">
        <v>68332.179999999993</v>
      </c>
      <c r="C2805" s="10">
        <v>68485.960000000006</v>
      </c>
      <c r="D2805" s="10">
        <v>67663.820000000007</v>
      </c>
      <c r="E2805" s="10">
        <v>68148.83</v>
      </c>
      <c r="F2805" s="15">
        <f t="shared" si="132"/>
        <v>3.3089889931505745E-3</v>
      </c>
      <c r="G2805" s="14">
        <f>IF(F2805&gt;0,1,0)</f>
        <v>1</v>
      </c>
      <c r="H2805" s="14" t="str">
        <f>IF(F2805&gt;$W$1,"Vende",IF(F2805&lt;-$W$1,"Compra","Fora"))</f>
        <v>Fora</v>
      </c>
      <c r="I2805" s="11">
        <f>F2806</f>
        <v>1.1803430814586235E-2</v>
      </c>
      <c r="J2805" s="11">
        <f>SUM(F2806:F2807)</f>
        <v>1.6816409982439717E-3</v>
      </c>
      <c r="K2805" s="11">
        <f>SUM(F2806:F2808)</f>
        <v>4.8012526796242794E-3</v>
      </c>
      <c r="L2805" s="11">
        <f>SUM(F2806:F2809)</f>
        <v>7.5656008691932231E-3</v>
      </c>
      <c r="M2805" s="11">
        <f>SUM(F2806:F2810)</f>
        <v>2.3072139194436292E-2</v>
      </c>
      <c r="N2805" s="11">
        <f>SUM(F2806:F2811)</f>
        <v>3.1894732537467996E-2</v>
      </c>
      <c r="O2805" s="11">
        <f>SUM(F2806:F2812)</f>
        <v>2.4999240731276018E-2</v>
      </c>
      <c r="P2805" s="11">
        <f>SUM(F2806:F2813)</f>
        <v>1.356825604574341E-2</v>
      </c>
      <c r="Q2805" s="11">
        <f>SUM(F2806:F2814)</f>
        <v>2.0934399849332874E-2</v>
      </c>
      <c r="R2805" s="11">
        <f>SUM(F2806:F2815)</f>
        <v>3.7429654543569613E-2</v>
      </c>
      <c r="S2805" s="10" t="str">
        <f t="shared" si="133"/>
        <v>Dz_10</v>
      </c>
      <c r="T2805" s="10" t="str">
        <f t="shared" si="131"/>
        <v>D2</v>
      </c>
    </row>
    <row r="2806" spans="1:20" x14ac:dyDescent="0.25">
      <c r="A2806" s="12">
        <v>42628</v>
      </c>
      <c r="B2806" s="10">
        <v>68491.88</v>
      </c>
      <c r="C2806" s="10">
        <v>69426.399999999994</v>
      </c>
      <c r="D2806" s="10">
        <v>68231.63</v>
      </c>
      <c r="E2806" s="10">
        <v>68953.22</v>
      </c>
      <c r="F2806" s="15">
        <f t="shared" si="132"/>
        <v>1.1803430814586235E-2</v>
      </c>
      <c r="G2806" s="14">
        <f>IF(F2806&gt;0,1,0)</f>
        <v>1</v>
      </c>
      <c r="H2806" s="14" t="str">
        <f>IF(F2806&gt;$W$1,"Vende",IF(F2806&lt;-$W$1,"Compra","Fora"))</f>
        <v>Fora</v>
      </c>
      <c r="I2806" s="11">
        <f>F2807</f>
        <v>-1.0121789816342264E-2</v>
      </c>
      <c r="J2806" s="11">
        <f>SUM(F2807:F2808)</f>
        <v>-7.0021781349619561E-3</v>
      </c>
      <c r="K2806" s="11">
        <f>SUM(F2807:F2809)</f>
        <v>-4.2378299453930124E-3</v>
      </c>
      <c r="L2806" s="11">
        <f>SUM(F2807:F2810)</f>
        <v>1.1268708379850056E-2</v>
      </c>
      <c r="M2806" s="11">
        <f>SUM(F2807:F2811)</f>
        <v>2.009130172288176E-2</v>
      </c>
      <c r="N2806" s="11">
        <f>SUM(F2807:F2812)</f>
        <v>1.3195809916689782E-2</v>
      </c>
      <c r="O2806" s="11">
        <f>SUM(F2807:F2813)</f>
        <v>1.7648252311571744E-3</v>
      </c>
      <c r="P2806" s="11">
        <f>SUM(F2807:F2814)</f>
        <v>9.1309690347466388E-3</v>
      </c>
      <c r="Q2806" s="11">
        <f>SUM(F2807:F2815)</f>
        <v>2.5626223728983377E-2</v>
      </c>
      <c r="R2806" s="11">
        <f>SUM(F2807:F2816)</f>
        <v>3.2924282254412907E-3</v>
      </c>
      <c r="S2806" s="10" t="str">
        <f t="shared" si="133"/>
        <v>D9</v>
      </c>
      <c r="T2806" s="10" t="str">
        <f t="shared" si="131"/>
        <v>D1</v>
      </c>
    </row>
    <row r="2807" spans="1:20" x14ac:dyDescent="0.25">
      <c r="A2807" s="12">
        <v>42629</v>
      </c>
      <c r="B2807" s="10">
        <v>68379.5</v>
      </c>
      <c r="C2807" s="10">
        <v>68817.179999999993</v>
      </c>
      <c r="D2807" s="10">
        <v>67746.63</v>
      </c>
      <c r="E2807" s="10">
        <v>68255.289999999994</v>
      </c>
      <c r="F2807" s="15">
        <f t="shared" si="132"/>
        <v>-1.0121789816342264E-2</v>
      </c>
      <c r="G2807" s="14">
        <f>IF(F2807&gt;0,1,0)</f>
        <v>0</v>
      </c>
      <c r="H2807" s="14" t="str">
        <f>IF(F2807&gt;$W$1,"Vende",IF(F2807&lt;-$W$1,"Compra","Fora"))</f>
        <v>Fora</v>
      </c>
      <c r="I2807" s="11">
        <f>F2808</f>
        <v>3.1196116813803076E-3</v>
      </c>
      <c r="J2807" s="11">
        <f>SUM(F2808:F2809)</f>
        <v>5.8839598709492513E-3</v>
      </c>
      <c r="K2807" s="11">
        <f>SUM(F2808:F2810)</f>
        <v>2.139049819619232E-2</v>
      </c>
      <c r="L2807" s="11">
        <f>SUM(F2808:F2811)</f>
        <v>3.0213091539224024E-2</v>
      </c>
      <c r="M2807" s="11">
        <f>SUM(F2808:F2812)</f>
        <v>2.3317599733032046E-2</v>
      </c>
      <c r="N2807" s="11">
        <f>SUM(F2808:F2813)</f>
        <v>1.1886615047499438E-2</v>
      </c>
      <c r="O2807" s="11">
        <f>SUM(F2808:F2814)</f>
        <v>1.9252758851088903E-2</v>
      </c>
      <c r="P2807" s="11">
        <f>SUM(F2808:F2815)</f>
        <v>3.5748013545325641E-2</v>
      </c>
      <c r="Q2807" s="11">
        <f>SUM(F2808:F2816)</f>
        <v>1.3414218041783554E-2</v>
      </c>
      <c r="R2807" s="11">
        <f>SUM(F2808:F2817)</f>
        <v>1.5638701360762397E-2</v>
      </c>
      <c r="S2807" s="10" t="str">
        <f t="shared" si="133"/>
        <v>D8</v>
      </c>
      <c r="T2807" s="10" t="str">
        <f t="shared" si="131"/>
        <v>D1</v>
      </c>
    </row>
    <row r="2808" spans="1:20" x14ac:dyDescent="0.25">
      <c r="A2808" s="12">
        <v>42632</v>
      </c>
      <c r="B2808" s="10">
        <v>68799.44</v>
      </c>
      <c r="C2808" s="10">
        <v>69237.13</v>
      </c>
      <c r="D2808" s="10">
        <v>68071.94</v>
      </c>
      <c r="E2808" s="10">
        <v>68468.22</v>
      </c>
      <c r="F2808" s="15">
        <f t="shared" si="132"/>
        <v>3.1196116813803076E-3</v>
      </c>
      <c r="G2808" s="14">
        <f>IF(F2808&gt;0,1,0)</f>
        <v>1</v>
      </c>
      <c r="H2808" s="14" t="str">
        <f>IF(F2808&gt;$W$1,"Vende",IF(F2808&lt;-$W$1,"Compra","Fora"))</f>
        <v>Fora</v>
      </c>
      <c r="I2808" s="11">
        <f>F2809</f>
        <v>2.7643481895689437E-3</v>
      </c>
      <c r="J2808" s="11">
        <f>SUM(F2809:F2810)</f>
        <v>1.8270886514812013E-2</v>
      </c>
      <c r="K2808" s="11">
        <f>SUM(F2809:F2811)</f>
        <v>2.7093479857843716E-2</v>
      </c>
      <c r="L2808" s="11">
        <f>SUM(F2809:F2812)</f>
        <v>2.0197988051651738E-2</v>
      </c>
      <c r="M2808" s="11">
        <f>SUM(F2809:F2813)</f>
        <v>8.7670033661191304E-3</v>
      </c>
      <c r="N2808" s="11">
        <f>SUM(F2809:F2814)</f>
        <v>1.6133147169708595E-2</v>
      </c>
      <c r="O2808" s="11">
        <f>SUM(F2809:F2815)</f>
        <v>3.2628401863945333E-2</v>
      </c>
      <c r="P2808" s="11">
        <f>SUM(F2809:F2816)</f>
        <v>1.0294606360403247E-2</v>
      </c>
      <c r="Q2808" s="11">
        <f>SUM(F2809:F2817)</f>
        <v>1.2519089679382089E-2</v>
      </c>
      <c r="R2808" s="11">
        <f>SUM(F2809:F2818)</f>
        <v>2.9763509927276166E-2</v>
      </c>
      <c r="S2808" s="10" t="str">
        <f t="shared" si="133"/>
        <v>D7</v>
      </c>
      <c r="T2808" s="10" t="str">
        <f t="shared" si="131"/>
        <v>D1</v>
      </c>
    </row>
    <row r="2809" spans="1:20" x14ac:dyDescent="0.25">
      <c r="A2809" s="12">
        <v>42633</v>
      </c>
      <c r="B2809" s="10">
        <v>68805.36</v>
      </c>
      <c r="C2809" s="10">
        <v>69059.69</v>
      </c>
      <c r="D2809" s="10">
        <v>68604.259999999995</v>
      </c>
      <c r="E2809" s="10">
        <v>68657.490000000005</v>
      </c>
      <c r="F2809" s="15">
        <f t="shared" si="132"/>
        <v>2.7643481895689437E-3</v>
      </c>
      <c r="G2809" s="14">
        <f>IF(F2809&gt;0,1,0)</f>
        <v>1</v>
      </c>
      <c r="H2809" s="14" t="str">
        <f>IF(F2809&gt;$W$1,"Vende",IF(F2809&lt;-$W$1,"Compra","Fora"))</f>
        <v>Fora</v>
      </c>
      <c r="I2809" s="11">
        <f>F2810</f>
        <v>1.5506538325243069E-2</v>
      </c>
      <c r="J2809" s="11">
        <f>SUM(F2810:F2811)</f>
        <v>2.4329131668274773E-2</v>
      </c>
      <c r="K2809" s="11">
        <f>SUM(F2810:F2812)</f>
        <v>1.7433639862082795E-2</v>
      </c>
      <c r="L2809" s="11">
        <f>SUM(F2810:F2813)</f>
        <v>6.0026551765501868E-3</v>
      </c>
      <c r="M2809" s="11">
        <f>SUM(F2810:F2814)</f>
        <v>1.3368798980139651E-2</v>
      </c>
      <c r="N2809" s="11">
        <f>SUM(F2810:F2815)</f>
        <v>2.986405367437639E-2</v>
      </c>
      <c r="O2809" s="11">
        <f>SUM(F2810:F2816)</f>
        <v>7.530258170834303E-3</v>
      </c>
      <c r="P2809" s="11">
        <f>SUM(F2810:F2817)</f>
        <v>9.7547414898131457E-3</v>
      </c>
      <c r="Q2809" s="11">
        <f>SUM(F2810:F2818)</f>
        <v>2.6999161737707222E-2</v>
      </c>
      <c r="R2809" s="11">
        <f>SUM(F2810:F2819)</f>
        <v>2.6495608987896269E-2</v>
      </c>
      <c r="S2809" s="10" t="str">
        <f t="shared" si="133"/>
        <v>D6</v>
      </c>
      <c r="T2809" s="10" t="str">
        <f t="shared" si="131"/>
        <v>D4</v>
      </c>
    </row>
    <row r="2810" spans="1:20" x14ac:dyDescent="0.25">
      <c r="A2810" s="12">
        <v>42634</v>
      </c>
      <c r="B2810" s="10">
        <v>69207.55</v>
      </c>
      <c r="C2810" s="10">
        <v>69858.17</v>
      </c>
      <c r="D2810" s="10">
        <v>68267.12</v>
      </c>
      <c r="E2810" s="10">
        <v>69722.13</v>
      </c>
      <c r="F2810" s="15">
        <f t="shared" si="132"/>
        <v>1.5506538325243069E-2</v>
      </c>
      <c r="G2810" s="14">
        <f>IF(F2810&gt;0,1,0)</f>
        <v>1</v>
      </c>
      <c r="H2810" s="14" t="str">
        <f>IF(F2810&gt;$W$1,"Vende",IF(F2810&lt;-$W$1,"Compra","Fora"))</f>
        <v>Fora</v>
      </c>
      <c r="I2810" s="11">
        <f>F2811</f>
        <v>8.8225933430317038E-3</v>
      </c>
      <c r="J2810" s="11">
        <f>SUM(F2811:F2812)</f>
        <v>1.927101536839726E-3</v>
      </c>
      <c r="K2810" s="11">
        <f>SUM(F2811:F2813)</f>
        <v>-9.5038831486928821E-3</v>
      </c>
      <c r="L2810" s="11">
        <f>SUM(F2811:F2814)</f>
        <v>-2.1377393451034177E-3</v>
      </c>
      <c r="M2810" s="11">
        <f>SUM(F2811:F2815)</f>
        <v>1.4357515349133321E-2</v>
      </c>
      <c r="N2810" s="11">
        <f>SUM(F2811:F2816)</f>
        <v>-7.9762801544087658E-3</v>
      </c>
      <c r="O2810" s="11">
        <f>SUM(F2811:F2817)</f>
        <v>-5.7517968354299231E-3</v>
      </c>
      <c r="P2810" s="11">
        <f>SUM(F2811:F2818)</f>
        <v>1.1492623412464154E-2</v>
      </c>
      <c r="Q2810" s="11">
        <f>SUM(F2811:F2819)</f>
        <v>1.09890706626532E-2</v>
      </c>
      <c r="R2810" s="11">
        <f>SUM(F2811:F2820)</f>
        <v>2.2492012301737585E-2</v>
      </c>
      <c r="S2810" s="10" t="str">
        <f t="shared" si="133"/>
        <v>Dz_10</v>
      </c>
      <c r="T2810" s="10" t="str">
        <f t="shared" si="131"/>
        <v>D3</v>
      </c>
    </row>
    <row r="2811" spans="1:20" x14ac:dyDescent="0.25">
      <c r="A2811" s="12">
        <v>42635</v>
      </c>
      <c r="B2811" s="10">
        <v>69917.31</v>
      </c>
      <c r="C2811" s="10">
        <v>70881.399999999994</v>
      </c>
      <c r="D2811" s="10">
        <v>69810.850000000006</v>
      </c>
      <c r="E2811" s="10">
        <v>70337.259999999995</v>
      </c>
      <c r="F2811" s="15">
        <f t="shared" si="132"/>
        <v>8.8225933430317038E-3</v>
      </c>
      <c r="G2811" s="14">
        <f>IF(F2811&gt;0,1,0)</f>
        <v>1</v>
      </c>
      <c r="H2811" s="14" t="str">
        <f>IF(F2811&gt;$W$1,"Vende",IF(F2811&lt;-$W$1,"Compra","Fora"))</f>
        <v>Fora</v>
      </c>
      <c r="I2811" s="11">
        <f>F2812</f>
        <v>-6.8954918061919779E-3</v>
      </c>
      <c r="J2811" s="11">
        <f>SUM(F2812:F2813)</f>
        <v>-1.8326476491724586E-2</v>
      </c>
      <c r="K2811" s="11">
        <f>SUM(F2812:F2814)</f>
        <v>-1.0960332688135122E-2</v>
      </c>
      <c r="L2811" s="11">
        <f>SUM(F2812:F2815)</f>
        <v>5.5349220061016169E-3</v>
      </c>
      <c r="M2811" s="11">
        <f>SUM(F2812:F2816)</f>
        <v>-1.679887349744047E-2</v>
      </c>
      <c r="N2811" s="11">
        <f>SUM(F2812:F2817)</f>
        <v>-1.4574390178461627E-2</v>
      </c>
      <c r="O2811" s="11">
        <f>SUM(F2812:F2818)</f>
        <v>2.6700300694324497E-3</v>
      </c>
      <c r="P2811" s="11">
        <f>SUM(F2812:F2819)</f>
        <v>2.1664773196214959E-3</v>
      </c>
      <c r="Q2811" s="11">
        <f>SUM(F2812:F2820)</f>
        <v>1.3669418958705881E-2</v>
      </c>
      <c r="R2811" s="11">
        <f>SUM(F2812:F2821)</f>
        <v>2.0559134529881229E-2</v>
      </c>
      <c r="S2811" s="10" t="str">
        <f t="shared" si="133"/>
        <v>Dz_10</v>
      </c>
      <c r="T2811" s="10" t="str">
        <f t="shared" si="131"/>
        <v>D2</v>
      </c>
    </row>
    <row r="2812" spans="1:20" x14ac:dyDescent="0.25">
      <c r="A2812" s="12">
        <v>42636</v>
      </c>
      <c r="B2812" s="10">
        <v>70218.960000000006</v>
      </c>
      <c r="C2812" s="10">
        <v>70532.44</v>
      </c>
      <c r="D2812" s="10">
        <v>69503.289999999994</v>
      </c>
      <c r="E2812" s="10">
        <v>69852.25</v>
      </c>
      <c r="F2812" s="15">
        <f t="shared" si="132"/>
        <v>-6.8954918061919779E-3</v>
      </c>
      <c r="G2812" s="14">
        <f>IF(F2812&gt;0,1,0)</f>
        <v>0</v>
      </c>
      <c r="H2812" s="14" t="str">
        <f>IF(F2812&gt;$W$1,"Vende",IF(F2812&lt;-$W$1,"Compra","Fora"))</f>
        <v>Fora</v>
      </c>
      <c r="I2812" s="11">
        <f>F2813</f>
        <v>-1.1430984685532608E-2</v>
      </c>
      <c r="J2812" s="11">
        <f>SUM(F2813:F2814)</f>
        <v>-4.0648408819431436E-3</v>
      </c>
      <c r="K2812" s="11">
        <f>SUM(F2813:F2815)</f>
        <v>1.2430413812293595E-2</v>
      </c>
      <c r="L2812" s="11">
        <f>SUM(F2813:F2816)</f>
        <v>-9.9033816912484918E-3</v>
      </c>
      <c r="M2812" s="11">
        <f>SUM(F2813:F2817)</f>
        <v>-7.6788983722696491E-3</v>
      </c>
      <c r="N2812" s="11">
        <f>SUM(F2813:F2818)</f>
        <v>9.5655218756244276E-3</v>
      </c>
      <c r="O2812" s="11">
        <f>SUM(F2813:F2819)</f>
        <v>9.0619691258134738E-3</v>
      </c>
      <c r="P2812" s="11">
        <f>SUM(F2813:F2820)</f>
        <v>2.0564910764897859E-2</v>
      </c>
      <c r="Q2812" s="11">
        <f>SUM(F2813:F2821)</f>
        <v>2.7454626336073207E-2</v>
      </c>
      <c r="R2812" s="11">
        <f>SUM(F2813:F2822)</f>
        <v>3.7842117023571098E-2</v>
      </c>
      <c r="S2812" s="10" t="str">
        <f t="shared" si="133"/>
        <v>Dz_10</v>
      </c>
      <c r="T2812" s="10" t="str">
        <f t="shared" si="131"/>
        <v>D1</v>
      </c>
    </row>
    <row r="2813" spans="1:20" x14ac:dyDescent="0.25">
      <c r="A2813" s="12">
        <v>42639</v>
      </c>
      <c r="B2813" s="10">
        <v>69260.789999999994</v>
      </c>
      <c r="C2813" s="10">
        <v>69390.91</v>
      </c>
      <c r="D2813" s="10">
        <v>68846.759999999995</v>
      </c>
      <c r="E2813" s="10">
        <v>69053.77</v>
      </c>
      <c r="F2813" s="15">
        <f t="shared" si="132"/>
        <v>-1.1430984685532608E-2</v>
      </c>
      <c r="G2813" s="14">
        <f>IF(F2813&gt;0,1,0)</f>
        <v>0</v>
      </c>
      <c r="H2813" s="14" t="str">
        <f>IF(F2813&gt;$W$1,"Vende",IF(F2813&lt;-$W$1,"Compra","Fora"))</f>
        <v>Fora</v>
      </c>
      <c r="I2813" s="11">
        <f>F2814</f>
        <v>7.3661438035894644E-3</v>
      </c>
      <c r="J2813" s="11">
        <f>SUM(F2814:F2815)</f>
        <v>2.3861398497826203E-2</v>
      </c>
      <c r="K2813" s="11">
        <f>SUM(F2814:F2816)</f>
        <v>1.5276029942841163E-3</v>
      </c>
      <c r="L2813" s="11">
        <f>SUM(F2814:F2817)</f>
        <v>3.7520863132629589E-3</v>
      </c>
      <c r="M2813" s="11">
        <f>SUM(F2814:F2818)</f>
        <v>2.0996506561157036E-2</v>
      </c>
      <c r="N2813" s="11">
        <f>SUM(F2814:F2819)</f>
        <v>2.0492953811346082E-2</v>
      </c>
      <c r="O2813" s="11">
        <f>SUM(F2814:F2820)</f>
        <v>3.1995895450430467E-2</v>
      </c>
      <c r="P2813" s="11">
        <f>SUM(F2814:F2821)</f>
        <v>3.8885611021605815E-2</v>
      </c>
      <c r="Q2813" s="11">
        <f>SUM(F2814:F2822)</f>
        <v>4.9273101709103706E-2</v>
      </c>
      <c r="R2813" s="11">
        <f>SUM(F2814:F2823)</f>
        <v>5.9716858244470039E-2</v>
      </c>
      <c r="S2813" s="10" t="str">
        <f t="shared" si="133"/>
        <v>Dz_10</v>
      </c>
      <c r="T2813" s="10" t="str">
        <f t="shared" si="131"/>
        <v>D3</v>
      </c>
    </row>
    <row r="2814" spans="1:20" x14ac:dyDescent="0.25">
      <c r="A2814" s="12">
        <v>42640</v>
      </c>
      <c r="B2814" s="10">
        <v>69142.490000000005</v>
      </c>
      <c r="C2814" s="10">
        <v>69580.179999999993</v>
      </c>
      <c r="D2814" s="10">
        <v>68237.55</v>
      </c>
      <c r="E2814" s="10">
        <v>69562.429999999993</v>
      </c>
      <c r="F2814" s="15">
        <f t="shared" si="132"/>
        <v>7.3661438035894644E-3</v>
      </c>
      <c r="G2814" s="14">
        <f>IF(F2814&gt;0,1,0)</f>
        <v>1</v>
      </c>
      <c r="H2814" s="14" t="str">
        <f>IF(F2814&gt;$W$1,"Vende",IF(F2814&lt;-$W$1,"Compra","Fora"))</f>
        <v>Fora</v>
      </c>
      <c r="I2814" s="11">
        <f>F2815</f>
        <v>1.6495254694236738E-2</v>
      </c>
      <c r="J2814" s="11">
        <f>SUM(F2815:F2816)</f>
        <v>-5.8385408093053481E-3</v>
      </c>
      <c r="K2814" s="11">
        <f>SUM(F2815:F2817)</f>
        <v>-3.6140574903265055E-3</v>
      </c>
      <c r="L2814" s="11">
        <f>SUM(F2815:F2818)</f>
        <v>1.3630362757567571E-2</v>
      </c>
      <c r="M2814" s="11">
        <f>SUM(F2815:F2819)</f>
        <v>1.3126810007756617E-2</v>
      </c>
      <c r="N2814" s="11">
        <f>SUM(F2815:F2820)</f>
        <v>2.4629751646841003E-2</v>
      </c>
      <c r="O2814" s="11">
        <f>SUM(F2815:F2821)</f>
        <v>3.151946721801635E-2</v>
      </c>
      <c r="P2814" s="11">
        <f>SUM(F2815:F2822)</f>
        <v>4.1906957905514242E-2</v>
      </c>
      <c r="Q2814" s="11">
        <f>SUM(F2815:F2823)</f>
        <v>5.2350714440880575E-2</v>
      </c>
      <c r="R2814" s="11">
        <f>SUM(F2815:F2824)</f>
        <v>3.7573644933716621E-2</v>
      </c>
      <c r="S2814" s="10" t="str">
        <f t="shared" si="133"/>
        <v>D9</v>
      </c>
      <c r="T2814" s="10" t="str">
        <f t="shared" si="131"/>
        <v>D2</v>
      </c>
    </row>
    <row r="2815" spans="1:20" x14ac:dyDescent="0.25">
      <c r="A2815" s="12">
        <v>42641</v>
      </c>
      <c r="B2815" s="10">
        <v>69769.45</v>
      </c>
      <c r="C2815" s="10">
        <v>70763.11</v>
      </c>
      <c r="D2815" s="10">
        <v>69361.33</v>
      </c>
      <c r="E2815" s="10">
        <v>70709.88</v>
      </c>
      <c r="F2815" s="15">
        <f t="shared" si="132"/>
        <v>1.6495254694236738E-2</v>
      </c>
      <c r="G2815" s="14">
        <f>IF(F2815&gt;0,1,0)</f>
        <v>1</v>
      </c>
      <c r="H2815" s="14" t="str">
        <f>IF(F2815&gt;$W$1,"Vende",IF(F2815&lt;-$W$1,"Compra","Fora"))</f>
        <v>Fora</v>
      </c>
      <c r="I2815" s="11">
        <f>F2816</f>
        <v>-2.2333795503542087E-2</v>
      </c>
      <c r="J2815" s="11">
        <f>SUM(F2816:F2817)</f>
        <v>-2.0109312184563244E-2</v>
      </c>
      <c r="K2815" s="11">
        <f>SUM(F2816:F2818)</f>
        <v>-2.8648919366691672E-3</v>
      </c>
      <c r="L2815" s="11">
        <f>SUM(F2816:F2819)</f>
        <v>-3.368444686480121E-3</v>
      </c>
      <c r="M2815" s="11">
        <f>SUM(F2816:F2820)</f>
        <v>8.1344969526042643E-3</v>
      </c>
      <c r="N2815" s="11">
        <f>SUM(F2816:F2821)</f>
        <v>1.5024212523779612E-2</v>
      </c>
      <c r="O2815" s="11">
        <f>SUM(F2816:F2822)</f>
        <v>2.5411703211277503E-2</v>
      </c>
      <c r="P2815" s="11">
        <f>SUM(F2816:F2823)</f>
        <v>3.5855459746643836E-2</v>
      </c>
      <c r="Q2815" s="11">
        <f>SUM(F2816:F2824)</f>
        <v>2.1078390239479883E-2</v>
      </c>
      <c r="R2815" s="11">
        <f>SUM(F2816:F2825)</f>
        <v>2.3972318297847184E-2</v>
      </c>
      <c r="S2815" s="10" t="str">
        <f t="shared" si="133"/>
        <v>D8</v>
      </c>
      <c r="T2815" s="10" t="str">
        <f t="shared" si="131"/>
        <v>D1</v>
      </c>
    </row>
    <row r="2816" spans="1:20" x14ac:dyDescent="0.25">
      <c r="A2816" s="12">
        <v>42642</v>
      </c>
      <c r="B2816" s="10">
        <v>70680.31</v>
      </c>
      <c r="C2816" s="10">
        <v>70845.919999999998</v>
      </c>
      <c r="D2816" s="10">
        <v>69077.429999999993</v>
      </c>
      <c r="E2816" s="10">
        <v>69130.66</v>
      </c>
      <c r="F2816" s="15">
        <f t="shared" si="132"/>
        <v>-2.2333795503542087E-2</v>
      </c>
      <c r="G2816" s="14">
        <f>IF(F2816&gt;0,1,0)</f>
        <v>0</v>
      </c>
      <c r="H2816" s="14" t="str">
        <f>IF(F2816&gt;$W$1,"Vende",IF(F2816&lt;-$W$1,"Compra","Fora"))</f>
        <v>Fora</v>
      </c>
      <c r="I2816" s="11">
        <f>F2817</f>
        <v>2.2244833189788427E-3</v>
      </c>
      <c r="J2816" s="11">
        <f>SUM(F2817:F2818)</f>
        <v>1.9468903566872919E-2</v>
      </c>
      <c r="K2816" s="11">
        <f>SUM(F2817:F2819)</f>
        <v>1.8965350817061966E-2</v>
      </c>
      <c r="L2816" s="11">
        <f>SUM(F2817:F2820)</f>
        <v>3.0468292456146351E-2</v>
      </c>
      <c r="M2816" s="11">
        <f>SUM(F2817:F2821)</f>
        <v>3.7358008027321699E-2</v>
      </c>
      <c r="N2816" s="11">
        <f>SUM(F2817:F2822)</f>
        <v>4.774549871481959E-2</v>
      </c>
      <c r="O2816" s="11">
        <f>SUM(F2817:F2823)</f>
        <v>5.8189255250185923E-2</v>
      </c>
      <c r="P2816" s="11">
        <f>SUM(F2817:F2824)</f>
        <v>4.3412185743021969E-2</v>
      </c>
      <c r="Q2816" s="11">
        <f>SUM(F2817:F2825)</f>
        <v>4.630611380138927E-2</v>
      </c>
      <c r="R2816" s="11">
        <f>SUM(F2817:F2826)</f>
        <v>5.9050517053784835E-2</v>
      </c>
      <c r="S2816" s="10" t="str">
        <f t="shared" si="133"/>
        <v>Dz_10</v>
      </c>
      <c r="T2816" s="10" t="str">
        <f t="shared" si="131"/>
        <v>D1</v>
      </c>
    </row>
    <row r="2817" spans="1:20" x14ac:dyDescent="0.25">
      <c r="A2817" s="12">
        <v>42643</v>
      </c>
      <c r="B2817" s="10">
        <v>69225.3</v>
      </c>
      <c r="C2817" s="10">
        <v>69994.2</v>
      </c>
      <c r="D2817" s="10">
        <v>69089.259999999995</v>
      </c>
      <c r="E2817" s="10">
        <v>69284.44</v>
      </c>
      <c r="F2817" s="15">
        <f t="shared" si="132"/>
        <v>2.2244833189788427E-3</v>
      </c>
      <c r="G2817" s="14">
        <f>IF(F2817&gt;0,1,0)</f>
        <v>1</v>
      </c>
      <c r="H2817" s="14" t="str">
        <f>IF(F2817&gt;$W$1,"Vende",IF(F2817&lt;-$W$1,"Compra","Fora"))</f>
        <v>Fora</v>
      </c>
      <c r="I2817" s="11">
        <f>F2818</f>
        <v>1.7244420247894077E-2</v>
      </c>
      <c r="J2817" s="11">
        <f>SUM(F2818:F2819)</f>
        <v>1.6740867498083123E-2</v>
      </c>
      <c r="K2817" s="11">
        <f>SUM(F2818:F2820)</f>
        <v>2.8243809137167508E-2</v>
      </c>
      <c r="L2817" s="11">
        <f>SUM(F2818:F2821)</f>
        <v>3.5133524708342856E-2</v>
      </c>
      <c r="M2817" s="11">
        <f>SUM(F2818:F2822)</f>
        <v>4.5521015395840747E-2</v>
      </c>
      <c r="N2817" s="11">
        <f>SUM(F2818:F2823)</f>
        <v>5.596477193120708E-2</v>
      </c>
      <c r="O2817" s="11">
        <f>SUM(F2818:F2824)</f>
        <v>4.1187702424043127E-2</v>
      </c>
      <c r="P2817" s="11">
        <f>SUM(F2818:F2825)</f>
        <v>4.4081630482410428E-2</v>
      </c>
      <c r="Q2817" s="11">
        <f>SUM(F2818:F2826)</f>
        <v>5.6826033734805992E-2</v>
      </c>
      <c r="R2817" s="11">
        <f>SUM(F2818:F2827)</f>
        <v>7.2180195191440366E-2</v>
      </c>
      <c r="S2817" s="10" t="str">
        <f t="shared" si="133"/>
        <v>Dz_10</v>
      </c>
      <c r="T2817" s="10" t="str">
        <f t="shared" si="131"/>
        <v>D2</v>
      </c>
    </row>
    <row r="2818" spans="1:20" x14ac:dyDescent="0.25">
      <c r="A2818" s="12">
        <v>42646</v>
      </c>
      <c r="B2818" s="10">
        <v>69562.429999999993</v>
      </c>
      <c r="C2818" s="10">
        <v>70745.37</v>
      </c>
      <c r="D2818" s="10">
        <v>69237.13</v>
      </c>
      <c r="E2818" s="10">
        <v>70479.210000000006</v>
      </c>
      <c r="F2818" s="15">
        <f t="shared" si="132"/>
        <v>1.7244420247894077E-2</v>
      </c>
      <c r="G2818" s="14">
        <f>IF(F2818&gt;0,1,0)</f>
        <v>1</v>
      </c>
      <c r="H2818" s="14" t="str">
        <f>IF(F2818&gt;$W$1,"Vende",IF(F2818&lt;-$W$1,"Compra","Fora"))</f>
        <v>Fora</v>
      </c>
      <c r="I2818" s="11">
        <f>F2819</f>
        <v>-5.0355274981095377E-4</v>
      </c>
      <c r="J2818" s="11">
        <f>SUM(F2819:F2820)</f>
        <v>1.0999388889273432E-2</v>
      </c>
      <c r="K2818" s="11">
        <f>SUM(F2819:F2821)</f>
        <v>1.7889104460448779E-2</v>
      </c>
      <c r="L2818" s="11">
        <f>SUM(F2819:F2822)</f>
        <v>2.827659514794667E-2</v>
      </c>
      <c r="M2818" s="11">
        <f>SUM(F2819:F2823)</f>
        <v>3.8720351683313003E-2</v>
      </c>
      <c r="N2818" s="11">
        <f>SUM(F2819:F2824)</f>
        <v>2.394328217614905E-2</v>
      </c>
      <c r="O2818" s="11">
        <f>SUM(F2819:F2825)</f>
        <v>2.6837210234516351E-2</v>
      </c>
      <c r="P2818" s="11">
        <f>SUM(F2819:F2826)</f>
        <v>3.9581613486911915E-2</v>
      </c>
      <c r="Q2818" s="11">
        <f>SUM(F2819:F2827)</f>
        <v>5.4935774943546289E-2</v>
      </c>
      <c r="R2818" s="11">
        <f>SUM(F2819:F2828)</f>
        <v>6.764137919844615E-2</v>
      </c>
      <c r="S2818" s="10" t="str">
        <f t="shared" si="133"/>
        <v>Dz_10</v>
      </c>
      <c r="T2818" s="10" t="str">
        <f t="shared" si="131"/>
        <v>D1</v>
      </c>
    </row>
    <row r="2819" spans="1:20" x14ac:dyDescent="0.25">
      <c r="A2819" s="12">
        <v>42647</v>
      </c>
      <c r="B2819" s="10">
        <v>70479.210000000006</v>
      </c>
      <c r="C2819" s="10">
        <v>70703.960000000006</v>
      </c>
      <c r="D2819" s="10">
        <v>69816.759999999995</v>
      </c>
      <c r="E2819" s="10">
        <v>70443.72</v>
      </c>
      <c r="F2819" s="15">
        <f t="shared" si="132"/>
        <v>-5.0355274981095377E-4</v>
      </c>
      <c r="G2819" s="14">
        <f>IF(F2819&gt;0,1,0)</f>
        <v>0</v>
      </c>
      <c r="H2819" s="14" t="str">
        <f>IF(F2819&gt;$W$1,"Vende",IF(F2819&lt;-$W$1,"Compra","Fora"))</f>
        <v>Fora</v>
      </c>
      <c r="I2819" s="11">
        <f>F2820</f>
        <v>1.1502941639084385E-2</v>
      </c>
      <c r="J2819" s="11">
        <f>SUM(F2820:F2821)</f>
        <v>1.8392657210259733E-2</v>
      </c>
      <c r="K2819" s="11">
        <f>SUM(F2820:F2822)</f>
        <v>2.8780147897757624E-2</v>
      </c>
      <c r="L2819" s="11">
        <f>SUM(F2820:F2823)</f>
        <v>3.9223904433123957E-2</v>
      </c>
      <c r="M2819" s="11">
        <f>SUM(F2820:F2824)</f>
        <v>2.4446834925960004E-2</v>
      </c>
      <c r="N2819" s="11">
        <f>SUM(F2820:F2825)</f>
        <v>2.7340762984327305E-2</v>
      </c>
      <c r="O2819" s="11">
        <f>SUM(F2820:F2826)</f>
        <v>4.0085166236722869E-2</v>
      </c>
      <c r="P2819" s="11">
        <f>SUM(F2820:F2827)</f>
        <v>5.5439327693357243E-2</v>
      </c>
      <c r="Q2819" s="11">
        <f>SUM(F2820:F2828)</f>
        <v>6.8144931948257104E-2</v>
      </c>
      <c r="R2819" s="11">
        <f>SUM(F2820:F2829)</f>
        <v>6.3218774552705193E-2</v>
      </c>
      <c r="S2819" s="10" t="str">
        <f t="shared" si="133"/>
        <v>D9</v>
      </c>
      <c r="T2819" s="10" t="str">
        <f t="shared" ref="T2819:T2882" si="134">INDEX($I$1:$R$1,1,MATCH(MIN($I2819:$R2819),$I2819:$R2819,0))</f>
        <v>D1</v>
      </c>
    </row>
    <row r="2820" spans="1:20" x14ac:dyDescent="0.25">
      <c r="A2820" s="12">
        <v>42648</v>
      </c>
      <c r="B2820" s="10">
        <v>70668.479999999996</v>
      </c>
      <c r="C2820" s="10">
        <v>71768.61</v>
      </c>
      <c r="D2820" s="10">
        <v>70502.87</v>
      </c>
      <c r="E2820" s="10">
        <v>71254.03</v>
      </c>
      <c r="F2820" s="15">
        <f t="shared" ref="F2820:F2883" si="135">E2820/E2819-1</f>
        <v>1.1502941639084385E-2</v>
      </c>
      <c r="G2820" s="14">
        <f>IF(F2820&gt;0,1,0)</f>
        <v>1</v>
      </c>
      <c r="H2820" s="14" t="str">
        <f>IF(F2820&gt;$W$1,"Vende",IF(F2820&lt;-$W$1,"Compra","Fora"))</f>
        <v>Fora</v>
      </c>
      <c r="I2820" s="11">
        <f>F2821</f>
        <v>6.8897155711753477E-3</v>
      </c>
      <c r="J2820" s="11">
        <f>SUM(F2821:F2822)</f>
        <v>1.7277206258673239E-2</v>
      </c>
      <c r="K2820" s="11">
        <f>SUM(F2821:F2823)</f>
        <v>2.7720962794039572E-2</v>
      </c>
      <c r="L2820" s="11">
        <f>SUM(F2821:F2824)</f>
        <v>1.2943893286875618E-2</v>
      </c>
      <c r="M2820" s="11">
        <f>SUM(F2821:F2825)</f>
        <v>1.583782134524292E-2</v>
      </c>
      <c r="N2820" s="11">
        <f>SUM(F2821:F2826)</f>
        <v>2.8582224597638484E-2</v>
      </c>
      <c r="O2820" s="11">
        <f>SUM(F2821:F2827)</f>
        <v>4.3936386054272858E-2</v>
      </c>
      <c r="P2820" s="11">
        <f>SUM(F2821:F2828)</f>
        <v>5.6641990309172718E-2</v>
      </c>
      <c r="Q2820" s="11">
        <f>SUM(F2821:F2829)</f>
        <v>5.1715832913620807E-2</v>
      </c>
      <c r="R2820" s="11">
        <f>SUM(F2821:F2830)</f>
        <v>5.7207874533557246E-2</v>
      </c>
      <c r="S2820" s="10" t="str">
        <f t="shared" si="133"/>
        <v>Dz_10</v>
      </c>
      <c r="T2820" s="10" t="str">
        <f t="shared" si="134"/>
        <v>D1</v>
      </c>
    </row>
    <row r="2821" spans="1:20" x14ac:dyDescent="0.25">
      <c r="A2821" s="12">
        <v>42649</v>
      </c>
      <c r="B2821" s="10">
        <v>71082.5</v>
      </c>
      <c r="C2821" s="10">
        <v>72034.77</v>
      </c>
      <c r="D2821" s="10">
        <v>71035.19</v>
      </c>
      <c r="E2821" s="10">
        <v>71744.95</v>
      </c>
      <c r="F2821" s="15">
        <f t="shared" si="135"/>
        <v>6.8897155711753477E-3</v>
      </c>
      <c r="G2821" s="14">
        <f>IF(F2821&gt;0,1,0)</f>
        <v>1</v>
      </c>
      <c r="H2821" s="14" t="str">
        <f>IF(F2821&gt;$W$1,"Vende",IF(F2821&lt;-$W$1,"Compra","Fora"))</f>
        <v>Fora</v>
      </c>
      <c r="I2821" s="11">
        <f>F2822</f>
        <v>1.0387490687497891E-2</v>
      </c>
      <c r="J2821" s="11">
        <f>SUM(F2822:F2823)</f>
        <v>2.0831247222864224E-2</v>
      </c>
      <c r="K2821" s="11">
        <f>SUM(F2822:F2824)</f>
        <v>6.0541777157002707E-3</v>
      </c>
      <c r="L2821" s="11">
        <f>SUM(F2822:F2825)</f>
        <v>8.9481057740675718E-3</v>
      </c>
      <c r="M2821" s="11">
        <f>SUM(F2822:F2826)</f>
        <v>2.1692509026463136E-2</v>
      </c>
      <c r="N2821" s="11">
        <f>SUM(F2822:F2827)</f>
        <v>3.704667048309751E-2</v>
      </c>
      <c r="O2821" s="11">
        <f>SUM(F2822:F2828)</f>
        <v>4.9752274737997371E-2</v>
      </c>
      <c r="P2821" s="11">
        <f>SUM(F2822:F2829)</f>
        <v>4.482611734244546E-2</v>
      </c>
      <c r="Q2821" s="11">
        <f>SUM(F2822:F2830)</f>
        <v>5.0318158962381898E-2</v>
      </c>
      <c r="R2821" s="11">
        <f>SUM(F2822:F2831)</f>
        <v>5.2702929636240348E-2</v>
      </c>
      <c r="S2821" s="10" t="str">
        <f t="shared" si="133"/>
        <v>Dz_10</v>
      </c>
      <c r="T2821" s="10" t="str">
        <f t="shared" si="134"/>
        <v>D3</v>
      </c>
    </row>
    <row r="2822" spans="1:20" x14ac:dyDescent="0.25">
      <c r="A2822" s="12">
        <v>42650</v>
      </c>
      <c r="B2822" s="10">
        <v>71567.509999999995</v>
      </c>
      <c r="C2822" s="10">
        <v>72638.06</v>
      </c>
      <c r="D2822" s="10">
        <v>71484.7</v>
      </c>
      <c r="E2822" s="10">
        <v>72490.2</v>
      </c>
      <c r="F2822" s="15">
        <f t="shared" si="135"/>
        <v>1.0387490687497891E-2</v>
      </c>
      <c r="G2822" s="14">
        <f>IF(F2822&gt;0,1,0)</f>
        <v>1</v>
      </c>
      <c r="H2822" s="14" t="str">
        <f>IF(F2822&gt;$W$1,"Vende",IF(F2822&lt;-$W$1,"Compra","Fora"))</f>
        <v>Fora</v>
      </c>
      <c r="I2822" s="11">
        <f>F2823</f>
        <v>1.0443756535366333E-2</v>
      </c>
      <c r="J2822" s="11">
        <f>SUM(F2823:F2824)</f>
        <v>-4.3333129717976204E-3</v>
      </c>
      <c r="K2822" s="11">
        <f>SUM(F2823:F2825)</f>
        <v>-1.4393849134303194E-3</v>
      </c>
      <c r="L2822" s="11">
        <f>SUM(F2823:F2826)</f>
        <v>1.1305018338965245E-2</v>
      </c>
      <c r="M2822" s="11">
        <f>SUM(F2823:F2827)</f>
        <v>2.6659179795599619E-2</v>
      </c>
      <c r="N2822" s="11">
        <f>SUM(F2823:F2828)</f>
        <v>3.9364784050499479E-2</v>
      </c>
      <c r="O2822" s="11">
        <f>SUM(F2823:F2829)</f>
        <v>3.4438626654947568E-2</v>
      </c>
      <c r="P2822" s="11">
        <f>SUM(F2823:F2830)</f>
        <v>3.9930668274884007E-2</v>
      </c>
      <c r="Q2822" s="11">
        <f>SUM(F2823:F2831)</f>
        <v>4.2315438948742456E-2</v>
      </c>
      <c r="R2822" s="11">
        <f>SUM(F2823:F2832)</f>
        <v>4.26223680044725E-2</v>
      </c>
      <c r="S2822" s="10" t="str">
        <f t="shared" si="133"/>
        <v>Dz_10</v>
      </c>
      <c r="T2822" s="10" t="str">
        <f t="shared" si="134"/>
        <v>D2</v>
      </c>
    </row>
    <row r="2823" spans="1:20" x14ac:dyDescent="0.25">
      <c r="A2823" s="12">
        <v>42653</v>
      </c>
      <c r="B2823" s="10">
        <v>72691.289999999994</v>
      </c>
      <c r="C2823" s="10">
        <v>73247.27</v>
      </c>
      <c r="D2823" s="10">
        <v>72578.92</v>
      </c>
      <c r="E2823" s="10">
        <v>73247.27</v>
      </c>
      <c r="F2823" s="15">
        <f t="shared" si="135"/>
        <v>1.0443756535366333E-2</v>
      </c>
      <c r="G2823" s="14">
        <f>IF(F2823&gt;0,1,0)</f>
        <v>1</v>
      </c>
      <c r="H2823" s="14" t="str">
        <f>IF(F2823&gt;$W$1,"Vende",IF(F2823&lt;-$W$1,"Compra","Fora"))</f>
        <v>Fora</v>
      </c>
      <c r="I2823" s="11">
        <f>F2824</f>
        <v>-1.4777069507163954E-2</v>
      </c>
      <c r="J2823" s="11">
        <f>SUM(F2824:F2825)</f>
        <v>-1.1883141448796652E-2</v>
      </c>
      <c r="K2823" s="11">
        <f>SUM(F2824:F2826)</f>
        <v>8.6126180359891169E-4</v>
      </c>
      <c r="L2823" s="11">
        <f>SUM(F2824:F2827)</f>
        <v>1.6215423260233286E-2</v>
      </c>
      <c r="M2823" s="11">
        <f>SUM(F2824:F2828)</f>
        <v>2.8921027515133146E-2</v>
      </c>
      <c r="N2823" s="11">
        <f>SUM(F2824:F2829)</f>
        <v>2.3994870119581235E-2</v>
      </c>
      <c r="O2823" s="11">
        <f>SUM(F2824:F2830)</f>
        <v>2.9486911739517674E-2</v>
      </c>
      <c r="P2823" s="11">
        <f>SUM(F2824:F2831)</f>
        <v>3.1871682413376123E-2</v>
      </c>
      <c r="Q2823" s="11">
        <f>SUM(F2824:F2832)</f>
        <v>3.2178611469106166E-2</v>
      </c>
      <c r="R2823" s="11">
        <f>SUM(F2824:F2833)</f>
        <v>2.7115042423984215E-2</v>
      </c>
      <c r="S2823" s="10" t="str">
        <f t="shared" si="133"/>
        <v>D9</v>
      </c>
      <c r="T2823" s="10" t="str">
        <f t="shared" si="134"/>
        <v>D1</v>
      </c>
    </row>
    <row r="2824" spans="1:20" x14ac:dyDescent="0.25">
      <c r="A2824" s="12">
        <v>42654</v>
      </c>
      <c r="B2824" s="10">
        <v>73105.320000000007</v>
      </c>
      <c r="C2824" s="10">
        <v>73105.320000000007</v>
      </c>
      <c r="D2824" s="10">
        <v>72040.679999999993</v>
      </c>
      <c r="E2824" s="10">
        <v>72164.89</v>
      </c>
      <c r="F2824" s="15">
        <f t="shared" si="135"/>
        <v>-1.4777069507163954E-2</v>
      </c>
      <c r="G2824" s="14">
        <f>IF(F2824&gt;0,1,0)</f>
        <v>0</v>
      </c>
      <c r="H2824" s="14" t="str">
        <f>IF(F2824&gt;$W$1,"Vende",IF(F2824&lt;-$W$1,"Compra","Fora"))</f>
        <v>Fora</v>
      </c>
      <c r="I2824" s="11">
        <f>F2825</f>
        <v>2.893928058367301E-3</v>
      </c>
      <c r="J2824" s="11">
        <f>SUM(F2825:F2826)</f>
        <v>1.5638331310762865E-2</v>
      </c>
      <c r="K2824" s="11">
        <f>SUM(F2825:F2827)</f>
        <v>3.0992492767397239E-2</v>
      </c>
      <c r="L2824" s="11">
        <f>SUM(F2825:F2828)</f>
        <v>4.36980970222971E-2</v>
      </c>
      <c r="M2824" s="11">
        <f>SUM(F2825:F2829)</f>
        <v>3.8771939626745189E-2</v>
      </c>
      <c r="N2824" s="11">
        <f>SUM(F2825:F2830)</f>
        <v>4.4263981246681627E-2</v>
      </c>
      <c r="O2824" s="11">
        <f>SUM(F2825:F2831)</f>
        <v>4.6648751920540077E-2</v>
      </c>
      <c r="P2824" s="11">
        <f>SUM(F2825:F2832)</f>
        <v>4.695568097627012E-2</v>
      </c>
      <c r="Q2824" s="11">
        <f>SUM(F2825:F2833)</f>
        <v>4.1892111931148168E-2</v>
      </c>
      <c r="R2824" s="11">
        <f>SUM(F2825:F2834)</f>
        <v>4.4205484214600688E-2</v>
      </c>
      <c r="S2824" s="10" t="str">
        <f t="shared" ref="S2824:S2887" si="136">INDEX($I$1:$R$1,1,MATCH(MAX($I2824:$R2824),$I2824:$R2824,0))</f>
        <v>D8</v>
      </c>
      <c r="T2824" s="10" t="str">
        <f t="shared" si="134"/>
        <v>D1</v>
      </c>
    </row>
    <row r="2825" spans="1:20" x14ac:dyDescent="0.25">
      <c r="A2825" s="12">
        <v>42656</v>
      </c>
      <c r="B2825" s="10">
        <v>71700.81</v>
      </c>
      <c r="C2825" s="10">
        <v>72646.37</v>
      </c>
      <c r="D2825" s="10">
        <v>71300.53</v>
      </c>
      <c r="E2825" s="10">
        <v>72373.73</v>
      </c>
      <c r="F2825" s="15">
        <f t="shared" si="135"/>
        <v>2.893928058367301E-3</v>
      </c>
      <c r="G2825" s="14">
        <f>IF(F2825&gt;0,1,0)</f>
        <v>1</v>
      </c>
      <c r="H2825" s="14" t="str">
        <f>IF(F2825&gt;$W$1,"Vende",IF(F2825&lt;-$W$1,"Compra","Fora"))</f>
        <v>Fora</v>
      </c>
      <c r="I2825" s="11">
        <f>F2826</f>
        <v>1.2744403252395564E-2</v>
      </c>
      <c r="J2825" s="11">
        <f>SUM(F2826:F2827)</f>
        <v>2.8098564709029938E-2</v>
      </c>
      <c r="K2825" s="11">
        <f>SUM(F2826:F2828)</f>
        <v>4.0804168963929799E-2</v>
      </c>
      <c r="L2825" s="11">
        <f>SUM(F2826:F2829)</f>
        <v>3.5878011568377888E-2</v>
      </c>
      <c r="M2825" s="11">
        <f>SUM(F2826:F2830)</f>
        <v>4.1370053188314326E-2</v>
      </c>
      <c r="N2825" s="11">
        <f>SUM(F2826:F2831)</f>
        <v>4.3754823862172776E-2</v>
      </c>
      <c r="O2825" s="11">
        <f>SUM(F2826:F2832)</f>
        <v>4.4061752917902819E-2</v>
      </c>
      <c r="P2825" s="11">
        <f>SUM(F2826:F2833)</f>
        <v>3.8998183872780867E-2</v>
      </c>
      <c r="Q2825" s="11">
        <f>SUM(F2826:F2834)</f>
        <v>4.1311556156233387E-2</v>
      </c>
      <c r="R2825" s="11">
        <f>SUM(F2826:F2835)</f>
        <v>4.3619589100243994E-2</v>
      </c>
      <c r="S2825" s="10" t="str">
        <f t="shared" si="136"/>
        <v>D7</v>
      </c>
      <c r="T2825" s="10" t="str">
        <f t="shared" si="134"/>
        <v>D1</v>
      </c>
    </row>
    <row r="2826" spans="1:20" x14ac:dyDescent="0.25">
      <c r="A2826" s="12">
        <v>42657</v>
      </c>
      <c r="B2826" s="10">
        <v>72733.39</v>
      </c>
      <c r="C2826" s="10">
        <v>73458.52</v>
      </c>
      <c r="D2826" s="10">
        <v>72657.98</v>
      </c>
      <c r="E2826" s="10">
        <v>73296.09</v>
      </c>
      <c r="F2826" s="15">
        <f t="shared" si="135"/>
        <v>1.2744403252395564E-2</v>
      </c>
      <c r="G2826" s="14">
        <f>IF(F2826&gt;0,1,0)</f>
        <v>1</v>
      </c>
      <c r="H2826" s="14" t="str">
        <f>IF(F2826&gt;$W$1,"Vende",IF(F2826&lt;-$W$1,"Compra","Fora"))</f>
        <v>Fora</v>
      </c>
      <c r="I2826" s="11">
        <f>F2827</f>
        <v>1.5354161456634374E-2</v>
      </c>
      <c r="J2826" s="11">
        <f>SUM(F2827:F2828)</f>
        <v>2.8059765711534235E-2</v>
      </c>
      <c r="K2826" s="11">
        <f>SUM(F2827:F2829)</f>
        <v>2.3133608315982324E-2</v>
      </c>
      <c r="L2826" s="11">
        <f>SUM(F2827:F2830)</f>
        <v>2.8625649935918762E-2</v>
      </c>
      <c r="M2826" s="11">
        <f>SUM(F2827:F2831)</f>
        <v>3.1010420609777212E-2</v>
      </c>
      <c r="N2826" s="11">
        <f>SUM(F2827:F2832)</f>
        <v>3.1317349665507255E-2</v>
      </c>
      <c r="O2826" s="11">
        <f>SUM(F2827:F2833)</f>
        <v>2.6253780620385303E-2</v>
      </c>
      <c r="P2826" s="11">
        <f>SUM(F2827:F2834)</f>
        <v>2.8567152903837822E-2</v>
      </c>
      <c r="Q2826" s="11">
        <f>SUM(F2827:F2835)</f>
        <v>3.087518584784843E-2</v>
      </c>
      <c r="R2826" s="11">
        <f>SUM(F2827:F2836)</f>
        <v>3.3024415959564069E-2</v>
      </c>
      <c r="S2826" s="10" t="str">
        <f t="shared" si="136"/>
        <v>Dz_10</v>
      </c>
      <c r="T2826" s="10" t="str">
        <f t="shared" si="134"/>
        <v>D1</v>
      </c>
    </row>
    <row r="2827" spans="1:20" x14ac:dyDescent="0.25">
      <c r="A2827" s="12">
        <v>42660</v>
      </c>
      <c r="B2827" s="10">
        <v>73035.039999999994</v>
      </c>
      <c r="C2827" s="10">
        <v>74421.490000000005</v>
      </c>
      <c r="D2827" s="10">
        <v>72982.83</v>
      </c>
      <c r="E2827" s="10">
        <v>74421.490000000005</v>
      </c>
      <c r="F2827" s="15">
        <f t="shared" si="135"/>
        <v>1.5354161456634374E-2</v>
      </c>
      <c r="G2827" s="14">
        <f>IF(F2827&gt;0,1,0)</f>
        <v>1</v>
      </c>
      <c r="H2827" s="14" t="str">
        <f>IF(F2827&gt;$W$1,"Vende",IF(F2827&lt;-$W$1,"Compra","Fora"))</f>
        <v>Fora</v>
      </c>
      <c r="I2827" s="11">
        <f>F2828</f>
        <v>1.270560425489986E-2</v>
      </c>
      <c r="J2827" s="11">
        <f>SUM(F2828:F2829)</f>
        <v>7.7794468593479493E-3</v>
      </c>
      <c r="K2827" s="11">
        <f>SUM(F2828:F2830)</f>
        <v>1.3271488479284388E-2</v>
      </c>
      <c r="L2827" s="11">
        <f>SUM(F2828:F2831)</f>
        <v>1.5656259153142837E-2</v>
      </c>
      <c r="M2827" s="11">
        <f>SUM(F2828:F2832)</f>
        <v>1.596318820887288E-2</v>
      </c>
      <c r="N2827" s="11">
        <f>SUM(F2828:F2833)</f>
        <v>1.0899619163750929E-2</v>
      </c>
      <c r="O2827" s="11">
        <f>SUM(F2828:F2834)</f>
        <v>1.3212991447203448E-2</v>
      </c>
      <c r="P2827" s="11">
        <f>SUM(F2828:F2835)</f>
        <v>1.5521024391214056E-2</v>
      </c>
      <c r="Q2827" s="11">
        <f>SUM(F2828:F2836)</f>
        <v>1.7670254502929694E-2</v>
      </c>
      <c r="R2827" s="11">
        <f>SUM(F2828:F2837)</f>
        <v>2.8393226609655597E-2</v>
      </c>
      <c r="S2827" s="10" t="str">
        <f t="shared" si="136"/>
        <v>Dz_10</v>
      </c>
      <c r="T2827" s="10" t="str">
        <f t="shared" si="134"/>
        <v>D2</v>
      </c>
    </row>
    <row r="2828" spans="1:20" x14ac:dyDescent="0.25">
      <c r="A2828" s="12">
        <v>42661</v>
      </c>
      <c r="B2828" s="10">
        <v>74473.7</v>
      </c>
      <c r="C2828" s="10">
        <v>75633.91</v>
      </c>
      <c r="D2828" s="10">
        <v>74212.649999999994</v>
      </c>
      <c r="E2828" s="10">
        <v>75367.06</v>
      </c>
      <c r="F2828" s="15">
        <f t="shared" si="135"/>
        <v>1.270560425489986E-2</v>
      </c>
      <c r="G2828" s="14">
        <f>IF(F2828&gt;0,1,0)</f>
        <v>1</v>
      </c>
      <c r="H2828" s="14" t="str">
        <f>IF(F2828&gt;$W$1,"Vende",IF(F2828&lt;-$W$1,"Compra","Fora"))</f>
        <v>Fora</v>
      </c>
      <c r="I2828" s="11">
        <f>F2829</f>
        <v>-4.9261573955519111E-3</v>
      </c>
      <c r="J2828" s="11">
        <f>SUM(F2829:F2830)</f>
        <v>5.6588422438452746E-4</v>
      </c>
      <c r="K2828" s="11">
        <f>SUM(F2829:F2831)</f>
        <v>2.950654898242977E-3</v>
      </c>
      <c r="L2828" s="11">
        <f>SUM(F2829:F2832)</f>
        <v>3.25758395397302E-3</v>
      </c>
      <c r="M2828" s="11">
        <f>SUM(F2829:F2833)</f>
        <v>-1.8059850911489317E-3</v>
      </c>
      <c r="N2828" s="11">
        <f>SUM(F2829:F2834)</f>
        <v>5.0738719230358775E-4</v>
      </c>
      <c r="O2828" s="11">
        <f>SUM(F2829:F2835)</f>
        <v>2.8154201363141951E-3</v>
      </c>
      <c r="P2828" s="11">
        <f>SUM(F2829:F2836)</f>
        <v>4.9646502480298338E-3</v>
      </c>
      <c r="Q2828" s="11">
        <f>SUM(F2829:F2837)</f>
        <v>1.5687622354755737E-2</v>
      </c>
      <c r="R2828" s="11">
        <f>SUM(F2829:F2838)</f>
        <v>-1.2654332959169734E-2</v>
      </c>
      <c r="S2828" s="10" t="str">
        <f t="shared" si="136"/>
        <v>D9</v>
      </c>
      <c r="T2828" s="10" t="str">
        <f t="shared" si="134"/>
        <v>Dz_10</v>
      </c>
    </row>
    <row r="2829" spans="1:20" x14ac:dyDescent="0.25">
      <c r="A2829" s="12">
        <v>42662</v>
      </c>
      <c r="B2829" s="10">
        <v>75251.039999999994</v>
      </c>
      <c r="C2829" s="10">
        <v>75732.53</v>
      </c>
      <c r="D2829" s="10">
        <v>74775.350000000006</v>
      </c>
      <c r="E2829" s="10">
        <v>74995.789999999994</v>
      </c>
      <c r="F2829" s="15">
        <f t="shared" si="135"/>
        <v>-4.9261573955519111E-3</v>
      </c>
      <c r="G2829" s="14">
        <f>IF(F2829&gt;0,1,0)</f>
        <v>0</v>
      </c>
      <c r="H2829" s="14" t="str">
        <f>IF(F2829&gt;$W$1,"Vende",IF(F2829&lt;-$W$1,"Compra","Fora"))</f>
        <v>Fora</v>
      </c>
      <c r="I2829" s="11">
        <f>F2830</f>
        <v>5.4920416199364386E-3</v>
      </c>
      <c r="J2829" s="11">
        <f>SUM(F2830:F2831)</f>
        <v>7.8768122937948881E-3</v>
      </c>
      <c r="K2829" s="11">
        <f>SUM(F2830:F2832)</f>
        <v>8.1837413495249312E-3</v>
      </c>
      <c r="L2829" s="11">
        <f>SUM(F2830:F2833)</f>
        <v>3.1201723044029794E-3</v>
      </c>
      <c r="M2829" s="11">
        <f>SUM(F2830:F2834)</f>
        <v>5.4335445878554989E-3</v>
      </c>
      <c r="N2829" s="11">
        <f>SUM(F2830:F2835)</f>
        <v>7.7415775318661062E-3</v>
      </c>
      <c r="O2829" s="11">
        <f>SUM(F2830:F2836)</f>
        <v>9.8908076435817449E-3</v>
      </c>
      <c r="P2829" s="11">
        <f>SUM(F2830:F2837)</f>
        <v>2.0613779750307648E-2</v>
      </c>
      <c r="Q2829" s="11">
        <f>SUM(F2830:F2838)</f>
        <v>-7.7281755636178229E-3</v>
      </c>
      <c r="R2829" s="11">
        <f>SUM(F2830:F2839)</f>
        <v>-3.1437359966921541E-2</v>
      </c>
      <c r="S2829" s="10" t="str">
        <f t="shared" si="136"/>
        <v>D8</v>
      </c>
      <c r="T2829" s="10" t="str">
        <f t="shared" si="134"/>
        <v>Dz_10</v>
      </c>
    </row>
    <row r="2830" spans="1:20" x14ac:dyDescent="0.25">
      <c r="A2830" s="12">
        <v>42663</v>
      </c>
      <c r="B2830" s="10">
        <v>74624.53</v>
      </c>
      <c r="C2830" s="10">
        <v>75558.490000000005</v>
      </c>
      <c r="D2830" s="10">
        <v>74056.03</v>
      </c>
      <c r="E2830" s="10">
        <v>75407.67</v>
      </c>
      <c r="F2830" s="15">
        <f t="shared" si="135"/>
        <v>5.4920416199364386E-3</v>
      </c>
      <c r="G2830" s="14">
        <f>IF(F2830&gt;0,1,0)</f>
        <v>1</v>
      </c>
      <c r="H2830" s="14" t="str">
        <f>IF(F2830&gt;$W$1,"Vende",IF(F2830&lt;-$W$1,"Compra","Fora"))</f>
        <v>Fora</v>
      </c>
      <c r="I2830" s="11">
        <f>F2831</f>
        <v>2.3847706738584495E-3</v>
      </c>
      <c r="J2830" s="11">
        <f>SUM(F2831:F2832)</f>
        <v>2.6916997295884926E-3</v>
      </c>
      <c r="K2830" s="11">
        <f>SUM(F2831:F2833)</f>
        <v>-2.3718693155334591E-3</v>
      </c>
      <c r="L2830" s="11">
        <f>SUM(F2831:F2834)</f>
        <v>-5.8497032080939704E-5</v>
      </c>
      <c r="M2830" s="11">
        <f>SUM(F2831:F2835)</f>
        <v>2.2495359119296676E-3</v>
      </c>
      <c r="N2830" s="11">
        <f>SUM(F2831:F2836)</f>
        <v>4.3987660236453063E-3</v>
      </c>
      <c r="O2830" s="11">
        <f>SUM(F2831:F2837)</f>
        <v>1.512173813037121E-2</v>
      </c>
      <c r="P2830" s="11">
        <f>SUM(F2831:F2838)</f>
        <v>-1.3220217183554261E-2</v>
      </c>
      <c r="Q2830" s="11">
        <f>SUM(F2831:F2839)</f>
        <v>-3.6929401586857979E-2</v>
      </c>
      <c r="R2830" s="11">
        <f>SUM(F2831:F2840)</f>
        <v>-3.9405806336850979E-2</v>
      </c>
      <c r="S2830" s="10" t="str">
        <f t="shared" si="136"/>
        <v>D7</v>
      </c>
      <c r="T2830" s="10" t="str">
        <f t="shared" si="134"/>
        <v>Dz_10</v>
      </c>
    </row>
    <row r="2831" spans="1:20" x14ac:dyDescent="0.25">
      <c r="A2831" s="12">
        <v>42664</v>
      </c>
      <c r="B2831" s="10">
        <v>75065.41</v>
      </c>
      <c r="C2831" s="10">
        <v>76045.78</v>
      </c>
      <c r="D2831" s="10">
        <v>74781.16</v>
      </c>
      <c r="E2831" s="10">
        <v>75587.5</v>
      </c>
      <c r="F2831" s="15">
        <f t="shared" si="135"/>
        <v>2.3847706738584495E-3</v>
      </c>
      <c r="G2831" s="14">
        <f>IF(F2831&gt;0,1,0)</f>
        <v>1</v>
      </c>
      <c r="H2831" s="14" t="str">
        <f>IF(F2831&gt;$W$1,"Vende",IF(F2831&lt;-$W$1,"Compra","Fora"))</f>
        <v>Fora</v>
      </c>
      <c r="I2831" s="11">
        <f>F2832</f>
        <v>3.0692905573004303E-4</v>
      </c>
      <c r="J2831" s="11">
        <f>SUM(F2832:F2833)</f>
        <v>-4.7566399893919087E-3</v>
      </c>
      <c r="K2831" s="11">
        <f>SUM(F2832:F2834)</f>
        <v>-2.4432677059393892E-3</v>
      </c>
      <c r="L2831" s="11">
        <f>SUM(F2832:F2835)</f>
        <v>-1.3523476192878192E-4</v>
      </c>
      <c r="M2831" s="11">
        <f>SUM(F2832:F2836)</f>
        <v>2.0139953497868568E-3</v>
      </c>
      <c r="N2831" s="11">
        <f>SUM(F2832:F2837)</f>
        <v>1.273696745651276E-2</v>
      </c>
      <c r="O2831" s="11">
        <f>SUM(F2832:F2838)</f>
        <v>-1.5604987857412711E-2</v>
      </c>
      <c r="P2831" s="11">
        <f>SUM(F2832:F2839)</f>
        <v>-3.9314172260716429E-2</v>
      </c>
      <c r="Q2831" s="11">
        <f>SUM(F2832:F2840)</f>
        <v>-4.1790577010709429E-2</v>
      </c>
      <c r="R2831" s="11">
        <f>SUM(F2832:F2841)</f>
        <v>1.4544034234689196E-3</v>
      </c>
      <c r="S2831" s="10" t="str">
        <f t="shared" si="136"/>
        <v>D6</v>
      </c>
      <c r="T2831" s="10" t="str">
        <f t="shared" si="134"/>
        <v>D9</v>
      </c>
    </row>
    <row r="2832" spans="1:20" x14ac:dyDescent="0.25">
      <c r="A2832" s="12">
        <v>42667</v>
      </c>
      <c r="B2832" s="10">
        <v>76063.179999999993</v>
      </c>
      <c r="C2832" s="10">
        <v>76353.240000000005</v>
      </c>
      <c r="D2832" s="10">
        <v>75361.259999999995</v>
      </c>
      <c r="E2832" s="10">
        <v>75610.7</v>
      </c>
      <c r="F2832" s="15">
        <f t="shared" si="135"/>
        <v>3.0692905573004303E-4</v>
      </c>
      <c r="G2832" s="14">
        <f>IF(F2832&gt;0,1,0)</f>
        <v>1</v>
      </c>
      <c r="H2832" s="14" t="str">
        <f>IF(F2832&gt;$W$1,"Vende",IF(F2832&lt;-$W$1,"Compra","Fora"))</f>
        <v>Fora</v>
      </c>
      <c r="I2832" s="11">
        <f>F2833</f>
        <v>-5.0635690451219517E-3</v>
      </c>
      <c r="J2832" s="11">
        <f>SUM(F2833:F2834)</f>
        <v>-2.7501967616694323E-3</v>
      </c>
      <c r="K2832" s="11">
        <f>SUM(F2833:F2835)</f>
        <v>-4.4216381765882495E-4</v>
      </c>
      <c r="L2832" s="11">
        <f>SUM(F2833:F2836)</f>
        <v>1.7070662940568138E-3</v>
      </c>
      <c r="M2832" s="11">
        <f>SUM(F2833:F2837)</f>
        <v>1.2430038400782717E-2</v>
      </c>
      <c r="N2832" s="11">
        <f>SUM(F2833:F2838)</f>
        <v>-1.5911916913142754E-2</v>
      </c>
      <c r="O2832" s="11">
        <f>SUM(F2833:F2839)</f>
        <v>-3.9621101316446472E-2</v>
      </c>
      <c r="P2832" s="11">
        <f>SUM(F2833:F2840)</f>
        <v>-4.2097506066439472E-2</v>
      </c>
      <c r="Q2832" s="11">
        <f>SUM(F2833:F2841)</f>
        <v>1.1474743677388766E-3</v>
      </c>
      <c r="R2832" s="11">
        <f>SUM(F2833:F2842)</f>
        <v>-9.2517076572007362E-4</v>
      </c>
      <c r="S2832" s="10" t="str">
        <f t="shared" si="136"/>
        <v>D5</v>
      </c>
      <c r="T2832" s="10" t="str">
        <f t="shared" si="134"/>
        <v>D8</v>
      </c>
    </row>
    <row r="2833" spans="1:20" x14ac:dyDescent="0.25">
      <c r="A2833" s="12">
        <v>42668</v>
      </c>
      <c r="B2833" s="10">
        <v>75459.88</v>
      </c>
      <c r="C2833" s="10">
        <v>75796.34</v>
      </c>
      <c r="D2833" s="10">
        <v>74549.11</v>
      </c>
      <c r="E2833" s="10">
        <v>75227.839999999997</v>
      </c>
      <c r="F2833" s="15">
        <f t="shared" si="135"/>
        <v>-5.0635690451219517E-3</v>
      </c>
      <c r="G2833" s="14">
        <f>IF(F2833&gt;0,1,0)</f>
        <v>0</v>
      </c>
      <c r="H2833" s="14" t="str">
        <f>IF(F2833&gt;$W$1,"Vende",IF(F2833&lt;-$W$1,"Compra","Fora"))</f>
        <v>Fora</v>
      </c>
      <c r="I2833" s="11">
        <f>F2834</f>
        <v>2.3133722834525194E-3</v>
      </c>
      <c r="J2833" s="11">
        <f>SUM(F2834:F2835)</f>
        <v>4.6214052274631268E-3</v>
      </c>
      <c r="K2833" s="11">
        <f>SUM(F2834:F2836)</f>
        <v>6.7706353391787655E-3</v>
      </c>
      <c r="L2833" s="11">
        <f>SUM(F2834:F2837)</f>
        <v>1.7493607445904669E-2</v>
      </c>
      <c r="M2833" s="11">
        <f>SUM(F2834:F2838)</f>
        <v>-1.0848347868020802E-2</v>
      </c>
      <c r="N2833" s="11">
        <f>SUM(F2834:F2839)</f>
        <v>-3.455753227132452E-2</v>
      </c>
      <c r="O2833" s="11">
        <f>SUM(F2834:F2840)</f>
        <v>-3.703393702131752E-2</v>
      </c>
      <c r="P2833" s="11">
        <f>SUM(F2834:F2841)</f>
        <v>6.2110434128608283E-3</v>
      </c>
      <c r="Q2833" s="11">
        <f>SUM(F2834:F2842)</f>
        <v>4.1383982794018781E-3</v>
      </c>
      <c r="R2833" s="11">
        <f>SUM(F2834:F2843)</f>
        <v>-1.2169298475567802E-2</v>
      </c>
      <c r="S2833" s="10" t="str">
        <f t="shared" si="136"/>
        <v>D4</v>
      </c>
      <c r="T2833" s="10" t="str">
        <f t="shared" si="134"/>
        <v>D7</v>
      </c>
    </row>
    <row r="2834" spans="1:20" x14ac:dyDescent="0.25">
      <c r="A2834" s="12">
        <v>42669</v>
      </c>
      <c r="B2834" s="10">
        <v>74723.149999999994</v>
      </c>
      <c r="C2834" s="10">
        <v>75413.47</v>
      </c>
      <c r="D2834" s="10">
        <v>74328.67</v>
      </c>
      <c r="E2834" s="10">
        <v>75401.87</v>
      </c>
      <c r="F2834" s="15">
        <f t="shared" si="135"/>
        <v>2.3133722834525194E-3</v>
      </c>
      <c r="G2834" s="14">
        <f>IF(F2834&gt;0,1,0)</f>
        <v>1</v>
      </c>
      <c r="H2834" s="14" t="str">
        <f>IF(F2834&gt;$W$1,"Vende",IF(F2834&lt;-$W$1,"Compra","Fora"))</f>
        <v>Fora</v>
      </c>
      <c r="I2834" s="11">
        <f>F2835</f>
        <v>2.3080329440106073E-3</v>
      </c>
      <c r="J2834" s="11">
        <f>SUM(F2835:F2836)</f>
        <v>4.457263055726246E-3</v>
      </c>
      <c r="K2834" s="11">
        <f>SUM(F2835:F2837)</f>
        <v>1.5180235162452149E-2</v>
      </c>
      <c r="L2834" s="11">
        <f>SUM(F2835:F2838)</f>
        <v>-1.3161720151473322E-2</v>
      </c>
      <c r="M2834" s="11">
        <f>SUM(F2835:F2839)</f>
        <v>-3.687090455477704E-2</v>
      </c>
      <c r="N2834" s="11">
        <f>SUM(F2835:F2840)</f>
        <v>-3.934730930477004E-2</v>
      </c>
      <c r="O2834" s="11">
        <f>SUM(F2835:F2841)</f>
        <v>3.8976711294083088E-3</v>
      </c>
      <c r="P2834" s="11">
        <f>SUM(F2835:F2842)</f>
        <v>1.8250259959493587E-3</v>
      </c>
      <c r="Q2834" s="11">
        <f>SUM(F2835:F2843)</f>
        <v>-1.4482670759020322E-2</v>
      </c>
      <c r="R2834" s="11">
        <f>SUM(F2835:F2844)</f>
        <v>-4.8968167226233761E-2</v>
      </c>
      <c r="S2834" s="10" t="str">
        <f t="shared" si="136"/>
        <v>D3</v>
      </c>
      <c r="T2834" s="10" t="str">
        <f t="shared" si="134"/>
        <v>Dz_10</v>
      </c>
    </row>
    <row r="2835" spans="1:20" x14ac:dyDescent="0.25">
      <c r="A2835" s="12">
        <v>42670</v>
      </c>
      <c r="B2835" s="10">
        <v>75193.03</v>
      </c>
      <c r="C2835" s="10">
        <v>76196.61</v>
      </c>
      <c r="D2835" s="10">
        <v>75123.42</v>
      </c>
      <c r="E2835" s="10">
        <v>75575.899999999994</v>
      </c>
      <c r="F2835" s="15">
        <f t="shared" si="135"/>
        <v>2.3080329440106073E-3</v>
      </c>
      <c r="G2835" s="14">
        <f>IF(F2835&gt;0,1,0)</f>
        <v>1</v>
      </c>
      <c r="H2835" s="14" t="str">
        <f>IF(F2835&gt;$W$1,"Vende",IF(F2835&lt;-$W$1,"Compra","Fora"))</f>
        <v>Fora</v>
      </c>
      <c r="I2835" s="11">
        <f>F2836</f>
        <v>2.1492301117156387E-3</v>
      </c>
      <c r="J2835" s="11">
        <f>SUM(F2836:F2837)</f>
        <v>1.2872202218441542E-2</v>
      </c>
      <c r="K2835" s="11">
        <f>SUM(F2836:F2838)</f>
        <v>-1.5469753095483929E-2</v>
      </c>
      <c r="L2835" s="11">
        <f>SUM(F2836:F2839)</f>
        <v>-3.9178937498787647E-2</v>
      </c>
      <c r="M2835" s="11">
        <f>SUM(F2836:F2840)</f>
        <v>-4.1655342248780647E-2</v>
      </c>
      <c r="N2835" s="11">
        <f>SUM(F2836:F2841)</f>
        <v>1.5896381853977015E-3</v>
      </c>
      <c r="O2835" s="11">
        <f>SUM(F2836:F2842)</f>
        <v>-4.8300694806124866E-4</v>
      </c>
      <c r="P2835" s="11">
        <f>SUM(F2836:F2843)</f>
        <v>-1.6790703703030929E-2</v>
      </c>
      <c r="Q2835" s="11">
        <f>SUM(F2836:F2844)</f>
        <v>-5.1276200170244368E-2</v>
      </c>
      <c r="R2835" s="11">
        <f>SUM(F2836:F2845)</f>
        <v>-8.1000017380873146E-2</v>
      </c>
      <c r="S2835" s="10" t="str">
        <f t="shared" si="136"/>
        <v>D2</v>
      </c>
      <c r="T2835" s="10" t="str">
        <f t="shared" si="134"/>
        <v>Dz_10</v>
      </c>
    </row>
    <row r="2836" spans="1:20" x14ac:dyDescent="0.25">
      <c r="A2836" s="12">
        <v>42671</v>
      </c>
      <c r="B2836" s="10">
        <v>75488.88</v>
      </c>
      <c r="C2836" s="10">
        <v>76277.820000000007</v>
      </c>
      <c r="D2836" s="10">
        <v>75071.210000000006</v>
      </c>
      <c r="E2836" s="10">
        <v>75738.33</v>
      </c>
      <c r="F2836" s="15">
        <f t="shared" si="135"/>
        <v>2.1492301117156387E-3</v>
      </c>
      <c r="G2836" s="14">
        <f>IF(F2836&gt;0,1,0)</f>
        <v>1</v>
      </c>
      <c r="H2836" s="14" t="str">
        <f>IF(F2836&gt;$W$1,"Vende",IF(F2836&lt;-$W$1,"Compra","Fora"))</f>
        <v>Fora</v>
      </c>
      <c r="I2836" s="11">
        <f>F2837</f>
        <v>1.0722972106725903E-2</v>
      </c>
      <c r="J2836" s="11">
        <f>SUM(F2837:F2838)</f>
        <v>-1.7618983207199568E-2</v>
      </c>
      <c r="K2836" s="11">
        <f>SUM(F2837:F2839)</f>
        <v>-4.1328167610503286E-2</v>
      </c>
      <c r="L2836" s="11">
        <f>SUM(F2837:F2840)</f>
        <v>-4.3804572360496286E-2</v>
      </c>
      <c r="M2836" s="11">
        <f>SUM(F2837:F2841)</f>
        <v>-5.5959192631793719E-4</v>
      </c>
      <c r="N2836" s="11">
        <f>SUM(F2837:F2842)</f>
        <v>-2.6322370597768874E-3</v>
      </c>
      <c r="O2836" s="11">
        <f>SUM(F2837:F2843)</f>
        <v>-1.8939933814746568E-2</v>
      </c>
      <c r="P2836" s="11">
        <f>SUM(F2837:F2844)</f>
        <v>-5.3425430281960007E-2</v>
      </c>
      <c r="Q2836" s="11">
        <f>SUM(F2837:F2845)</f>
        <v>-8.3149247492588785E-2</v>
      </c>
      <c r="R2836" s="11">
        <f>SUM(F2837:F2846)</f>
        <v>-7.4134249451682788E-2</v>
      </c>
      <c r="S2836" s="10" t="str">
        <f t="shared" si="136"/>
        <v>D1</v>
      </c>
      <c r="T2836" s="10" t="str">
        <f t="shared" si="134"/>
        <v>D9</v>
      </c>
    </row>
    <row r="2837" spans="1:20" x14ac:dyDescent="0.25">
      <c r="A2837" s="12">
        <v>42674</v>
      </c>
      <c r="B2837" s="10">
        <v>75686.12</v>
      </c>
      <c r="C2837" s="10">
        <v>76591.08</v>
      </c>
      <c r="D2837" s="10">
        <v>75674.509999999995</v>
      </c>
      <c r="E2837" s="10">
        <v>76550.47</v>
      </c>
      <c r="F2837" s="15">
        <f t="shared" si="135"/>
        <v>1.0722972106725903E-2</v>
      </c>
      <c r="G2837" s="14">
        <f>IF(F2837&gt;0,1,0)</f>
        <v>1</v>
      </c>
      <c r="H2837" s="14" t="str">
        <f>IF(F2837&gt;$W$1,"Vende",IF(F2837&lt;-$W$1,"Compra","Fora"))</f>
        <v>Fora</v>
      </c>
      <c r="I2837" s="11">
        <f>F2838</f>
        <v>-2.8341955313925471E-2</v>
      </c>
      <c r="J2837" s="11">
        <f>SUM(F2838:F2839)</f>
        <v>-5.2051139717229189E-2</v>
      </c>
      <c r="K2837" s="11">
        <f>SUM(F2838:F2840)</f>
        <v>-5.4527544467222189E-2</v>
      </c>
      <c r="L2837" s="11">
        <f>SUM(F2838:F2841)</f>
        <v>-1.128256403304384E-2</v>
      </c>
      <c r="M2837" s="11">
        <f>SUM(F2838:F2842)</f>
        <v>-1.3355209166502791E-2</v>
      </c>
      <c r="N2837" s="11">
        <f>SUM(F2838:F2843)</f>
        <v>-2.9662905921472471E-2</v>
      </c>
      <c r="O2837" s="11">
        <f>SUM(F2838:F2844)</f>
        <v>-6.414840238868591E-2</v>
      </c>
      <c r="P2837" s="11">
        <f>SUM(F2838:F2845)</f>
        <v>-9.3872219599314688E-2</v>
      </c>
      <c r="Q2837" s="11">
        <f>SUM(F2838:F2846)</f>
        <v>-8.4857221558408691E-2</v>
      </c>
      <c r="R2837" s="11">
        <f>SUM(F2838:F2847)</f>
        <v>-6.5581926120055645E-2</v>
      </c>
      <c r="S2837" s="10" t="str">
        <f t="shared" si="136"/>
        <v>D4</v>
      </c>
      <c r="T2837" s="10" t="str">
        <f t="shared" si="134"/>
        <v>D8</v>
      </c>
    </row>
    <row r="2838" spans="1:20" x14ac:dyDescent="0.25">
      <c r="A2838" s="12">
        <v>42675</v>
      </c>
      <c r="B2838" s="10">
        <v>76805.72</v>
      </c>
      <c r="C2838" s="10">
        <v>76944.94</v>
      </c>
      <c r="D2838" s="10">
        <v>74090.83</v>
      </c>
      <c r="E2838" s="10">
        <v>74380.88</v>
      </c>
      <c r="F2838" s="15">
        <f t="shared" si="135"/>
        <v>-2.8341955313925471E-2</v>
      </c>
      <c r="G2838" s="14">
        <f>IF(F2838&gt;0,1,0)</f>
        <v>0</v>
      </c>
      <c r="H2838" s="14" t="str">
        <f>IF(F2838&gt;$W$1,"Vende",IF(F2838&lt;-$W$1,"Compra","Fora"))</f>
        <v>Fora</v>
      </c>
      <c r="I2838" s="11">
        <f>F2839</f>
        <v>-2.3709184403303718E-2</v>
      </c>
      <c r="J2838" s="11">
        <f>SUM(F2839:F2840)</f>
        <v>-2.6185589153296718E-2</v>
      </c>
      <c r="K2838" s="11">
        <f>SUM(F2839:F2841)</f>
        <v>1.7059391280881631E-2</v>
      </c>
      <c r="L2838" s="11">
        <f>SUM(F2839:F2842)</f>
        <v>1.498674614742268E-2</v>
      </c>
      <c r="M2838" s="11">
        <f>SUM(F2839:F2843)</f>
        <v>-1.3209506075470001E-3</v>
      </c>
      <c r="N2838" s="11">
        <f>SUM(F2839:F2844)</f>
        <v>-3.5806447074760439E-2</v>
      </c>
      <c r="O2838" s="11">
        <f>SUM(F2839:F2845)</f>
        <v>-6.5530264285389217E-2</v>
      </c>
      <c r="P2838" s="11">
        <f>SUM(F2839:F2846)</f>
        <v>-5.651526624448322E-2</v>
      </c>
      <c r="Q2838" s="11">
        <f>SUM(F2839:F2847)</f>
        <v>-3.7239970806130174E-2</v>
      </c>
      <c r="R2838" s="11">
        <f>SUM(F2839:F2848)</f>
        <v>-5.8747903138977042E-2</v>
      </c>
      <c r="S2838" s="10" t="str">
        <f t="shared" si="136"/>
        <v>D3</v>
      </c>
      <c r="T2838" s="10" t="str">
        <f t="shared" si="134"/>
        <v>D7</v>
      </c>
    </row>
    <row r="2839" spans="1:20" x14ac:dyDescent="0.25">
      <c r="A2839" s="12">
        <v>42677</v>
      </c>
      <c r="B2839" s="10">
        <v>73835.59</v>
      </c>
      <c r="C2839" s="10">
        <v>74740.55</v>
      </c>
      <c r="D2839" s="10">
        <v>72536.149999999994</v>
      </c>
      <c r="E2839" s="10">
        <v>72617.37</v>
      </c>
      <c r="F2839" s="15">
        <f t="shared" si="135"/>
        <v>-2.3709184403303718E-2</v>
      </c>
      <c r="G2839" s="14">
        <f>IF(F2839&gt;0,1,0)</f>
        <v>0</v>
      </c>
      <c r="H2839" s="14" t="str">
        <f>IF(F2839&gt;$W$1,"Vende",IF(F2839&lt;-$W$1,"Compra","Fora"))</f>
        <v>Fora</v>
      </c>
      <c r="I2839" s="11">
        <f>F2840</f>
        <v>-2.4764047499929998E-3</v>
      </c>
      <c r="J2839" s="11">
        <f>SUM(F2840:F2841)</f>
        <v>4.0768575684185349E-2</v>
      </c>
      <c r="K2839" s="11">
        <f>SUM(F2840:F2842)</f>
        <v>3.8695930550726398E-2</v>
      </c>
      <c r="L2839" s="11">
        <f>SUM(F2840:F2843)</f>
        <v>2.2388233795756718E-2</v>
      </c>
      <c r="M2839" s="11">
        <f>SUM(F2840:F2844)</f>
        <v>-1.2097262671456721E-2</v>
      </c>
      <c r="N2839" s="11">
        <f>SUM(F2840:F2845)</f>
        <v>-4.1821079882085499E-2</v>
      </c>
      <c r="O2839" s="11">
        <f>SUM(F2840:F2846)</f>
        <v>-3.2806081841179502E-2</v>
      </c>
      <c r="P2839" s="11">
        <f>SUM(F2840:F2847)</f>
        <v>-1.3530786402826456E-2</v>
      </c>
      <c r="Q2839" s="11">
        <f>SUM(F2840:F2848)</f>
        <v>-3.5038718735673324E-2</v>
      </c>
      <c r="R2839" s="11">
        <f>SUM(F2840:F2849)</f>
        <v>-3.2218477917077104E-2</v>
      </c>
      <c r="S2839" s="10" t="str">
        <f t="shared" si="136"/>
        <v>D2</v>
      </c>
      <c r="T2839" s="10" t="str">
        <f t="shared" si="134"/>
        <v>D6</v>
      </c>
    </row>
    <row r="2840" spans="1:20" x14ac:dyDescent="0.25">
      <c r="A2840" s="12">
        <v>42678</v>
      </c>
      <c r="B2840" s="10">
        <v>72617.37</v>
      </c>
      <c r="C2840" s="10">
        <v>73754.37</v>
      </c>
      <c r="D2840" s="10">
        <v>72222.899999999994</v>
      </c>
      <c r="E2840" s="10">
        <v>72437.539999999994</v>
      </c>
      <c r="F2840" s="15">
        <f t="shared" si="135"/>
        <v>-2.4764047499929998E-3</v>
      </c>
      <c r="G2840" s="14">
        <f>IF(F2840&gt;0,1,0)</f>
        <v>0</v>
      </c>
      <c r="H2840" s="14" t="str">
        <f>IF(F2840&gt;$W$1,"Vende",IF(F2840&lt;-$W$1,"Compra","Fora"))</f>
        <v>Fora</v>
      </c>
      <c r="I2840" s="11">
        <f>F2841</f>
        <v>4.3244980434178348E-2</v>
      </c>
      <c r="J2840" s="11">
        <f>SUM(F2841:F2842)</f>
        <v>4.1172335300719398E-2</v>
      </c>
      <c r="K2840" s="11">
        <f>SUM(F2841:F2843)</f>
        <v>2.4864638545749718E-2</v>
      </c>
      <c r="L2840" s="11">
        <f>SUM(F2841:F2844)</f>
        <v>-9.6208579214637213E-3</v>
      </c>
      <c r="M2840" s="11">
        <f>SUM(F2841:F2845)</f>
        <v>-3.9344675132092499E-2</v>
      </c>
      <c r="N2840" s="11">
        <f>SUM(F2841:F2846)</f>
        <v>-3.0329677091186502E-2</v>
      </c>
      <c r="O2840" s="11">
        <f>SUM(F2841:F2847)</f>
        <v>-1.1054381652833456E-2</v>
      </c>
      <c r="P2840" s="11">
        <f>SUM(F2841:F2848)</f>
        <v>-3.2562313985680325E-2</v>
      </c>
      <c r="Q2840" s="11">
        <f>SUM(F2841:F2849)</f>
        <v>-2.9742073167084104E-2</v>
      </c>
      <c r="R2840" s="11">
        <f>SUM(F2841:F2850)</f>
        <v>-1.0056477498302963E-2</v>
      </c>
      <c r="S2840" s="10" t="str">
        <f t="shared" si="136"/>
        <v>D1</v>
      </c>
      <c r="T2840" s="10" t="str">
        <f t="shared" si="134"/>
        <v>D5</v>
      </c>
    </row>
    <row r="2841" spans="1:20" x14ac:dyDescent="0.25">
      <c r="A2841" s="12">
        <v>42681</v>
      </c>
      <c r="B2841" s="10">
        <v>73864.59</v>
      </c>
      <c r="C2841" s="10">
        <v>75570.100000000006</v>
      </c>
      <c r="D2841" s="10">
        <v>73673.16</v>
      </c>
      <c r="E2841" s="10">
        <v>75570.100000000006</v>
      </c>
      <c r="F2841" s="15">
        <f t="shared" si="135"/>
        <v>4.3244980434178348E-2</v>
      </c>
      <c r="G2841" s="14">
        <f>IF(F2841&gt;0,1,0)</f>
        <v>1</v>
      </c>
      <c r="H2841" s="14" t="str">
        <f>IF(F2841&gt;$W$1,"Vende",IF(F2841&lt;-$W$1,"Compra","Fora"))</f>
        <v>Vende</v>
      </c>
      <c r="I2841" s="11">
        <f>F2842</f>
        <v>-2.0726451334589502E-3</v>
      </c>
      <c r="J2841" s="11">
        <f>SUM(F2842:F2843)</f>
        <v>-1.8380341888428631E-2</v>
      </c>
      <c r="K2841" s="11">
        <f>SUM(F2842:F2844)</f>
        <v>-5.286583835564207E-2</v>
      </c>
      <c r="L2841" s="11">
        <f>SUM(F2842:F2845)</f>
        <v>-8.2589655566270848E-2</v>
      </c>
      <c r="M2841" s="11">
        <f>SUM(F2842:F2846)</f>
        <v>-7.357465752536485E-2</v>
      </c>
      <c r="N2841" s="11">
        <f>SUM(F2842:F2847)</f>
        <v>-5.4299362087011804E-2</v>
      </c>
      <c r="O2841" s="11">
        <f>SUM(F2842:F2848)</f>
        <v>-7.5807294419858673E-2</v>
      </c>
      <c r="P2841" s="11">
        <f>SUM(F2842:F2849)</f>
        <v>-7.2987053601262453E-2</v>
      </c>
      <c r="Q2841" s="11">
        <f>SUM(F2842:F2850)</f>
        <v>-5.3301457932481311E-2</v>
      </c>
      <c r="R2841" s="11">
        <f>SUM(F2842:F2851)</f>
        <v>-3.6510335153915552E-2</v>
      </c>
      <c r="S2841" s="10" t="str">
        <f t="shared" si="136"/>
        <v>D1</v>
      </c>
      <c r="T2841" s="10" t="str">
        <f t="shared" si="134"/>
        <v>D4</v>
      </c>
    </row>
    <row r="2842" spans="1:20" x14ac:dyDescent="0.25">
      <c r="A2842" s="12">
        <v>42682</v>
      </c>
      <c r="B2842" s="10">
        <v>75297.45</v>
      </c>
      <c r="C2842" s="10">
        <v>76132.800000000003</v>
      </c>
      <c r="D2842" s="10">
        <v>74404.09</v>
      </c>
      <c r="E2842" s="10">
        <v>75413.47</v>
      </c>
      <c r="F2842" s="15">
        <f t="shared" si="135"/>
        <v>-2.0726451334589502E-3</v>
      </c>
      <c r="G2842" s="14">
        <f>IF(F2842&gt;0,1,0)</f>
        <v>0</v>
      </c>
      <c r="H2842" s="14" t="str">
        <f>IF(F2842&gt;$W$1,"Vende",IF(F2842&lt;-$W$1,"Compra","Fora"))</f>
        <v>Fora</v>
      </c>
      <c r="I2842" s="11">
        <f>F2843</f>
        <v>-1.6307696754969681E-2</v>
      </c>
      <c r="J2842" s="11">
        <f>SUM(F2843:F2844)</f>
        <v>-5.0793193222183119E-2</v>
      </c>
      <c r="K2842" s="11">
        <f>SUM(F2843:F2845)</f>
        <v>-8.0517010432811897E-2</v>
      </c>
      <c r="L2842" s="11">
        <f>SUM(F2843:F2846)</f>
        <v>-7.15020123919059E-2</v>
      </c>
      <c r="M2842" s="11">
        <f>SUM(F2843:F2847)</f>
        <v>-5.2226716953552854E-2</v>
      </c>
      <c r="N2842" s="11">
        <f>SUM(F2843:F2848)</f>
        <v>-7.3734649286399723E-2</v>
      </c>
      <c r="O2842" s="11">
        <f>SUM(F2843:F2849)</f>
        <v>-7.0914408467803502E-2</v>
      </c>
      <c r="P2842" s="11">
        <f>SUM(F2843:F2850)</f>
        <v>-5.1228812799022361E-2</v>
      </c>
      <c r="Q2842" s="11">
        <f>SUM(F2843:F2851)</f>
        <v>-3.4437690020456602E-2</v>
      </c>
      <c r="R2842" s="11">
        <f>SUM(F2843:F2852)</f>
        <v>-3.7309685574667073E-2</v>
      </c>
      <c r="S2842" s="10" t="str">
        <f t="shared" si="136"/>
        <v>D1</v>
      </c>
      <c r="T2842" s="10" t="str">
        <f t="shared" si="134"/>
        <v>D3</v>
      </c>
    </row>
    <row r="2843" spans="1:20" x14ac:dyDescent="0.25">
      <c r="A2843" s="12">
        <v>42683</v>
      </c>
      <c r="B2843" s="10">
        <v>73104.66</v>
      </c>
      <c r="C2843" s="10">
        <v>75593.3</v>
      </c>
      <c r="D2843" s="10">
        <v>72188.09</v>
      </c>
      <c r="E2843" s="10">
        <v>74183.649999999994</v>
      </c>
      <c r="F2843" s="15">
        <f t="shared" si="135"/>
        <v>-1.6307696754969681E-2</v>
      </c>
      <c r="G2843" s="14">
        <f>IF(F2843&gt;0,1,0)</f>
        <v>0</v>
      </c>
      <c r="H2843" s="14" t="str">
        <f>IF(F2843&gt;$W$1,"Vende",IF(F2843&lt;-$W$1,"Compra","Fora"))</f>
        <v>Fora</v>
      </c>
      <c r="I2843" s="11">
        <f>F2844</f>
        <v>-3.4485496467213439E-2</v>
      </c>
      <c r="J2843" s="11">
        <f>SUM(F2844:F2845)</f>
        <v>-6.4209313677842217E-2</v>
      </c>
      <c r="K2843" s="11">
        <f>SUM(F2844:F2846)</f>
        <v>-5.519431563693622E-2</v>
      </c>
      <c r="L2843" s="11">
        <f>SUM(F2844:F2847)</f>
        <v>-3.5919020198583174E-2</v>
      </c>
      <c r="M2843" s="11">
        <f>SUM(F2844:F2848)</f>
        <v>-5.7426952531430042E-2</v>
      </c>
      <c r="N2843" s="11">
        <f>SUM(F2844:F2849)</f>
        <v>-5.4606711712833822E-2</v>
      </c>
      <c r="O2843" s="11">
        <f>SUM(F2844:F2850)</f>
        <v>-3.492111604405268E-2</v>
      </c>
      <c r="P2843" s="11">
        <f>SUM(F2844:F2851)</f>
        <v>-1.8129993265486921E-2</v>
      </c>
      <c r="Q2843" s="11">
        <f>SUM(F2844:F2852)</f>
        <v>-2.1001988819697393E-2</v>
      </c>
      <c r="R2843" s="11">
        <f>SUM(F2844:F2853)</f>
        <v>-3.3242988500418513E-2</v>
      </c>
      <c r="S2843" s="10" t="str">
        <f t="shared" si="136"/>
        <v>D8</v>
      </c>
      <c r="T2843" s="10" t="str">
        <f t="shared" si="134"/>
        <v>D2</v>
      </c>
    </row>
    <row r="2844" spans="1:20" x14ac:dyDescent="0.25">
      <c r="A2844" s="12">
        <v>42684</v>
      </c>
      <c r="B2844" s="10">
        <v>74659.33</v>
      </c>
      <c r="C2844" s="10">
        <v>75355.460000000006</v>
      </c>
      <c r="D2844" s="10">
        <v>70917.67</v>
      </c>
      <c r="E2844" s="10">
        <v>71625.39</v>
      </c>
      <c r="F2844" s="15">
        <f t="shared" si="135"/>
        <v>-3.4485496467213439E-2</v>
      </c>
      <c r="G2844" s="14">
        <f>IF(F2844&gt;0,1,0)</f>
        <v>0</v>
      </c>
      <c r="H2844" s="14" t="str">
        <f>IF(F2844&gt;$W$1,"Vende",IF(F2844&lt;-$W$1,"Compra","Fora"))</f>
        <v>Compra</v>
      </c>
      <c r="I2844" s="11">
        <f>F2845</f>
        <v>-2.9723817210628778E-2</v>
      </c>
      <c r="J2844" s="11">
        <f>SUM(F2845:F2846)</f>
        <v>-2.0708819169722781E-2</v>
      </c>
      <c r="K2844" s="11">
        <f>SUM(F2845:F2847)</f>
        <v>-1.4335237313697347E-3</v>
      </c>
      <c r="L2844" s="11">
        <f>SUM(F2845:F2848)</f>
        <v>-2.2941456064216603E-2</v>
      </c>
      <c r="M2844" s="11">
        <f>SUM(F2845:F2849)</f>
        <v>-2.0121215245620383E-2</v>
      </c>
      <c r="N2844" s="11">
        <f>SUM(F2845:F2850)</f>
        <v>-4.3561957683924124E-4</v>
      </c>
      <c r="O2844" s="11">
        <f>SUM(F2845:F2851)</f>
        <v>1.6355503201726518E-2</v>
      </c>
      <c r="P2844" s="11">
        <f>SUM(F2845:F2852)</f>
        <v>1.3483507647516046E-2</v>
      </c>
      <c r="Q2844" s="11">
        <f>SUM(F2845:F2853)</f>
        <v>1.2425079667949257E-3</v>
      </c>
      <c r="R2844" s="11">
        <f>SUM(F2845:F2854)</f>
        <v>5.5354674768955947E-3</v>
      </c>
      <c r="S2844" s="10" t="str">
        <f t="shared" si="136"/>
        <v>D7</v>
      </c>
      <c r="T2844" s="10" t="str">
        <f t="shared" si="134"/>
        <v>D1</v>
      </c>
    </row>
    <row r="2845" spans="1:20" x14ac:dyDescent="0.25">
      <c r="A2845" s="12">
        <v>42685</v>
      </c>
      <c r="B2845" s="10">
        <v>71138.100000000006</v>
      </c>
      <c r="C2845" s="10">
        <v>72385.33</v>
      </c>
      <c r="D2845" s="10">
        <v>68922.11</v>
      </c>
      <c r="E2845" s="10">
        <v>69496.41</v>
      </c>
      <c r="F2845" s="15">
        <f t="shared" si="135"/>
        <v>-2.9723817210628778E-2</v>
      </c>
      <c r="G2845" s="14">
        <f>IF(F2845&gt;0,1,0)</f>
        <v>0</v>
      </c>
      <c r="H2845" s="14" t="str">
        <f>IF(F2845&gt;$W$1,"Vende",IF(F2845&lt;-$W$1,"Compra","Fora"))</f>
        <v>Fora</v>
      </c>
      <c r="I2845" s="11">
        <f>F2846</f>
        <v>9.0149980409059971E-3</v>
      </c>
      <c r="J2845" s="11">
        <f>SUM(F2846:F2847)</f>
        <v>2.8290293479259043E-2</v>
      </c>
      <c r="K2845" s="11">
        <f>SUM(F2846:F2848)</f>
        <v>6.7823611464121747E-3</v>
      </c>
      <c r="L2845" s="11">
        <f>SUM(F2846:F2849)</f>
        <v>9.6026019650083949E-3</v>
      </c>
      <c r="M2845" s="11">
        <f>SUM(F2846:F2850)</f>
        <v>2.9288197633789537E-2</v>
      </c>
      <c r="N2845" s="11">
        <f>SUM(F2846:F2851)</f>
        <v>4.6079320412355296E-2</v>
      </c>
      <c r="O2845" s="11">
        <f>SUM(F2846:F2852)</f>
        <v>4.3207324858144824E-2</v>
      </c>
      <c r="P2845" s="11">
        <f>SUM(F2846:F2853)</f>
        <v>3.0966325177423704E-2</v>
      </c>
      <c r="Q2845" s="11">
        <f>SUM(F2846:F2854)</f>
        <v>3.5259284687524373E-2</v>
      </c>
      <c r="R2845" s="11">
        <f>SUM(F2846:F2855)</f>
        <v>5.7599697647599646E-2</v>
      </c>
      <c r="S2845" s="10" t="str">
        <f t="shared" si="136"/>
        <v>Dz_10</v>
      </c>
      <c r="T2845" s="10" t="str">
        <f t="shared" si="134"/>
        <v>D3</v>
      </c>
    </row>
    <row r="2846" spans="1:20" x14ac:dyDescent="0.25">
      <c r="A2846" s="12">
        <v>42688</v>
      </c>
      <c r="B2846" s="10">
        <v>69519.62</v>
      </c>
      <c r="C2846" s="10">
        <v>70267.95</v>
      </c>
      <c r="D2846" s="10">
        <v>68272.39</v>
      </c>
      <c r="E2846" s="10">
        <v>70122.92</v>
      </c>
      <c r="F2846" s="15">
        <f t="shared" si="135"/>
        <v>9.0149980409059971E-3</v>
      </c>
      <c r="G2846" s="14">
        <f>IF(F2846&gt;0,1,0)</f>
        <v>1</v>
      </c>
      <c r="H2846" s="14" t="str">
        <f>IF(F2846&gt;$W$1,"Vende",IF(F2846&lt;-$W$1,"Compra","Fora"))</f>
        <v>Fora</v>
      </c>
      <c r="I2846" s="11">
        <f>F2847</f>
        <v>1.9275295438353046E-2</v>
      </c>
      <c r="J2846" s="11">
        <f>SUM(F2847:F2848)</f>
        <v>-2.2326368944938224E-3</v>
      </c>
      <c r="K2846" s="11">
        <f>SUM(F2847:F2849)</f>
        <v>5.8760392410239781E-4</v>
      </c>
      <c r="L2846" s="11">
        <f>SUM(F2847:F2850)</f>
        <v>2.027319959288354E-2</v>
      </c>
      <c r="M2846" s="11">
        <f>SUM(F2847:F2851)</f>
        <v>3.7064322371449299E-2</v>
      </c>
      <c r="N2846" s="11">
        <f>SUM(F2847:F2852)</f>
        <v>3.4192326817238827E-2</v>
      </c>
      <c r="O2846" s="11">
        <f>SUM(F2847:F2853)</f>
        <v>2.1951327136517707E-2</v>
      </c>
      <c r="P2846" s="11">
        <f>SUM(F2847:F2854)</f>
        <v>2.6244286646618376E-2</v>
      </c>
      <c r="Q2846" s="11">
        <f>SUM(F2847:F2855)</f>
        <v>4.8584699606693649E-2</v>
      </c>
      <c r="R2846" s="11">
        <f>SUM(F2847:F2856)</f>
        <v>1.6082424806475704E-2</v>
      </c>
      <c r="S2846" s="10" t="str">
        <f t="shared" si="136"/>
        <v>D9</v>
      </c>
      <c r="T2846" s="10" t="str">
        <f t="shared" si="134"/>
        <v>D2</v>
      </c>
    </row>
    <row r="2847" spans="1:20" x14ac:dyDescent="0.25">
      <c r="A2847" s="12">
        <v>42690</v>
      </c>
      <c r="B2847" s="10">
        <v>70935.070000000007</v>
      </c>
      <c r="C2847" s="10">
        <v>71474.559999999998</v>
      </c>
      <c r="D2847" s="10">
        <v>69415.199999999997</v>
      </c>
      <c r="E2847" s="10">
        <v>71474.559999999998</v>
      </c>
      <c r="F2847" s="15">
        <f t="shared" si="135"/>
        <v>1.9275295438353046E-2</v>
      </c>
      <c r="G2847" s="14">
        <f>IF(F2847&gt;0,1,0)</f>
        <v>1</v>
      </c>
      <c r="H2847" s="14" t="str">
        <f>IF(F2847&gt;$W$1,"Vende",IF(F2847&lt;-$W$1,"Compra","Fora"))</f>
        <v>Fora</v>
      </c>
      <c r="I2847" s="11">
        <f>F2848</f>
        <v>-2.1507932332846869E-2</v>
      </c>
      <c r="J2847" s="11">
        <f>SUM(F2848:F2849)</f>
        <v>-1.8687691514250648E-2</v>
      </c>
      <c r="K2847" s="11">
        <f>SUM(F2848:F2850)</f>
        <v>9.9790415453049341E-4</v>
      </c>
      <c r="L2847" s="11">
        <f>SUM(F2848:F2851)</f>
        <v>1.7789026933096252E-2</v>
      </c>
      <c r="M2847" s="11">
        <f>SUM(F2848:F2852)</f>
        <v>1.4917031378885781E-2</v>
      </c>
      <c r="N2847" s="11">
        <f>SUM(F2848:F2853)</f>
        <v>2.6760316981646604E-3</v>
      </c>
      <c r="O2847" s="11">
        <f>SUM(F2848:F2854)</f>
        <v>6.9689912082653294E-3</v>
      </c>
      <c r="P2847" s="11">
        <f>SUM(F2848:F2855)</f>
        <v>2.9309404168340603E-2</v>
      </c>
      <c r="Q2847" s="11">
        <f>SUM(F2848:F2856)</f>
        <v>-3.1928706318773425E-3</v>
      </c>
      <c r="R2847" s="11">
        <f>SUM(F2848:F2857)</f>
        <v>1.1973431023457382E-2</v>
      </c>
      <c r="S2847" s="10" t="str">
        <f t="shared" si="136"/>
        <v>D8</v>
      </c>
      <c r="T2847" s="10" t="str">
        <f t="shared" si="134"/>
        <v>D1</v>
      </c>
    </row>
    <row r="2848" spans="1:20" x14ac:dyDescent="0.25">
      <c r="A2848" s="12">
        <v>42691</v>
      </c>
      <c r="B2848" s="10">
        <v>71520.97</v>
      </c>
      <c r="C2848" s="10">
        <v>72066.27</v>
      </c>
      <c r="D2848" s="10">
        <v>69711.05</v>
      </c>
      <c r="E2848" s="10">
        <v>69937.289999999994</v>
      </c>
      <c r="F2848" s="15">
        <f t="shared" si="135"/>
        <v>-2.1507932332846869E-2</v>
      </c>
      <c r="G2848" s="14">
        <f>IF(F2848&gt;0,1,0)</f>
        <v>0</v>
      </c>
      <c r="H2848" s="14" t="str">
        <f>IF(F2848&gt;$W$1,"Vende",IF(F2848&lt;-$W$1,"Compra","Fora"))</f>
        <v>Fora</v>
      </c>
      <c r="I2848" s="11">
        <f>F2849</f>
        <v>2.8202408185962202E-3</v>
      </c>
      <c r="J2848" s="11">
        <f>SUM(F2849:F2850)</f>
        <v>2.2505836487377362E-2</v>
      </c>
      <c r="K2848" s="11">
        <f>SUM(F2849:F2851)</f>
        <v>3.9296959265943121E-2</v>
      </c>
      <c r="L2848" s="11">
        <f>SUM(F2849:F2852)</f>
        <v>3.642496371173265E-2</v>
      </c>
      <c r="M2848" s="11">
        <f>SUM(F2849:F2853)</f>
        <v>2.4183964031011529E-2</v>
      </c>
      <c r="N2848" s="11">
        <f>SUM(F2849:F2854)</f>
        <v>2.8476923541112198E-2</v>
      </c>
      <c r="O2848" s="11">
        <f>SUM(F2849:F2855)</f>
        <v>5.0817336501187471E-2</v>
      </c>
      <c r="P2848" s="11">
        <f>SUM(F2849:F2856)</f>
        <v>1.8315061700969526E-2</v>
      </c>
      <c r="Q2848" s="11">
        <f>SUM(F2849:F2857)</f>
        <v>3.348136335630425E-2</v>
      </c>
      <c r="R2848" s="11">
        <f>SUM(F2849:F2858)</f>
        <v>-7.884186905454782E-3</v>
      </c>
      <c r="S2848" s="10" t="str">
        <f t="shared" si="136"/>
        <v>D7</v>
      </c>
      <c r="T2848" s="10" t="str">
        <f t="shared" si="134"/>
        <v>Dz_10</v>
      </c>
    </row>
    <row r="2849" spans="1:20" x14ac:dyDescent="0.25">
      <c r="A2849" s="12">
        <v>42692</v>
      </c>
      <c r="B2849" s="10">
        <v>69484.81</v>
      </c>
      <c r="C2849" s="10">
        <v>70482.59</v>
      </c>
      <c r="D2849" s="10">
        <v>69333.98</v>
      </c>
      <c r="E2849" s="10">
        <v>70134.53</v>
      </c>
      <c r="F2849" s="15">
        <f t="shared" si="135"/>
        <v>2.8202408185962202E-3</v>
      </c>
      <c r="G2849" s="14">
        <f>IF(F2849&gt;0,1,0)</f>
        <v>1</v>
      </c>
      <c r="H2849" s="14" t="str">
        <f>IF(F2849&gt;$W$1,"Vende",IF(F2849&lt;-$W$1,"Compra","Fora"))</f>
        <v>Fora</v>
      </c>
      <c r="I2849" s="11">
        <f>F2850</f>
        <v>1.9685595668781142E-2</v>
      </c>
      <c r="J2849" s="11">
        <f>SUM(F2850:F2851)</f>
        <v>3.6476718447346901E-2</v>
      </c>
      <c r="K2849" s="11">
        <f>SUM(F2850:F2852)</f>
        <v>3.3604722893136429E-2</v>
      </c>
      <c r="L2849" s="11">
        <f>SUM(F2850:F2853)</f>
        <v>2.1363723212415309E-2</v>
      </c>
      <c r="M2849" s="11">
        <f>SUM(F2850:F2854)</f>
        <v>2.5656682722515978E-2</v>
      </c>
      <c r="N2849" s="11">
        <f>SUM(F2850:F2855)</f>
        <v>4.7997095682591251E-2</v>
      </c>
      <c r="O2849" s="11">
        <f>SUM(F2850:F2856)</f>
        <v>1.5494820882373306E-2</v>
      </c>
      <c r="P2849" s="11">
        <f>SUM(F2850:F2857)</f>
        <v>3.066112253770803E-2</v>
      </c>
      <c r="Q2849" s="11">
        <f>SUM(F2850:F2858)</f>
        <v>-1.0704427724051002E-2</v>
      </c>
      <c r="R2849" s="11">
        <f>SUM(F2850:F2859)</f>
        <v>2.2827221947187004E-3</v>
      </c>
      <c r="S2849" s="10" t="str">
        <f t="shared" si="136"/>
        <v>D6</v>
      </c>
      <c r="T2849" s="10" t="str">
        <f t="shared" si="134"/>
        <v>D9</v>
      </c>
    </row>
    <row r="2850" spans="1:20" x14ac:dyDescent="0.25">
      <c r="A2850" s="12">
        <v>42695</v>
      </c>
      <c r="B2850" s="10">
        <v>70540.600000000006</v>
      </c>
      <c r="C2850" s="10">
        <v>71561.58</v>
      </c>
      <c r="D2850" s="10">
        <v>70441.98</v>
      </c>
      <c r="E2850" s="10">
        <v>71515.17</v>
      </c>
      <c r="F2850" s="15">
        <f t="shared" si="135"/>
        <v>1.9685595668781142E-2</v>
      </c>
      <c r="G2850" s="14">
        <f>IF(F2850&gt;0,1,0)</f>
        <v>1</v>
      </c>
      <c r="H2850" s="14" t="str">
        <f>IF(F2850&gt;$W$1,"Vende",IF(F2850&lt;-$W$1,"Compra","Fora"))</f>
        <v>Fora</v>
      </c>
      <c r="I2850" s="11">
        <f>F2851</f>
        <v>1.6791122778565759E-2</v>
      </c>
      <c r="J2850" s="11">
        <f>SUM(F2851:F2852)</f>
        <v>1.3919127224355288E-2</v>
      </c>
      <c r="K2850" s="11">
        <f>SUM(F2851:F2853)</f>
        <v>1.6781275436341669E-3</v>
      </c>
      <c r="L2850" s="11">
        <f>SUM(F2851:F2854)</f>
        <v>5.9710870537348359E-3</v>
      </c>
      <c r="M2850" s="11">
        <f>SUM(F2851:F2855)</f>
        <v>2.8311500013810109E-2</v>
      </c>
      <c r="N2850" s="11">
        <f>SUM(F2851:F2856)</f>
        <v>-4.190774786407836E-3</v>
      </c>
      <c r="O2850" s="11">
        <f>SUM(F2851:F2857)</f>
        <v>1.0975526868926888E-2</v>
      </c>
      <c r="P2850" s="11">
        <f>SUM(F2851:F2858)</f>
        <v>-3.0390023392832144E-2</v>
      </c>
      <c r="Q2850" s="11">
        <f>SUM(F2851:F2859)</f>
        <v>-1.7402873474062441E-2</v>
      </c>
      <c r="R2850" s="11">
        <f>SUM(F2851:F2860)</f>
        <v>-2.641868922131263E-2</v>
      </c>
      <c r="S2850" s="10" t="str">
        <f t="shared" si="136"/>
        <v>D5</v>
      </c>
      <c r="T2850" s="10" t="str">
        <f t="shared" si="134"/>
        <v>D8</v>
      </c>
    </row>
    <row r="2851" spans="1:20" x14ac:dyDescent="0.25">
      <c r="A2851" s="12">
        <v>42696</v>
      </c>
      <c r="B2851" s="10">
        <v>72344.72</v>
      </c>
      <c r="C2851" s="10">
        <v>73180.070000000007</v>
      </c>
      <c r="D2851" s="10">
        <v>71747.210000000006</v>
      </c>
      <c r="E2851" s="10">
        <v>72715.990000000005</v>
      </c>
      <c r="F2851" s="15">
        <f t="shared" si="135"/>
        <v>1.6791122778565759E-2</v>
      </c>
      <c r="G2851" s="14">
        <f>IF(F2851&gt;0,1,0)</f>
        <v>1</v>
      </c>
      <c r="H2851" s="14" t="str">
        <f>IF(F2851&gt;$W$1,"Vende",IF(F2851&lt;-$W$1,"Compra","Fora"))</f>
        <v>Fora</v>
      </c>
      <c r="I2851" s="11">
        <f>F2852</f>
        <v>-2.8719955542104714E-3</v>
      </c>
      <c r="J2851" s="11">
        <f>SUM(F2852:F2853)</f>
        <v>-1.5112995234931592E-2</v>
      </c>
      <c r="K2851" s="11">
        <f>SUM(F2852:F2854)</f>
        <v>-1.0820035724830923E-2</v>
      </c>
      <c r="L2851" s="11">
        <f>SUM(F2852:F2855)</f>
        <v>1.152037723524435E-2</v>
      </c>
      <c r="M2851" s="11">
        <f>SUM(F2852:F2856)</f>
        <v>-2.0981897564973595E-2</v>
      </c>
      <c r="N2851" s="11">
        <f>SUM(F2852:F2857)</f>
        <v>-5.815595909638871E-3</v>
      </c>
      <c r="O2851" s="11">
        <f>SUM(F2852:F2858)</f>
        <v>-4.7181146171397903E-2</v>
      </c>
      <c r="P2851" s="11">
        <f>SUM(F2852:F2859)</f>
        <v>-3.41939962526282E-2</v>
      </c>
      <c r="Q2851" s="11">
        <f>SUM(F2852:F2860)</f>
        <v>-4.3209811999878389E-2</v>
      </c>
      <c r="R2851" s="11">
        <f>SUM(F2852:F2861)</f>
        <v>-2.1091378643586567E-2</v>
      </c>
      <c r="S2851" s="10" t="str">
        <f t="shared" si="136"/>
        <v>D4</v>
      </c>
      <c r="T2851" s="10" t="str">
        <f t="shared" si="134"/>
        <v>D7</v>
      </c>
    </row>
    <row r="2852" spans="1:20" x14ac:dyDescent="0.25">
      <c r="A2852" s="12">
        <v>42697</v>
      </c>
      <c r="B2852" s="10">
        <v>72536.149999999994</v>
      </c>
      <c r="C2852" s="10">
        <v>72686.98</v>
      </c>
      <c r="D2852" s="10">
        <v>71503.570000000007</v>
      </c>
      <c r="E2852" s="10">
        <v>72507.149999999994</v>
      </c>
      <c r="F2852" s="15">
        <f t="shared" si="135"/>
        <v>-2.8719955542104714E-3</v>
      </c>
      <c r="G2852" s="14">
        <f>IF(F2852&gt;0,1,0)</f>
        <v>0</v>
      </c>
      <c r="H2852" s="14" t="str">
        <f>IF(F2852&gt;$W$1,"Vende",IF(F2852&lt;-$W$1,"Compra","Fora"))</f>
        <v>Fora</v>
      </c>
      <c r="I2852" s="11">
        <f>F2853</f>
        <v>-1.2240999680721121E-2</v>
      </c>
      <c r="J2852" s="11">
        <f>SUM(F2853:F2854)</f>
        <v>-7.9480401706204518E-3</v>
      </c>
      <c r="K2852" s="11">
        <f>SUM(F2853:F2855)</f>
        <v>1.4392372789454821E-2</v>
      </c>
      <c r="L2852" s="11">
        <f>SUM(F2853:F2856)</f>
        <v>-1.8109902010763124E-2</v>
      </c>
      <c r="M2852" s="11">
        <f>SUM(F2853:F2857)</f>
        <v>-2.9436003554283996E-3</v>
      </c>
      <c r="N2852" s="11">
        <f>SUM(F2853:F2858)</f>
        <v>-4.4309150617187432E-2</v>
      </c>
      <c r="O2852" s="11">
        <f>SUM(F2853:F2859)</f>
        <v>-3.1322000698417729E-2</v>
      </c>
      <c r="P2852" s="11">
        <f>SUM(F2853:F2860)</f>
        <v>-4.0337816445667918E-2</v>
      </c>
      <c r="Q2852" s="11">
        <f>SUM(F2853:F2861)</f>
        <v>-1.8219383089376096E-2</v>
      </c>
      <c r="R2852" s="11">
        <f>SUM(F2853:F2862)</f>
        <v>-1.250326660261647E-2</v>
      </c>
      <c r="S2852" s="10" t="str">
        <f t="shared" si="136"/>
        <v>D3</v>
      </c>
      <c r="T2852" s="10" t="str">
        <f t="shared" si="134"/>
        <v>D6</v>
      </c>
    </row>
    <row r="2853" spans="1:20" x14ac:dyDescent="0.25">
      <c r="A2853" s="12">
        <v>42698</v>
      </c>
      <c r="B2853" s="10">
        <v>72454.94</v>
      </c>
      <c r="C2853" s="10">
        <v>72704.38</v>
      </c>
      <c r="D2853" s="10">
        <v>71544.179999999993</v>
      </c>
      <c r="E2853" s="10">
        <v>71619.59</v>
      </c>
      <c r="F2853" s="15">
        <f t="shared" si="135"/>
        <v>-1.2240999680721121E-2</v>
      </c>
      <c r="G2853" s="14">
        <f>IF(F2853&gt;0,1,0)</f>
        <v>0</v>
      </c>
      <c r="H2853" s="14" t="str">
        <f>IF(F2853&gt;$W$1,"Vende",IF(F2853&lt;-$W$1,"Compra","Fora"))</f>
        <v>Fora</v>
      </c>
      <c r="I2853" s="11">
        <f>F2854</f>
        <v>4.292959510100669E-3</v>
      </c>
      <c r="J2853" s="11">
        <f>SUM(F2854:F2855)</f>
        <v>2.6633372470175942E-2</v>
      </c>
      <c r="K2853" s="11">
        <f>SUM(F2854:F2856)</f>
        <v>-5.8689023300420029E-3</v>
      </c>
      <c r="L2853" s="11">
        <f>SUM(F2854:F2857)</f>
        <v>9.2973993252927212E-3</v>
      </c>
      <c r="M2853" s="11">
        <f>SUM(F2854:F2858)</f>
        <v>-3.2068150936466311E-2</v>
      </c>
      <c r="N2853" s="11">
        <f>SUM(F2854:F2859)</f>
        <v>-1.9081001017696608E-2</v>
      </c>
      <c r="O2853" s="11">
        <f>SUM(F2854:F2860)</f>
        <v>-2.8096816764946797E-2</v>
      </c>
      <c r="P2853" s="11">
        <f>SUM(F2854:F2861)</f>
        <v>-5.9783834086549748E-3</v>
      </c>
      <c r="Q2853" s="11">
        <f>SUM(F2854:F2862)</f>
        <v>-2.6226692189534884E-4</v>
      </c>
      <c r="R2853" s="11">
        <f>SUM(F2854:F2863)</f>
        <v>-1.4552588111903408E-2</v>
      </c>
      <c r="S2853" s="10" t="str">
        <f t="shared" si="136"/>
        <v>D2</v>
      </c>
      <c r="T2853" s="10" t="str">
        <f t="shared" si="134"/>
        <v>D5</v>
      </c>
    </row>
    <row r="2854" spans="1:20" x14ac:dyDescent="0.25">
      <c r="A2854" s="12">
        <v>42699</v>
      </c>
      <c r="B2854" s="10">
        <v>70766.84</v>
      </c>
      <c r="C2854" s="10">
        <v>71990.86</v>
      </c>
      <c r="D2854" s="10">
        <v>70424.58</v>
      </c>
      <c r="E2854" s="10">
        <v>71927.05</v>
      </c>
      <c r="F2854" s="15">
        <f t="shared" si="135"/>
        <v>4.292959510100669E-3</v>
      </c>
      <c r="G2854" s="14">
        <f>IF(F2854&gt;0,1,0)</f>
        <v>1</v>
      </c>
      <c r="H2854" s="14" t="str">
        <f>IF(F2854&gt;$W$1,"Vende",IF(F2854&lt;-$W$1,"Compra","Fora"))</f>
        <v>Fora</v>
      </c>
      <c r="I2854" s="11">
        <f>F2855</f>
        <v>2.2340412960075273E-2</v>
      </c>
      <c r="J2854" s="11">
        <f>SUM(F2855:F2856)</f>
        <v>-1.0161861840142672E-2</v>
      </c>
      <c r="K2854" s="11">
        <f>SUM(F2855:F2857)</f>
        <v>5.0044398151920522E-3</v>
      </c>
      <c r="L2854" s="11">
        <f>SUM(F2855:F2858)</f>
        <v>-3.636111044656698E-2</v>
      </c>
      <c r="M2854" s="11">
        <f>SUM(F2855:F2859)</f>
        <v>-2.3373960527797277E-2</v>
      </c>
      <c r="N2854" s="11">
        <f>SUM(F2855:F2860)</f>
        <v>-3.2389776275047466E-2</v>
      </c>
      <c r="O2854" s="11">
        <f>SUM(F2855:F2861)</f>
        <v>-1.0271342918755644E-2</v>
      </c>
      <c r="P2854" s="11">
        <f>SUM(F2855:F2862)</f>
        <v>-4.5552264319960178E-3</v>
      </c>
      <c r="Q2854" s="11">
        <f>SUM(F2855:F2863)</f>
        <v>-1.8845547622004077E-2</v>
      </c>
      <c r="R2854" s="11">
        <f>SUM(F2855:F2864)</f>
        <v>-2.0492983787047669E-2</v>
      </c>
      <c r="S2854" s="10" t="str">
        <f t="shared" si="136"/>
        <v>D1</v>
      </c>
      <c r="T2854" s="10" t="str">
        <f t="shared" si="134"/>
        <v>D4</v>
      </c>
    </row>
    <row r="2855" spans="1:20" x14ac:dyDescent="0.25">
      <c r="A2855" s="12">
        <v>42702</v>
      </c>
      <c r="B2855" s="10">
        <v>71468.759999999995</v>
      </c>
      <c r="C2855" s="10">
        <v>73533.929999999993</v>
      </c>
      <c r="D2855" s="10">
        <v>71416.55</v>
      </c>
      <c r="E2855" s="10">
        <v>73533.929999999993</v>
      </c>
      <c r="F2855" s="15">
        <f t="shared" si="135"/>
        <v>2.2340412960075273E-2</v>
      </c>
      <c r="G2855" s="14">
        <f>IF(F2855&gt;0,1,0)</f>
        <v>1</v>
      </c>
      <c r="H2855" s="14" t="str">
        <f>IF(F2855&gt;$W$1,"Vende",IF(F2855&lt;-$W$1,"Compra","Fora"))</f>
        <v>Fora</v>
      </c>
      <c r="I2855" s="11">
        <f>F2856</f>
        <v>-3.2502274800217945E-2</v>
      </c>
      <c r="J2855" s="11">
        <f>SUM(F2856:F2857)</f>
        <v>-1.7335973144883221E-2</v>
      </c>
      <c r="K2855" s="11">
        <f>SUM(F2856:F2858)</f>
        <v>-5.8701523406642253E-2</v>
      </c>
      <c r="L2855" s="11">
        <f>SUM(F2856:F2859)</f>
        <v>-4.5714373487872551E-2</v>
      </c>
      <c r="M2855" s="11">
        <f>SUM(F2856:F2860)</f>
        <v>-5.4730189235122739E-2</v>
      </c>
      <c r="N2855" s="11">
        <f>SUM(F2856:F2861)</f>
        <v>-3.2611755878830917E-2</v>
      </c>
      <c r="O2855" s="11">
        <f>SUM(F2856:F2862)</f>
        <v>-2.6895639392071291E-2</v>
      </c>
      <c r="P2855" s="11">
        <f>SUM(F2856:F2863)</f>
        <v>-4.1185960582079351E-2</v>
      </c>
      <c r="Q2855" s="11">
        <f>SUM(F2856:F2864)</f>
        <v>-4.2833396747122943E-2</v>
      </c>
      <c r="R2855" s="11">
        <f>SUM(F2856:F2865)</f>
        <v>-6.5028133774875929E-2</v>
      </c>
      <c r="S2855" s="10" t="str">
        <f t="shared" si="136"/>
        <v>D2</v>
      </c>
      <c r="T2855" s="10" t="str">
        <f t="shared" si="134"/>
        <v>Dz_10</v>
      </c>
    </row>
    <row r="2856" spans="1:20" x14ac:dyDescent="0.25">
      <c r="A2856" s="12">
        <v>42703</v>
      </c>
      <c r="B2856" s="10">
        <v>73040.84</v>
      </c>
      <c r="C2856" s="10">
        <v>73075.649999999994</v>
      </c>
      <c r="D2856" s="10">
        <v>71016.28</v>
      </c>
      <c r="E2856" s="10">
        <v>71143.91</v>
      </c>
      <c r="F2856" s="15">
        <f t="shared" si="135"/>
        <v>-3.2502274800217945E-2</v>
      </c>
      <c r="G2856" s="14">
        <f>IF(F2856&gt;0,1,0)</f>
        <v>0</v>
      </c>
      <c r="H2856" s="14" t="str">
        <f>IF(F2856&gt;$W$1,"Vende",IF(F2856&lt;-$W$1,"Compra","Fora"))</f>
        <v>Compra</v>
      </c>
      <c r="I2856" s="11">
        <f>F2857</f>
        <v>1.5166301655334724E-2</v>
      </c>
      <c r="J2856" s="11">
        <f>SUM(F2857:F2858)</f>
        <v>-2.6199248606424308E-2</v>
      </c>
      <c r="K2856" s="11">
        <f>SUM(F2857:F2859)</f>
        <v>-1.3212098687654605E-2</v>
      </c>
      <c r="L2856" s="11">
        <f>SUM(F2857:F2860)</f>
        <v>-2.2227914434904794E-2</v>
      </c>
      <c r="M2856" s="11">
        <f>SUM(F2857:F2861)</f>
        <v>-1.0948107861297185E-4</v>
      </c>
      <c r="N2856" s="11">
        <f>SUM(F2857:F2862)</f>
        <v>5.6066354081466541E-3</v>
      </c>
      <c r="O2856" s="11">
        <f>SUM(F2857:F2863)</f>
        <v>-8.6836857818614055E-3</v>
      </c>
      <c r="P2856" s="11">
        <f>SUM(F2857:F2864)</f>
        <v>-1.0331121946904998E-2</v>
      </c>
      <c r="Q2856" s="11">
        <f>SUM(F2857:F2865)</f>
        <v>-3.2525858974657984E-2</v>
      </c>
      <c r="R2856" s="11">
        <f>SUM(F2857:F2866)</f>
        <v>-2.9572612862184711E-2</v>
      </c>
      <c r="S2856" s="10" t="str">
        <f t="shared" si="136"/>
        <v>D1</v>
      </c>
      <c r="T2856" s="10" t="str">
        <f t="shared" si="134"/>
        <v>D9</v>
      </c>
    </row>
    <row r="2857" spans="1:20" x14ac:dyDescent="0.25">
      <c r="A2857" s="12">
        <v>42704</v>
      </c>
      <c r="B2857" s="10">
        <v>71996.66</v>
      </c>
      <c r="C2857" s="10">
        <v>73006.039999999994</v>
      </c>
      <c r="D2857" s="10">
        <v>71892.240000000005</v>
      </c>
      <c r="E2857" s="10">
        <v>72222.899999999994</v>
      </c>
      <c r="F2857" s="15">
        <f t="shared" si="135"/>
        <v>1.5166301655334724E-2</v>
      </c>
      <c r="G2857" s="14">
        <f>IF(F2857&gt;0,1,0)</f>
        <v>1</v>
      </c>
      <c r="H2857" s="14" t="str">
        <f>IF(F2857&gt;$W$1,"Vende",IF(F2857&lt;-$W$1,"Compra","Fora"))</f>
        <v>Fora</v>
      </c>
      <c r="I2857" s="11">
        <f>F2858</f>
        <v>-4.1365550261759032E-2</v>
      </c>
      <c r="J2857" s="11">
        <f>SUM(F2858:F2859)</f>
        <v>-2.8378400342989329E-2</v>
      </c>
      <c r="K2857" s="11">
        <f>SUM(F2858:F2860)</f>
        <v>-3.7394216090239518E-2</v>
      </c>
      <c r="L2857" s="11">
        <f>SUM(F2858:F2861)</f>
        <v>-1.5275782733947696E-2</v>
      </c>
      <c r="M2857" s="11">
        <f>SUM(F2858:F2862)</f>
        <v>-9.55966624718807E-3</v>
      </c>
      <c r="N2857" s="11">
        <f>SUM(F2858:F2863)</f>
        <v>-2.384998743719613E-2</v>
      </c>
      <c r="O2857" s="11">
        <f>SUM(F2858:F2864)</f>
        <v>-2.5497423602239722E-2</v>
      </c>
      <c r="P2857" s="11">
        <f>SUM(F2858:F2865)</f>
        <v>-4.7692160629992708E-2</v>
      </c>
      <c r="Q2857" s="11">
        <f>SUM(F2858:F2866)</f>
        <v>-4.4738914517519435E-2</v>
      </c>
      <c r="R2857" s="11">
        <f>SUM(F2858:F2867)</f>
        <v>-7.1289030969596934E-2</v>
      </c>
      <c r="S2857" s="10" t="str">
        <f t="shared" si="136"/>
        <v>D5</v>
      </c>
      <c r="T2857" s="10" t="str">
        <f t="shared" si="134"/>
        <v>Dz_10</v>
      </c>
    </row>
    <row r="2858" spans="1:20" x14ac:dyDescent="0.25">
      <c r="A2858" s="12">
        <v>42705</v>
      </c>
      <c r="B2858" s="10">
        <v>71898.039999999994</v>
      </c>
      <c r="C2858" s="10">
        <v>71979.259999999995</v>
      </c>
      <c r="D2858" s="10">
        <v>68730.67</v>
      </c>
      <c r="E2858" s="10">
        <v>69235.360000000001</v>
      </c>
      <c r="F2858" s="15">
        <f t="shared" si="135"/>
        <v>-4.1365550261759032E-2</v>
      </c>
      <c r="G2858" s="14">
        <f>IF(F2858&gt;0,1,0)</f>
        <v>0</v>
      </c>
      <c r="H2858" s="14" t="str">
        <f>IF(F2858&gt;$W$1,"Vende",IF(F2858&lt;-$W$1,"Compra","Fora"))</f>
        <v>Compra</v>
      </c>
      <c r="I2858" s="11">
        <f>F2859</f>
        <v>1.2987149918769703E-2</v>
      </c>
      <c r="J2858" s="11">
        <f>SUM(F2859:F2860)</f>
        <v>3.9713341715195138E-3</v>
      </c>
      <c r="K2858" s="11">
        <f>SUM(F2859:F2861)</f>
        <v>2.6089767527811336E-2</v>
      </c>
      <c r="L2858" s="11">
        <f>SUM(F2859:F2862)</f>
        <v>3.1805884014570962E-2</v>
      </c>
      <c r="M2858" s="11">
        <f>SUM(F2859:F2863)</f>
        <v>1.7515562824562902E-2</v>
      </c>
      <c r="N2858" s="11">
        <f>SUM(F2859:F2864)</f>
        <v>1.586812665951931E-2</v>
      </c>
      <c r="O2858" s="11">
        <f>SUM(F2859:F2865)</f>
        <v>-6.3266103682336761E-3</v>
      </c>
      <c r="P2858" s="11">
        <f>SUM(F2859:F2866)</f>
        <v>-3.3733642557604027E-3</v>
      </c>
      <c r="Q2858" s="11">
        <f>SUM(F2859:F2867)</f>
        <v>-2.9923480707837902E-2</v>
      </c>
      <c r="R2858" s="11">
        <f>SUM(F2859:F2868)</f>
        <v>-1.9589670371345846E-2</v>
      </c>
      <c r="S2858" s="10" t="str">
        <f t="shared" si="136"/>
        <v>D4</v>
      </c>
      <c r="T2858" s="10" t="str">
        <f t="shared" si="134"/>
        <v>D9</v>
      </c>
    </row>
    <row r="2859" spans="1:20" x14ac:dyDescent="0.25">
      <c r="A2859" s="12">
        <v>42706</v>
      </c>
      <c r="B2859" s="10">
        <v>69032.33</v>
      </c>
      <c r="C2859" s="10">
        <v>70331.759999999995</v>
      </c>
      <c r="D2859" s="10">
        <v>67564.67</v>
      </c>
      <c r="E2859" s="10">
        <v>70134.53</v>
      </c>
      <c r="F2859" s="15">
        <f t="shared" si="135"/>
        <v>1.2987149918769703E-2</v>
      </c>
      <c r="G2859" s="14">
        <f>IF(F2859&gt;0,1,0)</f>
        <v>1</v>
      </c>
      <c r="H2859" s="14" t="str">
        <f>IF(F2859&gt;$W$1,"Vende",IF(F2859&lt;-$W$1,"Compra","Fora"))</f>
        <v>Fora</v>
      </c>
      <c r="I2859" s="11">
        <f>F2860</f>
        <v>-9.0158157472501887E-3</v>
      </c>
      <c r="J2859" s="11">
        <f>SUM(F2860:F2861)</f>
        <v>1.3102617609041634E-2</v>
      </c>
      <c r="K2859" s="11">
        <f>SUM(F2860:F2862)</f>
        <v>1.8818734095801259E-2</v>
      </c>
      <c r="L2859" s="11">
        <f>SUM(F2860:F2863)</f>
        <v>4.5284129057931999E-3</v>
      </c>
      <c r="M2859" s="11">
        <f>SUM(F2860:F2864)</f>
        <v>2.8809767407496079E-3</v>
      </c>
      <c r="N2859" s="11">
        <f>SUM(F2860:F2865)</f>
        <v>-1.9313760287003379E-2</v>
      </c>
      <c r="O2859" s="11">
        <f>SUM(F2860:F2866)</f>
        <v>-1.6360514174530105E-2</v>
      </c>
      <c r="P2859" s="11">
        <f>SUM(F2860:F2867)</f>
        <v>-4.2910630626607604E-2</v>
      </c>
      <c r="Q2859" s="11">
        <f>SUM(F2860:F2868)</f>
        <v>-3.2576820290115549E-2</v>
      </c>
      <c r="R2859" s="11">
        <f>SUM(F2860:F2869)</f>
        <v>-3.5594925974983815E-2</v>
      </c>
      <c r="S2859" s="10" t="str">
        <f t="shared" si="136"/>
        <v>D3</v>
      </c>
      <c r="T2859" s="10" t="str">
        <f t="shared" si="134"/>
        <v>D8</v>
      </c>
    </row>
    <row r="2860" spans="1:20" x14ac:dyDescent="0.25">
      <c r="A2860" s="12">
        <v>42709</v>
      </c>
      <c r="B2860" s="10">
        <v>70697.23</v>
      </c>
      <c r="C2860" s="10">
        <v>70726.23</v>
      </c>
      <c r="D2860" s="10">
        <v>69333.98</v>
      </c>
      <c r="E2860" s="10">
        <v>69502.210000000006</v>
      </c>
      <c r="F2860" s="15">
        <f t="shared" si="135"/>
        <v>-9.0158157472501887E-3</v>
      </c>
      <c r="G2860" s="14">
        <f>IF(F2860&gt;0,1,0)</f>
        <v>0</v>
      </c>
      <c r="H2860" s="14" t="str">
        <f>IF(F2860&gt;$W$1,"Vende",IF(F2860&lt;-$W$1,"Compra","Fora"))</f>
        <v>Fora</v>
      </c>
      <c r="I2860" s="11">
        <f>F2861</f>
        <v>2.2118433356291822E-2</v>
      </c>
      <c r="J2860" s="11">
        <f>SUM(F2861:F2862)</f>
        <v>2.7834549843051448E-2</v>
      </c>
      <c r="K2860" s="11">
        <f>SUM(F2861:F2863)</f>
        <v>1.3544228653043389E-2</v>
      </c>
      <c r="L2860" s="11">
        <f>SUM(F2861:F2864)</f>
        <v>1.1896792487999797E-2</v>
      </c>
      <c r="M2860" s="11">
        <f>SUM(F2861:F2865)</f>
        <v>-1.029794453975319E-2</v>
      </c>
      <c r="N2860" s="11">
        <f>SUM(F2861:F2866)</f>
        <v>-7.3446984272799165E-3</v>
      </c>
      <c r="O2860" s="11">
        <f>SUM(F2861:F2867)</f>
        <v>-3.3894814879357416E-2</v>
      </c>
      <c r="P2860" s="11">
        <f>SUM(F2861:F2868)</f>
        <v>-2.356100454286536E-2</v>
      </c>
      <c r="Q2860" s="11">
        <f>SUM(F2861:F2869)</f>
        <v>-2.6579110227733627E-2</v>
      </c>
      <c r="R2860" s="11">
        <f>SUM(F2861:F2870)</f>
        <v>-4.9451672751962827E-2</v>
      </c>
      <c r="S2860" s="10" t="str">
        <f t="shared" si="136"/>
        <v>D2</v>
      </c>
      <c r="T2860" s="10" t="str">
        <f t="shared" si="134"/>
        <v>Dz_10</v>
      </c>
    </row>
    <row r="2861" spans="1:20" x14ac:dyDescent="0.25">
      <c r="A2861" s="12">
        <v>42710</v>
      </c>
      <c r="B2861" s="10">
        <v>68730.67</v>
      </c>
      <c r="C2861" s="10">
        <v>71254.13</v>
      </c>
      <c r="D2861" s="10">
        <v>68452.23</v>
      </c>
      <c r="E2861" s="10">
        <v>71039.490000000005</v>
      </c>
      <c r="F2861" s="15">
        <f t="shared" si="135"/>
        <v>2.2118433356291822E-2</v>
      </c>
      <c r="G2861" s="14">
        <f>IF(F2861&gt;0,1,0)</f>
        <v>1</v>
      </c>
      <c r="H2861" s="14" t="str">
        <f>IF(F2861&gt;$W$1,"Vende",IF(F2861&lt;-$W$1,"Compra","Fora"))</f>
        <v>Fora</v>
      </c>
      <c r="I2861" s="11">
        <f>F2862</f>
        <v>5.7161164867596259E-3</v>
      </c>
      <c r="J2861" s="11">
        <f>SUM(F2862:F2863)</f>
        <v>-8.5742047032484336E-3</v>
      </c>
      <c r="K2861" s="11">
        <f>SUM(F2862:F2864)</f>
        <v>-1.0221640868292026E-2</v>
      </c>
      <c r="L2861" s="11">
        <f>SUM(F2862:F2865)</f>
        <v>-3.2416377896045012E-2</v>
      </c>
      <c r="M2861" s="11">
        <f>SUM(F2862:F2866)</f>
        <v>-2.9463131783571739E-2</v>
      </c>
      <c r="N2861" s="11">
        <f>SUM(F2862:F2867)</f>
        <v>-5.6013248235649238E-2</v>
      </c>
      <c r="O2861" s="11">
        <f>SUM(F2862:F2868)</f>
        <v>-4.5679437899157183E-2</v>
      </c>
      <c r="P2861" s="11">
        <f>SUM(F2862:F2869)</f>
        <v>-4.8697543584025449E-2</v>
      </c>
      <c r="Q2861" s="11">
        <f>SUM(F2862:F2870)</f>
        <v>-7.157010610825465E-2</v>
      </c>
      <c r="R2861" s="11">
        <f>SUM(F2862:F2871)</f>
        <v>-6.2103686256534396E-2</v>
      </c>
      <c r="S2861" s="10" t="str">
        <f t="shared" si="136"/>
        <v>D1</v>
      </c>
      <c r="T2861" s="10" t="str">
        <f t="shared" si="134"/>
        <v>D9</v>
      </c>
    </row>
    <row r="2862" spans="1:20" x14ac:dyDescent="0.25">
      <c r="A2862" s="12">
        <v>42711</v>
      </c>
      <c r="B2862" s="10">
        <v>71509.37</v>
      </c>
      <c r="C2862" s="10">
        <v>72106.880000000005</v>
      </c>
      <c r="D2862" s="10">
        <v>70946.67</v>
      </c>
      <c r="E2862" s="10">
        <v>71445.56</v>
      </c>
      <c r="F2862" s="15">
        <f t="shared" si="135"/>
        <v>5.7161164867596259E-3</v>
      </c>
      <c r="G2862" s="14">
        <f>IF(F2862&gt;0,1,0)</f>
        <v>1</v>
      </c>
      <c r="H2862" s="14" t="str">
        <f>IF(F2862&gt;$W$1,"Vende",IF(F2862&lt;-$W$1,"Compra","Fora"))</f>
        <v>Fora</v>
      </c>
      <c r="I2862" s="11">
        <f>F2863</f>
        <v>-1.429032119000806E-2</v>
      </c>
      <c r="J2862" s="11">
        <f>SUM(F2863:F2864)</f>
        <v>-1.5937757355051652E-2</v>
      </c>
      <c r="K2862" s="11">
        <f>SUM(F2863:F2865)</f>
        <v>-3.8132494382804638E-2</v>
      </c>
      <c r="L2862" s="11">
        <f>SUM(F2863:F2866)</f>
        <v>-3.5179248270331365E-2</v>
      </c>
      <c r="M2862" s="11">
        <f>SUM(F2863:F2867)</f>
        <v>-6.1729364722408864E-2</v>
      </c>
      <c r="N2862" s="11">
        <f>SUM(F2863:F2868)</f>
        <v>-5.1395554385916808E-2</v>
      </c>
      <c r="O2862" s="11">
        <f>SUM(F2863:F2869)</f>
        <v>-5.4413660070785075E-2</v>
      </c>
      <c r="P2862" s="11">
        <f>SUM(F2863:F2870)</f>
        <v>-7.7286222595014276E-2</v>
      </c>
      <c r="Q2862" s="11">
        <f>SUM(F2863:F2871)</f>
        <v>-6.7819802743294022E-2</v>
      </c>
      <c r="R2862" s="11">
        <f>SUM(F2863:F2872)</f>
        <v>-6.9695242193980711E-2</v>
      </c>
      <c r="S2862" s="10" t="str">
        <f t="shared" si="136"/>
        <v>D1</v>
      </c>
      <c r="T2862" s="10" t="str">
        <f t="shared" si="134"/>
        <v>D8</v>
      </c>
    </row>
    <row r="2863" spans="1:20" x14ac:dyDescent="0.25">
      <c r="A2863" s="12">
        <v>42712</v>
      </c>
      <c r="B2863" s="10">
        <v>71816.83</v>
      </c>
      <c r="C2863" s="10">
        <v>72164.89</v>
      </c>
      <c r="D2863" s="10">
        <v>70250.55</v>
      </c>
      <c r="E2863" s="10">
        <v>70424.58</v>
      </c>
      <c r="F2863" s="15">
        <f t="shared" si="135"/>
        <v>-1.429032119000806E-2</v>
      </c>
      <c r="G2863" s="14">
        <f>IF(F2863&gt;0,1,0)</f>
        <v>0</v>
      </c>
      <c r="H2863" s="14" t="str">
        <f>IF(F2863&gt;$W$1,"Vende",IF(F2863&lt;-$W$1,"Compra","Fora"))</f>
        <v>Fora</v>
      </c>
      <c r="I2863" s="11">
        <f>F2864</f>
        <v>-1.647436165043592E-3</v>
      </c>
      <c r="J2863" s="11">
        <f>SUM(F2864:F2865)</f>
        <v>-2.3842173192796579E-2</v>
      </c>
      <c r="K2863" s="11">
        <f>SUM(F2864:F2866)</f>
        <v>-2.0888927080323305E-2</v>
      </c>
      <c r="L2863" s="11">
        <f>SUM(F2864:F2867)</f>
        <v>-4.7439043532400804E-2</v>
      </c>
      <c r="M2863" s="11">
        <f>SUM(F2864:F2868)</f>
        <v>-3.7105233195908749E-2</v>
      </c>
      <c r="N2863" s="11">
        <f>SUM(F2864:F2869)</f>
        <v>-4.0123338880777015E-2</v>
      </c>
      <c r="O2863" s="11">
        <f>SUM(F2864:F2870)</f>
        <v>-6.2995901405006216E-2</v>
      </c>
      <c r="P2863" s="11">
        <f>SUM(F2864:F2871)</f>
        <v>-5.3529481553285962E-2</v>
      </c>
      <c r="Q2863" s="11">
        <f>SUM(F2864:F2872)</f>
        <v>-5.5404921003972651E-2</v>
      </c>
      <c r="R2863" s="11">
        <f>SUM(F2864:F2873)</f>
        <v>-6.0871296619364301E-2</v>
      </c>
      <c r="S2863" s="10" t="str">
        <f t="shared" si="136"/>
        <v>D1</v>
      </c>
      <c r="T2863" s="10" t="str">
        <f t="shared" si="134"/>
        <v>D7</v>
      </c>
    </row>
    <row r="2864" spans="1:20" x14ac:dyDescent="0.25">
      <c r="A2864" s="12">
        <v>42713</v>
      </c>
      <c r="B2864" s="10">
        <v>70494.19</v>
      </c>
      <c r="C2864" s="10">
        <v>71178.710000000006</v>
      </c>
      <c r="D2864" s="10">
        <v>70018.5</v>
      </c>
      <c r="E2864" s="10">
        <v>70308.56</v>
      </c>
      <c r="F2864" s="15">
        <f t="shared" si="135"/>
        <v>-1.647436165043592E-3</v>
      </c>
      <c r="G2864" s="14">
        <f>IF(F2864&gt;0,1,0)</f>
        <v>0</v>
      </c>
      <c r="H2864" s="14" t="str">
        <f>IF(F2864&gt;$W$1,"Vende",IF(F2864&lt;-$W$1,"Compra","Fora"))</f>
        <v>Fora</v>
      </c>
      <c r="I2864" s="11">
        <f>F2865</f>
        <v>-2.2194737027752987E-2</v>
      </c>
      <c r="J2864" s="11">
        <f>SUM(F2865:F2866)</f>
        <v>-1.9241490915279713E-2</v>
      </c>
      <c r="K2864" s="11">
        <f>SUM(F2865:F2867)</f>
        <v>-4.5791607367357212E-2</v>
      </c>
      <c r="L2864" s="11">
        <f>SUM(F2865:F2868)</f>
        <v>-3.5457797030865157E-2</v>
      </c>
      <c r="M2864" s="11">
        <f>SUM(F2865:F2869)</f>
        <v>-3.8475902715733423E-2</v>
      </c>
      <c r="N2864" s="11">
        <f>SUM(F2865:F2870)</f>
        <v>-6.1348465239962624E-2</v>
      </c>
      <c r="O2864" s="11">
        <f>SUM(F2865:F2871)</f>
        <v>-5.188204538824237E-2</v>
      </c>
      <c r="P2864" s="11">
        <f>SUM(F2865:F2872)</f>
        <v>-5.3757484838929059E-2</v>
      </c>
      <c r="Q2864" s="11">
        <f>SUM(F2865:F2873)</f>
        <v>-5.9223860454320709E-2</v>
      </c>
      <c r="R2864" s="11">
        <f>SUM(F2865:F2874)</f>
        <v>-4.3421763034765526E-2</v>
      </c>
      <c r="S2864" s="10" t="str">
        <f t="shared" si="136"/>
        <v>D2</v>
      </c>
      <c r="T2864" s="10" t="str">
        <f t="shared" si="134"/>
        <v>D6</v>
      </c>
    </row>
    <row r="2865" spans="1:20" x14ac:dyDescent="0.25">
      <c r="A2865" s="12">
        <v>42716</v>
      </c>
      <c r="B2865" s="10">
        <v>69606.63</v>
      </c>
      <c r="C2865" s="10">
        <v>69803.87</v>
      </c>
      <c r="D2865" s="10">
        <v>68510.240000000005</v>
      </c>
      <c r="E2865" s="10">
        <v>68748.08</v>
      </c>
      <c r="F2865" s="15">
        <f t="shared" si="135"/>
        <v>-2.2194737027752987E-2</v>
      </c>
      <c r="G2865" s="14">
        <f>IF(F2865&gt;0,1,0)</f>
        <v>0</v>
      </c>
      <c r="H2865" s="14" t="str">
        <f>IF(F2865&gt;$W$1,"Vende",IF(F2865&lt;-$W$1,"Compra","Fora"))</f>
        <v>Fora</v>
      </c>
      <c r="I2865" s="11">
        <f>F2866</f>
        <v>2.9532461124732734E-3</v>
      </c>
      <c r="J2865" s="11">
        <f>SUM(F2866:F2867)</f>
        <v>-2.3596870339604226E-2</v>
      </c>
      <c r="K2865" s="11">
        <f>SUM(F2866:F2868)</f>
        <v>-1.326306000311217E-2</v>
      </c>
      <c r="L2865" s="11">
        <f>SUM(F2866:F2869)</f>
        <v>-1.6281165687980437E-2</v>
      </c>
      <c r="M2865" s="11">
        <f>SUM(F2866:F2870)</f>
        <v>-3.9153728212209638E-2</v>
      </c>
      <c r="N2865" s="11">
        <f>SUM(F2866:F2871)</f>
        <v>-2.9687308360489384E-2</v>
      </c>
      <c r="O2865" s="11">
        <f>SUM(F2866:F2872)</f>
        <v>-3.1562747811176073E-2</v>
      </c>
      <c r="P2865" s="11">
        <f>SUM(F2866:F2873)</f>
        <v>-3.7029123426567723E-2</v>
      </c>
      <c r="Q2865" s="11">
        <f>SUM(F2866:F2874)</f>
        <v>-2.1227026007012539E-2</v>
      </c>
      <c r="R2865" s="11">
        <f>SUM(F2866:F2875)</f>
        <v>-1.116613422729118E-2</v>
      </c>
      <c r="S2865" s="10" t="str">
        <f t="shared" si="136"/>
        <v>D1</v>
      </c>
      <c r="T2865" s="10" t="str">
        <f t="shared" si="134"/>
        <v>D5</v>
      </c>
    </row>
    <row r="2866" spans="1:20" x14ac:dyDescent="0.25">
      <c r="A2866" s="12">
        <v>42717</v>
      </c>
      <c r="B2866" s="10">
        <v>69252.77</v>
      </c>
      <c r="C2866" s="10">
        <v>69548.62</v>
      </c>
      <c r="D2866" s="10">
        <v>68121.570000000007</v>
      </c>
      <c r="E2866" s="10">
        <v>68951.11</v>
      </c>
      <c r="F2866" s="15">
        <f t="shared" si="135"/>
        <v>2.9532461124732734E-3</v>
      </c>
      <c r="G2866" s="14">
        <f>IF(F2866&gt;0,1,0)</f>
        <v>1</v>
      </c>
      <c r="H2866" s="14" t="str">
        <f>IF(F2866&gt;$W$1,"Vende",IF(F2866&lt;-$W$1,"Compra","Fora"))</f>
        <v>Fora</v>
      </c>
      <c r="I2866" s="11">
        <f>F2867</f>
        <v>-2.6550116452077499E-2</v>
      </c>
      <c r="J2866" s="11">
        <f>SUM(F2867:F2868)</f>
        <v>-1.6216306115585444E-2</v>
      </c>
      <c r="K2866" s="11">
        <f>SUM(F2867:F2869)</f>
        <v>-1.923441180045371E-2</v>
      </c>
      <c r="L2866" s="11">
        <f>SUM(F2867:F2870)</f>
        <v>-4.2106974324682911E-2</v>
      </c>
      <c r="M2866" s="11">
        <f>SUM(F2867:F2871)</f>
        <v>-3.2640554472962657E-2</v>
      </c>
      <c r="N2866" s="11">
        <f>SUM(F2867:F2872)</f>
        <v>-3.4515993923649346E-2</v>
      </c>
      <c r="O2866" s="11">
        <f>SUM(F2867:F2873)</f>
        <v>-3.9982369539040996E-2</v>
      </c>
      <c r="P2866" s="11">
        <f>SUM(F2867:F2874)</f>
        <v>-2.4180272119485813E-2</v>
      </c>
      <c r="Q2866" s="11">
        <f>SUM(F2867:F2875)</f>
        <v>-1.4119380339764454E-2</v>
      </c>
      <c r="R2866" s="11">
        <f>SUM(F2867:F2876)</f>
        <v>-1.6044527508402351E-2</v>
      </c>
      <c r="S2866" s="10" t="str">
        <f t="shared" si="136"/>
        <v>D9</v>
      </c>
      <c r="T2866" s="10" t="str">
        <f t="shared" si="134"/>
        <v>D4</v>
      </c>
    </row>
    <row r="2867" spans="1:20" x14ac:dyDescent="0.25">
      <c r="A2867" s="12">
        <v>42718</v>
      </c>
      <c r="B2867" s="10">
        <v>68337.100000000006</v>
      </c>
      <c r="C2867" s="10">
        <v>68899.95</v>
      </c>
      <c r="D2867" s="10">
        <v>67120.45</v>
      </c>
      <c r="E2867" s="10">
        <v>67120.45</v>
      </c>
      <c r="F2867" s="15">
        <f t="shared" si="135"/>
        <v>-2.6550116452077499E-2</v>
      </c>
      <c r="G2867" s="14">
        <f>IF(F2867&gt;0,1,0)</f>
        <v>0</v>
      </c>
      <c r="H2867" s="14" t="str">
        <f>IF(F2867&gt;$W$1,"Vende",IF(F2867&lt;-$W$1,"Compra","Fora"))</f>
        <v>Fora</v>
      </c>
      <c r="I2867" s="11">
        <f>F2868</f>
        <v>1.0333810336492055E-2</v>
      </c>
      <c r="J2867" s="11">
        <f>SUM(F2868:F2869)</f>
        <v>7.3157046516237889E-3</v>
      </c>
      <c r="K2867" s="11">
        <f>SUM(F2868:F2870)</f>
        <v>-1.5556857872605412E-2</v>
      </c>
      <c r="L2867" s="11">
        <f>SUM(F2868:F2871)</f>
        <v>-6.0904380208851583E-3</v>
      </c>
      <c r="M2867" s="11">
        <f>SUM(F2868:F2872)</f>
        <v>-7.9658774715718472E-3</v>
      </c>
      <c r="N2867" s="11">
        <f>SUM(F2868:F2873)</f>
        <v>-1.3432253086963497E-2</v>
      </c>
      <c r="O2867" s="11">
        <f>SUM(F2868:F2874)</f>
        <v>2.3698443325916863E-3</v>
      </c>
      <c r="P2867" s="11">
        <f>SUM(F2868:F2875)</f>
        <v>1.2430736112313046E-2</v>
      </c>
      <c r="Q2867" s="11">
        <f>SUM(F2868:F2876)</f>
        <v>1.0505588943675148E-2</v>
      </c>
      <c r="R2867" s="11">
        <f>SUM(F2868:F2877)</f>
        <v>3.0716878530601566E-2</v>
      </c>
      <c r="S2867" s="10" t="str">
        <f t="shared" si="136"/>
        <v>Dz_10</v>
      </c>
      <c r="T2867" s="10" t="str">
        <f t="shared" si="134"/>
        <v>D3</v>
      </c>
    </row>
    <row r="2868" spans="1:20" x14ac:dyDescent="0.25">
      <c r="A2868" s="12">
        <v>42719</v>
      </c>
      <c r="B2868" s="10">
        <v>67200.05</v>
      </c>
      <c r="C2868" s="10">
        <v>68001.67</v>
      </c>
      <c r="D2868" s="10">
        <v>66756.59</v>
      </c>
      <c r="E2868" s="10">
        <v>67814.06</v>
      </c>
      <c r="F2868" s="15">
        <f t="shared" si="135"/>
        <v>1.0333810336492055E-2</v>
      </c>
      <c r="G2868" s="14">
        <f>IF(F2868&gt;0,1,0)</f>
        <v>1</v>
      </c>
      <c r="H2868" s="14" t="str">
        <f>IF(F2868&gt;$W$1,"Vende",IF(F2868&lt;-$W$1,"Compra","Fora"))</f>
        <v>Fora</v>
      </c>
      <c r="I2868" s="11">
        <f>F2869</f>
        <v>-3.0181056848682664E-3</v>
      </c>
      <c r="J2868" s="11">
        <f>SUM(F2869:F2870)</f>
        <v>-2.5890668209097467E-2</v>
      </c>
      <c r="K2868" s="11">
        <f>SUM(F2869:F2871)</f>
        <v>-1.6424248357377214E-2</v>
      </c>
      <c r="L2868" s="11">
        <f>SUM(F2869:F2872)</f>
        <v>-1.8299687808063902E-2</v>
      </c>
      <c r="M2868" s="11">
        <f>SUM(F2869:F2873)</f>
        <v>-2.3766063423455552E-2</v>
      </c>
      <c r="N2868" s="11">
        <f>SUM(F2869:F2874)</f>
        <v>-7.963966003900369E-3</v>
      </c>
      <c r="O2868" s="11">
        <f>SUM(F2869:F2875)</f>
        <v>2.0969257758209903E-3</v>
      </c>
      <c r="P2868" s="11">
        <f>SUM(F2869:F2876)</f>
        <v>1.717786071830929E-4</v>
      </c>
      <c r="Q2868" s="11">
        <f>SUM(F2869:F2877)</f>
        <v>2.038306819410951E-2</v>
      </c>
      <c r="R2868" s="11">
        <f>SUM(F2869:F2878)</f>
        <v>2.3917839794539653E-2</v>
      </c>
      <c r="S2868" s="10" t="str">
        <f t="shared" si="136"/>
        <v>Dz_10</v>
      </c>
      <c r="T2868" s="10" t="str">
        <f t="shared" si="134"/>
        <v>D2</v>
      </c>
    </row>
    <row r="2869" spans="1:20" x14ac:dyDescent="0.25">
      <c r="A2869" s="12">
        <v>42720</v>
      </c>
      <c r="B2869" s="10">
        <v>67814.06</v>
      </c>
      <c r="C2869" s="10">
        <v>68723.7</v>
      </c>
      <c r="D2869" s="10">
        <v>67558.22</v>
      </c>
      <c r="E2869" s="10">
        <v>67609.39</v>
      </c>
      <c r="F2869" s="15">
        <f t="shared" si="135"/>
        <v>-3.0181056848682664E-3</v>
      </c>
      <c r="G2869" s="14">
        <f>IF(F2869&gt;0,1,0)</f>
        <v>0</v>
      </c>
      <c r="H2869" s="14" t="str">
        <f>IF(F2869&gt;$W$1,"Vende",IF(F2869&lt;-$W$1,"Compra","Fora"))</f>
        <v>Fora</v>
      </c>
      <c r="I2869" s="11">
        <f>F2870</f>
        <v>-2.2872562524229201E-2</v>
      </c>
      <c r="J2869" s="11">
        <f>SUM(F2870:F2871)</f>
        <v>-1.3406142672508947E-2</v>
      </c>
      <c r="K2869" s="11">
        <f>SUM(F2870:F2872)</f>
        <v>-1.5281582123195636E-2</v>
      </c>
      <c r="L2869" s="11">
        <f>SUM(F2870:F2873)</f>
        <v>-2.0747957738587286E-2</v>
      </c>
      <c r="M2869" s="11">
        <f>SUM(F2870:F2874)</f>
        <v>-4.9458603190321027E-3</v>
      </c>
      <c r="N2869" s="11">
        <f>SUM(F2870:F2875)</f>
        <v>5.1150314606892566E-3</v>
      </c>
      <c r="O2869" s="11">
        <f>SUM(F2870:F2876)</f>
        <v>3.1898842920513593E-3</v>
      </c>
      <c r="P2869" s="11">
        <f>SUM(F2870:F2877)</f>
        <v>2.3401173878977777E-2</v>
      </c>
      <c r="Q2869" s="11">
        <f>SUM(F2870:F2878)</f>
        <v>2.6935945479407919E-2</v>
      </c>
      <c r="R2869" s="11">
        <f>SUM(F2870:F2879)</f>
        <v>1.4484993874977592E-2</v>
      </c>
      <c r="S2869" s="10" t="str">
        <f t="shared" si="136"/>
        <v>D9</v>
      </c>
      <c r="T2869" s="10" t="str">
        <f t="shared" si="134"/>
        <v>D1</v>
      </c>
    </row>
    <row r="2870" spans="1:20" x14ac:dyDescent="0.25">
      <c r="A2870" s="12">
        <v>42723</v>
      </c>
      <c r="B2870" s="10">
        <v>67541.16</v>
      </c>
      <c r="C2870" s="10">
        <v>67865.23</v>
      </c>
      <c r="D2870" s="10">
        <v>66040.25</v>
      </c>
      <c r="E2870" s="10">
        <v>66062.990000000005</v>
      </c>
      <c r="F2870" s="15">
        <f t="shared" si="135"/>
        <v>-2.2872562524229201E-2</v>
      </c>
      <c r="G2870" s="14">
        <f>IF(F2870&gt;0,1,0)</f>
        <v>0</v>
      </c>
      <c r="H2870" s="14" t="str">
        <f>IF(F2870&gt;$W$1,"Vende",IF(F2870&lt;-$W$1,"Compra","Fora"))</f>
        <v>Fora</v>
      </c>
      <c r="I2870" s="11">
        <f>F2871</f>
        <v>9.4664198517202536E-3</v>
      </c>
      <c r="J2870" s="11">
        <f>SUM(F2871:F2872)</f>
        <v>7.5909804010335646E-3</v>
      </c>
      <c r="K2870" s="11">
        <f>SUM(F2871:F2873)</f>
        <v>2.1246047856419148E-3</v>
      </c>
      <c r="L2870" s="11">
        <f>SUM(F2871:F2874)</f>
        <v>1.7926702205197098E-2</v>
      </c>
      <c r="M2870" s="11">
        <f>SUM(F2871:F2875)</f>
        <v>2.7987593984918457E-2</v>
      </c>
      <c r="N2870" s="11">
        <f>SUM(F2871:F2876)</f>
        <v>2.606244681628056E-2</v>
      </c>
      <c r="O2870" s="11">
        <f>SUM(F2871:F2877)</f>
        <v>4.6273736403206978E-2</v>
      </c>
      <c r="P2870" s="11">
        <f>SUM(F2871:F2878)</f>
        <v>4.980850800363712E-2</v>
      </c>
      <c r="Q2870" s="11">
        <f>SUM(F2871:F2879)</f>
        <v>3.7357556399206793E-2</v>
      </c>
      <c r="R2870" s="11">
        <f>SUM(F2871:F2880)</f>
        <v>7.7586602132925009E-2</v>
      </c>
      <c r="S2870" s="10" t="str">
        <f t="shared" si="136"/>
        <v>Dz_10</v>
      </c>
      <c r="T2870" s="10" t="str">
        <f t="shared" si="134"/>
        <v>D3</v>
      </c>
    </row>
    <row r="2871" spans="1:20" x14ac:dyDescent="0.25">
      <c r="A2871" s="12">
        <v>42724</v>
      </c>
      <c r="B2871" s="10">
        <v>66210.81</v>
      </c>
      <c r="C2871" s="10">
        <v>67069.289999999994</v>
      </c>
      <c r="D2871" s="10">
        <v>65983.399999999994</v>
      </c>
      <c r="E2871" s="10">
        <v>66688.37</v>
      </c>
      <c r="F2871" s="15">
        <f t="shared" si="135"/>
        <v>9.4664198517202536E-3</v>
      </c>
      <c r="G2871" s="14">
        <f>IF(F2871&gt;0,1,0)</f>
        <v>1</v>
      </c>
      <c r="H2871" s="14" t="str">
        <f>IF(F2871&gt;$W$1,"Vende",IF(F2871&lt;-$W$1,"Compra","Fora"))</f>
        <v>Fora</v>
      </c>
      <c r="I2871" s="11">
        <f>F2872</f>
        <v>-1.8754394506866889E-3</v>
      </c>
      <c r="J2871" s="11">
        <f>SUM(F2872:F2873)</f>
        <v>-7.3418150660783388E-3</v>
      </c>
      <c r="K2871" s="11">
        <f>SUM(F2872:F2874)</f>
        <v>8.4602823534768445E-3</v>
      </c>
      <c r="L2871" s="11">
        <f>SUM(F2872:F2875)</f>
        <v>1.8521174133198204E-2</v>
      </c>
      <c r="M2871" s="11">
        <f>SUM(F2872:F2876)</f>
        <v>1.6596026964560306E-2</v>
      </c>
      <c r="N2871" s="11">
        <f>SUM(F2872:F2877)</f>
        <v>3.6807316551486724E-2</v>
      </c>
      <c r="O2871" s="11">
        <f>SUM(F2872:F2878)</f>
        <v>4.0342088151916866E-2</v>
      </c>
      <c r="P2871" s="11">
        <f>SUM(F2872:F2879)</f>
        <v>2.7891136547486539E-2</v>
      </c>
      <c r="Q2871" s="11">
        <f>SUM(F2872:F2880)</f>
        <v>6.8120182281204755E-2</v>
      </c>
      <c r="R2871" s="11">
        <f>SUM(F2872:F2881)</f>
        <v>6.5169796063362595E-2</v>
      </c>
      <c r="S2871" s="10" t="str">
        <f t="shared" si="136"/>
        <v>D9</v>
      </c>
      <c r="T2871" s="10" t="str">
        <f t="shared" si="134"/>
        <v>D2</v>
      </c>
    </row>
    <row r="2872" spans="1:20" x14ac:dyDescent="0.25">
      <c r="A2872" s="12">
        <v>42725</v>
      </c>
      <c r="B2872" s="10">
        <v>66517.81</v>
      </c>
      <c r="C2872" s="10">
        <v>67222.789999999994</v>
      </c>
      <c r="D2872" s="10">
        <v>66210.81</v>
      </c>
      <c r="E2872" s="10">
        <v>66563.3</v>
      </c>
      <c r="F2872" s="15">
        <f t="shared" si="135"/>
        <v>-1.8754394506866889E-3</v>
      </c>
      <c r="G2872" s="14">
        <f>IF(F2872&gt;0,1,0)</f>
        <v>0</v>
      </c>
      <c r="H2872" s="14" t="str">
        <f>IF(F2872&gt;$W$1,"Vende",IF(F2872&lt;-$W$1,"Compra","Fora"))</f>
        <v>Fora</v>
      </c>
      <c r="I2872" s="11">
        <f>F2873</f>
        <v>-5.4663756153916498E-3</v>
      </c>
      <c r="J2872" s="11">
        <f>SUM(F2873:F2874)</f>
        <v>1.0335721804163533E-2</v>
      </c>
      <c r="K2872" s="11">
        <f>SUM(F2873:F2875)</f>
        <v>2.0396613583884893E-2</v>
      </c>
      <c r="L2872" s="11">
        <f>SUM(F2873:F2876)</f>
        <v>1.8471466415246995E-2</v>
      </c>
      <c r="M2872" s="11">
        <f>SUM(F2873:F2877)</f>
        <v>3.8682756002173413E-2</v>
      </c>
      <c r="N2872" s="11">
        <f>SUM(F2873:F2878)</f>
        <v>4.2217527602603555E-2</v>
      </c>
      <c r="O2872" s="11">
        <f>SUM(F2873:F2879)</f>
        <v>2.9766575998173228E-2</v>
      </c>
      <c r="P2872" s="11">
        <f>SUM(F2873:F2880)</f>
        <v>6.9995621731891444E-2</v>
      </c>
      <c r="Q2872" s="11">
        <f>SUM(F2873:F2881)</f>
        <v>6.7045235514049284E-2</v>
      </c>
      <c r="R2872" s="11">
        <f>SUM(F2873:F2882)</f>
        <v>6.920450734288075E-2</v>
      </c>
      <c r="S2872" s="10" t="str">
        <f t="shared" si="136"/>
        <v>D8</v>
      </c>
      <c r="T2872" s="10" t="str">
        <f t="shared" si="134"/>
        <v>D1</v>
      </c>
    </row>
    <row r="2873" spans="1:20" x14ac:dyDescent="0.25">
      <c r="A2873" s="12">
        <v>42726</v>
      </c>
      <c r="B2873" s="10">
        <v>66460.960000000006</v>
      </c>
      <c r="C2873" s="10">
        <v>66756.59</v>
      </c>
      <c r="D2873" s="10">
        <v>65727.56</v>
      </c>
      <c r="E2873" s="10">
        <v>66199.44</v>
      </c>
      <c r="F2873" s="15">
        <f t="shared" si="135"/>
        <v>-5.4663756153916498E-3</v>
      </c>
      <c r="G2873" s="14">
        <f>IF(F2873&gt;0,1,0)</f>
        <v>0</v>
      </c>
      <c r="H2873" s="14" t="str">
        <f>IF(F2873&gt;$W$1,"Vende",IF(F2873&lt;-$W$1,"Compra","Fora"))</f>
        <v>Fora</v>
      </c>
      <c r="I2873" s="11">
        <f>F2874</f>
        <v>1.5802097419555183E-2</v>
      </c>
      <c r="J2873" s="11">
        <f>SUM(F2874:F2875)</f>
        <v>2.5862989199276543E-2</v>
      </c>
      <c r="K2873" s="11">
        <f>SUM(F2874:F2876)</f>
        <v>2.3937842030638645E-2</v>
      </c>
      <c r="L2873" s="11">
        <f>SUM(F2874:F2877)</f>
        <v>4.4149131617565063E-2</v>
      </c>
      <c r="M2873" s="11">
        <f>SUM(F2874:F2878)</f>
        <v>4.7683903217995205E-2</v>
      </c>
      <c r="N2873" s="11">
        <f>SUM(F2874:F2879)</f>
        <v>3.5232951613564878E-2</v>
      </c>
      <c r="O2873" s="11">
        <f>SUM(F2874:F2880)</f>
        <v>7.5461997347283094E-2</v>
      </c>
      <c r="P2873" s="11">
        <f>SUM(F2874:F2881)</f>
        <v>7.2511611129440934E-2</v>
      </c>
      <c r="Q2873" s="11">
        <f>SUM(F2874:F2882)</f>
        <v>7.46708829582724E-2</v>
      </c>
      <c r="R2873" s="11">
        <f>SUM(F2874:F2883)</f>
        <v>7.2995052257738946E-2</v>
      </c>
      <c r="S2873" s="10" t="str">
        <f t="shared" si="136"/>
        <v>D7</v>
      </c>
      <c r="T2873" s="10" t="str">
        <f t="shared" si="134"/>
        <v>D1</v>
      </c>
    </row>
    <row r="2874" spans="1:20" x14ac:dyDescent="0.25">
      <c r="A2874" s="12">
        <v>42727</v>
      </c>
      <c r="B2874" s="10">
        <v>66062.990000000005</v>
      </c>
      <c r="C2874" s="10">
        <v>67302.38</v>
      </c>
      <c r="D2874" s="10">
        <v>66062.990000000005</v>
      </c>
      <c r="E2874" s="10">
        <v>67245.53</v>
      </c>
      <c r="F2874" s="15">
        <f t="shared" si="135"/>
        <v>1.5802097419555183E-2</v>
      </c>
      <c r="G2874" s="14">
        <f>IF(F2874&gt;0,1,0)</f>
        <v>1</v>
      </c>
      <c r="H2874" s="14" t="str">
        <f>IF(F2874&gt;$W$1,"Vende",IF(F2874&lt;-$W$1,"Compra","Fora"))</f>
        <v>Fora</v>
      </c>
      <c r="I2874" s="11">
        <f>F2875</f>
        <v>1.0060891779721359E-2</v>
      </c>
      <c r="J2874" s="11">
        <f>SUM(F2875:F2876)</f>
        <v>8.1357446110834619E-3</v>
      </c>
      <c r="K2874" s="11">
        <f>SUM(F2875:F2877)</f>
        <v>2.8347034198009879E-2</v>
      </c>
      <c r="L2874" s="11">
        <f>SUM(F2875:F2878)</f>
        <v>3.1881805798440022E-2</v>
      </c>
      <c r="M2874" s="11">
        <f>SUM(F2875:F2879)</f>
        <v>1.9430854194009695E-2</v>
      </c>
      <c r="N2874" s="11">
        <f>SUM(F2875:F2880)</f>
        <v>5.9659899927727911E-2</v>
      </c>
      <c r="O2874" s="11">
        <f>SUM(F2875:F2881)</f>
        <v>5.670951370988575E-2</v>
      </c>
      <c r="P2874" s="11">
        <f>SUM(F2875:F2882)</f>
        <v>5.8868785538717217E-2</v>
      </c>
      <c r="Q2874" s="11">
        <f>SUM(F2875:F2883)</f>
        <v>5.7192954838183763E-2</v>
      </c>
      <c r="R2874" s="11">
        <f>SUM(F2875:F2884)</f>
        <v>5.6233769968165093E-2</v>
      </c>
      <c r="S2874" s="10" t="str">
        <f t="shared" si="136"/>
        <v>D6</v>
      </c>
      <c r="T2874" s="10" t="str">
        <f t="shared" si="134"/>
        <v>D2</v>
      </c>
    </row>
    <row r="2875" spans="1:20" x14ac:dyDescent="0.25">
      <c r="A2875" s="12">
        <v>42730</v>
      </c>
      <c r="B2875" s="10">
        <v>67143.19</v>
      </c>
      <c r="C2875" s="10">
        <v>68024.41</v>
      </c>
      <c r="D2875" s="10">
        <v>67114.77</v>
      </c>
      <c r="E2875" s="10">
        <v>67922.080000000002</v>
      </c>
      <c r="F2875" s="15">
        <f t="shared" si="135"/>
        <v>1.0060891779721359E-2</v>
      </c>
      <c r="G2875" s="14">
        <f>IF(F2875&gt;0,1,0)</f>
        <v>1</v>
      </c>
      <c r="H2875" s="14" t="str">
        <f>IF(F2875&gt;$W$1,"Vende",IF(F2875&lt;-$W$1,"Compra","Fora"))</f>
        <v>Fora</v>
      </c>
      <c r="I2875" s="11">
        <f>F2876</f>
        <v>-1.9251471686378974E-3</v>
      </c>
      <c r="J2875" s="11">
        <f>SUM(F2876:F2877)</f>
        <v>1.828614241828852E-2</v>
      </c>
      <c r="K2875" s="11">
        <f>SUM(F2876:F2878)</f>
        <v>2.1820914018718662E-2</v>
      </c>
      <c r="L2875" s="11">
        <f>SUM(F2876:F2879)</f>
        <v>9.3699624142883353E-3</v>
      </c>
      <c r="M2875" s="11">
        <f>SUM(F2876:F2880)</f>
        <v>4.9599008148006551E-2</v>
      </c>
      <c r="N2875" s="11">
        <f>SUM(F2876:F2881)</f>
        <v>4.6648621930164391E-2</v>
      </c>
      <c r="O2875" s="11">
        <f>SUM(F2876:F2882)</f>
        <v>4.8807893758995857E-2</v>
      </c>
      <c r="P2875" s="11">
        <f>SUM(F2876:F2883)</f>
        <v>4.7132063058462403E-2</v>
      </c>
      <c r="Q2875" s="11">
        <f>SUM(F2876:F2884)</f>
        <v>4.6172878188443733E-2</v>
      </c>
      <c r="R2875" s="11">
        <f>SUM(F2876:F2885)</f>
        <v>5.6094393551191835E-2</v>
      </c>
      <c r="S2875" s="10" t="str">
        <f t="shared" si="136"/>
        <v>Dz_10</v>
      </c>
      <c r="T2875" s="10" t="str">
        <f t="shared" si="134"/>
        <v>D1</v>
      </c>
    </row>
    <row r="2876" spans="1:20" x14ac:dyDescent="0.25">
      <c r="A2876" s="12">
        <v>42731</v>
      </c>
      <c r="B2876" s="10">
        <v>67922.080000000002</v>
      </c>
      <c r="C2876" s="10">
        <v>68325.73</v>
      </c>
      <c r="D2876" s="10">
        <v>67427.460000000006</v>
      </c>
      <c r="E2876" s="10">
        <v>67791.320000000007</v>
      </c>
      <c r="F2876" s="15">
        <f t="shared" si="135"/>
        <v>-1.9251471686378974E-3</v>
      </c>
      <c r="G2876" s="14">
        <f>IF(F2876&gt;0,1,0)</f>
        <v>0</v>
      </c>
      <c r="H2876" s="14" t="str">
        <f>IF(F2876&gt;$W$1,"Vende",IF(F2876&lt;-$W$1,"Compra","Fora"))</f>
        <v>Fora</v>
      </c>
      <c r="I2876" s="11">
        <f>F2877</f>
        <v>2.0211289586926418E-2</v>
      </c>
      <c r="J2876" s="11">
        <f>SUM(F2877:F2878)</f>
        <v>2.374606118735656E-2</v>
      </c>
      <c r="K2876" s="11">
        <f>SUM(F2877:F2879)</f>
        <v>1.1295109582926233E-2</v>
      </c>
      <c r="L2876" s="11">
        <f>SUM(F2877:F2880)</f>
        <v>5.1524155316644449E-2</v>
      </c>
      <c r="M2876" s="11">
        <f>SUM(F2877:F2881)</f>
        <v>4.8573769098802289E-2</v>
      </c>
      <c r="N2876" s="11">
        <f>SUM(F2877:F2882)</f>
        <v>5.0733040927633755E-2</v>
      </c>
      <c r="O2876" s="11">
        <f>SUM(F2877:F2883)</f>
        <v>4.9057210227100301E-2</v>
      </c>
      <c r="P2876" s="11">
        <f>SUM(F2877:F2884)</f>
        <v>4.8098025357081631E-2</v>
      </c>
      <c r="Q2876" s="11">
        <f>SUM(F2877:F2885)</f>
        <v>5.8019540719829732E-2</v>
      </c>
      <c r="R2876" s="11">
        <f>SUM(F2877:F2886)</f>
        <v>5.8336571295791395E-2</v>
      </c>
      <c r="S2876" s="10" t="str">
        <f t="shared" si="136"/>
        <v>Dz_10</v>
      </c>
      <c r="T2876" s="10" t="str">
        <f t="shared" si="134"/>
        <v>D3</v>
      </c>
    </row>
    <row r="2877" spans="1:20" x14ac:dyDescent="0.25">
      <c r="A2877" s="12">
        <v>42732</v>
      </c>
      <c r="B2877" s="10">
        <v>67944.820000000007</v>
      </c>
      <c r="C2877" s="10">
        <v>69235.38</v>
      </c>
      <c r="D2877" s="10">
        <v>67853.850000000006</v>
      </c>
      <c r="E2877" s="10">
        <v>69161.47</v>
      </c>
      <c r="F2877" s="15">
        <f t="shared" si="135"/>
        <v>2.0211289586926418E-2</v>
      </c>
      <c r="G2877" s="14">
        <f>IF(F2877&gt;0,1,0)</f>
        <v>1</v>
      </c>
      <c r="H2877" s="14" t="str">
        <f>IF(F2877&gt;$W$1,"Vende",IF(F2877&lt;-$W$1,"Compra","Fora"))</f>
        <v>Fora</v>
      </c>
      <c r="I2877" s="11">
        <f>F2878</f>
        <v>3.5347716004301422E-3</v>
      </c>
      <c r="J2877" s="11">
        <f>SUM(F2878:F2879)</f>
        <v>-8.9161800040001848E-3</v>
      </c>
      <c r="K2877" s="11">
        <f>SUM(F2878:F2880)</f>
        <v>3.1312865729718031E-2</v>
      </c>
      <c r="L2877" s="11">
        <f>SUM(F2878:F2881)</f>
        <v>2.8362479511875871E-2</v>
      </c>
      <c r="M2877" s="11">
        <f>SUM(F2878:F2882)</f>
        <v>3.0521751340707337E-2</v>
      </c>
      <c r="N2877" s="11">
        <f>SUM(F2878:F2883)</f>
        <v>2.8845920640173883E-2</v>
      </c>
      <c r="O2877" s="11">
        <f>SUM(F2878:F2884)</f>
        <v>2.7886735770155213E-2</v>
      </c>
      <c r="P2877" s="11">
        <f>SUM(F2878:F2885)</f>
        <v>3.7808251132903314E-2</v>
      </c>
      <c r="Q2877" s="11">
        <f>SUM(F2878:F2886)</f>
        <v>3.8125281708864978E-2</v>
      </c>
      <c r="R2877" s="11">
        <f>SUM(F2878:F2887)</f>
        <v>6.2994473163760722E-2</v>
      </c>
      <c r="S2877" s="10" t="str">
        <f t="shared" si="136"/>
        <v>Dz_10</v>
      </c>
      <c r="T2877" s="10" t="str">
        <f t="shared" si="134"/>
        <v>D2</v>
      </c>
    </row>
    <row r="2878" spans="1:20" x14ac:dyDescent="0.25">
      <c r="A2878" s="12">
        <v>42733</v>
      </c>
      <c r="B2878" s="10">
        <v>69064.820000000007</v>
      </c>
      <c r="C2878" s="10">
        <v>69559.44</v>
      </c>
      <c r="D2878" s="10">
        <v>68320.05</v>
      </c>
      <c r="E2878" s="10">
        <v>69405.94</v>
      </c>
      <c r="F2878" s="15">
        <f t="shared" si="135"/>
        <v>3.5347716004301422E-3</v>
      </c>
      <c r="G2878" s="14">
        <f>IF(F2878&gt;0,1,0)</f>
        <v>1</v>
      </c>
      <c r="H2878" s="14" t="str">
        <f>IF(F2878&gt;$W$1,"Vende",IF(F2878&lt;-$W$1,"Compra","Fora"))</f>
        <v>Fora</v>
      </c>
      <c r="I2878" s="11">
        <f>F2879</f>
        <v>-1.2450951604430327E-2</v>
      </c>
      <c r="J2878" s="11">
        <f>SUM(F2879:F2880)</f>
        <v>2.7778094129287889E-2</v>
      </c>
      <c r="K2878" s="11">
        <f>SUM(F2879:F2881)</f>
        <v>2.4827707911445729E-2</v>
      </c>
      <c r="L2878" s="11">
        <f>SUM(F2879:F2882)</f>
        <v>2.6986979740277195E-2</v>
      </c>
      <c r="M2878" s="11">
        <f>SUM(F2879:F2883)</f>
        <v>2.5311149039743741E-2</v>
      </c>
      <c r="N2878" s="11">
        <f>SUM(F2879:F2884)</f>
        <v>2.4351964169725071E-2</v>
      </c>
      <c r="O2878" s="11">
        <f>SUM(F2879:F2885)</f>
        <v>3.4273479532473172E-2</v>
      </c>
      <c r="P2878" s="11">
        <f>SUM(F2879:F2886)</f>
        <v>3.4590510108434835E-2</v>
      </c>
      <c r="Q2878" s="11">
        <f>SUM(F2879:F2887)</f>
        <v>5.945970156333058E-2</v>
      </c>
      <c r="R2878" s="11">
        <f>SUM(F2879:F2888)</f>
        <v>5.4823011152502765E-2</v>
      </c>
      <c r="S2878" s="10" t="str">
        <f t="shared" si="136"/>
        <v>D9</v>
      </c>
      <c r="T2878" s="10" t="str">
        <f t="shared" si="134"/>
        <v>D1</v>
      </c>
    </row>
    <row r="2879" spans="1:20" x14ac:dyDescent="0.25">
      <c r="A2879" s="12">
        <v>42737</v>
      </c>
      <c r="B2879" s="10">
        <v>69235.38</v>
      </c>
      <c r="C2879" s="10">
        <v>69235.38</v>
      </c>
      <c r="D2879" s="10">
        <v>68456.490000000005</v>
      </c>
      <c r="E2879" s="10">
        <v>68541.77</v>
      </c>
      <c r="F2879" s="15">
        <f t="shared" si="135"/>
        <v>-1.2450951604430327E-2</v>
      </c>
      <c r="G2879" s="14">
        <f>IF(F2879&gt;0,1,0)</f>
        <v>0</v>
      </c>
      <c r="H2879" s="14" t="str">
        <f>IF(F2879&gt;$W$1,"Vende",IF(F2879&lt;-$W$1,"Compra","Fora"))</f>
        <v>Fora</v>
      </c>
      <c r="I2879" s="11">
        <f>F2880</f>
        <v>4.0229045733718216E-2</v>
      </c>
      <c r="J2879" s="11">
        <f>SUM(F2880:F2881)</f>
        <v>3.7278659515876056E-2</v>
      </c>
      <c r="K2879" s="11">
        <f>SUM(F2880:F2882)</f>
        <v>3.9437931344707522E-2</v>
      </c>
      <c r="L2879" s="11">
        <f>SUM(F2880:F2883)</f>
        <v>3.7762100644174068E-2</v>
      </c>
      <c r="M2879" s="11">
        <f>SUM(F2880:F2884)</f>
        <v>3.6802915774155398E-2</v>
      </c>
      <c r="N2879" s="11">
        <f>SUM(F2880:F2885)</f>
        <v>4.6724431136903499E-2</v>
      </c>
      <c r="O2879" s="11">
        <f>SUM(F2880:F2886)</f>
        <v>4.7041461712865162E-2</v>
      </c>
      <c r="P2879" s="11">
        <f>SUM(F2880:F2887)</f>
        <v>7.1910653167760907E-2</v>
      </c>
      <c r="Q2879" s="11">
        <f>SUM(F2880:F2888)</f>
        <v>6.7273962756933092E-2</v>
      </c>
      <c r="R2879" s="11">
        <f>SUM(F2880:F2889)</f>
        <v>6.8050321572634354E-2</v>
      </c>
      <c r="S2879" s="10" t="str">
        <f t="shared" si="136"/>
        <v>D8</v>
      </c>
      <c r="T2879" s="10" t="str">
        <f t="shared" si="134"/>
        <v>D5</v>
      </c>
    </row>
    <row r="2880" spans="1:20" x14ac:dyDescent="0.25">
      <c r="A2880" s="12">
        <v>42738</v>
      </c>
      <c r="B2880" s="10">
        <v>69133.039999999994</v>
      </c>
      <c r="C2880" s="10">
        <v>71407.16</v>
      </c>
      <c r="D2880" s="10">
        <v>69076.19</v>
      </c>
      <c r="E2880" s="10">
        <v>71299.14</v>
      </c>
      <c r="F2880" s="15">
        <f t="shared" si="135"/>
        <v>4.0229045733718216E-2</v>
      </c>
      <c r="G2880" s="14">
        <f>IF(F2880&gt;0,1,0)</f>
        <v>1</v>
      </c>
      <c r="H2880" s="14" t="str">
        <f>IF(F2880&gt;$W$1,"Vende",IF(F2880&lt;-$W$1,"Compra","Fora"))</f>
        <v>Vende</v>
      </c>
      <c r="I2880" s="11">
        <f>F2881</f>
        <v>-2.9503862178421603E-3</v>
      </c>
      <c r="J2880" s="11">
        <f>SUM(F2881:F2882)</f>
        <v>-7.911143890106942E-4</v>
      </c>
      <c r="K2880" s="11">
        <f>SUM(F2881:F2883)</f>
        <v>-2.466945089544148E-3</v>
      </c>
      <c r="L2880" s="11">
        <f>SUM(F2881:F2884)</f>
        <v>-3.4261299595628181E-3</v>
      </c>
      <c r="M2880" s="11">
        <f>SUM(F2881:F2885)</f>
        <v>6.4953854031852831E-3</v>
      </c>
      <c r="N2880" s="11">
        <f>SUM(F2881:F2886)</f>
        <v>6.8124159791469463E-3</v>
      </c>
      <c r="O2880" s="11">
        <f>SUM(F2881:F2887)</f>
        <v>3.1681607434042691E-2</v>
      </c>
      <c r="P2880" s="11">
        <f>SUM(F2881:F2888)</f>
        <v>2.7044917023214876E-2</v>
      </c>
      <c r="Q2880" s="11">
        <f>SUM(F2881:F2889)</f>
        <v>2.7821275838916137E-2</v>
      </c>
      <c r="R2880" s="11">
        <f>SUM(F2881:F2890)</f>
        <v>3.4182752464559374E-2</v>
      </c>
      <c r="S2880" s="10" t="str">
        <f t="shared" si="136"/>
        <v>Dz_10</v>
      </c>
      <c r="T2880" s="10" t="str">
        <f t="shared" si="134"/>
        <v>D4</v>
      </c>
    </row>
    <row r="2881" spans="1:20" x14ac:dyDescent="0.25">
      <c r="A2881" s="12">
        <v>42739</v>
      </c>
      <c r="B2881" s="10">
        <v>71168.37</v>
      </c>
      <c r="C2881" s="10">
        <v>71509.490000000005</v>
      </c>
      <c r="D2881" s="10">
        <v>70690.81</v>
      </c>
      <c r="E2881" s="10">
        <v>71088.78</v>
      </c>
      <c r="F2881" s="15">
        <f t="shared" si="135"/>
        <v>-2.9503862178421603E-3</v>
      </c>
      <c r="G2881" s="14">
        <f>IF(F2881&gt;0,1,0)</f>
        <v>0</v>
      </c>
      <c r="H2881" s="14" t="str">
        <f>IF(F2881&gt;$W$1,"Vende",IF(F2881&lt;-$W$1,"Compra","Fora"))</f>
        <v>Fora</v>
      </c>
      <c r="I2881" s="11">
        <f>F2882</f>
        <v>2.1592718288314661E-3</v>
      </c>
      <c r="J2881" s="11">
        <f>SUM(F2882:F2883)</f>
        <v>4.8344112829801222E-4</v>
      </c>
      <c r="K2881" s="11">
        <f>SUM(F2882:F2884)</f>
        <v>-4.7574374172065781E-4</v>
      </c>
      <c r="L2881" s="11">
        <f>SUM(F2882:F2885)</f>
        <v>9.4457716210274434E-3</v>
      </c>
      <c r="M2881" s="11">
        <f>SUM(F2882:F2886)</f>
        <v>9.7628021969891066E-3</v>
      </c>
      <c r="N2881" s="11">
        <f>SUM(F2882:F2887)</f>
        <v>3.4631993651884851E-2</v>
      </c>
      <c r="O2881" s="11">
        <f>SUM(F2882:F2888)</f>
        <v>2.9995303241057036E-2</v>
      </c>
      <c r="P2881" s="11">
        <f>SUM(F2882:F2889)</f>
        <v>3.0771662056758298E-2</v>
      </c>
      <c r="Q2881" s="11">
        <f>SUM(F2882:F2890)</f>
        <v>3.7133138682401534E-2</v>
      </c>
      <c r="R2881" s="11">
        <f>SUM(F2882:F2891)</f>
        <v>3.1582727418540402E-2</v>
      </c>
      <c r="S2881" s="10" t="str">
        <f t="shared" si="136"/>
        <v>D9</v>
      </c>
      <c r="T2881" s="10" t="str">
        <f t="shared" si="134"/>
        <v>D3</v>
      </c>
    </row>
    <row r="2882" spans="1:20" x14ac:dyDescent="0.25">
      <c r="A2882" s="12">
        <v>42740</v>
      </c>
      <c r="B2882" s="10">
        <v>71048.98</v>
      </c>
      <c r="C2882" s="10">
        <v>71952.94</v>
      </c>
      <c r="D2882" s="10">
        <v>70975.08</v>
      </c>
      <c r="E2882" s="10">
        <v>71242.28</v>
      </c>
      <c r="F2882" s="15">
        <f t="shared" si="135"/>
        <v>2.1592718288314661E-3</v>
      </c>
      <c r="G2882" s="14">
        <f>IF(F2882&gt;0,1,0)</f>
        <v>1</v>
      </c>
      <c r="H2882" s="14" t="str">
        <f>IF(F2882&gt;$W$1,"Vende",IF(F2882&lt;-$W$1,"Compra","Fora"))</f>
        <v>Fora</v>
      </c>
      <c r="I2882" s="11">
        <f>F2883</f>
        <v>-1.6758307005334538E-3</v>
      </c>
      <c r="J2882" s="11">
        <f>SUM(F2883:F2884)</f>
        <v>-2.6350155705521239E-3</v>
      </c>
      <c r="K2882" s="11">
        <f>SUM(F2883:F2885)</f>
        <v>7.2864997921959773E-3</v>
      </c>
      <c r="L2882" s="11">
        <f>SUM(F2883:F2886)</f>
        <v>7.6035303681576405E-3</v>
      </c>
      <c r="M2882" s="11">
        <f>SUM(F2883:F2887)</f>
        <v>3.2472721823053385E-2</v>
      </c>
      <c r="N2882" s="11">
        <f>SUM(F2883:F2888)</f>
        <v>2.783603141222557E-2</v>
      </c>
      <c r="O2882" s="11">
        <f>SUM(F2883:F2889)</f>
        <v>2.8612390227926832E-2</v>
      </c>
      <c r="P2882" s="11">
        <f>SUM(F2883:F2890)</f>
        <v>3.4973866853570068E-2</v>
      </c>
      <c r="Q2882" s="11">
        <f>SUM(F2883:F2891)</f>
        <v>2.9423455589708936E-2</v>
      </c>
      <c r="R2882" s="11">
        <f>SUM(F2883:F2892)</f>
        <v>3.3066889643225461E-2</v>
      </c>
      <c r="S2882" s="10" t="str">
        <f t="shared" si="136"/>
        <v>D8</v>
      </c>
      <c r="T2882" s="10" t="str">
        <f t="shared" si="134"/>
        <v>D2</v>
      </c>
    </row>
    <row r="2883" spans="1:20" x14ac:dyDescent="0.25">
      <c r="A2883" s="12">
        <v>42741</v>
      </c>
      <c r="B2883" s="10">
        <v>71270.710000000006</v>
      </c>
      <c r="C2883" s="10">
        <v>71367.360000000001</v>
      </c>
      <c r="D2883" s="10">
        <v>70690.81</v>
      </c>
      <c r="E2883" s="10">
        <v>71122.89</v>
      </c>
      <c r="F2883" s="15">
        <f t="shared" si="135"/>
        <v>-1.6758307005334538E-3</v>
      </c>
      <c r="G2883" s="14">
        <f>IF(F2883&gt;0,1,0)</f>
        <v>0</v>
      </c>
      <c r="H2883" s="14" t="str">
        <f>IF(F2883&gt;$W$1,"Vende",IF(F2883&lt;-$W$1,"Compra","Fora"))</f>
        <v>Fora</v>
      </c>
      <c r="I2883" s="11">
        <f>F2884</f>
        <v>-9.5918487001867003E-4</v>
      </c>
      <c r="J2883" s="11">
        <f>SUM(F2884:F2885)</f>
        <v>8.9623304927294312E-3</v>
      </c>
      <c r="K2883" s="11">
        <f>SUM(F2884:F2886)</f>
        <v>9.2793610686910943E-3</v>
      </c>
      <c r="L2883" s="11">
        <f>SUM(F2884:F2887)</f>
        <v>3.4148552523586839E-2</v>
      </c>
      <c r="M2883" s="11">
        <f>SUM(F2884:F2888)</f>
        <v>2.9511862112759024E-2</v>
      </c>
      <c r="N2883" s="11">
        <f>SUM(F2884:F2889)</f>
        <v>3.0288220928460285E-2</v>
      </c>
      <c r="O2883" s="11">
        <f>SUM(F2884:F2890)</f>
        <v>3.6649697554103522E-2</v>
      </c>
      <c r="P2883" s="11">
        <f>SUM(F2884:F2891)</f>
        <v>3.1099286290242389E-2</v>
      </c>
      <c r="Q2883" s="11">
        <f>SUM(F2884:F2892)</f>
        <v>3.4742720343758915E-2</v>
      </c>
      <c r="R2883" s="11">
        <f>SUM(F2884:F2893)</f>
        <v>3.9685976018191571E-2</v>
      </c>
      <c r="S2883" s="10" t="str">
        <f t="shared" si="136"/>
        <v>Dz_10</v>
      </c>
      <c r="T2883" s="10" t="str">
        <f t="shared" ref="T2883:T2946" si="137">INDEX($I$1:$R$1,1,MATCH(MIN($I2883:$R2883),$I2883:$R2883,0))</f>
        <v>D1</v>
      </c>
    </row>
    <row r="2884" spans="1:20" x14ac:dyDescent="0.25">
      <c r="A2884" s="12">
        <v>42744</v>
      </c>
      <c r="B2884" s="10">
        <v>70952.33</v>
      </c>
      <c r="C2884" s="10">
        <v>71572.03</v>
      </c>
      <c r="D2884" s="10">
        <v>70554.36</v>
      </c>
      <c r="E2884" s="10">
        <v>71054.67</v>
      </c>
      <c r="F2884" s="15">
        <f t="shared" ref="F2884:F2947" si="138">E2884/E2883-1</f>
        <v>-9.5918487001867003E-4</v>
      </c>
      <c r="G2884" s="14">
        <f>IF(F2884&gt;0,1,0)</f>
        <v>0</v>
      </c>
      <c r="H2884" s="14" t="str">
        <f>IF(F2884&gt;$W$1,"Vende",IF(F2884&lt;-$W$1,"Compra","Fora"))</f>
        <v>Fora</v>
      </c>
      <c r="I2884" s="11">
        <f>F2885</f>
        <v>9.9215153627481012E-3</v>
      </c>
      <c r="J2884" s="11">
        <f>SUM(F2885:F2886)</f>
        <v>1.0238545938709764E-2</v>
      </c>
      <c r="K2884" s="11">
        <f>SUM(F2885:F2887)</f>
        <v>3.5107737393605509E-2</v>
      </c>
      <c r="L2884" s="11">
        <f>SUM(F2885:F2888)</f>
        <v>3.0471046982777694E-2</v>
      </c>
      <c r="M2884" s="11">
        <f>SUM(F2885:F2889)</f>
        <v>3.1247405798478955E-2</v>
      </c>
      <c r="N2884" s="11">
        <f>SUM(F2885:F2890)</f>
        <v>3.7608882424122192E-2</v>
      </c>
      <c r="O2884" s="11">
        <f>SUM(F2885:F2891)</f>
        <v>3.2058471160261059E-2</v>
      </c>
      <c r="P2884" s="11">
        <f>SUM(F2885:F2892)</f>
        <v>3.5701905213777585E-2</v>
      </c>
      <c r="Q2884" s="11">
        <f>SUM(F2885:F2893)</f>
        <v>4.0645160888210241E-2</v>
      </c>
      <c r="R2884" s="11">
        <f>SUM(F2885:F2894)</f>
        <v>6.1858005559421447E-2</v>
      </c>
      <c r="S2884" s="10" t="str">
        <f t="shared" si="136"/>
        <v>Dz_10</v>
      </c>
      <c r="T2884" s="10" t="str">
        <f t="shared" si="137"/>
        <v>D1</v>
      </c>
    </row>
    <row r="2885" spans="1:20" x14ac:dyDescent="0.25">
      <c r="A2885" s="12">
        <v>42745</v>
      </c>
      <c r="B2885" s="10">
        <v>71236.600000000006</v>
      </c>
      <c r="C2885" s="10">
        <v>71879.039999999994</v>
      </c>
      <c r="D2885" s="10">
        <v>71185.429999999993</v>
      </c>
      <c r="E2885" s="10">
        <v>71759.64</v>
      </c>
      <c r="F2885" s="15">
        <f t="shared" si="138"/>
        <v>9.9215153627481012E-3</v>
      </c>
      <c r="G2885" s="14">
        <f>IF(F2885&gt;0,1,0)</f>
        <v>1</v>
      </c>
      <c r="H2885" s="14" t="str">
        <f>IF(F2885&gt;$W$1,"Vende",IF(F2885&lt;-$W$1,"Compra","Fora"))</f>
        <v>Fora</v>
      </c>
      <c r="I2885" s="11">
        <f>F2886</f>
        <v>3.1703057596166317E-4</v>
      </c>
      <c r="J2885" s="11">
        <f>SUM(F2886:F2887)</f>
        <v>2.5186222030857408E-2</v>
      </c>
      <c r="K2885" s="11">
        <f>SUM(F2886:F2888)</f>
        <v>2.0549531620029593E-2</v>
      </c>
      <c r="L2885" s="11">
        <f>SUM(F2886:F2889)</f>
        <v>2.1325890435730854E-2</v>
      </c>
      <c r="M2885" s="11">
        <f>SUM(F2886:F2890)</f>
        <v>2.7687367061374091E-2</v>
      </c>
      <c r="N2885" s="11">
        <f>SUM(F2886:F2891)</f>
        <v>2.2136955797512958E-2</v>
      </c>
      <c r="O2885" s="11">
        <f>SUM(F2886:F2892)</f>
        <v>2.5780389851029484E-2</v>
      </c>
      <c r="P2885" s="11">
        <f>SUM(F2886:F2893)</f>
        <v>3.072364552546214E-2</v>
      </c>
      <c r="Q2885" s="11">
        <f>SUM(F2886:F2894)</f>
        <v>5.1936490196673346E-2</v>
      </c>
      <c r="R2885" s="11">
        <f>SUM(F2886:F2895)</f>
        <v>5.0205495004169709E-2</v>
      </c>
      <c r="S2885" s="10" t="str">
        <f t="shared" si="136"/>
        <v>D9</v>
      </c>
      <c r="T2885" s="10" t="str">
        <f t="shared" si="137"/>
        <v>D1</v>
      </c>
    </row>
    <row r="2886" spans="1:20" x14ac:dyDescent="0.25">
      <c r="A2886" s="12">
        <v>42746</v>
      </c>
      <c r="B2886" s="10">
        <v>71975.679999999993</v>
      </c>
      <c r="C2886" s="10">
        <v>72191.73</v>
      </c>
      <c r="D2886" s="10">
        <v>70867.05</v>
      </c>
      <c r="E2886" s="10">
        <v>71782.39</v>
      </c>
      <c r="F2886" s="15">
        <f t="shared" si="138"/>
        <v>3.1703057596166317E-4</v>
      </c>
      <c r="G2886" s="14">
        <f>IF(F2886&gt;0,1,0)</f>
        <v>1</v>
      </c>
      <c r="H2886" s="14" t="str">
        <f>IF(F2886&gt;$W$1,"Vende",IF(F2886&lt;-$W$1,"Compra","Fora"))</f>
        <v>Fora</v>
      </c>
      <c r="I2886" s="11">
        <f>F2887</f>
        <v>2.4869191454895745E-2</v>
      </c>
      <c r="J2886" s="11">
        <f>SUM(F2887:F2888)</f>
        <v>2.023250104406793E-2</v>
      </c>
      <c r="K2886" s="11">
        <f>SUM(F2887:F2889)</f>
        <v>2.1008859859769191E-2</v>
      </c>
      <c r="L2886" s="11">
        <f>SUM(F2887:F2890)</f>
        <v>2.7370336485412428E-2</v>
      </c>
      <c r="M2886" s="11">
        <f>SUM(F2887:F2891)</f>
        <v>2.1819925221551295E-2</v>
      </c>
      <c r="N2886" s="11">
        <f>SUM(F2887:F2892)</f>
        <v>2.5463359275067821E-2</v>
      </c>
      <c r="O2886" s="11">
        <f>SUM(F2887:F2893)</f>
        <v>3.0406614949500477E-2</v>
      </c>
      <c r="P2886" s="11">
        <f>SUM(F2887:F2894)</f>
        <v>5.1619459620711683E-2</v>
      </c>
      <c r="Q2886" s="11">
        <f>SUM(F2887:F2895)</f>
        <v>4.9888464428208046E-2</v>
      </c>
      <c r="R2886" s="11">
        <f>SUM(F2887:F2896)</f>
        <v>5.3884242154120798E-2</v>
      </c>
      <c r="S2886" s="10" t="str">
        <f t="shared" si="136"/>
        <v>Dz_10</v>
      </c>
      <c r="T2886" s="10" t="str">
        <f t="shared" si="137"/>
        <v>D2</v>
      </c>
    </row>
    <row r="2887" spans="1:20" x14ac:dyDescent="0.25">
      <c r="A2887" s="12">
        <v>42747</v>
      </c>
      <c r="B2887" s="10">
        <v>73169.59</v>
      </c>
      <c r="C2887" s="10">
        <v>74192.95</v>
      </c>
      <c r="D2887" s="10">
        <v>73090</v>
      </c>
      <c r="E2887" s="10">
        <v>73567.56</v>
      </c>
      <c r="F2887" s="15">
        <f t="shared" si="138"/>
        <v>2.4869191454895745E-2</v>
      </c>
      <c r="G2887" s="14">
        <f>IF(F2887&gt;0,1,0)</f>
        <v>1</v>
      </c>
      <c r="H2887" s="14" t="str">
        <f>IF(F2887&gt;$W$1,"Vende",IF(F2887&lt;-$W$1,"Compra","Fora"))</f>
        <v>Fora</v>
      </c>
      <c r="I2887" s="11">
        <f>F2888</f>
        <v>-4.6366904108278151E-3</v>
      </c>
      <c r="J2887" s="11">
        <f>SUM(F2888:F2889)</f>
        <v>-3.8603315951265538E-3</v>
      </c>
      <c r="K2887" s="11">
        <f>SUM(F2888:F2890)</f>
        <v>2.5011450305166827E-3</v>
      </c>
      <c r="L2887" s="11">
        <f>SUM(F2888:F2891)</f>
        <v>-3.0492662333444498E-3</v>
      </c>
      <c r="M2887" s="11">
        <f>SUM(F2888:F2892)</f>
        <v>5.941678201720757E-4</v>
      </c>
      <c r="N2887" s="11">
        <f>SUM(F2888:F2893)</f>
        <v>5.5374234946047318E-3</v>
      </c>
      <c r="O2887" s="11">
        <f>SUM(F2888:F2894)</f>
        <v>2.6750268165815938E-2</v>
      </c>
      <c r="P2887" s="11">
        <f>SUM(F2888:F2895)</f>
        <v>2.5019272973312301E-2</v>
      </c>
      <c r="Q2887" s="11">
        <f>SUM(F2888:F2896)</f>
        <v>2.9015050699225053E-2</v>
      </c>
      <c r="R2887" s="11">
        <f>SUM(F2888:F2897)</f>
        <v>2.7588308031192388E-2</v>
      </c>
      <c r="S2887" s="10" t="str">
        <f t="shared" si="136"/>
        <v>D9</v>
      </c>
      <c r="T2887" s="10" t="str">
        <f t="shared" si="137"/>
        <v>D1</v>
      </c>
    </row>
    <row r="2888" spans="1:20" x14ac:dyDescent="0.25">
      <c r="A2888" s="12">
        <v>42748</v>
      </c>
      <c r="B2888" s="10">
        <v>73465.23</v>
      </c>
      <c r="C2888" s="10">
        <v>73675.58</v>
      </c>
      <c r="D2888" s="10">
        <v>72731.83</v>
      </c>
      <c r="E2888" s="10">
        <v>73226.45</v>
      </c>
      <c r="F2888" s="15">
        <f t="shared" si="138"/>
        <v>-4.6366904108278151E-3</v>
      </c>
      <c r="G2888" s="14">
        <f>IF(F2888&gt;0,1,0)</f>
        <v>0</v>
      </c>
      <c r="H2888" s="14" t="str">
        <f>IF(F2888&gt;$W$1,"Vende",IF(F2888&lt;-$W$1,"Compra","Fora"))</f>
        <v>Fora</v>
      </c>
      <c r="I2888" s="11">
        <f>F2889</f>
        <v>7.7635881570126131E-4</v>
      </c>
      <c r="J2888" s="11">
        <f>SUM(F2889:F2890)</f>
        <v>7.1378354413444978E-3</v>
      </c>
      <c r="K2888" s="11">
        <f>SUM(F2889:F2891)</f>
        <v>1.5874241774833653E-3</v>
      </c>
      <c r="L2888" s="11">
        <f>SUM(F2889:F2892)</f>
        <v>5.2308582309998908E-3</v>
      </c>
      <c r="M2888" s="11">
        <f>SUM(F2889:F2893)</f>
        <v>1.0174113905432547E-2</v>
      </c>
      <c r="N2888" s="11">
        <f>SUM(F2889:F2894)</f>
        <v>3.1386958576643753E-2</v>
      </c>
      <c r="O2888" s="11">
        <f>SUM(F2889:F2895)</f>
        <v>2.9655963384140116E-2</v>
      </c>
      <c r="P2888" s="11">
        <f>SUM(F2889:F2896)</f>
        <v>3.3651741110052868E-2</v>
      </c>
      <c r="Q2888" s="11">
        <f>SUM(F2889:F2897)</f>
        <v>3.2224998442020203E-2</v>
      </c>
      <c r="R2888" s="11">
        <f>SUM(F2889:F2898)</f>
        <v>3.3484606372535808E-3</v>
      </c>
      <c r="S2888" s="10" t="str">
        <f t="shared" ref="S2888:S2951" si="139">INDEX($I$1:$R$1,1,MATCH(MAX($I2888:$R2888),$I2888:$R2888,0))</f>
        <v>D8</v>
      </c>
      <c r="T2888" s="10" t="str">
        <f t="shared" si="137"/>
        <v>D1</v>
      </c>
    </row>
    <row r="2889" spans="1:20" x14ac:dyDescent="0.25">
      <c r="A2889" s="12">
        <v>42751</v>
      </c>
      <c r="B2889" s="10">
        <v>72913.759999999995</v>
      </c>
      <c r="C2889" s="10">
        <v>73561.88</v>
      </c>
      <c r="D2889" s="10">
        <v>72771.62</v>
      </c>
      <c r="E2889" s="10">
        <v>73283.3</v>
      </c>
      <c r="F2889" s="15">
        <f t="shared" si="138"/>
        <v>7.7635881570126131E-4</v>
      </c>
      <c r="G2889" s="14">
        <f>IF(F2889&gt;0,1,0)</f>
        <v>1</v>
      </c>
      <c r="H2889" s="14" t="str">
        <f>IF(F2889&gt;$W$1,"Vende",IF(F2889&lt;-$W$1,"Compra","Fora"))</f>
        <v>Fora</v>
      </c>
      <c r="I2889" s="11">
        <f>F2890</f>
        <v>6.3614766256432365E-3</v>
      </c>
      <c r="J2889" s="11">
        <f>SUM(F2890:F2891)</f>
        <v>8.1106536178210398E-4</v>
      </c>
      <c r="K2889" s="11">
        <f>SUM(F2890:F2892)</f>
        <v>4.4544994152986295E-3</v>
      </c>
      <c r="L2889" s="11">
        <f>SUM(F2890:F2893)</f>
        <v>9.3977550897312856E-3</v>
      </c>
      <c r="M2889" s="11">
        <f>SUM(F2890:F2894)</f>
        <v>3.0610599760942492E-2</v>
      </c>
      <c r="N2889" s="11">
        <f>SUM(F2890:F2895)</f>
        <v>2.8879604568438855E-2</v>
      </c>
      <c r="O2889" s="11">
        <f>SUM(F2890:F2896)</f>
        <v>3.2875382294351607E-2</v>
      </c>
      <c r="P2889" s="11">
        <f>SUM(F2890:F2897)</f>
        <v>3.1448639626318942E-2</v>
      </c>
      <c r="Q2889" s="11">
        <f>SUM(F2890:F2898)</f>
        <v>2.5721018215523195E-3</v>
      </c>
      <c r="R2889" s="11">
        <f>SUM(F2890:F2899)</f>
        <v>8.6120297700946757E-3</v>
      </c>
      <c r="S2889" s="10" t="str">
        <f t="shared" si="139"/>
        <v>D7</v>
      </c>
      <c r="T2889" s="10" t="str">
        <f t="shared" si="137"/>
        <v>D2</v>
      </c>
    </row>
    <row r="2890" spans="1:20" x14ac:dyDescent="0.25">
      <c r="A2890" s="12">
        <v>42752</v>
      </c>
      <c r="B2890" s="10">
        <v>72999.039999999994</v>
      </c>
      <c r="C2890" s="10">
        <v>74272.539999999994</v>
      </c>
      <c r="D2890" s="10">
        <v>72817.11</v>
      </c>
      <c r="E2890" s="10">
        <v>73749.490000000005</v>
      </c>
      <c r="F2890" s="15">
        <f t="shared" si="138"/>
        <v>6.3614766256432365E-3</v>
      </c>
      <c r="G2890" s="14">
        <f>IF(F2890&gt;0,1,0)</f>
        <v>1</v>
      </c>
      <c r="H2890" s="14" t="str">
        <f>IF(F2890&gt;$W$1,"Vende",IF(F2890&lt;-$W$1,"Compra","Fora"))</f>
        <v>Fora</v>
      </c>
      <c r="I2890" s="11">
        <f>F2891</f>
        <v>-5.5504112638611325E-3</v>
      </c>
      <c r="J2890" s="11">
        <f>SUM(F2891:F2892)</f>
        <v>-1.906977210344607E-3</v>
      </c>
      <c r="K2890" s="11">
        <f>SUM(F2891:F2893)</f>
        <v>3.0362784640880491E-3</v>
      </c>
      <c r="L2890" s="11">
        <f>SUM(F2891:F2894)</f>
        <v>2.4249123135299255E-2</v>
      </c>
      <c r="M2890" s="11">
        <f>SUM(F2891:F2895)</f>
        <v>2.2518127942795618E-2</v>
      </c>
      <c r="N2890" s="11">
        <f>SUM(F2891:F2896)</f>
        <v>2.6513905668708371E-2</v>
      </c>
      <c r="O2890" s="11">
        <f>SUM(F2891:F2897)</f>
        <v>2.5087163000675705E-2</v>
      </c>
      <c r="P2890" s="11">
        <f>SUM(F2891:F2898)</f>
        <v>-3.789374804090917E-3</v>
      </c>
      <c r="Q2890" s="11">
        <f>SUM(F2891:F2899)</f>
        <v>2.2505531444514393E-3</v>
      </c>
      <c r="R2890" s="11">
        <f>SUM(F2891:F2900)</f>
        <v>5.1754196544322451E-3</v>
      </c>
      <c r="S2890" s="10" t="str">
        <f t="shared" si="139"/>
        <v>D6</v>
      </c>
      <c r="T2890" s="10" t="str">
        <f t="shared" si="137"/>
        <v>D1</v>
      </c>
    </row>
    <row r="2891" spans="1:20" x14ac:dyDescent="0.25">
      <c r="A2891" s="12">
        <v>42753</v>
      </c>
      <c r="B2891" s="10">
        <v>73692.639999999999</v>
      </c>
      <c r="C2891" s="10">
        <v>74175.89</v>
      </c>
      <c r="D2891" s="10">
        <v>73340.149999999994</v>
      </c>
      <c r="E2891" s="10">
        <v>73340.149999999994</v>
      </c>
      <c r="F2891" s="15">
        <f t="shared" si="138"/>
        <v>-5.5504112638611325E-3</v>
      </c>
      <c r="G2891" s="14">
        <f>IF(F2891&gt;0,1,0)</f>
        <v>0</v>
      </c>
      <c r="H2891" s="14" t="str">
        <f>IF(F2891&gt;$W$1,"Vende",IF(F2891&lt;-$W$1,"Compra","Fora"))</f>
        <v>Fora</v>
      </c>
      <c r="I2891" s="11">
        <f>F2892</f>
        <v>3.6434340535165255E-3</v>
      </c>
      <c r="J2891" s="11">
        <f>SUM(F2892:F2893)</f>
        <v>8.5866897279491816E-3</v>
      </c>
      <c r="K2891" s="11">
        <f>SUM(F2892:F2894)</f>
        <v>2.9799534399160388E-2</v>
      </c>
      <c r="L2891" s="11">
        <f>SUM(F2892:F2895)</f>
        <v>2.8068539206656751E-2</v>
      </c>
      <c r="M2891" s="11">
        <f>SUM(F2892:F2896)</f>
        <v>3.2064316932569503E-2</v>
      </c>
      <c r="N2891" s="11">
        <f>SUM(F2892:F2897)</f>
        <v>3.0637574264536838E-2</v>
      </c>
      <c r="O2891" s="11">
        <f>SUM(F2892:F2898)</f>
        <v>1.7610364597702155E-3</v>
      </c>
      <c r="P2891" s="11">
        <f>SUM(F2892:F2899)</f>
        <v>7.8009644083125718E-3</v>
      </c>
      <c r="Q2891" s="11">
        <f>SUM(F2892:F2900)</f>
        <v>1.0725830918293378E-2</v>
      </c>
      <c r="R2891" s="11">
        <f>SUM(F2892:F2901)</f>
        <v>5.9675477609606453E-3</v>
      </c>
      <c r="S2891" s="10" t="str">
        <f t="shared" si="139"/>
        <v>D5</v>
      </c>
      <c r="T2891" s="10" t="str">
        <f t="shared" si="137"/>
        <v>D7</v>
      </c>
    </row>
    <row r="2892" spans="1:20" x14ac:dyDescent="0.25">
      <c r="A2892" s="12">
        <v>42754</v>
      </c>
      <c r="B2892" s="10">
        <v>73203.710000000006</v>
      </c>
      <c r="C2892" s="10">
        <v>73965.53</v>
      </c>
      <c r="D2892" s="10">
        <v>72856.899999999994</v>
      </c>
      <c r="E2892" s="10">
        <v>73607.360000000001</v>
      </c>
      <c r="F2892" s="15">
        <f t="shared" si="138"/>
        <v>3.6434340535165255E-3</v>
      </c>
      <c r="G2892" s="14">
        <f>IF(F2892&gt;0,1,0)</f>
        <v>1</v>
      </c>
      <c r="H2892" s="14" t="str">
        <f>IF(F2892&gt;$W$1,"Vende",IF(F2892&lt;-$W$1,"Compra","Fora"))</f>
        <v>Fora</v>
      </c>
      <c r="I2892" s="11">
        <f>F2893</f>
        <v>4.9432556744326561E-3</v>
      </c>
      <c r="J2892" s="11">
        <f>SUM(F2893:F2894)</f>
        <v>2.6156100345643862E-2</v>
      </c>
      <c r="K2892" s="11">
        <f>SUM(F2893:F2895)</f>
        <v>2.4425105153140225E-2</v>
      </c>
      <c r="L2892" s="11">
        <f>SUM(F2893:F2896)</f>
        <v>2.8420882879052978E-2</v>
      </c>
      <c r="M2892" s="11">
        <f>SUM(F2893:F2897)</f>
        <v>2.6994140211020312E-2</v>
      </c>
      <c r="N2892" s="11">
        <f>SUM(F2893:F2898)</f>
        <v>-1.88239759374631E-3</v>
      </c>
      <c r="O2892" s="11">
        <f>SUM(F2893:F2899)</f>
        <v>4.1575303547960463E-3</v>
      </c>
      <c r="P2892" s="11">
        <f>SUM(F2893:F2900)</f>
        <v>7.082396864776852E-3</v>
      </c>
      <c r="Q2892" s="11">
        <f>SUM(F2893:F2901)</f>
        <v>2.3241137074441198E-3</v>
      </c>
      <c r="R2892" s="11">
        <f>SUM(F2893:F2902)</f>
        <v>1.011260295998806E-2</v>
      </c>
      <c r="S2892" s="10" t="str">
        <f t="shared" si="139"/>
        <v>D4</v>
      </c>
      <c r="T2892" s="10" t="str">
        <f t="shared" si="137"/>
        <v>D6</v>
      </c>
    </row>
    <row r="2893" spans="1:20" x14ac:dyDescent="0.25">
      <c r="A2893" s="12">
        <v>42755</v>
      </c>
      <c r="B2893" s="10">
        <v>73453.86</v>
      </c>
      <c r="C2893" s="10">
        <v>74187.259999999995</v>
      </c>
      <c r="D2893" s="10">
        <v>73391.320000000007</v>
      </c>
      <c r="E2893" s="10">
        <v>73971.22</v>
      </c>
      <c r="F2893" s="15">
        <f t="shared" si="138"/>
        <v>4.9432556744326561E-3</v>
      </c>
      <c r="G2893" s="14">
        <f>IF(F2893&gt;0,1,0)</f>
        <v>1</v>
      </c>
      <c r="H2893" s="14" t="str">
        <f>IF(F2893&gt;$W$1,"Vende",IF(F2893&lt;-$W$1,"Compra","Fora"))</f>
        <v>Fora</v>
      </c>
      <c r="I2893" s="11">
        <f>F2894</f>
        <v>2.1212844671211206E-2</v>
      </c>
      <c r="J2893" s="11">
        <f>SUM(F2894:F2895)</f>
        <v>1.9481849478707569E-2</v>
      </c>
      <c r="K2893" s="11">
        <f>SUM(F2894:F2896)</f>
        <v>2.3477627204620322E-2</v>
      </c>
      <c r="L2893" s="11">
        <f>SUM(F2894:F2897)</f>
        <v>2.2050884536587656E-2</v>
      </c>
      <c r="M2893" s="11">
        <f>SUM(F2894:F2898)</f>
        <v>-6.8256532681789661E-3</v>
      </c>
      <c r="N2893" s="11">
        <f>SUM(F2894:F2899)</f>
        <v>-7.8572531963660985E-4</v>
      </c>
      <c r="O2893" s="11">
        <f>SUM(F2894:F2900)</f>
        <v>2.1391411903441959E-3</v>
      </c>
      <c r="P2893" s="11">
        <f>SUM(F2894:F2901)</f>
        <v>-2.6191419669885363E-3</v>
      </c>
      <c r="Q2893" s="11">
        <f>SUM(F2894:F2902)</f>
        <v>5.1693472855554035E-3</v>
      </c>
      <c r="R2893" s="11">
        <f>SUM(F2894:F2903)</f>
        <v>-1.2200008726889644E-2</v>
      </c>
      <c r="S2893" s="10" t="str">
        <f t="shared" si="139"/>
        <v>D3</v>
      </c>
      <c r="T2893" s="10" t="str">
        <f t="shared" si="137"/>
        <v>Dz_10</v>
      </c>
    </row>
    <row r="2894" spans="1:20" x14ac:dyDescent="0.25">
      <c r="A2894" s="12">
        <v>42758</v>
      </c>
      <c r="B2894" s="10">
        <v>73965.53</v>
      </c>
      <c r="C2894" s="10">
        <v>75540.36</v>
      </c>
      <c r="D2894" s="10">
        <v>73937.11</v>
      </c>
      <c r="E2894" s="10">
        <v>75540.36</v>
      </c>
      <c r="F2894" s="15">
        <f t="shared" si="138"/>
        <v>2.1212844671211206E-2</v>
      </c>
      <c r="G2894" s="14">
        <f>IF(F2894&gt;0,1,0)</f>
        <v>1</v>
      </c>
      <c r="H2894" s="14" t="str">
        <f>IF(F2894&gt;$W$1,"Vende",IF(F2894&lt;-$W$1,"Compra","Fora"))</f>
        <v>Fora</v>
      </c>
      <c r="I2894" s="11">
        <f>F2895</f>
        <v>-1.7309951925036371E-3</v>
      </c>
      <c r="J2894" s="11">
        <f>SUM(F2895:F2896)</f>
        <v>2.2647825334091154E-3</v>
      </c>
      <c r="K2894" s="11">
        <f>SUM(F2895:F2897)</f>
        <v>8.3803986537644981E-4</v>
      </c>
      <c r="L2894" s="11">
        <f>SUM(F2895:F2898)</f>
        <v>-2.8038497939390172E-2</v>
      </c>
      <c r="M2894" s="11">
        <f>SUM(F2895:F2899)</f>
        <v>-2.1998569990847816E-2</v>
      </c>
      <c r="N2894" s="11">
        <f>SUM(F2895:F2900)</f>
        <v>-1.907370348086701E-2</v>
      </c>
      <c r="O2894" s="11">
        <f>SUM(F2895:F2901)</f>
        <v>-2.3831986638199743E-2</v>
      </c>
      <c r="P2894" s="11">
        <f>SUM(F2895:F2902)</f>
        <v>-1.6043497385655803E-2</v>
      </c>
      <c r="Q2894" s="11">
        <f>SUM(F2895:F2903)</f>
        <v>-3.341285339810085E-2</v>
      </c>
      <c r="R2894" s="11">
        <f>SUM(F2895:F2904)</f>
        <v>-3.3257122181141519E-2</v>
      </c>
      <c r="S2894" s="10" t="str">
        <f t="shared" si="139"/>
        <v>D2</v>
      </c>
      <c r="T2894" s="10" t="str">
        <f t="shared" si="137"/>
        <v>D9</v>
      </c>
    </row>
    <row r="2895" spans="1:20" x14ac:dyDescent="0.25">
      <c r="A2895" s="12">
        <v>42759</v>
      </c>
      <c r="B2895" s="10">
        <v>75483.5</v>
      </c>
      <c r="C2895" s="10">
        <v>75784.820000000007</v>
      </c>
      <c r="D2895" s="10">
        <v>75079.850000000006</v>
      </c>
      <c r="E2895" s="10">
        <v>75409.600000000006</v>
      </c>
      <c r="F2895" s="15">
        <f t="shared" si="138"/>
        <v>-1.7309951925036371E-3</v>
      </c>
      <c r="G2895" s="14">
        <f>IF(F2895&gt;0,1,0)</f>
        <v>0</v>
      </c>
      <c r="H2895" s="14" t="str">
        <f>IF(F2895&gt;$W$1,"Vende",IF(F2895&lt;-$W$1,"Compra","Fora"))</f>
        <v>Fora</v>
      </c>
      <c r="I2895" s="11">
        <f>F2896</f>
        <v>3.9957777259127525E-3</v>
      </c>
      <c r="J2895" s="11">
        <f>SUM(F2896:F2897)</f>
        <v>2.5690350578800869E-3</v>
      </c>
      <c r="K2895" s="11">
        <f>SUM(F2896:F2898)</f>
        <v>-2.6307502746886535E-2</v>
      </c>
      <c r="L2895" s="11">
        <f>SUM(F2896:F2899)</f>
        <v>-2.0267574798344179E-2</v>
      </c>
      <c r="M2895" s="11">
        <f>SUM(F2896:F2900)</f>
        <v>-1.7342708288363373E-2</v>
      </c>
      <c r="N2895" s="11">
        <f>SUM(F2896:F2901)</f>
        <v>-2.2100991445696105E-2</v>
      </c>
      <c r="O2895" s="11">
        <f>SUM(F2896:F2902)</f>
        <v>-1.4312502193152166E-2</v>
      </c>
      <c r="P2895" s="11">
        <f>SUM(F2896:F2903)</f>
        <v>-3.1681858205597213E-2</v>
      </c>
      <c r="Q2895" s="11">
        <f>SUM(F2896:F2904)</f>
        <v>-3.1526126988637881E-2</v>
      </c>
      <c r="R2895" s="11">
        <f>SUM(F2896:F2905)</f>
        <v>-1.7356108125772596E-2</v>
      </c>
      <c r="S2895" s="10" t="str">
        <f t="shared" si="139"/>
        <v>D1</v>
      </c>
      <c r="T2895" s="10" t="str">
        <f t="shared" si="137"/>
        <v>D8</v>
      </c>
    </row>
    <row r="2896" spans="1:20" x14ac:dyDescent="0.25">
      <c r="A2896" s="12">
        <v>42761</v>
      </c>
      <c r="B2896" s="10">
        <v>76262.39</v>
      </c>
      <c r="C2896" s="10">
        <v>76353.350000000006</v>
      </c>
      <c r="D2896" s="10">
        <v>75625.64</v>
      </c>
      <c r="E2896" s="10">
        <v>75710.92</v>
      </c>
      <c r="F2896" s="15">
        <f t="shared" si="138"/>
        <v>3.9957777259127525E-3</v>
      </c>
      <c r="G2896" s="14">
        <f>IF(F2896&gt;0,1,0)</f>
        <v>1</v>
      </c>
      <c r="H2896" s="14" t="str">
        <f>IF(F2896&gt;$W$1,"Vende",IF(F2896&lt;-$W$1,"Compra","Fora"))</f>
        <v>Fora</v>
      </c>
      <c r="I2896" s="11">
        <f>F2897</f>
        <v>-1.4267426680326656E-3</v>
      </c>
      <c r="J2896" s="11">
        <f>SUM(F2897:F2898)</f>
        <v>-3.0303280472799288E-2</v>
      </c>
      <c r="K2896" s="11">
        <f>SUM(F2897:F2899)</f>
        <v>-2.4263352524256931E-2</v>
      </c>
      <c r="L2896" s="11">
        <f>SUM(F2897:F2900)</f>
        <v>-2.1338486014276126E-2</v>
      </c>
      <c r="M2896" s="11">
        <f>SUM(F2897:F2901)</f>
        <v>-2.6096769171608858E-2</v>
      </c>
      <c r="N2896" s="11">
        <f>SUM(F2897:F2902)</f>
        <v>-1.8308279919064918E-2</v>
      </c>
      <c r="O2896" s="11">
        <f>SUM(F2897:F2903)</f>
        <v>-3.5677635931509966E-2</v>
      </c>
      <c r="P2896" s="11">
        <f>SUM(F2897:F2904)</f>
        <v>-3.5521904714550634E-2</v>
      </c>
      <c r="Q2896" s="11">
        <f>SUM(F2897:F2905)</f>
        <v>-2.1351885851685348E-2</v>
      </c>
      <c r="R2896" s="11">
        <f>SUM(F2897:F2906)</f>
        <v>-2.4115586539673495E-2</v>
      </c>
      <c r="S2896" s="10" t="str">
        <f t="shared" si="139"/>
        <v>D1</v>
      </c>
      <c r="T2896" s="10" t="str">
        <f t="shared" si="137"/>
        <v>D7</v>
      </c>
    </row>
    <row r="2897" spans="1:20" x14ac:dyDescent="0.25">
      <c r="A2897" s="12">
        <v>42762</v>
      </c>
      <c r="B2897" s="10">
        <v>75727.97</v>
      </c>
      <c r="C2897" s="10">
        <v>75796.2</v>
      </c>
      <c r="D2897" s="10">
        <v>75375.48</v>
      </c>
      <c r="E2897" s="10">
        <v>75602.899999999994</v>
      </c>
      <c r="F2897" s="15">
        <f t="shared" si="138"/>
        <v>-1.4267426680326656E-3</v>
      </c>
      <c r="G2897" s="14">
        <f>IF(F2897&gt;0,1,0)</f>
        <v>0</v>
      </c>
      <c r="H2897" s="14" t="str">
        <f>IF(F2897&gt;$W$1,"Vende",IF(F2897&lt;-$W$1,"Compra","Fora"))</f>
        <v>Fora</v>
      </c>
      <c r="I2897" s="11">
        <f>F2898</f>
        <v>-2.8876537804766622E-2</v>
      </c>
      <c r="J2897" s="11">
        <f>SUM(F2898:F2899)</f>
        <v>-2.2836609856224266E-2</v>
      </c>
      <c r="K2897" s="11">
        <f>SUM(F2898:F2900)</f>
        <v>-1.991174334624346E-2</v>
      </c>
      <c r="L2897" s="11">
        <f>SUM(F2898:F2901)</f>
        <v>-2.4670026503576192E-2</v>
      </c>
      <c r="M2897" s="11">
        <f>SUM(F2898:F2902)</f>
        <v>-1.6881537251032253E-2</v>
      </c>
      <c r="N2897" s="11">
        <f>SUM(F2898:F2903)</f>
        <v>-3.42508932634773E-2</v>
      </c>
      <c r="O2897" s="11">
        <f>SUM(F2898:F2904)</f>
        <v>-3.4095162046517968E-2</v>
      </c>
      <c r="P2897" s="11">
        <f>SUM(F2898:F2905)</f>
        <v>-1.9925143183652683E-2</v>
      </c>
      <c r="Q2897" s="11">
        <f>SUM(F2898:F2906)</f>
        <v>-2.2688843871640829E-2</v>
      </c>
      <c r="R2897" s="11">
        <f>SUM(F2898:F2907)</f>
        <v>-3.4432815071063771E-3</v>
      </c>
      <c r="S2897" s="10" t="str">
        <f t="shared" si="139"/>
        <v>Dz_10</v>
      </c>
      <c r="T2897" s="10" t="str">
        <f t="shared" si="137"/>
        <v>D6</v>
      </c>
    </row>
    <row r="2898" spans="1:20" x14ac:dyDescent="0.25">
      <c r="A2898" s="12">
        <v>42765</v>
      </c>
      <c r="B2898" s="10">
        <v>75273.149999999994</v>
      </c>
      <c r="C2898" s="10">
        <v>75375.48</v>
      </c>
      <c r="D2898" s="10">
        <v>73294.67</v>
      </c>
      <c r="E2898" s="10">
        <v>73419.75</v>
      </c>
      <c r="F2898" s="15">
        <f t="shared" si="138"/>
        <v>-2.8876537804766622E-2</v>
      </c>
      <c r="G2898" s="14">
        <f>IF(F2898&gt;0,1,0)</f>
        <v>0</v>
      </c>
      <c r="H2898" s="14" t="str">
        <f>IF(F2898&gt;$W$1,"Vende",IF(F2898&lt;-$W$1,"Compra","Fora"))</f>
        <v>Fora</v>
      </c>
      <c r="I2898" s="11">
        <f>F2899</f>
        <v>6.0399279485423563E-3</v>
      </c>
      <c r="J2898" s="11">
        <f>SUM(F2899:F2900)</f>
        <v>8.964794458523162E-3</v>
      </c>
      <c r="K2898" s="11">
        <f>SUM(F2899:F2901)</f>
        <v>4.2065113011904298E-3</v>
      </c>
      <c r="L2898" s="11">
        <f>SUM(F2899:F2902)</f>
        <v>1.199500055373437E-2</v>
      </c>
      <c r="M2898" s="11">
        <f>SUM(F2899:F2903)</f>
        <v>-5.3743554587106779E-3</v>
      </c>
      <c r="N2898" s="11">
        <f>SUM(F2899:F2904)</f>
        <v>-5.2186242417513462E-3</v>
      </c>
      <c r="O2898" s="11">
        <f>SUM(F2899:F2905)</f>
        <v>8.9513946211139395E-3</v>
      </c>
      <c r="P2898" s="11">
        <f>SUM(F2899:F2906)</f>
        <v>6.187693933125793E-3</v>
      </c>
      <c r="Q2898" s="11">
        <f>SUM(F2899:F2907)</f>
        <v>2.5433256297660245E-2</v>
      </c>
      <c r="R2898" s="11">
        <f>SUM(F2899:F2908)</f>
        <v>3.6309378792866109E-2</v>
      </c>
      <c r="S2898" s="10" t="str">
        <f t="shared" si="139"/>
        <v>Dz_10</v>
      </c>
      <c r="T2898" s="10" t="str">
        <f t="shared" si="137"/>
        <v>D5</v>
      </c>
    </row>
    <row r="2899" spans="1:20" x14ac:dyDescent="0.25">
      <c r="A2899" s="12">
        <v>42766</v>
      </c>
      <c r="B2899" s="10">
        <v>73539.14</v>
      </c>
      <c r="C2899" s="10">
        <v>74215.69</v>
      </c>
      <c r="D2899" s="10">
        <v>73368.58</v>
      </c>
      <c r="E2899" s="10">
        <v>73863.199999999997</v>
      </c>
      <c r="F2899" s="15">
        <f t="shared" si="138"/>
        <v>6.0399279485423563E-3</v>
      </c>
      <c r="G2899" s="14">
        <f>IF(F2899&gt;0,1,0)</f>
        <v>1</v>
      </c>
      <c r="H2899" s="14" t="str">
        <f>IF(F2899&gt;$W$1,"Vende",IF(F2899&lt;-$W$1,"Compra","Fora"))</f>
        <v>Fora</v>
      </c>
      <c r="I2899" s="11">
        <f>F2900</f>
        <v>2.9248665099808058E-3</v>
      </c>
      <c r="J2899" s="11">
        <f>SUM(F2900:F2901)</f>
        <v>-1.8334166473519264E-3</v>
      </c>
      <c r="K2899" s="11">
        <f>SUM(F2900:F2902)</f>
        <v>5.9550726051920133E-3</v>
      </c>
      <c r="L2899" s="11">
        <f>SUM(F2900:F2903)</f>
        <v>-1.1414283407253034E-2</v>
      </c>
      <c r="M2899" s="11">
        <f>SUM(F2900:F2904)</f>
        <v>-1.1258552190293702E-2</v>
      </c>
      <c r="N2899" s="11">
        <f>SUM(F2900:F2905)</f>
        <v>2.9114666725715832E-3</v>
      </c>
      <c r="O2899" s="11">
        <f>SUM(F2900:F2906)</f>
        <v>1.477659845834367E-4</v>
      </c>
      <c r="P2899" s="11">
        <f>SUM(F2900:F2907)</f>
        <v>1.9393328349117889E-2</v>
      </c>
      <c r="Q2899" s="11">
        <f>SUM(F2900:F2908)</f>
        <v>3.0269450844323753E-2</v>
      </c>
      <c r="R2899" s="11">
        <f>SUM(F2900:F2909)</f>
        <v>2.8625647560843737E-2</v>
      </c>
      <c r="S2899" s="10" t="str">
        <f t="shared" si="139"/>
        <v>D9</v>
      </c>
      <c r="T2899" s="10" t="str">
        <f t="shared" si="137"/>
        <v>D4</v>
      </c>
    </row>
    <row r="2900" spans="1:20" x14ac:dyDescent="0.25">
      <c r="A2900" s="12">
        <v>42767</v>
      </c>
      <c r="B2900" s="10">
        <v>74101.98</v>
      </c>
      <c r="C2900" s="10">
        <v>74937.72</v>
      </c>
      <c r="D2900" s="10">
        <v>73806.350000000006</v>
      </c>
      <c r="E2900" s="10">
        <v>74079.240000000005</v>
      </c>
      <c r="F2900" s="15">
        <f t="shared" si="138"/>
        <v>2.9248665099808058E-3</v>
      </c>
      <c r="G2900" s="14">
        <f>IF(F2900&gt;0,1,0)</f>
        <v>1</v>
      </c>
      <c r="H2900" s="14" t="str">
        <f>IF(F2900&gt;$W$1,"Vende",IF(F2900&lt;-$W$1,"Compra","Fora"))</f>
        <v>Fora</v>
      </c>
      <c r="I2900" s="11">
        <f>F2901</f>
        <v>-4.7582831573327322E-3</v>
      </c>
      <c r="J2900" s="11">
        <f>SUM(F2901:F2902)</f>
        <v>3.0302060952112075E-3</v>
      </c>
      <c r="K2900" s="11">
        <f>SUM(F2901:F2903)</f>
        <v>-1.433914991723384E-2</v>
      </c>
      <c r="L2900" s="11">
        <f>SUM(F2901:F2904)</f>
        <v>-1.4183418700274508E-2</v>
      </c>
      <c r="M2900" s="11">
        <f>SUM(F2901:F2905)</f>
        <v>-1.339983740922257E-5</v>
      </c>
      <c r="N2900" s="11">
        <f>SUM(F2901:F2906)</f>
        <v>-2.7771005253973691E-3</v>
      </c>
      <c r="O2900" s="11">
        <f>SUM(F2901:F2907)</f>
        <v>1.6468461839137083E-2</v>
      </c>
      <c r="P2900" s="11">
        <f>SUM(F2901:F2908)</f>
        <v>2.7344584334342947E-2</v>
      </c>
      <c r="Q2900" s="11">
        <f>SUM(F2901:F2909)</f>
        <v>2.5700781050862931E-2</v>
      </c>
      <c r="R2900" s="11">
        <f>SUM(F2901:F2910)</f>
        <v>4.2336875131496754E-2</v>
      </c>
      <c r="S2900" s="10" t="str">
        <f t="shared" si="139"/>
        <v>Dz_10</v>
      </c>
      <c r="T2900" s="10" t="str">
        <f t="shared" si="137"/>
        <v>D3</v>
      </c>
    </row>
    <row r="2901" spans="1:20" x14ac:dyDescent="0.25">
      <c r="A2901" s="12">
        <v>42768</v>
      </c>
      <c r="B2901" s="10">
        <v>73885.94</v>
      </c>
      <c r="C2901" s="10">
        <v>74397.62</v>
      </c>
      <c r="D2901" s="10">
        <v>73249.19</v>
      </c>
      <c r="E2901" s="10">
        <v>73726.75</v>
      </c>
      <c r="F2901" s="15">
        <f t="shared" si="138"/>
        <v>-4.7582831573327322E-3</v>
      </c>
      <c r="G2901" s="14">
        <f>IF(F2901&gt;0,1,0)</f>
        <v>0</v>
      </c>
      <c r="H2901" s="14" t="str">
        <f>IF(F2901&gt;$W$1,"Vende",IF(F2901&lt;-$W$1,"Compra","Fora"))</f>
        <v>Fora</v>
      </c>
      <c r="I2901" s="11">
        <f>F2902</f>
        <v>7.7884892525439398E-3</v>
      </c>
      <c r="J2901" s="11">
        <f>SUM(F2902:F2903)</f>
        <v>-9.5808667599011077E-3</v>
      </c>
      <c r="K2901" s="11">
        <f>SUM(F2902:F2904)</f>
        <v>-9.425135542941776E-3</v>
      </c>
      <c r="L2901" s="11">
        <f>SUM(F2902:F2905)</f>
        <v>4.7448833199235096E-3</v>
      </c>
      <c r="M2901" s="11">
        <f>SUM(F2902:F2906)</f>
        <v>1.9811826319353631E-3</v>
      </c>
      <c r="N2901" s="11">
        <f>SUM(F2902:F2907)</f>
        <v>2.1226744996469815E-2</v>
      </c>
      <c r="O2901" s="11">
        <f>SUM(F2902:F2908)</f>
        <v>3.210286749167568E-2</v>
      </c>
      <c r="P2901" s="11">
        <f>SUM(F2902:F2909)</f>
        <v>3.0459064208195663E-2</v>
      </c>
      <c r="Q2901" s="11">
        <f>SUM(F2902:F2910)</f>
        <v>4.7095158288829486E-2</v>
      </c>
      <c r="R2901" s="11">
        <f>SUM(F2902:F2911)</f>
        <v>4.3764481072277595E-2</v>
      </c>
      <c r="S2901" s="10" t="str">
        <f t="shared" si="139"/>
        <v>D9</v>
      </c>
      <c r="T2901" s="10" t="str">
        <f t="shared" si="137"/>
        <v>D2</v>
      </c>
    </row>
    <row r="2902" spans="1:20" x14ac:dyDescent="0.25">
      <c r="A2902" s="12">
        <v>42769</v>
      </c>
      <c r="B2902" s="10">
        <v>73397.009999999995</v>
      </c>
      <c r="C2902" s="10">
        <v>74625.03</v>
      </c>
      <c r="D2902" s="10">
        <v>73283.3</v>
      </c>
      <c r="E2902" s="10">
        <v>74300.97</v>
      </c>
      <c r="F2902" s="15">
        <f t="shared" si="138"/>
        <v>7.7884892525439398E-3</v>
      </c>
      <c r="G2902" s="14">
        <f>IF(F2902&gt;0,1,0)</f>
        <v>1</v>
      </c>
      <c r="H2902" s="14" t="str">
        <f>IF(F2902&gt;$W$1,"Vende",IF(F2902&lt;-$W$1,"Compra","Fora"))</f>
        <v>Fora</v>
      </c>
      <c r="I2902" s="11">
        <f>F2903</f>
        <v>-1.7369356012445047E-2</v>
      </c>
      <c r="J2902" s="11">
        <f>SUM(F2903:F2904)</f>
        <v>-1.7213624795485716E-2</v>
      </c>
      <c r="K2902" s="11">
        <f>SUM(F2903:F2905)</f>
        <v>-3.0436059326204301E-3</v>
      </c>
      <c r="L2902" s="11">
        <f>SUM(F2903:F2906)</f>
        <v>-5.8073066206085766E-3</v>
      </c>
      <c r="M2902" s="11">
        <f>SUM(F2903:F2907)</f>
        <v>1.3438255743925875E-2</v>
      </c>
      <c r="N2902" s="11">
        <f>SUM(F2903:F2908)</f>
        <v>2.431437823913174E-2</v>
      </c>
      <c r="O2902" s="11">
        <f>SUM(F2903:F2909)</f>
        <v>2.2670574955651723E-2</v>
      </c>
      <c r="P2902" s="11">
        <f>SUM(F2903:F2910)</f>
        <v>3.9306669036285546E-2</v>
      </c>
      <c r="Q2902" s="11">
        <f>SUM(F2903:F2911)</f>
        <v>3.5975991819733655E-2</v>
      </c>
      <c r="R2902" s="11">
        <f>SUM(F2903:F2912)</f>
        <v>3.3287917213093987E-2</v>
      </c>
      <c r="S2902" s="10" t="str">
        <f t="shared" si="139"/>
        <v>D8</v>
      </c>
      <c r="T2902" s="10" t="str">
        <f t="shared" si="137"/>
        <v>D1</v>
      </c>
    </row>
    <row r="2903" spans="1:20" x14ac:dyDescent="0.25">
      <c r="A2903" s="12">
        <v>42772</v>
      </c>
      <c r="B2903" s="10">
        <v>74192.95</v>
      </c>
      <c r="C2903" s="10">
        <v>74539.75</v>
      </c>
      <c r="D2903" s="10">
        <v>72839.850000000006</v>
      </c>
      <c r="E2903" s="10">
        <v>73010.41</v>
      </c>
      <c r="F2903" s="15">
        <f t="shared" si="138"/>
        <v>-1.7369356012445047E-2</v>
      </c>
      <c r="G2903" s="14">
        <f>IF(F2903&gt;0,1,0)</f>
        <v>0</v>
      </c>
      <c r="H2903" s="14" t="str">
        <f>IF(F2903&gt;$W$1,"Vende",IF(F2903&lt;-$W$1,"Compra","Fora"))</f>
        <v>Fora</v>
      </c>
      <c r="I2903" s="11">
        <f>F2904</f>
        <v>1.5573121695933168E-4</v>
      </c>
      <c r="J2903" s="11">
        <f>SUM(F2904:F2905)</f>
        <v>1.4325750079824617E-2</v>
      </c>
      <c r="K2903" s="11">
        <f>SUM(F2904:F2906)</f>
        <v>1.1562049391836471E-2</v>
      </c>
      <c r="L2903" s="11">
        <f>SUM(F2904:F2907)</f>
        <v>3.0807611756370923E-2</v>
      </c>
      <c r="M2903" s="11">
        <f>SUM(F2904:F2908)</f>
        <v>4.1683734251576787E-2</v>
      </c>
      <c r="N2903" s="11">
        <f>SUM(F2904:F2909)</f>
        <v>4.0039930968096771E-2</v>
      </c>
      <c r="O2903" s="11">
        <f>SUM(F2904:F2910)</f>
        <v>5.6676025048730594E-2</v>
      </c>
      <c r="P2903" s="11">
        <f>SUM(F2904:F2911)</f>
        <v>5.3345347832178702E-2</v>
      </c>
      <c r="Q2903" s="11">
        <f>SUM(F2904:F2912)</f>
        <v>5.0657273225539035E-2</v>
      </c>
      <c r="R2903" s="11">
        <f>SUM(F2904:F2913)</f>
        <v>6.4643340046439901E-2</v>
      </c>
      <c r="S2903" s="10" t="str">
        <f t="shared" si="139"/>
        <v>Dz_10</v>
      </c>
      <c r="T2903" s="10" t="str">
        <f t="shared" si="137"/>
        <v>D1</v>
      </c>
    </row>
    <row r="2904" spans="1:20" x14ac:dyDescent="0.25">
      <c r="A2904" s="12">
        <v>42773</v>
      </c>
      <c r="B2904" s="10">
        <v>73254.87</v>
      </c>
      <c r="C2904" s="10">
        <v>73948.479999999996</v>
      </c>
      <c r="D2904" s="10">
        <v>72856.899999999994</v>
      </c>
      <c r="E2904" s="10">
        <v>73021.78</v>
      </c>
      <c r="F2904" s="15">
        <f t="shared" si="138"/>
        <v>1.5573121695933168E-4</v>
      </c>
      <c r="G2904" s="14">
        <f>IF(F2904&gt;0,1,0)</f>
        <v>1</v>
      </c>
      <c r="H2904" s="14" t="str">
        <f>IF(F2904&gt;$W$1,"Vende",IF(F2904&lt;-$W$1,"Compra","Fora"))</f>
        <v>Fora</v>
      </c>
      <c r="I2904" s="11">
        <f>F2905</f>
        <v>1.4170018862865286E-2</v>
      </c>
      <c r="J2904" s="11">
        <f>SUM(F2905:F2906)</f>
        <v>1.1406318174877139E-2</v>
      </c>
      <c r="K2904" s="11">
        <f>SUM(F2905:F2907)</f>
        <v>3.0651880539411591E-2</v>
      </c>
      <c r="L2904" s="11">
        <f>SUM(F2905:F2908)</f>
        <v>4.1528003034617456E-2</v>
      </c>
      <c r="M2904" s="11">
        <f>SUM(F2905:F2909)</f>
        <v>3.9884199751137439E-2</v>
      </c>
      <c r="N2904" s="11">
        <f>SUM(F2905:F2910)</f>
        <v>5.6520293831771262E-2</v>
      </c>
      <c r="O2904" s="11">
        <f>SUM(F2905:F2911)</f>
        <v>5.3189616615219371E-2</v>
      </c>
      <c r="P2904" s="11">
        <f>SUM(F2905:F2912)</f>
        <v>5.0501542008579703E-2</v>
      </c>
      <c r="Q2904" s="11">
        <f>SUM(F2905:F2913)</f>
        <v>6.4487608829480569E-2</v>
      </c>
      <c r="R2904" s="11">
        <f>SUM(F2905:F2914)</f>
        <v>7.2389966561476005E-2</v>
      </c>
      <c r="S2904" s="10" t="str">
        <f t="shared" si="139"/>
        <v>Dz_10</v>
      </c>
      <c r="T2904" s="10" t="str">
        <f t="shared" si="137"/>
        <v>D2</v>
      </c>
    </row>
    <row r="2905" spans="1:20" x14ac:dyDescent="0.25">
      <c r="A2905" s="12">
        <v>42774</v>
      </c>
      <c r="B2905" s="10">
        <v>73340.149999999994</v>
      </c>
      <c r="C2905" s="10">
        <v>74113.350000000006</v>
      </c>
      <c r="D2905" s="10">
        <v>72584.009999999995</v>
      </c>
      <c r="E2905" s="10">
        <v>74056.5</v>
      </c>
      <c r="F2905" s="15">
        <f t="shared" si="138"/>
        <v>1.4170018862865286E-2</v>
      </c>
      <c r="G2905" s="14">
        <f>IF(F2905&gt;0,1,0)</f>
        <v>1</v>
      </c>
      <c r="H2905" s="14" t="str">
        <f>IF(F2905&gt;$W$1,"Vende",IF(F2905&lt;-$W$1,"Compra","Fora"))</f>
        <v>Fora</v>
      </c>
      <c r="I2905" s="11">
        <f>F2906</f>
        <v>-2.7637006879881465E-3</v>
      </c>
      <c r="J2905" s="11">
        <f>SUM(F2906:F2907)</f>
        <v>1.6481861676546306E-2</v>
      </c>
      <c r="K2905" s="11">
        <f>SUM(F2906:F2908)</f>
        <v>2.735798417175217E-2</v>
      </c>
      <c r="L2905" s="11">
        <f>SUM(F2906:F2909)</f>
        <v>2.5714180888272153E-2</v>
      </c>
      <c r="M2905" s="11">
        <f>SUM(F2906:F2910)</f>
        <v>4.2350274968905977E-2</v>
      </c>
      <c r="N2905" s="11">
        <f>SUM(F2906:F2911)</f>
        <v>3.9019597752354085E-2</v>
      </c>
      <c r="O2905" s="11">
        <f>SUM(F2906:F2912)</f>
        <v>3.6331523145714417E-2</v>
      </c>
      <c r="P2905" s="11">
        <f>SUM(F2906:F2913)</f>
        <v>5.0317589966615284E-2</v>
      </c>
      <c r="Q2905" s="11">
        <f>SUM(F2906:F2914)</f>
        <v>5.8219947698610719E-2</v>
      </c>
      <c r="R2905" s="11">
        <f>SUM(F2906:F2915)</f>
        <v>5.0165667535083003E-2</v>
      </c>
      <c r="S2905" s="10" t="str">
        <f t="shared" si="139"/>
        <v>D9</v>
      </c>
      <c r="T2905" s="10" t="str">
        <f t="shared" si="137"/>
        <v>D1</v>
      </c>
    </row>
    <row r="2906" spans="1:20" x14ac:dyDescent="0.25">
      <c r="A2906" s="12">
        <v>42775</v>
      </c>
      <c r="B2906" s="10">
        <v>74101.98</v>
      </c>
      <c r="C2906" s="10">
        <v>74420.36</v>
      </c>
      <c r="D2906" s="10">
        <v>73556.19</v>
      </c>
      <c r="E2906" s="10">
        <v>73851.83</v>
      </c>
      <c r="F2906" s="15">
        <f t="shared" si="138"/>
        <v>-2.7637006879881465E-3</v>
      </c>
      <c r="G2906" s="14">
        <f>IF(F2906&gt;0,1,0)</f>
        <v>0</v>
      </c>
      <c r="H2906" s="14" t="str">
        <f>IF(F2906&gt;$W$1,"Vende",IF(F2906&lt;-$W$1,"Compra","Fora"))</f>
        <v>Fora</v>
      </c>
      <c r="I2906" s="11">
        <f>F2907</f>
        <v>1.9245562364534452E-2</v>
      </c>
      <c r="J2906" s="11">
        <f>SUM(F2907:F2908)</f>
        <v>3.0121684859740316E-2</v>
      </c>
      <c r="K2906" s="11">
        <f>SUM(F2907:F2909)</f>
        <v>2.84778815762603E-2</v>
      </c>
      <c r="L2906" s="11">
        <f>SUM(F2907:F2910)</f>
        <v>4.5113975656894123E-2</v>
      </c>
      <c r="M2906" s="11">
        <f>SUM(F2907:F2911)</f>
        <v>4.1783298440342231E-2</v>
      </c>
      <c r="N2906" s="11">
        <f>SUM(F2907:F2912)</f>
        <v>3.9095223833702564E-2</v>
      </c>
      <c r="O2906" s="11">
        <f>SUM(F2907:F2913)</f>
        <v>5.308129065460343E-2</v>
      </c>
      <c r="P2906" s="11">
        <f>SUM(F2907:F2914)</f>
        <v>6.0983648386598865E-2</v>
      </c>
      <c r="Q2906" s="11">
        <f>SUM(F2907:F2915)</f>
        <v>5.2929368223071149E-2</v>
      </c>
      <c r="R2906" s="11">
        <f>SUM(F2907:F2916)</f>
        <v>3.4462785987010136E-2</v>
      </c>
      <c r="S2906" s="10" t="str">
        <f t="shared" si="139"/>
        <v>D8</v>
      </c>
      <c r="T2906" s="10" t="str">
        <f t="shared" si="137"/>
        <v>D1</v>
      </c>
    </row>
    <row r="2907" spans="1:20" x14ac:dyDescent="0.25">
      <c r="A2907" s="12">
        <v>42776</v>
      </c>
      <c r="B2907" s="10">
        <v>74295.28</v>
      </c>
      <c r="C2907" s="10">
        <v>75483.5</v>
      </c>
      <c r="D2907" s="10">
        <v>74113.350000000006</v>
      </c>
      <c r="E2907" s="10">
        <v>75273.149999999994</v>
      </c>
      <c r="F2907" s="15">
        <f t="shared" si="138"/>
        <v>1.9245562364534452E-2</v>
      </c>
      <c r="G2907" s="14">
        <f>IF(F2907&gt;0,1,0)</f>
        <v>1</v>
      </c>
      <c r="H2907" s="14" t="str">
        <f>IF(F2907&gt;$W$1,"Vende",IF(F2907&lt;-$W$1,"Compra","Fora"))</f>
        <v>Fora</v>
      </c>
      <c r="I2907" s="11">
        <f>F2908</f>
        <v>1.0876122495205864E-2</v>
      </c>
      <c r="J2907" s="11">
        <f>SUM(F2908:F2909)</f>
        <v>9.2323192117258479E-3</v>
      </c>
      <c r="K2907" s="11">
        <f>SUM(F2908:F2910)</f>
        <v>2.5868413292359671E-2</v>
      </c>
      <c r="L2907" s="11">
        <f>SUM(F2908:F2911)</f>
        <v>2.2537736075807779E-2</v>
      </c>
      <c r="M2907" s="11">
        <f>SUM(F2908:F2912)</f>
        <v>1.9849661469168112E-2</v>
      </c>
      <c r="N2907" s="11">
        <f>SUM(F2908:F2913)</f>
        <v>3.3835728290068978E-2</v>
      </c>
      <c r="O2907" s="11">
        <f>SUM(F2908:F2914)</f>
        <v>4.1738086022064413E-2</v>
      </c>
      <c r="P2907" s="11">
        <f>SUM(F2908:F2915)</f>
        <v>3.3683805858536697E-2</v>
      </c>
      <c r="Q2907" s="11">
        <f>SUM(F2908:F2916)</f>
        <v>1.5217223622475684E-2</v>
      </c>
      <c r="R2907" s="11">
        <f>SUM(F2908:F2917)</f>
        <v>3.9434521337963213E-3</v>
      </c>
      <c r="S2907" s="10" t="str">
        <f t="shared" si="139"/>
        <v>D7</v>
      </c>
      <c r="T2907" s="10" t="str">
        <f t="shared" si="137"/>
        <v>Dz_10</v>
      </c>
    </row>
    <row r="2908" spans="1:20" x14ac:dyDescent="0.25">
      <c r="A2908" s="12">
        <v>42779</v>
      </c>
      <c r="B2908" s="10">
        <v>75386.850000000006</v>
      </c>
      <c r="C2908" s="10">
        <v>76370.41</v>
      </c>
      <c r="D2908" s="10">
        <v>75386.850000000006</v>
      </c>
      <c r="E2908" s="10">
        <v>76091.83</v>
      </c>
      <c r="F2908" s="15">
        <f t="shared" si="138"/>
        <v>1.0876122495205864E-2</v>
      </c>
      <c r="G2908" s="14">
        <f>IF(F2908&gt;0,1,0)</f>
        <v>1</v>
      </c>
      <c r="H2908" s="14" t="str">
        <f>IF(F2908&gt;$W$1,"Vende",IF(F2908&lt;-$W$1,"Compra","Fora"))</f>
        <v>Fora</v>
      </c>
      <c r="I2908" s="11">
        <f>F2909</f>
        <v>-1.6438032834800165E-3</v>
      </c>
      <c r="J2908" s="11">
        <f>SUM(F2909:F2910)</f>
        <v>1.4992290797153807E-2</v>
      </c>
      <c r="K2908" s="11">
        <f>SUM(F2909:F2911)</f>
        <v>1.1661613580601915E-2</v>
      </c>
      <c r="L2908" s="11">
        <f>SUM(F2909:F2912)</f>
        <v>8.9735389739622473E-3</v>
      </c>
      <c r="M2908" s="11">
        <f>SUM(F2909:F2913)</f>
        <v>2.2959605794863114E-2</v>
      </c>
      <c r="N2908" s="11">
        <f>SUM(F2909:F2914)</f>
        <v>3.0861963526858549E-2</v>
      </c>
      <c r="O2908" s="11">
        <f>SUM(F2909:F2915)</f>
        <v>2.2807683363330833E-2</v>
      </c>
      <c r="P2908" s="11">
        <f>SUM(F2909:F2916)</f>
        <v>4.3411011272698197E-3</v>
      </c>
      <c r="Q2908" s="11">
        <f>SUM(F2909:F2917)</f>
        <v>-6.9326703614095431E-3</v>
      </c>
      <c r="R2908" s="11">
        <f>SUM(F2909:F2918)</f>
        <v>-2.9345235228598332E-3</v>
      </c>
      <c r="S2908" s="10" t="str">
        <f t="shared" si="139"/>
        <v>D6</v>
      </c>
      <c r="T2908" s="10" t="str">
        <f t="shared" si="137"/>
        <v>D9</v>
      </c>
    </row>
    <row r="2909" spans="1:20" x14ac:dyDescent="0.25">
      <c r="A2909" s="12">
        <v>42780</v>
      </c>
      <c r="B2909" s="10">
        <v>76182.789999999994</v>
      </c>
      <c r="C2909" s="10">
        <v>76370.41</v>
      </c>
      <c r="D2909" s="10">
        <v>75330</v>
      </c>
      <c r="E2909" s="10">
        <v>75966.75</v>
      </c>
      <c r="F2909" s="15">
        <f t="shared" si="138"/>
        <v>-1.6438032834800165E-3</v>
      </c>
      <c r="G2909" s="14">
        <f>IF(F2909&gt;0,1,0)</f>
        <v>0</v>
      </c>
      <c r="H2909" s="14" t="str">
        <f>IF(F2909&gt;$W$1,"Vende",IF(F2909&lt;-$W$1,"Compra","Fora"))</f>
        <v>Fora</v>
      </c>
      <c r="I2909" s="11">
        <f>F2910</f>
        <v>1.6636094080633823E-2</v>
      </c>
      <c r="J2909" s="11">
        <f>SUM(F2910:F2911)</f>
        <v>1.3305416864081931E-2</v>
      </c>
      <c r="K2909" s="11">
        <f>SUM(F2910:F2912)</f>
        <v>1.0617342257442264E-2</v>
      </c>
      <c r="L2909" s="11">
        <f>SUM(F2910:F2913)</f>
        <v>2.460340907834313E-2</v>
      </c>
      <c r="M2909" s="11">
        <f>SUM(F2910:F2914)</f>
        <v>3.2505766810338566E-2</v>
      </c>
      <c r="N2909" s="11">
        <f>SUM(F2910:F2915)</f>
        <v>2.4451486646810849E-2</v>
      </c>
      <c r="O2909" s="11">
        <f>SUM(F2910:F2916)</f>
        <v>5.9849044107498361E-3</v>
      </c>
      <c r="P2909" s="11">
        <f>SUM(F2910:F2917)</f>
        <v>-5.2888670779295266E-3</v>
      </c>
      <c r="Q2909" s="11">
        <f>SUM(F2910:F2918)</f>
        <v>-1.2907202393798167E-3</v>
      </c>
      <c r="R2909" s="11">
        <f>SUM(F2910:F2919)</f>
        <v>-1.9137277433095234E-2</v>
      </c>
      <c r="S2909" s="10" t="str">
        <f t="shared" si="139"/>
        <v>D5</v>
      </c>
      <c r="T2909" s="10" t="str">
        <f t="shared" si="137"/>
        <v>Dz_10</v>
      </c>
    </row>
    <row r="2910" spans="1:20" x14ac:dyDescent="0.25">
      <c r="A2910" s="12">
        <v>42781</v>
      </c>
      <c r="B2910" s="10">
        <v>76274.31</v>
      </c>
      <c r="C2910" s="10">
        <v>77370.34</v>
      </c>
      <c r="D2910" s="10">
        <v>76184.84</v>
      </c>
      <c r="E2910" s="10">
        <v>77230.539999999994</v>
      </c>
      <c r="F2910" s="15">
        <f t="shared" si="138"/>
        <v>1.6636094080633823E-2</v>
      </c>
      <c r="G2910" s="14">
        <f>IF(F2910&gt;0,1,0)</f>
        <v>1</v>
      </c>
      <c r="H2910" s="14" t="str">
        <f>IF(F2910&gt;$W$1,"Vende",IF(F2910&lt;-$W$1,"Compra","Fora"))</f>
        <v>Fora</v>
      </c>
      <c r="I2910" s="11">
        <f>F2911</f>
        <v>-3.3306772165518916E-3</v>
      </c>
      <c r="J2910" s="11">
        <f>SUM(F2911:F2912)</f>
        <v>-6.0187518231915593E-3</v>
      </c>
      <c r="K2910" s="11">
        <f>SUM(F2911:F2913)</f>
        <v>7.9673149977093072E-3</v>
      </c>
      <c r="L2910" s="11">
        <f>SUM(F2911:F2914)</f>
        <v>1.5869672729704742E-2</v>
      </c>
      <c r="M2910" s="11">
        <f>SUM(F2911:F2915)</f>
        <v>7.8153925661770263E-3</v>
      </c>
      <c r="N2910" s="11">
        <f>SUM(F2911:F2916)</f>
        <v>-1.0651189669883987E-2</v>
      </c>
      <c r="O2910" s="11">
        <f>SUM(F2911:F2917)</f>
        <v>-2.192496115856335E-2</v>
      </c>
      <c r="P2910" s="11">
        <f>SUM(F2911:F2918)</f>
        <v>-1.792681432001364E-2</v>
      </c>
      <c r="Q2910" s="11">
        <f>SUM(F2911:F2919)</f>
        <v>-3.5773371513729058E-2</v>
      </c>
      <c r="R2910" s="11">
        <f>SUM(F2911:F2920)</f>
        <v>-2.2032547571854244E-2</v>
      </c>
      <c r="S2910" s="10" t="str">
        <f t="shared" si="139"/>
        <v>D4</v>
      </c>
      <c r="T2910" s="10" t="str">
        <f t="shared" si="137"/>
        <v>D9</v>
      </c>
    </row>
    <row r="2911" spans="1:20" x14ac:dyDescent="0.25">
      <c r="A2911" s="12">
        <v>42782</v>
      </c>
      <c r="B2911" s="10">
        <v>76956.53</v>
      </c>
      <c r="C2911" s="10">
        <v>77739.399999999994</v>
      </c>
      <c r="D2911" s="10">
        <v>76805.55</v>
      </c>
      <c r="E2911" s="10">
        <v>76973.31</v>
      </c>
      <c r="F2911" s="15">
        <f t="shared" si="138"/>
        <v>-3.3306772165518916E-3</v>
      </c>
      <c r="G2911" s="14">
        <f>IF(F2911&gt;0,1,0)</f>
        <v>0</v>
      </c>
      <c r="H2911" s="14" t="str">
        <f>IF(F2911&gt;$W$1,"Vende",IF(F2911&lt;-$W$1,"Compra","Fora"))</f>
        <v>Fora</v>
      </c>
      <c r="I2911" s="11">
        <f>F2912</f>
        <v>-2.6880746066396677E-3</v>
      </c>
      <c r="J2911" s="11">
        <f>SUM(F2912:F2913)</f>
        <v>1.1297992214261199E-2</v>
      </c>
      <c r="K2911" s="11">
        <f>SUM(F2912:F2914)</f>
        <v>1.9200349946256634E-2</v>
      </c>
      <c r="L2911" s="11">
        <f>SUM(F2912:F2915)</f>
        <v>1.1146069782728918E-2</v>
      </c>
      <c r="M2911" s="11">
        <f>SUM(F2912:F2916)</f>
        <v>-7.3205124533320953E-3</v>
      </c>
      <c r="N2911" s="11">
        <f>SUM(F2912:F2917)</f>
        <v>-1.8594283942011458E-2</v>
      </c>
      <c r="O2911" s="11">
        <f>SUM(F2912:F2918)</f>
        <v>-1.4596137103461748E-2</v>
      </c>
      <c r="P2911" s="11">
        <f>SUM(F2912:F2919)</f>
        <v>-3.2442694297177166E-2</v>
      </c>
      <c r="Q2911" s="11">
        <f>SUM(F2912:F2920)</f>
        <v>-1.8701870355302352E-2</v>
      </c>
      <c r="R2911" s="11">
        <f>SUM(F2912:F2921)</f>
        <v>-2.4257055771205405E-2</v>
      </c>
      <c r="S2911" s="10" t="str">
        <f t="shared" si="139"/>
        <v>D3</v>
      </c>
      <c r="T2911" s="10" t="str">
        <f t="shared" si="137"/>
        <v>D8</v>
      </c>
    </row>
    <row r="2912" spans="1:20" x14ac:dyDescent="0.25">
      <c r="A2912" s="12">
        <v>42783</v>
      </c>
      <c r="B2912" s="10">
        <v>76609.83</v>
      </c>
      <c r="C2912" s="10">
        <v>77034.820000000007</v>
      </c>
      <c r="D2912" s="10">
        <v>76196.02</v>
      </c>
      <c r="E2912" s="10">
        <v>76766.399999999994</v>
      </c>
      <c r="F2912" s="15">
        <f t="shared" si="138"/>
        <v>-2.6880746066396677E-3</v>
      </c>
      <c r="G2912" s="14">
        <f>IF(F2912&gt;0,1,0)</f>
        <v>0</v>
      </c>
      <c r="H2912" s="14" t="str">
        <f>IF(F2912&gt;$W$1,"Vende",IF(F2912&lt;-$W$1,"Compra","Fora"))</f>
        <v>Fora</v>
      </c>
      <c r="I2912" s="11">
        <f>F2913</f>
        <v>1.3986066820900867E-2</v>
      </c>
      <c r="J2912" s="11">
        <f>SUM(F2913:F2914)</f>
        <v>2.1888424552896302E-2</v>
      </c>
      <c r="K2912" s="11">
        <f>SUM(F2913:F2915)</f>
        <v>1.3834144389368586E-2</v>
      </c>
      <c r="L2912" s="11">
        <f>SUM(F2913:F2916)</f>
        <v>-4.6324378466924276E-3</v>
      </c>
      <c r="M2912" s="11">
        <f>SUM(F2913:F2917)</f>
        <v>-1.590620933537179E-2</v>
      </c>
      <c r="N2912" s="11">
        <f>SUM(F2913:F2918)</f>
        <v>-1.1908062496822081E-2</v>
      </c>
      <c r="O2912" s="11">
        <f>SUM(F2913:F2919)</f>
        <v>-2.9754619690537498E-2</v>
      </c>
      <c r="P2912" s="11">
        <f>SUM(F2913:F2920)</f>
        <v>-1.6013795748662685E-2</v>
      </c>
      <c r="Q2912" s="11">
        <f>SUM(F2913:F2921)</f>
        <v>-2.1568981164565737E-2</v>
      </c>
      <c r="R2912" s="11">
        <f>SUM(F2913:F2922)</f>
        <v>-3.3635025337776847E-2</v>
      </c>
      <c r="S2912" s="10" t="str">
        <f t="shared" si="139"/>
        <v>D2</v>
      </c>
      <c r="T2912" s="10" t="str">
        <f t="shared" si="137"/>
        <v>Dz_10</v>
      </c>
    </row>
    <row r="2913" spans="1:20" x14ac:dyDescent="0.25">
      <c r="A2913" s="12">
        <v>42786</v>
      </c>
      <c r="B2913" s="10">
        <v>77280.86</v>
      </c>
      <c r="C2913" s="10">
        <v>77974.27</v>
      </c>
      <c r="D2913" s="10">
        <v>77185.8</v>
      </c>
      <c r="E2913" s="10">
        <v>77840.06</v>
      </c>
      <c r="F2913" s="15">
        <f t="shared" si="138"/>
        <v>1.3986066820900867E-2</v>
      </c>
      <c r="G2913" s="14">
        <f>IF(F2913&gt;0,1,0)</f>
        <v>1</v>
      </c>
      <c r="H2913" s="14" t="str">
        <f>IF(F2913&gt;$W$1,"Vende",IF(F2913&lt;-$W$1,"Compra","Fora"))</f>
        <v>Fora</v>
      </c>
      <c r="I2913" s="11">
        <f>F2914</f>
        <v>7.9023577319954352E-3</v>
      </c>
      <c r="J2913" s="11">
        <f>SUM(F2914:F2915)</f>
        <v>-1.5192243153228091E-4</v>
      </c>
      <c r="K2913" s="11">
        <f>SUM(F2914:F2916)</f>
        <v>-1.8618504667593294E-2</v>
      </c>
      <c r="L2913" s="11">
        <f>SUM(F2914:F2917)</f>
        <v>-2.9892276156272657E-2</v>
      </c>
      <c r="M2913" s="11">
        <f>SUM(F2914:F2918)</f>
        <v>-2.5894129317722947E-2</v>
      </c>
      <c r="N2913" s="11">
        <f>SUM(F2914:F2919)</f>
        <v>-4.3740686511438365E-2</v>
      </c>
      <c r="O2913" s="11">
        <f>SUM(F2914:F2920)</f>
        <v>-2.9999862569563551E-2</v>
      </c>
      <c r="P2913" s="11">
        <f>SUM(F2914:F2921)</f>
        <v>-3.5555047985466603E-2</v>
      </c>
      <c r="Q2913" s="11">
        <f>SUM(F2914:F2922)</f>
        <v>-4.7621092158677714E-2</v>
      </c>
      <c r="R2913" s="11">
        <f>SUM(F2914:F2923)</f>
        <v>-6.2850342544336746E-2</v>
      </c>
      <c r="S2913" s="10" t="str">
        <f t="shared" si="139"/>
        <v>D1</v>
      </c>
      <c r="T2913" s="10" t="str">
        <f t="shared" si="137"/>
        <v>Dz_10</v>
      </c>
    </row>
    <row r="2914" spans="1:20" x14ac:dyDescent="0.25">
      <c r="A2914" s="12">
        <v>42787</v>
      </c>
      <c r="B2914" s="10">
        <v>78086.11</v>
      </c>
      <c r="C2914" s="10">
        <v>78455.179999999993</v>
      </c>
      <c r="D2914" s="10">
        <v>77806.509999999995</v>
      </c>
      <c r="E2914" s="10">
        <v>78455.179999999993</v>
      </c>
      <c r="F2914" s="15">
        <f t="shared" si="138"/>
        <v>7.9023577319954352E-3</v>
      </c>
      <c r="G2914" s="14">
        <f>IF(F2914&gt;0,1,0)</f>
        <v>1</v>
      </c>
      <c r="H2914" s="14" t="str">
        <f>IF(F2914&gt;$W$1,"Vende",IF(F2914&lt;-$W$1,"Compra","Fora"))</f>
        <v>Fora</v>
      </c>
      <c r="I2914" s="11">
        <f>F2915</f>
        <v>-8.0542801635277161E-3</v>
      </c>
      <c r="J2914" s="11">
        <f>SUM(F2915:F2916)</f>
        <v>-2.6520862399588729E-2</v>
      </c>
      <c r="K2914" s="11">
        <f>SUM(F2915:F2917)</f>
        <v>-3.7794633888268092E-2</v>
      </c>
      <c r="L2914" s="11">
        <f>SUM(F2915:F2918)</f>
        <v>-3.3796487049718382E-2</v>
      </c>
      <c r="M2914" s="11">
        <f>SUM(F2915:F2919)</f>
        <v>-5.16430442434338E-2</v>
      </c>
      <c r="N2914" s="11">
        <f>SUM(F2915:F2920)</f>
        <v>-3.7902220301558986E-2</v>
      </c>
      <c r="O2914" s="11">
        <f>SUM(F2915:F2921)</f>
        <v>-4.3457405717462039E-2</v>
      </c>
      <c r="P2914" s="11">
        <f>SUM(F2915:F2922)</f>
        <v>-5.5523449890673149E-2</v>
      </c>
      <c r="Q2914" s="11">
        <f>SUM(F2915:F2923)</f>
        <v>-7.0752700276332181E-2</v>
      </c>
      <c r="R2914" s="11">
        <f>SUM(F2915:F2924)</f>
        <v>-7.3432248635800224E-2</v>
      </c>
      <c r="S2914" s="10" t="str">
        <f t="shared" si="139"/>
        <v>D1</v>
      </c>
      <c r="T2914" s="10" t="str">
        <f t="shared" si="137"/>
        <v>Dz_10</v>
      </c>
    </row>
    <row r="2915" spans="1:20" x14ac:dyDescent="0.25">
      <c r="A2915" s="12">
        <v>42788</v>
      </c>
      <c r="B2915" s="10">
        <v>78086.11</v>
      </c>
      <c r="C2915" s="10">
        <v>78130.84</v>
      </c>
      <c r="D2915" s="10">
        <v>77409.48</v>
      </c>
      <c r="E2915" s="10">
        <v>77823.28</v>
      </c>
      <c r="F2915" s="15">
        <f t="shared" si="138"/>
        <v>-8.0542801635277161E-3</v>
      </c>
      <c r="G2915" s="14">
        <f>IF(F2915&gt;0,1,0)</f>
        <v>0</v>
      </c>
      <c r="H2915" s="14" t="str">
        <f>IF(F2915&gt;$W$1,"Vende",IF(F2915&lt;-$W$1,"Compra","Fora"))</f>
        <v>Fora</v>
      </c>
      <c r="I2915" s="11">
        <f>F2916</f>
        <v>-1.8466582236061013E-2</v>
      </c>
      <c r="J2915" s="11">
        <f>SUM(F2916:F2917)</f>
        <v>-2.9740353724740376E-2</v>
      </c>
      <c r="K2915" s="11">
        <f>SUM(F2916:F2918)</f>
        <v>-2.5742206886190666E-2</v>
      </c>
      <c r="L2915" s="11">
        <f>SUM(F2916:F2919)</f>
        <v>-4.3588764079906084E-2</v>
      </c>
      <c r="M2915" s="11">
        <f>SUM(F2916:F2920)</f>
        <v>-2.984794013803127E-2</v>
      </c>
      <c r="N2915" s="11">
        <f>SUM(F2916:F2921)</f>
        <v>-3.5403125553934323E-2</v>
      </c>
      <c r="O2915" s="11">
        <f>SUM(F2916:F2922)</f>
        <v>-4.7469169727145433E-2</v>
      </c>
      <c r="P2915" s="11">
        <f>SUM(F2916:F2923)</f>
        <v>-6.2698420112804465E-2</v>
      </c>
      <c r="Q2915" s="11">
        <f>SUM(F2916:F2924)</f>
        <v>-6.5377968472272507E-2</v>
      </c>
      <c r="R2915" s="11">
        <f>SUM(F2916:F2925)</f>
        <v>-6.2844694368555332E-2</v>
      </c>
      <c r="S2915" s="10" t="str">
        <f t="shared" si="139"/>
        <v>D1</v>
      </c>
      <c r="T2915" s="10" t="str">
        <f t="shared" si="137"/>
        <v>D9</v>
      </c>
    </row>
    <row r="2916" spans="1:20" x14ac:dyDescent="0.25">
      <c r="A2916" s="12">
        <v>42789</v>
      </c>
      <c r="B2916" s="10">
        <v>78108.47</v>
      </c>
      <c r="C2916" s="10">
        <v>78824.240000000005</v>
      </c>
      <c r="D2916" s="10">
        <v>76218.39</v>
      </c>
      <c r="E2916" s="10">
        <v>76386.149999999994</v>
      </c>
      <c r="F2916" s="15">
        <f t="shared" si="138"/>
        <v>-1.8466582236061013E-2</v>
      </c>
      <c r="G2916" s="14">
        <f>IF(F2916&gt;0,1,0)</f>
        <v>0</v>
      </c>
      <c r="H2916" s="14" t="str">
        <f>IF(F2916&gt;$W$1,"Vende",IF(F2916&lt;-$W$1,"Compra","Fora"))</f>
        <v>Fora</v>
      </c>
      <c r="I2916" s="11">
        <f>F2917</f>
        <v>-1.1273771488679363E-2</v>
      </c>
      <c r="J2916" s="11">
        <f>SUM(F2917:F2918)</f>
        <v>-7.2756246501296529E-3</v>
      </c>
      <c r="K2916" s="11">
        <f>SUM(F2917:F2919)</f>
        <v>-2.5122181843845071E-2</v>
      </c>
      <c r="L2916" s="11">
        <f>SUM(F2917:F2920)</f>
        <v>-1.1381357901970257E-2</v>
      </c>
      <c r="M2916" s="11">
        <f>SUM(F2917:F2921)</f>
        <v>-1.6936543317873309E-2</v>
      </c>
      <c r="N2916" s="11">
        <f>SUM(F2917:F2922)</f>
        <v>-2.9002587491084419E-2</v>
      </c>
      <c r="O2916" s="11">
        <f>SUM(F2917:F2923)</f>
        <v>-4.4231837876743452E-2</v>
      </c>
      <c r="P2916" s="11">
        <f>SUM(F2917:F2924)</f>
        <v>-4.6911386236211494E-2</v>
      </c>
      <c r="Q2916" s="11">
        <f>SUM(F2917:F2925)</f>
        <v>-4.4378112132494318E-2</v>
      </c>
      <c r="R2916" s="11">
        <f>SUM(F2917:F2926)</f>
        <v>-3.2892712374747668E-2</v>
      </c>
      <c r="S2916" s="10" t="str">
        <f t="shared" si="139"/>
        <v>D2</v>
      </c>
      <c r="T2916" s="10" t="str">
        <f t="shared" si="137"/>
        <v>D8</v>
      </c>
    </row>
    <row r="2917" spans="1:20" x14ac:dyDescent="0.25">
      <c r="A2917" s="12">
        <v>42790</v>
      </c>
      <c r="B2917" s="10">
        <v>76011.490000000005</v>
      </c>
      <c r="C2917" s="10">
        <v>76196.02</v>
      </c>
      <c r="D2917" s="10">
        <v>75217.429999999993</v>
      </c>
      <c r="E2917" s="10">
        <v>75524.990000000005</v>
      </c>
      <c r="F2917" s="15">
        <f t="shared" si="138"/>
        <v>-1.1273771488679363E-2</v>
      </c>
      <c r="G2917" s="14">
        <f>IF(F2917&gt;0,1,0)</f>
        <v>0</v>
      </c>
      <c r="H2917" s="14" t="str">
        <f>IF(F2917&gt;$W$1,"Vende",IF(F2917&lt;-$W$1,"Compra","Fora"))</f>
        <v>Fora</v>
      </c>
      <c r="I2917" s="11">
        <f>F2918</f>
        <v>3.9981468385497099E-3</v>
      </c>
      <c r="J2917" s="11">
        <f>SUM(F2918:F2919)</f>
        <v>-1.3848410355165708E-2</v>
      </c>
      <c r="K2917" s="11">
        <f>SUM(F2918:F2920)</f>
        <v>-1.0758641329089436E-4</v>
      </c>
      <c r="L2917" s="11">
        <f>SUM(F2918:F2921)</f>
        <v>-5.6627718291939466E-3</v>
      </c>
      <c r="M2917" s="11">
        <f>SUM(F2918:F2922)</f>
        <v>-1.7728816002405057E-2</v>
      </c>
      <c r="N2917" s="11">
        <f>SUM(F2918:F2923)</f>
        <v>-3.2958066388064089E-2</v>
      </c>
      <c r="O2917" s="11">
        <f>SUM(F2918:F2924)</f>
        <v>-3.5637614747532131E-2</v>
      </c>
      <c r="P2917" s="11">
        <f>SUM(F2918:F2925)</f>
        <v>-3.3104340643814956E-2</v>
      </c>
      <c r="Q2917" s="11">
        <f>SUM(F2918:F2926)</f>
        <v>-2.1618940886068305E-2</v>
      </c>
      <c r="R2917" s="11">
        <f>SUM(F2918:F2927)</f>
        <v>-3.1762738545110802E-2</v>
      </c>
      <c r="S2917" s="10" t="str">
        <f t="shared" si="139"/>
        <v>D1</v>
      </c>
      <c r="T2917" s="10" t="str">
        <f t="shared" si="137"/>
        <v>D7</v>
      </c>
    </row>
    <row r="2918" spans="1:20" x14ac:dyDescent="0.25">
      <c r="A2918" s="12">
        <v>42795</v>
      </c>
      <c r="B2918" s="10">
        <v>76291.09</v>
      </c>
      <c r="C2918" s="10">
        <v>76470.03</v>
      </c>
      <c r="D2918" s="10">
        <v>75681.56</v>
      </c>
      <c r="E2918" s="10">
        <v>75826.95</v>
      </c>
      <c r="F2918" s="15">
        <f t="shared" si="138"/>
        <v>3.9981468385497099E-3</v>
      </c>
      <c r="G2918" s="14">
        <f>IF(F2918&gt;0,1,0)</f>
        <v>1</v>
      </c>
      <c r="H2918" s="14" t="str">
        <f>IF(F2918&gt;$W$1,"Vende",IF(F2918&lt;-$W$1,"Compra","Fora"))</f>
        <v>Fora</v>
      </c>
      <c r="I2918" s="11">
        <f>F2919</f>
        <v>-1.7846557193715418E-2</v>
      </c>
      <c r="J2918" s="11">
        <f>SUM(F2919:F2920)</f>
        <v>-4.1057332518406042E-3</v>
      </c>
      <c r="K2918" s="11">
        <f>SUM(F2919:F2921)</f>
        <v>-9.6609186677436565E-3</v>
      </c>
      <c r="L2918" s="11">
        <f>SUM(F2919:F2922)</f>
        <v>-2.1726962840954767E-2</v>
      </c>
      <c r="M2918" s="11">
        <f>SUM(F2919:F2923)</f>
        <v>-3.6956213226613799E-2</v>
      </c>
      <c r="N2918" s="11">
        <f>SUM(F2919:F2924)</f>
        <v>-3.9635761586081841E-2</v>
      </c>
      <c r="O2918" s="11">
        <f>SUM(F2919:F2925)</f>
        <v>-3.7102487482364666E-2</v>
      </c>
      <c r="P2918" s="11">
        <f>SUM(F2919:F2926)</f>
        <v>-2.5617087724618015E-2</v>
      </c>
      <c r="Q2918" s="11">
        <f>SUM(F2919:F2927)</f>
        <v>-3.5760885383660512E-2</v>
      </c>
      <c r="R2918" s="11">
        <f>SUM(F2919:F2928)</f>
        <v>-1.3277024849432384E-2</v>
      </c>
      <c r="S2918" s="10" t="str">
        <f t="shared" si="139"/>
        <v>D2</v>
      </c>
      <c r="T2918" s="10" t="str">
        <f t="shared" si="137"/>
        <v>D6</v>
      </c>
    </row>
    <row r="2919" spans="1:20" x14ac:dyDescent="0.25">
      <c r="A2919" s="12">
        <v>42796</v>
      </c>
      <c r="B2919" s="10">
        <v>75474.66</v>
      </c>
      <c r="C2919" s="10">
        <v>75692.75</v>
      </c>
      <c r="D2919" s="10">
        <v>74194.100000000006</v>
      </c>
      <c r="E2919" s="10">
        <v>74473.7</v>
      </c>
      <c r="F2919" s="15">
        <f t="shared" si="138"/>
        <v>-1.7846557193715418E-2</v>
      </c>
      <c r="G2919" s="14">
        <f>IF(F2919&gt;0,1,0)</f>
        <v>0</v>
      </c>
      <c r="H2919" s="14" t="str">
        <f>IF(F2919&gt;$W$1,"Vende",IF(F2919&lt;-$W$1,"Compra","Fora"))</f>
        <v>Fora</v>
      </c>
      <c r="I2919" s="11">
        <f>F2920</f>
        <v>1.3740823941874813E-2</v>
      </c>
      <c r="J2919" s="11">
        <f>SUM(F2920:F2921)</f>
        <v>8.1856385259717612E-3</v>
      </c>
      <c r="K2919" s="11">
        <f>SUM(F2920:F2922)</f>
        <v>-3.8804056472393489E-3</v>
      </c>
      <c r="L2919" s="11">
        <f>SUM(F2920:F2923)</f>
        <v>-1.9109656032898381E-2</v>
      </c>
      <c r="M2919" s="11">
        <f>SUM(F2920:F2924)</f>
        <v>-2.1789204392366424E-2</v>
      </c>
      <c r="N2919" s="11">
        <f>SUM(F2920:F2925)</f>
        <v>-1.9255930288649248E-2</v>
      </c>
      <c r="O2919" s="11">
        <f>SUM(F2920:F2926)</f>
        <v>-7.7705305309025974E-3</v>
      </c>
      <c r="P2919" s="11">
        <f>SUM(F2920:F2927)</f>
        <v>-1.7914328189945095E-2</v>
      </c>
      <c r="Q2919" s="11">
        <f>SUM(F2920:F2928)</f>
        <v>4.5695323442830338E-3</v>
      </c>
      <c r="R2919" s="11">
        <f>SUM(F2920:F2929)</f>
        <v>-5.0041315132063335E-3</v>
      </c>
      <c r="S2919" s="10" t="str">
        <f t="shared" si="139"/>
        <v>D1</v>
      </c>
      <c r="T2919" s="10" t="str">
        <f t="shared" si="137"/>
        <v>D5</v>
      </c>
    </row>
    <row r="2920" spans="1:20" x14ac:dyDescent="0.25">
      <c r="A2920" s="12">
        <v>42797</v>
      </c>
      <c r="B2920" s="10">
        <v>74585.539999999994</v>
      </c>
      <c r="C2920" s="10">
        <v>75631.240000000005</v>
      </c>
      <c r="D2920" s="10">
        <v>74233.25</v>
      </c>
      <c r="E2920" s="10">
        <v>75497.03</v>
      </c>
      <c r="F2920" s="15">
        <f t="shared" si="138"/>
        <v>1.3740823941874813E-2</v>
      </c>
      <c r="G2920" s="14">
        <f>IF(F2920&gt;0,1,0)</f>
        <v>1</v>
      </c>
      <c r="H2920" s="14" t="str">
        <f>IF(F2920&gt;$W$1,"Vende",IF(F2920&lt;-$W$1,"Compra","Fora"))</f>
        <v>Fora</v>
      </c>
      <c r="I2920" s="11">
        <f>F2921</f>
        <v>-5.5551854159030523E-3</v>
      </c>
      <c r="J2920" s="11">
        <f>SUM(F2921:F2922)</f>
        <v>-1.7621229589114162E-2</v>
      </c>
      <c r="K2920" s="11">
        <f>SUM(F2921:F2923)</f>
        <v>-3.2850479974773195E-2</v>
      </c>
      <c r="L2920" s="11">
        <f>SUM(F2921:F2924)</f>
        <v>-3.5530028334241237E-2</v>
      </c>
      <c r="M2920" s="11">
        <f>SUM(F2921:F2925)</f>
        <v>-3.2996754230524061E-2</v>
      </c>
      <c r="N2920" s="11">
        <f>SUM(F2921:F2926)</f>
        <v>-2.1511354472777411E-2</v>
      </c>
      <c r="O2920" s="11">
        <f>SUM(F2921:F2927)</f>
        <v>-3.1655152131819908E-2</v>
      </c>
      <c r="P2920" s="11">
        <f>SUM(F2921:F2928)</f>
        <v>-9.1712915975917797E-3</v>
      </c>
      <c r="Q2920" s="11">
        <f>SUM(F2921:F2929)</f>
        <v>-1.8744955455081147E-2</v>
      </c>
      <c r="R2920" s="11">
        <f>SUM(F2921:F2930)</f>
        <v>-4.0720490207813653E-2</v>
      </c>
      <c r="S2920" s="10" t="str">
        <f t="shared" si="139"/>
        <v>D1</v>
      </c>
      <c r="T2920" s="10" t="str">
        <f t="shared" si="137"/>
        <v>Dz_10</v>
      </c>
    </row>
    <row r="2921" spans="1:20" x14ac:dyDescent="0.25">
      <c r="A2921" s="12">
        <v>42800</v>
      </c>
      <c r="B2921" s="10">
        <v>75100</v>
      </c>
      <c r="C2921" s="10">
        <v>75642.42</v>
      </c>
      <c r="D2921" s="10">
        <v>74736.52</v>
      </c>
      <c r="E2921" s="10">
        <v>75077.63</v>
      </c>
      <c r="F2921" s="15">
        <f t="shared" si="138"/>
        <v>-5.5551854159030523E-3</v>
      </c>
      <c r="G2921" s="14">
        <f>IF(F2921&gt;0,1,0)</f>
        <v>0</v>
      </c>
      <c r="H2921" s="14" t="str">
        <f>IF(F2921&gt;$W$1,"Vende",IF(F2921&lt;-$W$1,"Compra","Fora"))</f>
        <v>Fora</v>
      </c>
      <c r="I2921" s="11">
        <f>F2922</f>
        <v>-1.206604417321111E-2</v>
      </c>
      <c r="J2921" s="11">
        <f>SUM(F2922:F2923)</f>
        <v>-2.7295294558870142E-2</v>
      </c>
      <c r="K2921" s="11">
        <f>SUM(F2922:F2924)</f>
        <v>-2.9974842918338185E-2</v>
      </c>
      <c r="L2921" s="11">
        <f>SUM(F2922:F2925)</f>
        <v>-2.7441568814621009E-2</v>
      </c>
      <c r="M2921" s="11">
        <f>SUM(F2922:F2926)</f>
        <v>-1.5956169056874359E-2</v>
      </c>
      <c r="N2921" s="11">
        <f>SUM(F2922:F2927)</f>
        <v>-2.6099966715916856E-2</v>
      </c>
      <c r="O2921" s="11">
        <f>SUM(F2922:F2928)</f>
        <v>-3.6161061816887274E-3</v>
      </c>
      <c r="P2921" s="11">
        <f>SUM(F2922:F2929)</f>
        <v>-1.3189770039178095E-2</v>
      </c>
      <c r="Q2921" s="11">
        <f>SUM(F2922:F2930)</f>
        <v>-3.5165304791910601E-2</v>
      </c>
      <c r="R2921" s="11">
        <f>SUM(F2922:F2931)</f>
        <v>-2.8524868843721074E-2</v>
      </c>
      <c r="S2921" s="10" t="str">
        <f t="shared" si="139"/>
        <v>D7</v>
      </c>
      <c r="T2921" s="10" t="str">
        <f t="shared" si="137"/>
        <v>D9</v>
      </c>
    </row>
    <row r="2922" spans="1:20" x14ac:dyDescent="0.25">
      <c r="A2922" s="12">
        <v>42801</v>
      </c>
      <c r="B2922" s="10">
        <v>74926.649999999994</v>
      </c>
      <c r="C2922" s="10">
        <v>75323.679999999993</v>
      </c>
      <c r="D2922" s="10">
        <v>74149.37</v>
      </c>
      <c r="E2922" s="10">
        <v>74171.740000000005</v>
      </c>
      <c r="F2922" s="15">
        <f t="shared" si="138"/>
        <v>-1.206604417321111E-2</v>
      </c>
      <c r="G2922" s="14">
        <f>IF(F2922&gt;0,1,0)</f>
        <v>0</v>
      </c>
      <c r="H2922" s="14" t="str">
        <f>IF(F2922&gt;$W$1,"Vende",IF(F2922&lt;-$W$1,"Compra","Fora"))</f>
        <v>Fora</v>
      </c>
      <c r="I2922" s="11">
        <f>F2923</f>
        <v>-1.5229250385659032E-2</v>
      </c>
      <c r="J2922" s="11">
        <f>SUM(F2923:F2924)</f>
        <v>-1.7908798745127075E-2</v>
      </c>
      <c r="K2922" s="11">
        <f>SUM(F2923:F2925)</f>
        <v>-1.5375524641409899E-2</v>
      </c>
      <c r="L2922" s="11">
        <f>SUM(F2923:F2926)</f>
        <v>-3.8901248836632485E-3</v>
      </c>
      <c r="M2922" s="11">
        <f>SUM(F2923:F2927)</f>
        <v>-1.4033922542705746E-2</v>
      </c>
      <c r="N2922" s="11">
        <f>SUM(F2923:F2928)</f>
        <v>8.4499379915223827E-3</v>
      </c>
      <c r="O2922" s="11">
        <f>SUM(F2923:F2929)</f>
        <v>-1.1237258659669846E-3</v>
      </c>
      <c r="P2922" s="11">
        <f>SUM(F2923:F2930)</f>
        <v>-2.3099260618699491E-2</v>
      </c>
      <c r="Q2922" s="11">
        <f>SUM(F2923:F2931)</f>
        <v>-1.6458824670509964E-2</v>
      </c>
      <c r="R2922" s="11">
        <f>SUM(F2923:F2932)</f>
        <v>-4.7064006724973018E-2</v>
      </c>
      <c r="S2922" s="10" t="str">
        <f t="shared" si="139"/>
        <v>D6</v>
      </c>
      <c r="T2922" s="10" t="str">
        <f t="shared" si="137"/>
        <v>Dz_10</v>
      </c>
    </row>
    <row r="2923" spans="1:20" x14ac:dyDescent="0.25">
      <c r="A2923" s="12">
        <v>42802</v>
      </c>
      <c r="B2923" s="10">
        <v>74171.740000000005</v>
      </c>
      <c r="C2923" s="10">
        <v>74373.05</v>
      </c>
      <c r="D2923" s="10">
        <v>72829.67</v>
      </c>
      <c r="E2923" s="10">
        <v>73042.16</v>
      </c>
      <c r="F2923" s="15">
        <f t="shared" si="138"/>
        <v>-1.5229250385659032E-2</v>
      </c>
      <c r="G2923" s="14">
        <f>IF(F2923&gt;0,1,0)</f>
        <v>0</v>
      </c>
      <c r="H2923" s="14" t="str">
        <f>IF(F2923&gt;$W$1,"Vende",IF(F2923&lt;-$W$1,"Compra","Fora"))</f>
        <v>Fora</v>
      </c>
      <c r="I2923" s="11">
        <f>F2924</f>
        <v>-2.6795483594680425E-3</v>
      </c>
      <c r="J2923" s="11">
        <f>SUM(F2924:F2925)</f>
        <v>-1.4627425575086672E-4</v>
      </c>
      <c r="K2923" s="11">
        <f>SUM(F2924:F2926)</f>
        <v>1.1339125501995784E-2</v>
      </c>
      <c r="L2923" s="11">
        <f>SUM(F2924:F2927)</f>
        <v>1.1953278429532865E-3</v>
      </c>
      <c r="M2923" s="11">
        <f>SUM(F2924:F2928)</f>
        <v>2.3679188377181415E-2</v>
      </c>
      <c r="N2923" s="11">
        <f>SUM(F2924:F2929)</f>
        <v>1.4105524519692048E-2</v>
      </c>
      <c r="O2923" s="11">
        <f>SUM(F2924:F2930)</f>
        <v>-7.8700102330404587E-3</v>
      </c>
      <c r="P2923" s="11">
        <f>SUM(F2924:F2931)</f>
        <v>-1.2295742848509317E-3</v>
      </c>
      <c r="Q2923" s="11">
        <f>SUM(F2924:F2932)</f>
        <v>-3.1834756339313985E-2</v>
      </c>
      <c r="R2923" s="11">
        <f>SUM(F2924:F2933)</f>
        <v>-2.2497851346797049E-2</v>
      </c>
      <c r="S2923" s="10" t="str">
        <f t="shared" si="139"/>
        <v>D5</v>
      </c>
      <c r="T2923" s="10" t="str">
        <f t="shared" si="137"/>
        <v>D9</v>
      </c>
    </row>
    <row r="2924" spans="1:20" x14ac:dyDescent="0.25">
      <c r="A2924" s="12">
        <v>42803</v>
      </c>
      <c r="B2924" s="10">
        <v>72812.89</v>
      </c>
      <c r="C2924" s="10">
        <v>73523.070000000007</v>
      </c>
      <c r="D2924" s="10">
        <v>72482.960000000006</v>
      </c>
      <c r="E2924" s="10">
        <v>72846.44</v>
      </c>
      <c r="F2924" s="15">
        <f t="shared" si="138"/>
        <v>-2.6795483594680425E-3</v>
      </c>
      <c r="G2924" s="14">
        <f>IF(F2924&gt;0,1,0)</f>
        <v>0</v>
      </c>
      <c r="H2924" s="14" t="str">
        <f>IF(F2924&gt;$W$1,"Vende",IF(F2924&lt;-$W$1,"Compra","Fora"))</f>
        <v>Fora</v>
      </c>
      <c r="I2924" s="11">
        <f>F2925</f>
        <v>2.5332741037171758E-3</v>
      </c>
      <c r="J2924" s="11">
        <f>SUM(F2925:F2926)</f>
        <v>1.4018673861463826E-2</v>
      </c>
      <c r="K2924" s="11">
        <f>SUM(F2925:F2927)</f>
        <v>3.874876202421329E-3</v>
      </c>
      <c r="L2924" s="11">
        <f>SUM(F2925:F2928)</f>
        <v>2.6358736736649457E-2</v>
      </c>
      <c r="M2924" s="11">
        <f>SUM(F2925:F2929)</f>
        <v>1.678507287916009E-2</v>
      </c>
      <c r="N2924" s="11">
        <f>SUM(F2925:F2930)</f>
        <v>-5.1904618735724162E-3</v>
      </c>
      <c r="O2924" s="11">
        <f>SUM(F2925:F2931)</f>
        <v>1.4499740746171108E-3</v>
      </c>
      <c r="P2924" s="11">
        <f>SUM(F2925:F2932)</f>
        <v>-2.9155207979845943E-2</v>
      </c>
      <c r="Q2924" s="11">
        <f>SUM(F2925:F2933)</f>
        <v>-1.9818302987329006E-2</v>
      </c>
      <c r="R2924" s="11">
        <f>SUM(F2925:F2934)</f>
        <v>-1.8093667618312881E-2</v>
      </c>
      <c r="S2924" s="10" t="str">
        <f t="shared" si="139"/>
        <v>D4</v>
      </c>
      <c r="T2924" s="10" t="str">
        <f t="shared" si="137"/>
        <v>D8</v>
      </c>
    </row>
    <row r="2925" spans="1:20" x14ac:dyDescent="0.25">
      <c r="A2925" s="12">
        <v>42804</v>
      </c>
      <c r="B2925" s="10">
        <v>73277.02</v>
      </c>
      <c r="C2925" s="10">
        <v>74317.13</v>
      </c>
      <c r="D2925" s="10">
        <v>72779.34</v>
      </c>
      <c r="E2925" s="10">
        <v>73030.98</v>
      </c>
      <c r="F2925" s="15">
        <f t="shared" si="138"/>
        <v>2.5332741037171758E-3</v>
      </c>
      <c r="G2925" s="14">
        <f>IF(F2925&gt;0,1,0)</f>
        <v>1</v>
      </c>
      <c r="H2925" s="14" t="str">
        <f>IF(F2925&gt;$W$1,"Vende",IF(F2925&lt;-$W$1,"Compra","Fora"))</f>
        <v>Fora</v>
      </c>
      <c r="I2925" s="11">
        <f>F2926</f>
        <v>1.148539975774665E-2</v>
      </c>
      <c r="J2925" s="11">
        <f>SUM(F2926:F2927)</f>
        <v>1.3416020987041533E-3</v>
      </c>
      <c r="K2925" s="11">
        <f>SUM(F2926:F2928)</f>
        <v>2.3825462632932282E-2</v>
      </c>
      <c r="L2925" s="11">
        <f>SUM(F2926:F2929)</f>
        <v>1.4251798775442914E-2</v>
      </c>
      <c r="M2925" s="11">
        <f>SUM(F2926:F2930)</f>
        <v>-7.7237359772895919E-3</v>
      </c>
      <c r="N2925" s="11">
        <f>SUM(F2926:F2931)</f>
        <v>-1.083300029100065E-3</v>
      </c>
      <c r="O2925" s="11">
        <f>SUM(F2926:F2932)</f>
        <v>-3.1688482083563119E-2</v>
      </c>
      <c r="P2925" s="11">
        <f>SUM(F2926:F2933)</f>
        <v>-2.2351577091046182E-2</v>
      </c>
      <c r="Q2925" s="11">
        <f>SUM(F2926:F2934)</f>
        <v>-2.0626941722030057E-2</v>
      </c>
      <c r="R2925" s="11">
        <f>SUM(F2926:F2935)</f>
        <v>-1.3035768430778583E-2</v>
      </c>
      <c r="S2925" s="10" t="str">
        <f t="shared" si="139"/>
        <v>D3</v>
      </c>
      <c r="T2925" s="10" t="str">
        <f t="shared" si="137"/>
        <v>D7</v>
      </c>
    </row>
    <row r="2926" spans="1:20" x14ac:dyDescent="0.25">
      <c r="A2926" s="12">
        <v>42807</v>
      </c>
      <c r="B2926" s="10">
        <v>73528.66</v>
      </c>
      <c r="C2926" s="10">
        <v>74149.37</v>
      </c>
      <c r="D2926" s="10">
        <v>73383.27</v>
      </c>
      <c r="E2926" s="10">
        <v>73869.77</v>
      </c>
      <c r="F2926" s="15">
        <f t="shared" si="138"/>
        <v>1.148539975774665E-2</v>
      </c>
      <c r="G2926" s="14">
        <f>IF(F2926&gt;0,1,0)</f>
        <v>1</v>
      </c>
      <c r="H2926" s="14" t="str">
        <f>IF(F2926&gt;$W$1,"Vende",IF(F2926&lt;-$W$1,"Compra","Fora"))</f>
        <v>Fora</v>
      </c>
      <c r="I2926" s="11">
        <f>F2927</f>
        <v>-1.0143797659042497E-2</v>
      </c>
      <c r="J2926" s="11">
        <f>SUM(F2927:F2928)</f>
        <v>1.2340062875185631E-2</v>
      </c>
      <c r="K2926" s="11">
        <f>SUM(F2927:F2929)</f>
        <v>2.7663990176962638E-3</v>
      </c>
      <c r="L2926" s="11">
        <f>SUM(F2927:F2930)</f>
        <v>-1.9209135735036242E-2</v>
      </c>
      <c r="M2926" s="11">
        <f>SUM(F2927:F2931)</f>
        <v>-1.2568699786846715E-2</v>
      </c>
      <c r="N2926" s="11">
        <f>SUM(F2927:F2932)</f>
        <v>-4.3173881841309769E-2</v>
      </c>
      <c r="O2926" s="11">
        <f>SUM(F2927:F2933)</f>
        <v>-3.3836976848792832E-2</v>
      </c>
      <c r="P2926" s="11">
        <f>SUM(F2927:F2934)</f>
        <v>-3.2112341479776707E-2</v>
      </c>
      <c r="Q2926" s="11">
        <f>SUM(F2927:F2935)</f>
        <v>-2.4521168188525233E-2</v>
      </c>
      <c r="R2926" s="11">
        <f>SUM(F2927:F2936)</f>
        <v>-1.8307529351282326E-2</v>
      </c>
      <c r="S2926" s="10" t="str">
        <f t="shared" si="139"/>
        <v>D2</v>
      </c>
      <c r="T2926" s="10" t="str">
        <f t="shared" si="137"/>
        <v>D6</v>
      </c>
    </row>
    <row r="2927" spans="1:20" x14ac:dyDescent="0.25">
      <c r="A2927" s="12">
        <v>42808</v>
      </c>
      <c r="B2927" s="10">
        <v>73528.66</v>
      </c>
      <c r="C2927" s="10">
        <v>74003.98</v>
      </c>
      <c r="D2927" s="10">
        <v>73019.789999999994</v>
      </c>
      <c r="E2927" s="10">
        <v>73120.45</v>
      </c>
      <c r="F2927" s="15">
        <f t="shared" si="138"/>
        <v>-1.0143797659042497E-2</v>
      </c>
      <c r="G2927" s="14">
        <f>IF(F2927&gt;0,1,0)</f>
        <v>0</v>
      </c>
      <c r="H2927" s="14" t="str">
        <f>IF(F2927&gt;$W$1,"Vende",IF(F2927&lt;-$W$1,"Compra","Fora"))</f>
        <v>Fora</v>
      </c>
      <c r="I2927" s="11">
        <f>F2928</f>
        <v>2.2483860534228128E-2</v>
      </c>
      <c r="J2927" s="11">
        <f>SUM(F2928:F2929)</f>
        <v>1.2910196676738761E-2</v>
      </c>
      <c r="K2927" s="11">
        <f>SUM(F2928:F2930)</f>
        <v>-9.0653380759937452E-3</v>
      </c>
      <c r="L2927" s="11">
        <f>SUM(F2928:F2931)</f>
        <v>-2.4249021278042182E-3</v>
      </c>
      <c r="M2927" s="11">
        <f>SUM(F2928:F2932)</f>
        <v>-3.3030084182267272E-2</v>
      </c>
      <c r="N2927" s="11">
        <f>SUM(F2928:F2933)</f>
        <v>-2.3693179189750335E-2</v>
      </c>
      <c r="O2927" s="11">
        <f>SUM(F2928:F2934)</f>
        <v>-2.196854382073421E-2</v>
      </c>
      <c r="P2927" s="11">
        <f>SUM(F2928:F2935)</f>
        <v>-1.4377370529482736E-2</v>
      </c>
      <c r="Q2927" s="11">
        <f>SUM(F2928:F2936)</f>
        <v>-8.1637316922398284E-3</v>
      </c>
      <c r="R2927" s="11">
        <f>SUM(F2928:F2937)</f>
        <v>-9.2444311915208521E-3</v>
      </c>
      <c r="S2927" s="10" t="str">
        <f t="shared" si="139"/>
        <v>D1</v>
      </c>
      <c r="T2927" s="10" t="str">
        <f t="shared" si="137"/>
        <v>D5</v>
      </c>
    </row>
    <row r="2928" spans="1:20" x14ac:dyDescent="0.25">
      <c r="A2928" s="12">
        <v>42809</v>
      </c>
      <c r="B2928" s="10">
        <v>73612.539999999994</v>
      </c>
      <c r="C2928" s="10">
        <v>74909.87</v>
      </c>
      <c r="D2928" s="10">
        <v>72762.559999999998</v>
      </c>
      <c r="E2928" s="10">
        <v>74764.479999999996</v>
      </c>
      <c r="F2928" s="15">
        <f t="shared" si="138"/>
        <v>2.2483860534228128E-2</v>
      </c>
      <c r="G2928" s="14">
        <f>IF(F2928&gt;0,1,0)</f>
        <v>1</v>
      </c>
      <c r="H2928" s="14" t="str">
        <f>IF(F2928&gt;$W$1,"Vende",IF(F2928&lt;-$W$1,"Compra","Fora"))</f>
        <v>Fora</v>
      </c>
      <c r="I2928" s="11">
        <f>F2929</f>
        <v>-9.5736638574893673E-3</v>
      </c>
      <c r="J2928" s="11">
        <f>SUM(F2929:F2930)</f>
        <v>-3.1549198610221874E-2</v>
      </c>
      <c r="K2928" s="11">
        <f>SUM(F2929:F2931)</f>
        <v>-2.4908762662032347E-2</v>
      </c>
      <c r="L2928" s="11">
        <f>SUM(F2929:F2932)</f>
        <v>-5.55139447164954E-2</v>
      </c>
      <c r="M2928" s="11">
        <f>SUM(F2929:F2933)</f>
        <v>-4.6177039723978464E-2</v>
      </c>
      <c r="N2928" s="11">
        <f>SUM(F2929:F2934)</f>
        <v>-4.4452404354962338E-2</v>
      </c>
      <c r="O2928" s="11">
        <f>SUM(F2929:F2935)</f>
        <v>-3.6861231063710864E-2</v>
      </c>
      <c r="P2928" s="11">
        <f>SUM(F2929:F2936)</f>
        <v>-3.0647592226467957E-2</v>
      </c>
      <c r="Q2928" s="11">
        <f>SUM(F2929:F2937)</f>
        <v>-3.172829172574898E-2</v>
      </c>
      <c r="R2928" s="11">
        <f>SUM(F2929:F2938)</f>
        <v>-1.179158981808659E-2</v>
      </c>
      <c r="S2928" s="10" t="str">
        <f t="shared" si="139"/>
        <v>D1</v>
      </c>
      <c r="T2928" s="10" t="str">
        <f t="shared" si="137"/>
        <v>D4</v>
      </c>
    </row>
    <row r="2929" spans="1:20" x14ac:dyDescent="0.25">
      <c r="A2929" s="12">
        <v>42810</v>
      </c>
      <c r="B2929" s="10">
        <v>75044.08</v>
      </c>
      <c r="C2929" s="10">
        <v>75172.7</v>
      </c>
      <c r="D2929" s="10">
        <v>73830.63</v>
      </c>
      <c r="E2929" s="10">
        <v>74048.710000000006</v>
      </c>
      <c r="F2929" s="15">
        <f t="shared" si="138"/>
        <v>-9.5736638574893673E-3</v>
      </c>
      <c r="G2929" s="14">
        <f>IF(F2929&gt;0,1,0)</f>
        <v>0</v>
      </c>
      <c r="H2929" s="14" t="str">
        <f>IF(F2929&gt;$W$1,"Vende",IF(F2929&lt;-$W$1,"Compra","Fora"))</f>
        <v>Fora</v>
      </c>
      <c r="I2929" s="11">
        <f>F2930</f>
        <v>-2.1975534752732506E-2</v>
      </c>
      <c r="J2929" s="11">
        <f>SUM(F2930:F2931)</f>
        <v>-1.5335098804542979E-2</v>
      </c>
      <c r="K2929" s="11">
        <f>SUM(F2930:F2932)</f>
        <v>-4.5940280859006033E-2</v>
      </c>
      <c r="L2929" s="11">
        <f>SUM(F2930:F2933)</f>
        <v>-3.6603375866489096E-2</v>
      </c>
      <c r="M2929" s="11">
        <f>SUM(F2930:F2934)</f>
        <v>-3.4878740497472971E-2</v>
      </c>
      <c r="N2929" s="11">
        <f>SUM(F2930:F2935)</f>
        <v>-2.7287567206221497E-2</v>
      </c>
      <c r="O2929" s="11">
        <f>SUM(F2930:F2936)</f>
        <v>-2.1073928368978589E-2</v>
      </c>
      <c r="P2929" s="11">
        <f>SUM(F2930:F2937)</f>
        <v>-2.2154627868259613E-2</v>
      </c>
      <c r="Q2929" s="11">
        <f>SUM(F2930:F2938)</f>
        <v>-2.2179259605972224E-3</v>
      </c>
      <c r="R2929" s="11">
        <f>SUM(F2930:F2939)</f>
        <v>-8.1275626326986483E-3</v>
      </c>
      <c r="S2929" s="10" t="str">
        <f t="shared" si="139"/>
        <v>D9</v>
      </c>
      <c r="T2929" s="10" t="str">
        <f t="shared" si="137"/>
        <v>D3</v>
      </c>
    </row>
    <row r="2930" spans="1:20" x14ac:dyDescent="0.25">
      <c r="A2930" s="12">
        <v>42811</v>
      </c>
      <c r="B2930" s="10">
        <v>74272.39</v>
      </c>
      <c r="C2930" s="10">
        <v>74574.36</v>
      </c>
      <c r="D2930" s="10">
        <v>72242.509999999995</v>
      </c>
      <c r="E2930" s="10">
        <v>72421.45</v>
      </c>
      <c r="F2930" s="15">
        <f t="shared" si="138"/>
        <v>-2.1975534752732506E-2</v>
      </c>
      <c r="G2930" s="14">
        <f>IF(F2930&gt;0,1,0)</f>
        <v>0</v>
      </c>
      <c r="H2930" s="14" t="str">
        <f>IF(F2930&gt;$W$1,"Vende",IF(F2930&lt;-$W$1,"Compra","Fora"))</f>
        <v>Fora</v>
      </c>
      <c r="I2930" s="11">
        <f>F2931</f>
        <v>6.640435948189527E-3</v>
      </c>
      <c r="J2930" s="11">
        <f>SUM(F2931:F2932)</f>
        <v>-2.3964746106273527E-2</v>
      </c>
      <c r="K2930" s="11">
        <f>SUM(F2931:F2933)</f>
        <v>-1.462784111375659E-2</v>
      </c>
      <c r="L2930" s="11">
        <f>SUM(F2931:F2934)</f>
        <v>-1.2903205744740465E-2</v>
      </c>
      <c r="M2930" s="11">
        <f>SUM(F2931:F2935)</f>
        <v>-5.3120324534889907E-3</v>
      </c>
      <c r="N2930" s="11">
        <f>SUM(F2931:F2936)</f>
        <v>9.0160638375391677E-4</v>
      </c>
      <c r="O2930" s="11">
        <f>SUM(F2931:F2937)</f>
        <v>-1.7909311552710694E-4</v>
      </c>
      <c r="P2930" s="11">
        <f>SUM(F2931:F2938)</f>
        <v>1.9757608792135284E-2</v>
      </c>
      <c r="Q2930" s="11">
        <f>SUM(F2931:F2939)</f>
        <v>1.3847972120033858E-2</v>
      </c>
      <c r="R2930" s="11">
        <f>SUM(F2931:F2940)</f>
        <v>6.68393915272536E-3</v>
      </c>
      <c r="S2930" s="10" t="str">
        <f t="shared" si="139"/>
        <v>D8</v>
      </c>
      <c r="T2930" s="10" t="str">
        <f t="shared" si="137"/>
        <v>D2</v>
      </c>
    </row>
    <row r="2931" spans="1:20" x14ac:dyDescent="0.25">
      <c r="A2931" s="12">
        <v>42814</v>
      </c>
      <c r="B2931" s="10">
        <v>72354.350000000006</v>
      </c>
      <c r="C2931" s="10">
        <v>73416.820000000007</v>
      </c>
      <c r="D2931" s="10">
        <v>71711.27</v>
      </c>
      <c r="E2931" s="10">
        <v>72902.36</v>
      </c>
      <c r="F2931" s="15">
        <f t="shared" si="138"/>
        <v>6.640435948189527E-3</v>
      </c>
      <c r="G2931" s="14">
        <f>IF(F2931&gt;0,1,0)</f>
        <v>1</v>
      </c>
      <c r="H2931" s="14" t="str">
        <f>IF(F2931&gt;$W$1,"Vende",IF(F2931&lt;-$W$1,"Compra","Fora"))</f>
        <v>Fora</v>
      </c>
      <c r="I2931" s="11">
        <f>F2932</f>
        <v>-3.0605182054463054E-2</v>
      </c>
      <c r="J2931" s="11">
        <f>SUM(F2932:F2933)</f>
        <v>-2.1268277061946117E-2</v>
      </c>
      <c r="K2931" s="11">
        <f>SUM(F2932:F2934)</f>
        <v>-1.9543641692929992E-2</v>
      </c>
      <c r="L2931" s="11">
        <f>SUM(F2932:F2935)</f>
        <v>-1.1952468401678518E-2</v>
      </c>
      <c r="M2931" s="11">
        <f>SUM(F2932:F2936)</f>
        <v>-5.7388295644356102E-3</v>
      </c>
      <c r="N2931" s="11">
        <f>SUM(F2932:F2937)</f>
        <v>-6.8195290637166339E-3</v>
      </c>
      <c r="O2931" s="11">
        <f>SUM(F2932:F2938)</f>
        <v>1.3117172843945757E-2</v>
      </c>
      <c r="P2931" s="11">
        <f>SUM(F2932:F2939)</f>
        <v>7.2075361718443309E-3</v>
      </c>
      <c r="Q2931" s="11">
        <f>SUM(F2932:F2940)</f>
        <v>4.3503204535833007E-5</v>
      </c>
      <c r="R2931" s="11">
        <f>SUM(F2932:F2941)</f>
        <v>6.5684617337375961E-3</v>
      </c>
      <c r="S2931" s="10" t="str">
        <f t="shared" si="139"/>
        <v>D7</v>
      </c>
      <c r="T2931" s="10" t="str">
        <f t="shared" si="137"/>
        <v>D1</v>
      </c>
    </row>
    <row r="2932" spans="1:20" x14ac:dyDescent="0.25">
      <c r="A2932" s="12">
        <v>42815</v>
      </c>
      <c r="B2932" s="10">
        <v>73126.039999999994</v>
      </c>
      <c r="C2932" s="10">
        <v>73288.210000000006</v>
      </c>
      <c r="D2932" s="10">
        <v>70632.03</v>
      </c>
      <c r="E2932" s="10">
        <v>70671.17</v>
      </c>
      <c r="F2932" s="15">
        <f t="shared" si="138"/>
        <v>-3.0605182054463054E-2</v>
      </c>
      <c r="G2932" s="14">
        <f>IF(F2932&gt;0,1,0)</f>
        <v>0</v>
      </c>
      <c r="H2932" s="14" t="str">
        <f>IF(F2932&gt;$W$1,"Vende",IF(F2932&lt;-$W$1,"Compra","Fora"))</f>
        <v>Compra</v>
      </c>
      <c r="I2932" s="11">
        <f>F2933</f>
        <v>9.3369049925169367E-3</v>
      </c>
      <c r="J2932" s="11">
        <f>SUM(F2933:F2934)</f>
        <v>1.1061540361533062E-2</v>
      </c>
      <c r="K2932" s="11">
        <f>SUM(F2933:F2935)</f>
        <v>1.8652713652784536E-2</v>
      </c>
      <c r="L2932" s="11">
        <f>SUM(F2933:F2936)</f>
        <v>2.4866352490027444E-2</v>
      </c>
      <c r="M2932" s="11">
        <f>SUM(F2933:F2937)</f>
        <v>2.378565299074642E-2</v>
      </c>
      <c r="N2932" s="11">
        <f>SUM(F2933:F2938)</f>
        <v>4.3722354898408811E-2</v>
      </c>
      <c r="O2932" s="11">
        <f>SUM(F2933:F2939)</f>
        <v>3.7812718226307385E-2</v>
      </c>
      <c r="P2932" s="11">
        <f>SUM(F2933:F2940)</f>
        <v>3.0648685258998887E-2</v>
      </c>
      <c r="Q2932" s="11">
        <f>SUM(F2933:F2941)</f>
        <v>3.717364378820065E-2</v>
      </c>
      <c r="R2932" s="11">
        <f>SUM(F2933:F2942)</f>
        <v>4.2817261726449951E-2</v>
      </c>
      <c r="S2932" s="10" t="str">
        <f t="shared" si="139"/>
        <v>D6</v>
      </c>
      <c r="T2932" s="10" t="str">
        <f t="shared" si="137"/>
        <v>D1</v>
      </c>
    </row>
    <row r="2933" spans="1:20" x14ac:dyDescent="0.25">
      <c r="A2933" s="12">
        <v>42816</v>
      </c>
      <c r="B2933" s="10">
        <v>70324.47</v>
      </c>
      <c r="C2933" s="10">
        <v>71744.83</v>
      </c>
      <c r="D2933" s="10">
        <v>70044.87</v>
      </c>
      <c r="E2933" s="10">
        <v>71331.02</v>
      </c>
      <c r="F2933" s="15">
        <f t="shared" si="138"/>
        <v>9.3369049925169367E-3</v>
      </c>
      <c r="G2933" s="14">
        <f>IF(F2933&gt;0,1,0)</f>
        <v>1</v>
      </c>
      <c r="H2933" s="14" t="str">
        <f>IF(F2933&gt;$W$1,"Vende",IF(F2933&lt;-$W$1,"Compra","Fora"))</f>
        <v>Fora</v>
      </c>
      <c r="I2933" s="11">
        <f>F2934</f>
        <v>1.7246353690161254E-3</v>
      </c>
      <c r="J2933" s="11">
        <f>SUM(F2934:F2935)</f>
        <v>9.3158086602675994E-3</v>
      </c>
      <c r="K2933" s="11">
        <f>SUM(F2934:F2936)</f>
        <v>1.5529447497510507E-2</v>
      </c>
      <c r="L2933" s="11">
        <f>SUM(F2934:F2937)</f>
        <v>1.4448747998229483E-2</v>
      </c>
      <c r="M2933" s="11">
        <f>SUM(F2934:F2938)</f>
        <v>3.4385449905891874E-2</v>
      </c>
      <c r="N2933" s="11">
        <f>SUM(F2934:F2939)</f>
        <v>2.8475813233790448E-2</v>
      </c>
      <c r="O2933" s="11">
        <f>SUM(F2934:F2940)</f>
        <v>2.131178026648195E-2</v>
      </c>
      <c r="P2933" s="11">
        <f>SUM(F2934:F2941)</f>
        <v>2.7836738795683713E-2</v>
      </c>
      <c r="Q2933" s="11">
        <f>SUM(F2934:F2942)</f>
        <v>3.3480356733933014E-2</v>
      </c>
      <c r="R2933" s="11">
        <f>SUM(F2934:F2943)</f>
        <v>1.4748417897366362E-2</v>
      </c>
      <c r="S2933" s="10" t="str">
        <f t="shared" si="139"/>
        <v>D5</v>
      </c>
      <c r="T2933" s="10" t="str">
        <f t="shared" si="137"/>
        <v>D1</v>
      </c>
    </row>
    <row r="2934" spans="1:20" x14ac:dyDescent="0.25">
      <c r="A2934" s="12">
        <v>42817</v>
      </c>
      <c r="B2934" s="10">
        <v>71342.2</v>
      </c>
      <c r="C2934" s="10">
        <v>71957.320000000007</v>
      </c>
      <c r="D2934" s="10">
        <v>70620.84</v>
      </c>
      <c r="E2934" s="10">
        <v>71454.039999999994</v>
      </c>
      <c r="F2934" s="15">
        <f t="shared" si="138"/>
        <v>1.7246353690161254E-3</v>
      </c>
      <c r="G2934" s="14">
        <f>IF(F2934&gt;0,1,0)</f>
        <v>1</v>
      </c>
      <c r="H2934" s="14" t="str">
        <f>IF(F2934&gt;$W$1,"Vende",IF(F2934&lt;-$W$1,"Compra","Fora"))</f>
        <v>Fora</v>
      </c>
      <c r="I2934" s="11">
        <f>F2935</f>
        <v>7.591173291251474E-3</v>
      </c>
      <c r="J2934" s="11">
        <f>SUM(F2935:F2936)</f>
        <v>1.3804812128494381E-2</v>
      </c>
      <c r="K2934" s="11">
        <f>SUM(F2935:F2937)</f>
        <v>1.2724112629213358E-2</v>
      </c>
      <c r="L2934" s="11">
        <f>SUM(F2935:F2938)</f>
        <v>3.2660814536875749E-2</v>
      </c>
      <c r="M2934" s="11">
        <f>SUM(F2935:F2939)</f>
        <v>2.6751177864774323E-2</v>
      </c>
      <c r="N2934" s="11">
        <f>SUM(F2935:F2940)</f>
        <v>1.9587144897465825E-2</v>
      </c>
      <c r="O2934" s="11">
        <f>SUM(F2935:F2941)</f>
        <v>2.6112103426667588E-2</v>
      </c>
      <c r="P2934" s="11">
        <f>SUM(F2935:F2942)</f>
        <v>3.1755721364916889E-2</v>
      </c>
      <c r="Q2934" s="11">
        <f>SUM(F2935:F2943)</f>
        <v>1.3023782528350236E-2</v>
      </c>
      <c r="R2934" s="11">
        <f>SUM(F2935:F2944)</f>
        <v>7.381965553973302E-3</v>
      </c>
      <c r="S2934" s="10" t="str">
        <f t="shared" si="139"/>
        <v>D4</v>
      </c>
      <c r="T2934" s="10" t="str">
        <f t="shared" si="137"/>
        <v>Dz_10</v>
      </c>
    </row>
    <row r="2935" spans="1:20" x14ac:dyDescent="0.25">
      <c r="A2935" s="12">
        <v>42818</v>
      </c>
      <c r="B2935" s="10">
        <v>71297.47</v>
      </c>
      <c r="C2935" s="10">
        <v>72002.06</v>
      </c>
      <c r="D2935" s="10">
        <v>71006.69</v>
      </c>
      <c r="E2935" s="10">
        <v>71996.460000000006</v>
      </c>
      <c r="F2935" s="15">
        <f t="shared" si="138"/>
        <v>7.591173291251474E-3</v>
      </c>
      <c r="G2935" s="14">
        <f>IF(F2935&gt;0,1,0)</f>
        <v>1</v>
      </c>
      <c r="H2935" s="14" t="str">
        <f>IF(F2935&gt;$W$1,"Vende",IF(F2935&lt;-$W$1,"Compra","Fora"))</f>
        <v>Fora</v>
      </c>
      <c r="I2935" s="11">
        <f>F2936</f>
        <v>6.2136388372429074E-3</v>
      </c>
      <c r="J2935" s="11">
        <f>SUM(F2936:F2937)</f>
        <v>5.1329393379618837E-3</v>
      </c>
      <c r="K2935" s="11">
        <f>SUM(F2936:F2938)</f>
        <v>2.5069641245624275E-2</v>
      </c>
      <c r="L2935" s="11">
        <f>SUM(F2936:F2939)</f>
        <v>1.9160004573522849E-2</v>
      </c>
      <c r="M2935" s="11">
        <f>SUM(F2936:F2940)</f>
        <v>1.1995971606214351E-2</v>
      </c>
      <c r="N2935" s="11">
        <f>SUM(F2936:F2941)</f>
        <v>1.8520930135416114E-2</v>
      </c>
      <c r="O2935" s="11">
        <f>SUM(F2936:F2942)</f>
        <v>2.4164548073665415E-2</v>
      </c>
      <c r="P2935" s="11">
        <f>SUM(F2936:F2943)</f>
        <v>5.4326092370987622E-3</v>
      </c>
      <c r="Q2935" s="11">
        <f>SUM(F2936:F2944)</f>
        <v>-2.0920773727817199E-4</v>
      </c>
      <c r="R2935" s="11">
        <f>SUM(F2936:F2945)</f>
        <v>5.4646199343661994E-3</v>
      </c>
      <c r="S2935" s="10" t="str">
        <f t="shared" si="139"/>
        <v>D3</v>
      </c>
      <c r="T2935" s="10" t="str">
        <f t="shared" si="137"/>
        <v>D9</v>
      </c>
    </row>
    <row r="2936" spans="1:20" x14ac:dyDescent="0.25">
      <c r="A2936" s="12">
        <v>42821</v>
      </c>
      <c r="B2936" s="10">
        <v>71174.45</v>
      </c>
      <c r="C2936" s="10">
        <v>72510.92</v>
      </c>
      <c r="D2936" s="10">
        <v>70850.11</v>
      </c>
      <c r="E2936" s="10">
        <v>72443.820000000007</v>
      </c>
      <c r="F2936" s="15">
        <f t="shared" si="138"/>
        <v>6.2136388372429074E-3</v>
      </c>
      <c r="G2936" s="14">
        <f>IF(F2936&gt;0,1,0)</f>
        <v>1</v>
      </c>
      <c r="H2936" s="14" t="str">
        <f>IF(F2936&gt;$W$1,"Vende",IF(F2936&lt;-$W$1,"Compra","Fora"))</f>
        <v>Fora</v>
      </c>
      <c r="I2936" s="11">
        <f>F2937</f>
        <v>-1.0806994992810237E-3</v>
      </c>
      <c r="J2936" s="11">
        <f>SUM(F2937:F2938)</f>
        <v>1.8856002408381367E-2</v>
      </c>
      <c r="K2936" s="11">
        <f>SUM(F2937:F2939)</f>
        <v>1.2946365736279941E-2</v>
      </c>
      <c r="L2936" s="11">
        <f>SUM(F2937:F2940)</f>
        <v>5.7823327689714432E-3</v>
      </c>
      <c r="M2936" s="11">
        <f>SUM(F2937:F2941)</f>
        <v>1.2307291298173206E-2</v>
      </c>
      <c r="N2936" s="11">
        <f>SUM(F2937:F2942)</f>
        <v>1.7950909236422508E-2</v>
      </c>
      <c r="O2936" s="11">
        <f>SUM(F2937:F2943)</f>
        <v>-7.8102960014414524E-4</v>
      </c>
      <c r="P2936" s="11">
        <f>SUM(F2937:F2944)</f>
        <v>-6.4228465745210794E-3</v>
      </c>
      <c r="Q2936" s="11">
        <f>SUM(F2937:F2945)</f>
        <v>-7.4901890287670803E-4</v>
      </c>
      <c r="R2936" s="11">
        <f>SUM(F2937:F2946)</f>
        <v>-2.3720035610210743E-3</v>
      </c>
      <c r="S2936" s="10" t="str">
        <f t="shared" si="139"/>
        <v>D2</v>
      </c>
      <c r="T2936" s="10" t="str">
        <f t="shared" si="137"/>
        <v>D8</v>
      </c>
    </row>
    <row r="2937" spans="1:20" x14ac:dyDescent="0.25">
      <c r="A2937" s="12">
        <v>42822</v>
      </c>
      <c r="B2937" s="10">
        <v>72443.820000000007</v>
      </c>
      <c r="C2937" s="10">
        <v>72896.77</v>
      </c>
      <c r="D2937" s="10">
        <v>71901.399999999994</v>
      </c>
      <c r="E2937" s="10">
        <v>72365.53</v>
      </c>
      <c r="F2937" s="15">
        <f t="shared" si="138"/>
        <v>-1.0806994992810237E-3</v>
      </c>
      <c r="G2937" s="14">
        <f>IF(F2937&gt;0,1,0)</f>
        <v>0</v>
      </c>
      <c r="H2937" s="14" t="str">
        <f>IF(F2937&gt;$W$1,"Vende",IF(F2937&lt;-$W$1,"Compra","Fora"))</f>
        <v>Fora</v>
      </c>
      <c r="I2937" s="11">
        <f>F2938</f>
        <v>1.9936701907662391E-2</v>
      </c>
      <c r="J2937" s="11">
        <f>SUM(F2938:F2939)</f>
        <v>1.4027065235560965E-2</v>
      </c>
      <c r="K2937" s="11">
        <f>SUM(F2938:F2940)</f>
        <v>6.8630322682524669E-3</v>
      </c>
      <c r="L2937" s="11">
        <f>SUM(F2938:F2941)</f>
        <v>1.338799079745423E-2</v>
      </c>
      <c r="M2937" s="11">
        <f>SUM(F2938:F2942)</f>
        <v>1.9031608735703531E-2</v>
      </c>
      <c r="N2937" s="11">
        <f>SUM(F2938:F2943)</f>
        <v>2.9966989913687847E-4</v>
      </c>
      <c r="O2937" s="11">
        <f>SUM(F2938:F2944)</f>
        <v>-5.3421470752400557E-3</v>
      </c>
      <c r="P2937" s="11">
        <f>SUM(F2938:F2945)</f>
        <v>3.3168059640431569E-4</v>
      </c>
      <c r="Q2937" s="11">
        <f>SUM(F2938:F2946)</f>
        <v>-1.2913040617400506E-3</v>
      </c>
      <c r="R2937" s="11">
        <f>SUM(F2938:F2947)</f>
        <v>-5.2740734289291602E-5</v>
      </c>
      <c r="S2937" s="10" t="str">
        <f t="shared" si="139"/>
        <v>D1</v>
      </c>
      <c r="T2937" s="10" t="str">
        <f t="shared" si="137"/>
        <v>D7</v>
      </c>
    </row>
    <row r="2938" spans="1:20" x14ac:dyDescent="0.25">
      <c r="A2938" s="12">
        <v>42823</v>
      </c>
      <c r="B2938" s="10">
        <v>72449.41</v>
      </c>
      <c r="C2938" s="10">
        <v>73808.259999999995</v>
      </c>
      <c r="D2938" s="10">
        <v>72292.84</v>
      </c>
      <c r="E2938" s="10">
        <v>73808.259999999995</v>
      </c>
      <c r="F2938" s="15">
        <f t="shared" si="138"/>
        <v>1.9936701907662391E-2</v>
      </c>
      <c r="G2938" s="14">
        <f>IF(F2938&gt;0,1,0)</f>
        <v>1</v>
      </c>
      <c r="H2938" s="14" t="str">
        <f>IF(F2938&gt;$W$1,"Vende",IF(F2938&lt;-$W$1,"Compra","Fora"))</f>
        <v>Fora</v>
      </c>
      <c r="I2938" s="11">
        <f>F2939</f>
        <v>-5.909636672101426E-3</v>
      </c>
      <c r="J2938" s="11">
        <f>SUM(F2939:F2940)</f>
        <v>-1.3073669639409924E-2</v>
      </c>
      <c r="K2938" s="11">
        <f>SUM(F2939:F2941)</f>
        <v>-6.5487111102081608E-3</v>
      </c>
      <c r="L2938" s="11">
        <f>SUM(F2939:F2942)</f>
        <v>-9.0509317195885952E-4</v>
      </c>
      <c r="M2938" s="11">
        <f>SUM(F2939:F2943)</f>
        <v>-1.9637032008525512E-2</v>
      </c>
      <c r="N2938" s="11">
        <f>SUM(F2939:F2944)</f>
        <v>-2.5278848982902447E-2</v>
      </c>
      <c r="O2938" s="11">
        <f>SUM(F2939:F2945)</f>
        <v>-1.9605021311258075E-2</v>
      </c>
      <c r="P2938" s="11">
        <f>SUM(F2939:F2946)</f>
        <v>-2.1228005969402441E-2</v>
      </c>
      <c r="Q2938" s="11">
        <f>SUM(F2939:F2947)</f>
        <v>-1.9989442641951682E-2</v>
      </c>
      <c r="R2938" s="11">
        <f>SUM(F2939:F2948)</f>
        <v>-3.1562535118985213E-2</v>
      </c>
      <c r="S2938" s="10" t="str">
        <f t="shared" si="139"/>
        <v>D4</v>
      </c>
      <c r="T2938" s="10" t="str">
        <f t="shared" si="137"/>
        <v>Dz_10</v>
      </c>
    </row>
    <row r="2939" spans="1:20" x14ac:dyDescent="0.25">
      <c r="A2939" s="12">
        <v>42824</v>
      </c>
      <c r="B2939" s="10">
        <v>73450.37</v>
      </c>
      <c r="C2939" s="10">
        <v>73903.320000000007</v>
      </c>
      <c r="D2939" s="10">
        <v>73014.2</v>
      </c>
      <c r="E2939" s="10">
        <v>73372.08</v>
      </c>
      <c r="F2939" s="15">
        <f t="shared" si="138"/>
        <v>-5.909636672101426E-3</v>
      </c>
      <c r="G2939" s="14">
        <f>IF(F2939&gt;0,1,0)</f>
        <v>0</v>
      </c>
      <c r="H2939" s="14" t="str">
        <f>IF(F2939&gt;$W$1,"Vende",IF(F2939&lt;-$W$1,"Compra","Fora"))</f>
        <v>Fora</v>
      </c>
      <c r="I2939" s="11">
        <f>F2940</f>
        <v>-7.1640329673084979E-3</v>
      </c>
      <c r="J2939" s="11">
        <f>SUM(F2940:F2941)</f>
        <v>-6.3907443810673481E-4</v>
      </c>
      <c r="K2939" s="11">
        <f>SUM(F2940:F2942)</f>
        <v>5.0045435001425664E-3</v>
      </c>
      <c r="L2939" s="11">
        <f>SUM(F2940:F2943)</f>
        <v>-1.3727395336424086E-2</v>
      </c>
      <c r="M2939" s="11">
        <f>SUM(F2940:F2944)</f>
        <v>-1.9369212310801021E-2</v>
      </c>
      <c r="N2939" s="11">
        <f>SUM(F2940:F2945)</f>
        <v>-1.3695384639156649E-2</v>
      </c>
      <c r="O2939" s="11">
        <f>SUM(F2940:F2946)</f>
        <v>-1.5318369297301015E-2</v>
      </c>
      <c r="P2939" s="11">
        <f>SUM(F2940:F2947)</f>
        <v>-1.4079805969850256E-2</v>
      </c>
      <c r="Q2939" s="11">
        <f>SUM(F2940:F2948)</f>
        <v>-2.5652898446883787E-2</v>
      </c>
      <c r="R2939" s="11">
        <f>SUM(F2940:F2949)</f>
        <v>-4.3215654297930173E-2</v>
      </c>
      <c r="S2939" s="10" t="str">
        <f t="shared" si="139"/>
        <v>D3</v>
      </c>
      <c r="T2939" s="10" t="str">
        <f t="shared" si="137"/>
        <v>Dz_10</v>
      </c>
    </row>
    <row r="2940" spans="1:20" x14ac:dyDescent="0.25">
      <c r="A2940" s="12">
        <v>42825</v>
      </c>
      <c r="B2940" s="10">
        <v>73003.02</v>
      </c>
      <c r="C2940" s="10">
        <v>73646.09</v>
      </c>
      <c r="D2940" s="10">
        <v>72745.789999999994</v>
      </c>
      <c r="E2940" s="10">
        <v>72846.44</v>
      </c>
      <c r="F2940" s="15">
        <f t="shared" si="138"/>
        <v>-7.1640329673084979E-3</v>
      </c>
      <c r="G2940" s="14">
        <f>IF(F2940&gt;0,1,0)</f>
        <v>0</v>
      </c>
      <c r="H2940" s="14" t="str">
        <f>IF(F2940&gt;$W$1,"Vende",IF(F2940&lt;-$W$1,"Compra","Fora"))</f>
        <v>Fora</v>
      </c>
      <c r="I2940" s="11">
        <f>F2941</f>
        <v>6.5249585292017631E-3</v>
      </c>
      <c r="J2940" s="11">
        <f>SUM(F2941:F2942)</f>
        <v>1.2168576467451064E-2</v>
      </c>
      <c r="K2940" s="11">
        <f>SUM(F2941:F2943)</f>
        <v>-6.5633623691155885E-3</v>
      </c>
      <c r="L2940" s="11">
        <f>SUM(F2941:F2944)</f>
        <v>-1.2205179343492523E-2</v>
      </c>
      <c r="M2940" s="11">
        <f>SUM(F2941:F2945)</f>
        <v>-6.5313516718481512E-3</v>
      </c>
      <c r="N2940" s="11">
        <f>SUM(F2941:F2946)</f>
        <v>-8.1543363299925176E-3</v>
      </c>
      <c r="O2940" s="11">
        <f>SUM(F2941:F2947)</f>
        <v>-6.9157730025417585E-3</v>
      </c>
      <c r="P2940" s="11">
        <f>SUM(F2941:F2948)</f>
        <v>-1.8488865479575289E-2</v>
      </c>
      <c r="Q2940" s="11">
        <f>SUM(F2941:F2949)</f>
        <v>-3.6051621330621675E-2</v>
      </c>
      <c r="R2940" s="11">
        <f>SUM(F2941:F2950)</f>
        <v>-8.530826499642874E-3</v>
      </c>
      <c r="S2940" s="10" t="str">
        <f t="shared" si="139"/>
        <v>D2</v>
      </c>
      <c r="T2940" s="10" t="str">
        <f t="shared" si="137"/>
        <v>D9</v>
      </c>
    </row>
    <row r="2941" spans="1:20" x14ac:dyDescent="0.25">
      <c r="A2941" s="12">
        <v>42828</v>
      </c>
      <c r="B2941" s="10">
        <v>73126.039999999994</v>
      </c>
      <c r="C2941" s="10">
        <v>73355.31</v>
      </c>
      <c r="D2941" s="10">
        <v>72639.539999999994</v>
      </c>
      <c r="E2941" s="10">
        <v>73321.759999999995</v>
      </c>
      <c r="F2941" s="15">
        <f t="shared" si="138"/>
        <v>6.5249585292017631E-3</v>
      </c>
      <c r="G2941" s="14">
        <f>IF(F2941&gt;0,1,0)</f>
        <v>1</v>
      </c>
      <c r="H2941" s="14" t="str">
        <f>IF(F2941&gt;$W$1,"Vende",IF(F2941&lt;-$W$1,"Compra","Fora"))</f>
        <v>Fora</v>
      </c>
      <c r="I2941" s="11">
        <f>F2942</f>
        <v>5.6436179382493012E-3</v>
      </c>
      <c r="J2941" s="11">
        <f>SUM(F2942:F2943)</f>
        <v>-1.3088320898317352E-2</v>
      </c>
      <c r="K2941" s="11">
        <f>SUM(F2942:F2944)</f>
        <v>-1.8730137872694286E-2</v>
      </c>
      <c r="L2941" s="11">
        <f>SUM(F2942:F2945)</f>
        <v>-1.3056310201049914E-2</v>
      </c>
      <c r="M2941" s="11">
        <f>SUM(F2942:F2946)</f>
        <v>-1.4679294859194281E-2</v>
      </c>
      <c r="N2941" s="11">
        <f>SUM(F2942:F2947)</f>
        <v>-1.3440731531743522E-2</v>
      </c>
      <c r="O2941" s="11">
        <f>SUM(F2942:F2948)</f>
        <v>-2.5013824008777052E-2</v>
      </c>
      <c r="P2941" s="11">
        <f>SUM(F2942:F2949)</f>
        <v>-4.2576579859823438E-2</v>
      </c>
      <c r="Q2941" s="11">
        <f>SUM(F2942:F2950)</f>
        <v>-1.5055785028844637E-2</v>
      </c>
      <c r="R2941" s="11">
        <f>SUM(F2942:F2951)</f>
        <v>-2.2304974370908282E-2</v>
      </c>
      <c r="S2941" s="10" t="str">
        <f t="shared" si="139"/>
        <v>D1</v>
      </c>
      <c r="T2941" s="10" t="str">
        <f t="shared" si="137"/>
        <v>D8</v>
      </c>
    </row>
    <row r="2942" spans="1:20" x14ac:dyDescent="0.25">
      <c r="A2942" s="12">
        <v>42829</v>
      </c>
      <c r="B2942" s="10">
        <v>73025.38</v>
      </c>
      <c r="C2942" s="10">
        <v>73785.89</v>
      </c>
      <c r="D2942" s="10">
        <v>72824.070000000007</v>
      </c>
      <c r="E2942" s="10">
        <v>73735.56</v>
      </c>
      <c r="F2942" s="15">
        <f t="shared" si="138"/>
        <v>5.6436179382493012E-3</v>
      </c>
      <c r="G2942" s="14">
        <f>IF(F2942&gt;0,1,0)</f>
        <v>1</v>
      </c>
      <c r="H2942" s="14" t="str">
        <f>IF(F2942&gt;$W$1,"Vende",IF(F2942&lt;-$W$1,"Compra","Fora"))</f>
        <v>Fora</v>
      </c>
      <c r="I2942" s="11">
        <f>F2943</f>
        <v>-1.8731938836566653E-2</v>
      </c>
      <c r="J2942" s="11">
        <f>SUM(F2943:F2944)</f>
        <v>-2.4373755810943587E-2</v>
      </c>
      <c r="K2942" s="11">
        <f>SUM(F2943:F2945)</f>
        <v>-1.8699928139299216E-2</v>
      </c>
      <c r="L2942" s="11">
        <f>SUM(F2943:F2946)</f>
        <v>-2.0322912797443582E-2</v>
      </c>
      <c r="M2942" s="11">
        <f>SUM(F2943:F2947)</f>
        <v>-1.9084349469992823E-2</v>
      </c>
      <c r="N2942" s="11">
        <f>SUM(F2943:F2948)</f>
        <v>-3.0657441947026354E-2</v>
      </c>
      <c r="O2942" s="11">
        <f>SUM(F2943:F2949)</f>
        <v>-4.8220197798072739E-2</v>
      </c>
      <c r="P2942" s="11">
        <f>SUM(F2943:F2950)</f>
        <v>-2.0699402967093938E-2</v>
      </c>
      <c r="Q2942" s="11">
        <f>SUM(F2943:F2951)</f>
        <v>-2.7948592309157583E-2</v>
      </c>
      <c r="R2942" s="11">
        <f>SUM(F2943:F2952)</f>
        <v>-4.0554194991548775E-2</v>
      </c>
      <c r="S2942" s="10" t="str">
        <f t="shared" si="139"/>
        <v>D3</v>
      </c>
      <c r="T2942" s="10" t="str">
        <f t="shared" si="137"/>
        <v>D7</v>
      </c>
    </row>
    <row r="2943" spans="1:20" x14ac:dyDescent="0.25">
      <c r="A2943" s="12">
        <v>42830</v>
      </c>
      <c r="B2943" s="10">
        <v>74093.45</v>
      </c>
      <c r="C2943" s="10">
        <v>74171.740000000005</v>
      </c>
      <c r="D2943" s="10">
        <v>72192.179999999993</v>
      </c>
      <c r="E2943" s="10">
        <v>72354.350000000006</v>
      </c>
      <c r="F2943" s="15">
        <f t="shared" si="138"/>
        <v>-1.8731938836566653E-2</v>
      </c>
      <c r="G2943" s="14">
        <f>IF(F2943&gt;0,1,0)</f>
        <v>0</v>
      </c>
      <c r="H2943" s="14" t="str">
        <f>IF(F2943&gt;$W$1,"Vende",IF(F2943&lt;-$W$1,"Compra","Fora"))</f>
        <v>Fora</v>
      </c>
      <c r="I2943" s="11">
        <f>F2944</f>
        <v>-5.6418169743769342E-3</v>
      </c>
      <c r="J2943" s="11">
        <f>SUM(F2944:F2945)</f>
        <v>3.2010697267437216E-5</v>
      </c>
      <c r="K2943" s="11">
        <f>SUM(F2944:F2946)</f>
        <v>-1.5909739608769291E-3</v>
      </c>
      <c r="L2943" s="11">
        <f>SUM(F2944:F2947)</f>
        <v>-3.5241063342617007E-4</v>
      </c>
      <c r="M2943" s="11">
        <f>SUM(F2944:F2948)</f>
        <v>-1.1925503110459701E-2</v>
      </c>
      <c r="N2943" s="11">
        <f>SUM(F2944:F2949)</f>
        <v>-2.9488258961506086E-2</v>
      </c>
      <c r="O2943" s="11">
        <f>SUM(F2944:F2950)</f>
        <v>-1.9674641305272855E-3</v>
      </c>
      <c r="P2943" s="11">
        <f>SUM(F2944:F2951)</f>
        <v>-9.2166534725909299E-3</v>
      </c>
      <c r="Q2943" s="11">
        <f>SUM(F2944:F2952)</f>
        <v>-2.1822256154982123E-2</v>
      </c>
      <c r="R2943" s="11">
        <f>SUM(F2944:F2953)</f>
        <v>-1.5594700003570328E-2</v>
      </c>
      <c r="S2943" s="10" t="str">
        <f t="shared" si="139"/>
        <v>D2</v>
      </c>
      <c r="T2943" s="10" t="str">
        <f t="shared" si="137"/>
        <v>D6</v>
      </c>
    </row>
    <row r="2944" spans="1:20" x14ac:dyDescent="0.25">
      <c r="A2944" s="12">
        <v>42831</v>
      </c>
      <c r="B2944" s="10">
        <v>72527.7</v>
      </c>
      <c r="C2944" s="10">
        <v>72773.75</v>
      </c>
      <c r="D2944" s="10">
        <v>71409.31</v>
      </c>
      <c r="E2944" s="10">
        <v>71946.14</v>
      </c>
      <c r="F2944" s="15">
        <f t="shared" si="138"/>
        <v>-5.6418169743769342E-3</v>
      </c>
      <c r="G2944" s="14">
        <f>IF(F2944&gt;0,1,0)</f>
        <v>0</v>
      </c>
      <c r="H2944" s="14" t="str">
        <f>IF(F2944&gt;$W$1,"Vende",IF(F2944&lt;-$W$1,"Compra","Fora"))</f>
        <v>Fora</v>
      </c>
      <c r="I2944" s="11">
        <f>F2945</f>
        <v>5.6738276716443714E-3</v>
      </c>
      <c r="J2944" s="11">
        <f>SUM(F2945:F2946)</f>
        <v>4.0508430135000051E-3</v>
      </c>
      <c r="K2944" s="11">
        <f>SUM(F2945:F2947)</f>
        <v>5.2894063409507641E-3</v>
      </c>
      <c r="L2944" s="11">
        <f>SUM(F2945:F2948)</f>
        <v>-6.2836861360827667E-3</v>
      </c>
      <c r="M2944" s="11">
        <f>SUM(F2945:F2949)</f>
        <v>-2.3846441987129152E-2</v>
      </c>
      <c r="N2944" s="11">
        <f>SUM(F2945:F2950)</f>
        <v>3.6743528438496487E-3</v>
      </c>
      <c r="O2944" s="11">
        <f>SUM(F2945:F2951)</f>
        <v>-3.5748364982139957E-3</v>
      </c>
      <c r="P2944" s="11">
        <f>SUM(F2945:F2952)</f>
        <v>-1.6180439180605188E-2</v>
      </c>
      <c r="Q2944" s="11">
        <f>SUM(F2945:F2953)</f>
        <v>-9.9528830291933934E-3</v>
      </c>
      <c r="R2944" s="11">
        <f>SUM(F2945:F2954)</f>
        <v>2.2706087271003872E-3</v>
      </c>
      <c r="S2944" s="10" t="str">
        <f t="shared" si="139"/>
        <v>D1</v>
      </c>
      <c r="T2944" s="10" t="str">
        <f t="shared" si="137"/>
        <v>D5</v>
      </c>
    </row>
    <row r="2945" spans="1:20" x14ac:dyDescent="0.25">
      <c r="A2945" s="12">
        <v>42832</v>
      </c>
      <c r="B2945" s="10">
        <v>71778.38</v>
      </c>
      <c r="C2945" s="10">
        <v>73053.34</v>
      </c>
      <c r="D2945" s="10">
        <v>71537.919999999998</v>
      </c>
      <c r="E2945" s="10">
        <v>72354.350000000006</v>
      </c>
      <c r="F2945" s="15">
        <f t="shared" si="138"/>
        <v>5.6738276716443714E-3</v>
      </c>
      <c r="G2945" s="14">
        <f>IF(F2945&gt;0,1,0)</f>
        <v>1</v>
      </c>
      <c r="H2945" s="14" t="str">
        <f>IF(F2945&gt;$W$1,"Vende",IF(F2945&lt;-$W$1,"Compra","Fora"))</f>
        <v>Fora</v>
      </c>
      <c r="I2945" s="11">
        <f>F2946</f>
        <v>-1.6229846581443663E-3</v>
      </c>
      <c r="J2945" s="11">
        <f>SUM(F2946:F2947)</f>
        <v>-3.8442133069360729E-4</v>
      </c>
      <c r="K2945" s="11">
        <f>SUM(F2946:F2948)</f>
        <v>-1.1957513807727138E-2</v>
      </c>
      <c r="L2945" s="11">
        <f>SUM(F2946:F2949)</f>
        <v>-2.9520269658773524E-2</v>
      </c>
      <c r="M2945" s="11">
        <f>SUM(F2946:F2950)</f>
        <v>-1.9994748277947227E-3</v>
      </c>
      <c r="N2945" s="11">
        <f>SUM(F2946:F2951)</f>
        <v>-9.2486641698583671E-3</v>
      </c>
      <c r="O2945" s="11">
        <f>SUM(F2946:F2952)</f>
        <v>-2.185426685224956E-2</v>
      </c>
      <c r="P2945" s="11">
        <f>SUM(F2946:F2953)</f>
        <v>-1.5626710700837765E-2</v>
      </c>
      <c r="Q2945" s="11">
        <f>SUM(F2946:F2954)</f>
        <v>-3.4032189445439842E-3</v>
      </c>
      <c r="R2945" s="11">
        <f>SUM(F2946:F2955)</f>
        <v>4.6982591047003419E-3</v>
      </c>
      <c r="S2945" s="10" t="str">
        <f t="shared" si="139"/>
        <v>Dz_10</v>
      </c>
      <c r="T2945" s="10" t="str">
        <f t="shared" si="137"/>
        <v>D4</v>
      </c>
    </row>
    <row r="2946" spans="1:20" x14ac:dyDescent="0.25">
      <c r="A2946" s="12">
        <v>42835</v>
      </c>
      <c r="B2946" s="10">
        <v>72214.55</v>
      </c>
      <c r="C2946" s="10">
        <v>72768.149999999994</v>
      </c>
      <c r="D2946" s="10">
        <v>71672.13</v>
      </c>
      <c r="E2946" s="10">
        <v>72236.92</v>
      </c>
      <c r="F2946" s="15">
        <f t="shared" si="138"/>
        <v>-1.6229846581443663E-3</v>
      </c>
      <c r="G2946" s="14">
        <f>IF(F2946&gt;0,1,0)</f>
        <v>0</v>
      </c>
      <c r="H2946" s="14" t="str">
        <f>IF(F2946&gt;$W$1,"Vende",IF(F2946&lt;-$W$1,"Compra","Fora"))</f>
        <v>Fora</v>
      </c>
      <c r="I2946" s="11">
        <f>F2947</f>
        <v>1.238563327450759E-3</v>
      </c>
      <c r="J2946" s="11">
        <f>SUM(F2947:F2948)</f>
        <v>-1.0334529149582772E-2</v>
      </c>
      <c r="K2946" s="11">
        <f>SUM(F2947:F2949)</f>
        <v>-2.7897285000629157E-2</v>
      </c>
      <c r="L2946" s="11">
        <f>SUM(F2947:F2950)</f>
        <v>-3.7649016965035642E-4</v>
      </c>
      <c r="M2946" s="11">
        <f>SUM(F2947:F2951)</f>
        <v>-7.6256795117140008E-3</v>
      </c>
      <c r="N2946" s="11">
        <f>SUM(F2947:F2952)</f>
        <v>-2.0231282194105193E-2</v>
      </c>
      <c r="O2946" s="11">
        <f>SUM(F2947:F2953)</f>
        <v>-1.4003726042693398E-2</v>
      </c>
      <c r="P2946" s="11">
        <f>SUM(F2947:F2954)</f>
        <v>-1.7802342863996179E-3</v>
      </c>
      <c r="Q2946" s="11">
        <f>SUM(F2947:F2955)</f>
        <v>6.3212437628447082E-3</v>
      </c>
      <c r="R2946" s="11">
        <f>SUM(F2947:F2956)</f>
        <v>1.7723204303965456E-3</v>
      </c>
      <c r="S2946" s="10" t="str">
        <f t="shared" si="139"/>
        <v>D9</v>
      </c>
      <c r="T2946" s="10" t="str">
        <f t="shared" si="137"/>
        <v>D3</v>
      </c>
    </row>
    <row r="2947" spans="1:20" x14ac:dyDescent="0.25">
      <c r="A2947" s="12">
        <v>42836</v>
      </c>
      <c r="B2947" s="10">
        <v>72192.179999999993</v>
      </c>
      <c r="C2947" s="10">
        <v>72605.990000000005</v>
      </c>
      <c r="D2947" s="10">
        <v>70838.929999999993</v>
      </c>
      <c r="E2947" s="10">
        <v>72326.39</v>
      </c>
      <c r="F2947" s="15">
        <f t="shared" si="138"/>
        <v>1.238563327450759E-3</v>
      </c>
      <c r="G2947" s="14">
        <f>IF(F2947&gt;0,1,0)</f>
        <v>1</v>
      </c>
      <c r="H2947" s="14" t="str">
        <f>IF(F2947&gt;$W$1,"Vende",IF(F2947&lt;-$W$1,"Compra","Fora"))</f>
        <v>Fora</v>
      </c>
      <c r="I2947" s="11">
        <f>F2948</f>
        <v>-1.1573092477033531E-2</v>
      </c>
      <c r="J2947" s="11">
        <f>SUM(F2948:F2949)</f>
        <v>-2.9135848328079916E-2</v>
      </c>
      <c r="K2947" s="11">
        <f>SUM(F2948:F2950)</f>
        <v>-1.6150534971011155E-3</v>
      </c>
      <c r="L2947" s="11">
        <f>SUM(F2948:F2951)</f>
        <v>-8.8642428391647599E-3</v>
      </c>
      <c r="M2947" s="11">
        <f>SUM(F2948:F2952)</f>
        <v>-2.1469845521555952E-2</v>
      </c>
      <c r="N2947" s="11">
        <f>SUM(F2948:F2953)</f>
        <v>-1.5242289370144158E-2</v>
      </c>
      <c r="O2947" s="11">
        <f>SUM(F2948:F2954)</f>
        <v>-3.0187976138503769E-3</v>
      </c>
      <c r="P2947" s="11">
        <f>SUM(F2948:F2955)</f>
        <v>5.0826804353939492E-3</v>
      </c>
      <c r="Q2947" s="11">
        <f>SUM(F2948:F2956)</f>
        <v>5.337571029457866E-4</v>
      </c>
      <c r="R2947" s="11">
        <f>SUM(F2948:F2957)</f>
        <v>-1.8272346823352548E-3</v>
      </c>
      <c r="S2947" s="10" t="str">
        <f t="shared" si="139"/>
        <v>D8</v>
      </c>
      <c r="T2947" s="10" t="str">
        <f t="shared" ref="T2947:T3010" si="140">INDEX($I$1:$R$1,1,MATCH(MIN($I2947:$R2947),$I2947:$R2947,0))</f>
        <v>D2</v>
      </c>
    </row>
    <row r="2948" spans="1:20" x14ac:dyDescent="0.25">
      <c r="A2948" s="12">
        <v>42837</v>
      </c>
      <c r="B2948" s="10">
        <v>71814.259999999995</v>
      </c>
      <c r="C2948" s="10">
        <v>72111.62</v>
      </c>
      <c r="D2948" s="10">
        <v>71329.66</v>
      </c>
      <c r="E2948" s="10">
        <v>71489.350000000006</v>
      </c>
      <c r="F2948" s="15">
        <f t="shared" ref="F2948:F3011" si="141">E2948/E2947-1</f>
        <v>-1.1573092477033531E-2</v>
      </c>
      <c r="G2948" s="14">
        <f>IF(F2948&gt;0,1,0)</f>
        <v>0</v>
      </c>
      <c r="H2948" s="14" t="str">
        <f>IF(F2948&gt;$W$1,"Vende",IF(F2948&lt;-$W$1,"Compra","Fora"))</f>
        <v>Fora</v>
      </c>
      <c r="I2948" s="11">
        <f>F2949</f>
        <v>-1.7562755851046385E-2</v>
      </c>
      <c r="J2948" s="11">
        <f>SUM(F2949:F2950)</f>
        <v>9.9580389799324154E-3</v>
      </c>
      <c r="K2948" s="11">
        <f>SUM(F2949:F2951)</f>
        <v>2.708849637868771E-3</v>
      </c>
      <c r="L2948" s="11">
        <f>SUM(F2949:F2952)</f>
        <v>-9.8967530445224217E-3</v>
      </c>
      <c r="M2948" s="11">
        <f>SUM(F2949:F2953)</f>
        <v>-3.6691968931106267E-3</v>
      </c>
      <c r="N2948" s="11">
        <f>SUM(F2949:F2954)</f>
        <v>8.5542948631831539E-3</v>
      </c>
      <c r="O2948" s="11">
        <f>SUM(F2949:F2955)</f>
        <v>1.665577291242748E-2</v>
      </c>
      <c r="P2948" s="11">
        <f>SUM(F2949:F2956)</f>
        <v>1.2106849579979317E-2</v>
      </c>
      <c r="Q2948" s="11">
        <f>SUM(F2949:F2957)</f>
        <v>9.7458577946982761E-3</v>
      </c>
      <c r="R2948" s="11">
        <f>SUM(F2949:F2958)</f>
        <v>2.0510043441757775E-2</v>
      </c>
      <c r="S2948" s="10" t="str">
        <f t="shared" si="139"/>
        <v>Dz_10</v>
      </c>
      <c r="T2948" s="10" t="str">
        <f t="shared" si="140"/>
        <v>D1</v>
      </c>
    </row>
    <row r="2949" spans="1:20" x14ac:dyDescent="0.25">
      <c r="A2949" s="12">
        <v>42838</v>
      </c>
      <c r="B2949" s="10">
        <v>71307.63</v>
      </c>
      <c r="C2949" s="10">
        <v>71621.52</v>
      </c>
      <c r="D2949" s="10">
        <v>70162.210000000006</v>
      </c>
      <c r="E2949" s="10">
        <v>70233.8</v>
      </c>
      <c r="F2949" s="15">
        <f t="shared" si="141"/>
        <v>-1.7562755851046385E-2</v>
      </c>
      <c r="G2949" s="14">
        <f>IF(F2949&gt;0,1,0)</f>
        <v>0</v>
      </c>
      <c r="H2949" s="14" t="str">
        <f>IF(F2949&gt;$W$1,"Vende",IF(F2949&lt;-$W$1,"Compra","Fora"))</f>
        <v>Fora</v>
      </c>
      <c r="I2949" s="11">
        <f>F2950</f>
        <v>2.7520794830978801E-2</v>
      </c>
      <c r="J2949" s="11">
        <f>SUM(F2950:F2951)</f>
        <v>2.0271605488915156E-2</v>
      </c>
      <c r="K2949" s="11">
        <f>SUM(F2950:F2952)</f>
        <v>7.6660028065239638E-3</v>
      </c>
      <c r="L2949" s="11">
        <f>SUM(F2950:F2953)</f>
        <v>1.3893558957935759E-2</v>
      </c>
      <c r="M2949" s="11">
        <f>SUM(F2950:F2954)</f>
        <v>2.6117050714229539E-2</v>
      </c>
      <c r="N2949" s="11">
        <f>SUM(F2950:F2955)</f>
        <v>3.4218528763473866E-2</v>
      </c>
      <c r="O2949" s="11">
        <f>SUM(F2950:F2956)</f>
        <v>2.9669605431025703E-2</v>
      </c>
      <c r="P2949" s="11">
        <f>SUM(F2950:F2957)</f>
        <v>2.7308613645744662E-2</v>
      </c>
      <c r="Q2949" s="11">
        <f>SUM(F2950:F2958)</f>
        <v>3.807279929280416E-2</v>
      </c>
      <c r="R2949" s="11">
        <f>SUM(F2950:F2959)</f>
        <v>6.0806957834054542E-2</v>
      </c>
      <c r="S2949" s="10" t="str">
        <f t="shared" si="139"/>
        <v>Dz_10</v>
      </c>
      <c r="T2949" s="10" t="str">
        <f t="shared" si="140"/>
        <v>D3</v>
      </c>
    </row>
    <row r="2950" spans="1:20" x14ac:dyDescent="0.25">
      <c r="A2950" s="12">
        <v>42842</v>
      </c>
      <c r="B2950" s="10">
        <v>70514.649999999994</v>
      </c>
      <c r="C2950" s="10">
        <v>72166.69</v>
      </c>
      <c r="D2950" s="10">
        <v>70421.03</v>
      </c>
      <c r="E2950" s="10">
        <v>72166.69</v>
      </c>
      <c r="F2950" s="15">
        <f t="shared" si="141"/>
        <v>2.7520794830978801E-2</v>
      </c>
      <c r="G2950" s="14">
        <f>IF(F2950&gt;0,1,0)</f>
        <v>1</v>
      </c>
      <c r="H2950" s="14" t="str">
        <f>IF(F2950&gt;$W$1,"Vende",IF(F2950&lt;-$W$1,"Compra","Fora"))</f>
        <v>Fora</v>
      </c>
      <c r="I2950" s="11">
        <f>F2951</f>
        <v>-7.2491893420636444E-3</v>
      </c>
      <c r="J2950" s="11">
        <f>SUM(F2951:F2952)</f>
        <v>-1.9854792024454837E-2</v>
      </c>
      <c r="K2950" s="11">
        <f>SUM(F2951:F2953)</f>
        <v>-1.3627235873043042E-2</v>
      </c>
      <c r="L2950" s="11">
        <f>SUM(F2951:F2954)</f>
        <v>-1.4037441167492615E-3</v>
      </c>
      <c r="M2950" s="11">
        <f>SUM(F2951:F2955)</f>
        <v>6.6977339324950647E-3</v>
      </c>
      <c r="N2950" s="11">
        <f>SUM(F2951:F2956)</f>
        <v>2.1488106000469021E-3</v>
      </c>
      <c r="O2950" s="11">
        <f>SUM(F2951:F2957)</f>
        <v>-2.1218118523413931E-4</v>
      </c>
      <c r="P2950" s="11">
        <f>SUM(F2951:F2958)</f>
        <v>1.0552004461825359E-2</v>
      </c>
      <c r="Q2950" s="11">
        <f>SUM(F2951:F2959)</f>
        <v>3.3286163003075742E-2</v>
      </c>
      <c r="R2950" s="11">
        <f>SUM(F2951:F2960)</f>
        <v>1.858997969787346E-2</v>
      </c>
      <c r="S2950" s="10" t="str">
        <f t="shared" si="139"/>
        <v>D9</v>
      </c>
      <c r="T2950" s="10" t="str">
        <f t="shared" si="140"/>
        <v>D2</v>
      </c>
    </row>
    <row r="2951" spans="1:20" x14ac:dyDescent="0.25">
      <c r="A2951" s="12">
        <v>42843</v>
      </c>
      <c r="B2951" s="10">
        <v>71555.44</v>
      </c>
      <c r="C2951" s="10">
        <v>72304.36</v>
      </c>
      <c r="D2951" s="10">
        <v>71236.039999999994</v>
      </c>
      <c r="E2951" s="10">
        <v>71643.539999999994</v>
      </c>
      <c r="F2951" s="15">
        <f t="shared" si="141"/>
        <v>-7.2491893420636444E-3</v>
      </c>
      <c r="G2951" s="14">
        <f>IF(F2951&gt;0,1,0)</f>
        <v>0</v>
      </c>
      <c r="H2951" s="14" t="str">
        <f>IF(F2951&gt;$W$1,"Vende",IF(F2951&lt;-$W$1,"Compra","Fora"))</f>
        <v>Fora</v>
      </c>
      <c r="I2951" s="11">
        <f>F2952</f>
        <v>-1.2605602682391193E-2</v>
      </c>
      <c r="J2951" s="11">
        <f>SUM(F2952:F2953)</f>
        <v>-6.3780465309793977E-3</v>
      </c>
      <c r="K2951" s="11">
        <f>SUM(F2952:F2954)</f>
        <v>5.8454452253143829E-3</v>
      </c>
      <c r="L2951" s="11">
        <f>SUM(F2952:F2955)</f>
        <v>1.3946923274558709E-2</v>
      </c>
      <c r="M2951" s="11">
        <f>SUM(F2952:F2956)</f>
        <v>9.3979999421105465E-3</v>
      </c>
      <c r="N2951" s="11">
        <f>SUM(F2952:F2957)</f>
        <v>7.0370081568295051E-3</v>
      </c>
      <c r="O2951" s="11">
        <f>SUM(F2952:F2958)</f>
        <v>1.7801193803889004E-2</v>
      </c>
      <c r="P2951" s="11">
        <f>SUM(F2952:F2959)</f>
        <v>4.0535352345139386E-2</v>
      </c>
      <c r="Q2951" s="11">
        <f>SUM(F2952:F2960)</f>
        <v>2.5839169039937104E-2</v>
      </c>
      <c r="R2951" s="11">
        <f>SUM(F2952:F2961)</f>
        <v>5.6772837996136305E-3</v>
      </c>
      <c r="S2951" s="10" t="str">
        <f t="shared" si="139"/>
        <v>D8</v>
      </c>
      <c r="T2951" s="10" t="str">
        <f t="shared" si="140"/>
        <v>D1</v>
      </c>
    </row>
    <row r="2952" spans="1:20" x14ac:dyDescent="0.25">
      <c r="A2952" s="12">
        <v>42844</v>
      </c>
      <c r="B2952" s="10">
        <v>71863.820000000007</v>
      </c>
      <c r="C2952" s="10">
        <v>72172.2</v>
      </c>
      <c r="D2952" s="10">
        <v>70597.25</v>
      </c>
      <c r="E2952" s="10">
        <v>70740.429999999993</v>
      </c>
      <c r="F2952" s="15">
        <f t="shared" si="141"/>
        <v>-1.2605602682391193E-2</v>
      </c>
      <c r="G2952" s="14">
        <f>IF(F2952&gt;0,1,0)</f>
        <v>0</v>
      </c>
      <c r="H2952" s="14" t="str">
        <f>IF(F2952&gt;$W$1,"Vende",IF(F2952&lt;-$W$1,"Compra","Fora"))</f>
        <v>Fora</v>
      </c>
      <c r="I2952" s="11">
        <f>F2953</f>
        <v>6.227556151411795E-3</v>
      </c>
      <c r="J2952" s="11">
        <f>SUM(F2953:F2954)</f>
        <v>1.8451047907705576E-2</v>
      </c>
      <c r="K2952" s="11">
        <f>SUM(F2953:F2955)</f>
        <v>2.6552525956949902E-2</v>
      </c>
      <c r="L2952" s="11">
        <f>SUM(F2953:F2956)</f>
        <v>2.2003602624501739E-2</v>
      </c>
      <c r="M2952" s="11">
        <f>SUM(F2953:F2957)</f>
        <v>1.9642610839220698E-2</v>
      </c>
      <c r="N2952" s="11">
        <f>SUM(F2953:F2958)</f>
        <v>3.0406796486280196E-2</v>
      </c>
      <c r="O2952" s="11">
        <f>SUM(F2953:F2959)</f>
        <v>5.3140955027530579E-2</v>
      </c>
      <c r="P2952" s="11">
        <f>SUM(F2953:F2960)</f>
        <v>3.8444771722328297E-2</v>
      </c>
      <c r="Q2952" s="11">
        <f>SUM(F2953:F2961)</f>
        <v>1.8282886482004823E-2</v>
      </c>
      <c r="R2952" s="11">
        <f>SUM(F2953:F2962)</f>
        <v>3.4729091097699172E-2</v>
      </c>
      <c r="S2952" s="10" t="str">
        <f t="shared" ref="S2952:S3015" si="142">INDEX($I$1:$R$1,1,MATCH(MAX($I2952:$R2952),$I2952:$R2952,0))</f>
        <v>D7</v>
      </c>
      <c r="T2952" s="10" t="str">
        <f t="shared" si="140"/>
        <v>D1</v>
      </c>
    </row>
    <row r="2953" spans="1:20" x14ac:dyDescent="0.25">
      <c r="A2953" s="12">
        <v>42845</v>
      </c>
      <c r="B2953" s="10">
        <v>71203</v>
      </c>
      <c r="C2953" s="10">
        <v>71682.09</v>
      </c>
      <c r="D2953" s="10">
        <v>70762.460000000006</v>
      </c>
      <c r="E2953" s="10">
        <v>71180.97</v>
      </c>
      <c r="F2953" s="15">
        <f t="shared" si="141"/>
        <v>6.227556151411795E-3</v>
      </c>
      <c r="G2953" s="14">
        <f>IF(F2953&gt;0,1,0)</f>
        <v>1</v>
      </c>
      <c r="H2953" s="14" t="str">
        <f>IF(F2953&gt;$W$1,"Vende",IF(F2953&lt;-$W$1,"Compra","Fora"))</f>
        <v>Fora</v>
      </c>
      <c r="I2953" s="11">
        <f>F2954</f>
        <v>1.2223491756293781E-2</v>
      </c>
      <c r="J2953" s="11">
        <f>SUM(F2954:F2955)</f>
        <v>2.0324969805538107E-2</v>
      </c>
      <c r="K2953" s="11">
        <f>SUM(F2954:F2956)</f>
        <v>1.5776046473089944E-2</v>
      </c>
      <c r="L2953" s="11">
        <f>SUM(F2954:F2957)</f>
        <v>1.3415054687808903E-2</v>
      </c>
      <c r="M2953" s="11">
        <f>SUM(F2954:F2958)</f>
        <v>2.4179240334868402E-2</v>
      </c>
      <c r="N2953" s="11">
        <f>SUM(F2954:F2959)</f>
        <v>4.6913398876118784E-2</v>
      </c>
      <c r="O2953" s="11">
        <f>SUM(F2954:F2960)</f>
        <v>3.2217215570916502E-2</v>
      </c>
      <c r="P2953" s="11">
        <f>SUM(F2954:F2961)</f>
        <v>1.2055330330593028E-2</v>
      </c>
      <c r="Q2953" s="11">
        <f>SUM(F2954:F2962)</f>
        <v>2.8501534946287377E-2</v>
      </c>
      <c r="R2953" s="11">
        <f>SUM(F2954:F2963)</f>
        <v>2.7598487379404735E-2</v>
      </c>
      <c r="S2953" s="10" t="str">
        <f t="shared" si="142"/>
        <v>D6</v>
      </c>
      <c r="T2953" s="10" t="str">
        <f t="shared" si="140"/>
        <v>D8</v>
      </c>
    </row>
    <row r="2954" spans="1:20" x14ac:dyDescent="0.25">
      <c r="A2954" s="12">
        <v>42849</v>
      </c>
      <c r="B2954" s="10">
        <v>72144.66</v>
      </c>
      <c r="C2954" s="10">
        <v>72348.42</v>
      </c>
      <c r="D2954" s="10">
        <v>71720.639999999999</v>
      </c>
      <c r="E2954" s="10">
        <v>72051.05</v>
      </c>
      <c r="F2954" s="15">
        <f t="shared" si="141"/>
        <v>1.2223491756293781E-2</v>
      </c>
      <c r="G2954" s="14">
        <f>IF(F2954&gt;0,1,0)</f>
        <v>1</v>
      </c>
      <c r="H2954" s="14" t="str">
        <f>IF(F2954&gt;$W$1,"Vende",IF(F2954&lt;-$W$1,"Compra","Fora"))</f>
        <v>Fora</v>
      </c>
      <c r="I2954" s="11">
        <f>F2955</f>
        <v>8.1014780492443261E-3</v>
      </c>
      <c r="J2954" s="11">
        <f>SUM(F2955:F2956)</f>
        <v>3.5525547167961635E-3</v>
      </c>
      <c r="K2954" s="11">
        <f>SUM(F2955:F2957)</f>
        <v>1.1915629315151222E-3</v>
      </c>
      <c r="L2954" s="11">
        <f>SUM(F2955:F2958)</f>
        <v>1.1955748578574621E-2</v>
      </c>
      <c r="M2954" s="11">
        <f>SUM(F2955:F2959)</f>
        <v>3.4689907119825003E-2</v>
      </c>
      <c r="N2954" s="11">
        <f>SUM(F2955:F2960)</f>
        <v>1.9993723814622721E-2</v>
      </c>
      <c r="O2954" s="11">
        <f>SUM(F2955:F2961)</f>
        <v>-1.6816142570075243E-4</v>
      </c>
      <c r="P2954" s="11">
        <f>SUM(F2955:F2962)</f>
        <v>1.6278043189993596E-2</v>
      </c>
      <c r="Q2954" s="11">
        <f>SUM(F2955:F2963)</f>
        <v>1.5374995623110954E-2</v>
      </c>
      <c r="R2954" s="11">
        <f>SUM(F2955:F2964)</f>
        <v>2.3509906596356545E-2</v>
      </c>
      <c r="S2954" s="10" t="str">
        <f t="shared" si="142"/>
        <v>D5</v>
      </c>
      <c r="T2954" s="10" t="str">
        <f t="shared" si="140"/>
        <v>D7</v>
      </c>
    </row>
    <row r="2955" spans="1:20" x14ac:dyDescent="0.25">
      <c r="A2955" s="12">
        <v>42850</v>
      </c>
      <c r="B2955" s="10">
        <v>72139.16</v>
      </c>
      <c r="C2955" s="10">
        <v>72711.87</v>
      </c>
      <c r="D2955" s="10">
        <v>71263.58</v>
      </c>
      <c r="E2955" s="10">
        <v>72634.77</v>
      </c>
      <c r="F2955" s="15">
        <f t="shared" si="141"/>
        <v>8.1014780492443261E-3</v>
      </c>
      <c r="G2955" s="14">
        <f>IF(F2955&gt;0,1,0)</f>
        <v>1</v>
      </c>
      <c r="H2955" s="14" t="str">
        <f>IF(F2955&gt;$W$1,"Vende",IF(F2955&lt;-$W$1,"Compra","Fora"))</f>
        <v>Fora</v>
      </c>
      <c r="I2955" s="11">
        <f>F2956</f>
        <v>-4.5489233324481626E-3</v>
      </c>
      <c r="J2955" s="11">
        <f>SUM(F2956:F2957)</f>
        <v>-6.909915117729204E-3</v>
      </c>
      <c r="K2955" s="11">
        <f>SUM(F2956:F2958)</f>
        <v>3.8542705293302948E-3</v>
      </c>
      <c r="L2955" s="11">
        <f>SUM(F2956:F2959)</f>
        <v>2.6588429070580677E-2</v>
      </c>
      <c r="M2955" s="11">
        <f>SUM(F2956:F2960)</f>
        <v>1.1892245765378395E-2</v>
      </c>
      <c r="N2955" s="11">
        <f>SUM(F2956:F2961)</f>
        <v>-8.2696394749450786E-3</v>
      </c>
      <c r="O2955" s="11">
        <f>SUM(F2956:F2962)</f>
        <v>8.1765651407492701E-3</v>
      </c>
      <c r="P2955" s="11">
        <f>SUM(F2956:F2963)</f>
        <v>7.273517573866628E-3</v>
      </c>
      <c r="Q2955" s="11">
        <f>SUM(F2956:F2964)</f>
        <v>1.5408428547112218E-2</v>
      </c>
      <c r="R2955" s="11">
        <f>SUM(F2956:F2965)</f>
        <v>3.2891956035579706E-2</v>
      </c>
      <c r="S2955" s="10" t="str">
        <f t="shared" si="142"/>
        <v>Dz_10</v>
      </c>
      <c r="T2955" s="10" t="str">
        <f t="shared" si="140"/>
        <v>D6</v>
      </c>
    </row>
    <row r="2956" spans="1:20" x14ac:dyDescent="0.25">
      <c r="A2956" s="12">
        <v>42851</v>
      </c>
      <c r="B2956" s="10">
        <v>72420</v>
      </c>
      <c r="C2956" s="10">
        <v>73047.78</v>
      </c>
      <c r="D2956" s="10">
        <v>72111.62</v>
      </c>
      <c r="E2956" s="10">
        <v>72304.36</v>
      </c>
      <c r="F2956" s="15">
        <f t="shared" si="141"/>
        <v>-4.5489233324481626E-3</v>
      </c>
      <c r="G2956" s="14">
        <f>IF(F2956&gt;0,1,0)</f>
        <v>0</v>
      </c>
      <c r="H2956" s="14" t="str">
        <f>IF(F2956&gt;$W$1,"Vende",IF(F2956&lt;-$W$1,"Compra","Fora"))</f>
        <v>Fora</v>
      </c>
      <c r="I2956" s="11">
        <f>F2957</f>
        <v>-2.3609917852810414E-3</v>
      </c>
      <c r="J2956" s="11">
        <f>SUM(F2957:F2958)</f>
        <v>8.4031938617784574E-3</v>
      </c>
      <c r="K2956" s="11">
        <f>SUM(F2957:F2959)</f>
        <v>3.113735240302884E-2</v>
      </c>
      <c r="L2956" s="11">
        <f>SUM(F2957:F2960)</f>
        <v>1.6441169097826558E-2</v>
      </c>
      <c r="M2956" s="11">
        <f>SUM(F2957:F2961)</f>
        <v>-3.720716142496916E-3</v>
      </c>
      <c r="N2956" s="11">
        <f>SUM(F2957:F2962)</f>
        <v>1.2725488473197433E-2</v>
      </c>
      <c r="O2956" s="11">
        <f>SUM(F2957:F2963)</f>
        <v>1.1822440906314791E-2</v>
      </c>
      <c r="P2956" s="11">
        <f>SUM(F2957:F2964)</f>
        <v>1.9957351879560381E-2</v>
      </c>
      <c r="Q2956" s="11">
        <f>SUM(F2957:F2965)</f>
        <v>3.7440879368027868E-2</v>
      </c>
      <c r="R2956" s="11">
        <f>SUM(F2957:F2966)</f>
        <v>3.7440879368027868E-2</v>
      </c>
      <c r="S2956" s="10" t="str">
        <f t="shared" si="142"/>
        <v>D9</v>
      </c>
      <c r="T2956" s="10" t="str">
        <f t="shared" si="140"/>
        <v>D5</v>
      </c>
    </row>
    <row r="2957" spans="1:20" x14ac:dyDescent="0.25">
      <c r="A2957" s="12">
        <v>42852</v>
      </c>
      <c r="B2957" s="10">
        <v>72568.69</v>
      </c>
      <c r="C2957" s="10">
        <v>72877.070000000007</v>
      </c>
      <c r="D2957" s="10">
        <v>71621.52</v>
      </c>
      <c r="E2957" s="10">
        <v>72133.649999999994</v>
      </c>
      <c r="F2957" s="15">
        <f t="shared" si="141"/>
        <v>-2.3609917852810414E-3</v>
      </c>
      <c r="G2957" s="14">
        <f>IF(F2957&gt;0,1,0)</f>
        <v>0</v>
      </c>
      <c r="H2957" s="14" t="str">
        <f>IF(F2957&gt;$W$1,"Vende",IF(F2957&lt;-$W$1,"Compra","Fora"))</f>
        <v>Fora</v>
      </c>
      <c r="I2957" s="11">
        <f>F2958</f>
        <v>1.0764185647059499E-2</v>
      </c>
      <c r="J2957" s="11">
        <f>SUM(F2958:F2959)</f>
        <v>3.3498344188309881E-2</v>
      </c>
      <c r="K2957" s="11">
        <f>SUM(F2958:F2960)</f>
        <v>1.8802160883107599E-2</v>
      </c>
      <c r="L2957" s="11">
        <f>SUM(F2958:F2961)</f>
        <v>-1.3597243572158746E-3</v>
      </c>
      <c r="M2957" s="11">
        <f>SUM(F2958:F2962)</f>
        <v>1.5086480258478474E-2</v>
      </c>
      <c r="N2957" s="11">
        <f>SUM(F2958:F2963)</f>
        <v>1.4183432691595832E-2</v>
      </c>
      <c r="O2957" s="11">
        <f>SUM(F2958:F2964)</f>
        <v>2.2318343664841422E-2</v>
      </c>
      <c r="P2957" s="11">
        <f>SUM(F2958:F2965)</f>
        <v>3.980187115330891E-2</v>
      </c>
      <c r="Q2957" s="11">
        <f>SUM(F2958:F2966)</f>
        <v>3.980187115330891E-2</v>
      </c>
      <c r="R2957" s="11">
        <f>SUM(F2958:F2967)</f>
        <v>4.7365376864875963E-2</v>
      </c>
      <c r="S2957" s="10" t="str">
        <f t="shared" si="142"/>
        <v>Dz_10</v>
      </c>
      <c r="T2957" s="10" t="str">
        <f t="shared" si="140"/>
        <v>D4</v>
      </c>
    </row>
    <row r="2958" spans="1:20" x14ac:dyDescent="0.25">
      <c r="A2958" s="12">
        <v>42853</v>
      </c>
      <c r="B2958" s="10">
        <v>72431.02</v>
      </c>
      <c r="C2958" s="10">
        <v>72959.67</v>
      </c>
      <c r="D2958" s="10">
        <v>71935.41</v>
      </c>
      <c r="E2958" s="10">
        <v>72910.11</v>
      </c>
      <c r="F2958" s="15">
        <f t="shared" si="141"/>
        <v>1.0764185647059499E-2</v>
      </c>
      <c r="G2958" s="14">
        <f>IF(F2958&gt;0,1,0)</f>
        <v>1</v>
      </c>
      <c r="H2958" s="14" t="str">
        <f>IF(F2958&gt;$W$1,"Vende",IF(F2958&lt;-$W$1,"Compra","Fora"))</f>
        <v>Fora</v>
      </c>
      <c r="I2958" s="11">
        <f>F2959</f>
        <v>2.2734158541250382E-2</v>
      </c>
      <c r="J2958" s="11">
        <f>SUM(F2959:F2960)</f>
        <v>8.0379752360481005E-3</v>
      </c>
      <c r="K2958" s="11">
        <f>SUM(F2959:F2961)</f>
        <v>-1.2123910004275373E-2</v>
      </c>
      <c r="L2958" s="11">
        <f>SUM(F2959:F2962)</f>
        <v>4.3222946114189753E-3</v>
      </c>
      <c r="M2958" s="11">
        <f>SUM(F2959:F2963)</f>
        <v>3.4192470445363332E-3</v>
      </c>
      <c r="N2958" s="11">
        <f>SUM(F2959:F2964)</f>
        <v>1.1554158017781924E-2</v>
      </c>
      <c r="O2958" s="11">
        <f>SUM(F2959:F2965)</f>
        <v>2.9037685506249411E-2</v>
      </c>
      <c r="P2958" s="11">
        <f>SUM(F2959:F2966)</f>
        <v>2.9037685506249411E-2</v>
      </c>
      <c r="Q2958" s="11">
        <f>SUM(F2959:F2967)</f>
        <v>3.6601191217816464E-2</v>
      </c>
      <c r="R2958" s="11">
        <f>SUM(F2959:F2968)</f>
        <v>4.4399480446031592E-2</v>
      </c>
      <c r="S2958" s="10" t="str">
        <f t="shared" si="142"/>
        <v>Dz_10</v>
      </c>
      <c r="T2958" s="10" t="str">
        <f t="shared" si="140"/>
        <v>D3</v>
      </c>
    </row>
    <row r="2959" spans="1:20" x14ac:dyDescent="0.25">
      <c r="A2959" s="12">
        <v>42857</v>
      </c>
      <c r="B2959" s="10">
        <v>73240.52</v>
      </c>
      <c r="C2959" s="10">
        <v>74611.710000000006</v>
      </c>
      <c r="D2959" s="10">
        <v>73031.259999999995</v>
      </c>
      <c r="E2959" s="10">
        <v>74567.66</v>
      </c>
      <c r="F2959" s="15">
        <f t="shared" si="141"/>
        <v>2.2734158541250382E-2</v>
      </c>
      <c r="G2959" s="14">
        <f>IF(F2959&gt;0,1,0)</f>
        <v>1</v>
      </c>
      <c r="H2959" s="14" t="str">
        <f>IF(F2959&gt;$W$1,"Vende",IF(F2959&lt;-$W$1,"Compra","Fora"))</f>
        <v>Fora</v>
      </c>
      <c r="I2959" s="11">
        <f>F2960</f>
        <v>-1.4696183305202282E-2</v>
      </c>
      <c r="J2959" s="11">
        <f>SUM(F2960:F2961)</f>
        <v>-3.4858068545525756E-2</v>
      </c>
      <c r="K2959" s="11">
        <f>SUM(F2960:F2962)</f>
        <v>-1.8411863929831407E-2</v>
      </c>
      <c r="L2959" s="11">
        <f>SUM(F2960:F2963)</f>
        <v>-1.9314911496714049E-2</v>
      </c>
      <c r="M2959" s="11">
        <f>SUM(F2960:F2964)</f>
        <v>-1.1180000523468459E-2</v>
      </c>
      <c r="N2959" s="11">
        <f>SUM(F2960:F2965)</f>
        <v>6.3035269649990289E-3</v>
      </c>
      <c r="O2959" s="11">
        <f>SUM(F2960:F2966)</f>
        <v>6.3035269649990289E-3</v>
      </c>
      <c r="P2959" s="11">
        <f>SUM(F2960:F2967)</f>
        <v>1.3867032676566082E-2</v>
      </c>
      <c r="Q2959" s="11">
        <f>SUM(F2960:F2968)</f>
        <v>2.166532190478121E-2</v>
      </c>
      <c r="R2959" s="11">
        <f>SUM(F2960:F2969)</f>
        <v>2.4919637737439326E-2</v>
      </c>
      <c r="S2959" s="10" t="str">
        <f t="shared" si="142"/>
        <v>Dz_10</v>
      </c>
      <c r="T2959" s="10" t="str">
        <f t="shared" si="140"/>
        <v>D2</v>
      </c>
    </row>
    <row r="2960" spans="1:20" x14ac:dyDescent="0.25">
      <c r="A2960" s="12">
        <v>42858</v>
      </c>
      <c r="B2960" s="10">
        <v>74242.759999999995</v>
      </c>
      <c r="C2960" s="10">
        <v>74374.92</v>
      </c>
      <c r="D2960" s="10">
        <v>73416.740000000005</v>
      </c>
      <c r="E2960" s="10">
        <v>73471.8</v>
      </c>
      <c r="F2960" s="15">
        <f t="shared" si="141"/>
        <v>-1.4696183305202282E-2</v>
      </c>
      <c r="G2960" s="14">
        <f>IF(F2960&gt;0,1,0)</f>
        <v>0</v>
      </c>
      <c r="H2960" s="14" t="str">
        <f>IF(F2960&gt;$W$1,"Vende",IF(F2960&lt;-$W$1,"Compra","Fora"))</f>
        <v>Fora</v>
      </c>
      <c r="I2960" s="11">
        <f>F2961</f>
        <v>-2.0161885240323474E-2</v>
      </c>
      <c r="J2960" s="11">
        <f>SUM(F2961:F2962)</f>
        <v>-3.7156806246291252E-3</v>
      </c>
      <c r="K2960" s="11">
        <f>SUM(F2961:F2963)</f>
        <v>-4.6187281915117673E-3</v>
      </c>
      <c r="L2960" s="11">
        <f>SUM(F2961:F2964)</f>
        <v>3.5161827817338231E-3</v>
      </c>
      <c r="M2960" s="11">
        <f>SUM(F2961:F2965)</f>
        <v>2.0999710270201311E-2</v>
      </c>
      <c r="N2960" s="11">
        <f>SUM(F2961:F2966)</f>
        <v>2.0999710270201311E-2</v>
      </c>
      <c r="O2960" s="11">
        <f>SUM(F2961:F2967)</f>
        <v>2.8563215981768364E-2</v>
      </c>
      <c r="P2960" s="11">
        <f>SUM(F2961:F2968)</f>
        <v>3.6361505209983491E-2</v>
      </c>
      <c r="Q2960" s="11">
        <f>SUM(F2961:F2969)</f>
        <v>3.9615821042641608E-2</v>
      </c>
      <c r="R2960" s="11">
        <f>SUM(F2961:F2970)</f>
        <v>1.9721041321420829E-2</v>
      </c>
      <c r="S2960" s="10" t="str">
        <f t="shared" si="142"/>
        <v>D9</v>
      </c>
      <c r="T2960" s="10" t="str">
        <f t="shared" si="140"/>
        <v>D1</v>
      </c>
    </row>
    <row r="2961" spans="1:20" x14ac:dyDescent="0.25">
      <c r="A2961" s="12">
        <v>42859</v>
      </c>
      <c r="B2961" s="10">
        <v>73515.86</v>
      </c>
      <c r="C2961" s="10">
        <v>73548.899999999994</v>
      </c>
      <c r="D2961" s="10">
        <v>71990.47</v>
      </c>
      <c r="E2961" s="10">
        <v>71990.47</v>
      </c>
      <c r="F2961" s="15">
        <f t="shared" si="141"/>
        <v>-2.0161885240323474E-2</v>
      </c>
      <c r="G2961" s="14">
        <f>IF(F2961&gt;0,1,0)</f>
        <v>0</v>
      </c>
      <c r="H2961" s="14" t="str">
        <f>IF(F2961&gt;$W$1,"Vende",IF(F2961&lt;-$W$1,"Compra","Fora"))</f>
        <v>Fora</v>
      </c>
      <c r="I2961" s="11">
        <f>F2962</f>
        <v>1.6446204615694349E-2</v>
      </c>
      <c r="J2961" s="11">
        <f>SUM(F2962:F2963)</f>
        <v>1.5543157048811707E-2</v>
      </c>
      <c r="K2961" s="11">
        <f>SUM(F2962:F2964)</f>
        <v>2.3678068022057297E-2</v>
      </c>
      <c r="L2961" s="11">
        <f>SUM(F2962:F2965)</f>
        <v>4.1161595510524784E-2</v>
      </c>
      <c r="M2961" s="11">
        <f>SUM(F2962:F2966)</f>
        <v>4.1161595510524784E-2</v>
      </c>
      <c r="N2961" s="11">
        <f>SUM(F2962:F2967)</f>
        <v>4.8725101222091838E-2</v>
      </c>
      <c r="O2961" s="11">
        <f>SUM(F2962:F2968)</f>
        <v>5.6523390450306965E-2</v>
      </c>
      <c r="P2961" s="11">
        <f>SUM(F2962:F2969)</f>
        <v>5.9777706282965082E-2</v>
      </c>
      <c r="Q2961" s="11">
        <f>SUM(F2962:F2970)</f>
        <v>3.9882926561744303E-2</v>
      </c>
      <c r="R2961" s="11">
        <f>SUM(F2962:F2971)</f>
        <v>-5.5652841622577331E-2</v>
      </c>
      <c r="S2961" s="10" t="str">
        <f t="shared" si="142"/>
        <v>D8</v>
      </c>
      <c r="T2961" s="10" t="str">
        <f t="shared" si="140"/>
        <v>Dz_10</v>
      </c>
    </row>
    <row r="2962" spans="1:20" x14ac:dyDescent="0.25">
      <c r="A2962" s="12">
        <v>42860</v>
      </c>
      <c r="B2962" s="10">
        <v>72056.56</v>
      </c>
      <c r="C2962" s="10">
        <v>73268.05</v>
      </c>
      <c r="D2962" s="10">
        <v>71704.12</v>
      </c>
      <c r="E2962" s="10">
        <v>73174.44</v>
      </c>
      <c r="F2962" s="15">
        <f t="shared" si="141"/>
        <v>1.6446204615694349E-2</v>
      </c>
      <c r="G2962" s="14">
        <f>IF(F2962&gt;0,1,0)</f>
        <v>1</v>
      </c>
      <c r="H2962" s="14" t="str">
        <f>IF(F2962&gt;$W$1,"Vende",IF(F2962&lt;-$W$1,"Compra","Fora"))</f>
        <v>Fora</v>
      </c>
      <c r="I2962" s="11">
        <f>F2963</f>
        <v>-9.0304756688264209E-4</v>
      </c>
      <c r="J2962" s="11">
        <f>SUM(F2963:F2964)</f>
        <v>7.2318634063629483E-3</v>
      </c>
      <c r="K2962" s="11">
        <f>SUM(F2963:F2965)</f>
        <v>2.4715390894830436E-2</v>
      </c>
      <c r="L2962" s="11">
        <f>SUM(F2963:F2966)</f>
        <v>2.4715390894830436E-2</v>
      </c>
      <c r="M2962" s="11">
        <f>SUM(F2963:F2967)</f>
        <v>3.2278896606397489E-2</v>
      </c>
      <c r="N2962" s="11">
        <f>SUM(F2963:F2968)</f>
        <v>4.0077185834612616E-2</v>
      </c>
      <c r="O2962" s="11">
        <f>SUM(F2963:F2969)</f>
        <v>4.3331501667270733E-2</v>
      </c>
      <c r="P2962" s="11">
        <f>SUM(F2963:F2970)</f>
        <v>2.3436721946049954E-2</v>
      </c>
      <c r="Q2962" s="11">
        <f>SUM(F2963:F2971)</f>
        <v>-7.209904623827168E-2</v>
      </c>
      <c r="R2962" s="11">
        <f>SUM(F2963:F2972)</f>
        <v>-4.6241246711672734E-2</v>
      </c>
      <c r="S2962" s="10" t="str">
        <f t="shared" si="142"/>
        <v>D7</v>
      </c>
      <c r="T2962" s="10" t="str">
        <f t="shared" si="140"/>
        <v>D9</v>
      </c>
    </row>
    <row r="2963" spans="1:20" x14ac:dyDescent="0.25">
      <c r="A2963" s="12">
        <v>42863</v>
      </c>
      <c r="B2963" s="10">
        <v>72910.11</v>
      </c>
      <c r="C2963" s="10">
        <v>73504.850000000006</v>
      </c>
      <c r="D2963" s="10">
        <v>72607.240000000005</v>
      </c>
      <c r="E2963" s="10">
        <v>73108.36</v>
      </c>
      <c r="F2963" s="15">
        <f t="shared" si="141"/>
        <v>-9.0304756688264209E-4</v>
      </c>
      <c r="G2963" s="14">
        <f>IF(F2963&gt;0,1,0)</f>
        <v>0</v>
      </c>
      <c r="H2963" s="14" t="str">
        <f>IF(F2963&gt;$W$1,"Vende",IF(F2963&lt;-$W$1,"Compra","Fora"))</f>
        <v>Fora</v>
      </c>
      <c r="I2963" s="11">
        <f>F2964</f>
        <v>8.1349109732455904E-3</v>
      </c>
      <c r="J2963" s="11">
        <f>SUM(F2964:F2965)</f>
        <v>2.5618438461713078E-2</v>
      </c>
      <c r="K2963" s="11">
        <f>SUM(F2964:F2966)</f>
        <v>2.5618438461713078E-2</v>
      </c>
      <c r="L2963" s="11">
        <f>SUM(F2964:F2967)</f>
        <v>3.3181944173280131E-2</v>
      </c>
      <c r="M2963" s="11">
        <f>SUM(F2964:F2968)</f>
        <v>4.0980233401495259E-2</v>
      </c>
      <c r="N2963" s="11">
        <f>SUM(F2964:F2969)</f>
        <v>4.4234549234153375E-2</v>
      </c>
      <c r="O2963" s="11">
        <f>SUM(F2964:F2970)</f>
        <v>2.4339769512932596E-2</v>
      </c>
      <c r="P2963" s="11">
        <f>SUM(F2964:F2971)</f>
        <v>-7.1195998671389038E-2</v>
      </c>
      <c r="Q2963" s="11">
        <f>SUM(F2964:F2972)</f>
        <v>-4.5338199144790092E-2</v>
      </c>
      <c r="R2963" s="11">
        <f>SUM(F2964:F2973)</f>
        <v>-5.9050838690080876E-2</v>
      </c>
      <c r="S2963" s="10" t="str">
        <f t="shared" si="142"/>
        <v>D6</v>
      </c>
      <c r="T2963" s="10" t="str">
        <f t="shared" si="140"/>
        <v>D8</v>
      </c>
    </row>
    <row r="2964" spans="1:20" x14ac:dyDescent="0.25">
      <c r="A2964" s="12">
        <v>42864</v>
      </c>
      <c r="B2964" s="10">
        <v>73284.570000000007</v>
      </c>
      <c r="C2964" s="10">
        <v>74044.509999999995</v>
      </c>
      <c r="D2964" s="10">
        <v>73130.38</v>
      </c>
      <c r="E2964" s="10">
        <v>73703.09</v>
      </c>
      <c r="F2964" s="15">
        <f t="shared" si="141"/>
        <v>8.1349109732455904E-3</v>
      </c>
      <c r="G2964" s="14">
        <f>IF(F2964&gt;0,1,0)</f>
        <v>1</v>
      </c>
      <c r="H2964" s="14" t="str">
        <f>IF(F2964&gt;$W$1,"Vende",IF(F2964&lt;-$W$1,"Compra","Fora"))</f>
        <v>Fora</v>
      </c>
      <c r="I2964" s="11">
        <f>F2965</f>
        <v>1.7483527488467487E-2</v>
      </c>
      <c r="J2964" s="11">
        <f>SUM(F2965:F2966)</f>
        <v>1.7483527488467487E-2</v>
      </c>
      <c r="K2964" s="11">
        <f>SUM(F2965:F2967)</f>
        <v>2.5047033200034541E-2</v>
      </c>
      <c r="L2964" s="11">
        <f>SUM(F2965:F2968)</f>
        <v>3.2845322428249668E-2</v>
      </c>
      <c r="M2964" s="11">
        <f>SUM(F2965:F2969)</f>
        <v>3.6099638260907785E-2</v>
      </c>
      <c r="N2964" s="11">
        <f>SUM(F2965:F2970)</f>
        <v>1.6204858539687006E-2</v>
      </c>
      <c r="O2964" s="11">
        <f>SUM(F2965:F2971)</f>
        <v>-7.9330909644634628E-2</v>
      </c>
      <c r="P2964" s="11">
        <f>SUM(F2965:F2972)</f>
        <v>-5.3473110118035683E-2</v>
      </c>
      <c r="Q2964" s="11">
        <f>SUM(F2965:F2973)</f>
        <v>-6.7185749663326466E-2</v>
      </c>
      <c r="R2964" s="11">
        <f>SUM(F2965:F2974)</f>
        <v>-5.1996579714585045E-2</v>
      </c>
      <c r="S2964" s="10" t="str">
        <f t="shared" si="142"/>
        <v>D5</v>
      </c>
      <c r="T2964" s="10" t="str">
        <f t="shared" si="140"/>
        <v>D7</v>
      </c>
    </row>
    <row r="2965" spans="1:20" x14ac:dyDescent="0.25">
      <c r="A2965" s="12">
        <v>42865</v>
      </c>
      <c r="B2965" s="10">
        <v>74116.100000000006</v>
      </c>
      <c r="C2965" s="10">
        <v>75118.34</v>
      </c>
      <c r="D2965" s="10">
        <v>73972.92</v>
      </c>
      <c r="E2965" s="10">
        <v>74991.679999999993</v>
      </c>
      <c r="F2965" s="15">
        <f t="shared" si="141"/>
        <v>1.7483527488467487E-2</v>
      </c>
      <c r="G2965" s="14">
        <f>IF(F2965&gt;0,1,0)</f>
        <v>1</v>
      </c>
      <c r="H2965" s="14" t="str">
        <f>IF(F2965&gt;$W$1,"Vende",IF(F2965&lt;-$W$1,"Compra","Fora"))</f>
        <v>Fora</v>
      </c>
      <c r="I2965" s="11">
        <f>F2966</f>
        <v>0</v>
      </c>
      <c r="J2965" s="11">
        <f>SUM(F2966:F2967)</f>
        <v>7.5635057115670534E-3</v>
      </c>
      <c r="K2965" s="11">
        <f>SUM(F2966:F2968)</f>
        <v>1.5361794939782181E-2</v>
      </c>
      <c r="L2965" s="11">
        <f>SUM(F2966:F2969)</f>
        <v>1.8616110772440297E-2</v>
      </c>
      <c r="M2965" s="11">
        <f>SUM(F2966:F2970)</f>
        <v>-1.2786689487804814E-3</v>
      </c>
      <c r="N2965" s="11">
        <f>SUM(F2966:F2971)</f>
        <v>-9.6814437133102116E-2</v>
      </c>
      <c r="O2965" s="11">
        <f>SUM(F2966:F2972)</f>
        <v>-7.095663760650317E-2</v>
      </c>
      <c r="P2965" s="11">
        <f>SUM(F2966:F2973)</f>
        <v>-8.4669277151793954E-2</v>
      </c>
      <c r="Q2965" s="11">
        <f>SUM(F2966:F2974)</f>
        <v>-6.9480107203052532E-2</v>
      </c>
      <c r="R2965" s="11">
        <f>SUM(F2966:F2975)</f>
        <v>-5.9663680209969816E-2</v>
      </c>
      <c r="S2965" s="10" t="str">
        <f t="shared" si="142"/>
        <v>D4</v>
      </c>
      <c r="T2965" s="10" t="str">
        <f t="shared" si="140"/>
        <v>D6</v>
      </c>
    </row>
    <row r="2966" spans="1:20" x14ac:dyDescent="0.25">
      <c r="A2966" s="12">
        <v>42866</v>
      </c>
      <c r="B2966" s="10">
        <v>74876.039999999994</v>
      </c>
      <c r="C2966" s="10">
        <v>75294.559999999998</v>
      </c>
      <c r="D2966" s="10">
        <v>74611.710000000006</v>
      </c>
      <c r="E2966" s="10">
        <v>74991.679999999993</v>
      </c>
      <c r="F2966" s="15">
        <f t="shared" si="141"/>
        <v>0</v>
      </c>
      <c r="G2966" s="14">
        <f>IF(F2966&gt;0,1,0)</f>
        <v>0</v>
      </c>
      <c r="H2966" s="14" t="str">
        <f>IF(F2966&gt;$W$1,"Vende",IF(F2966&lt;-$W$1,"Compra","Fora"))</f>
        <v>Fora</v>
      </c>
      <c r="I2966" s="11">
        <f>F2967</f>
        <v>7.5635057115670534E-3</v>
      </c>
      <c r="J2966" s="11">
        <f>SUM(F2967:F2968)</f>
        <v>1.5361794939782181E-2</v>
      </c>
      <c r="K2966" s="11">
        <f>SUM(F2967:F2969)</f>
        <v>1.8616110772440297E-2</v>
      </c>
      <c r="L2966" s="11">
        <f>SUM(F2967:F2970)</f>
        <v>-1.2786689487804814E-3</v>
      </c>
      <c r="M2966" s="11">
        <f>SUM(F2967:F2971)</f>
        <v>-9.6814437133102116E-2</v>
      </c>
      <c r="N2966" s="11">
        <f>SUM(F2967:F2972)</f>
        <v>-7.095663760650317E-2</v>
      </c>
      <c r="O2966" s="11">
        <f>SUM(F2967:F2973)</f>
        <v>-8.4669277151793954E-2</v>
      </c>
      <c r="P2966" s="11">
        <f>SUM(F2967:F2974)</f>
        <v>-6.9480107203052532E-2</v>
      </c>
      <c r="Q2966" s="11">
        <f>SUM(F2967:F2975)</f>
        <v>-5.9663680209969816E-2</v>
      </c>
      <c r="R2966" s="11">
        <f>SUM(F2967:F2976)</f>
        <v>-6.1153185058868353E-2</v>
      </c>
      <c r="S2966" s="10" t="str">
        <f t="shared" si="142"/>
        <v>D3</v>
      </c>
      <c r="T2966" s="10" t="str">
        <f t="shared" si="140"/>
        <v>D5</v>
      </c>
    </row>
    <row r="2967" spans="1:20" x14ac:dyDescent="0.25">
      <c r="A2967" s="12">
        <v>42867</v>
      </c>
      <c r="B2967" s="10">
        <v>75057.759999999995</v>
      </c>
      <c r="C2967" s="10">
        <v>76065.509999999995</v>
      </c>
      <c r="D2967" s="10">
        <v>75057.759999999995</v>
      </c>
      <c r="E2967" s="10">
        <v>75558.880000000005</v>
      </c>
      <c r="F2967" s="15">
        <f t="shared" si="141"/>
        <v>7.5635057115670534E-3</v>
      </c>
      <c r="G2967" s="14">
        <f>IF(F2967&gt;0,1,0)</f>
        <v>1</v>
      </c>
      <c r="H2967" s="14" t="str">
        <f>IF(F2967&gt;$W$1,"Vende",IF(F2967&lt;-$W$1,"Compra","Fora"))</f>
        <v>Fora</v>
      </c>
      <c r="I2967" s="11">
        <f>F2968</f>
        <v>7.7982892282151273E-3</v>
      </c>
      <c r="J2967" s="11">
        <f>SUM(F2968:F2969)</f>
        <v>1.1052605060873244E-2</v>
      </c>
      <c r="K2967" s="11">
        <f>SUM(F2968:F2970)</f>
        <v>-8.8421746603475349E-3</v>
      </c>
      <c r="L2967" s="11">
        <f>SUM(F2968:F2971)</f>
        <v>-0.10437794284466917</v>
      </c>
      <c r="M2967" s="11">
        <f>SUM(F2968:F2972)</f>
        <v>-7.8520143318070224E-2</v>
      </c>
      <c r="N2967" s="11">
        <f>SUM(F2968:F2973)</f>
        <v>-9.2232782863361007E-2</v>
      </c>
      <c r="O2967" s="11">
        <f>SUM(F2968:F2974)</f>
        <v>-7.7043612914619586E-2</v>
      </c>
      <c r="P2967" s="11">
        <f>SUM(F2968:F2975)</f>
        <v>-6.7227185921536869E-2</v>
      </c>
      <c r="Q2967" s="11">
        <f>SUM(F2968:F2976)</f>
        <v>-6.8716690770435407E-2</v>
      </c>
      <c r="R2967" s="11">
        <f>SUM(F2968:F2977)</f>
        <v>-5.6390376855403379E-2</v>
      </c>
      <c r="S2967" s="10" t="str">
        <f t="shared" si="142"/>
        <v>D2</v>
      </c>
      <c r="T2967" s="10" t="str">
        <f t="shared" si="140"/>
        <v>D4</v>
      </c>
    </row>
    <row r="2968" spans="1:20" x14ac:dyDescent="0.25">
      <c r="A2968" s="12">
        <v>42870</v>
      </c>
      <c r="B2968" s="10">
        <v>75949.87</v>
      </c>
      <c r="C2968" s="10">
        <v>76219.7</v>
      </c>
      <c r="D2968" s="10">
        <v>75591.92</v>
      </c>
      <c r="E2968" s="10">
        <v>76148.11</v>
      </c>
      <c r="F2968" s="15">
        <f t="shared" si="141"/>
        <v>7.7982892282151273E-3</v>
      </c>
      <c r="G2968" s="14">
        <f>IF(F2968&gt;0,1,0)</f>
        <v>1</v>
      </c>
      <c r="H2968" s="14" t="str">
        <f>IF(F2968&gt;$W$1,"Vende",IF(F2968&lt;-$W$1,"Compra","Fora"))</f>
        <v>Fora</v>
      </c>
      <c r="I2968" s="11">
        <f>F2969</f>
        <v>3.2543158326581167E-3</v>
      </c>
      <c r="J2968" s="11">
        <f>SUM(F2969:F2970)</f>
        <v>-1.6640463888562662E-2</v>
      </c>
      <c r="K2968" s="11">
        <f>SUM(F2969:F2971)</f>
        <v>-0.1121762320728843</v>
      </c>
      <c r="L2968" s="11">
        <f>SUM(F2969:F2972)</f>
        <v>-8.6318432546285351E-2</v>
      </c>
      <c r="M2968" s="11">
        <f>SUM(F2969:F2973)</f>
        <v>-0.10003107209157613</v>
      </c>
      <c r="N2968" s="11">
        <f>SUM(F2969:F2974)</f>
        <v>-8.4841902142834713E-2</v>
      </c>
      <c r="O2968" s="11">
        <f>SUM(F2969:F2975)</f>
        <v>-7.5025475149751997E-2</v>
      </c>
      <c r="P2968" s="11">
        <f>SUM(F2969:F2976)</f>
        <v>-7.6514979998650534E-2</v>
      </c>
      <c r="Q2968" s="11">
        <f>SUM(F2969:F2977)</f>
        <v>-6.4188666083618506E-2</v>
      </c>
      <c r="R2968" s="11">
        <f>SUM(F2969:F2978)</f>
        <v>-6.8299235572199191E-2</v>
      </c>
      <c r="S2968" s="10" t="str">
        <f t="shared" si="142"/>
        <v>D1</v>
      </c>
      <c r="T2968" s="10" t="str">
        <f t="shared" si="140"/>
        <v>D3</v>
      </c>
    </row>
    <row r="2969" spans="1:20" x14ac:dyDescent="0.25">
      <c r="A2969" s="12">
        <v>42871</v>
      </c>
      <c r="B2969" s="10">
        <v>76269.259999999995</v>
      </c>
      <c r="C2969" s="10">
        <v>76478.52</v>
      </c>
      <c r="D2969" s="10">
        <v>75613.95</v>
      </c>
      <c r="E2969" s="10">
        <v>76395.92</v>
      </c>
      <c r="F2969" s="15">
        <f t="shared" si="141"/>
        <v>3.2543158326581167E-3</v>
      </c>
      <c r="G2969" s="14">
        <f>IF(F2969&gt;0,1,0)</f>
        <v>1</v>
      </c>
      <c r="H2969" s="14" t="str">
        <f>IF(F2969&gt;$W$1,"Vende",IF(F2969&lt;-$W$1,"Compra","Fora"))</f>
        <v>Fora</v>
      </c>
      <c r="I2969" s="11">
        <f>F2970</f>
        <v>-1.9894779721220779E-2</v>
      </c>
      <c r="J2969" s="11">
        <f>SUM(F2970:F2971)</f>
        <v>-0.11543054790554241</v>
      </c>
      <c r="K2969" s="11">
        <f>SUM(F2970:F2972)</f>
        <v>-8.9572748378943468E-2</v>
      </c>
      <c r="L2969" s="11">
        <f>SUM(F2970:F2973)</f>
        <v>-0.10328538792423425</v>
      </c>
      <c r="M2969" s="11">
        <f>SUM(F2970:F2974)</f>
        <v>-8.809621797549283E-2</v>
      </c>
      <c r="N2969" s="11">
        <f>SUM(F2970:F2975)</f>
        <v>-7.8279790982410113E-2</v>
      </c>
      <c r="O2969" s="11">
        <f>SUM(F2970:F2976)</f>
        <v>-7.9769295831308651E-2</v>
      </c>
      <c r="P2969" s="11">
        <f>SUM(F2970:F2977)</f>
        <v>-6.7442981916276623E-2</v>
      </c>
      <c r="Q2969" s="11">
        <f>SUM(F2970:F2978)</f>
        <v>-7.1553551404857307E-2</v>
      </c>
      <c r="R2969" s="11">
        <f>SUM(F2970:F2979)</f>
        <v>-7.1631330717794484E-2</v>
      </c>
      <c r="S2969" s="10" t="str">
        <f t="shared" si="142"/>
        <v>D1</v>
      </c>
      <c r="T2969" s="10" t="str">
        <f t="shared" si="140"/>
        <v>D2</v>
      </c>
    </row>
    <row r="2970" spans="1:20" x14ac:dyDescent="0.25">
      <c r="A2970" s="12">
        <v>42872</v>
      </c>
      <c r="B2970" s="10">
        <v>75993.919999999998</v>
      </c>
      <c r="C2970" s="10">
        <v>76065.509999999995</v>
      </c>
      <c r="D2970" s="10">
        <v>74485.06</v>
      </c>
      <c r="E2970" s="10">
        <v>74876.039999999994</v>
      </c>
      <c r="F2970" s="15">
        <f t="shared" si="141"/>
        <v>-1.9894779721220779E-2</v>
      </c>
      <c r="G2970" s="14">
        <f>IF(F2970&gt;0,1,0)</f>
        <v>0</v>
      </c>
      <c r="H2970" s="14" t="str">
        <f>IF(F2970&gt;$W$1,"Vende",IF(F2970&lt;-$W$1,"Compra","Fora"))</f>
        <v>Fora</v>
      </c>
      <c r="I2970" s="11">
        <f>F2971</f>
        <v>-9.5535768184321634E-2</v>
      </c>
      <c r="J2970" s="11">
        <f>SUM(F2971:F2972)</f>
        <v>-6.9677968657722689E-2</v>
      </c>
      <c r="K2970" s="11">
        <f>SUM(F2971:F2973)</f>
        <v>-8.3390608203013472E-2</v>
      </c>
      <c r="L2970" s="11">
        <f>SUM(F2971:F2974)</f>
        <v>-6.8201438254272051E-2</v>
      </c>
      <c r="M2970" s="11">
        <f>SUM(F2971:F2975)</f>
        <v>-5.8385011261189335E-2</v>
      </c>
      <c r="N2970" s="11">
        <f>SUM(F2971:F2976)</f>
        <v>-5.9874516110087872E-2</v>
      </c>
      <c r="O2970" s="11">
        <f>SUM(F2971:F2977)</f>
        <v>-4.7548202195055844E-2</v>
      </c>
      <c r="P2970" s="11">
        <f>SUM(F2971:F2978)</f>
        <v>-5.1658771683636528E-2</v>
      </c>
      <c r="Q2970" s="11">
        <f>SUM(F2971:F2979)</f>
        <v>-5.1736550996573705E-2</v>
      </c>
      <c r="R2970" s="11">
        <f>SUM(F2971:F2980)</f>
        <v>-7.1752139183324792E-2</v>
      </c>
      <c r="S2970" s="10" t="str">
        <f t="shared" si="142"/>
        <v>D7</v>
      </c>
      <c r="T2970" s="10" t="str">
        <f t="shared" si="140"/>
        <v>D1</v>
      </c>
    </row>
    <row r="2971" spans="1:20" x14ac:dyDescent="0.25">
      <c r="A2971" s="12">
        <v>42873</v>
      </c>
      <c r="B2971" s="10">
        <v>67381.279999999999</v>
      </c>
      <c r="C2971" s="10">
        <v>70107.149999999994</v>
      </c>
      <c r="D2971" s="10">
        <v>63636.65</v>
      </c>
      <c r="E2971" s="10">
        <v>67722.7</v>
      </c>
      <c r="F2971" s="15">
        <f t="shared" si="141"/>
        <v>-9.5535768184321634E-2</v>
      </c>
      <c r="G2971" s="14">
        <f>IF(F2971&gt;0,1,0)</f>
        <v>0</v>
      </c>
      <c r="H2971" s="14" t="str">
        <f>IF(F2971&gt;$W$1,"Vende",IF(F2971&lt;-$W$1,"Compra","Fora"))</f>
        <v>Compra</v>
      </c>
      <c r="I2971" s="11">
        <f>F2972</f>
        <v>2.5857799526598946E-2</v>
      </c>
      <c r="J2971" s="11">
        <f>SUM(F2972:F2973)</f>
        <v>1.2145159981308162E-2</v>
      </c>
      <c r="K2971" s="11">
        <f>SUM(F2972:F2974)</f>
        <v>2.7334329930049583E-2</v>
      </c>
      <c r="L2971" s="11">
        <f>SUM(F2972:F2975)</f>
        <v>3.71507569231323E-2</v>
      </c>
      <c r="M2971" s="11">
        <f>SUM(F2972:F2976)</f>
        <v>3.5661252074233762E-2</v>
      </c>
      <c r="N2971" s="11">
        <f>SUM(F2972:F2977)</f>
        <v>4.798756598926579E-2</v>
      </c>
      <c r="O2971" s="11">
        <f>SUM(F2972:F2978)</f>
        <v>4.3876996500685106E-2</v>
      </c>
      <c r="P2971" s="11">
        <f>SUM(F2972:F2979)</f>
        <v>4.379921718774793E-2</v>
      </c>
      <c r="Q2971" s="11">
        <f>SUM(F2972:F2980)</f>
        <v>2.3783629000996842E-2</v>
      </c>
      <c r="R2971" s="11">
        <f>SUM(F2972:F2981)</f>
        <v>1.7505283433952856E-2</v>
      </c>
      <c r="S2971" s="10" t="str">
        <f t="shared" si="142"/>
        <v>D6</v>
      </c>
      <c r="T2971" s="10" t="str">
        <f t="shared" si="140"/>
        <v>D2</v>
      </c>
    </row>
    <row r="2972" spans="1:20" x14ac:dyDescent="0.25">
      <c r="A2972" s="12">
        <v>42874</v>
      </c>
      <c r="B2972" s="10">
        <v>69716.160000000003</v>
      </c>
      <c r="C2972" s="10">
        <v>70421.03</v>
      </c>
      <c r="D2972" s="10">
        <v>68300.91</v>
      </c>
      <c r="E2972" s="10">
        <v>69473.86</v>
      </c>
      <c r="F2972" s="15">
        <f t="shared" si="141"/>
        <v>2.5857799526598946E-2</v>
      </c>
      <c r="G2972" s="14">
        <f>IF(F2972&gt;0,1,0)</f>
        <v>1</v>
      </c>
      <c r="H2972" s="14" t="str">
        <f>IF(F2972&gt;$W$1,"Vende",IF(F2972&lt;-$W$1,"Compra","Fora"))</f>
        <v>Fora</v>
      </c>
      <c r="I2972" s="11">
        <f>F2973</f>
        <v>-1.3712639545290783E-2</v>
      </c>
      <c r="J2972" s="11">
        <f>SUM(F2973:F2974)</f>
        <v>1.4765304034506377E-3</v>
      </c>
      <c r="K2972" s="11">
        <f>SUM(F2973:F2975)</f>
        <v>1.1292957396533354E-2</v>
      </c>
      <c r="L2972" s="11">
        <f>SUM(F2973:F2976)</f>
        <v>9.8034525476348167E-3</v>
      </c>
      <c r="M2972" s="11">
        <f>SUM(F2973:F2977)</f>
        <v>2.2129766462666844E-2</v>
      </c>
      <c r="N2972" s="11">
        <f>SUM(F2973:F2978)</f>
        <v>1.801919697408616E-2</v>
      </c>
      <c r="O2972" s="11">
        <f>SUM(F2973:F2979)</f>
        <v>1.7941417661148984E-2</v>
      </c>
      <c r="P2972" s="11">
        <f>SUM(F2973:F2980)</f>
        <v>-2.0741705256021037E-3</v>
      </c>
      <c r="Q2972" s="11">
        <f>SUM(F2973:F2981)</f>
        <v>-8.3525160926460895E-3</v>
      </c>
      <c r="R2972" s="11">
        <f>SUM(F2973:F2982)</f>
        <v>-8.5124124577269367E-3</v>
      </c>
      <c r="S2972" s="10" t="str">
        <f t="shared" si="142"/>
        <v>D5</v>
      </c>
      <c r="T2972" s="10" t="str">
        <f t="shared" si="140"/>
        <v>D1</v>
      </c>
    </row>
    <row r="2973" spans="1:20" x14ac:dyDescent="0.25">
      <c r="A2973" s="12">
        <v>42877</v>
      </c>
      <c r="B2973" s="10">
        <v>68846.09</v>
      </c>
      <c r="C2973" s="10">
        <v>69154.47</v>
      </c>
      <c r="D2973" s="10">
        <v>67227.09</v>
      </c>
      <c r="E2973" s="10">
        <v>68521.19</v>
      </c>
      <c r="F2973" s="15">
        <f t="shared" si="141"/>
        <v>-1.3712639545290783E-2</v>
      </c>
      <c r="G2973" s="14">
        <f>IF(F2973&gt;0,1,0)</f>
        <v>0</v>
      </c>
      <c r="H2973" s="14" t="str">
        <f>IF(F2973&gt;$W$1,"Vende",IF(F2973&lt;-$W$1,"Compra","Fora"))</f>
        <v>Fora</v>
      </c>
      <c r="I2973" s="11">
        <f>F2974</f>
        <v>1.5189169948741421E-2</v>
      </c>
      <c r="J2973" s="11">
        <f>SUM(F2974:F2975)</f>
        <v>2.5005596941824138E-2</v>
      </c>
      <c r="K2973" s="11">
        <f>SUM(F2974:F2976)</f>
        <v>2.35160920929256E-2</v>
      </c>
      <c r="L2973" s="11">
        <f>SUM(F2974:F2977)</f>
        <v>3.5842406007957628E-2</v>
      </c>
      <c r="M2973" s="11">
        <f>SUM(F2974:F2978)</f>
        <v>3.1731836519376944E-2</v>
      </c>
      <c r="N2973" s="11">
        <f>SUM(F2974:F2979)</f>
        <v>3.1654057206439767E-2</v>
      </c>
      <c r="O2973" s="11">
        <f>SUM(F2974:F2980)</f>
        <v>1.163846901968868E-2</v>
      </c>
      <c r="P2973" s="11">
        <f>SUM(F2974:F2981)</f>
        <v>5.3601234526446939E-3</v>
      </c>
      <c r="Q2973" s="11">
        <f>SUM(F2974:F2982)</f>
        <v>5.2002270875638468E-3</v>
      </c>
      <c r="R2973" s="11">
        <f>SUM(F2974:F2983)</f>
        <v>7.3598268556843705E-3</v>
      </c>
      <c r="S2973" s="10" t="str">
        <f t="shared" si="142"/>
        <v>D4</v>
      </c>
      <c r="T2973" s="10" t="str">
        <f t="shared" si="140"/>
        <v>D9</v>
      </c>
    </row>
    <row r="2974" spans="1:20" x14ac:dyDescent="0.25">
      <c r="A2974" s="12">
        <v>42878</v>
      </c>
      <c r="B2974" s="10">
        <v>68284.39</v>
      </c>
      <c r="C2974" s="10">
        <v>69600.52</v>
      </c>
      <c r="D2974" s="10">
        <v>67744.73</v>
      </c>
      <c r="E2974" s="10">
        <v>69561.97</v>
      </c>
      <c r="F2974" s="15">
        <f t="shared" si="141"/>
        <v>1.5189169948741421E-2</v>
      </c>
      <c r="G2974" s="14">
        <f>IF(F2974&gt;0,1,0)</f>
        <v>1</v>
      </c>
      <c r="H2974" s="14" t="str">
        <f>IF(F2974&gt;$W$1,"Vende",IF(F2974&lt;-$W$1,"Compra","Fora"))</f>
        <v>Fora</v>
      </c>
      <c r="I2974" s="11">
        <f>F2975</f>
        <v>9.8164269930827164E-3</v>
      </c>
      <c r="J2974" s="11">
        <f>SUM(F2975:F2976)</f>
        <v>8.326922144184179E-3</v>
      </c>
      <c r="K2974" s="11">
        <f>SUM(F2975:F2977)</f>
        <v>2.0653236059216207E-2</v>
      </c>
      <c r="L2974" s="11">
        <f>SUM(F2975:F2978)</f>
        <v>1.6542666570635522E-2</v>
      </c>
      <c r="M2974" s="11">
        <f>SUM(F2975:F2979)</f>
        <v>1.6464887257698346E-2</v>
      </c>
      <c r="N2974" s="11">
        <f>SUM(F2975:F2980)</f>
        <v>-3.5507009290527414E-3</v>
      </c>
      <c r="O2974" s="11">
        <f>SUM(F2975:F2981)</f>
        <v>-9.8290464960967272E-3</v>
      </c>
      <c r="P2974" s="11">
        <f>SUM(F2975:F2982)</f>
        <v>-9.9889428611775744E-3</v>
      </c>
      <c r="Q2974" s="11">
        <f>SUM(F2975:F2983)</f>
        <v>-7.8293430930570507E-3</v>
      </c>
      <c r="R2974" s="11">
        <f>SUM(F2975:F2984)</f>
        <v>-8.7306993799329824E-5</v>
      </c>
      <c r="S2974" s="10" t="str">
        <f t="shared" si="142"/>
        <v>D3</v>
      </c>
      <c r="T2974" s="10" t="str">
        <f t="shared" si="140"/>
        <v>D8</v>
      </c>
    </row>
    <row r="2975" spans="1:20" x14ac:dyDescent="0.25">
      <c r="A2975" s="12">
        <v>42879</v>
      </c>
      <c r="B2975" s="10">
        <v>69264.600000000006</v>
      </c>
      <c r="C2975" s="10">
        <v>70900.13</v>
      </c>
      <c r="D2975" s="10">
        <v>69082.880000000005</v>
      </c>
      <c r="E2975" s="10">
        <v>70244.820000000007</v>
      </c>
      <c r="F2975" s="15">
        <f t="shared" si="141"/>
        <v>9.8164269930827164E-3</v>
      </c>
      <c r="G2975" s="14">
        <f>IF(F2975&gt;0,1,0)</f>
        <v>1</v>
      </c>
      <c r="H2975" s="14" t="str">
        <f>IF(F2975&gt;$W$1,"Vende",IF(F2975&lt;-$W$1,"Compra","Fora"))</f>
        <v>Fora</v>
      </c>
      <c r="I2975" s="11">
        <f>F2976</f>
        <v>-1.4895048488985374E-3</v>
      </c>
      <c r="J2975" s="11">
        <f>SUM(F2976:F2977)</f>
        <v>1.083680906613349E-2</v>
      </c>
      <c r="K2975" s="11">
        <f>SUM(F2976:F2978)</f>
        <v>6.7262395775528061E-3</v>
      </c>
      <c r="L2975" s="11">
        <f>SUM(F2976:F2979)</f>
        <v>6.6484602646156299E-3</v>
      </c>
      <c r="M2975" s="11">
        <f>SUM(F2976:F2980)</f>
        <v>-1.3367127922135458E-2</v>
      </c>
      <c r="N2975" s="11">
        <f>SUM(F2976:F2981)</f>
        <v>-1.9645473489179444E-2</v>
      </c>
      <c r="O2975" s="11">
        <f>SUM(F2976:F2982)</f>
        <v>-1.9805369854260291E-2</v>
      </c>
      <c r="P2975" s="11">
        <f>SUM(F2976:F2983)</f>
        <v>-1.7645770086139767E-2</v>
      </c>
      <c r="Q2975" s="11">
        <f>SUM(F2976:F2984)</f>
        <v>-9.9037339868820462E-3</v>
      </c>
      <c r="R2975" s="11">
        <f>SUM(F2976:F2985)</f>
        <v>-7.2108980695163583E-3</v>
      </c>
      <c r="S2975" s="10" t="str">
        <f t="shared" si="142"/>
        <v>D2</v>
      </c>
      <c r="T2975" s="10" t="str">
        <f t="shared" si="140"/>
        <v>D7</v>
      </c>
    </row>
    <row r="2976" spans="1:20" x14ac:dyDescent="0.25">
      <c r="A2976" s="12">
        <v>42880</v>
      </c>
      <c r="B2976" s="10">
        <v>70057.58</v>
      </c>
      <c r="C2976" s="10">
        <v>70806.509999999995</v>
      </c>
      <c r="D2976" s="10">
        <v>69385.75</v>
      </c>
      <c r="E2976" s="10">
        <v>70140.19</v>
      </c>
      <c r="F2976" s="15">
        <f t="shared" si="141"/>
        <v>-1.4895048488985374E-3</v>
      </c>
      <c r="G2976" s="14">
        <f>IF(F2976&gt;0,1,0)</f>
        <v>0</v>
      </c>
      <c r="H2976" s="14" t="str">
        <f>IF(F2976&gt;$W$1,"Vende",IF(F2976&lt;-$W$1,"Compra","Fora"))</f>
        <v>Fora</v>
      </c>
      <c r="I2976" s="11">
        <f>F2977</f>
        <v>1.2326313915032028E-2</v>
      </c>
      <c r="J2976" s="11">
        <f>SUM(F2977:F2978)</f>
        <v>8.2157444264513435E-3</v>
      </c>
      <c r="K2976" s="11">
        <f>SUM(F2977:F2979)</f>
        <v>8.1379651135141673E-3</v>
      </c>
      <c r="L2976" s="11">
        <f>SUM(F2977:F2980)</f>
        <v>-1.187762307323692E-2</v>
      </c>
      <c r="M2976" s="11">
        <f>SUM(F2977:F2981)</f>
        <v>-1.8155968640280906E-2</v>
      </c>
      <c r="N2976" s="11">
        <f>SUM(F2977:F2982)</f>
        <v>-1.8315865005361753E-2</v>
      </c>
      <c r="O2976" s="11">
        <f>SUM(F2977:F2983)</f>
        <v>-1.615626523724123E-2</v>
      </c>
      <c r="P2976" s="11">
        <f>SUM(F2977:F2984)</f>
        <v>-8.4142291379835088E-3</v>
      </c>
      <c r="Q2976" s="11">
        <f>SUM(F2977:F2985)</f>
        <v>-5.7213932206178209E-3</v>
      </c>
      <c r="R2976" s="11">
        <f>SUM(F2977:F2986)</f>
        <v>-1.4963009511589798E-2</v>
      </c>
      <c r="S2976" s="10" t="str">
        <f t="shared" si="142"/>
        <v>D1</v>
      </c>
      <c r="T2976" s="10" t="str">
        <f t="shared" si="140"/>
        <v>D6</v>
      </c>
    </row>
    <row r="2977" spans="1:20" x14ac:dyDescent="0.25">
      <c r="A2977" s="12">
        <v>42881</v>
      </c>
      <c r="B2977" s="10">
        <v>69881.37</v>
      </c>
      <c r="C2977" s="10">
        <v>71021.279999999999</v>
      </c>
      <c r="D2977" s="10">
        <v>69633.56</v>
      </c>
      <c r="E2977" s="10">
        <v>71004.759999999995</v>
      </c>
      <c r="F2977" s="15">
        <f t="shared" si="141"/>
        <v>1.2326313915032028E-2</v>
      </c>
      <c r="G2977" s="14">
        <f>IF(F2977&gt;0,1,0)</f>
        <v>1</v>
      </c>
      <c r="H2977" s="14" t="str">
        <f>IF(F2977&gt;$W$1,"Vende",IF(F2977&lt;-$W$1,"Compra","Fora"))</f>
        <v>Fora</v>
      </c>
      <c r="I2977" s="11">
        <f>F2978</f>
        <v>-4.1105694885806843E-3</v>
      </c>
      <c r="J2977" s="11">
        <f>SUM(F2978:F2979)</f>
        <v>-4.1883488015178605E-3</v>
      </c>
      <c r="K2977" s="11">
        <f>SUM(F2978:F2980)</f>
        <v>-2.4203936988268948E-2</v>
      </c>
      <c r="L2977" s="11">
        <f>SUM(F2978:F2981)</f>
        <v>-3.0482282555312934E-2</v>
      </c>
      <c r="M2977" s="11">
        <f>SUM(F2978:F2982)</f>
        <v>-3.0642178920393781E-2</v>
      </c>
      <c r="N2977" s="11">
        <f>SUM(F2978:F2983)</f>
        <v>-2.8482579152273257E-2</v>
      </c>
      <c r="O2977" s="11">
        <f>SUM(F2978:F2984)</f>
        <v>-2.0740543053015537E-2</v>
      </c>
      <c r="P2977" s="11">
        <f>SUM(F2978:F2985)</f>
        <v>-1.8047707135649849E-2</v>
      </c>
      <c r="Q2977" s="11">
        <f>SUM(F2978:F2986)</f>
        <v>-2.7289323426621825E-2</v>
      </c>
      <c r="R2977" s="11">
        <f>SUM(F2978:F2987)</f>
        <v>-3.5341660796378904E-2</v>
      </c>
      <c r="S2977" s="10" t="str">
        <f t="shared" si="142"/>
        <v>D1</v>
      </c>
      <c r="T2977" s="10" t="str">
        <f t="shared" si="140"/>
        <v>Dz_10</v>
      </c>
    </row>
    <row r="2978" spans="1:20" x14ac:dyDescent="0.25">
      <c r="A2978" s="12">
        <v>42884</v>
      </c>
      <c r="B2978" s="10">
        <v>70784.479999999996</v>
      </c>
      <c r="C2978" s="10">
        <v>70817.52</v>
      </c>
      <c r="D2978" s="10">
        <v>70200.759999999995</v>
      </c>
      <c r="E2978" s="10">
        <v>70712.89</v>
      </c>
      <c r="F2978" s="15">
        <f t="shared" si="141"/>
        <v>-4.1105694885806843E-3</v>
      </c>
      <c r="G2978" s="14">
        <f>IF(F2978&gt;0,1,0)</f>
        <v>0</v>
      </c>
      <c r="H2978" s="14" t="str">
        <f>IF(F2978&gt;$W$1,"Vende",IF(F2978&lt;-$W$1,"Compra","Fora"))</f>
        <v>Fora</v>
      </c>
      <c r="I2978" s="11">
        <f>F2979</f>
        <v>-7.7779312937176215E-5</v>
      </c>
      <c r="J2978" s="11">
        <f>SUM(F2979:F2980)</f>
        <v>-2.0093367499688264E-2</v>
      </c>
      <c r="K2978" s="11">
        <f>SUM(F2979:F2981)</f>
        <v>-2.637171306673225E-2</v>
      </c>
      <c r="L2978" s="11">
        <f>SUM(F2979:F2982)</f>
        <v>-2.6531609431813097E-2</v>
      </c>
      <c r="M2978" s="11">
        <f>SUM(F2979:F2983)</f>
        <v>-2.4372009663692573E-2</v>
      </c>
      <c r="N2978" s="11">
        <f>SUM(F2979:F2984)</f>
        <v>-1.6629973564434852E-2</v>
      </c>
      <c r="O2978" s="11">
        <f>SUM(F2979:F2985)</f>
        <v>-1.3937137647069164E-2</v>
      </c>
      <c r="P2978" s="11">
        <f>SUM(F2979:F2986)</f>
        <v>-2.3178753938041141E-2</v>
      </c>
      <c r="Q2978" s="11">
        <f>SUM(F2979:F2987)</f>
        <v>-3.123109130779822E-2</v>
      </c>
      <c r="R2978" s="11">
        <f>SUM(F2979:F2988)</f>
        <v>-3.9670327406746475E-2</v>
      </c>
      <c r="S2978" s="10" t="str">
        <f t="shared" si="142"/>
        <v>D1</v>
      </c>
      <c r="T2978" s="10" t="str">
        <f t="shared" si="140"/>
        <v>Dz_10</v>
      </c>
    </row>
    <row r="2979" spans="1:20" x14ac:dyDescent="0.25">
      <c r="A2979" s="12">
        <v>42885</v>
      </c>
      <c r="B2979" s="10">
        <v>70542.179999999993</v>
      </c>
      <c r="C2979" s="10">
        <v>70894.62</v>
      </c>
      <c r="D2979" s="10">
        <v>70156.710000000006</v>
      </c>
      <c r="E2979" s="10">
        <v>70707.39</v>
      </c>
      <c r="F2979" s="15">
        <f t="shared" si="141"/>
        <v>-7.7779312937176215E-5</v>
      </c>
      <c r="G2979" s="14">
        <f>IF(F2979&gt;0,1,0)</f>
        <v>0</v>
      </c>
      <c r="H2979" s="14" t="str">
        <f>IF(F2979&gt;$W$1,"Vende",IF(F2979&lt;-$W$1,"Compra","Fora"))</f>
        <v>Fora</v>
      </c>
      <c r="I2979" s="11">
        <f>F2980</f>
        <v>-2.0015588186751088E-2</v>
      </c>
      <c r="J2979" s="11">
        <f>SUM(F2980:F2981)</f>
        <v>-2.6293933753795073E-2</v>
      </c>
      <c r="K2979" s="11">
        <f>SUM(F2980:F2982)</f>
        <v>-2.6453830118875921E-2</v>
      </c>
      <c r="L2979" s="11">
        <f>SUM(F2980:F2983)</f>
        <v>-2.4294230350755397E-2</v>
      </c>
      <c r="M2979" s="11">
        <f>SUM(F2980:F2984)</f>
        <v>-1.6552194251497676E-2</v>
      </c>
      <c r="N2979" s="11">
        <f>SUM(F2980:F2985)</f>
        <v>-1.3859358334131988E-2</v>
      </c>
      <c r="O2979" s="11">
        <f>SUM(F2980:F2986)</f>
        <v>-2.3100974625103965E-2</v>
      </c>
      <c r="P2979" s="11">
        <f>SUM(F2980:F2987)</f>
        <v>-3.1153311994861044E-2</v>
      </c>
      <c r="Q2979" s="11">
        <f>SUM(F2980:F2988)</f>
        <v>-3.9592548093809299E-2</v>
      </c>
      <c r="R2979" s="11">
        <f>SUM(F2980:F2989)</f>
        <v>-3.805245519071887E-2</v>
      </c>
      <c r="S2979" s="10" t="str">
        <f t="shared" si="142"/>
        <v>D6</v>
      </c>
      <c r="T2979" s="10" t="str">
        <f t="shared" si="140"/>
        <v>D9</v>
      </c>
    </row>
    <row r="2980" spans="1:20" x14ac:dyDescent="0.25">
      <c r="A2980" s="12">
        <v>42886</v>
      </c>
      <c r="B2980" s="10">
        <v>70410.02</v>
      </c>
      <c r="C2980" s="10">
        <v>70679.850000000006</v>
      </c>
      <c r="D2980" s="10">
        <v>69121.429999999993</v>
      </c>
      <c r="E2980" s="10">
        <v>69292.14</v>
      </c>
      <c r="F2980" s="15">
        <f t="shared" si="141"/>
        <v>-2.0015588186751088E-2</v>
      </c>
      <c r="G2980" s="14">
        <f>IF(F2980&gt;0,1,0)</f>
        <v>0</v>
      </c>
      <c r="H2980" s="14" t="str">
        <f>IF(F2980&gt;$W$1,"Vende",IF(F2980&lt;-$W$1,"Compra","Fora"))</f>
        <v>Fora</v>
      </c>
      <c r="I2980" s="11">
        <f>F2981</f>
        <v>-6.2783455670439858E-3</v>
      </c>
      <c r="J2980" s="11">
        <f>SUM(F2981:F2982)</f>
        <v>-6.438241932124833E-3</v>
      </c>
      <c r="K2980" s="11">
        <f>SUM(F2981:F2983)</f>
        <v>-4.2786421640043093E-3</v>
      </c>
      <c r="L2980" s="11">
        <f>SUM(F2981:F2984)</f>
        <v>3.4633939352534115E-3</v>
      </c>
      <c r="M2980" s="11">
        <f>SUM(F2981:F2985)</f>
        <v>6.1562298526190995E-3</v>
      </c>
      <c r="N2980" s="11">
        <f>SUM(F2981:F2986)</f>
        <v>-3.0853864383528773E-3</v>
      </c>
      <c r="O2980" s="11">
        <f>SUM(F2981:F2987)</f>
        <v>-1.1137723808109956E-2</v>
      </c>
      <c r="P2980" s="11">
        <f>SUM(F2981:F2988)</f>
        <v>-1.9576959907058211E-2</v>
      </c>
      <c r="Q2980" s="11">
        <f>SUM(F2981:F2989)</f>
        <v>-1.8036867003967783E-2</v>
      </c>
      <c r="R2980" s="11">
        <f>SUM(F2981:F2990)</f>
        <v>-1.6602313773753985E-2</v>
      </c>
      <c r="S2980" s="10" t="str">
        <f t="shared" si="142"/>
        <v>D5</v>
      </c>
      <c r="T2980" s="10" t="str">
        <f t="shared" si="140"/>
        <v>D8</v>
      </c>
    </row>
    <row r="2981" spans="1:20" x14ac:dyDescent="0.25">
      <c r="A2981" s="12">
        <v>42887</v>
      </c>
      <c r="B2981" s="10">
        <v>69385.75</v>
      </c>
      <c r="C2981" s="10">
        <v>69892.38</v>
      </c>
      <c r="D2981" s="10">
        <v>68598.28</v>
      </c>
      <c r="E2981" s="10">
        <v>68857.100000000006</v>
      </c>
      <c r="F2981" s="15">
        <f t="shared" si="141"/>
        <v>-6.2783455670439858E-3</v>
      </c>
      <c r="G2981" s="14">
        <f>IF(F2981&gt;0,1,0)</f>
        <v>0</v>
      </c>
      <c r="H2981" s="14" t="str">
        <f>IF(F2981&gt;$W$1,"Vende",IF(F2981&lt;-$W$1,"Compra","Fora"))</f>
        <v>Fora</v>
      </c>
      <c r="I2981" s="11">
        <f>F2982</f>
        <v>-1.5989636508084715E-4</v>
      </c>
      <c r="J2981" s="11">
        <f>SUM(F2982:F2983)</f>
        <v>1.9997034030396765E-3</v>
      </c>
      <c r="K2981" s="11">
        <f>SUM(F2982:F2984)</f>
        <v>9.7417395022973974E-3</v>
      </c>
      <c r="L2981" s="11">
        <f>SUM(F2982:F2985)</f>
        <v>1.2434575419663085E-2</v>
      </c>
      <c r="M2981" s="11">
        <f>SUM(F2982:F2986)</f>
        <v>3.1929591286911085E-3</v>
      </c>
      <c r="N2981" s="11">
        <f>SUM(F2982:F2987)</f>
        <v>-4.8593782410659703E-3</v>
      </c>
      <c r="O2981" s="11">
        <f>SUM(F2982:F2988)</f>
        <v>-1.3298614340014225E-2</v>
      </c>
      <c r="P2981" s="11">
        <f>SUM(F2982:F2989)</f>
        <v>-1.1758521436923797E-2</v>
      </c>
      <c r="Q2981" s="11">
        <f>SUM(F2982:F2990)</f>
        <v>-1.0323968206709999E-2</v>
      </c>
      <c r="R2981" s="11">
        <f>SUM(F2982:F2991)</f>
        <v>-1.2631727119649105E-2</v>
      </c>
      <c r="S2981" s="10" t="str">
        <f t="shared" si="142"/>
        <v>D4</v>
      </c>
      <c r="T2981" s="10" t="str">
        <f t="shared" si="140"/>
        <v>D7</v>
      </c>
    </row>
    <row r="2982" spans="1:20" x14ac:dyDescent="0.25">
      <c r="A2982" s="12">
        <v>42888</v>
      </c>
      <c r="B2982" s="10">
        <v>69115.92</v>
      </c>
      <c r="C2982" s="10">
        <v>69429.81</v>
      </c>
      <c r="D2982" s="10">
        <v>68576.25</v>
      </c>
      <c r="E2982" s="10">
        <v>68846.09</v>
      </c>
      <c r="F2982" s="15">
        <f t="shared" si="141"/>
        <v>-1.5989636508084715E-4</v>
      </c>
      <c r="G2982" s="14">
        <f>IF(F2982&gt;0,1,0)</f>
        <v>0</v>
      </c>
      <c r="H2982" s="14" t="str">
        <f>IF(F2982&gt;$W$1,"Vende",IF(F2982&lt;-$W$1,"Compra","Fora"))</f>
        <v>Fora</v>
      </c>
      <c r="I2982" s="11">
        <f>F2983</f>
        <v>2.1595997681205237E-3</v>
      </c>
      <c r="J2982" s="11">
        <f>SUM(F2983:F2984)</f>
        <v>9.9016358673782445E-3</v>
      </c>
      <c r="K2982" s="11">
        <f>SUM(F2983:F2985)</f>
        <v>1.2594471784743932E-2</v>
      </c>
      <c r="L2982" s="11">
        <f>SUM(F2983:F2986)</f>
        <v>3.3528554937719557E-3</v>
      </c>
      <c r="M2982" s="11">
        <f>SUM(F2983:F2987)</f>
        <v>-4.6994818759851231E-3</v>
      </c>
      <c r="N2982" s="11">
        <f>SUM(F2983:F2988)</f>
        <v>-1.3138717974933378E-2</v>
      </c>
      <c r="O2982" s="11">
        <f>SUM(F2983:F2989)</f>
        <v>-1.159862507184295E-2</v>
      </c>
      <c r="P2982" s="11">
        <f>SUM(F2983:F2990)</f>
        <v>-1.0164071841629152E-2</v>
      </c>
      <c r="Q2982" s="11">
        <f>SUM(F2983:F2991)</f>
        <v>-1.2471830754568258E-2</v>
      </c>
      <c r="R2982" s="11">
        <f>SUM(F2983:F2992)</f>
        <v>-6.4098250457419459E-3</v>
      </c>
      <c r="S2982" s="10" t="str">
        <f t="shared" si="142"/>
        <v>D3</v>
      </c>
      <c r="T2982" s="10" t="str">
        <f t="shared" si="140"/>
        <v>D6</v>
      </c>
    </row>
    <row r="2983" spans="1:20" x14ac:dyDescent="0.25">
      <c r="A2983" s="12">
        <v>42891</v>
      </c>
      <c r="B2983" s="10">
        <v>68835.070000000007</v>
      </c>
      <c r="C2983" s="10">
        <v>69330.69</v>
      </c>
      <c r="D2983" s="10">
        <v>68339.460000000006</v>
      </c>
      <c r="E2983" s="10">
        <v>68994.77</v>
      </c>
      <c r="F2983" s="15">
        <f t="shared" si="141"/>
        <v>2.1595997681205237E-3</v>
      </c>
      <c r="G2983" s="14">
        <f>IF(F2983&gt;0,1,0)</f>
        <v>1</v>
      </c>
      <c r="H2983" s="14" t="str">
        <f>IF(F2983&gt;$W$1,"Vende",IF(F2983&lt;-$W$1,"Compra","Fora"))</f>
        <v>Fora</v>
      </c>
      <c r="I2983" s="11">
        <f>F2984</f>
        <v>7.7420360992577208E-3</v>
      </c>
      <c r="J2983" s="11">
        <f>SUM(F2984:F2985)</f>
        <v>1.0434872016623409E-2</v>
      </c>
      <c r="K2983" s="11">
        <f>SUM(F2984:F2986)</f>
        <v>1.193255725651432E-3</v>
      </c>
      <c r="L2983" s="11">
        <f>SUM(F2984:F2987)</f>
        <v>-6.8590816441056468E-3</v>
      </c>
      <c r="M2983" s="11">
        <f>SUM(F2984:F2988)</f>
        <v>-1.5298317743053902E-2</v>
      </c>
      <c r="N2983" s="11">
        <f>SUM(F2984:F2989)</f>
        <v>-1.3758224839963473E-2</v>
      </c>
      <c r="O2983" s="11">
        <f>SUM(F2984:F2990)</f>
        <v>-1.2323671609749676E-2</v>
      </c>
      <c r="P2983" s="11">
        <f>SUM(F2984:F2991)</f>
        <v>-1.4631430522688782E-2</v>
      </c>
      <c r="Q2983" s="11">
        <f>SUM(F2984:F2992)</f>
        <v>-8.5694248138624696E-3</v>
      </c>
      <c r="R2983" s="11">
        <f>SUM(F2984:F2993)</f>
        <v>-3.6080677170775011E-2</v>
      </c>
      <c r="S2983" s="10" t="str">
        <f t="shared" si="142"/>
        <v>D2</v>
      </c>
      <c r="T2983" s="10" t="str">
        <f t="shared" si="140"/>
        <v>Dz_10</v>
      </c>
    </row>
    <row r="2984" spans="1:20" x14ac:dyDescent="0.25">
      <c r="A2984" s="12">
        <v>42892</v>
      </c>
      <c r="B2984" s="10">
        <v>68576.25</v>
      </c>
      <c r="C2984" s="10">
        <v>69886.87</v>
      </c>
      <c r="D2984" s="10">
        <v>68532.2</v>
      </c>
      <c r="E2984" s="10">
        <v>69528.929999999993</v>
      </c>
      <c r="F2984" s="15">
        <f t="shared" si="141"/>
        <v>7.7420360992577208E-3</v>
      </c>
      <c r="G2984" s="14">
        <f>IF(F2984&gt;0,1,0)</f>
        <v>1</v>
      </c>
      <c r="H2984" s="14" t="str">
        <f>IF(F2984&gt;$W$1,"Vende",IF(F2984&lt;-$W$1,"Compra","Fora"))</f>
        <v>Fora</v>
      </c>
      <c r="I2984" s="11">
        <f>F2985</f>
        <v>2.6928359173656879E-3</v>
      </c>
      <c r="J2984" s="11">
        <f>SUM(F2985:F2986)</f>
        <v>-6.5487803736062888E-3</v>
      </c>
      <c r="K2984" s="11">
        <f>SUM(F2985:F2987)</f>
        <v>-1.4601117743363368E-2</v>
      </c>
      <c r="L2984" s="11">
        <f>SUM(F2985:F2988)</f>
        <v>-2.3040353842311623E-2</v>
      </c>
      <c r="M2984" s="11">
        <f>SUM(F2985:F2989)</f>
        <v>-2.1500260939221194E-2</v>
      </c>
      <c r="N2984" s="11">
        <f>SUM(F2985:F2990)</f>
        <v>-2.0065707709007397E-2</v>
      </c>
      <c r="O2984" s="11">
        <f>SUM(F2985:F2991)</f>
        <v>-2.2373466621946503E-2</v>
      </c>
      <c r="P2984" s="11">
        <f>SUM(F2985:F2992)</f>
        <v>-1.631146091312019E-2</v>
      </c>
      <c r="Q2984" s="11">
        <f>SUM(F2985:F2993)</f>
        <v>-4.3822713270032732E-2</v>
      </c>
      <c r="R2984" s="11">
        <f>SUM(F2985:F2994)</f>
        <v>-3.8116004169517992E-2</v>
      </c>
      <c r="S2984" s="10" t="str">
        <f t="shared" si="142"/>
        <v>D1</v>
      </c>
      <c r="T2984" s="10" t="str">
        <f t="shared" si="140"/>
        <v>D9</v>
      </c>
    </row>
    <row r="2985" spans="1:20" x14ac:dyDescent="0.25">
      <c r="A2985" s="12">
        <v>42893</v>
      </c>
      <c r="B2985" s="10">
        <v>69584</v>
      </c>
      <c r="C2985" s="10">
        <v>70277.86</v>
      </c>
      <c r="D2985" s="10">
        <v>69407.78</v>
      </c>
      <c r="E2985" s="10">
        <v>69716.160000000003</v>
      </c>
      <c r="F2985" s="15">
        <f t="shared" si="141"/>
        <v>2.6928359173656879E-3</v>
      </c>
      <c r="G2985" s="14">
        <f>IF(F2985&gt;0,1,0)</f>
        <v>1</v>
      </c>
      <c r="H2985" s="14" t="str">
        <f>IF(F2985&gt;$W$1,"Vende",IF(F2985&lt;-$W$1,"Compra","Fora"))</f>
        <v>Fora</v>
      </c>
      <c r="I2985" s="11">
        <f>F2986</f>
        <v>-9.2416162909719768E-3</v>
      </c>
      <c r="J2985" s="11">
        <f>SUM(F2986:F2987)</f>
        <v>-1.7293953660729056E-2</v>
      </c>
      <c r="K2985" s="11">
        <f>SUM(F2986:F2988)</f>
        <v>-2.5733189759677311E-2</v>
      </c>
      <c r="L2985" s="11">
        <f>SUM(F2986:F2989)</f>
        <v>-2.4193096856586882E-2</v>
      </c>
      <c r="M2985" s="11">
        <f>SUM(F2986:F2990)</f>
        <v>-2.2758543626373084E-2</v>
      </c>
      <c r="N2985" s="11">
        <f>SUM(F2986:F2991)</f>
        <v>-2.5066302539312191E-2</v>
      </c>
      <c r="O2985" s="11">
        <f>SUM(F2986:F2992)</f>
        <v>-1.9004296830485878E-2</v>
      </c>
      <c r="P2985" s="11">
        <f>SUM(F2986:F2993)</f>
        <v>-4.6515549187398419E-2</v>
      </c>
      <c r="Q2985" s="11">
        <f>SUM(F2986:F2994)</f>
        <v>-4.080884008688368E-2</v>
      </c>
      <c r="R2985" s="11">
        <f>SUM(F2986:F2995)</f>
        <v>-3.3431930474731142E-2</v>
      </c>
      <c r="S2985" s="10" t="str">
        <f t="shared" si="142"/>
        <v>D1</v>
      </c>
      <c r="T2985" s="10" t="str">
        <f t="shared" si="140"/>
        <v>D8</v>
      </c>
    </row>
    <row r="2986" spans="1:20" x14ac:dyDescent="0.25">
      <c r="A2986" s="12">
        <v>42894</v>
      </c>
      <c r="B2986" s="10">
        <v>69804.27</v>
      </c>
      <c r="C2986" s="10">
        <v>69963.97</v>
      </c>
      <c r="D2986" s="10">
        <v>68741.460000000006</v>
      </c>
      <c r="E2986" s="10">
        <v>69071.87</v>
      </c>
      <c r="F2986" s="15">
        <f t="shared" si="141"/>
        <v>-9.2416162909719768E-3</v>
      </c>
      <c r="G2986" s="14">
        <f>IF(F2986&gt;0,1,0)</f>
        <v>0</v>
      </c>
      <c r="H2986" s="14" t="str">
        <f>IF(F2986&gt;$W$1,"Vende",IF(F2986&lt;-$W$1,"Compra","Fora"))</f>
        <v>Fora</v>
      </c>
      <c r="I2986" s="11">
        <f>F2987</f>
        <v>-8.0523373697570788E-3</v>
      </c>
      <c r="J2986" s="11">
        <f>SUM(F2987:F2988)</f>
        <v>-1.6491573468705334E-2</v>
      </c>
      <c r="K2986" s="11">
        <f>SUM(F2987:F2989)</f>
        <v>-1.4951480565614905E-2</v>
      </c>
      <c r="L2986" s="11">
        <f>SUM(F2987:F2990)</f>
        <v>-1.3516927335401108E-2</v>
      </c>
      <c r="M2986" s="11">
        <f>SUM(F2987:F2991)</f>
        <v>-1.5824686248340214E-2</v>
      </c>
      <c r="N2986" s="11">
        <f>SUM(F2987:F2992)</f>
        <v>-9.7626805395139016E-3</v>
      </c>
      <c r="O2986" s="11">
        <f>SUM(F2987:F2993)</f>
        <v>-3.7273932896426443E-2</v>
      </c>
      <c r="P2986" s="11">
        <f>SUM(F2987:F2994)</f>
        <v>-3.1567223795911703E-2</v>
      </c>
      <c r="Q2986" s="11">
        <f>SUM(F2987:F2995)</f>
        <v>-2.4190314183759165E-2</v>
      </c>
      <c r="R2986" s="11">
        <f>SUM(F2987:F2996)</f>
        <v>-2.7167788574941731E-2</v>
      </c>
      <c r="S2986" s="10" t="str">
        <f t="shared" si="142"/>
        <v>D1</v>
      </c>
      <c r="T2986" s="10" t="str">
        <f t="shared" si="140"/>
        <v>D7</v>
      </c>
    </row>
    <row r="2987" spans="1:20" x14ac:dyDescent="0.25">
      <c r="A2987" s="12">
        <v>42895</v>
      </c>
      <c r="B2987" s="10">
        <v>69385.75</v>
      </c>
      <c r="C2987" s="10">
        <v>69572.990000000005</v>
      </c>
      <c r="D2987" s="10">
        <v>68416.56</v>
      </c>
      <c r="E2987" s="10">
        <v>68515.679999999993</v>
      </c>
      <c r="F2987" s="15">
        <f t="shared" si="141"/>
        <v>-8.0523373697570788E-3</v>
      </c>
      <c r="G2987" s="14">
        <f>IF(F2987&gt;0,1,0)</f>
        <v>0</v>
      </c>
      <c r="H2987" s="14" t="str">
        <f>IF(F2987&gt;$W$1,"Vende",IF(F2987&lt;-$W$1,"Compra","Fora"))</f>
        <v>Fora</v>
      </c>
      <c r="I2987" s="11">
        <f>F2988</f>
        <v>-8.4392360989482551E-3</v>
      </c>
      <c r="J2987" s="11">
        <f>SUM(F2988:F2989)</f>
        <v>-6.8991431958578264E-3</v>
      </c>
      <c r="K2987" s="11">
        <f>SUM(F2988:F2990)</f>
        <v>-5.4645899656440289E-3</v>
      </c>
      <c r="L2987" s="11">
        <f>SUM(F2988:F2991)</f>
        <v>-7.7723488785831352E-3</v>
      </c>
      <c r="M2987" s="11">
        <f>SUM(F2988:F2992)</f>
        <v>-1.7103431697568228E-3</v>
      </c>
      <c r="N2987" s="11">
        <f>SUM(F2988:F2993)</f>
        <v>-2.9221595526669364E-2</v>
      </c>
      <c r="O2987" s="11">
        <f>SUM(F2988:F2994)</f>
        <v>-2.3514886426154624E-2</v>
      </c>
      <c r="P2987" s="11">
        <f>SUM(F2988:F2995)</f>
        <v>-1.6137976814002086E-2</v>
      </c>
      <c r="Q2987" s="11">
        <f>SUM(F2988:F2996)</f>
        <v>-1.9115451205184653E-2</v>
      </c>
      <c r="R2987" s="11">
        <f>SUM(F2988:F2997)</f>
        <v>5.0977215216591043E-3</v>
      </c>
      <c r="S2987" s="10" t="str">
        <f t="shared" si="142"/>
        <v>Dz_10</v>
      </c>
      <c r="T2987" s="10" t="str">
        <f t="shared" si="140"/>
        <v>D6</v>
      </c>
    </row>
    <row r="2988" spans="1:20" x14ac:dyDescent="0.25">
      <c r="A2988" s="12">
        <v>42898</v>
      </c>
      <c r="B2988" s="10">
        <v>68438.58</v>
      </c>
      <c r="C2988" s="10">
        <v>68796.53</v>
      </c>
      <c r="D2988" s="10">
        <v>67491.41</v>
      </c>
      <c r="E2988" s="10">
        <v>67937.460000000006</v>
      </c>
      <c r="F2988" s="15">
        <f t="shared" si="141"/>
        <v>-8.4392360989482551E-3</v>
      </c>
      <c r="G2988" s="14">
        <f>IF(F2988&gt;0,1,0)</f>
        <v>0</v>
      </c>
      <c r="H2988" s="14" t="str">
        <f>IF(F2988&gt;$W$1,"Vende",IF(F2988&lt;-$W$1,"Compra","Fora"))</f>
        <v>Fora</v>
      </c>
      <c r="I2988" s="11">
        <f>F2989</f>
        <v>1.5400929030904287E-3</v>
      </c>
      <c r="J2988" s="11">
        <f>SUM(F2989:F2990)</f>
        <v>2.9746461333042262E-3</v>
      </c>
      <c r="K2988" s="11">
        <f>SUM(F2989:F2991)</f>
        <v>6.6688722036511994E-4</v>
      </c>
      <c r="L2988" s="11">
        <f>SUM(F2989:F2992)</f>
        <v>6.7288929291914323E-3</v>
      </c>
      <c r="M2988" s="11">
        <f>SUM(F2989:F2993)</f>
        <v>-2.0782359427721109E-2</v>
      </c>
      <c r="N2988" s="11">
        <f>SUM(F2989:F2994)</f>
        <v>-1.5075650327206369E-2</v>
      </c>
      <c r="O2988" s="11">
        <f>SUM(F2989:F2995)</f>
        <v>-7.6987407150538312E-3</v>
      </c>
      <c r="P2988" s="11">
        <f>SUM(F2989:F2996)</f>
        <v>-1.0676215106236397E-2</v>
      </c>
      <c r="Q2988" s="11">
        <f>SUM(F2989:F2997)</f>
        <v>1.3536957620607359E-2</v>
      </c>
      <c r="R2988" s="11">
        <f>SUM(F2989:F2998)</f>
        <v>-2.223497299385091E-3</v>
      </c>
      <c r="S2988" s="10" t="str">
        <f t="shared" si="142"/>
        <v>D9</v>
      </c>
      <c r="T2988" s="10" t="str">
        <f t="shared" si="140"/>
        <v>D5</v>
      </c>
    </row>
    <row r="2989" spans="1:20" x14ac:dyDescent="0.25">
      <c r="A2989" s="12">
        <v>42899</v>
      </c>
      <c r="B2989" s="10">
        <v>68262.37</v>
      </c>
      <c r="C2989" s="10">
        <v>68394.53</v>
      </c>
      <c r="D2989" s="10">
        <v>67700.67</v>
      </c>
      <c r="E2989" s="10">
        <v>68042.09</v>
      </c>
      <c r="F2989" s="15">
        <f t="shared" si="141"/>
        <v>1.5400929030904287E-3</v>
      </c>
      <c r="G2989" s="14">
        <f>IF(F2989&gt;0,1,0)</f>
        <v>1</v>
      </c>
      <c r="H2989" s="14" t="str">
        <f>IF(F2989&gt;$W$1,"Vende",IF(F2989&lt;-$W$1,"Compra","Fora"))</f>
        <v>Fora</v>
      </c>
      <c r="I2989" s="11">
        <f>F2990</f>
        <v>1.4345532302137975E-3</v>
      </c>
      <c r="J2989" s="11">
        <f>SUM(F2990:F2991)</f>
        <v>-8.7320568272530874E-4</v>
      </c>
      <c r="K2989" s="11">
        <f>SUM(F2990:F2992)</f>
        <v>5.1888000261010037E-3</v>
      </c>
      <c r="L2989" s="11">
        <f>SUM(F2990:F2993)</f>
        <v>-2.2322452330811537E-2</v>
      </c>
      <c r="M2989" s="11">
        <f>SUM(F2990:F2994)</f>
        <v>-1.6615743230296798E-2</v>
      </c>
      <c r="N2989" s="11">
        <f>SUM(F2990:F2995)</f>
        <v>-9.2388336181442599E-3</v>
      </c>
      <c r="O2989" s="11">
        <f>SUM(F2990:F2996)</f>
        <v>-1.2216308009326826E-2</v>
      </c>
      <c r="P2989" s="11">
        <f>SUM(F2990:F2997)</f>
        <v>1.1996864717516931E-2</v>
      </c>
      <c r="Q2989" s="11">
        <f>SUM(F2990:F2998)</f>
        <v>-3.7635902024755197E-3</v>
      </c>
      <c r="R2989" s="11">
        <f>SUM(F2990:F2999)</f>
        <v>1.4404928012163865E-3</v>
      </c>
      <c r="S2989" s="10" t="str">
        <f t="shared" si="142"/>
        <v>D8</v>
      </c>
      <c r="T2989" s="10" t="str">
        <f t="shared" si="140"/>
        <v>D4</v>
      </c>
    </row>
    <row r="2990" spans="1:20" x14ac:dyDescent="0.25">
      <c r="A2990" s="12">
        <v>42900</v>
      </c>
      <c r="B2990" s="10">
        <v>68199.350000000006</v>
      </c>
      <c r="C2990" s="10">
        <v>68812.100000000006</v>
      </c>
      <c r="D2990" s="10">
        <v>67640.83</v>
      </c>
      <c r="E2990" s="10">
        <v>68139.7</v>
      </c>
      <c r="F2990" s="15">
        <f t="shared" si="141"/>
        <v>1.4345532302137975E-3</v>
      </c>
      <c r="G2990" s="14">
        <f>IF(F2990&gt;0,1,0)</f>
        <v>1</v>
      </c>
      <c r="H2990" s="14" t="str">
        <f>IF(F2990&gt;$W$1,"Vende",IF(F2990&lt;-$W$1,"Compra","Fora"))</f>
        <v>Fora</v>
      </c>
      <c r="I2990" s="11">
        <f>F2991</f>
        <v>-2.3077589129391063E-3</v>
      </c>
      <c r="J2990" s="11">
        <f>SUM(F2991:F2992)</f>
        <v>3.7542467958872061E-3</v>
      </c>
      <c r="K2990" s="11">
        <f>SUM(F2991:F2993)</f>
        <v>-2.3757005561025335E-2</v>
      </c>
      <c r="L2990" s="11">
        <f>SUM(F2991:F2994)</f>
        <v>-1.8050296460510595E-2</v>
      </c>
      <c r="M2990" s="11">
        <f>SUM(F2991:F2995)</f>
        <v>-1.0673386848358057E-2</v>
      </c>
      <c r="N2990" s="11">
        <f>SUM(F2991:F2996)</f>
        <v>-1.3650861239540624E-2</v>
      </c>
      <c r="O2990" s="11">
        <f>SUM(F2991:F2997)</f>
        <v>1.0562311487303133E-2</v>
      </c>
      <c r="P2990" s="11">
        <f>SUM(F2991:F2998)</f>
        <v>-5.1981434326893172E-3</v>
      </c>
      <c r="Q2990" s="11">
        <f>SUM(F2991:F2999)</f>
        <v>5.9395710025889059E-6</v>
      </c>
      <c r="R2990" s="11">
        <f>SUM(F2991:F3000)</f>
        <v>5.1832271905034588E-3</v>
      </c>
      <c r="S2990" s="10" t="str">
        <f t="shared" si="142"/>
        <v>D7</v>
      </c>
      <c r="T2990" s="10" t="str">
        <f t="shared" si="140"/>
        <v>D3</v>
      </c>
    </row>
    <row r="2991" spans="1:20" x14ac:dyDescent="0.25">
      <c r="A2991" s="12">
        <v>42902</v>
      </c>
      <c r="B2991" s="10">
        <v>67998.710000000006</v>
      </c>
      <c r="C2991" s="10">
        <v>68036.67</v>
      </c>
      <c r="D2991" s="10">
        <v>67380.539999999994</v>
      </c>
      <c r="E2991" s="10">
        <v>67982.45</v>
      </c>
      <c r="F2991" s="15">
        <f t="shared" si="141"/>
        <v>-2.3077589129391063E-3</v>
      </c>
      <c r="G2991" s="14">
        <f>IF(F2991&gt;0,1,0)</f>
        <v>0</v>
      </c>
      <c r="H2991" s="14" t="str">
        <f>IF(F2991&gt;$W$1,"Vende",IF(F2991&lt;-$W$1,"Compra","Fora"))</f>
        <v>Fora</v>
      </c>
      <c r="I2991" s="11">
        <f>F2992</f>
        <v>6.0620057088263124E-3</v>
      </c>
      <c r="J2991" s="11">
        <f>SUM(F2992:F2993)</f>
        <v>-2.1449246648086229E-2</v>
      </c>
      <c r="K2991" s="11">
        <f>SUM(F2992:F2994)</f>
        <v>-1.5742537547571489E-2</v>
      </c>
      <c r="L2991" s="11">
        <f>SUM(F2992:F2995)</f>
        <v>-8.3656279354189511E-3</v>
      </c>
      <c r="M2991" s="11">
        <f>SUM(F2992:F2996)</f>
        <v>-1.1343102326601517E-2</v>
      </c>
      <c r="N2991" s="11">
        <f>SUM(F2992:F2997)</f>
        <v>1.2870070400242239E-2</v>
      </c>
      <c r="O2991" s="11">
        <f>SUM(F2992:F2998)</f>
        <v>-2.8903845197502109E-3</v>
      </c>
      <c r="P2991" s="11">
        <f>SUM(F2992:F2999)</f>
        <v>2.3136984839416952E-3</v>
      </c>
      <c r="Q2991" s="11">
        <f>SUM(F2992:F3000)</f>
        <v>7.4909861034425651E-3</v>
      </c>
      <c r="R2991" s="11">
        <f>SUM(F2992:F3001)</f>
        <v>1.383007751787535E-2</v>
      </c>
      <c r="S2991" s="10" t="str">
        <f t="shared" si="142"/>
        <v>Dz_10</v>
      </c>
      <c r="T2991" s="10" t="str">
        <f t="shared" si="140"/>
        <v>D2</v>
      </c>
    </row>
    <row r="2992" spans="1:20" x14ac:dyDescent="0.25">
      <c r="A2992" s="12">
        <v>42905</v>
      </c>
      <c r="B2992" s="10">
        <v>68128.850000000006</v>
      </c>
      <c r="C2992" s="10">
        <v>68524.7</v>
      </c>
      <c r="D2992" s="10">
        <v>67787.23</v>
      </c>
      <c r="E2992" s="10">
        <v>68394.559999999998</v>
      </c>
      <c r="F2992" s="15">
        <f t="shared" si="141"/>
        <v>6.0620057088263124E-3</v>
      </c>
      <c r="G2992" s="14">
        <f>IF(F2992&gt;0,1,0)</f>
        <v>1</v>
      </c>
      <c r="H2992" s="14" t="str">
        <f>IF(F2992&gt;$W$1,"Vende",IF(F2992&lt;-$W$1,"Compra","Fora"))</f>
        <v>Fora</v>
      </c>
      <c r="I2992" s="11">
        <f>F2993</f>
        <v>-2.7511252356912541E-2</v>
      </c>
      <c r="J2992" s="11">
        <f>SUM(F2993:F2994)</f>
        <v>-2.1804543256397801E-2</v>
      </c>
      <c r="K2992" s="11">
        <f>SUM(F2993:F2995)</f>
        <v>-1.4427633644245264E-2</v>
      </c>
      <c r="L2992" s="11">
        <f>SUM(F2993:F2996)</f>
        <v>-1.740510803542783E-2</v>
      </c>
      <c r="M2992" s="11">
        <f>SUM(F2993:F2997)</f>
        <v>6.8080646914159271E-3</v>
      </c>
      <c r="N2992" s="11">
        <f>SUM(F2993:F2998)</f>
        <v>-8.9523902285765233E-3</v>
      </c>
      <c r="O2992" s="11">
        <f>SUM(F2993:F2999)</f>
        <v>-3.7483072248846172E-3</v>
      </c>
      <c r="P2992" s="11">
        <f>SUM(F2993:F3000)</f>
        <v>1.4289803946162527E-3</v>
      </c>
      <c r="Q2992" s="11">
        <f>SUM(F2993:F3001)</f>
        <v>7.7680718090490375E-3</v>
      </c>
      <c r="R2992" s="11">
        <f>SUM(F2993:F3002)</f>
        <v>1.3909825862409186E-2</v>
      </c>
      <c r="S2992" s="10" t="str">
        <f t="shared" si="142"/>
        <v>Dz_10</v>
      </c>
      <c r="T2992" s="10" t="str">
        <f t="shared" si="140"/>
        <v>D1</v>
      </c>
    </row>
    <row r="2993" spans="1:20" x14ac:dyDescent="0.25">
      <c r="A2993" s="12">
        <v>42906</v>
      </c>
      <c r="B2993" s="10">
        <v>68150.539999999994</v>
      </c>
      <c r="C2993" s="10">
        <v>68155.97</v>
      </c>
      <c r="D2993" s="10">
        <v>66512.94</v>
      </c>
      <c r="E2993" s="10">
        <v>66512.94</v>
      </c>
      <c r="F2993" s="15">
        <f t="shared" si="141"/>
        <v>-2.7511252356912541E-2</v>
      </c>
      <c r="G2993" s="14">
        <f>IF(F2993&gt;0,1,0)</f>
        <v>0</v>
      </c>
      <c r="H2993" s="14" t="str">
        <f>IF(F2993&gt;$W$1,"Vende",IF(F2993&lt;-$W$1,"Compra","Fora"))</f>
        <v>Fora</v>
      </c>
      <c r="I2993" s="11">
        <f>F2994</f>
        <v>5.7067091005147397E-3</v>
      </c>
      <c r="J2993" s="11">
        <f>SUM(F2994:F2995)</f>
        <v>1.3083618712667278E-2</v>
      </c>
      <c r="K2993" s="11">
        <f>SUM(F2994:F2996)</f>
        <v>1.0106144321484711E-2</v>
      </c>
      <c r="L2993" s="11">
        <f>SUM(F2994:F2997)</f>
        <v>3.4319317048328468E-2</v>
      </c>
      <c r="M2993" s="11">
        <f>SUM(F2994:F2998)</f>
        <v>1.8558862128336018E-2</v>
      </c>
      <c r="N2993" s="11">
        <f>SUM(F2994:F2999)</f>
        <v>2.3762945132027924E-2</v>
      </c>
      <c r="O2993" s="11">
        <f>SUM(F2994:F3000)</f>
        <v>2.8940232751528794E-2</v>
      </c>
      <c r="P2993" s="11">
        <f>SUM(F2994:F3001)</f>
        <v>3.5279324165961579E-2</v>
      </c>
      <c r="Q2993" s="11">
        <f>SUM(F2994:F3002)</f>
        <v>4.1421078219321728E-2</v>
      </c>
      <c r="R2993" s="11">
        <f>SUM(F2994:F3003)</f>
        <v>4.3064478179604015E-2</v>
      </c>
      <c r="S2993" s="10" t="str">
        <f t="shared" si="142"/>
        <v>Dz_10</v>
      </c>
      <c r="T2993" s="10" t="str">
        <f t="shared" si="140"/>
        <v>D1</v>
      </c>
    </row>
    <row r="2994" spans="1:20" x14ac:dyDescent="0.25">
      <c r="A2994" s="12">
        <v>42907</v>
      </c>
      <c r="B2994" s="10">
        <v>66794.91</v>
      </c>
      <c r="C2994" s="10">
        <v>67320.899999999994</v>
      </c>
      <c r="D2994" s="10">
        <v>66545.47</v>
      </c>
      <c r="E2994" s="10">
        <v>66892.509999999995</v>
      </c>
      <c r="F2994" s="15">
        <f t="shared" si="141"/>
        <v>5.7067091005147397E-3</v>
      </c>
      <c r="G2994" s="14">
        <f>IF(F2994&gt;0,1,0)</f>
        <v>1</v>
      </c>
      <c r="H2994" s="14" t="str">
        <f>IF(F2994&gt;$W$1,"Vende",IF(F2994&lt;-$W$1,"Compra","Fora"))</f>
        <v>Fora</v>
      </c>
      <c r="I2994" s="11">
        <f>F2995</f>
        <v>7.3769096121525379E-3</v>
      </c>
      <c r="J2994" s="11">
        <f>SUM(F2995:F2996)</f>
        <v>4.3994352209699716E-3</v>
      </c>
      <c r="K2994" s="11">
        <f>SUM(F2995:F2997)</f>
        <v>2.8612607947813729E-2</v>
      </c>
      <c r="L2994" s="11">
        <f>SUM(F2995:F2998)</f>
        <v>1.2852153027821278E-2</v>
      </c>
      <c r="M2994" s="11">
        <f>SUM(F2995:F2999)</f>
        <v>1.8056236031513184E-2</v>
      </c>
      <c r="N2994" s="11">
        <f>SUM(F2995:F3000)</f>
        <v>2.3233523651014054E-2</v>
      </c>
      <c r="O2994" s="11">
        <f>SUM(F2995:F3001)</f>
        <v>2.9572615065446839E-2</v>
      </c>
      <c r="P2994" s="11">
        <f>SUM(F2995:F3002)</f>
        <v>3.5714369118806988E-2</v>
      </c>
      <c r="Q2994" s="11">
        <f>SUM(F2995:F3003)</f>
        <v>3.7357769079089276E-2</v>
      </c>
      <c r="R2994" s="11">
        <f>SUM(F2995:F3004)</f>
        <v>3.4076361823078716E-2</v>
      </c>
      <c r="S2994" s="10" t="str">
        <f t="shared" si="142"/>
        <v>D9</v>
      </c>
      <c r="T2994" s="10" t="str">
        <f t="shared" si="140"/>
        <v>D2</v>
      </c>
    </row>
    <row r="2995" spans="1:20" x14ac:dyDescent="0.25">
      <c r="A2995" s="12">
        <v>42908</v>
      </c>
      <c r="B2995" s="10">
        <v>66952.160000000003</v>
      </c>
      <c r="C2995" s="10">
        <v>67445.61</v>
      </c>
      <c r="D2995" s="10">
        <v>66789.490000000005</v>
      </c>
      <c r="E2995" s="10">
        <v>67385.97</v>
      </c>
      <c r="F2995" s="15">
        <f t="shared" si="141"/>
        <v>7.3769096121525379E-3</v>
      </c>
      <c r="G2995" s="14">
        <f>IF(F2995&gt;0,1,0)</f>
        <v>1</v>
      </c>
      <c r="H2995" s="14" t="str">
        <f>IF(F2995&gt;$W$1,"Vende",IF(F2995&lt;-$W$1,"Compra","Fora"))</f>
        <v>Fora</v>
      </c>
      <c r="I2995" s="11">
        <f>F2996</f>
        <v>-2.9774743911825663E-3</v>
      </c>
      <c r="J2995" s="11">
        <f>SUM(F2996:F2997)</f>
        <v>2.1235698335661191E-2</v>
      </c>
      <c r="K2995" s="11">
        <f>SUM(F2996:F2998)</f>
        <v>5.4752434156687402E-3</v>
      </c>
      <c r="L2995" s="11">
        <f>SUM(F2996:F2999)</f>
        <v>1.0679326419360646E-2</v>
      </c>
      <c r="M2995" s="11">
        <f>SUM(F2996:F3000)</f>
        <v>1.5856614038861516E-2</v>
      </c>
      <c r="N2995" s="11">
        <f>SUM(F2996:F3001)</f>
        <v>2.2195705453294301E-2</v>
      </c>
      <c r="O2995" s="11">
        <f>SUM(F2996:F3002)</f>
        <v>2.833745950665445E-2</v>
      </c>
      <c r="P2995" s="11">
        <f>SUM(F2996:F3003)</f>
        <v>2.9980859466936738E-2</v>
      </c>
      <c r="Q2995" s="11">
        <f>SUM(F2996:F3004)</f>
        <v>2.6699452210926178E-2</v>
      </c>
      <c r="R2995" s="11">
        <f>SUM(F2996:F3005)</f>
        <v>1.353017717518723E-2</v>
      </c>
      <c r="S2995" s="10" t="str">
        <f t="shared" si="142"/>
        <v>D8</v>
      </c>
      <c r="T2995" s="10" t="str">
        <f t="shared" si="140"/>
        <v>D1</v>
      </c>
    </row>
    <row r="2996" spans="1:20" x14ac:dyDescent="0.25">
      <c r="A2996" s="12">
        <v>42909</v>
      </c>
      <c r="B2996" s="10">
        <v>67261.25</v>
      </c>
      <c r="C2996" s="10">
        <v>67488.990000000005</v>
      </c>
      <c r="D2996" s="10">
        <v>66973.850000000006</v>
      </c>
      <c r="E2996" s="10">
        <v>67185.33</v>
      </c>
      <c r="F2996" s="15">
        <f t="shared" si="141"/>
        <v>-2.9774743911825663E-3</v>
      </c>
      <c r="G2996" s="14">
        <f>IF(F2996&gt;0,1,0)</f>
        <v>0</v>
      </c>
      <c r="H2996" s="14" t="str">
        <f>IF(F2996&gt;$W$1,"Vende",IF(F2996&lt;-$W$1,"Compra","Fora"))</f>
        <v>Fora</v>
      </c>
      <c r="I2996" s="11">
        <f>F2997</f>
        <v>2.4213172726843757E-2</v>
      </c>
      <c r="J2996" s="11">
        <f>SUM(F2997:F2998)</f>
        <v>8.4527178068513065E-3</v>
      </c>
      <c r="K2996" s="11">
        <f>SUM(F2997:F2999)</f>
        <v>1.3656800810543213E-2</v>
      </c>
      <c r="L2996" s="11">
        <f>SUM(F2997:F3000)</f>
        <v>1.8834088430044083E-2</v>
      </c>
      <c r="M2996" s="11">
        <f>SUM(F2997:F3001)</f>
        <v>2.5173179844476867E-2</v>
      </c>
      <c r="N2996" s="11">
        <f>SUM(F2997:F3002)</f>
        <v>3.1314933897837016E-2</v>
      </c>
      <c r="O2996" s="11">
        <f>SUM(F2997:F3003)</f>
        <v>3.2958333858119304E-2</v>
      </c>
      <c r="P2996" s="11">
        <f>SUM(F2997:F3004)</f>
        <v>2.9676926602108744E-2</v>
      </c>
      <c r="Q2996" s="11">
        <f>SUM(F2997:F3005)</f>
        <v>1.6507651566369796E-2</v>
      </c>
      <c r="R2996" s="11">
        <f>SUM(F2997:F3006)</f>
        <v>1.7222518842763712E-2</v>
      </c>
      <c r="S2996" s="10" t="str">
        <f t="shared" si="142"/>
        <v>D7</v>
      </c>
      <c r="T2996" s="10" t="str">
        <f t="shared" si="140"/>
        <v>D2</v>
      </c>
    </row>
    <row r="2997" spans="1:20" x14ac:dyDescent="0.25">
      <c r="A2997" s="12">
        <v>42912</v>
      </c>
      <c r="B2997" s="10">
        <v>67429.350000000006</v>
      </c>
      <c r="C2997" s="10">
        <v>68812.100000000006</v>
      </c>
      <c r="D2997" s="10">
        <v>67407.66</v>
      </c>
      <c r="E2997" s="10">
        <v>68812.100000000006</v>
      </c>
      <c r="F2997" s="15">
        <f t="shared" si="141"/>
        <v>2.4213172726843757E-2</v>
      </c>
      <c r="G2997" s="14">
        <f>IF(F2997&gt;0,1,0)</f>
        <v>1</v>
      </c>
      <c r="H2997" s="14" t="str">
        <f>IF(F2997&gt;$W$1,"Vende",IF(F2997&lt;-$W$1,"Compra","Fora"))</f>
        <v>Fora</v>
      </c>
      <c r="I2997" s="11">
        <f>F2998</f>
        <v>-1.576045491999245E-2</v>
      </c>
      <c r="J2997" s="11">
        <f>SUM(F2998:F2999)</f>
        <v>-1.0556371916300544E-2</v>
      </c>
      <c r="K2997" s="11">
        <f>SUM(F2998:F3000)</f>
        <v>-5.3790842967996744E-3</v>
      </c>
      <c r="L2997" s="11">
        <f>SUM(F2998:F3001)</f>
        <v>9.6000711763311042E-4</v>
      </c>
      <c r="M2997" s="11">
        <f>SUM(F2998:F3002)</f>
        <v>7.1017611709932593E-3</v>
      </c>
      <c r="N2997" s="11">
        <f>SUM(F2998:F3003)</f>
        <v>8.7451611312755473E-3</v>
      </c>
      <c r="O2997" s="11">
        <f>SUM(F2998:F3004)</f>
        <v>5.4637538752649872E-3</v>
      </c>
      <c r="P2997" s="11">
        <f>SUM(F2998:F3005)</f>
        <v>-7.7055211604739604E-3</v>
      </c>
      <c r="Q2997" s="11">
        <f>SUM(F2998:F3006)</f>
        <v>-6.9906538840800447E-3</v>
      </c>
      <c r="R2997" s="11">
        <f>SUM(F2998:F3007)</f>
        <v>4.7572918283309562E-3</v>
      </c>
      <c r="S2997" s="10" t="str">
        <f t="shared" si="142"/>
        <v>D6</v>
      </c>
      <c r="T2997" s="10" t="str">
        <f t="shared" si="140"/>
        <v>D1</v>
      </c>
    </row>
    <row r="2998" spans="1:20" x14ac:dyDescent="0.25">
      <c r="A2998" s="12">
        <v>42913</v>
      </c>
      <c r="B2998" s="10">
        <v>68329.490000000005</v>
      </c>
      <c r="C2998" s="10">
        <v>68530.12</v>
      </c>
      <c r="D2998" s="10">
        <v>67537.8</v>
      </c>
      <c r="E2998" s="10">
        <v>67727.59</v>
      </c>
      <c r="F2998" s="15">
        <f t="shared" si="141"/>
        <v>-1.576045491999245E-2</v>
      </c>
      <c r="G2998" s="14">
        <f>IF(F2998&gt;0,1,0)</f>
        <v>0</v>
      </c>
      <c r="H2998" s="14" t="str">
        <f>IF(F2998&gt;$W$1,"Vende",IF(F2998&lt;-$W$1,"Compra","Fora"))</f>
        <v>Fora</v>
      </c>
      <c r="I2998" s="11">
        <f>F2999</f>
        <v>5.2040830036919061E-3</v>
      </c>
      <c r="J2998" s="11">
        <f>SUM(F2999:F3000)</f>
        <v>1.0381370623192776E-2</v>
      </c>
      <c r="K2998" s="11">
        <f>SUM(F2999:F3001)</f>
        <v>1.6720462037625561E-2</v>
      </c>
      <c r="L2998" s="11">
        <f>SUM(F2999:F3002)</f>
        <v>2.286221609098571E-2</v>
      </c>
      <c r="M2998" s="11">
        <f>SUM(F2999:F3003)</f>
        <v>2.4505616051267998E-2</v>
      </c>
      <c r="N2998" s="11">
        <f>SUM(F2999:F3004)</f>
        <v>2.1224208795257438E-2</v>
      </c>
      <c r="O2998" s="11">
        <f>SUM(F2999:F3005)</f>
        <v>8.05493375951849E-3</v>
      </c>
      <c r="P2998" s="11">
        <f>SUM(F2999:F3006)</f>
        <v>8.7698010359124057E-3</v>
      </c>
      <c r="Q2998" s="11">
        <f>SUM(F2999:F3007)</f>
        <v>2.0517746748323407E-2</v>
      </c>
      <c r="R2998" s="11">
        <f>SUM(F2999:F3008)</f>
        <v>3.087385076859317E-2</v>
      </c>
      <c r="S2998" s="10" t="str">
        <f t="shared" si="142"/>
        <v>Dz_10</v>
      </c>
      <c r="T2998" s="10" t="str">
        <f t="shared" si="140"/>
        <v>D1</v>
      </c>
    </row>
    <row r="2999" spans="1:20" x14ac:dyDescent="0.25">
      <c r="A2999" s="12">
        <v>42914</v>
      </c>
      <c r="B2999" s="10">
        <v>67781.81</v>
      </c>
      <c r="C2999" s="10">
        <v>68145.119999999995</v>
      </c>
      <c r="D2999" s="10">
        <v>67375.12</v>
      </c>
      <c r="E2999" s="10">
        <v>68080.05</v>
      </c>
      <c r="F2999" s="15">
        <f t="shared" si="141"/>
        <v>5.2040830036919061E-3</v>
      </c>
      <c r="G2999" s="14">
        <f>IF(F2999&gt;0,1,0)</f>
        <v>1</v>
      </c>
      <c r="H2999" s="14" t="str">
        <f>IF(F2999&gt;$W$1,"Vende",IF(F2999&lt;-$W$1,"Compra","Fora"))</f>
        <v>Fora</v>
      </c>
      <c r="I2999" s="11">
        <f>F3000</f>
        <v>5.1772876195008699E-3</v>
      </c>
      <c r="J2999" s="11">
        <f>SUM(F3000:F3001)</f>
        <v>1.1516379033933655E-2</v>
      </c>
      <c r="K2999" s="11">
        <f>SUM(F3000:F3002)</f>
        <v>1.7658133087293804E-2</v>
      </c>
      <c r="L2999" s="11">
        <f>SUM(F3000:F3003)</f>
        <v>1.9301533047576092E-2</v>
      </c>
      <c r="M2999" s="11">
        <f>SUM(F3000:F3004)</f>
        <v>1.6020125791565532E-2</v>
      </c>
      <c r="N2999" s="11">
        <f>SUM(F3000:F3005)</f>
        <v>2.8508507558265839E-3</v>
      </c>
      <c r="O2999" s="11">
        <f>SUM(F3000:F3006)</f>
        <v>3.5657180322204995E-3</v>
      </c>
      <c r="P2999" s="11">
        <f>SUM(F3000:F3007)</f>
        <v>1.53136637446315E-2</v>
      </c>
      <c r="Q2999" s="11">
        <f>SUM(F3000:F3008)</f>
        <v>2.5669767764901263E-2</v>
      </c>
      <c r="R2999" s="11">
        <f>SUM(F3000:F3009)</f>
        <v>4.1122529576077427E-2</v>
      </c>
      <c r="S2999" s="10" t="str">
        <f t="shared" si="142"/>
        <v>Dz_10</v>
      </c>
      <c r="T2999" s="10" t="str">
        <f t="shared" si="140"/>
        <v>D6</v>
      </c>
    </row>
    <row r="3000" spans="1:20" x14ac:dyDescent="0.25">
      <c r="A3000" s="12">
        <v>42915</v>
      </c>
      <c r="B3000" s="10">
        <v>68551.81</v>
      </c>
      <c r="C3000" s="10">
        <v>68676.53</v>
      </c>
      <c r="D3000" s="10">
        <v>67635.399999999994</v>
      </c>
      <c r="E3000" s="10">
        <v>68432.52</v>
      </c>
      <c r="F3000" s="15">
        <f t="shared" si="141"/>
        <v>5.1772876195008699E-3</v>
      </c>
      <c r="G3000" s="14">
        <f>IF(F3000&gt;0,1,0)</f>
        <v>1</v>
      </c>
      <c r="H3000" s="14" t="str">
        <f>IF(F3000&gt;$W$1,"Vende",IF(F3000&lt;-$W$1,"Compra","Fora"))</f>
        <v>Fora</v>
      </c>
      <c r="I3000" s="11">
        <f>F3001</f>
        <v>6.3390914144327848E-3</v>
      </c>
      <c r="J3000" s="11">
        <f>SUM(F3001:F3002)</f>
        <v>1.2480845467792934E-2</v>
      </c>
      <c r="K3000" s="11">
        <f>SUM(F3001:F3003)</f>
        <v>1.4124245428075222E-2</v>
      </c>
      <c r="L3000" s="11">
        <f>SUM(F3001:F3004)</f>
        <v>1.0842838172064662E-2</v>
      </c>
      <c r="M3000" s="11">
        <f>SUM(F3001:F3005)</f>
        <v>-2.326436863674286E-3</v>
      </c>
      <c r="N3000" s="11">
        <f>SUM(F3001:F3006)</f>
        <v>-1.6115695872803704E-3</v>
      </c>
      <c r="O3000" s="11">
        <f>SUM(F3001:F3007)</f>
        <v>1.0136376125130631E-2</v>
      </c>
      <c r="P3000" s="11">
        <f>SUM(F3001:F3008)</f>
        <v>2.0492480145400394E-2</v>
      </c>
      <c r="Q3000" s="11">
        <f>SUM(F3001:F3009)</f>
        <v>3.5945241956576557E-2</v>
      </c>
      <c r="R3000" s="11">
        <f>SUM(F3001:F3010)</f>
        <v>4.1986368095369264E-2</v>
      </c>
      <c r="S3000" s="10" t="str">
        <f t="shared" si="142"/>
        <v>Dz_10</v>
      </c>
      <c r="T3000" s="10" t="str">
        <f t="shared" si="140"/>
        <v>D5</v>
      </c>
    </row>
    <row r="3001" spans="1:20" x14ac:dyDescent="0.25">
      <c r="A3001" s="12">
        <v>42916</v>
      </c>
      <c r="B3001" s="10">
        <v>68703.64</v>
      </c>
      <c r="C3001" s="10">
        <v>69153.72</v>
      </c>
      <c r="D3001" s="10">
        <v>68302.38</v>
      </c>
      <c r="E3001" s="10">
        <v>68866.320000000007</v>
      </c>
      <c r="F3001" s="15">
        <f t="shared" si="141"/>
        <v>6.3390914144327848E-3</v>
      </c>
      <c r="G3001" s="14">
        <f>IF(F3001&gt;0,1,0)</f>
        <v>1</v>
      </c>
      <c r="H3001" s="14" t="str">
        <f>IF(F3001&gt;$W$1,"Vende",IF(F3001&lt;-$W$1,"Compra","Fora"))</f>
        <v>Fora</v>
      </c>
      <c r="I3001" s="11">
        <f>F3002</f>
        <v>6.1417540533601489E-3</v>
      </c>
      <c r="J3001" s="11">
        <f>SUM(F3002:F3003)</f>
        <v>7.7851540136424369E-3</v>
      </c>
      <c r="K3001" s="11">
        <f>SUM(F3002:F3004)</f>
        <v>4.5037467576318768E-3</v>
      </c>
      <c r="L3001" s="11">
        <f>SUM(F3002:F3005)</f>
        <v>-8.6655282781070708E-3</v>
      </c>
      <c r="M3001" s="11">
        <f>SUM(F3002:F3006)</f>
        <v>-7.9506610017131552E-3</v>
      </c>
      <c r="N3001" s="11">
        <f>SUM(F3002:F3007)</f>
        <v>3.7972847106978458E-3</v>
      </c>
      <c r="O3001" s="11">
        <f>SUM(F3002:F3008)</f>
        <v>1.4153388730967609E-2</v>
      </c>
      <c r="P3001" s="11">
        <f>SUM(F3002:F3009)</f>
        <v>2.9606150542143772E-2</v>
      </c>
      <c r="Q3001" s="11">
        <f>SUM(F3002:F3010)</f>
        <v>3.5647276680936479E-2</v>
      </c>
      <c r="R3001" s="11">
        <f>SUM(F3002:F3011)</f>
        <v>3.952383788869096E-2</v>
      </c>
      <c r="S3001" s="10" t="str">
        <f t="shared" si="142"/>
        <v>Dz_10</v>
      </c>
      <c r="T3001" s="10" t="str">
        <f t="shared" si="140"/>
        <v>D4</v>
      </c>
    </row>
    <row r="3002" spans="1:20" x14ac:dyDescent="0.25">
      <c r="A3002" s="12">
        <v>42919</v>
      </c>
      <c r="B3002" s="10">
        <v>69137.45</v>
      </c>
      <c r="C3002" s="10">
        <v>69495.34</v>
      </c>
      <c r="D3002" s="10">
        <v>68958.5</v>
      </c>
      <c r="E3002" s="10">
        <v>69289.279999999999</v>
      </c>
      <c r="F3002" s="15">
        <f t="shared" si="141"/>
        <v>6.1417540533601489E-3</v>
      </c>
      <c r="G3002" s="14">
        <f>IF(F3002&gt;0,1,0)</f>
        <v>1</v>
      </c>
      <c r="H3002" s="14" t="str">
        <f>IF(F3002&gt;$W$1,"Vende",IF(F3002&lt;-$W$1,"Compra","Fora"))</f>
        <v>Fora</v>
      </c>
      <c r="I3002" s="11">
        <f>F3003</f>
        <v>1.643399960282288E-3</v>
      </c>
      <c r="J3002" s="11">
        <f>SUM(F3003:F3004)</f>
        <v>-1.6380072957282721E-3</v>
      </c>
      <c r="K3002" s="11">
        <f>SUM(F3003:F3005)</f>
        <v>-1.480728233146722E-2</v>
      </c>
      <c r="L3002" s="11">
        <f>SUM(F3003:F3006)</f>
        <v>-1.4092415055073304E-2</v>
      </c>
      <c r="M3002" s="11">
        <f>SUM(F3003:F3007)</f>
        <v>-2.3444693426623031E-3</v>
      </c>
      <c r="N3002" s="11">
        <f>SUM(F3003:F3008)</f>
        <v>8.0116346776074598E-3</v>
      </c>
      <c r="O3002" s="11">
        <f>SUM(F3003:F3009)</f>
        <v>2.3464396488783623E-2</v>
      </c>
      <c r="P3002" s="11">
        <f>SUM(F3003:F3010)</f>
        <v>2.950552262757633E-2</v>
      </c>
      <c r="Q3002" s="11">
        <f>SUM(F3003:F3011)</f>
        <v>3.3382083835330811E-2</v>
      </c>
      <c r="R3002" s="11">
        <f>SUM(F3003:F3012)</f>
        <v>2.6643184252768126E-2</v>
      </c>
      <c r="S3002" s="10" t="str">
        <f t="shared" si="142"/>
        <v>D9</v>
      </c>
      <c r="T3002" s="10" t="str">
        <f t="shared" si="140"/>
        <v>D3</v>
      </c>
    </row>
    <row r="3003" spans="1:20" x14ac:dyDescent="0.25">
      <c r="A3003" s="12">
        <v>42920</v>
      </c>
      <c r="B3003" s="10">
        <v>69132.03</v>
      </c>
      <c r="C3003" s="10">
        <v>69408.58</v>
      </c>
      <c r="D3003" s="10">
        <v>69039.839999999997</v>
      </c>
      <c r="E3003" s="10">
        <v>69403.149999999994</v>
      </c>
      <c r="F3003" s="15">
        <f t="shared" si="141"/>
        <v>1.643399960282288E-3</v>
      </c>
      <c r="G3003" s="14">
        <f>IF(F3003&gt;0,1,0)</f>
        <v>1</v>
      </c>
      <c r="H3003" s="14" t="str">
        <f>IF(F3003&gt;$W$1,"Vende",IF(F3003&lt;-$W$1,"Compra","Fora"))</f>
        <v>Fora</v>
      </c>
      <c r="I3003" s="11">
        <f>F3004</f>
        <v>-3.28140725601056E-3</v>
      </c>
      <c r="J3003" s="11">
        <f>SUM(F3004:F3005)</f>
        <v>-1.6450682291749508E-2</v>
      </c>
      <c r="K3003" s="11">
        <f>SUM(F3004:F3006)</f>
        <v>-1.5735815015355592E-2</v>
      </c>
      <c r="L3003" s="11">
        <f>SUM(F3004:F3007)</f>
        <v>-3.9878693029445911E-3</v>
      </c>
      <c r="M3003" s="11">
        <f>SUM(F3004:F3008)</f>
        <v>6.3682347173251719E-3</v>
      </c>
      <c r="N3003" s="11">
        <f>SUM(F3004:F3009)</f>
        <v>2.1820996528501335E-2</v>
      </c>
      <c r="O3003" s="11">
        <f>SUM(F3004:F3010)</f>
        <v>2.7862122667294043E-2</v>
      </c>
      <c r="P3003" s="11">
        <f>SUM(F3004:F3011)</f>
        <v>3.1738683875048523E-2</v>
      </c>
      <c r="Q3003" s="11">
        <f>SUM(F3004:F3012)</f>
        <v>2.4999784292485838E-2</v>
      </c>
      <c r="R3003" s="11">
        <f>SUM(F3004:F3013)</f>
        <v>2.9649950586751128E-2</v>
      </c>
      <c r="S3003" s="10" t="str">
        <f t="shared" si="142"/>
        <v>D8</v>
      </c>
      <c r="T3003" s="10" t="str">
        <f t="shared" si="140"/>
        <v>D2</v>
      </c>
    </row>
    <row r="3004" spans="1:20" x14ac:dyDescent="0.25">
      <c r="A3004" s="12">
        <v>42921</v>
      </c>
      <c r="B3004" s="10">
        <v>69300.12</v>
      </c>
      <c r="C3004" s="10">
        <v>69533.289999999994</v>
      </c>
      <c r="D3004" s="10">
        <v>68676.53</v>
      </c>
      <c r="E3004" s="10">
        <v>69175.41</v>
      </c>
      <c r="F3004" s="15">
        <f t="shared" si="141"/>
        <v>-3.28140725601056E-3</v>
      </c>
      <c r="G3004" s="14">
        <f>IF(F3004&gt;0,1,0)</f>
        <v>0</v>
      </c>
      <c r="H3004" s="14" t="str">
        <f>IF(F3004&gt;$W$1,"Vende",IF(F3004&lt;-$W$1,"Compra","Fora"))</f>
        <v>Fora</v>
      </c>
      <c r="I3004" s="11">
        <f>F3005</f>
        <v>-1.3169275035738948E-2</v>
      </c>
      <c r="J3004" s="11">
        <f>SUM(F3005:F3006)</f>
        <v>-1.2454407759345032E-2</v>
      </c>
      <c r="K3004" s="11">
        <f>SUM(F3005:F3007)</f>
        <v>-7.0646204693403103E-4</v>
      </c>
      <c r="L3004" s="11">
        <f>SUM(F3005:F3008)</f>
        <v>9.6496419733357319E-3</v>
      </c>
      <c r="M3004" s="11">
        <f>SUM(F3005:F3009)</f>
        <v>2.5102403784511895E-2</v>
      </c>
      <c r="N3004" s="11">
        <f>SUM(F3005:F3010)</f>
        <v>3.1143529923304603E-2</v>
      </c>
      <c r="O3004" s="11">
        <f>SUM(F3005:F3011)</f>
        <v>3.5020091131059083E-2</v>
      </c>
      <c r="P3004" s="11">
        <f>SUM(F3005:F3012)</f>
        <v>2.8281191548496398E-2</v>
      </c>
      <c r="Q3004" s="11">
        <f>SUM(F3005:F3013)</f>
        <v>3.2931357842761688E-2</v>
      </c>
      <c r="R3004" s="11">
        <f>SUM(F3005:F3014)</f>
        <v>2.921324745052345E-2</v>
      </c>
      <c r="S3004" s="10" t="str">
        <f t="shared" si="142"/>
        <v>D7</v>
      </c>
      <c r="T3004" s="10" t="str">
        <f t="shared" si="140"/>
        <v>D1</v>
      </c>
    </row>
    <row r="3005" spans="1:20" x14ac:dyDescent="0.25">
      <c r="A3005" s="12">
        <v>42922</v>
      </c>
      <c r="B3005" s="10">
        <v>68969.350000000006</v>
      </c>
      <c r="C3005" s="10">
        <v>69126.600000000006</v>
      </c>
      <c r="D3005" s="10">
        <v>68242.73</v>
      </c>
      <c r="E3005" s="10">
        <v>68264.42</v>
      </c>
      <c r="F3005" s="15">
        <f t="shared" si="141"/>
        <v>-1.3169275035738948E-2</v>
      </c>
      <c r="G3005" s="14">
        <f>IF(F3005&gt;0,1,0)</f>
        <v>0</v>
      </c>
      <c r="H3005" s="14" t="str">
        <f>IF(F3005&gt;$W$1,"Vende",IF(F3005&lt;-$W$1,"Compra","Fora"))</f>
        <v>Fora</v>
      </c>
      <c r="I3005" s="11">
        <f>F3006</f>
        <v>7.1486727639391567E-4</v>
      </c>
      <c r="J3005" s="11">
        <f>SUM(F3006:F3007)</f>
        <v>1.2462812988804917E-2</v>
      </c>
      <c r="K3005" s="11">
        <f>SUM(F3006:F3008)</f>
        <v>2.281891700907468E-2</v>
      </c>
      <c r="L3005" s="11">
        <f>SUM(F3006:F3009)</f>
        <v>3.8271678820250843E-2</v>
      </c>
      <c r="M3005" s="11">
        <f>SUM(F3006:F3010)</f>
        <v>4.431280495904355E-2</v>
      </c>
      <c r="N3005" s="11">
        <f>SUM(F3006:F3011)</f>
        <v>4.8189366166798031E-2</v>
      </c>
      <c r="O3005" s="11">
        <f>SUM(F3006:F3012)</f>
        <v>4.1450466584235346E-2</v>
      </c>
      <c r="P3005" s="11">
        <f>SUM(F3006:F3013)</f>
        <v>4.6100632878500636E-2</v>
      </c>
      <c r="Q3005" s="11">
        <f>SUM(F3006:F3014)</f>
        <v>4.2382522486262397E-2</v>
      </c>
      <c r="R3005" s="11">
        <f>SUM(F3006:F3015)</f>
        <v>3.7888998018373532E-2</v>
      </c>
      <c r="S3005" s="10" t="str">
        <f t="shared" si="142"/>
        <v>D6</v>
      </c>
      <c r="T3005" s="10" t="str">
        <f t="shared" si="140"/>
        <v>D1</v>
      </c>
    </row>
    <row r="3006" spans="1:20" x14ac:dyDescent="0.25">
      <c r="A3006" s="12">
        <v>42923</v>
      </c>
      <c r="B3006" s="10">
        <v>68475.899999999994</v>
      </c>
      <c r="C3006" s="10">
        <v>68974.77</v>
      </c>
      <c r="D3006" s="10">
        <v>67906.53</v>
      </c>
      <c r="E3006" s="10">
        <v>68313.22</v>
      </c>
      <c r="F3006" s="15">
        <f t="shared" si="141"/>
        <v>7.1486727639391567E-4</v>
      </c>
      <c r="G3006" s="14">
        <f>IF(F3006&gt;0,1,0)</f>
        <v>1</v>
      </c>
      <c r="H3006" s="14" t="str">
        <f>IF(F3006&gt;$W$1,"Vende",IF(F3006&lt;-$W$1,"Compra","Fora"))</f>
        <v>Fora</v>
      </c>
      <c r="I3006" s="11">
        <f>F3007</f>
        <v>1.1747945712411001E-2</v>
      </c>
      <c r="J3006" s="11">
        <f>SUM(F3007:F3008)</f>
        <v>2.2104049732680764E-2</v>
      </c>
      <c r="K3006" s="11">
        <f>SUM(F3007:F3009)</f>
        <v>3.7556811543856927E-2</v>
      </c>
      <c r="L3006" s="11">
        <f>SUM(F3007:F3010)</f>
        <v>4.3597937682649635E-2</v>
      </c>
      <c r="M3006" s="11">
        <f>SUM(F3007:F3011)</f>
        <v>4.7474498890404115E-2</v>
      </c>
      <c r="N3006" s="11">
        <f>SUM(F3007:F3012)</f>
        <v>4.073559930784143E-2</v>
      </c>
      <c r="O3006" s="11">
        <f>SUM(F3007:F3013)</f>
        <v>4.538576560210672E-2</v>
      </c>
      <c r="P3006" s="11">
        <f>SUM(F3007:F3014)</f>
        <v>4.1667655209868482E-2</v>
      </c>
      <c r="Q3006" s="11">
        <f>SUM(F3007:F3015)</f>
        <v>3.7174130741979616E-2</v>
      </c>
      <c r="R3006" s="11">
        <f>SUM(F3007:F3016)</f>
        <v>3.2583854030195036E-2</v>
      </c>
      <c r="S3006" s="10" t="str">
        <f t="shared" si="142"/>
        <v>D5</v>
      </c>
      <c r="T3006" s="10" t="str">
        <f t="shared" si="140"/>
        <v>D1</v>
      </c>
    </row>
    <row r="3007" spans="1:20" x14ac:dyDescent="0.25">
      <c r="A3007" s="12">
        <v>42926</v>
      </c>
      <c r="B3007" s="10">
        <v>68410.83</v>
      </c>
      <c r="C3007" s="10">
        <v>69159.14</v>
      </c>
      <c r="D3007" s="10">
        <v>68324.070000000007</v>
      </c>
      <c r="E3007" s="10">
        <v>69115.759999999995</v>
      </c>
      <c r="F3007" s="15">
        <f t="shared" si="141"/>
        <v>1.1747945712411001E-2</v>
      </c>
      <c r="G3007" s="14">
        <f>IF(F3007&gt;0,1,0)</f>
        <v>1</v>
      </c>
      <c r="H3007" s="14" t="str">
        <f>IF(F3007&gt;$W$1,"Vende",IF(F3007&lt;-$W$1,"Compra","Fora"))</f>
        <v>Fora</v>
      </c>
      <c r="I3007" s="11">
        <f>F3008</f>
        <v>1.0356104020269763E-2</v>
      </c>
      <c r="J3007" s="11">
        <f>SUM(F3008:F3009)</f>
        <v>2.5808865831445926E-2</v>
      </c>
      <c r="K3007" s="11">
        <f>SUM(F3008:F3010)</f>
        <v>3.1849991970238634E-2</v>
      </c>
      <c r="L3007" s="11">
        <f>SUM(F3008:F3011)</f>
        <v>3.5726553177993114E-2</v>
      </c>
      <c r="M3007" s="11">
        <f>SUM(F3008:F3012)</f>
        <v>2.8987653595430429E-2</v>
      </c>
      <c r="N3007" s="11">
        <f>SUM(F3008:F3013)</f>
        <v>3.3637819889695719E-2</v>
      </c>
      <c r="O3007" s="11">
        <f>SUM(F3008:F3014)</f>
        <v>2.9919709497457481E-2</v>
      </c>
      <c r="P3007" s="11">
        <f>SUM(F3008:F3015)</f>
        <v>2.5426185029568615E-2</v>
      </c>
      <c r="Q3007" s="11">
        <f>SUM(F3008:F3016)</f>
        <v>2.0835908317784035E-2</v>
      </c>
      <c r="R3007" s="11">
        <f>SUM(F3008:F3017)</f>
        <v>2.8214361284806033E-2</v>
      </c>
      <c r="S3007" s="10" t="str">
        <f t="shared" si="142"/>
        <v>D4</v>
      </c>
      <c r="T3007" s="10" t="str">
        <f t="shared" si="140"/>
        <v>D1</v>
      </c>
    </row>
    <row r="3008" spans="1:20" x14ac:dyDescent="0.25">
      <c r="A3008" s="12">
        <v>42927</v>
      </c>
      <c r="B3008" s="10">
        <v>68974.77</v>
      </c>
      <c r="C3008" s="10">
        <v>69950.83</v>
      </c>
      <c r="D3008" s="10">
        <v>68822.94</v>
      </c>
      <c r="E3008" s="10">
        <v>69831.53</v>
      </c>
      <c r="F3008" s="15">
        <f t="shared" si="141"/>
        <v>1.0356104020269763E-2</v>
      </c>
      <c r="G3008" s="14">
        <f>IF(F3008&gt;0,1,0)</f>
        <v>1</v>
      </c>
      <c r="H3008" s="14" t="str">
        <f>IF(F3008&gt;$W$1,"Vende",IF(F3008&lt;-$W$1,"Compra","Fora"))</f>
        <v>Fora</v>
      </c>
      <c r="I3008" s="11">
        <f>F3009</f>
        <v>1.5452761811176163E-2</v>
      </c>
      <c r="J3008" s="11">
        <f>SUM(F3009:F3010)</f>
        <v>2.1493887949968871E-2</v>
      </c>
      <c r="K3008" s="11">
        <f>SUM(F3009:F3011)</f>
        <v>2.5370449157723352E-2</v>
      </c>
      <c r="L3008" s="11">
        <f>SUM(F3009:F3012)</f>
        <v>1.8631549575160666E-2</v>
      </c>
      <c r="M3008" s="11">
        <f>SUM(F3009:F3013)</f>
        <v>2.3281715869425956E-2</v>
      </c>
      <c r="N3008" s="11">
        <f>SUM(F3009:F3014)</f>
        <v>1.9563605477187718E-2</v>
      </c>
      <c r="O3008" s="11">
        <f>SUM(F3009:F3015)</f>
        <v>1.5070081009298852E-2</v>
      </c>
      <c r="P3008" s="11">
        <f>SUM(F3009:F3016)</f>
        <v>1.0479804297514272E-2</v>
      </c>
      <c r="Q3008" s="11">
        <f>SUM(F3009:F3017)</f>
        <v>1.785825726453627E-2</v>
      </c>
      <c r="R3008" s="11">
        <f>SUM(F3009:F3018)</f>
        <v>2.4190733736009884E-2</v>
      </c>
      <c r="S3008" s="10" t="str">
        <f t="shared" si="142"/>
        <v>D3</v>
      </c>
      <c r="T3008" s="10" t="str">
        <f t="shared" si="140"/>
        <v>D8</v>
      </c>
    </row>
    <row r="3009" spans="1:20" x14ac:dyDescent="0.25">
      <c r="A3009" s="12">
        <v>42928</v>
      </c>
      <c r="B3009" s="10">
        <v>69956.25</v>
      </c>
      <c r="C3009" s="10">
        <v>71089.56</v>
      </c>
      <c r="D3009" s="10">
        <v>69831.53</v>
      </c>
      <c r="E3009" s="10">
        <v>70910.62</v>
      </c>
      <c r="F3009" s="15">
        <f t="shared" si="141"/>
        <v>1.5452761811176163E-2</v>
      </c>
      <c r="G3009" s="14">
        <f>IF(F3009&gt;0,1,0)</f>
        <v>1</v>
      </c>
      <c r="H3009" s="14" t="str">
        <f>IF(F3009&gt;$W$1,"Vende",IF(F3009&lt;-$W$1,"Compra","Fora"))</f>
        <v>Fora</v>
      </c>
      <c r="I3009" s="11">
        <f>F3010</f>
        <v>6.0411261387927073E-3</v>
      </c>
      <c r="J3009" s="11">
        <f>SUM(F3010:F3011)</f>
        <v>9.9176873465471882E-3</v>
      </c>
      <c r="K3009" s="11">
        <f>SUM(F3010:F3012)</f>
        <v>3.178787763984503E-3</v>
      </c>
      <c r="L3009" s="11">
        <f>SUM(F3010:F3013)</f>
        <v>7.828954058249793E-3</v>
      </c>
      <c r="M3009" s="11">
        <f>SUM(F3010:F3014)</f>
        <v>4.1108436660115544E-3</v>
      </c>
      <c r="N3009" s="11">
        <f>SUM(F3010:F3015)</f>
        <v>-3.8268080187731091E-4</v>
      </c>
      <c r="O3009" s="11">
        <f>SUM(F3010:F3016)</f>
        <v>-4.9729575136618909E-3</v>
      </c>
      <c r="P3009" s="11">
        <f>SUM(F3010:F3017)</f>
        <v>2.4054954533601069E-3</v>
      </c>
      <c r="Q3009" s="11">
        <f>SUM(F3010:F3018)</f>
        <v>8.7379719248337206E-3</v>
      </c>
      <c r="R3009" s="11">
        <f>SUM(F3010:F3019)</f>
        <v>-3.3166893697893496E-3</v>
      </c>
      <c r="S3009" s="10" t="str">
        <f t="shared" si="142"/>
        <v>D2</v>
      </c>
      <c r="T3009" s="10" t="str">
        <f t="shared" si="140"/>
        <v>D7</v>
      </c>
    </row>
    <row r="3010" spans="1:20" x14ac:dyDescent="0.25">
      <c r="A3010" s="12">
        <v>42929</v>
      </c>
      <c r="B3010" s="10">
        <v>70753.37</v>
      </c>
      <c r="C3010" s="10">
        <v>71431.179999999993</v>
      </c>
      <c r="D3010" s="10">
        <v>70737.100000000006</v>
      </c>
      <c r="E3010" s="10">
        <v>71339</v>
      </c>
      <c r="F3010" s="15">
        <f t="shared" si="141"/>
        <v>6.0411261387927073E-3</v>
      </c>
      <c r="G3010" s="14">
        <f>IF(F3010&gt;0,1,0)</f>
        <v>1</v>
      </c>
      <c r="H3010" s="14" t="str">
        <f>IF(F3010&gt;$W$1,"Vende",IF(F3010&lt;-$W$1,"Compra","Fora"))</f>
        <v>Fora</v>
      </c>
      <c r="I3010" s="11">
        <f>F3011</f>
        <v>3.8765612077544809E-3</v>
      </c>
      <c r="J3010" s="11">
        <f>SUM(F3011:F3012)</f>
        <v>-2.8623383748082043E-3</v>
      </c>
      <c r="K3010" s="11">
        <f>SUM(F3011:F3013)</f>
        <v>1.7878279194570856E-3</v>
      </c>
      <c r="L3010" s="11">
        <f>SUM(F3011:F3014)</f>
        <v>-1.9302824727811529E-3</v>
      </c>
      <c r="M3010" s="11">
        <f>SUM(F3011:F3015)</f>
        <v>-6.4238069406700182E-3</v>
      </c>
      <c r="N3010" s="11">
        <f>SUM(F3011:F3016)</f>
        <v>-1.1014083652454598E-2</v>
      </c>
      <c r="O3010" s="11">
        <f>SUM(F3011:F3017)</f>
        <v>-3.6356306854326004E-3</v>
      </c>
      <c r="P3010" s="11">
        <f>SUM(F3011:F3018)</f>
        <v>2.6968457860410133E-3</v>
      </c>
      <c r="Q3010" s="11">
        <f>SUM(F3011:F3019)</f>
        <v>-9.3578155085820569E-3</v>
      </c>
      <c r="R3010" s="11">
        <f>SUM(F3011:F3020)</f>
        <v>-3.3720677472226512E-3</v>
      </c>
      <c r="S3010" s="10" t="str">
        <f t="shared" si="142"/>
        <v>D1</v>
      </c>
      <c r="T3010" s="10" t="str">
        <f t="shared" si="140"/>
        <v>D6</v>
      </c>
    </row>
    <row r="3011" spans="1:20" x14ac:dyDescent="0.25">
      <c r="A3011" s="12">
        <v>42930</v>
      </c>
      <c r="B3011" s="10">
        <v>71322.73</v>
      </c>
      <c r="C3011" s="10">
        <v>71772.800000000003</v>
      </c>
      <c r="D3011" s="10">
        <v>71198.009999999995</v>
      </c>
      <c r="E3011" s="10">
        <v>71615.55</v>
      </c>
      <c r="F3011" s="15">
        <f t="shared" si="141"/>
        <v>3.8765612077544809E-3</v>
      </c>
      <c r="G3011" s="14">
        <f>IF(F3011&gt;0,1,0)</f>
        <v>1</v>
      </c>
      <c r="H3011" s="14" t="str">
        <f>IF(F3011&gt;$W$1,"Vende",IF(F3011&lt;-$W$1,"Compra","Fora"))</f>
        <v>Fora</v>
      </c>
      <c r="I3011" s="11">
        <f>F3012</f>
        <v>-6.7388995825626852E-3</v>
      </c>
      <c r="J3011" s="11">
        <f>SUM(F3012:F3013)</f>
        <v>-2.0887332882973952E-3</v>
      </c>
      <c r="K3011" s="11">
        <f>SUM(F3012:F3014)</f>
        <v>-5.8068436805356338E-3</v>
      </c>
      <c r="L3011" s="11">
        <f>SUM(F3012:F3015)</f>
        <v>-1.0300368148424499E-2</v>
      </c>
      <c r="M3011" s="11">
        <f>SUM(F3012:F3016)</f>
        <v>-1.4890644860209079E-2</v>
      </c>
      <c r="N3011" s="11">
        <f>SUM(F3012:F3017)</f>
        <v>-7.5121918931870812E-3</v>
      </c>
      <c r="O3011" s="11">
        <f>SUM(F3012:F3018)</f>
        <v>-1.1797154217134675E-3</v>
      </c>
      <c r="P3011" s="11">
        <f>SUM(F3012:F3019)</f>
        <v>-1.3234376716336538E-2</v>
      </c>
      <c r="Q3011" s="11">
        <f>SUM(F3012:F3020)</f>
        <v>-7.2486289549771321E-3</v>
      </c>
      <c r="R3011" s="11">
        <f>SUM(F3012:F3021)</f>
        <v>-2.2901389176777087E-3</v>
      </c>
      <c r="S3011" s="10" t="str">
        <f t="shared" si="142"/>
        <v>D7</v>
      </c>
      <c r="T3011" s="10" t="str">
        <f t="shared" ref="T3011:T3074" si="143">INDEX($I$1:$R$1,1,MATCH(MIN($I3011:$R3011),$I3011:$R3011,0))</f>
        <v>D5</v>
      </c>
    </row>
    <row r="3012" spans="1:20" x14ac:dyDescent="0.25">
      <c r="A3012" s="12">
        <v>42933</v>
      </c>
      <c r="B3012" s="10">
        <v>71642.66</v>
      </c>
      <c r="C3012" s="10">
        <v>71761.960000000006</v>
      </c>
      <c r="D3012" s="10">
        <v>71132.94</v>
      </c>
      <c r="E3012" s="10">
        <v>71132.94</v>
      </c>
      <c r="F3012" s="15">
        <f t="shared" ref="F3012:F3075" si="144">E3012/E3011-1</f>
        <v>-6.7388995825626852E-3</v>
      </c>
      <c r="G3012" s="14">
        <f>IF(F3012&gt;0,1,0)</f>
        <v>0</v>
      </c>
      <c r="H3012" s="14" t="str">
        <f>IF(F3012&gt;$W$1,"Vende",IF(F3012&lt;-$W$1,"Compra","Fora"))</f>
        <v>Fora</v>
      </c>
      <c r="I3012" s="11">
        <f>F3013</f>
        <v>4.6501662942652899E-3</v>
      </c>
      <c r="J3012" s="11">
        <f>SUM(F3013:F3014)</f>
        <v>9.3205590202705135E-4</v>
      </c>
      <c r="K3012" s="11">
        <f>SUM(F3013:F3015)</f>
        <v>-3.5614685658618139E-3</v>
      </c>
      <c r="L3012" s="11">
        <f>SUM(F3013:F3016)</f>
        <v>-8.1517452776463939E-3</v>
      </c>
      <c r="M3012" s="11">
        <f>SUM(F3013:F3017)</f>
        <v>-7.7329231062439607E-4</v>
      </c>
      <c r="N3012" s="11">
        <f>SUM(F3013:F3018)</f>
        <v>5.5591841608492176E-3</v>
      </c>
      <c r="O3012" s="11">
        <f>SUM(F3013:F3019)</f>
        <v>-6.4954771337738526E-3</v>
      </c>
      <c r="P3012" s="11">
        <f>SUM(F3013:F3020)</f>
        <v>-5.0972937241444694E-4</v>
      </c>
      <c r="Q3012" s="11">
        <f>SUM(F3013:F3021)</f>
        <v>4.4487606648849765E-3</v>
      </c>
      <c r="R3012" s="11">
        <f>SUM(F3013:F3022)</f>
        <v>5.7391354461070465E-3</v>
      </c>
      <c r="S3012" s="10" t="str">
        <f t="shared" si="142"/>
        <v>Dz_10</v>
      </c>
      <c r="T3012" s="10" t="str">
        <f t="shared" si="143"/>
        <v>D4</v>
      </c>
    </row>
    <row r="3013" spans="1:20" x14ac:dyDescent="0.25">
      <c r="A3013" s="12">
        <v>42934</v>
      </c>
      <c r="B3013" s="10">
        <v>71062.45</v>
      </c>
      <c r="C3013" s="10">
        <v>71463.72</v>
      </c>
      <c r="D3013" s="10">
        <v>70899.77</v>
      </c>
      <c r="E3013" s="10">
        <v>71463.72</v>
      </c>
      <c r="F3013" s="15">
        <f t="shared" si="144"/>
        <v>4.6501662942652899E-3</v>
      </c>
      <c r="G3013" s="14">
        <f>IF(F3013&gt;0,1,0)</f>
        <v>1</v>
      </c>
      <c r="H3013" s="14" t="str">
        <f>IF(F3013&gt;$W$1,"Vende",IF(F3013&lt;-$W$1,"Compra","Fora"))</f>
        <v>Fora</v>
      </c>
      <c r="I3013" s="11">
        <f>F3014</f>
        <v>-3.7181103922382386E-3</v>
      </c>
      <c r="J3013" s="11">
        <f>SUM(F3014:F3015)</f>
        <v>-8.2116348601271039E-3</v>
      </c>
      <c r="K3013" s="11">
        <f>SUM(F3014:F3016)</f>
        <v>-1.2801911571911684E-2</v>
      </c>
      <c r="L3013" s="11">
        <f>SUM(F3014:F3017)</f>
        <v>-5.423458604889686E-3</v>
      </c>
      <c r="M3013" s="11">
        <f>SUM(F3014:F3018)</f>
        <v>9.0901786658392769E-4</v>
      </c>
      <c r="N3013" s="11">
        <f>SUM(F3014:F3019)</f>
        <v>-1.1145643428039143E-2</v>
      </c>
      <c r="O3013" s="11">
        <f>SUM(F3014:F3020)</f>
        <v>-5.1598956666797369E-3</v>
      </c>
      <c r="P3013" s="11">
        <f>SUM(F3014:F3021)</f>
        <v>-2.0140562938031348E-4</v>
      </c>
      <c r="Q3013" s="11">
        <f>SUM(F3014:F3022)</f>
        <v>1.0889691518417566E-3</v>
      </c>
      <c r="R3013" s="11">
        <f>SUM(F3014:F3023)</f>
        <v>1.5189445337724483E-2</v>
      </c>
      <c r="S3013" s="10" t="str">
        <f t="shared" si="142"/>
        <v>Dz_10</v>
      </c>
      <c r="T3013" s="10" t="str">
        <f t="shared" si="143"/>
        <v>D3</v>
      </c>
    </row>
    <row r="3014" spans="1:20" x14ac:dyDescent="0.25">
      <c r="A3014" s="12">
        <v>42935</v>
      </c>
      <c r="B3014" s="10">
        <v>71458.3</v>
      </c>
      <c r="C3014" s="10">
        <v>71626.399999999994</v>
      </c>
      <c r="D3014" s="10">
        <v>70780.479999999996</v>
      </c>
      <c r="E3014" s="10">
        <v>71198.009999999995</v>
      </c>
      <c r="F3014" s="15">
        <f t="shared" si="144"/>
        <v>-3.7181103922382386E-3</v>
      </c>
      <c r="G3014" s="14">
        <f>IF(F3014&gt;0,1,0)</f>
        <v>0</v>
      </c>
      <c r="H3014" s="14" t="str">
        <f>IF(F3014&gt;$W$1,"Vende",IF(F3014&lt;-$W$1,"Compra","Fora"))</f>
        <v>Fora</v>
      </c>
      <c r="I3014" s="11">
        <f>F3015</f>
        <v>-4.4935244678888653E-3</v>
      </c>
      <c r="J3014" s="11">
        <f>SUM(F3015:F3016)</f>
        <v>-9.0838011796734452E-3</v>
      </c>
      <c r="K3014" s="11">
        <f>SUM(F3015:F3017)</f>
        <v>-1.7053482126514474E-3</v>
      </c>
      <c r="L3014" s="11">
        <f>SUM(F3015:F3018)</f>
        <v>4.6271282588221663E-3</v>
      </c>
      <c r="M3014" s="11">
        <f>SUM(F3015:F3019)</f>
        <v>-7.427533035800904E-3</v>
      </c>
      <c r="N3014" s="11">
        <f>SUM(F3015:F3020)</f>
        <v>-1.4417852744414983E-3</v>
      </c>
      <c r="O3014" s="11">
        <f>SUM(F3015:F3021)</f>
        <v>3.5167047628579251E-3</v>
      </c>
      <c r="P3014" s="11">
        <f>SUM(F3015:F3022)</f>
        <v>4.8070795440799952E-3</v>
      </c>
      <c r="Q3014" s="11">
        <f>SUM(F3015:F3023)</f>
        <v>1.8907555729962722E-2</v>
      </c>
      <c r="R3014" s="11">
        <f>SUM(F3015:F3024)</f>
        <v>2.6981186180910832E-2</v>
      </c>
      <c r="S3014" s="10" t="str">
        <f t="shared" si="142"/>
        <v>Dz_10</v>
      </c>
      <c r="T3014" s="10" t="str">
        <f t="shared" si="143"/>
        <v>D2</v>
      </c>
    </row>
    <row r="3015" spans="1:20" x14ac:dyDescent="0.25">
      <c r="A3015" s="12">
        <v>42936</v>
      </c>
      <c r="B3015" s="10">
        <v>71203.44</v>
      </c>
      <c r="C3015" s="10">
        <v>71523.37</v>
      </c>
      <c r="D3015" s="10">
        <v>70796.75</v>
      </c>
      <c r="E3015" s="10">
        <v>70878.080000000002</v>
      </c>
      <c r="F3015" s="15">
        <f t="shared" si="144"/>
        <v>-4.4935244678888653E-3</v>
      </c>
      <c r="G3015" s="14">
        <f>IF(F3015&gt;0,1,0)</f>
        <v>0</v>
      </c>
      <c r="H3015" s="14" t="str">
        <f>IF(F3015&gt;$W$1,"Vende",IF(F3015&lt;-$W$1,"Compra","Fora"))</f>
        <v>Fora</v>
      </c>
      <c r="I3015" s="11">
        <f>F3016</f>
        <v>-4.59027671178458E-3</v>
      </c>
      <c r="J3015" s="11">
        <f>SUM(F3016:F3017)</f>
        <v>2.7881762552374179E-3</v>
      </c>
      <c r="K3015" s="11">
        <f>SUM(F3016:F3018)</f>
        <v>9.1206527267110316E-3</v>
      </c>
      <c r="L3015" s="11">
        <f>SUM(F3016:F3019)</f>
        <v>-2.9340085679120387E-3</v>
      </c>
      <c r="M3015" s="11">
        <f>SUM(F3016:F3020)</f>
        <v>3.051739193447367E-3</v>
      </c>
      <c r="N3015" s="11">
        <f>SUM(F3016:F3021)</f>
        <v>8.0102292307467904E-3</v>
      </c>
      <c r="O3015" s="11">
        <f>SUM(F3016:F3022)</f>
        <v>9.3006040119688604E-3</v>
      </c>
      <c r="P3015" s="11">
        <f>SUM(F3016:F3023)</f>
        <v>2.3401080197851587E-2</v>
      </c>
      <c r="Q3015" s="11">
        <f>SUM(F3016:F3024)</f>
        <v>3.1474710648799697E-2</v>
      </c>
      <c r="R3015" s="11">
        <f>SUM(F3016:F3025)</f>
        <v>2.235350640969691E-2</v>
      </c>
      <c r="S3015" s="10" t="str">
        <f t="shared" si="142"/>
        <v>D9</v>
      </c>
      <c r="T3015" s="10" t="str">
        <f t="shared" si="143"/>
        <v>D1</v>
      </c>
    </row>
    <row r="3016" spans="1:20" x14ac:dyDescent="0.25">
      <c r="A3016" s="12">
        <v>42937</v>
      </c>
      <c r="B3016" s="10">
        <v>70818.44</v>
      </c>
      <c r="C3016" s="10">
        <v>71127.520000000004</v>
      </c>
      <c r="D3016" s="10">
        <v>70509.350000000006</v>
      </c>
      <c r="E3016" s="10">
        <v>70552.73</v>
      </c>
      <c r="F3016" s="15">
        <f t="shared" si="144"/>
        <v>-4.59027671178458E-3</v>
      </c>
      <c r="G3016" s="14">
        <f>IF(F3016&gt;0,1,0)</f>
        <v>0</v>
      </c>
      <c r="H3016" s="14" t="str">
        <f>IF(F3016&gt;$W$1,"Vende",IF(F3016&lt;-$W$1,"Compra","Fora"))</f>
        <v>Fora</v>
      </c>
      <c r="I3016" s="11">
        <f>F3017</f>
        <v>7.3784529670219978E-3</v>
      </c>
      <c r="J3016" s="11">
        <f>SUM(F3017:F3018)</f>
        <v>1.3710929438495612E-2</v>
      </c>
      <c r="K3016" s="11">
        <f>SUM(F3017:F3019)</f>
        <v>1.6562681438725413E-3</v>
      </c>
      <c r="L3016" s="11">
        <f>SUM(F3017:F3020)</f>
        <v>7.642015905231947E-3</v>
      </c>
      <c r="M3016" s="11">
        <f>SUM(F3017:F3021)</f>
        <v>1.260050594253137E-2</v>
      </c>
      <c r="N3016" s="11">
        <f>SUM(F3017:F3022)</f>
        <v>1.389088072375344E-2</v>
      </c>
      <c r="O3016" s="11">
        <f>SUM(F3017:F3023)</f>
        <v>2.7991356909636167E-2</v>
      </c>
      <c r="P3016" s="11">
        <f>SUM(F3017:F3024)</f>
        <v>3.6064987360584277E-2</v>
      </c>
      <c r="Q3016" s="11">
        <f>SUM(F3017:F3025)</f>
        <v>2.694378312148149E-2</v>
      </c>
      <c r="R3016" s="11">
        <f>SUM(F3017:F3026)</f>
        <v>2.8290806592951356E-2</v>
      </c>
      <c r="S3016" s="10" t="str">
        <f t="shared" ref="S3016:S3079" si="145">INDEX($I$1:$R$1,1,MATCH(MAX($I3016:$R3016),$I3016:$R3016,0))</f>
        <v>D8</v>
      </c>
      <c r="T3016" s="10" t="str">
        <f t="shared" si="143"/>
        <v>D3</v>
      </c>
    </row>
    <row r="3017" spans="1:20" x14ac:dyDescent="0.25">
      <c r="A3017" s="12">
        <v>42940</v>
      </c>
      <c r="B3017" s="10">
        <v>70552.73</v>
      </c>
      <c r="C3017" s="10">
        <v>71111.25</v>
      </c>
      <c r="D3017" s="10">
        <v>70520.2</v>
      </c>
      <c r="E3017" s="10">
        <v>71073.3</v>
      </c>
      <c r="F3017" s="15">
        <f t="shared" si="144"/>
        <v>7.3784529670219978E-3</v>
      </c>
      <c r="G3017" s="14">
        <f>IF(F3017&gt;0,1,0)</f>
        <v>1</v>
      </c>
      <c r="H3017" s="14" t="str">
        <f>IF(F3017&gt;$W$1,"Vende",IF(F3017&lt;-$W$1,"Compra","Fora"))</f>
        <v>Fora</v>
      </c>
      <c r="I3017" s="11">
        <f>F3018</f>
        <v>6.3324764714736137E-3</v>
      </c>
      <c r="J3017" s="11">
        <f>SUM(F3018:F3019)</f>
        <v>-5.7221848231494565E-3</v>
      </c>
      <c r="K3017" s="11">
        <f>SUM(F3018:F3020)</f>
        <v>2.6356293820994914E-4</v>
      </c>
      <c r="L3017" s="11">
        <f>SUM(F3018:F3021)</f>
        <v>5.2220529755093725E-3</v>
      </c>
      <c r="M3017" s="11">
        <f>SUM(F3018:F3022)</f>
        <v>6.5124277567314426E-3</v>
      </c>
      <c r="N3017" s="11">
        <f>SUM(F3018:F3023)</f>
        <v>2.0612903942614169E-2</v>
      </c>
      <c r="O3017" s="11">
        <f>SUM(F3018:F3024)</f>
        <v>2.868653439356228E-2</v>
      </c>
      <c r="P3017" s="11">
        <f>SUM(F3018:F3025)</f>
        <v>1.9565330154459493E-2</v>
      </c>
      <c r="Q3017" s="11">
        <f>SUM(F3018:F3026)</f>
        <v>2.0912353625929359E-2</v>
      </c>
      <c r="R3017" s="11">
        <f>SUM(F3018:F3027)</f>
        <v>4.0718111158458803E-2</v>
      </c>
      <c r="S3017" s="10" t="str">
        <f t="shared" si="145"/>
        <v>Dz_10</v>
      </c>
      <c r="T3017" s="10" t="str">
        <f t="shared" si="143"/>
        <v>D2</v>
      </c>
    </row>
    <row r="3018" spans="1:20" x14ac:dyDescent="0.25">
      <c r="A3018" s="12">
        <v>42941</v>
      </c>
      <c r="B3018" s="10">
        <v>71528.789999999994</v>
      </c>
      <c r="C3018" s="10">
        <v>71653.509999999995</v>
      </c>
      <c r="D3018" s="10">
        <v>71198.009999999995</v>
      </c>
      <c r="E3018" s="10">
        <v>71523.37</v>
      </c>
      <c r="F3018" s="15">
        <f t="shared" si="144"/>
        <v>6.3324764714736137E-3</v>
      </c>
      <c r="G3018" s="14">
        <f>IF(F3018&gt;0,1,0)</f>
        <v>1</v>
      </c>
      <c r="H3018" s="14" t="str">
        <f>IF(F3018&gt;$W$1,"Vende",IF(F3018&lt;-$W$1,"Compra","Fora"))</f>
        <v>Fora</v>
      </c>
      <c r="I3018" s="11">
        <f>F3019</f>
        <v>-1.205466129462307E-2</v>
      </c>
      <c r="J3018" s="11">
        <f>SUM(F3019:F3020)</f>
        <v>-6.0689135332636646E-3</v>
      </c>
      <c r="K3018" s="11">
        <f>SUM(F3019:F3021)</f>
        <v>-1.1104234959642412E-3</v>
      </c>
      <c r="L3018" s="11">
        <f>SUM(F3019:F3022)</f>
        <v>1.7995128525782889E-4</v>
      </c>
      <c r="M3018" s="11">
        <f>SUM(F3019:F3023)</f>
        <v>1.4280427471140555E-2</v>
      </c>
      <c r="N3018" s="11">
        <f>SUM(F3019:F3024)</f>
        <v>2.2354057922088666E-2</v>
      </c>
      <c r="O3018" s="11">
        <f>SUM(F3019:F3025)</f>
        <v>1.3232853682985879E-2</v>
      </c>
      <c r="P3018" s="11">
        <f>SUM(F3019:F3026)</f>
        <v>1.4579877154455745E-2</v>
      </c>
      <c r="Q3018" s="11">
        <f>SUM(F3019:F3027)</f>
        <v>3.4385634686985189E-2</v>
      </c>
      <c r="R3018" s="11">
        <f>SUM(F3019:F3028)</f>
        <v>3.0501359069923795E-2</v>
      </c>
      <c r="S3018" s="10" t="str">
        <f t="shared" si="145"/>
        <v>D9</v>
      </c>
      <c r="T3018" s="10" t="str">
        <f t="shared" si="143"/>
        <v>D1</v>
      </c>
    </row>
    <row r="3019" spans="1:20" x14ac:dyDescent="0.25">
      <c r="A3019" s="12">
        <v>42942</v>
      </c>
      <c r="B3019" s="10">
        <v>71577.59</v>
      </c>
      <c r="C3019" s="10">
        <v>71821.61</v>
      </c>
      <c r="D3019" s="10">
        <v>70661.179999999993</v>
      </c>
      <c r="E3019" s="10">
        <v>70661.179999999993</v>
      </c>
      <c r="F3019" s="15">
        <f t="shared" si="144"/>
        <v>-1.205466129462307E-2</v>
      </c>
      <c r="G3019" s="14">
        <f>IF(F3019&gt;0,1,0)</f>
        <v>0</v>
      </c>
      <c r="H3019" s="14" t="str">
        <f>IF(F3019&gt;$W$1,"Vende",IF(F3019&lt;-$W$1,"Compra","Fora"))</f>
        <v>Fora</v>
      </c>
      <c r="I3019" s="11">
        <f>F3020</f>
        <v>5.9857477613594057E-3</v>
      </c>
      <c r="J3019" s="11">
        <f>SUM(F3020:F3021)</f>
        <v>1.0944237798658829E-2</v>
      </c>
      <c r="K3019" s="11">
        <f>SUM(F3020:F3022)</f>
        <v>1.2234612579880899E-2</v>
      </c>
      <c r="L3019" s="11">
        <f>SUM(F3020:F3023)</f>
        <v>2.6335088765763626E-2</v>
      </c>
      <c r="M3019" s="11">
        <f>SUM(F3020:F3024)</f>
        <v>3.4408719216711736E-2</v>
      </c>
      <c r="N3019" s="11">
        <f>SUM(F3020:F3025)</f>
        <v>2.5287514977608949E-2</v>
      </c>
      <c r="O3019" s="11">
        <f>SUM(F3020:F3026)</f>
        <v>2.6634538449078815E-2</v>
      </c>
      <c r="P3019" s="11">
        <f>SUM(F3020:F3027)</f>
        <v>4.6440295981608259E-2</v>
      </c>
      <c r="Q3019" s="11">
        <f>SUM(F3020:F3028)</f>
        <v>4.2556020364546865E-2</v>
      </c>
      <c r="R3019" s="11">
        <f>SUM(F3020:F3029)</f>
        <v>4.1746693554853498E-2</v>
      </c>
      <c r="S3019" s="10" t="str">
        <f t="shared" si="145"/>
        <v>D8</v>
      </c>
      <c r="T3019" s="10" t="str">
        <f t="shared" si="143"/>
        <v>D1</v>
      </c>
    </row>
    <row r="3020" spans="1:20" x14ac:dyDescent="0.25">
      <c r="A3020" s="12">
        <v>42943</v>
      </c>
      <c r="B3020" s="10">
        <v>70964.850000000006</v>
      </c>
      <c r="C3020" s="10">
        <v>71534.210000000006</v>
      </c>
      <c r="D3020" s="10">
        <v>70899.77</v>
      </c>
      <c r="E3020" s="10">
        <v>71084.14</v>
      </c>
      <c r="F3020" s="15">
        <f t="shared" si="144"/>
        <v>5.9857477613594057E-3</v>
      </c>
      <c r="G3020" s="14">
        <f>IF(F3020&gt;0,1,0)</f>
        <v>1</v>
      </c>
      <c r="H3020" s="14" t="str">
        <f>IF(F3020&gt;$W$1,"Vende",IF(F3020&lt;-$W$1,"Compra","Fora"))</f>
        <v>Fora</v>
      </c>
      <c r="I3020" s="11">
        <f>F3021</f>
        <v>4.9584900372994234E-3</v>
      </c>
      <c r="J3020" s="11">
        <f>SUM(F3021:F3022)</f>
        <v>6.2488648185214934E-3</v>
      </c>
      <c r="K3020" s="11">
        <f>SUM(F3021:F3023)</f>
        <v>2.034934100440422E-2</v>
      </c>
      <c r="L3020" s="11">
        <f>SUM(F3021:F3024)</f>
        <v>2.842297145535233E-2</v>
      </c>
      <c r="M3020" s="11">
        <f>SUM(F3021:F3025)</f>
        <v>1.9301767216249544E-2</v>
      </c>
      <c r="N3020" s="11">
        <f>SUM(F3021:F3026)</f>
        <v>2.0648790687719409E-2</v>
      </c>
      <c r="O3020" s="11">
        <f>SUM(F3021:F3027)</f>
        <v>4.0454548220248854E-2</v>
      </c>
      <c r="P3020" s="11">
        <f>SUM(F3021:F3028)</f>
        <v>3.6570272603187459E-2</v>
      </c>
      <c r="Q3020" s="11">
        <f>SUM(F3021:F3029)</f>
        <v>3.5760945793494092E-2</v>
      </c>
      <c r="R3020" s="11">
        <f>SUM(F3021:F3030)</f>
        <v>2.1844457757469793E-2</v>
      </c>
      <c r="S3020" s="10" t="str">
        <f t="shared" si="145"/>
        <v>D7</v>
      </c>
      <c r="T3020" s="10" t="str">
        <f t="shared" si="143"/>
        <v>D1</v>
      </c>
    </row>
    <row r="3021" spans="1:20" x14ac:dyDescent="0.25">
      <c r="A3021" s="12">
        <v>42944</v>
      </c>
      <c r="B3021" s="10">
        <v>70807.59</v>
      </c>
      <c r="C3021" s="10">
        <v>71442.03</v>
      </c>
      <c r="D3021" s="10">
        <v>70693.72</v>
      </c>
      <c r="E3021" s="10">
        <v>71436.61</v>
      </c>
      <c r="F3021" s="15">
        <f t="shared" si="144"/>
        <v>4.9584900372994234E-3</v>
      </c>
      <c r="G3021" s="14">
        <f>IF(F3021&gt;0,1,0)</f>
        <v>1</v>
      </c>
      <c r="H3021" s="14" t="str">
        <f>IF(F3021&gt;$W$1,"Vende",IF(F3021&lt;-$W$1,"Compra","Fora"))</f>
        <v>Fora</v>
      </c>
      <c r="I3021" s="11">
        <f>F3022</f>
        <v>1.2903747812220701E-3</v>
      </c>
      <c r="J3021" s="11">
        <f>SUM(F3022:F3023)</f>
        <v>1.5390850967104797E-2</v>
      </c>
      <c r="K3021" s="11">
        <f>SUM(F3022:F3024)</f>
        <v>2.3464481418052907E-2</v>
      </c>
      <c r="L3021" s="11">
        <f>SUM(F3022:F3025)</f>
        <v>1.434327717895012E-2</v>
      </c>
      <c r="M3021" s="11">
        <f>SUM(F3022:F3026)</f>
        <v>1.5690300650419986E-2</v>
      </c>
      <c r="N3021" s="11">
        <f>SUM(F3022:F3027)</f>
        <v>3.549605818294943E-2</v>
      </c>
      <c r="O3021" s="11">
        <f>SUM(F3022:F3028)</f>
        <v>3.1611782565888036E-2</v>
      </c>
      <c r="P3021" s="11">
        <f>SUM(F3022:F3029)</f>
        <v>3.0802455756194669E-2</v>
      </c>
      <c r="Q3021" s="11">
        <f>SUM(F3022:F3030)</f>
        <v>1.688596772017037E-2</v>
      </c>
      <c r="R3021" s="11">
        <f>SUM(F3022:F3031)</f>
        <v>1.4944595027289065E-2</v>
      </c>
      <c r="S3021" s="10" t="str">
        <f t="shared" si="145"/>
        <v>D6</v>
      </c>
      <c r="T3021" s="10" t="str">
        <f t="shared" si="143"/>
        <v>D1</v>
      </c>
    </row>
    <row r="3022" spans="1:20" x14ac:dyDescent="0.25">
      <c r="A3022" s="12">
        <v>42947</v>
      </c>
      <c r="B3022" s="10">
        <v>71794.490000000005</v>
      </c>
      <c r="C3022" s="10">
        <v>71892.100000000006</v>
      </c>
      <c r="D3022" s="10">
        <v>71474.559999999998</v>
      </c>
      <c r="E3022" s="10">
        <v>71528.789999999994</v>
      </c>
      <c r="F3022" s="15">
        <f t="shared" si="144"/>
        <v>1.2903747812220701E-3</v>
      </c>
      <c r="G3022" s="14">
        <f>IF(F3022&gt;0,1,0)</f>
        <v>1</v>
      </c>
      <c r="H3022" s="14" t="str">
        <f>IF(F3022&gt;$W$1,"Vende",IF(F3022&lt;-$W$1,"Compra","Fora"))</f>
        <v>Fora</v>
      </c>
      <c r="I3022" s="11">
        <f>F3023</f>
        <v>1.4100476185882727E-2</v>
      </c>
      <c r="J3022" s="11">
        <f>SUM(F3023:F3024)</f>
        <v>2.2174106636830837E-2</v>
      </c>
      <c r="K3022" s="11">
        <f>SUM(F3023:F3025)</f>
        <v>1.305290239772805E-2</v>
      </c>
      <c r="L3022" s="11">
        <f>SUM(F3023:F3026)</f>
        <v>1.4399925869197916E-2</v>
      </c>
      <c r="M3022" s="11">
        <f>SUM(F3023:F3027)</f>
        <v>3.420568340172736E-2</v>
      </c>
      <c r="N3022" s="11">
        <f>SUM(F3023:F3028)</f>
        <v>3.0321407784665966E-2</v>
      </c>
      <c r="O3022" s="11">
        <f>SUM(F3023:F3029)</f>
        <v>2.9512080974972599E-2</v>
      </c>
      <c r="P3022" s="11">
        <f>SUM(F3023:F3030)</f>
        <v>1.5595592938948299E-2</v>
      </c>
      <c r="Q3022" s="11">
        <f>SUM(F3023:F3031)</f>
        <v>1.3654220246066995E-2</v>
      </c>
      <c r="R3022" s="11">
        <f>SUM(F3023:F3032)</f>
        <v>3.7146536645557449E-2</v>
      </c>
      <c r="S3022" s="10" t="str">
        <f t="shared" si="145"/>
        <v>Dz_10</v>
      </c>
      <c r="T3022" s="10" t="str">
        <f t="shared" si="143"/>
        <v>D3</v>
      </c>
    </row>
    <row r="3023" spans="1:20" x14ac:dyDescent="0.25">
      <c r="A3023" s="12">
        <v>42948</v>
      </c>
      <c r="B3023" s="10">
        <v>71902.95</v>
      </c>
      <c r="C3023" s="10">
        <v>72537.38</v>
      </c>
      <c r="D3023" s="10">
        <v>71778.23</v>
      </c>
      <c r="E3023" s="10">
        <v>72537.38</v>
      </c>
      <c r="F3023" s="15">
        <f t="shared" si="144"/>
        <v>1.4100476185882727E-2</v>
      </c>
      <c r="G3023" s="14">
        <f>IF(F3023&gt;0,1,0)</f>
        <v>1</v>
      </c>
      <c r="H3023" s="14" t="str">
        <f>IF(F3023&gt;$W$1,"Vende",IF(F3023&lt;-$W$1,"Compra","Fora"))</f>
        <v>Fora</v>
      </c>
      <c r="I3023" s="11">
        <f>F3024</f>
        <v>8.0736304509481105E-3</v>
      </c>
      <c r="J3023" s="11">
        <f>SUM(F3024:F3025)</f>
        <v>-1.0475737881546765E-3</v>
      </c>
      <c r="K3023" s="11">
        <f>SUM(F3024:F3026)</f>
        <v>2.994496833151894E-4</v>
      </c>
      <c r="L3023" s="11">
        <f>SUM(F3024:F3027)</f>
        <v>2.0105207215844634E-2</v>
      </c>
      <c r="M3023" s="11">
        <f>SUM(F3024:F3028)</f>
        <v>1.6220931598783239E-2</v>
      </c>
      <c r="N3023" s="11">
        <f>SUM(F3024:F3029)</f>
        <v>1.5411604789089872E-2</v>
      </c>
      <c r="O3023" s="11">
        <f>SUM(F3024:F3030)</f>
        <v>1.4951167530655729E-3</v>
      </c>
      <c r="P3023" s="11">
        <f>SUM(F3024:F3031)</f>
        <v>-4.4625593981573175E-4</v>
      </c>
      <c r="Q3023" s="11">
        <f>SUM(F3024:F3032)</f>
        <v>2.3046060459674722E-2</v>
      </c>
      <c r="R3023" s="11">
        <f>SUM(F3024:F3033)</f>
        <v>2.6920398711512306E-2</v>
      </c>
      <c r="S3023" s="10" t="str">
        <f t="shared" si="145"/>
        <v>Dz_10</v>
      </c>
      <c r="T3023" s="10" t="str">
        <f t="shared" si="143"/>
        <v>D2</v>
      </c>
    </row>
    <row r="3024" spans="1:20" x14ac:dyDescent="0.25">
      <c r="A3024" s="12">
        <v>42949</v>
      </c>
      <c r="B3024" s="10">
        <v>72260.83</v>
      </c>
      <c r="C3024" s="10">
        <v>73253.16</v>
      </c>
      <c r="D3024" s="10">
        <v>72114.429999999993</v>
      </c>
      <c r="E3024" s="10">
        <v>73123.02</v>
      </c>
      <c r="F3024" s="15">
        <f t="shared" si="144"/>
        <v>8.0736304509481105E-3</v>
      </c>
      <c r="G3024" s="14">
        <f>IF(F3024&gt;0,1,0)</f>
        <v>1</v>
      </c>
      <c r="H3024" s="14" t="str">
        <f>IF(F3024&gt;$W$1,"Vende",IF(F3024&lt;-$W$1,"Compra","Fora"))</f>
        <v>Fora</v>
      </c>
      <c r="I3024" s="11">
        <f>F3025</f>
        <v>-9.121204239102787E-3</v>
      </c>
      <c r="J3024" s="11">
        <f>SUM(F3025:F3026)</f>
        <v>-7.7741807676329211E-3</v>
      </c>
      <c r="K3024" s="11">
        <f>SUM(F3025:F3027)</f>
        <v>1.2031576764896523E-2</v>
      </c>
      <c r="L3024" s="11">
        <f>SUM(F3025:F3028)</f>
        <v>8.1473011478351287E-3</v>
      </c>
      <c r="M3024" s="11">
        <f>SUM(F3025:F3029)</f>
        <v>7.3379743381417617E-3</v>
      </c>
      <c r="N3024" s="11">
        <f>SUM(F3025:F3030)</f>
        <v>-6.5785136978825376E-3</v>
      </c>
      <c r="O3024" s="11">
        <f>SUM(F3025:F3031)</f>
        <v>-8.5198863907638422E-3</v>
      </c>
      <c r="P3024" s="11">
        <f>SUM(F3025:F3032)</f>
        <v>1.4972430008726612E-2</v>
      </c>
      <c r="Q3024" s="11">
        <f>SUM(F3025:F3033)</f>
        <v>1.8846768260564195E-2</v>
      </c>
      <c r="R3024" s="11">
        <f>SUM(F3025:F3034)</f>
        <v>2.0503725810410156E-2</v>
      </c>
      <c r="S3024" s="10" t="str">
        <f t="shared" si="145"/>
        <v>Dz_10</v>
      </c>
      <c r="T3024" s="10" t="str">
        <f t="shared" si="143"/>
        <v>D1</v>
      </c>
    </row>
    <row r="3025" spans="1:20" x14ac:dyDescent="0.25">
      <c r="A3025" s="12">
        <v>42950</v>
      </c>
      <c r="B3025" s="10">
        <v>73106.75</v>
      </c>
      <c r="C3025" s="10">
        <v>73128.44</v>
      </c>
      <c r="D3025" s="10">
        <v>72456.05</v>
      </c>
      <c r="E3025" s="10">
        <v>72456.05</v>
      </c>
      <c r="F3025" s="15">
        <f t="shared" si="144"/>
        <v>-9.121204239102787E-3</v>
      </c>
      <c r="G3025" s="14">
        <f>IF(F3025&gt;0,1,0)</f>
        <v>0</v>
      </c>
      <c r="H3025" s="14" t="str">
        <f>IF(F3025&gt;$W$1,"Vende",IF(F3025&lt;-$W$1,"Compra","Fora"))</f>
        <v>Fora</v>
      </c>
      <c r="I3025" s="11">
        <f>F3026</f>
        <v>1.3470234714698659E-3</v>
      </c>
      <c r="J3025" s="11">
        <f>SUM(F3026:F3027)</f>
        <v>2.115278100399931E-2</v>
      </c>
      <c r="K3025" s="11">
        <f>SUM(F3026:F3028)</f>
        <v>1.7268505386937916E-2</v>
      </c>
      <c r="L3025" s="11">
        <f>SUM(F3026:F3029)</f>
        <v>1.6459178577244549E-2</v>
      </c>
      <c r="M3025" s="11">
        <f>SUM(F3026:F3030)</f>
        <v>2.5426905412202494E-3</v>
      </c>
      <c r="N3025" s="11">
        <f>SUM(F3026:F3031)</f>
        <v>6.0131784833894475E-4</v>
      </c>
      <c r="O3025" s="11">
        <f>SUM(F3026:F3032)</f>
        <v>2.4093634247829399E-2</v>
      </c>
      <c r="P3025" s="11">
        <f>SUM(F3026:F3033)</f>
        <v>2.7967972499666982E-2</v>
      </c>
      <c r="Q3025" s="11">
        <f>SUM(F3026:F3034)</f>
        <v>2.9624930049512943E-2</v>
      </c>
      <c r="R3025" s="11">
        <f>SUM(F3026:F3035)</f>
        <v>2.0562735045276614E-2</v>
      </c>
      <c r="S3025" s="10" t="str">
        <f t="shared" si="145"/>
        <v>D9</v>
      </c>
      <c r="T3025" s="10" t="str">
        <f t="shared" si="143"/>
        <v>D6</v>
      </c>
    </row>
    <row r="3026" spans="1:20" x14ac:dyDescent="0.25">
      <c r="A3026" s="12">
        <v>42951</v>
      </c>
      <c r="B3026" s="10">
        <v>72553.649999999994</v>
      </c>
      <c r="C3026" s="10">
        <v>72976.61</v>
      </c>
      <c r="D3026" s="10">
        <v>72293.37</v>
      </c>
      <c r="E3026" s="10">
        <v>72553.649999999994</v>
      </c>
      <c r="F3026" s="15">
        <f t="shared" si="144"/>
        <v>1.3470234714698659E-3</v>
      </c>
      <c r="G3026" s="14">
        <f>IF(F3026&gt;0,1,0)</f>
        <v>1</v>
      </c>
      <c r="H3026" s="14" t="str">
        <f>IF(F3026&gt;$W$1,"Vende",IF(F3026&lt;-$W$1,"Compra","Fora"))</f>
        <v>Fora</v>
      </c>
      <c r="I3026" s="11">
        <f>F3027</f>
        <v>1.9805757532529444E-2</v>
      </c>
      <c r="J3026" s="11">
        <f>SUM(F3027:F3028)</f>
        <v>1.592148191546805E-2</v>
      </c>
      <c r="K3026" s="11">
        <f>SUM(F3027:F3029)</f>
        <v>1.5112155105774683E-2</v>
      </c>
      <c r="L3026" s="11">
        <f>SUM(F3027:F3030)</f>
        <v>1.1956670697503835E-3</v>
      </c>
      <c r="M3026" s="11">
        <f>SUM(F3027:F3031)</f>
        <v>-7.4570562313092115E-4</v>
      </c>
      <c r="N3026" s="11">
        <f>SUM(F3027:F3032)</f>
        <v>2.2746610776359533E-2</v>
      </c>
      <c r="O3026" s="11">
        <f>SUM(F3027:F3033)</f>
        <v>2.6620949028197116E-2</v>
      </c>
      <c r="P3026" s="11">
        <f>SUM(F3027:F3034)</f>
        <v>2.8277906578043077E-2</v>
      </c>
      <c r="Q3026" s="11">
        <f>SUM(F3027:F3035)</f>
        <v>1.9215711573806749E-2</v>
      </c>
      <c r="R3026" s="11">
        <f>SUM(F3027:F3036)</f>
        <v>3.0175291763223644E-2</v>
      </c>
      <c r="S3026" s="10" t="str">
        <f t="shared" si="145"/>
        <v>Dz_10</v>
      </c>
      <c r="T3026" s="10" t="str">
        <f t="shared" si="143"/>
        <v>D5</v>
      </c>
    </row>
    <row r="3027" spans="1:20" x14ac:dyDescent="0.25">
      <c r="A3027" s="12">
        <v>42954</v>
      </c>
      <c r="B3027" s="10">
        <v>72710.899999999994</v>
      </c>
      <c r="C3027" s="10">
        <v>74006.89</v>
      </c>
      <c r="D3027" s="10">
        <v>72634.990000000005</v>
      </c>
      <c r="E3027" s="10">
        <v>73990.63</v>
      </c>
      <c r="F3027" s="15">
        <f t="shared" si="144"/>
        <v>1.9805757532529444E-2</v>
      </c>
      <c r="G3027" s="14">
        <f>IF(F3027&gt;0,1,0)</f>
        <v>1</v>
      </c>
      <c r="H3027" s="14" t="str">
        <f>IF(F3027&gt;$W$1,"Vende",IF(F3027&lt;-$W$1,"Compra","Fora"))</f>
        <v>Fora</v>
      </c>
      <c r="I3027" s="11">
        <f>F3028</f>
        <v>-3.8842756170613946E-3</v>
      </c>
      <c r="J3027" s="11">
        <f>SUM(F3028:F3029)</f>
        <v>-4.6936024267547616E-3</v>
      </c>
      <c r="K3027" s="11">
        <f>SUM(F3028:F3030)</f>
        <v>-1.8610090462779061E-2</v>
      </c>
      <c r="L3027" s="11">
        <f>SUM(F3028:F3031)</f>
        <v>-2.0551463155660366E-2</v>
      </c>
      <c r="M3027" s="11">
        <f>SUM(F3028:F3032)</f>
        <v>2.9408532438300883E-3</v>
      </c>
      <c r="N3027" s="11">
        <f>SUM(F3028:F3033)</f>
        <v>6.8151914956676718E-3</v>
      </c>
      <c r="O3027" s="11">
        <f>SUM(F3028:F3034)</f>
        <v>8.4721490455136328E-3</v>
      </c>
      <c r="P3027" s="11">
        <f>SUM(F3028:F3035)</f>
        <v>-5.9004595872269583E-4</v>
      </c>
      <c r="Q3027" s="11">
        <f>SUM(F3028:F3036)</f>
        <v>1.03695342306942E-2</v>
      </c>
      <c r="R3027" s="11">
        <f>SUM(F3028:F3037)</f>
        <v>9.2207937502249981E-3</v>
      </c>
      <c r="S3027" s="10" t="str">
        <f t="shared" si="145"/>
        <v>D9</v>
      </c>
      <c r="T3027" s="10" t="str">
        <f t="shared" si="143"/>
        <v>D4</v>
      </c>
    </row>
    <row r="3028" spans="1:20" x14ac:dyDescent="0.25">
      <c r="A3028" s="12">
        <v>42955</v>
      </c>
      <c r="B3028" s="10">
        <v>73638.16</v>
      </c>
      <c r="C3028" s="10">
        <v>74451.539999999994</v>
      </c>
      <c r="D3028" s="10">
        <v>73535.13</v>
      </c>
      <c r="E3028" s="10">
        <v>73703.23</v>
      </c>
      <c r="F3028" s="15">
        <f t="shared" si="144"/>
        <v>-3.8842756170613946E-3</v>
      </c>
      <c r="G3028" s="14">
        <f>IF(F3028&gt;0,1,0)</f>
        <v>0</v>
      </c>
      <c r="H3028" s="14" t="str">
        <f>IF(F3028&gt;$W$1,"Vende",IF(F3028&lt;-$W$1,"Compra","Fora"))</f>
        <v>Fora</v>
      </c>
      <c r="I3028" s="11">
        <f>F3029</f>
        <v>-8.0932680969336701E-4</v>
      </c>
      <c r="J3028" s="11">
        <f>SUM(F3029:F3030)</f>
        <v>-1.4725814845717666E-2</v>
      </c>
      <c r="K3028" s="11">
        <f>SUM(F3029:F3031)</f>
        <v>-1.6667187538598971E-2</v>
      </c>
      <c r="L3028" s="11">
        <f>SUM(F3029:F3032)</f>
        <v>6.8251288608914829E-3</v>
      </c>
      <c r="M3028" s="11">
        <f>SUM(F3029:F3033)</f>
        <v>1.0699467112729066E-2</v>
      </c>
      <c r="N3028" s="11">
        <f>SUM(F3029:F3034)</f>
        <v>1.2356424662575027E-2</v>
      </c>
      <c r="O3028" s="11">
        <f>SUM(F3029:F3035)</f>
        <v>3.2942296583386987E-3</v>
      </c>
      <c r="P3028" s="11">
        <f>SUM(F3029:F3036)</f>
        <v>1.4253809847755594E-2</v>
      </c>
      <c r="Q3028" s="11">
        <f>SUM(F3029:F3037)</f>
        <v>1.3105069367286393E-2</v>
      </c>
      <c r="R3028" s="11">
        <f>SUM(F3029:F3038)</f>
        <v>4.0920777622488802E-2</v>
      </c>
      <c r="S3028" s="10" t="str">
        <f t="shared" si="145"/>
        <v>Dz_10</v>
      </c>
      <c r="T3028" s="10" t="str">
        <f t="shared" si="143"/>
        <v>D3</v>
      </c>
    </row>
    <row r="3029" spans="1:20" x14ac:dyDescent="0.25">
      <c r="A3029" s="12">
        <v>42956</v>
      </c>
      <c r="B3029" s="10">
        <v>73215.199999999997</v>
      </c>
      <c r="C3029" s="10">
        <v>73670.7</v>
      </c>
      <c r="D3029" s="10">
        <v>73036.259999999995</v>
      </c>
      <c r="E3029" s="10">
        <v>73643.58</v>
      </c>
      <c r="F3029" s="15">
        <f t="shared" si="144"/>
        <v>-8.0932680969336701E-4</v>
      </c>
      <c r="G3029" s="14">
        <f>IF(F3029&gt;0,1,0)</f>
        <v>0</v>
      </c>
      <c r="H3029" s="14" t="str">
        <f>IF(F3029&gt;$W$1,"Vende",IF(F3029&lt;-$W$1,"Compra","Fora"))</f>
        <v>Fora</v>
      </c>
      <c r="I3029" s="11">
        <f>F3030</f>
        <v>-1.3916488036024299E-2</v>
      </c>
      <c r="J3029" s="11">
        <f>SUM(F3030:F3031)</f>
        <v>-1.5857860728905604E-2</v>
      </c>
      <c r="K3029" s="11">
        <f>SUM(F3030:F3032)</f>
        <v>7.6344556705848499E-3</v>
      </c>
      <c r="L3029" s="11">
        <f>SUM(F3030:F3033)</f>
        <v>1.1508793922422433E-2</v>
      </c>
      <c r="M3029" s="11">
        <f>SUM(F3030:F3034)</f>
        <v>1.3165751472268394E-2</v>
      </c>
      <c r="N3029" s="11">
        <f>SUM(F3030:F3035)</f>
        <v>4.1035564680320658E-3</v>
      </c>
      <c r="O3029" s="11">
        <f>SUM(F3030:F3036)</f>
        <v>1.5063136657448961E-2</v>
      </c>
      <c r="P3029" s="11">
        <f>SUM(F3030:F3037)</f>
        <v>1.391439617697976E-2</v>
      </c>
      <c r="Q3029" s="11">
        <f>SUM(F3030:F3038)</f>
        <v>4.1730104432182169E-2</v>
      </c>
      <c r="R3029" s="11">
        <f>SUM(F3030:F3039)</f>
        <v>3.620567609860792E-2</v>
      </c>
      <c r="S3029" s="10" t="str">
        <f t="shared" si="145"/>
        <v>D9</v>
      </c>
      <c r="T3029" s="10" t="str">
        <f t="shared" si="143"/>
        <v>D2</v>
      </c>
    </row>
    <row r="3030" spans="1:20" x14ac:dyDescent="0.25">
      <c r="A3030" s="12">
        <v>42957</v>
      </c>
      <c r="B3030" s="10">
        <v>73209.78</v>
      </c>
      <c r="C3030" s="10">
        <v>73383.3</v>
      </c>
      <c r="D3030" s="10">
        <v>72353.02</v>
      </c>
      <c r="E3030" s="10">
        <v>72618.720000000001</v>
      </c>
      <c r="F3030" s="15">
        <f t="shared" si="144"/>
        <v>-1.3916488036024299E-2</v>
      </c>
      <c r="G3030" s="14">
        <f>IF(F3030&gt;0,1,0)</f>
        <v>0</v>
      </c>
      <c r="H3030" s="14" t="str">
        <f>IF(F3030&gt;$W$1,"Vende",IF(F3030&lt;-$W$1,"Compra","Fora"))</f>
        <v>Fora</v>
      </c>
      <c r="I3030" s="11">
        <f>F3031</f>
        <v>-1.9413726928813047E-3</v>
      </c>
      <c r="J3030" s="11">
        <f>SUM(F3031:F3032)</f>
        <v>2.1550943706609149E-2</v>
      </c>
      <c r="K3030" s="11">
        <f>SUM(F3031:F3033)</f>
        <v>2.5425281958446733E-2</v>
      </c>
      <c r="L3030" s="11">
        <f>SUM(F3031:F3034)</f>
        <v>2.7082239508292694E-2</v>
      </c>
      <c r="M3030" s="11">
        <f>SUM(F3031:F3035)</f>
        <v>1.8020044504056365E-2</v>
      </c>
      <c r="N3030" s="11">
        <f>SUM(F3031:F3036)</f>
        <v>2.897962469347326E-2</v>
      </c>
      <c r="O3030" s="11">
        <f>SUM(F3031:F3037)</f>
        <v>2.7830884213004059E-2</v>
      </c>
      <c r="P3030" s="11">
        <f>SUM(F3031:F3038)</f>
        <v>5.5646592468206468E-2</v>
      </c>
      <c r="Q3030" s="11">
        <f>SUM(F3031:F3039)</f>
        <v>5.0122164134632219E-2</v>
      </c>
      <c r="R3030" s="11">
        <f>SUM(F3031:F3040)</f>
        <v>6.439682687042747E-2</v>
      </c>
      <c r="S3030" s="10" t="str">
        <f t="shared" si="145"/>
        <v>Dz_10</v>
      </c>
      <c r="T3030" s="10" t="str">
        <f t="shared" si="143"/>
        <v>D1</v>
      </c>
    </row>
    <row r="3031" spans="1:20" x14ac:dyDescent="0.25">
      <c r="A3031" s="12">
        <v>42958</v>
      </c>
      <c r="B3031" s="10">
        <v>72331.33</v>
      </c>
      <c r="C3031" s="10">
        <v>73459.22</v>
      </c>
      <c r="D3031" s="10">
        <v>71962.59</v>
      </c>
      <c r="E3031" s="10">
        <v>72477.740000000005</v>
      </c>
      <c r="F3031" s="15">
        <f t="shared" si="144"/>
        <v>-1.9413726928813047E-3</v>
      </c>
      <c r="G3031" s="14">
        <f>IF(F3031&gt;0,1,0)</f>
        <v>0</v>
      </c>
      <c r="H3031" s="14" t="str">
        <f>IF(F3031&gt;$W$1,"Vende",IF(F3031&lt;-$W$1,"Compra","Fora"))</f>
        <v>Fora</v>
      </c>
      <c r="I3031" s="11">
        <f>F3032</f>
        <v>2.3492316399490454E-2</v>
      </c>
      <c r="J3031" s="11">
        <f>SUM(F3032:F3033)</f>
        <v>2.7366654651328037E-2</v>
      </c>
      <c r="K3031" s="11">
        <f>SUM(F3032:F3034)</f>
        <v>2.9023612201173998E-2</v>
      </c>
      <c r="L3031" s="11">
        <f>SUM(F3032:F3035)</f>
        <v>1.996141719693767E-2</v>
      </c>
      <c r="M3031" s="11">
        <f>SUM(F3032:F3036)</f>
        <v>3.0920997386354565E-2</v>
      </c>
      <c r="N3031" s="11">
        <f>SUM(F3032:F3037)</f>
        <v>2.9772256905885364E-2</v>
      </c>
      <c r="O3031" s="11">
        <f>SUM(F3032:F3038)</f>
        <v>5.7587965161087773E-2</v>
      </c>
      <c r="P3031" s="11">
        <f>SUM(F3032:F3039)</f>
        <v>5.2063536827513524E-2</v>
      </c>
      <c r="Q3031" s="11">
        <f>SUM(F3032:F3040)</f>
        <v>6.6338199563308775E-2</v>
      </c>
      <c r="R3031" s="11">
        <f>SUM(F3032:F3041)</f>
        <v>6.2802441496003669E-2</v>
      </c>
      <c r="S3031" s="10" t="str">
        <f t="shared" si="145"/>
        <v>D9</v>
      </c>
      <c r="T3031" s="10" t="str">
        <f t="shared" si="143"/>
        <v>D4</v>
      </c>
    </row>
    <row r="3032" spans="1:20" x14ac:dyDescent="0.25">
      <c r="A3032" s="12">
        <v>42961</v>
      </c>
      <c r="B3032" s="10">
        <v>73052.53</v>
      </c>
      <c r="C3032" s="10">
        <v>74538.3</v>
      </c>
      <c r="D3032" s="10">
        <v>72889.850000000006</v>
      </c>
      <c r="E3032" s="10">
        <v>74180.41</v>
      </c>
      <c r="F3032" s="15">
        <f t="shared" si="144"/>
        <v>2.3492316399490454E-2</v>
      </c>
      <c r="G3032" s="14">
        <f>IF(F3032&gt;0,1,0)</f>
        <v>1</v>
      </c>
      <c r="H3032" s="14" t="str">
        <f>IF(F3032&gt;$W$1,"Vende",IF(F3032&lt;-$W$1,"Compra","Fora"))</f>
        <v>Fora</v>
      </c>
      <c r="I3032" s="11">
        <f>F3033</f>
        <v>3.8743382518375835E-3</v>
      </c>
      <c r="J3032" s="11">
        <f>SUM(F3033:F3034)</f>
        <v>5.5312958016835445E-3</v>
      </c>
      <c r="K3032" s="11">
        <f>SUM(F3033:F3035)</f>
        <v>-3.5308992025527841E-3</v>
      </c>
      <c r="L3032" s="11">
        <f>SUM(F3033:F3036)</f>
        <v>7.4286809868641113E-3</v>
      </c>
      <c r="M3032" s="11">
        <f>SUM(F3033:F3037)</f>
        <v>6.2799405063949099E-3</v>
      </c>
      <c r="N3032" s="11">
        <f>SUM(F3033:F3038)</f>
        <v>3.4095648761597319E-2</v>
      </c>
      <c r="O3032" s="11">
        <f>SUM(F3033:F3039)</f>
        <v>2.857122042802307E-2</v>
      </c>
      <c r="P3032" s="11">
        <f>SUM(F3033:F3040)</f>
        <v>4.2845883163818321E-2</v>
      </c>
      <c r="Q3032" s="11">
        <f>SUM(F3033:F3041)</f>
        <v>3.9310125096513215E-2</v>
      </c>
      <c r="R3032" s="11">
        <f>SUM(F3033:F3042)</f>
        <v>3.8892654679330896E-2</v>
      </c>
      <c r="S3032" s="10" t="str">
        <f t="shared" si="145"/>
        <v>D8</v>
      </c>
      <c r="T3032" s="10" t="str">
        <f t="shared" si="143"/>
        <v>D3</v>
      </c>
    </row>
    <row r="3033" spans="1:20" x14ac:dyDescent="0.25">
      <c r="A3033" s="12">
        <v>42962</v>
      </c>
      <c r="B3033" s="10">
        <v>74180.41</v>
      </c>
      <c r="C3033" s="10">
        <v>74738.94</v>
      </c>
      <c r="D3033" s="10">
        <v>74093.649999999994</v>
      </c>
      <c r="E3033" s="10">
        <v>74467.81</v>
      </c>
      <c r="F3033" s="15">
        <f t="shared" si="144"/>
        <v>3.8743382518375835E-3</v>
      </c>
      <c r="G3033" s="14">
        <f>IF(F3033&gt;0,1,0)</f>
        <v>1</v>
      </c>
      <c r="H3033" s="14" t="str">
        <f>IF(F3033&gt;$W$1,"Vende",IF(F3033&lt;-$W$1,"Compra","Fora"))</f>
        <v>Fora</v>
      </c>
      <c r="I3033" s="11">
        <f>F3034</f>
        <v>1.656957549845961E-3</v>
      </c>
      <c r="J3033" s="11">
        <f>SUM(F3034:F3035)</f>
        <v>-7.4052374543903676E-3</v>
      </c>
      <c r="K3033" s="11">
        <f>SUM(F3034:F3036)</f>
        <v>3.5543427350265278E-3</v>
      </c>
      <c r="L3033" s="11">
        <f>SUM(F3034:F3037)</f>
        <v>2.4056022545573263E-3</v>
      </c>
      <c r="M3033" s="11">
        <f>SUM(F3034:F3038)</f>
        <v>3.0221310509759736E-2</v>
      </c>
      <c r="N3033" s="11">
        <f>SUM(F3034:F3039)</f>
        <v>2.4696882176185486E-2</v>
      </c>
      <c r="O3033" s="11">
        <f>SUM(F3034:F3040)</f>
        <v>3.8971544911980738E-2</v>
      </c>
      <c r="P3033" s="11">
        <f>SUM(F3034:F3041)</f>
        <v>3.5435786844675632E-2</v>
      </c>
      <c r="Q3033" s="11">
        <f>SUM(F3034:F3042)</f>
        <v>3.5018316427493312E-2</v>
      </c>
      <c r="R3033" s="11">
        <f>SUM(F3034:F3043)</f>
        <v>4.0238551712391324E-2</v>
      </c>
      <c r="S3033" s="10" t="str">
        <f t="shared" si="145"/>
        <v>Dz_10</v>
      </c>
      <c r="T3033" s="10" t="str">
        <f t="shared" si="143"/>
        <v>D2</v>
      </c>
    </row>
    <row r="3034" spans="1:20" x14ac:dyDescent="0.25">
      <c r="A3034" s="12">
        <v>42963</v>
      </c>
      <c r="B3034" s="10">
        <v>74795.06</v>
      </c>
      <c r="C3034" s="10">
        <v>74961.36</v>
      </c>
      <c r="D3034" s="10">
        <v>74204.94</v>
      </c>
      <c r="E3034" s="10">
        <v>74591.199999999997</v>
      </c>
      <c r="F3034" s="15">
        <f t="shared" si="144"/>
        <v>1.656957549845961E-3</v>
      </c>
      <c r="G3034" s="14">
        <f>IF(F3034&gt;0,1,0)</f>
        <v>1</v>
      </c>
      <c r="H3034" s="14" t="str">
        <f>IF(F3034&gt;$W$1,"Vende",IF(F3034&lt;-$W$1,"Compra","Fora"))</f>
        <v>Fora</v>
      </c>
      <c r="I3034" s="11">
        <f>F3035</f>
        <v>-9.0621950042363286E-3</v>
      </c>
      <c r="J3034" s="11">
        <f>SUM(F3035:F3036)</f>
        <v>1.8973851851805668E-3</v>
      </c>
      <c r="K3034" s="11">
        <f>SUM(F3035:F3037)</f>
        <v>7.4864470471136535E-4</v>
      </c>
      <c r="L3034" s="11">
        <f>SUM(F3035:F3038)</f>
        <v>2.8564352959913775E-2</v>
      </c>
      <c r="M3034" s="11">
        <f>SUM(F3035:F3039)</f>
        <v>2.3039924626339525E-2</v>
      </c>
      <c r="N3034" s="11">
        <f>SUM(F3035:F3040)</f>
        <v>3.7314587362134777E-2</v>
      </c>
      <c r="O3034" s="11">
        <f>SUM(F3035:F3041)</f>
        <v>3.3778829294829671E-2</v>
      </c>
      <c r="P3034" s="11">
        <f>SUM(F3035:F3042)</f>
        <v>3.3361358877647351E-2</v>
      </c>
      <c r="Q3034" s="11">
        <f>SUM(F3035:F3043)</f>
        <v>3.8581594162545363E-2</v>
      </c>
      <c r="R3034" s="11">
        <f>SUM(F3035:F3044)</f>
        <v>2.7364390492108148E-2</v>
      </c>
      <c r="S3034" s="10" t="str">
        <f t="shared" si="145"/>
        <v>D9</v>
      </c>
      <c r="T3034" s="10" t="str">
        <f t="shared" si="143"/>
        <v>D1</v>
      </c>
    </row>
    <row r="3035" spans="1:20" x14ac:dyDescent="0.25">
      <c r="A3035" s="12">
        <v>42964</v>
      </c>
      <c r="B3035" s="10">
        <v>74376.61</v>
      </c>
      <c r="C3035" s="10">
        <v>74494.63</v>
      </c>
      <c r="D3035" s="10">
        <v>73722.11</v>
      </c>
      <c r="E3035" s="10">
        <v>73915.240000000005</v>
      </c>
      <c r="F3035" s="15">
        <f t="shared" si="144"/>
        <v>-9.0621950042363286E-3</v>
      </c>
      <c r="G3035" s="14">
        <f>IF(F3035&gt;0,1,0)</f>
        <v>0</v>
      </c>
      <c r="H3035" s="14" t="str">
        <f>IF(F3035&gt;$W$1,"Vende",IF(F3035&lt;-$W$1,"Compra","Fora"))</f>
        <v>Fora</v>
      </c>
      <c r="I3035" s="11">
        <f>F3036</f>
        <v>1.0959580189416895E-2</v>
      </c>
      <c r="J3035" s="11">
        <f>SUM(F3036:F3037)</f>
        <v>9.810839708947694E-3</v>
      </c>
      <c r="K3035" s="11">
        <f>SUM(F3036:F3038)</f>
        <v>3.7626547964150103E-2</v>
      </c>
      <c r="L3035" s="11">
        <f>SUM(F3036:F3039)</f>
        <v>3.2102119630575854E-2</v>
      </c>
      <c r="M3035" s="11">
        <f>SUM(F3036:F3040)</f>
        <v>4.6376782366371105E-2</v>
      </c>
      <c r="N3035" s="11">
        <f>SUM(F3036:F3041)</f>
        <v>4.2841024299066E-2</v>
      </c>
      <c r="O3035" s="11">
        <f>SUM(F3036:F3042)</f>
        <v>4.242355388188368E-2</v>
      </c>
      <c r="P3035" s="11">
        <f>SUM(F3036:F3043)</f>
        <v>4.7643789166781692E-2</v>
      </c>
      <c r="Q3035" s="11">
        <f>SUM(F3036:F3044)</f>
        <v>3.6426585496344477E-2</v>
      </c>
      <c r="R3035" s="11">
        <f>SUM(F3036:F3045)</f>
        <v>3.5306080861992717E-2</v>
      </c>
      <c r="S3035" s="10" t="str">
        <f t="shared" si="145"/>
        <v>D8</v>
      </c>
      <c r="T3035" s="10" t="str">
        <f t="shared" si="143"/>
        <v>D2</v>
      </c>
    </row>
    <row r="3036" spans="1:20" x14ac:dyDescent="0.25">
      <c r="A3036" s="12">
        <v>42965</v>
      </c>
      <c r="B3036" s="10">
        <v>73915.240000000005</v>
      </c>
      <c r="C3036" s="10">
        <v>74778.960000000006</v>
      </c>
      <c r="D3036" s="10">
        <v>73797.22</v>
      </c>
      <c r="E3036" s="10">
        <v>74725.320000000007</v>
      </c>
      <c r="F3036" s="15">
        <f t="shared" si="144"/>
        <v>1.0959580189416895E-2</v>
      </c>
      <c r="G3036" s="14">
        <f>IF(F3036&gt;0,1,0)</f>
        <v>1</v>
      </c>
      <c r="H3036" s="14" t="str">
        <f>IF(F3036&gt;$W$1,"Vende",IF(F3036&lt;-$W$1,"Compra","Fora"))</f>
        <v>Fora</v>
      </c>
      <c r="I3036" s="11">
        <f>F3037</f>
        <v>-1.1487404804692014E-3</v>
      </c>
      <c r="J3036" s="11">
        <f>SUM(F3037:F3038)</f>
        <v>2.6666967774733208E-2</v>
      </c>
      <c r="K3036" s="11">
        <f>SUM(F3037:F3039)</f>
        <v>2.1142539441158958E-2</v>
      </c>
      <c r="L3036" s="11">
        <f>SUM(F3037:F3040)</f>
        <v>3.541720217695421E-2</v>
      </c>
      <c r="M3036" s="11">
        <f>SUM(F3037:F3041)</f>
        <v>3.1881444109649104E-2</v>
      </c>
      <c r="N3036" s="11">
        <f>SUM(F3037:F3042)</f>
        <v>3.1463973692466785E-2</v>
      </c>
      <c r="O3036" s="11">
        <f>SUM(F3037:F3043)</f>
        <v>3.6684208977364796E-2</v>
      </c>
      <c r="P3036" s="11">
        <f>SUM(F3037:F3044)</f>
        <v>2.5467005306927581E-2</v>
      </c>
      <c r="Q3036" s="11">
        <f>SUM(F3037:F3045)</f>
        <v>2.4346500672575822E-2</v>
      </c>
      <c r="R3036" s="11">
        <f>SUM(F3037:F3046)</f>
        <v>4.3275312459958526E-2</v>
      </c>
      <c r="S3036" s="10" t="str">
        <f t="shared" si="145"/>
        <v>Dz_10</v>
      </c>
      <c r="T3036" s="10" t="str">
        <f t="shared" si="143"/>
        <v>D1</v>
      </c>
    </row>
    <row r="3037" spans="1:20" x14ac:dyDescent="0.25">
      <c r="A3037" s="12">
        <v>42968</v>
      </c>
      <c r="B3037" s="10">
        <v>74945.27</v>
      </c>
      <c r="C3037" s="10">
        <v>75047.199999999997</v>
      </c>
      <c r="D3037" s="10">
        <v>74376.61</v>
      </c>
      <c r="E3037" s="10">
        <v>74639.48</v>
      </c>
      <c r="F3037" s="15">
        <f t="shared" si="144"/>
        <v>-1.1487404804692014E-3</v>
      </c>
      <c r="G3037" s="14">
        <f>IF(F3037&gt;0,1,0)</f>
        <v>0</v>
      </c>
      <c r="H3037" s="14" t="str">
        <f>IF(F3037&gt;$W$1,"Vende",IF(F3037&lt;-$W$1,"Compra","Fora"))</f>
        <v>Fora</v>
      </c>
      <c r="I3037" s="11">
        <f>F3038</f>
        <v>2.7815708255202409E-2</v>
      </c>
      <c r="J3037" s="11">
        <f>SUM(F3038:F3039)</f>
        <v>2.229127992162816E-2</v>
      </c>
      <c r="K3037" s="11">
        <f>SUM(F3038:F3040)</f>
        <v>3.6565942657423411E-2</v>
      </c>
      <c r="L3037" s="11">
        <f>SUM(F3038:F3041)</f>
        <v>3.3030184590118306E-2</v>
      </c>
      <c r="M3037" s="11">
        <f>SUM(F3038:F3042)</f>
        <v>3.2612714172935986E-2</v>
      </c>
      <c r="N3037" s="11">
        <f>SUM(F3038:F3043)</f>
        <v>3.7832949457833998E-2</v>
      </c>
      <c r="O3037" s="11">
        <f>SUM(F3038:F3044)</f>
        <v>2.6615745787396783E-2</v>
      </c>
      <c r="P3037" s="11">
        <f>SUM(F3038:F3045)</f>
        <v>2.5495241153045023E-2</v>
      </c>
      <c r="Q3037" s="11">
        <f>SUM(F3038:F3046)</f>
        <v>4.4424052940427727E-2</v>
      </c>
      <c r="R3037" s="11">
        <f>SUM(F3038:F3047)</f>
        <v>4.7589076645401129E-2</v>
      </c>
      <c r="S3037" s="10" t="str">
        <f t="shared" si="145"/>
        <v>Dz_10</v>
      </c>
      <c r="T3037" s="10" t="str">
        <f t="shared" si="143"/>
        <v>D2</v>
      </c>
    </row>
    <row r="3038" spans="1:20" x14ac:dyDescent="0.25">
      <c r="A3038" s="12">
        <v>42969</v>
      </c>
      <c r="B3038" s="10">
        <v>75535.39</v>
      </c>
      <c r="C3038" s="10">
        <v>76715.63</v>
      </c>
      <c r="D3038" s="10">
        <v>75449.56</v>
      </c>
      <c r="E3038" s="10">
        <v>76715.63</v>
      </c>
      <c r="F3038" s="15">
        <f t="shared" si="144"/>
        <v>2.7815708255202409E-2</v>
      </c>
      <c r="G3038" s="14">
        <f>IF(F3038&gt;0,1,0)</f>
        <v>1</v>
      </c>
      <c r="H3038" s="14" t="str">
        <f>IF(F3038&gt;$W$1,"Vende",IF(F3038&lt;-$W$1,"Compra","Fora"))</f>
        <v>Fora</v>
      </c>
      <c r="I3038" s="11">
        <f>F3039</f>
        <v>-5.5244283335742495E-3</v>
      </c>
      <c r="J3038" s="11">
        <f>SUM(F3039:F3040)</f>
        <v>8.7502344022210021E-3</v>
      </c>
      <c r="K3038" s="11">
        <f>SUM(F3039:F3041)</f>
        <v>5.2144763349158962E-3</v>
      </c>
      <c r="L3038" s="11">
        <f>SUM(F3039:F3042)</f>
        <v>4.7970059177335767E-3</v>
      </c>
      <c r="M3038" s="11">
        <f>SUM(F3039:F3043)</f>
        <v>1.0017241202631588E-2</v>
      </c>
      <c r="N3038" s="11">
        <f>SUM(F3039:F3044)</f>
        <v>-1.1999624678056264E-3</v>
      </c>
      <c r="O3038" s="11">
        <f>SUM(F3039:F3045)</f>
        <v>-2.3204671021573864E-3</v>
      </c>
      <c r="P3038" s="11">
        <f>SUM(F3039:F3046)</f>
        <v>1.6608344685225318E-2</v>
      </c>
      <c r="Q3038" s="11">
        <f>SUM(F3039:F3047)</f>
        <v>1.977336839019872E-2</v>
      </c>
      <c r="R3038" s="11">
        <f>SUM(F3039:F3048)</f>
        <v>1.7990013817017481E-2</v>
      </c>
      <c r="S3038" s="10" t="str">
        <f t="shared" si="145"/>
        <v>D9</v>
      </c>
      <c r="T3038" s="10" t="str">
        <f t="shared" si="143"/>
        <v>D1</v>
      </c>
    </row>
    <row r="3039" spans="1:20" x14ac:dyDescent="0.25">
      <c r="A3039" s="12">
        <v>42970</v>
      </c>
      <c r="B3039" s="10">
        <v>76243.53</v>
      </c>
      <c r="C3039" s="10">
        <v>76651.25</v>
      </c>
      <c r="D3039" s="10">
        <v>75921.649999999994</v>
      </c>
      <c r="E3039" s="10">
        <v>76291.820000000007</v>
      </c>
      <c r="F3039" s="15">
        <f t="shared" si="144"/>
        <v>-5.5244283335742495E-3</v>
      </c>
      <c r="G3039" s="14">
        <f>IF(F3039&gt;0,1,0)</f>
        <v>0</v>
      </c>
      <c r="H3039" s="14" t="str">
        <f>IF(F3039&gt;$W$1,"Vende",IF(F3039&lt;-$W$1,"Compra","Fora"))</f>
        <v>Fora</v>
      </c>
      <c r="I3039" s="11">
        <f>F3040</f>
        <v>1.4274662735795252E-2</v>
      </c>
      <c r="J3039" s="11">
        <f>SUM(F3040:F3041)</f>
        <v>1.0738904668490146E-2</v>
      </c>
      <c r="K3039" s="11">
        <f>SUM(F3040:F3042)</f>
        <v>1.0321434251307826E-2</v>
      </c>
      <c r="L3039" s="11">
        <f>SUM(F3040:F3043)</f>
        <v>1.5541669536205838E-2</v>
      </c>
      <c r="M3039" s="11">
        <f>SUM(F3040:F3044)</f>
        <v>4.324465865768623E-3</v>
      </c>
      <c r="N3039" s="11">
        <f>SUM(F3040:F3045)</f>
        <v>3.2039612314168631E-3</v>
      </c>
      <c r="O3039" s="11">
        <f>SUM(F3040:F3046)</f>
        <v>2.2132773018799567E-2</v>
      </c>
      <c r="P3039" s="11">
        <f>SUM(F3040:F3047)</f>
        <v>2.529779672377297E-2</v>
      </c>
      <c r="Q3039" s="11">
        <f>SUM(F3040:F3048)</f>
        <v>2.351444215059173E-2</v>
      </c>
      <c r="R3039" s="11">
        <f>SUM(F3040:F3049)</f>
        <v>4.5639035843561659E-2</v>
      </c>
      <c r="S3039" s="10" t="str">
        <f t="shared" si="145"/>
        <v>Dz_10</v>
      </c>
      <c r="T3039" s="10" t="str">
        <f t="shared" si="143"/>
        <v>D6</v>
      </c>
    </row>
    <row r="3040" spans="1:20" x14ac:dyDescent="0.25">
      <c r="A3040" s="12">
        <v>42971</v>
      </c>
      <c r="B3040" s="10">
        <v>76377.649999999994</v>
      </c>
      <c r="C3040" s="10">
        <v>77455.960000000006</v>
      </c>
      <c r="D3040" s="10">
        <v>76377.649999999994</v>
      </c>
      <c r="E3040" s="10">
        <v>77380.86</v>
      </c>
      <c r="F3040" s="15">
        <f t="shared" si="144"/>
        <v>1.4274662735795252E-2</v>
      </c>
      <c r="G3040" s="14">
        <f>IF(F3040&gt;0,1,0)</f>
        <v>1</v>
      </c>
      <c r="H3040" s="14" t="str">
        <f>IF(F3040&gt;$W$1,"Vende",IF(F3040&lt;-$W$1,"Compra","Fora"))</f>
        <v>Fora</v>
      </c>
      <c r="I3040" s="11">
        <f>F3041</f>
        <v>-3.5357580673051059E-3</v>
      </c>
      <c r="J3040" s="11">
        <f>SUM(F3041:F3042)</f>
        <v>-3.9532284844874255E-3</v>
      </c>
      <c r="K3040" s="11">
        <f>SUM(F3041:F3043)</f>
        <v>1.2670068004105861E-3</v>
      </c>
      <c r="L3040" s="11">
        <f>SUM(F3041:F3044)</f>
        <v>-9.9501968700266286E-3</v>
      </c>
      <c r="M3040" s="11">
        <f>SUM(F3041:F3045)</f>
        <v>-1.1070701504378389E-2</v>
      </c>
      <c r="N3040" s="11">
        <f>SUM(F3041:F3046)</f>
        <v>7.8581102830043159E-3</v>
      </c>
      <c r="O3040" s="11">
        <f>SUM(F3041:F3047)</f>
        <v>1.1023133987977718E-2</v>
      </c>
      <c r="P3040" s="11">
        <f>SUM(F3041:F3048)</f>
        <v>9.2397794147964785E-3</v>
      </c>
      <c r="Q3040" s="11">
        <f>SUM(F3041:F3049)</f>
        <v>3.1364373107766408E-2</v>
      </c>
      <c r="R3040" s="11">
        <f>SUM(F3041:F3050)</f>
        <v>2.2894303543830263E-2</v>
      </c>
      <c r="S3040" s="10" t="str">
        <f t="shared" si="145"/>
        <v>D9</v>
      </c>
      <c r="T3040" s="10" t="str">
        <f t="shared" si="143"/>
        <v>D5</v>
      </c>
    </row>
    <row r="3041" spans="1:20" x14ac:dyDescent="0.25">
      <c r="A3041" s="12">
        <v>42972</v>
      </c>
      <c r="B3041" s="10">
        <v>77541.8</v>
      </c>
      <c r="C3041" s="10">
        <v>77590.080000000002</v>
      </c>
      <c r="D3041" s="10">
        <v>76812.2</v>
      </c>
      <c r="E3041" s="10">
        <v>77107.259999999995</v>
      </c>
      <c r="F3041" s="15">
        <f t="shared" si="144"/>
        <v>-3.5357580673051059E-3</v>
      </c>
      <c r="G3041" s="14">
        <f>IF(F3041&gt;0,1,0)</f>
        <v>0</v>
      </c>
      <c r="H3041" s="14" t="str">
        <f>IF(F3041&gt;$W$1,"Vende",IF(F3041&lt;-$W$1,"Compra","Fora"))</f>
        <v>Fora</v>
      </c>
      <c r="I3041" s="11">
        <f>F3042</f>
        <v>-4.1747041718231959E-4</v>
      </c>
      <c r="J3041" s="11">
        <f>SUM(F3042:F3043)</f>
        <v>4.802764867715692E-3</v>
      </c>
      <c r="K3041" s="11">
        <f>SUM(F3042:F3044)</f>
        <v>-6.4144388027215227E-3</v>
      </c>
      <c r="L3041" s="11">
        <f>SUM(F3042:F3045)</f>
        <v>-7.5349434370732826E-3</v>
      </c>
      <c r="M3041" s="11">
        <f>SUM(F3042:F3046)</f>
        <v>1.1393868350309422E-2</v>
      </c>
      <c r="N3041" s="11">
        <f>SUM(F3042:F3047)</f>
        <v>1.4558892055282824E-2</v>
      </c>
      <c r="O3041" s="11">
        <f>SUM(F3042:F3048)</f>
        <v>1.2775537482101584E-2</v>
      </c>
      <c r="P3041" s="11">
        <f>SUM(F3042:F3049)</f>
        <v>3.4900131175071514E-2</v>
      </c>
      <c r="Q3041" s="11">
        <f>SUM(F3042:F3050)</f>
        <v>2.6430061611135369E-2</v>
      </c>
      <c r="R3041" s="11">
        <f>SUM(F3042:F3051)</f>
        <v>4.3243584108865751E-2</v>
      </c>
      <c r="S3041" s="10" t="str">
        <f t="shared" si="145"/>
        <v>Dz_10</v>
      </c>
      <c r="T3041" s="10" t="str">
        <f t="shared" si="143"/>
        <v>D4</v>
      </c>
    </row>
    <row r="3042" spans="1:20" x14ac:dyDescent="0.25">
      <c r="A3042" s="12">
        <v>42975</v>
      </c>
      <c r="B3042" s="10">
        <v>76989.23</v>
      </c>
      <c r="C3042" s="10">
        <v>77445.23</v>
      </c>
      <c r="D3042" s="10">
        <v>76871.210000000006</v>
      </c>
      <c r="E3042" s="10">
        <v>77075.070000000007</v>
      </c>
      <c r="F3042" s="15">
        <f t="shared" si="144"/>
        <v>-4.1747041718231959E-4</v>
      </c>
      <c r="G3042" s="14">
        <f>IF(F3042&gt;0,1,0)</f>
        <v>0</v>
      </c>
      <c r="H3042" s="14" t="str">
        <f>IF(F3042&gt;$W$1,"Vende",IF(F3042&lt;-$W$1,"Compra","Fora"))</f>
        <v>Fora</v>
      </c>
      <c r="I3042" s="11">
        <f>F3043</f>
        <v>5.2202352848980116E-3</v>
      </c>
      <c r="J3042" s="11">
        <f>SUM(F3043:F3044)</f>
        <v>-5.9969683855392031E-3</v>
      </c>
      <c r="K3042" s="11">
        <f>SUM(F3043:F3045)</f>
        <v>-7.117473019890963E-3</v>
      </c>
      <c r="L3042" s="11">
        <f>SUM(F3043:F3046)</f>
        <v>1.1811338767491741E-2</v>
      </c>
      <c r="M3042" s="11">
        <f>SUM(F3043:F3047)</f>
        <v>1.4976362472465143E-2</v>
      </c>
      <c r="N3042" s="11">
        <f>SUM(F3043:F3048)</f>
        <v>1.3193007899283904E-2</v>
      </c>
      <c r="O3042" s="11">
        <f>SUM(F3043:F3049)</f>
        <v>3.5317601592253833E-2</v>
      </c>
      <c r="P3042" s="11">
        <f>SUM(F3043:F3050)</f>
        <v>2.6847532028317689E-2</v>
      </c>
      <c r="Q3042" s="11">
        <f>SUM(F3043:F3051)</f>
        <v>4.3661054526048071E-2</v>
      </c>
      <c r="R3042" s="11">
        <f>SUM(F3043:F3052)</f>
        <v>4.6728160614883718E-2</v>
      </c>
      <c r="S3042" s="10" t="str">
        <f t="shared" si="145"/>
        <v>Dz_10</v>
      </c>
      <c r="T3042" s="10" t="str">
        <f t="shared" si="143"/>
        <v>D3</v>
      </c>
    </row>
    <row r="3043" spans="1:20" x14ac:dyDescent="0.25">
      <c r="A3043" s="12">
        <v>42976</v>
      </c>
      <c r="B3043" s="10">
        <v>76554.69</v>
      </c>
      <c r="C3043" s="10">
        <v>77525.710000000006</v>
      </c>
      <c r="D3043" s="10">
        <v>76415.210000000006</v>
      </c>
      <c r="E3043" s="10">
        <v>77477.42</v>
      </c>
      <c r="F3043" s="15">
        <f t="shared" si="144"/>
        <v>5.2202352848980116E-3</v>
      </c>
      <c r="G3043" s="14">
        <f>IF(F3043&gt;0,1,0)</f>
        <v>1</v>
      </c>
      <c r="H3043" s="14" t="str">
        <f>IF(F3043&gt;$W$1,"Vende",IF(F3043&lt;-$W$1,"Compra","Fora"))</f>
        <v>Fora</v>
      </c>
      <c r="I3043" s="11">
        <f>F3044</f>
        <v>-1.1217203670437215E-2</v>
      </c>
      <c r="J3043" s="11">
        <f>SUM(F3044:F3045)</f>
        <v>-1.2337708304788975E-2</v>
      </c>
      <c r="K3043" s="11">
        <f>SUM(F3044:F3046)</f>
        <v>6.5911034825937298E-3</v>
      </c>
      <c r="L3043" s="11">
        <f>SUM(F3044:F3047)</f>
        <v>9.7561271875671318E-3</v>
      </c>
      <c r="M3043" s="11">
        <f>SUM(F3044:F3048)</f>
        <v>7.9727726143858924E-3</v>
      </c>
      <c r="N3043" s="11">
        <f>SUM(F3044:F3049)</f>
        <v>3.0097366307355822E-2</v>
      </c>
      <c r="O3043" s="11">
        <f>SUM(F3044:F3050)</f>
        <v>2.1627296743419677E-2</v>
      </c>
      <c r="P3043" s="11">
        <f>SUM(F3044:F3051)</f>
        <v>3.8440819241150059E-2</v>
      </c>
      <c r="Q3043" s="11">
        <f>SUM(F3044:F3052)</f>
        <v>4.1507925329985706E-2</v>
      </c>
      <c r="R3043" s="11">
        <f>SUM(F3044:F3053)</f>
        <v>4.5895029842246471E-2</v>
      </c>
      <c r="S3043" s="10" t="str">
        <f t="shared" si="145"/>
        <v>Dz_10</v>
      </c>
      <c r="T3043" s="10" t="str">
        <f t="shared" si="143"/>
        <v>D2</v>
      </c>
    </row>
    <row r="3044" spans="1:20" x14ac:dyDescent="0.25">
      <c r="A3044" s="12">
        <v>42977</v>
      </c>
      <c r="B3044" s="10">
        <v>77482.789999999994</v>
      </c>
      <c r="C3044" s="10">
        <v>77552.53</v>
      </c>
      <c r="D3044" s="10">
        <v>76608.34</v>
      </c>
      <c r="E3044" s="10">
        <v>76608.34</v>
      </c>
      <c r="F3044" s="15">
        <f t="shared" si="144"/>
        <v>-1.1217203670437215E-2</v>
      </c>
      <c r="G3044" s="14">
        <f>IF(F3044&gt;0,1,0)</f>
        <v>0</v>
      </c>
      <c r="H3044" s="14" t="str">
        <f>IF(F3044&gt;$W$1,"Vende",IF(F3044&lt;-$W$1,"Compra","Fora"))</f>
        <v>Fora</v>
      </c>
      <c r="I3044" s="11">
        <f>F3045</f>
        <v>-1.12050463435176E-3</v>
      </c>
      <c r="J3044" s="11">
        <f>SUM(F3045:F3046)</f>
        <v>1.7808307153030944E-2</v>
      </c>
      <c r="K3044" s="11">
        <f>SUM(F3045:F3047)</f>
        <v>2.0973330858004346E-2</v>
      </c>
      <c r="L3044" s="11">
        <f>SUM(F3045:F3048)</f>
        <v>1.9189976284823107E-2</v>
      </c>
      <c r="M3044" s="11">
        <f>SUM(F3045:F3049)</f>
        <v>4.1314569977793036E-2</v>
      </c>
      <c r="N3044" s="11">
        <f>SUM(F3045:F3050)</f>
        <v>3.2844500413856892E-2</v>
      </c>
      <c r="O3044" s="11">
        <f>SUM(F3045:F3051)</f>
        <v>4.9658022911587274E-2</v>
      </c>
      <c r="P3044" s="11">
        <f>SUM(F3045:F3052)</f>
        <v>5.2725129000422921E-2</v>
      </c>
      <c r="Q3044" s="11">
        <f>SUM(F3045:F3053)</f>
        <v>5.7112233512683686E-2</v>
      </c>
      <c r="R3044" s="11">
        <f>SUM(F3045:F3054)</f>
        <v>5.0163274296014304E-2</v>
      </c>
      <c r="S3044" s="10" t="str">
        <f t="shared" si="145"/>
        <v>D9</v>
      </c>
      <c r="T3044" s="10" t="str">
        <f t="shared" si="143"/>
        <v>D1</v>
      </c>
    </row>
    <row r="3045" spans="1:20" x14ac:dyDescent="0.25">
      <c r="A3045" s="12">
        <v>42978</v>
      </c>
      <c r="B3045" s="10">
        <v>77021.42</v>
      </c>
      <c r="C3045" s="10">
        <v>77209.19</v>
      </c>
      <c r="D3045" s="10">
        <v>76307.91</v>
      </c>
      <c r="E3045" s="10">
        <v>76522.5</v>
      </c>
      <c r="F3045" s="15">
        <f t="shared" si="144"/>
        <v>-1.12050463435176E-3</v>
      </c>
      <c r="G3045" s="14">
        <f>IF(F3045&gt;0,1,0)</f>
        <v>0</v>
      </c>
      <c r="H3045" s="14" t="str">
        <f>IF(F3045&gt;$W$1,"Vende",IF(F3045&lt;-$W$1,"Compra","Fora"))</f>
        <v>Fora</v>
      </c>
      <c r="I3045" s="11">
        <f>F3046</f>
        <v>1.8928811787382704E-2</v>
      </c>
      <c r="J3045" s="11">
        <f>SUM(F3046:F3047)</f>
        <v>2.2093835492356106E-2</v>
      </c>
      <c r="K3045" s="11">
        <f>SUM(F3046:F3048)</f>
        <v>2.0310480919174867E-2</v>
      </c>
      <c r="L3045" s="11">
        <f>SUM(F3046:F3049)</f>
        <v>4.2435074612144796E-2</v>
      </c>
      <c r="M3045" s="11">
        <f>SUM(F3046:F3050)</f>
        <v>3.3965005048208652E-2</v>
      </c>
      <c r="N3045" s="11">
        <f>SUM(F3046:F3051)</f>
        <v>5.0778527545939034E-2</v>
      </c>
      <c r="O3045" s="11">
        <f>SUM(F3046:F3052)</f>
        <v>5.3845633634774681E-2</v>
      </c>
      <c r="P3045" s="11">
        <f>SUM(F3046:F3053)</f>
        <v>5.8232738147035445E-2</v>
      </c>
      <c r="Q3045" s="11">
        <f>SUM(F3046:F3054)</f>
        <v>5.1283778930366064E-2</v>
      </c>
      <c r="R3045" s="11">
        <f>SUM(F3046:F3055)</f>
        <v>6.9144397926395373E-2</v>
      </c>
      <c r="S3045" s="10" t="str">
        <f t="shared" si="145"/>
        <v>Dz_10</v>
      </c>
      <c r="T3045" s="10" t="str">
        <f t="shared" si="143"/>
        <v>D1</v>
      </c>
    </row>
    <row r="3046" spans="1:20" x14ac:dyDescent="0.25">
      <c r="A3046" s="12">
        <v>42979</v>
      </c>
      <c r="B3046" s="10">
        <v>76876.570000000007</v>
      </c>
      <c r="C3046" s="10">
        <v>78249.94</v>
      </c>
      <c r="D3046" s="10">
        <v>76860.479999999996</v>
      </c>
      <c r="E3046" s="10">
        <v>77970.98</v>
      </c>
      <c r="F3046" s="15">
        <f t="shared" si="144"/>
        <v>1.8928811787382704E-2</v>
      </c>
      <c r="G3046" s="14">
        <f>IF(F3046&gt;0,1,0)</f>
        <v>1</v>
      </c>
      <c r="H3046" s="14" t="str">
        <f>IF(F3046&gt;$W$1,"Vende",IF(F3046&lt;-$W$1,"Compra","Fora"))</f>
        <v>Fora</v>
      </c>
      <c r="I3046" s="11">
        <f>F3047</f>
        <v>3.165023704973402E-3</v>
      </c>
      <c r="J3046" s="11">
        <f>SUM(F3047:F3048)</f>
        <v>1.3816691317921626E-3</v>
      </c>
      <c r="K3046" s="11">
        <f>SUM(F3047:F3049)</f>
        <v>2.3506262824762092E-2</v>
      </c>
      <c r="L3046" s="11">
        <f>SUM(F3047:F3050)</f>
        <v>1.5036193260825947E-2</v>
      </c>
      <c r="M3046" s="11">
        <f>SUM(F3047:F3051)</f>
        <v>3.184971575855633E-2</v>
      </c>
      <c r="N3046" s="11">
        <f>SUM(F3047:F3052)</f>
        <v>3.4916821847391977E-2</v>
      </c>
      <c r="O3046" s="11">
        <f>SUM(F3047:F3053)</f>
        <v>3.9303926359652741E-2</v>
      </c>
      <c r="P3046" s="11">
        <f>SUM(F3047:F3054)</f>
        <v>3.235496714298336E-2</v>
      </c>
      <c r="Q3046" s="11">
        <f>SUM(F3047:F3055)</f>
        <v>5.0215586139012669E-2</v>
      </c>
      <c r="R3046" s="11">
        <f>SUM(F3047:F3056)</f>
        <v>5.1787065952832223E-2</v>
      </c>
      <c r="S3046" s="10" t="str">
        <f t="shared" si="145"/>
        <v>Dz_10</v>
      </c>
      <c r="T3046" s="10" t="str">
        <f t="shared" si="143"/>
        <v>D2</v>
      </c>
    </row>
    <row r="3047" spans="1:20" x14ac:dyDescent="0.25">
      <c r="A3047" s="12">
        <v>42982</v>
      </c>
      <c r="B3047" s="10">
        <v>77573.990000000005</v>
      </c>
      <c r="C3047" s="10">
        <v>78239.210000000006</v>
      </c>
      <c r="D3047" s="10">
        <v>77525.710000000006</v>
      </c>
      <c r="E3047" s="10">
        <v>78217.759999999995</v>
      </c>
      <c r="F3047" s="15">
        <f t="shared" si="144"/>
        <v>3.165023704973402E-3</v>
      </c>
      <c r="G3047" s="14">
        <f>IF(F3047&gt;0,1,0)</f>
        <v>1</v>
      </c>
      <c r="H3047" s="14" t="str">
        <f>IF(F3047&gt;$W$1,"Vende",IF(F3047&lt;-$W$1,"Compra","Fora"))</f>
        <v>Fora</v>
      </c>
      <c r="I3047" s="11">
        <f>F3048</f>
        <v>-1.7833545731812395E-3</v>
      </c>
      <c r="J3047" s="11">
        <f>SUM(F3048:F3049)</f>
        <v>2.034123911978869E-2</v>
      </c>
      <c r="K3047" s="11">
        <f>SUM(F3048:F3050)</f>
        <v>1.1871169555852545E-2</v>
      </c>
      <c r="L3047" s="11">
        <f>SUM(F3048:F3051)</f>
        <v>2.8684692053582928E-2</v>
      </c>
      <c r="M3047" s="11">
        <f>SUM(F3048:F3052)</f>
        <v>3.1751798142418575E-2</v>
      </c>
      <c r="N3047" s="11">
        <f>SUM(F3048:F3053)</f>
        <v>3.6138902654679339E-2</v>
      </c>
      <c r="O3047" s="11">
        <f>SUM(F3048:F3054)</f>
        <v>2.9189943438009958E-2</v>
      </c>
      <c r="P3047" s="11">
        <f>SUM(F3048:F3055)</f>
        <v>4.7050562434039267E-2</v>
      </c>
      <c r="Q3047" s="11">
        <f>SUM(F3048:F3056)</f>
        <v>4.8622042247858821E-2</v>
      </c>
      <c r="R3047" s="11">
        <f>SUM(F3048:F3057)</f>
        <v>4.8883544604487184E-2</v>
      </c>
      <c r="S3047" s="10" t="str">
        <f t="shared" si="145"/>
        <v>Dz_10</v>
      </c>
      <c r="T3047" s="10" t="str">
        <f t="shared" si="143"/>
        <v>D1</v>
      </c>
    </row>
    <row r="3048" spans="1:20" x14ac:dyDescent="0.25">
      <c r="A3048" s="12">
        <v>42983</v>
      </c>
      <c r="B3048" s="10">
        <v>78979.55</v>
      </c>
      <c r="C3048" s="10">
        <v>79253.149999999994</v>
      </c>
      <c r="D3048" s="10">
        <v>77734.929999999993</v>
      </c>
      <c r="E3048" s="10">
        <v>78078.27</v>
      </c>
      <c r="F3048" s="15">
        <f t="shared" si="144"/>
        <v>-1.7833545731812395E-3</v>
      </c>
      <c r="G3048" s="14">
        <f>IF(F3048&gt;0,1,0)</f>
        <v>0</v>
      </c>
      <c r="H3048" s="14" t="str">
        <f>IF(F3048&gt;$W$1,"Vende",IF(F3048&lt;-$W$1,"Compra","Fora"))</f>
        <v>Fora</v>
      </c>
      <c r="I3048" s="11">
        <f>F3049</f>
        <v>2.2124593692969929E-2</v>
      </c>
      <c r="J3048" s="11">
        <f>SUM(F3049:F3050)</f>
        <v>1.3654524129033785E-2</v>
      </c>
      <c r="K3048" s="11">
        <f>SUM(F3049:F3051)</f>
        <v>3.0468046626764167E-2</v>
      </c>
      <c r="L3048" s="11">
        <f>SUM(F3049:F3052)</f>
        <v>3.3535152715599814E-2</v>
      </c>
      <c r="M3048" s="11">
        <f>SUM(F3049:F3053)</f>
        <v>3.7922257227860579E-2</v>
      </c>
      <c r="N3048" s="11">
        <f>SUM(F3049:F3054)</f>
        <v>3.0973298011191197E-2</v>
      </c>
      <c r="O3048" s="11">
        <f>SUM(F3049:F3055)</f>
        <v>4.8833917007220506E-2</v>
      </c>
      <c r="P3048" s="11">
        <f>SUM(F3049:F3056)</f>
        <v>5.040539682104006E-2</v>
      </c>
      <c r="Q3048" s="11">
        <f>SUM(F3049:F3057)</f>
        <v>5.0666899177668423E-2</v>
      </c>
      <c r="R3048" s="11">
        <f>SUM(F3049:F3058)</f>
        <v>5.0078611785937976E-2</v>
      </c>
      <c r="S3048" s="10" t="str">
        <f t="shared" si="145"/>
        <v>D9</v>
      </c>
      <c r="T3048" s="10" t="str">
        <f t="shared" si="143"/>
        <v>D2</v>
      </c>
    </row>
    <row r="3049" spans="1:20" x14ac:dyDescent="0.25">
      <c r="A3049" s="12">
        <v>42984</v>
      </c>
      <c r="B3049" s="10">
        <v>78523.55</v>
      </c>
      <c r="C3049" s="10">
        <v>79805.72</v>
      </c>
      <c r="D3049" s="10">
        <v>78357.240000000005</v>
      </c>
      <c r="E3049" s="10">
        <v>79805.72</v>
      </c>
      <c r="F3049" s="15">
        <f t="shared" si="144"/>
        <v>2.2124593692969929E-2</v>
      </c>
      <c r="G3049" s="14">
        <f>IF(F3049&gt;0,1,0)</f>
        <v>1</v>
      </c>
      <c r="H3049" s="14" t="str">
        <f>IF(F3049&gt;$W$1,"Vende",IF(F3049&lt;-$W$1,"Compra","Fora"))</f>
        <v>Fora</v>
      </c>
      <c r="I3049" s="11">
        <f>F3050</f>
        <v>-8.4700695639361445E-3</v>
      </c>
      <c r="J3049" s="11">
        <f>SUM(F3050:F3051)</f>
        <v>8.3434529337942376E-3</v>
      </c>
      <c r="K3049" s="11">
        <f>SUM(F3050:F3052)</f>
        <v>1.1410559022629885E-2</v>
      </c>
      <c r="L3049" s="11">
        <f>SUM(F3050:F3053)</f>
        <v>1.5797663534890649E-2</v>
      </c>
      <c r="M3049" s="11">
        <f>SUM(F3050:F3054)</f>
        <v>8.8487043182212677E-3</v>
      </c>
      <c r="N3049" s="11">
        <f>SUM(F3050:F3055)</f>
        <v>2.6709323314250577E-2</v>
      </c>
      <c r="O3049" s="11">
        <f>SUM(F3050:F3056)</f>
        <v>2.8280803128070131E-2</v>
      </c>
      <c r="P3049" s="11">
        <f>SUM(F3050:F3057)</f>
        <v>2.8542305484698494E-2</v>
      </c>
      <c r="Q3049" s="11">
        <f>SUM(F3050:F3058)</f>
        <v>2.7954018092968047E-2</v>
      </c>
      <c r="R3049" s="11">
        <f>SUM(F3050:F3059)</f>
        <v>2.2068656482464255E-2</v>
      </c>
      <c r="S3049" s="10" t="str">
        <f t="shared" si="145"/>
        <v>D8</v>
      </c>
      <c r="T3049" s="10" t="str">
        <f t="shared" si="143"/>
        <v>D1</v>
      </c>
    </row>
    <row r="3050" spans="1:20" x14ac:dyDescent="0.25">
      <c r="A3050" s="12">
        <v>42986</v>
      </c>
      <c r="B3050" s="10">
        <v>79778.89</v>
      </c>
      <c r="C3050" s="10">
        <v>79966.66</v>
      </c>
      <c r="D3050" s="10">
        <v>78904.44</v>
      </c>
      <c r="E3050" s="10">
        <v>79129.759999999995</v>
      </c>
      <c r="F3050" s="15">
        <f t="shared" si="144"/>
        <v>-8.4700695639361445E-3</v>
      </c>
      <c r="G3050" s="14">
        <f>IF(F3050&gt;0,1,0)</f>
        <v>0</v>
      </c>
      <c r="H3050" s="14" t="str">
        <f>IF(F3050&gt;$W$1,"Vende",IF(F3050&lt;-$W$1,"Compra","Fora"))</f>
        <v>Fora</v>
      </c>
      <c r="I3050" s="11">
        <f>F3051</f>
        <v>1.6813522497730382E-2</v>
      </c>
      <c r="J3050" s="11">
        <f>SUM(F3051:F3052)</f>
        <v>1.9880628586566029E-2</v>
      </c>
      <c r="K3050" s="11">
        <f>SUM(F3051:F3053)</f>
        <v>2.4267733098826794E-2</v>
      </c>
      <c r="L3050" s="11">
        <f>SUM(F3051:F3054)</f>
        <v>1.7318773882157412E-2</v>
      </c>
      <c r="M3050" s="11">
        <f>SUM(F3051:F3055)</f>
        <v>3.5179392878186722E-2</v>
      </c>
      <c r="N3050" s="11">
        <f>SUM(F3051:F3056)</f>
        <v>3.6750872692006276E-2</v>
      </c>
      <c r="O3050" s="11">
        <f>SUM(F3051:F3057)</f>
        <v>3.7012375048634638E-2</v>
      </c>
      <c r="P3050" s="11">
        <f>SUM(F3051:F3058)</f>
        <v>3.6424087656904192E-2</v>
      </c>
      <c r="Q3050" s="11">
        <f>SUM(F3051:F3059)</f>
        <v>3.05387260464004E-2</v>
      </c>
      <c r="R3050" s="11">
        <f>SUM(F3051:F3060)</f>
        <v>2.5341963435036474E-2</v>
      </c>
      <c r="S3050" s="10" t="str">
        <f t="shared" si="145"/>
        <v>D7</v>
      </c>
      <c r="T3050" s="10" t="str">
        <f t="shared" si="143"/>
        <v>D1</v>
      </c>
    </row>
    <row r="3051" spans="1:20" x14ac:dyDescent="0.25">
      <c r="A3051" s="12">
        <v>42989</v>
      </c>
      <c r="B3051" s="10">
        <v>79553.570000000007</v>
      </c>
      <c r="C3051" s="10">
        <v>80766</v>
      </c>
      <c r="D3051" s="10">
        <v>79521.38</v>
      </c>
      <c r="E3051" s="10">
        <v>80460.210000000006</v>
      </c>
      <c r="F3051" s="15">
        <f t="shared" si="144"/>
        <v>1.6813522497730382E-2</v>
      </c>
      <c r="G3051" s="14">
        <f>IF(F3051&gt;0,1,0)</f>
        <v>1</v>
      </c>
      <c r="H3051" s="14" t="str">
        <f>IF(F3051&gt;$W$1,"Vende",IF(F3051&lt;-$W$1,"Compra","Fora"))</f>
        <v>Fora</v>
      </c>
      <c r="I3051" s="11">
        <f>F3052</f>
        <v>3.0671060888356472E-3</v>
      </c>
      <c r="J3051" s="11">
        <f>SUM(F3052:F3053)</f>
        <v>7.4542106010964115E-3</v>
      </c>
      <c r="K3051" s="11">
        <f>SUM(F3052:F3054)</f>
        <v>5.052513844270301E-4</v>
      </c>
      <c r="L3051" s="11">
        <f>SUM(F3052:F3055)</f>
        <v>1.8365870380456339E-2</v>
      </c>
      <c r="M3051" s="11">
        <f>SUM(F3052:F3056)</f>
        <v>1.9937350194275894E-2</v>
      </c>
      <c r="N3051" s="11">
        <f>SUM(F3052:F3057)</f>
        <v>2.0198852550904256E-2</v>
      </c>
      <c r="O3051" s="11">
        <f>SUM(F3052:F3058)</f>
        <v>1.9610565159173809E-2</v>
      </c>
      <c r="P3051" s="11">
        <f>SUM(F3052:F3059)</f>
        <v>1.3725203548670017E-2</v>
      </c>
      <c r="Q3051" s="11">
        <f>SUM(F3052:F3060)</f>
        <v>8.5284409373060921E-3</v>
      </c>
      <c r="R3051" s="11">
        <f>SUM(F3052:F3061)</f>
        <v>-4.2996095687902747E-3</v>
      </c>
      <c r="S3051" s="10" t="str">
        <f t="shared" si="145"/>
        <v>D6</v>
      </c>
      <c r="T3051" s="10" t="str">
        <f t="shared" si="143"/>
        <v>Dz_10</v>
      </c>
    </row>
    <row r="3052" spans="1:20" x14ac:dyDescent="0.25">
      <c r="A3052" s="12">
        <v>42990</v>
      </c>
      <c r="B3052" s="10">
        <v>80374.38</v>
      </c>
      <c r="C3052" s="10">
        <v>81468.78</v>
      </c>
      <c r="D3052" s="10">
        <v>80014.94</v>
      </c>
      <c r="E3052" s="10">
        <v>80706.990000000005</v>
      </c>
      <c r="F3052" s="15">
        <f t="shared" si="144"/>
        <v>3.0671060888356472E-3</v>
      </c>
      <c r="G3052" s="14">
        <f>IF(F3052&gt;0,1,0)</f>
        <v>1</v>
      </c>
      <c r="H3052" s="14" t="str">
        <f>IF(F3052&gt;$W$1,"Vende",IF(F3052&lt;-$W$1,"Compra","Fora"))</f>
        <v>Fora</v>
      </c>
      <c r="I3052" s="11">
        <f>F3053</f>
        <v>4.3871045122607644E-3</v>
      </c>
      <c r="J3052" s="11">
        <f>SUM(F3053:F3054)</f>
        <v>-2.5618547044086171E-3</v>
      </c>
      <c r="K3052" s="11">
        <f>SUM(F3053:F3055)</f>
        <v>1.5298764291620692E-2</v>
      </c>
      <c r="L3052" s="11">
        <f>SUM(F3053:F3056)</f>
        <v>1.6870244105440246E-2</v>
      </c>
      <c r="M3052" s="11">
        <f>SUM(F3053:F3057)</f>
        <v>1.7131746462068609E-2</v>
      </c>
      <c r="N3052" s="11">
        <f>SUM(F3053:F3058)</f>
        <v>1.6543459070338162E-2</v>
      </c>
      <c r="O3052" s="11">
        <f>SUM(F3053:F3059)</f>
        <v>1.065809745983437E-2</v>
      </c>
      <c r="P3052" s="11">
        <f>SUM(F3053:F3060)</f>
        <v>5.4613348484704449E-3</v>
      </c>
      <c r="Q3052" s="11">
        <f>SUM(F3053:F3061)</f>
        <v>-7.3667156576259218E-3</v>
      </c>
      <c r="R3052" s="11">
        <f>SUM(F3053:F3062)</f>
        <v>-8.974406001183044E-3</v>
      </c>
      <c r="S3052" s="10" t="str">
        <f t="shared" si="145"/>
        <v>D5</v>
      </c>
      <c r="T3052" s="10" t="str">
        <f t="shared" si="143"/>
        <v>Dz_10</v>
      </c>
    </row>
    <row r="3053" spans="1:20" x14ac:dyDescent="0.25">
      <c r="A3053" s="12">
        <v>42991</v>
      </c>
      <c r="B3053" s="10">
        <v>80320.73</v>
      </c>
      <c r="C3053" s="10">
        <v>81248.83</v>
      </c>
      <c r="D3053" s="10">
        <v>80170.52</v>
      </c>
      <c r="E3053" s="10">
        <v>81061.06</v>
      </c>
      <c r="F3053" s="15">
        <f t="shared" si="144"/>
        <v>4.3871045122607644E-3</v>
      </c>
      <c r="G3053" s="14">
        <f>IF(F3053&gt;0,1,0)</f>
        <v>1</v>
      </c>
      <c r="H3053" s="14" t="str">
        <f>IF(F3053&gt;$W$1,"Vende",IF(F3053&lt;-$W$1,"Compra","Fora"))</f>
        <v>Fora</v>
      </c>
      <c r="I3053" s="11">
        <f>F3054</f>
        <v>-6.9489592166693814E-3</v>
      </c>
      <c r="J3053" s="11">
        <f>SUM(F3054:F3055)</f>
        <v>1.0911659779359928E-2</v>
      </c>
      <c r="K3053" s="11">
        <f>SUM(F3054:F3056)</f>
        <v>1.2483139593179482E-2</v>
      </c>
      <c r="L3053" s="11">
        <f>SUM(F3054:F3057)</f>
        <v>1.2744641949807844E-2</v>
      </c>
      <c r="M3053" s="11">
        <f>SUM(F3054:F3058)</f>
        <v>1.2156354558077398E-2</v>
      </c>
      <c r="N3053" s="11">
        <f>SUM(F3054:F3059)</f>
        <v>6.2709929475736059E-3</v>
      </c>
      <c r="O3053" s="11">
        <f>SUM(F3054:F3060)</f>
        <v>1.0742303362096806E-3</v>
      </c>
      <c r="P3053" s="11">
        <f>SUM(F3054:F3061)</f>
        <v>-1.1753820169886686E-2</v>
      </c>
      <c r="Q3053" s="11">
        <f>SUM(F3054:F3062)</f>
        <v>-1.3361510513443808E-2</v>
      </c>
      <c r="R3053" s="11">
        <f>SUM(F3054:F3063)</f>
        <v>-1.8393320280394643E-2</v>
      </c>
      <c r="S3053" s="10" t="str">
        <f t="shared" si="145"/>
        <v>D4</v>
      </c>
      <c r="T3053" s="10" t="str">
        <f t="shared" si="143"/>
        <v>Dz_10</v>
      </c>
    </row>
    <row r="3054" spans="1:20" x14ac:dyDescent="0.25">
      <c r="A3054" s="12">
        <v>42992</v>
      </c>
      <c r="B3054" s="10">
        <v>80685.53</v>
      </c>
      <c r="C3054" s="10">
        <v>80996.69</v>
      </c>
      <c r="D3054" s="10">
        <v>80363.649999999994</v>
      </c>
      <c r="E3054" s="10">
        <v>80497.77</v>
      </c>
      <c r="F3054" s="15">
        <f t="shared" si="144"/>
        <v>-6.9489592166693814E-3</v>
      </c>
      <c r="G3054" s="14">
        <f>IF(F3054&gt;0,1,0)</f>
        <v>0</v>
      </c>
      <c r="H3054" s="14" t="str">
        <f>IF(F3054&gt;$W$1,"Vende",IF(F3054&lt;-$W$1,"Compra","Fora"))</f>
        <v>Fora</v>
      </c>
      <c r="I3054" s="11">
        <f>F3055</f>
        <v>1.7860618996029309E-2</v>
      </c>
      <c r="J3054" s="11">
        <f>SUM(F3055:F3056)</f>
        <v>1.9432098809848863E-2</v>
      </c>
      <c r="K3054" s="11">
        <f>SUM(F3055:F3057)</f>
        <v>1.9693601166477226E-2</v>
      </c>
      <c r="L3054" s="11">
        <f>SUM(F3055:F3058)</f>
        <v>1.9105313774746779E-2</v>
      </c>
      <c r="M3054" s="11">
        <f>SUM(F3055:F3059)</f>
        <v>1.3219952164242987E-2</v>
      </c>
      <c r="N3054" s="11">
        <f>SUM(F3055:F3060)</f>
        <v>8.023189552879062E-3</v>
      </c>
      <c r="O3054" s="11">
        <f>SUM(F3055:F3061)</f>
        <v>-4.8048609532173048E-3</v>
      </c>
      <c r="P3054" s="11">
        <f>SUM(F3055:F3062)</f>
        <v>-6.4125512967744269E-3</v>
      </c>
      <c r="Q3054" s="11">
        <f>SUM(F3055:F3063)</f>
        <v>-1.1444361063725261E-2</v>
      </c>
      <c r="R3054" s="11">
        <f>SUM(F3055:F3064)</f>
        <v>-1.8592017882682388E-2</v>
      </c>
      <c r="S3054" s="10" t="str">
        <f t="shared" si="145"/>
        <v>D3</v>
      </c>
      <c r="T3054" s="10" t="str">
        <f t="shared" si="143"/>
        <v>Dz_10</v>
      </c>
    </row>
    <row r="3055" spans="1:20" x14ac:dyDescent="0.25">
      <c r="A3055" s="12">
        <v>42993</v>
      </c>
      <c r="B3055" s="10">
        <v>80470.94</v>
      </c>
      <c r="C3055" s="10">
        <v>81956.97</v>
      </c>
      <c r="D3055" s="10">
        <v>80181.25</v>
      </c>
      <c r="E3055" s="10">
        <v>81935.509999999995</v>
      </c>
      <c r="F3055" s="15">
        <f t="shared" si="144"/>
        <v>1.7860618996029309E-2</v>
      </c>
      <c r="G3055" s="14">
        <f>IF(F3055&gt;0,1,0)</f>
        <v>1</v>
      </c>
      <c r="H3055" s="14" t="str">
        <f>IF(F3055&gt;$W$1,"Vende",IF(F3055&lt;-$W$1,"Compra","Fora"))</f>
        <v>Fora</v>
      </c>
      <c r="I3055" s="11">
        <f>F3056</f>
        <v>1.571479813819554E-3</v>
      </c>
      <c r="J3055" s="11">
        <f>SUM(F3056:F3057)</f>
        <v>1.8329821704479166E-3</v>
      </c>
      <c r="K3055" s="11">
        <f>SUM(F3056:F3058)</f>
        <v>1.24469477871747E-3</v>
      </c>
      <c r="L3055" s="11">
        <f>SUM(F3056:F3059)</f>
        <v>-4.640666831786322E-3</v>
      </c>
      <c r="M3055" s="11">
        <f>SUM(F3056:F3060)</f>
        <v>-9.8374294431502474E-3</v>
      </c>
      <c r="N3055" s="11">
        <f>SUM(F3056:F3061)</f>
        <v>-2.2665479949246614E-2</v>
      </c>
      <c r="O3055" s="11">
        <f>SUM(F3056:F3062)</f>
        <v>-2.4273170292803736E-2</v>
      </c>
      <c r="P3055" s="11">
        <f>SUM(F3056:F3063)</f>
        <v>-2.9304980059754571E-2</v>
      </c>
      <c r="Q3055" s="11">
        <f>SUM(F3056:F3064)</f>
        <v>-3.6452636878711697E-2</v>
      </c>
      <c r="R3055" s="11">
        <f>SUM(F3056:F3065)</f>
        <v>-2.3073142591566453E-2</v>
      </c>
      <c r="S3055" s="10" t="str">
        <f t="shared" si="145"/>
        <v>D2</v>
      </c>
      <c r="T3055" s="10" t="str">
        <f t="shared" si="143"/>
        <v>D9</v>
      </c>
    </row>
    <row r="3056" spans="1:20" x14ac:dyDescent="0.25">
      <c r="A3056" s="12">
        <v>42996</v>
      </c>
      <c r="B3056" s="10">
        <v>81860.41</v>
      </c>
      <c r="C3056" s="10">
        <v>82525.63</v>
      </c>
      <c r="D3056" s="10">
        <v>81592.17</v>
      </c>
      <c r="E3056" s="10">
        <v>82064.27</v>
      </c>
      <c r="F3056" s="15">
        <f t="shared" si="144"/>
        <v>1.571479813819554E-3</v>
      </c>
      <c r="G3056" s="14">
        <f>IF(F3056&gt;0,1,0)</f>
        <v>1</v>
      </c>
      <c r="H3056" s="14" t="str">
        <f>IF(F3056&gt;$W$1,"Vende",IF(F3056&lt;-$W$1,"Compra","Fora"))</f>
        <v>Fora</v>
      </c>
      <c r="I3056" s="11">
        <f>F3057</f>
        <v>2.6150235662836252E-4</v>
      </c>
      <c r="J3056" s="11">
        <f>SUM(F3057:F3058)</f>
        <v>-3.2678503510208401E-4</v>
      </c>
      <c r="K3056" s="11">
        <f>SUM(F3057:F3059)</f>
        <v>-6.212146645605876E-3</v>
      </c>
      <c r="L3056" s="11">
        <f>SUM(F3057:F3060)</f>
        <v>-1.1408909256969801E-2</v>
      </c>
      <c r="M3056" s="11">
        <f>SUM(F3057:F3061)</f>
        <v>-2.4236959763066168E-2</v>
      </c>
      <c r="N3056" s="11">
        <f>SUM(F3057:F3062)</f>
        <v>-2.584465010662329E-2</v>
      </c>
      <c r="O3056" s="11">
        <f>SUM(F3057:F3063)</f>
        <v>-3.0876459873574125E-2</v>
      </c>
      <c r="P3056" s="11">
        <f>SUM(F3057:F3064)</f>
        <v>-3.8024116692531251E-2</v>
      </c>
      <c r="Q3056" s="11">
        <f>SUM(F3057:F3065)</f>
        <v>-2.4644622405386007E-2</v>
      </c>
      <c r="R3056" s="11">
        <f>SUM(F3057:F3066)</f>
        <v>-2.5180806525916033E-2</v>
      </c>
      <c r="S3056" s="10" t="str">
        <f t="shared" si="145"/>
        <v>D1</v>
      </c>
      <c r="T3056" s="10" t="str">
        <f t="shared" si="143"/>
        <v>D8</v>
      </c>
    </row>
    <row r="3057" spans="1:20" x14ac:dyDescent="0.25">
      <c r="A3057" s="12">
        <v>42997</v>
      </c>
      <c r="B3057" s="10">
        <v>82058.899999999994</v>
      </c>
      <c r="C3057" s="10">
        <v>82364.69</v>
      </c>
      <c r="D3057" s="10">
        <v>81243.460000000006</v>
      </c>
      <c r="E3057" s="10">
        <v>82085.73</v>
      </c>
      <c r="F3057" s="15">
        <f t="shared" si="144"/>
        <v>2.6150235662836252E-4</v>
      </c>
      <c r="G3057" s="14">
        <f>IF(F3057&gt;0,1,0)</f>
        <v>1</v>
      </c>
      <c r="H3057" s="14" t="str">
        <f>IF(F3057&gt;$W$1,"Vende",IF(F3057&lt;-$W$1,"Compra","Fora"))</f>
        <v>Fora</v>
      </c>
      <c r="I3057" s="11">
        <f>F3058</f>
        <v>-5.8828739173044653E-4</v>
      </c>
      <c r="J3057" s="11">
        <f>SUM(F3058:F3059)</f>
        <v>-6.4736490022342386E-3</v>
      </c>
      <c r="K3057" s="11">
        <f>SUM(F3058:F3060)</f>
        <v>-1.1670411613598164E-2</v>
      </c>
      <c r="L3057" s="11">
        <f>SUM(F3058:F3061)</f>
        <v>-2.4498462119694531E-2</v>
      </c>
      <c r="M3057" s="11">
        <f>SUM(F3058:F3062)</f>
        <v>-2.6106152463251653E-2</v>
      </c>
      <c r="N3057" s="11">
        <f>SUM(F3058:F3063)</f>
        <v>-3.1137962230202487E-2</v>
      </c>
      <c r="O3057" s="11">
        <f>SUM(F3058:F3064)</f>
        <v>-3.8285619049159614E-2</v>
      </c>
      <c r="P3057" s="11">
        <f>SUM(F3058:F3065)</f>
        <v>-2.490612476201437E-2</v>
      </c>
      <c r="Q3057" s="11">
        <f>SUM(F3058:F3066)</f>
        <v>-2.5442308882544395E-2</v>
      </c>
      <c r="R3057" s="11">
        <f>SUM(F3058:F3067)</f>
        <v>8.6218984885426675E-3</v>
      </c>
      <c r="S3057" s="10" t="str">
        <f t="shared" si="145"/>
        <v>Dz_10</v>
      </c>
      <c r="T3057" s="10" t="str">
        <f t="shared" si="143"/>
        <v>D7</v>
      </c>
    </row>
    <row r="3058" spans="1:20" x14ac:dyDescent="0.25">
      <c r="A3058" s="12">
        <v>42998</v>
      </c>
      <c r="B3058" s="10">
        <v>82187.66</v>
      </c>
      <c r="C3058" s="10">
        <v>82477.350000000006</v>
      </c>
      <c r="D3058" s="10">
        <v>80953.77</v>
      </c>
      <c r="E3058" s="10">
        <v>82037.440000000002</v>
      </c>
      <c r="F3058" s="15">
        <f t="shared" si="144"/>
        <v>-5.8828739173044653E-4</v>
      </c>
      <c r="G3058" s="14">
        <f>IF(F3058&gt;0,1,0)</f>
        <v>0</v>
      </c>
      <c r="H3058" s="14" t="str">
        <f>IF(F3058&gt;$W$1,"Vende",IF(F3058&lt;-$W$1,"Compra","Fora"))</f>
        <v>Fora</v>
      </c>
      <c r="I3058" s="11">
        <f>F3059</f>
        <v>-5.885361610503792E-3</v>
      </c>
      <c r="J3058" s="11">
        <f>SUM(F3059:F3060)</f>
        <v>-1.1082124221867717E-2</v>
      </c>
      <c r="K3058" s="11">
        <f>SUM(F3059:F3061)</f>
        <v>-2.3910174727964084E-2</v>
      </c>
      <c r="L3058" s="11">
        <f>SUM(F3059:F3062)</f>
        <v>-2.5517865071521206E-2</v>
      </c>
      <c r="M3058" s="11">
        <f>SUM(F3059:F3063)</f>
        <v>-3.0549674838472041E-2</v>
      </c>
      <c r="N3058" s="11">
        <f>SUM(F3059:F3064)</f>
        <v>-3.7697331657429167E-2</v>
      </c>
      <c r="O3058" s="11">
        <f>SUM(F3059:F3065)</f>
        <v>-2.4317837370283923E-2</v>
      </c>
      <c r="P3058" s="11">
        <f>SUM(F3059:F3066)</f>
        <v>-2.4854021490813949E-2</v>
      </c>
      <c r="Q3058" s="11">
        <f>SUM(F3059:F3067)</f>
        <v>9.210185880273114E-3</v>
      </c>
      <c r="R3058" s="11">
        <f>SUM(F3059:F3068)</f>
        <v>5.5788326590698878E-3</v>
      </c>
      <c r="S3058" s="10" t="str">
        <f t="shared" si="145"/>
        <v>D9</v>
      </c>
      <c r="T3058" s="10" t="str">
        <f t="shared" si="143"/>
        <v>D6</v>
      </c>
    </row>
    <row r="3059" spans="1:20" x14ac:dyDescent="0.25">
      <c r="A3059" s="12">
        <v>42999</v>
      </c>
      <c r="B3059" s="10">
        <v>81769.210000000006</v>
      </c>
      <c r="C3059" s="10">
        <v>82402.240000000005</v>
      </c>
      <c r="D3059" s="10">
        <v>81179.09</v>
      </c>
      <c r="E3059" s="10">
        <v>81554.62</v>
      </c>
      <c r="F3059" s="15">
        <f t="shared" si="144"/>
        <v>-5.885361610503792E-3</v>
      </c>
      <c r="G3059" s="14">
        <f>IF(F3059&gt;0,1,0)</f>
        <v>0</v>
      </c>
      <c r="H3059" s="14" t="str">
        <f>IF(F3059&gt;$W$1,"Vende",IF(F3059&lt;-$W$1,"Compra","Fora"))</f>
        <v>Fora</v>
      </c>
      <c r="I3059" s="11">
        <f>F3060</f>
        <v>-5.1967626113639254E-3</v>
      </c>
      <c r="J3059" s="11">
        <f>SUM(F3060:F3061)</f>
        <v>-1.8024813117460292E-2</v>
      </c>
      <c r="K3059" s="11">
        <f>SUM(F3060:F3062)</f>
        <v>-1.9632503461017414E-2</v>
      </c>
      <c r="L3059" s="11">
        <f>SUM(F3060:F3063)</f>
        <v>-2.4664313227968249E-2</v>
      </c>
      <c r="M3059" s="11">
        <f>SUM(F3060:F3064)</f>
        <v>-3.1811970046925375E-2</v>
      </c>
      <c r="N3059" s="11">
        <f>SUM(F3060:F3065)</f>
        <v>-1.8432475759780131E-2</v>
      </c>
      <c r="O3059" s="11">
        <f>SUM(F3060:F3066)</f>
        <v>-1.8968659880310157E-2</v>
      </c>
      <c r="P3059" s="11">
        <f>SUM(F3060:F3067)</f>
        <v>1.5095547490776906E-2</v>
      </c>
      <c r="Q3059" s="11">
        <f>SUM(F3060:F3068)</f>
        <v>1.146419426957368E-2</v>
      </c>
      <c r="R3059" s="11">
        <f>SUM(F3060:F3069)</f>
        <v>8.991037651404854E-3</v>
      </c>
      <c r="S3059" s="10" t="str">
        <f t="shared" si="145"/>
        <v>D8</v>
      </c>
      <c r="T3059" s="10" t="str">
        <f t="shared" si="143"/>
        <v>D5</v>
      </c>
    </row>
    <row r="3060" spans="1:20" x14ac:dyDescent="0.25">
      <c r="A3060" s="12">
        <v>43000</v>
      </c>
      <c r="B3060" s="10">
        <v>81382.95</v>
      </c>
      <c r="C3060" s="10">
        <v>81699.460000000006</v>
      </c>
      <c r="D3060" s="10">
        <v>80900.12</v>
      </c>
      <c r="E3060" s="10">
        <v>81130.8</v>
      </c>
      <c r="F3060" s="15">
        <f t="shared" si="144"/>
        <v>-5.1967626113639254E-3</v>
      </c>
      <c r="G3060" s="14">
        <f>IF(F3060&gt;0,1,0)</f>
        <v>0</v>
      </c>
      <c r="H3060" s="14" t="str">
        <f>IF(F3060&gt;$W$1,"Vende",IF(F3060&lt;-$W$1,"Compra","Fora"))</f>
        <v>Fora</v>
      </c>
      <c r="I3060" s="11">
        <f>F3061</f>
        <v>-1.2828050506096367E-2</v>
      </c>
      <c r="J3060" s="11">
        <f>SUM(F3061:F3062)</f>
        <v>-1.4435740849653489E-2</v>
      </c>
      <c r="K3060" s="11">
        <f>SUM(F3061:F3063)</f>
        <v>-1.9467550616604323E-2</v>
      </c>
      <c r="L3060" s="11">
        <f>SUM(F3061:F3064)</f>
        <v>-2.661520743556145E-2</v>
      </c>
      <c r="M3060" s="11">
        <f>SUM(F3061:F3065)</f>
        <v>-1.3235713148416206E-2</v>
      </c>
      <c r="N3060" s="11">
        <f>SUM(F3061:F3066)</f>
        <v>-1.3771897268946232E-2</v>
      </c>
      <c r="O3060" s="11">
        <f>SUM(F3061:F3067)</f>
        <v>2.0292310102140831E-2</v>
      </c>
      <c r="P3060" s="11">
        <f>SUM(F3061:F3068)</f>
        <v>1.6660956880937605E-2</v>
      </c>
      <c r="Q3060" s="11">
        <f>SUM(F3061:F3069)</f>
        <v>1.4187800262768779E-2</v>
      </c>
      <c r="R3060" s="11">
        <f>SUM(F3061:F3070)</f>
        <v>8.1200748048464444E-3</v>
      </c>
      <c r="S3060" s="10" t="str">
        <f t="shared" si="145"/>
        <v>D7</v>
      </c>
      <c r="T3060" s="10" t="str">
        <f t="shared" si="143"/>
        <v>D4</v>
      </c>
    </row>
    <row r="3061" spans="1:20" x14ac:dyDescent="0.25">
      <c r="A3061" s="12">
        <v>43003</v>
      </c>
      <c r="B3061" s="10">
        <v>81125.440000000002</v>
      </c>
      <c r="C3061" s="10">
        <v>81313.2</v>
      </c>
      <c r="D3061" s="10">
        <v>80079.320000000007</v>
      </c>
      <c r="E3061" s="10">
        <v>80090.05</v>
      </c>
      <c r="F3061" s="15">
        <f t="shared" si="144"/>
        <v>-1.2828050506096367E-2</v>
      </c>
      <c r="G3061" s="14">
        <f>IF(F3061&gt;0,1,0)</f>
        <v>0</v>
      </c>
      <c r="H3061" s="14" t="str">
        <f>IF(F3061&gt;$W$1,"Vende",IF(F3061&lt;-$W$1,"Compra","Fora"))</f>
        <v>Fora</v>
      </c>
      <c r="I3061" s="11">
        <f>F3062</f>
        <v>-1.6076903435571221E-3</v>
      </c>
      <c r="J3061" s="11">
        <f>SUM(F3062:F3063)</f>
        <v>-6.6395001105079565E-3</v>
      </c>
      <c r="K3061" s="11">
        <f>SUM(F3062:F3064)</f>
        <v>-1.3787156929465083E-2</v>
      </c>
      <c r="L3061" s="11">
        <f>SUM(F3062:F3065)</f>
        <v>-4.0766264231983929E-4</v>
      </c>
      <c r="M3061" s="11">
        <f>SUM(F3062:F3066)</f>
        <v>-9.438467628498648E-4</v>
      </c>
      <c r="N3061" s="11">
        <f>SUM(F3062:F3067)</f>
        <v>3.3120360608237198E-2</v>
      </c>
      <c r="O3061" s="11">
        <f>SUM(F3062:F3068)</f>
        <v>2.9489007387033972E-2</v>
      </c>
      <c r="P3061" s="11">
        <f>SUM(F3062:F3069)</f>
        <v>2.7015850768865146E-2</v>
      </c>
      <c r="Q3061" s="11">
        <f>SUM(F3062:F3070)</f>
        <v>2.0948125310942811E-2</v>
      </c>
      <c r="R3061" s="11">
        <f>SUM(F3062:F3071)</f>
        <v>2.0488664836229131E-2</v>
      </c>
      <c r="S3061" s="10" t="str">
        <f t="shared" si="145"/>
        <v>D6</v>
      </c>
      <c r="T3061" s="10" t="str">
        <f t="shared" si="143"/>
        <v>D3</v>
      </c>
    </row>
    <row r="3062" spans="1:20" x14ac:dyDescent="0.25">
      <c r="A3062" s="12">
        <v>43004</v>
      </c>
      <c r="B3062" s="10">
        <v>80326.09</v>
      </c>
      <c r="C3062" s="10">
        <v>80841.11</v>
      </c>
      <c r="D3062" s="10">
        <v>79923.740000000005</v>
      </c>
      <c r="E3062" s="10">
        <v>79961.289999999994</v>
      </c>
      <c r="F3062" s="15">
        <f t="shared" si="144"/>
        <v>-1.6076903435571221E-3</v>
      </c>
      <c r="G3062" s="14">
        <f>IF(F3062&gt;0,1,0)</f>
        <v>0</v>
      </c>
      <c r="H3062" s="14" t="str">
        <f>IF(F3062&gt;$W$1,"Vende",IF(F3062&lt;-$W$1,"Compra","Fora"))</f>
        <v>Fora</v>
      </c>
      <c r="I3062" s="11">
        <f>F3063</f>
        <v>-5.0318097669508344E-3</v>
      </c>
      <c r="J3062" s="11">
        <f>SUM(F3063:F3064)</f>
        <v>-1.2179466585907961E-2</v>
      </c>
      <c r="K3062" s="11">
        <f>SUM(F3063:F3065)</f>
        <v>1.2000277012372829E-3</v>
      </c>
      <c r="L3062" s="11">
        <f>SUM(F3063:F3066)</f>
        <v>6.6384358070725735E-4</v>
      </c>
      <c r="M3062" s="11">
        <f>SUM(F3063:F3067)</f>
        <v>3.472805095179432E-2</v>
      </c>
      <c r="N3062" s="11">
        <f>SUM(F3063:F3068)</f>
        <v>3.1096697730591094E-2</v>
      </c>
      <c r="O3062" s="11">
        <f>SUM(F3063:F3069)</f>
        <v>2.8623541112422268E-2</v>
      </c>
      <c r="P3062" s="11">
        <f>SUM(F3063:F3070)</f>
        <v>2.2555815654499933E-2</v>
      </c>
      <c r="Q3062" s="11">
        <f>SUM(F3063:F3071)</f>
        <v>2.2096355179786253E-2</v>
      </c>
      <c r="R3062" s="11">
        <f>SUM(F3063:F3072)</f>
        <v>3.1553227693672414E-2</v>
      </c>
      <c r="S3062" s="10" t="str">
        <f t="shared" si="145"/>
        <v>D5</v>
      </c>
      <c r="T3062" s="10" t="str">
        <f t="shared" si="143"/>
        <v>D2</v>
      </c>
    </row>
    <row r="3063" spans="1:20" x14ac:dyDescent="0.25">
      <c r="A3063" s="12">
        <v>43005</v>
      </c>
      <c r="B3063" s="10">
        <v>80041.759999999995</v>
      </c>
      <c r="C3063" s="10">
        <v>80508.490000000005</v>
      </c>
      <c r="D3063" s="10">
        <v>78759.59</v>
      </c>
      <c r="E3063" s="10">
        <v>79558.94</v>
      </c>
      <c r="F3063" s="15">
        <f t="shared" si="144"/>
        <v>-5.0318097669508344E-3</v>
      </c>
      <c r="G3063" s="14">
        <f>IF(F3063&gt;0,1,0)</f>
        <v>0</v>
      </c>
      <c r="H3063" s="14" t="str">
        <f>IF(F3063&gt;$W$1,"Vende",IF(F3063&lt;-$W$1,"Compra","Fora"))</f>
        <v>Fora</v>
      </c>
      <c r="I3063" s="11">
        <f>F3064</f>
        <v>-7.1476568189571266E-3</v>
      </c>
      <c r="J3063" s="11">
        <f>SUM(F3064:F3065)</f>
        <v>6.2318374681881172E-3</v>
      </c>
      <c r="K3063" s="11">
        <f>SUM(F3064:F3066)</f>
        <v>5.6956533476580917E-3</v>
      </c>
      <c r="L3063" s="11">
        <f>SUM(F3064:F3067)</f>
        <v>3.9759860718745155E-2</v>
      </c>
      <c r="M3063" s="11">
        <f>SUM(F3064:F3068)</f>
        <v>3.6128507497541928E-2</v>
      </c>
      <c r="N3063" s="11">
        <f>SUM(F3064:F3069)</f>
        <v>3.3655350879373103E-2</v>
      </c>
      <c r="O3063" s="11">
        <f>SUM(F3064:F3070)</f>
        <v>2.7587625421450768E-2</v>
      </c>
      <c r="P3063" s="11">
        <f>SUM(F3064:F3071)</f>
        <v>2.7128164946737088E-2</v>
      </c>
      <c r="Q3063" s="11">
        <f>SUM(F3064:F3072)</f>
        <v>3.6585037460623249E-2</v>
      </c>
      <c r="R3063" s="11">
        <f>SUM(F3064:F3073)</f>
        <v>3.5544063796141279E-2</v>
      </c>
      <c r="S3063" s="10" t="str">
        <f t="shared" si="145"/>
        <v>D4</v>
      </c>
      <c r="T3063" s="10" t="str">
        <f t="shared" si="143"/>
        <v>D1</v>
      </c>
    </row>
    <row r="3064" spans="1:20" x14ac:dyDescent="0.25">
      <c r="A3064" s="12">
        <v>43006</v>
      </c>
      <c r="B3064" s="10">
        <v>79333.62</v>
      </c>
      <c r="C3064" s="10">
        <v>79741.34</v>
      </c>
      <c r="D3064" s="10">
        <v>78899.08</v>
      </c>
      <c r="E3064" s="10">
        <v>78990.28</v>
      </c>
      <c r="F3064" s="15">
        <f t="shared" si="144"/>
        <v>-7.1476568189571266E-3</v>
      </c>
      <c r="G3064" s="14">
        <f>IF(F3064&gt;0,1,0)</f>
        <v>0</v>
      </c>
      <c r="H3064" s="14" t="str">
        <f>IF(F3064&gt;$W$1,"Vende",IF(F3064&lt;-$W$1,"Compra","Fora"))</f>
        <v>Fora</v>
      </c>
      <c r="I3064" s="11">
        <f>F3065</f>
        <v>1.3379494287145244E-2</v>
      </c>
      <c r="J3064" s="11">
        <f>SUM(F3065:F3066)</f>
        <v>1.2843310166615218E-2</v>
      </c>
      <c r="K3064" s="11">
        <f>SUM(F3065:F3067)</f>
        <v>4.6907517537702281E-2</v>
      </c>
      <c r="L3064" s="11">
        <f>SUM(F3065:F3068)</f>
        <v>4.3276164316499055E-2</v>
      </c>
      <c r="M3064" s="11">
        <f>SUM(F3065:F3069)</f>
        <v>4.0803007698330229E-2</v>
      </c>
      <c r="N3064" s="11">
        <f>SUM(F3065:F3070)</f>
        <v>3.4735282240407894E-2</v>
      </c>
      <c r="O3064" s="11">
        <f>SUM(F3065:F3071)</f>
        <v>3.4275821765694214E-2</v>
      </c>
      <c r="P3064" s="11">
        <f>SUM(F3065:F3072)</f>
        <v>4.3732694279580375E-2</v>
      </c>
      <c r="Q3064" s="11">
        <f>SUM(F3065:F3073)</f>
        <v>4.2691720615098405E-2</v>
      </c>
      <c r="R3064" s="11">
        <f>SUM(F3065:F3074)</f>
        <v>4.5622327827783971E-2</v>
      </c>
      <c r="S3064" s="10" t="str">
        <f t="shared" si="145"/>
        <v>D3</v>
      </c>
      <c r="T3064" s="10" t="str">
        <f t="shared" si="143"/>
        <v>D2</v>
      </c>
    </row>
    <row r="3065" spans="1:20" x14ac:dyDescent="0.25">
      <c r="A3065" s="12">
        <v>43007</v>
      </c>
      <c r="B3065" s="10">
        <v>79344.350000000006</v>
      </c>
      <c r="C3065" s="10">
        <v>80272.45</v>
      </c>
      <c r="D3065" s="10">
        <v>79258.509999999995</v>
      </c>
      <c r="E3065" s="10">
        <v>80047.13</v>
      </c>
      <c r="F3065" s="15">
        <f t="shared" si="144"/>
        <v>1.3379494287145244E-2</v>
      </c>
      <c r="G3065" s="14">
        <f>IF(F3065&gt;0,1,0)</f>
        <v>1</v>
      </c>
      <c r="H3065" s="14" t="str">
        <f>IF(F3065&gt;$W$1,"Vende",IF(F3065&lt;-$W$1,"Compra","Fora"))</f>
        <v>Fora</v>
      </c>
      <c r="I3065" s="11">
        <f>F3066</f>
        <v>-5.3618412053002551E-4</v>
      </c>
      <c r="J3065" s="11">
        <f>SUM(F3066:F3067)</f>
        <v>3.3528023250557037E-2</v>
      </c>
      <c r="K3065" s="11">
        <f>SUM(F3066:F3068)</f>
        <v>2.9896670029353811E-2</v>
      </c>
      <c r="L3065" s="11">
        <f>SUM(F3066:F3069)</f>
        <v>2.7423513411184985E-2</v>
      </c>
      <c r="M3065" s="11">
        <f>SUM(F3066:F3070)</f>
        <v>2.135578795326265E-2</v>
      </c>
      <c r="N3065" s="11">
        <f>SUM(F3066:F3071)</f>
        <v>2.0896327478548971E-2</v>
      </c>
      <c r="O3065" s="11">
        <f>SUM(F3066:F3072)</f>
        <v>3.0353199992435131E-2</v>
      </c>
      <c r="P3065" s="11">
        <f>SUM(F3066:F3073)</f>
        <v>2.9312226327953161E-2</v>
      </c>
      <c r="Q3065" s="11">
        <f>SUM(F3066:F3074)</f>
        <v>3.2242833540638727E-2</v>
      </c>
      <c r="R3065" s="11">
        <f>SUM(F3066:F3075)</f>
        <v>2.9645420882709383E-2</v>
      </c>
      <c r="S3065" s="10" t="str">
        <f t="shared" si="145"/>
        <v>D2</v>
      </c>
      <c r="T3065" s="10" t="str">
        <f t="shared" si="143"/>
        <v>D1</v>
      </c>
    </row>
    <row r="3066" spans="1:20" x14ac:dyDescent="0.25">
      <c r="A3066" s="12">
        <v>43010</v>
      </c>
      <c r="B3066" s="10">
        <v>80304.639999999999</v>
      </c>
      <c r="C3066" s="10">
        <v>80331.460000000006</v>
      </c>
      <c r="D3066" s="10">
        <v>79451.64</v>
      </c>
      <c r="E3066" s="10">
        <v>80004.210000000006</v>
      </c>
      <c r="F3066" s="15">
        <f t="shared" si="144"/>
        <v>-5.3618412053002551E-4</v>
      </c>
      <c r="G3066" s="14">
        <f>IF(F3066&gt;0,1,0)</f>
        <v>0</v>
      </c>
      <c r="H3066" s="14" t="str">
        <f>IF(F3066&gt;$W$1,"Vende",IF(F3066&lt;-$W$1,"Compra","Fora"))</f>
        <v>Fora</v>
      </c>
      <c r="I3066" s="11">
        <f>F3067</f>
        <v>3.4064207371087063E-2</v>
      </c>
      <c r="J3066" s="11">
        <f>SUM(F3067:F3068)</f>
        <v>3.0432854149883837E-2</v>
      </c>
      <c r="K3066" s="11">
        <f>SUM(F3067:F3069)</f>
        <v>2.7959697531715011E-2</v>
      </c>
      <c r="L3066" s="11">
        <f>SUM(F3067:F3070)</f>
        <v>2.1891972073792676E-2</v>
      </c>
      <c r="M3066" s="11">
        <f>SUM(F3067:F3071)</f>
        <v>2.1432511599078996E-2</v>
      </c>
      <c r="N3066" s="11">
        <f>SUM(F3067:F3072)</f>
        <v>3.0889384112965157E-2</v>
      </c>
      <c r="O3066" s="11">
        <f>SUM(F3067:F3073)</f>
        <v>2.9848410448483187E-2</v>
      </c>
      <c r="P3066" s="11">
        <f>SUM(F3067:F3074)</f>
        <v>3.2779017661168752E-2</v>
      </c>
      <c r="Q3066" s="11">
        <f>SUM(F3067:F3075)</f>
        <v>3.0181605003239409E-2</v>
      </c>
      <c r="R3066" s="11">
        <f>SUM(F3067:F3076)</f>
        <v>2.2889934291375202E-2</v>
      </c>
      <c r="S3066" s="10" t="str">
        <f t="shared" si="145"/>
        <v>D1</v>
      </c>
      <c r="T3066" s="10" t="str">
        <f t="shared" si="143"/>
        <v>D5</v>
      </c>
    </row>
    <row r="3067" spans="1:20" x14ac:dyDescent="0.25">
      <c r="A3067" s="12">
        <v>43011</v>
      </c>
      <c r="B3067" s="10">
        <v>80363.649999999994</v>
      </c>
      <c r="C3067" s="10">
        <v>82793.87</v>
      </c>
      <c r="D3067" s="10">
        <v>80106.14</v>
      </c>
      <c r="E3067" s="10">
        <v>82729.490000000005</v>
      </c>
      <c r="F3067" s="15">
        <f t="shared" si="144"/>
        <v>3.4064207371087063E-2</v>
      </c>
      <c r="G3067" s="14">
        <f>IF(F3067&gt;0,1,0)</f>
        <v>1</v>
      </c>
      <c r="H3067" s="14" t="str">
        <f>IF(F3067&gt;$W$1,"Vende",IF(F3067&lt;-$W$1,"Compra","Fora"))</f>
        <v>Vende</v>
      </c>
      <c r="I3067" s="11">
        <f>F3068</f>
        <v>-3.6313532212032262E-3</v>
      </c>
      <c r="J3067" s="11">
        <f>SUM(F3068:F3069)</f>
        <v>-6.104509839372052E-3</v>
      </c>
      <c r="K3067" s="11">
        <f>SUM(F3068:F3070)</f>
        <v>-1.2172235297294387E-2</v>
      </c>
      <c r="L3067" s="11">
        <f>SUM(F3068:F3071)</f>
        <v>-1.2631695772008067E-2</v>
      </c>
      <c r="M3067" s="11">
        <f>SUM(F3068:F3072)</f>
        <v>-3.174823258121906E-3</v>
      </c>
      <c r="N3067" s="11">
        <f>SUM(F3068:F3073)</f>
        <v>-4.2157969226038761E-3</v>
      </c>
      <c r="O3067" s="11">
        <f>SUM(F3068:F3074)</f>
        <v>-1.2851897099183107E-3</v>
      </c>
      <c r="P3067" s="11">
        <f>SUM(F3068:F3075)</f>
        <v>-3.882602367847654E-3</v>
      </c>
      <c r="Q3067" s="11">
        <f>SUM(F3068:F3076)</f>
        <v>-1.1174273079711861E-2</v>
      </c>
      <c r="R3067" s="11">
        <f>SUM(F3068:F3077)</f>
        <v>-4.0207271558591051E-3</v>
      </c>
      <c r="S3067" s="10" t="str">
        <f t="shared" si="145"/>
        <v>D7</v>
      </c>
      <c r="T3067" s="10" t="str">
        <f t="shared" si="143"/>
        <v>D4</v>
      </c>
    </row>
    <row r="3068" spans="1:20" x14ac:dyDescent="0.25">
      <c r="A3068" s="12">
        <v>43012</v>
      </c>
      <c r="B3068" s="10">
        <v>82498.81</v>
      </c>
      <c r="C3068" s="10">
        <v>82960.179999999993</v>
      </c>
      <c r="D3068" s="10">
        <v>82225.210000000006</v>
      </c>
      <c r="E3068" s="10">
        <v>82429.070000000007</v>
      </c>
      <c r="F3068" s="15">
        <f t="shared" si="144"/>
        <v>-3.6313532212032262E-3</v>
      </c>
      <c r="G3068" s="14">
        <f>IF(F3068&gt;0,1,0)</f>
        <v>0</v>
      </c>
      <c r="H3068" s="14" t="str">
        <f>IF(F3068&gt;$W$1,"Vende",IF(F3068&lt;-$W$1,"Compra","Fora"))</f>
        <v>Fora</v>
      </c>
      <c r="I3068" s="11">
        <f>F3069</f>
        <v>-2.4731566181688258E-3</v>
      </c>
      <c r="J3068" s="11">
        <f>SUM(F3069:F3070)</f>
        <v>-8.5408820760911608E-3</v>
      </c>
      <c r="K3068" s="11">
        <f>SUM(F3069:F3071)</f>
        <v>-9.0003425508048407E-3</v>
      </c>
      <c r="L3068" s="11">
        <f>SUM(F3069:F3072)</f>
        <v>4.5652996308132021E-4</v>
      </c>
      <c r="M3068" s="11">
        <f>SUM(F3069:F3073)</f>
        <v>-5.8444370140064983E-4</v>
      </c>
      <c r="N3068" s="11">
        <f>SUM(F3069:F3074)</f>
        <v>2.3461635112849155E-3</v>
      </c>
      <c r="O3068" s="11">
        <f>SUM(F3069:F3075)</f>
        <v>-2.5124914664442777E-4</v>
      </c>
      <c r="P3068" s="11">
        <f>SUM(F3069:F3076)</f>
        <v>-7.5429198585086343E-3</v>
      </c>
      <c r="Q3068" s="11">
        <f>SUM(F3069:F3077)</f>
        <v>-3.8937393465587888E-4</v>
      </c>
      <c r="R3068" s="11">
        <f>SUM(F3069:F3078)</f>
        <v>-5.4903272940387549E-3</v>
      </c>
      <c r="S3068" s="10" t="str">
        <f t="shared" si="145"/>
        <v>D6</v>
      </c>
      <c r="T3068" s="10" t="str">
        <f t="shared" si="143"/>
        <v>D3</v>
      </c>
    </row>
    <row r="3069" spans="1:20" x14ac:dyDescent="0.25">
      <c r="A3069" s="12">
        <v>43013</v>
      </c>
      <c r="B3069" s="10">
        <v>82616.83</v>
      </c>
      <c r="C3069" s="10">
        <v>83979.47</v>
      </c>
      <c r="D3069" s="10">
        <v>82096.45</v>
      </c>
      <c r="E3069" s="10">
        <v>82225.210000000006</v>
      </c>
      <c r="F3069" s="15">
        <f t="shared" si="144"/>
        <v>-2.4731566181688258E-3</v>
      </c>
      <c r="G3069" s="14">
        <f>IF(F3069&gt;0,1,0)</f>
        <v>0</v>
      </c>
      <c r="H3069" s="14" t="str">
        <f>IF(F3069&gt;$W$1,"Vende",IF(F3069&lt;-$W$1,"Compra","Fora"))</f>
        <v>Fora</v>
      </c>
      <c r="I3069" s="11">
        <f>F3070</f>
        <v>-6.067725457922335E-3</v>
      </c>
      <c r="J3069" s="11">
        <f>SUM(F3070:F3071)</f>
        <v>-6.5271859326360149E-3</v>
      </c>
      <c r="K3069" s="11">
        <f>SUM(F3070:F3072)</f>
        <v>2.929686581250146E-3</v>
      </c>
      <c r="L3069" s="11">
        <f>SUM(F3070:F3073)</f>
        <v>1.888712916768176E-3</v>
      </c>
      <c r="M3069" s="11">
        <f>SUM(F3070:F3074)</f>
        <v>4.8193201294537413E-3</v>
      </c>
      <c r="N3069" s="11">
        <f>SUM(F3070:F3075)</f>
        <v>2.221907471524398E-3</v>
      </c>
      <c r="O3069" s="11">
        <f>SUM(F3070:F3076)</f>
        <v>-5.0697632403398085E-3</v>
      </c>
      <c r="P3069" s="11">
        <f>SUM(F3070:F3077)</f>
        <v>2.0837826835129469E-3</v>
      </c>
      <c r="Q3069" s="11">
        <f>SUM(F3070:F3078)</f>
        <v>-3.017170675869929E-3</v>
      </c>
      <c r="R3069" s="11">
        <f>SUM(F3070:F3079)</f>
        <v>-3.5364083968311144E-3</v>
      </c>
      <c r="S3069" s="10" t="str">
        <f t="shared" si="145"/>
        <v>D5</v>
      </c>
      <c r="T3069" s="10" t="str">
        <f t="shared" si="143"/>
        <v>D2</v>
      </c>
    </row>
    <row r="3070" spans="1:20" x14ac:dyDescent="0.25">
      <c r="A3070" s="12">
        <v>43014</v>
      </c>
      <c r="B3070" s="10">
        <v>82268.13</v>
      </c>
      <c r="C3070" s="10">
        <v>82590.009999999995</v>
      </c>
      <c r="D3070" s="10">
        <v>81238.100000000006</v>
      </c>
      <c r="E3070" s="10">
        <v>81726.289999999994</v>
      </c>
      <c r="F3070" s="15">
        <f t="shared" si="144"/>
        <v>-6.067725457922335E-3</v>
      </c>
      <c r="G3070" s="14">
        <f>IF(F3070&gt;0,1,0)</f>
        <v>0</v>
      </c>
      <c r="H3070" s="14" t="str">
        <f>IF(F3070&gt;$W$1,"Vende",IF(F3070&lt;-$W$1,"Compra","Fora"))</f>
        <v>Fora</v>
      </c>
      <c r="I3070" s="11">
        <f>F3071</f>
        <v>-4.594604747136799E-4</v>
      </c>
      <c r="J3070" s="11">
        <f>SUM(F3071:F3072)</f>
        <v>8.997412039172481E-3</v>
      </c>
      <c r="K3070" s="11">
        <f>SUM(F3071:F3073)</f>
        <v>7.956438374690511E-3</v>
      </c>
      <c r="L3070" s="11">
        <f>SUM(F3071:F3074)</f>
        <v>1.0887045587376076E-2</v>
      </c>
      <c r="M3070" s="11">
        <f>SUM(F3071:F3075)</f>
        <v>8.289632929446733E-3</v>
      </c>
      <c r="N3070" s="11">
        <f>SUM(F3071:F3076)</f>
        <v>9.9796221758252646E-4</v>
      </c>
      <c r="O3070" s="11">
        <f>SUM(F3071:F3077)</f>
        <v>8.1515081414352819E-3</v>
      </c>
      <c r="P3070" s="11">
        <f>SUM(F3071:F3078)</f>
        <v>3.0505547820524059E-3</v>
      </c>
      <c r="Q3070" s="11">
        <f>SUM(F3071:F3079)</f>
        <v>2.5313170610912206E-3</v>
      </c>
      <c r="R3070" s="11">
        <f>SUM(F3071:F3080)</f>
        <v>-8.8972369296623777E-3</v>
      </c>
      <c r="S3070" s="10" t="str">
        <f t="shared" si="145"/>
        <v>D4</v>
      </c>
      <c r="T3070" s="10" t="str">
        <f t="shared" si="143"/>
        <v>Dz_10</v>
      </c>
    </row>
    <row r="3071" spans="1:20" x14ac:dyDescent="0.25">
      <c r="A3071" s="12">
        <v>43017</v>
      </c>
      <c r="B3071" s="10">
        <v>82080.36</v>
      </c>
      <c r="C3071" s="10">
        <v>82155.47</v>
      </c>
      <c r="D3071" s="10">
        <v>80776.73</v>
      </c>
      <c r="E3071" s="10">
        <v>81688.740000000005</v>
      </c>
      <c r="F3071" s="15">
        <f t="shared" si="144"/>
        <v>-4.594604747136799E-4</v>
      </c>
      <c r="G3071" s="14">
        <f>IF(F3071&gt;0,1,0)</f>
        <v>0</v>
      </c>
      <c r="H3071" s="14" t="str">
        <f>IF(F3071&gt;$W$1,"Vende",IF(F3071&lt;-$W$1,"Compra","Fora"))</f>
        <v>Fora</v>
      </c>
      <c r="I3071" s="11">
        <f>F3072</f>
        <v>9.4568725138861609E-3</v>
      </c>
      <c r="J3071" s="11">
        <f>SUM(F3072:F3073)</f>
        <v>8.4158988494041909E-3</v>
      </c>
      <c r="K3071" s="11">
        <f>SUM(F3072:F3074)</f>
        <v>1.1346506062089756E-2</v>
      </c>
      <c r="L3071" s="11">
        <f>SUM(F3072:F3075)</f>
        <v>8.7490934041604129E-3</v>
      </c>
      <c r="M3071" s="11">
        <f>SUM(F3072:F3076)</f>
        <v>1.4574226922962064E-3</v>
      </c>
      <c r="N3071" s="11">
        <f>SUM(F3072:F3077)</f>
        <v>8.6109686161489618E-3</v>
      </c>
      <c r="O3071" s="11">
        <f>SUM(F3072:F3078)</f>
        <v>3.5100152567660858E-3</v>
      </c>
      <c r="P3071" s="11">
        <f>SUM(F3072:F3079)</f>
        <v>2.9907775358049005E-3</v>
      </c>
      <c r="Q3071" s="11">
        <f>SUM(F3072:F3080)</f>
        <v>-8.4377764549486978E-3</v>
      </c>
      <c r="R3071" s="11">
        <f>SUM(F3072:F3081)</f>
        <v>4.4365591831031503E-3</v>
      </c>
      <c r="S3071" s="10" t="str">
        <f t="shared" si="145"/>
        <v>D3</v>
      </c>
      <c r="T3071" s="10" t="str">
        <f t="shared" si="143"/>
        <v>D9</v>
      </c>
    </row>
    <row r="3072" spans="1:20" x14ac:dyDescent="0.25">
      <c r="A3072" s="12">
        <v>43018</v>
      </c>
      <c r="B3072" s="10">
        <v>81967.7</v>
      </c>
      <c r="C3072" s="10">
        <v>82799.23</v>
      </c>
      <c r="D3072" s="10">
        <v>81758.48</v>
      </c>
      <c r="E3072" s="10">
        <v>82461.259999999995</v>
      </c>
      <c r="F3072" s="15">
        <f t="shared" si="144"/>
        <v>9.4568725138861609E-3</v>
      </c>
      <c r="G3072" s="14">
        <f>IF(F3072&gt;0,1,0)</f>
        <v>1</v>
      </c>
      <c r="H3072" s="14" t="str">
        <f>IF(F3072&gt;$W$1,"Vende",IF(F3072&lt;-$W$1,"Compra","Fora"))</f>
        <v>Fora</v>
      </c>
      <c r="I3072" s="11">
        <f>F3073</f>
        <v>-1.04097366448197E-3</v>
      </c>
      <c r="J3072" s="11">
        <f>SUM(F3073:F3074)</f>
        <v>1.8896335482035953E-3</v>
      </c>
      <c r="K3072" s="11">
        <f>SUM(F3073:F3075)</f>
        <v>-7.0777910972574798E-4</v>
      </c>
      <c r="L3072" s="11">
        <f>SUM(F3073:F3076)</f>
        <v>-7.9994498215899545E-3</v>
      </c>
      <c r="M3072" s="11">
        <f>SUM(F3073:F3077)</f>
        <v>-8.459038977371991E-4</v>
      </c>
      <c r="N3072" s="11">
        <f>SUM(F3073:F3078)</f>
        <v>-5.9468572571200751E-3</v>
      </c>
      <c r="O3072" s="11">
        <f>SUM(F3073:F3079)</f>
        <v>-6.4660949780812604E-3</v>
      </c>
      <c r="P3072" s="11">
        <f>SUM(F3073:F3080)</f>
        <v>-1.7894648968834859E-2</v>
      </c>
      <c r="Q3072" s="11">
        <f>SUM(F3073:F3081)</f>
        <v>-5.0203133307830106E-3</v>
      </c>
      <c r="R3072" s="11">
        <f>SUM(F3073:F3082)</f>
        <v>-2.1019957465390204E-3</v>
      </c>
      <c r="S3072" s="10" t="str">
        <f t="shared" si="145"/>
        <v>D2</v>
      </c>
      <c r="T3072" s="10" t="str">
        <f t="shared" si="143"/>
        <v>D8</v>
      </c>
    </row>
    <row r="3073" spans="1:20" x14ac:dyDescent="0.25">
      <c r="A3073" s="12">
        <v>43019</v>
      </c>
      <c r="B3073" s="10">
        <v>82493.440000000002</v>
      </c>
      <c r="C3073" s="10">
        <v>82772.41</v>
      </c>
      <c r="D3073" s="10">
        <v>81994.52</v>
      </c>
      <c r="E3073" s="10">
        <v>82375.42</v>
      </c>
      <c r="F3073" s="15">
        <f t="shared" si="144"/>
        <v>-1.04097366448197E-3</v>
      </c>
      <c r="G3073" s="14">
        <f>IF(F3073&gt;0,1,0)</f>
        <v>0</v>
      </c>
      <c r="H3073" s="14" t="str">
        <f>IF(F3073&gt;$W$1,"Vende",IF(F3073&lt;-$W$1,"Compra","Fora"))</f>
        <v>Fora</v>
      </c>
      <c r="I3073" s="11">
        <f>F3074</f>
        <v>2.9306072126855653E-3</v>
      </c>
      <c r="J3073" s="11">
        <f>SUM(F3074:F3075)</f>
        <v>3.3319455475622206E-4</v>
      </c>
      <c r="K3073" s="11">
        <f>SUM(F3074:F3076)</f>
        <v>-6.9584761571079845E-3</v>
      </c>
      <c r="L3073" s="11">
        <f>SUM(F3074:F3077)</f>
        <v>1.9506976674477094E-4</v>
      </c>
      <c r="M3073" s="11">
        <f>SUM(F3074:F3078)</f>
        <v>-4.905883592638105E-3</v>
      </c>
      <c r="N3073" s="11">
        <f>SUM(F3074:F3079)</f>
        <v>-5.4251213135992904E-3</v>
      </c>
      <c r="O3073" s="11">
        <f>SUM(F3074:F3080)</f>
        <v>-1.6853675304352889E-2</v>
      </c>
      <c r="P3073" s="11">
        <f>SUM(F3074:F3081)</f>
        <v>-3.9793396663010405E-3</v>
      </c>
      <c r="Q3073" s="11">
        <f>SUM(F3074:F3082)</f>
        <v>-1.0610220820570504E-3</v>
      </c>
      <c r="R3073" s="11">
        <f>SUM(F3074:F3083)</f>
        <v>-1.0437032860288076E-2</v>
      </c>
      <c r="S3073" s="10" t="str">
        <f t="shared" si="145"/>
        <v>D1</v>
      </c>
      <c r="T3073" s="10" t="str">
        <f t="shared" si="143"/>
        <v>D7</v>
      </c>
    </row>
    <row r="3074" spans="1:20" x14ac:dyDescent="0.25">
      <c r="A3074" s="12">
        <v>43021</v>
      </c>
      <c r="B3074" s="10">
        <v>82708.03</v>
      </c>
      <c r="C3074" s="10">
        <v>83212.320000000007</v>
      </c>
      <c r="D3074" s="10">
        <v>82423.7</v>
      </c>
      <c r="E3074" s="10">
        <v>82616.83</v>
      </c>
      <c r="F3074" s="15">
        <f t="shared" si="144"/>
        <v>2.9306072126855653E-3</v>
      </c>
      <c r="G3074" s="14">
        <f>IF(F3074&gt;0,1,0)</f>
        <v>1</v>
      </c>
      <c r="H3074" s="14" t="str">
        <f>IF(F3074&gt;$W$1,"Vende",IF(F3074&lt;-$W$1,"Compra","Fora"))</f>
        <v>Fora</v>
      </c>
      <c r="I3074" s="11">
        <f>F3075</f>
        <v>-2.5974126579293433E-3</v>
      </c>
      <c r="J3074" s="11">
        <f>SUM(F3075:F3076)</f>
        <v>-9.8890833697935498E-3</v>
      </c>
      <c r="K3074" s="11">
        <f>SUM(F3075:F3077)</f>
        <v>-2.7355374459407944E-3</v>
      </c>
      <c r="L3074" s="11">
        <f>SUM(F3075:F3078)</f>
        <v>-7.8364908053236704E-3</v>
      </c>
      <c r="M3074" s="11">
        <f>SUM(F3075:F3079)</f>
        <v>-8.3557285262848557E-3</v>
      </c>
      <c r="N3074" s="11">
        <f>SUM(F3075:F3080)</f>
        <v>-1.9784282517038454E-2</v>
      </c>
      <c r="O3074" s="11">
        <f>SUM(F3075:F3081)</f>
        <v>-6.9099468789866059E-3</v>
      </c>
      <c r="P3074" s="11">
        <f>SUM(F3075:F3082)</f>
        <v>-3.9916292947426157E-3</v>
      </c>
      <c r="Q3074" s="11">
        <f>SUM(F3075:F3083)</f>
        <v>-1.3367640072973641E-2</v>
      </c>
      <c r="R3074" s="11">
        <f>SUM(F3075:F3084)</f>
        <v>-1.4346803163384214E-2</v>
      </c>
      <c r="S3074" s="10" t="str">
        <f t="shared" si="145"/>
        <v>D1</v>
      </c>
      <c r="T3074" s="10" t="str">
        <f t="shared" si="143"/>
        <v>D6</v>
      </c>
    </row>
    <row r="3075" spans="1:20" x14ac:dyDescent="0.25">
      <c r="A3075" s="12">
        <v>43024</v>
      </c>
      <c r="B3075" s="10">
        <v>82970.91</v>
      </c>
      <c r="C3075" s="10">
        <v>83078.2</v>
      </c>
      <c r="D3075" s="10">
        <v>82155.47</v>
      </c>
      <c r="E3075" s="10">
        <v>82402.240000000005</v>
      </c>
      <c r="F3075" s="15">
        <f t="shared" si="144"/>
        <v>-2.5974126579293433E-3</v>
      </c>
      <c r="G3075" s="14">
        <f>IF(F3075&gt;0,1,0)</f>
        <v>0</v>
      </c>
      <c r="H3075" s="14" t="str">
        <f>IF(F3075&gt;$W$1,"Vende",IF(F3075&lt;-$W$1,"Compra","Fora"))</f>
        <v>Fora</v>
      </c>
      <c r="I3075" s="11">
        <f>F3076</f>
        <v>-7.2916707118642066E-3</v>
      </c>
      <c r="J3075" s="11">
        <f>SUM(F3076:F3077)</f>
        <v>-1.3812478801145112E-4</v>
      </c>
      <c r="K3075" s="11">
        <f>SUM(F3076:F3078)</f>
        <v>-5.2390781473943271E-3</v>
      </c>
      <c r="L3075" s="11">
        <f>SUM(F3076:F3079)</f>
        <v>-5.7583158683555125E-3</v>
      </c>
      <c r="M3075" s="11">
        <f>SUM(F3076:F3080)</f>
        <v>-1.7186869859109111E-2</v>
      </c>
      <c r="N3075" s="11">
        <f>SUM(F3076:F3081)</f>
        <v>-4.3125342210572626E-3</v>
      </c>
      <c r="O3075" s="11">
        <f>SUM(F3076:F3082)</f>
        <v>-1.3942166368132725E-3</v>
      </c>
      <c r="P3075" s="11">
        <f>SUM(F3076:F3083)</f>
        <v>-1.0770227415044298E-2</v>
      </c>
      <c r="Q3075" s="11">
        <f>SUM(F3076:F3084)</f>
        <v>-1.1749390505454871E-2</v>
      </c>
      <c r="R3075" s="11">
        <f>SUM(F3076:F3085)</f>
        <v>-2.6907763241239224E-2</v>
      </c>
      <c r="S3075" s="10" t="str">
        <f t="shared" si="145"/>
        <v>D2</v>
      </c>
      <c r="T3075" s="10" t="str">
        <f t="shared" ref="T3075:T3138" si="146">INDEX($I$1:$R$1,1,MATCH(MIN($I3075:$R3075),$I3075:$R3075,0))</f>
        <v>Dz_10</v>
      </c>
    </row>
    <row r="3076" spans="1:20" x14ac:dyDescent="0.25">
      <c r="A3076" s="12">
        <v>43025</v>
      </c>
      <c r="B3076" s="10">
        <v>82343.23</v>
      </c>
      <c r="C3076" s="10">
        <v>82552.460000000006</v>
      </c>
      <c r="D3076" s="10">
        <v>81576.08</v>
      </c>
      <c r="E3076" s="10">
        <v>81801.39</v>
      </c>
      <c r="F3076" s="15">
        <f t="shared" ref="F3076:F3139" si="147">E3076/E3075-1</f>
        <v>-7.2916707118642066E-3</v>
      </c>
      <c r="G3076" s="14">
        <f>IF(F3076&gt;0,1,0)</f>
        <v>0</v>
      </c>
      <c r="H3076" s="14" t="str">
        <f>IF(F3076&gt;$W$1,"Vende",IF(F3076&lt;-$W$1,"Compra","Fora"))</f>
        <v>Fora</v>
      </c>
      <c r="I3076" s="11">
        <f>F3077</f>
        <v>7.1535459238527555E-3</v>
      </c>
      <c r="J3076" s="11">
        <f>SUM(F3077:F3078)</f>
        <v>2.0525925644698795E-3</v>
      </c>
      <c r="K3076" s="11">
        <f>SUM(F3077:F3079)</f>
        <v>1.5333548435086941E-3</v>
      </c>
      <c r="L3076" s="11">
        <f>SUM(F3077:F3080)</f>
        <v>-9.8951991472449041E-3</v>
      </c>
      <c r="M3076" s="11">
        <f>SUM(F3077:F3081)</f>
        <v>2.979136490806944E-3</v>
      </c>
      <c r="N3076" s="11">
        <f>SUM(F3077:F3082)</f>
        <v>5.8974540750509341E-3</v>
      </c>
      <c r="O3076" s="11">
        <f>SUM(F3077:F3083)</f>
        <v>-3.4785567031800912E-3</v>
      </c>
      <c r="P3076" s="11">
        <f>SUM(F3077:F3084)</f>
        <v>-4.4577197935906643E-3</v>
      </c>
      <c r="Q3076" s="11">
        <f>SUM(F3077:F3085)</f>
        <v>-1.9616092529375018E-2</v>
      </c>
      <c r="R3076" s="11">
        <f>SUM(F3077:F3086)</f>
        <v>-2.777642835613392E-2</v>
      </c>
      <c r="S3076" s="10" t="str">
        <f t="shared" si="145"/>
        <v>D1</v>
      </c>
      <c r="T3076" s="10" t="str">
        <f t="shared" si="146"/>
        <v>Dz_10</v>
      </c>
    </row>
    <row r="3077" spans="1:20" x14ac:dyDescent="0.25">
      <c r="A3077" s="12">
        <v>43026</v>
      </c>
      <c r="B3077" s="10">
        <v>82109.94</v>
      </c>
      <c r="C3077" s="10">
        <v>82556.800000000003</v>
      </c>
      <c r="D3077" s="10">
        <v>81732.240000000005</v>
      </c>
      <c r="E3077" s="10">
        <v>82386.559999999998</v>
      </c>
      <c r="F3077" s="15">
        <f t="shared" si="147"/>
        <v>7.1535459238527555E-3</v>
      </c>
      <c r="G3077" s="14">
        <f>IF(F3077&gt;0,1,0)</f>
        <v>1</v>
      </c>
      <c r="H3077" s="14" t="str">
        <f>IF(F3077&gt;$W$1,"Vende",IF(F3077&lt;-$W$1,"Compra","Fora"))</f>
        <v>Fora</v>
      </c>
      <c r="I3077" s="11">
        <f>F3078</f>
        <v>-5.100953359382876E-3</v>
      </c>
      <c r="J3077" s="11">
        <f>SUM(F3078:F3079)</f>
        <v>-5.6201910803440613E-3</v>
      </c>
      <c r="K3077" s="11">
        <f>SUM(F3078:F3080)</f>
        <v>-1.704874507109766E-2</v>
      </c>
      <c r="L3077" s="11">
        <f>SUM(F3078:F3081)</f>
        <v>-4.1744094330458115E-3</v>
      </c>
      <c r="M3077" s="11">
        <f>SUM(F3078:F3082)</f>
        <v>-1.2560918488018213E-3</v>
      </c>
      <c r="N3077" s="11">
        <f>SUM(F3078:F3083)</f>
        <v>-1.0632102627032847E-2</v>
      </c>
      <c r="O3077" s="11">
        <f>SUM(F3078:F3084)</f>
        <v>-1.161126571744342E-2</v>
      </c>
      <c r="P3077" s="11">
        <f>SUM(F3078:F3085)</f>
        <v>-2.6769638453227773E-2</v>
      </c>
      <c r="Q3077" s="11">
        <f>SUM(F3078:F3086)</f>
        <v>-3.4929974279986675E-2</v>
      </c>
      <c r="R3077" s="11">
        <f>SUM(F3078:F3087)</f>
        <v>-4.202026626713562E-2</v>
      </c>
      <c r="S3077" s="10" t="str">
        <f t="shared" si="145"/>
        <v>D5</v>
      </c>
      <c r="T3077" s="10" t="str">
        <f t="shared" si="146"/>
        <v>Dz_10</v>
      </c>
    </row>
    <row r="3078" spans="1:20" x14ac:dyDescent="0.25">
      <c r="A3078" s="12">
        <v>43027</v>
      </c>
      <c r="B3078" s="10">
        <v>81827.990000000005</v>
      </c>
      <c r="C3078" s="10">
        <v>82024.820000000007</v>
      </c>
      <c r="D3078" s="10">
        <v>80923.64</v>
      </c>
      <c r="E3078" s="10">
        <v>81966.31</v>
      </c>
      <c r="F3078" s="15">
        <f t="shared" si="147"/>
        <v>-5.100953359382876E-3</v>
      </c>
      <c r="G3078" s="14">
        <f>IF(F3078&gt;0,1,0)</f>
        <v>0</v>
      </c>
      <c r="H3078" s="14" t="str">
        <f>IF(F3078&gt;$W$1,"Vende",IF(F3078&lt;-$W$1,"Compra","Fora"))</f>
        <v>Fora</v>
      </c>
      <c r="I3078" s="11">
        <f>F3079</f>
        <v>-5.1923772096118537E-4</v>
      </c>
      <c r="J3078" s="11">
        <f>SUM(F3079:F3080)</f>
        <v>-1.1947791711714784E-2</v>
      </c>
      <c r="K3078" s="11">
        <f>SUM(F3079:F3081)</f>
        <v>9.2654392633706451E-4</v>
      </c>
      <c r="L3078" s="11">
        <f>SUM(F3079:F3082)</f>
        <v>3.8448615105810546E-3</v>
      </c>
      <c r="M3078" s="11">
        <f>SUM(F3079:F3083)</f>
        <v>-5.5311492676499707E-3</v>
      </c>
      <c r="N3078" s="11">
        <f>SUM(F3079:F3084)</f>
        <v>-6.5103123580605438E-3</v>
      </c>
      <c r="O3078" s="11">
        <f>SUM(F3079:F3085)</f>
        <v>-2.1668685093844897E-2</v>
      </c>
      <c r="P3078" s="11">
        <f>SUM(F3079:F3086)</f>
        <v>-2.9829020920603799E-2</v>
      </c>
      <c r="Q3078" s="11">
        <f>SUM(F3079:F3087)</f>
        <v>-3.6919312907752744E-2</v>
      </c>
      <c r="R3078" s="11">
        <f>SUM(F3079:F3088)</f>
        <v>-3.3820383470037907E-2</v>
      </c>
      <c r="S3078" s="10" t="str">
        <f t="shared" si="145"/>
        <v>D4</v>
      </c>
      <c r="T3078" s="10" t="str">
        <f t="shared" si="146"/>
        <v>D9</v>
      </c>
    </row>
    <row r="3079" spans="1:20" x14ac:dyDescent="0.25">
      <c r="A3079" s="12">
        <v>43028</v>
      </c>
      <c r="B3079" s="10">
        <v>82328.05</v>
      </c>
      <c r="C3079" s="10">
        <v>82727.03</v>
      </c>
      <c r="D3079" s="10">
        <v>81923.75</v>
      </c>
      <c r="E3079" s="10">
        <v>81923.75</v>
      </c>
      <c r="F3079" s="15">
        <f t="shared" si="147"/>
        <v>-5.1923772096118537E-4</v>
      </c>
      <c r="G3079" s="14">
        <f>IF(F3079&gt;0,1,0)</f>
        <v>0</v>
      </c>
      <c r="H3079" s="14" t="str">
        <f>IF(F3079&gt;$W$1,"Vende",IF(F3079&lt;-$W$1,"Compra","Fora"))</f>
        <v>Fora</v>
      </c>
      <c r="I3079" s="11">
        <f>F3080</f>
        <v>-1.1428553990753598E-2</v>
      </c>
      <c r="J3079" s="11">
        <f>SUM(F3080:F3081)</f>
        <v>1.4457816472982499E-3</v>
      </c>
      <c r="K3079" s="11">
        <f>SUM(F3080:F3082)</f>
        <v>4.36409923154224E-3</v>
      </c>
      <c r="L3079" s="11">
        <f>SUM(F3080:F3083)</f>
        <v>-5.0119115466887854E-3</v>
      </c>
      <c r="M3079" s="11">
        <f>SUM(F3080:F3084)</f>
        <v>-5.9910746370993584E-3</v>
      </c>
      <c r="N3079" s="11">
        <f>SUM(F3080:F3085)</f>
        <v>-2.1149447372883712E-2</v>
      </c>
      <c r="O3079" s="11">
        <f>SUM(F3080:F3086)</f>
        <v>-2.9309783199642614E-2</v>
      </c>
      <c r="P3079" s="11">
        <f>SUM(F3080:F3087)</f>
        <v>-3.6400075186791558E-2</v>
      </c>
      <c r="Q3079" s="11">
        <f>SUM(F3080:F3088)</f>
        <v>-3.3301145749076722E-2</v>
      </c>
      <c r="R3079" s="11">
        <f>SUM(F3080:F3089)</f>
        <v>-2.8600012606567637E-2</v>
      </c>
      <c r="S3079" s="10" t="str">
        <f t="shared" si="145"/>
        <v>D3</v>
      </c>
      <c r="T3079" s="10" t="str">
        <f t="shared" si="146"/>
        <v>D8</v>
      </c>
    </row>
    <row r="3080" spans="1:20" x14ac:dyDescent="0.25">
      <c r="A3080" s="12">
        <v>43031</v>
      </c>
      <c r="B3080" s="10">
        <v>82274.850000000006</v>
      </c>
      <c r="C3080" s="10">
        <v>82296.13</v>
      </c>
      <c r="D3080" s="10">
        <v>80817.25</v>
      </c>
      <c r="E3080" s="10">
        <v>80987.48</v>
      </c>
      <c r="F3080" s="15">
        <f t="shared" si="147"/>
        <v>-1.1428553990753598E-2</v>
      </c>
      <c r="G3080" s="14">
        <f>IF(F3080&gt;0,1,0)</f>
        <v>0</v>
      </c>
      <c r="H3080" s="14" t="str">
        <f>IF(F3080&gt;$W$1,"Vende",IF(F3080&lt;-$W$1,"Compra","Fora"))</f>
        <v>Fora</v>
      </c>
      <c r="I3080" s="11">
        <f>F3081</f>
        <v>1.2874335638051848E-2</v>
      </c>
      <c r="J3080" s="11">
        <f>SUM(F3081:F3082)</f>
        <v>1.5792653222295838E-2</v>
      </c>
      <c r="K3080" s="11">
        <f>SUM(F3081:F3083)</f>
        <v>6.4166424440648129E-3</v>
      </c>
      <c r="L3080" s="11">
        <f>SUM(F3081:F3084)</f>
        <v>5.4374793536542398E-3</v>
      </c>
      <c r="M3080" s="11">
        <f>SUM(F3081:F3085)</f>
        <v>-9.7208933821301136E-3</v>
      </c>
      <c r="N3080" s="11">
        <f>SUM(F3081:F3086)</f>
        <v>-1.7881229208889016E-2</v>
      </c>
      <c r="O3080" s="11">
        <f>SUM(F3081:F3087)</f>
        <v>-2.497152119603796E-2</v>
      </c>
      <c r="P3080" s="11">
        <f>SUM(F3081:F3088)</f>
        <v>-2.1872591758323123E-2</v>
      </c>
      <c r="Q3080" s="11">
        <f>SUM(F3081:F3089)</f>
        <v>-1.7171458615814039E-2</v>
      </c>
      <c r="R3080" s="11">
        <f>SUM(F3081:F3090)</f>
        <v>-4.263931251991715E-2</v>
      </c>
      <c r="S3080" s="10" t="str">
        <f t="shared" ref="S3080:S3143" si="148">INDEX($I$1:$R$1,1,MATCH(MAX($I3080:$R3080),$I3080:$R3080,0))</f>
        <v>D2</v>
      </c>
      <c r="T3080" s="10" t="str">
        <f t="shared" si="146"/>
        <v>Dz_10</v>
      </c>
    </row>
    <row r="3081" spans="1:20" x14ac:dyDescent="0.25">
      <c r="A3081" s="12">
        <v>43032</v>
      </c>
      <c r="B3081" s="10">
        <v>81125.789999999994</v>
      </c>
      <c r="C3081" s="10">
        <v>82099.3</v>
      </c>
      <c r="D3081" s="10">
        <v>80987.48</v>
      </c>
      <c r="E3081" s="10">
        <v>82030.14</v>
      </c>
      <c r="F3081" s="15">
        <f t="shared" si="147"/>
        <v>1.2874335638051848E-2</v>
      </c>
      <c r="G3081" s="14">
        <f>IF(F3081&gt;0,1,0)</f>
        <v>1</v>
      </c>
      <c r="H3081" s="14" t="str">
        <f>IF(F3081&gt;$W$1,"Vende",IF(F3081&lt;-$W$1,"Compra","Fora"))</f>
        <v>Fora</v>
      </c>
      <c r="I3081" s="11">
        <f>F3082</f>
        <v>2.9183175842439901E-3</v>
      </c>
      <c r="J3081" s="11">
        <f>SUM(F3082:F3083)</f>
        <v>-6.4576931939870352E-3</v>
      </c>
      <c r="K3081" s="11">
        <f>SUM(F3082:F3084)</f>
        <v>-7.4368562843976083E-3</v>
      </c>
      <c r="L3081" s="11">
        <f>SUM(F3082:F3085)</f>
        <v>-2.2595229020181962E-2</v>
      </c>
      <c r="M3081" s="11">
        <f>SUM(F3082:F3086)</f>
        <v>-3.0755564846940864E-2</v>
      </c>
      <c r="N3081" s="11">
        <f>SUM(F3082:F3087)</f>
        <v>-3.7845856834089808E-2</v>
      </c>
      <c r="O3081" s="11">
        <f>SUM(F3082:F3088)</f>
        <v>-3.4746927396374971E-2</v>
      </c>
      <c r="P3081" s="11">
        <f>SUM(F3082:F3089)</f>
        <v>-3.0045794253865887E-2</v>
      </c>
      <c r="Q3081" s="11">
        <f>SUM(F3082:F3090)</f>
        <v>-5.5513648157968998E-2</v>
      </c>
      <c r="R3081" s="11">
        <f>SUM(F3082:F3091)</f>
        <v>-2.9105850773205821E-2</v>
      </c>
      <c r="S3081" s="10" t="str">
        <f t="shared" si="148"/>
        <v>D1</v>
      </c>
      <c r="T3081" s="10" t="str">
        <f t="shared" si="146"/>
        <v>D9</v>
      </c>
    </row>
    <row r="3082" spans="1:20" x14ac:dyDescent="0.25">
      <c r="A3082" s="12">
        <v>43033</v>
      </c>
      <c r="B3082" s="10">
        <v>82136.539999999994</v>
      </c>
      <c r="C3082" s="10">
        <v>82562.12</v>
      </c>
      <c r="D3082" s="10">
        <v>80870.44</v>
      </c>
      <c r="E3082" s="10">
        <v>82269.53</v>
      </c>
      <c r="F3082" s="15">
        <f t="shared" si="147"/>
        <v>2.9183175842439901E-3</v>
      </c>
      <c r="G3082" s="14">
        <f>IF(F3082&gt;0,1,0)</f>
        <v>1</v>
      </c>
      <c r="H3082" s="14" t="str">
        <f>IF(F3082&gt;$W$1,"Vende",IF(F3082&lt;-$W$1,"Compra","Fora"))</f>
        <v>Fora</v>
      </c>
      <c r="I3082" s="11">
        <f>F3083</f>
        <v>-9.3760107782310254E-3</v>
      </c>
      <c r="J3082" s="11">
        <f>SUM(F3083:F3084)</f>
        <v>-1.0355173868641598E-2</v>
      </c>
      <c r="K3082" s="11">
        <f>SUM(F3083:F3085)</f>
        <v>-2.5513546604425952E-2</v>
      </c>
      <c r="L3082" s="11">
        <f>SUM(F3083:F3086)</f>
        <v>-3.3673882431184854E-2</v>
      </c>
      <c r="M3082" s="11">
        <f>SUM(F3083:F3087)</f>
        <v>-4.0764174418333798E-2</v>
      </c>
      <c r="N3082" s="11">
        <f>SUM(F3083:F3088)</f>
        <v>-3.7665244980618962E-2</v>
      </c>
      <c r="O3082" s="11">
        <f>SUM(F3083:F3089)</f>
        <v>-3.2964111838109877E-2</v>
      </c>
      <c r="P3082" s="11">
        <f>SUM(F3083:F3090)</f>
        <v>-5.8431965742212988E-2</v>
      </c>
      <c r="Q3082" s="11">
        <f>SUM(F3083:F3091)</f>
        <v>-3.2024168357449811E-2</v>
      </c>
      <c r="R3082" s="11">
        <f>SUM(F3083:F3092)</f>
        <v>-5.1337183286910393E-2</v>
      </c>
      <c r="S3082" s="10" t="str">
        <f t="shared" si="148"/>
        <v>D1</v>
      </c>
      <c r="T3082" s="10" t="str">
        <f t="shared" si="146"/>
        <v>D8</v>
      </c>
    </row>
    <row r="3083" spans="1:20" x14ac:dyDescent="0.25">
      <c r="A3083" s="12">
        <v>43034</v>
      </c>
      <c r="B3083" s="10">
        <v>82556.800000000003</v>
      </c>
      <c r="C3083" s="10">
        <v>82732.350000000006</v>
      </c>
      <c r="D3083" s="10">
        <v>81285.38</v>
      </c>
      <c r="E3083" s="10">
        <v>81498.17</v>
      </c>
      <c r="F3083" s="15">
        <f t="shared" si="147"/>
        <v>-9.3760107782310254E-3</v>
      </c>
      <c r="G3083" s="14">
        <f>IF(F3083&gt;0,1,0)</f>
        <v>0</v>
      </c>
      <c r="H3083" s="14" t="str">
        <f>IF(F3083&gt;$W$1,"Vende",IF(F3083&lt;-$W$1,"Compra","Fora"))</f>
        <v>Fora</v>
      </c>
      <c r="I3083" s="11">
        <f>F3084</f>
        <v>-9.7916309041057303E-4</v>
      </c>
      <c r="J3083" s="11">
        <f>SUM(F3084:F3085)</f>
        <v>-1.6137535826194926E-2</v>
      </c>
      <c r="K3083" s="11">
        <f>SUM(F3084:F3086)</f>
        <v>-2.4297871652953829E-2</v>
      </c>
      <c r="L3083" s="11">
        <f>SUM(F3084:F3087)</f>
        <v>-3.1388163640102773E-2</v>
      </c>
      <c r="M3083" s="11">
        <f>SUM(F3084:F3088)</f>
        <v>-2.8289234202387936E-2</v>
      </c>
      <c r="N3083" s="11">
        <f>SUM(F3084:F3089)</f>
        <v>-2.3588101059878852E-2</v>
      </c>
      <c r="O3083" s="11">
        <f>SUM(F3084:F3090)</f>
        <v>-4.9055954963981963E-2</v>
      </c>
      <c r="P3083" s="11">
        <f>SUM(F3084:F3091)</f>
        <v>-2.2648157579218786E-2</v>
      </c>
      <c r="Q3083" s="11">
        <f>SUM(F3084:F3092)</f>
        <v>-4.1961172508679367E-2</v>
      </c>
      <c r="R3083" s="11">
        <f>SUM(F3084:F3093)</f>
        <v>-4.952506478319485E-2</v>
      </c>
      <c r="S3083" s="10" t="str">
        <f t="shared" si="148"/>
        <v>D1</v>
      </c>
      <c r="T3083" s="10" t="str">
        <f t="shared" si="146"/>
        <v>Dz_10</v>
      </c>
    </row>
    <row r="3084" spans="1:20" x14ac:dyDescent="0.25">
      <c r="A3084" s="12">
        <v>43035</v>
      </c>
      <c r="B3084" s="10">
        <v>81764.160000000003</v>
      </c>
      <c r="C3084" s="10">
        <v>82248.25</v>
      </c>
      <c r="D3084" s="10">
        <v>81040.67</v>
      </c>
      <c r="E3084" s="10">
        <v>81418.37</v>
      </c>
      <c r="F3084" s="15">
        <f t="shared" si="147"/>
        <v>-9.7916309041057303E-4</v>
      </c>
      <c r="G3084" s="14">
        <f>IF(F3084&gt;0,1,0)</f>
        <v>0</v>
      </c>
      <c r="H3084" s="14" t="str">
        <f>IF(F3084&gt;$W$1,"Vende",IF(F3084&lt;-$W$1,"Compra","Fora"))</f>
        <v>Fora</v>
      </c>
      <c r="I3084" s="11">
        <f>F3085</f>
        <v>-1.5158372735784353E-2</v>
      </c>
      <c r="J3084" s="11">
        <f>SUM(F3085:F3086)</f>
        <v>-2.3318708562543256E-2</v>
      </c>
      <c r="K3084" s="11">
        <f>SUM(F3085:F3087)</f>
        <v>-3.04090005496922E-2</v>
      </c>
      <c r="L3084" s="11">
        <f>SUM(F3085:F3088)</f>
        <v>-2.7310071111977363E-2</v>
      </c>
      <c r="M3084" s="11">
        <f>SUM(F3085:F3089)</f>
        <v>-2.2608937969468279E-2</v>
      </c>
      <c r="N3084" s="11">
        <f>SUM(F3085:F3090)</f>
        <v>-4.807679187357139E-2</v>
      </c>
      <c r="O3084" s="11">
        <f>SUM(F3085:F3091)</f>
        <v>-2.1668994488808213E-2</v>
      </c>
      <c r="P3084" s="11">
        <f>SUM(F3085:F3092)</f>
        <v>-4.0982009418268794E-2</v>
      </c>
      <c r="Q3084" s="11">
        <f>SUM(F3085:F3093)</f>
        <v>-4.8545901692784277E-2</v>
      </c>
      <c r="R3084" s="11">
        <f>SUM(F3085:F3094)</f>
        <v>-4.6898046331297794E-2</v>
      </c>
      <c r="S3084" s="10" t="str">
        <f t="shared" si="148"/>
        <v>D1</v>
      </c>
      <c r="T3084" s="10" t="str">
        <f t="shared" si="146"/>
        <v>D9</v>
      </c>
    </row>
    <row r="3085" spans="1:20" x14ac:dyDescent="0.25">
      <c r="A3085" s="12">
        <v>43038</v>
      </c>
      <c r="B3085" s="10">
        <v>81178.990000000005</v>
      </c>
      <c r="C3085" s="10">
        <v>81274.740000000005</v>
      </c>
      <c r="D3085" s="10">
        <v>79599.03</v>
      </c>
      <c r="E3085" s="10">
        <v>80184.2</v>
      </c>
      <c r="F3085" s="15">
        <f t="shared" si="147"/>
        <v>-1.5158372735784353E-2</v>
      </c>
      <c r="G3085" s="14">
        <f>IF(F3085&gt;0,1,0)</f>
        <v>0</v>
      </c>
      <c r="H3085" s="14" t="str">
        <f>IF(F3085&gt;$W$1,"Vende",IF(F3085&lt;-$W$1,"Compra","Fora"))</f>
        <v>Fora</v>
      </c>
      <c r="I3085" s="11">
        <f>F3086</f>
        <v>-8.1603358267589021E-3</v>
      </c>
      <c r="J3085" s="11">
        <f>SUM(F3086:F3087)</f>
        <v>-1.5250627813907847E-2</v>
      </c>
      <c r="K3085" s="11">
        <f>SUM(F3086:F3088)</f>
        <v>-1.215169837619301E-2</v>
      </c>
      <c r="L3085" s="11">
        <f>SUM(F3086:F3089)</f>
        <v>-7.4505652336839256E-3</v>
      </c>
      <c r="M3085" s="11">
        <f>SUM(F3086:F3090)</f>
        <v>-3.2918419137787036E-2</v>
      </c>
      <c r="N3085" s="11">
        <f>SUM(F3086:F3091)</f>
        <v>-6.5106217530238597E-3</v>
      </c>
      <c r="O3085" s="11">
        <f>SUM(F3086:F3092)</f>
        <v>-2.5823636682484441E-2</v>
      </c>
      <c r="P3085" s="11">
        <f>SUM(F3086:F3093)</f>
        <v>-3.3387528956999923E-2</v>
      </c>
      <c r="Q3085" s="11">
        <f>SUM(F3086:F3094)</f>
        <v>-3.173967359551344E-2</v>
      </c>
      <c r="R3085" s="11">
        <f>SUM(F3086:F3095)</f>
        <v>-5.497786981007069E-2</v>
      </c>
      <c r="S3085" s="10" t="str">
        <f t="shared" si="148"/>
        <v>D6</v>
      </c>
      <c r="T3085" s="10" t="str">
        <f t="shared" si="146"/>
        <v>Dz_10</v>
      </c>
    </row>
    <row r="3086" spans="1:20" x14ac:dyDescent="0.25">
      <c r="A3086" s="12">
        <v>43039</v>
      </c>
      <c r="B3086" s="10">
        <v>80327.83</v>
      </c>
      <c r="C3086" s="10">
        <v>80540.62</v>
      </c>
      <c r="D3086" s="10">
        <v>79428.800000000003</v>
      </c>
      <c r="E3086" s="10">
        <v>79529.87</v>
      </c>
      <c r="F3086" s="15">
        <f t="shared" si="147"/>
        <v>-8.1603358267589021E-3</v>
      </c>
      <c r="G3086" s="14">
        <f>IF(F3086&gt;0,1,0)</f>
        <v>0</v>
      </c>
      <c r="H3086" s="14" t="str">
        <f>IF(F3086&gt;$W$1,"Vende",IF(F3086&lt;-$W$1,"Compra","Fora"))</f>
        <v>Fora</v>
      </c>
      <c r="I3086" s="11">
        <f>F3087</f>
        <v>-7.0902919871489445E-3</v>
      </c>
      <c r="J3086" s="11">
        <f>SUM(F3087:F3088)</f>
        <v>-3.9913625494341076E-3</v>
      </c>
      <c r="K3086" s="11">
        <f>SUM(F3087:F3089)</f>
        <v>7.0977059307497647E-4</v>
      </c>
      <c r="L3086" s="11">
        <f>SUM(F3087:F3090)</f>
        <v>-2.4758083311028134E-2</v>
      </c>
      <c r="M3086" s="11">
        <f>SUM(F3087:F3091)</f>
        <v>1.6497140737350424E-3</v>
      </c>
      <c r="N3086" s="11">
        <f>SUM(F3087:F3092)</f>
        <v>-1.7663300855725539E-2</v>
      </c>
      <c r="O3086" s="11">
        <f>SUM(F3087:F3093)</f>
        <v>-2.5227193130241021E-2</v>
      </c>
      <c r="P3086" s="11">
        <f>SUM(F3087:F3094)</f>
        <v>-2.3579337768754538E-2</v>
      </c>
      <c r="Q3086" s="11">
        <f>SUM(F3087:F3095)</f>
        <v>-4.6817533983311788E-2</v>
      </c>
      <c r="R3086" s="11">
        <f>SUM(F3087:F3096)</f>
        <v>-2.4570392629169491E-2</v>
      </c>
      <c r="S3086" s="10" t="str">
        <f t="shared" si="148"/>
        <v>D5</v>
      </c>
      <c r="T3086" s="10" t="str">
        <f t="shared" si="146"/>
        <v>D9</v>
      </c>
    </row>
    <row r="3087" spans="1:20" x14ac:dyDescent="0.25">
      <c r="A3087" s="12">
        <v>43040</v>
      </c>
      <c r="B3087" s="10">
        <v>80141.64</v>
      </c>
      <c r="C3087" s="10">
        <v>80662.97</v>
      </c>
      <c r="D3087" s="10">
        <v>78965.98</v>
      </c>
      <c r="E3087" s="10">
        <v>78965.98</v>
      </c>
      <c r="F3087" s="15">
        <f t="shared" si="147"/>
        <v>-7.0902919871489445E-3</v>
      </c>
      <c r="G3087" s="14">
        <f>IF(F3087&gt;0,1,0)</f>
        <v>0</v>
      </c>
      <c r="H3087" s="14" t="str">
        <f>IF(F3087&gt;$W$1,"Vende",IF(F3087&lt;-$W$1,"Compra","Fora"))</f>
        <v>Fora</v>
      </c>
      <c r="I3087" s="11">
        <f>F3088</f>
        <v>3.0989294377148369E-3</v>
      </c>
      <c r="J3087" s="11">
        <f>SUM(F3088:F3089)</f>
        <v>7.800062580223921E-3</v>
      </c>
      <c r="K3087" s="11">
        <f>SUM(F3088:F3090)</f>
        <v>-1.7667791323879189E-2</v>
      </c>
      <c r="L3087" s="11">
        <f>SUM(F3088:F3091)</f>
        <v>8.7400060608839869E-3</v>
      </c>
      <c r="M3087" s="11">
        <f>SUM(F3088:F3092)</f>
        <v>-1.0573008868576594E-2</v>
      </c>
      <c r="N3087" s="11">
        <f>SUM(F3088:F3093)</f>
        <v>-1.8136901143092077E-2</v>
      </c>
      <c r="O3087" s="11">
        <f>SUM(F3088:F3094)</f>
        <v>-1.6489045781605594E-2</v>
      </c>
      <c r="P3087" s="11">
        <f>SUM(F3088:F3095)</f>
        <v>-3.9727241996162843E-2</v>
      </c>
      <c r="Q3087" s="11">
        <f>SUM(F3088:F3096)</f>
        <v>-1.7480100642020546E-2</v>
      </c>
      <c r="R3087" s="11">
        <f>SUM(F3088:F3097)</f>
        <v>-5.5344993741966997E-3</v>
      </c>
      <c r="S3087" s="10" t="str">
        <f t="shared" si="148"/>
        <v>D4</v>
      </c>
      <c r="T3087" s="10" t="str">
        <f t="shared" si="146"/>
        <v>D8</v>
      </c>
    </row>
    <row r="3088" spans="1:20" x14ac:dyDescent="0.25">
      <c r="A3088" s="12">
        <v>43042</v>
      </c>
      <c r="B3088" s="10">
        <v>79359.64</v>
      </c>
      <c r="C3088" s="10">
        <v>79572.429999999993</v>
      </c>
      <c r="D3088" s="10">
        <v>78258.460000000006</v>
      </c>
      <c r="E3088" s="10">
        <v>79210.69</v>
      </c>
      <c r="F3088" s="15">
        <f t="shared" si="147"/>
        <v>3.0989294377148369E-3</v>
      </c>
      <c r="G3088" s="14">
        <f>IF(F3088&gt;0,1,0)</f>
        <v>1</v>
      </c>
      <c r="H3088" s="14" t="str">
        <f>IF(F3088&gt;$W$1,"Vende",IF(F3088&lt;-$W$1,"Compra","Fora"))</f>
        <v>Fora</v>
      </c>
      <c r="I3088" s="11">
        <f>F3089</f>
        <v>4.7011331425090841E-3</v>
      </c>
      <c r="J3088" s="11">
        <f>SUM(F3089:F3090)</f>
        <v>-2.0766720761594026E-2</v>
      </c>
      <c r="K3088" s="11">
        <f>SUM(F3089:F3091)</f>
        <v>5.64107662316915E-3</v>
      </c>
      <c r="L3088" s="11">
        <f>SUM(F3089:F3092)</f>
        <v>-1.3671938306291431E-2</v>
      </c>
      <c r="M3088" s="11">
        <f>SUM(F3089:F3093)</f>
        <v>-2.1235830580806914E-2</v>
      </c>
      <c r="N3088" s="11">
        <f>SUM(F3089:F3094)</f>
        <v>-1.958797521932043E-2</v>
      </c>
      <c r="O3088" s="11">
        <f>SUM(F3089:F3095)</f>
        <v>-4.282617143387768E-2</v>
      </c>
      <c r="P3088" s="11">
        <f>SUM(F3089:F3096)</f>
        <v>-2.0579030079735383E-2</v>
      </c>
      <c r="Q3088" s="11">
        <f>SUM(F3089:F3097)</f>
        <v>-8.6334288119115365E-3</v>
      </c>
      <c r="R3088" s="11">
        <f>SUM(F3089:F3098)</f>
        <v>6.1562615865734527E-3</v>
      </c>
      <c r="S3088" s="10" t="str">
        <f t="shared" si="148"/>
        <v>Dz_10</v>
      </c>
      <c r="T3088" s="10" t="str">
        <f t="shared" si="146"/>
        <v>D7</v>
      </c>
    </row>
    <row r="3089" spans="1:20" x14ac:dyDescent="0.25">
      <c r="A3089" s="12">
        <v>43045</v>
      </c>
      <c r="B3089" s="10">
        <v>79599.03</v>
      </c>
      <c r="C3089" s="10">
        <v>79737.34</v>
      </c>
      <c r="D3089" s="10">
        <v>79029.820000000007</v>
      </c>
      <c r="E3089" s="10">
        <v>79583.070000000007</v>
      </c>
      <c r="F3089" s="15">
        <f t="shared" si="147"/>
        <v>4.7011331425090841E-3</v>
      </c>
      <c r="G3089" s="14">
        <f>IF(F3089&gt;0,1,0)</f>
        <v>1</v>
      </c>
      <c r="H3089" s="14" t="str">
        <f>IF(F3089&gt;$W$1,"Vende",IF(F3089&lt;-$W$1,"Compra","Fora"))</f>
        <v>Fora</v>
      </c>
      <c r="I3089" s="11">
        <f>F3090</f>
        <v>-2.546785390410311E-2</v>
      </c>
      <c r="J3089" s="11">
        <f>SUM(F3090:F3091)</f>
        <v>9.3994348066006594E-4</v>
      </c>
      <c r="K3089" s="11">
        <f>SUM(F3090:F3092)</f>
        <v>-1.8373071448800515E-2</v>
      </c>
      <c r="L3089" s="11">
        <f>SUM(F3090:F3093)</f>
        <v>-2.5936963723315998E-2</v>
      </c>
      <c r="M3089" s="11">
        <f>SUM(F3090:F3094)</f>
        <v>-2.4289108361829514E-2</v>
      </c>
      <c r="N3089" s="11">
        <f>SUM(F3090:F3095)</f>
        <v>-4.7527304576386764E-2</v>
      </c>
      <c r="O3089" s="11">
        <f>SUM(F3090:F3096)</f>
        <v>-2.5280163222244467E-2</v>
      </c>
      <c r="P3089" s="11">
        <f>SUM(F3090:F3097)</f>
        <v>-1.3334561954420621E-2</v>
      </c>
      <c r="Q3089" s="11">
        <f>SUM(F3090:F3098)</f>
        <v>1.4551284440643686E-3</v>
      </c>
      <c r="R3089" s="11">
        <f>SUM(F3090:F3099)</f>
        <v>2.2574163721823526E-3</v>
      </c>
      <c r="S3089" s="10" t="str">
        <f t="shared" si="148"/>
        <v>Dz_10</v>
      </c>
      <c r="T3089" s="10" t="str">
        <f t="shared" si="146"/>
        <v>D6</v>
      </c>
    </row>
    <row r="3090" spans="1:20" x14ac:dyDescent="0.25">
      <c r="A3090" s="12">
        <v>43046</v>
      </c>
      <c r="B3090" s="10">
        <v>79535.19</v>
      </c>
      <c r="C3090" s="10">
        <v>79588.39</v>
      </c>
      <c r="D3090" s="10">
        <v>77460.5</v>
      </c>
      <c r="E3090" s="10">
        <v>77556.259999999995</v>
      </c>
      <c r="F3090" s="15">
        <f t="shared" si="147"/>
        <v>-2.546785390410311E-2</v>
      </c>
      <c r="G3090" s="14">
        <f>IF(F3090&gt;0,1,0)</f>
        <v>0</v>
      </c>
      <c r="H3090" s="14" t="str">
        <f>IF(F3090&gt;$W$1,"Vende",IF(F3090&lt;-$W$1,"Compra","Fora"))</f>
        <v>Fora</v>
      </c>
      <c r="I3090" s="11">
        <f>F3091</f>
        <v>2.6407797384763176E-2</v>
      </c>
      <c r="J3090" s="11">
        <f>SUM(F3091:F3092)</f>
        <v>7.0947824553025951E-3</v>
      </c>
      <c r="K3090" s="11">
        <f>SUM(F3091:F3093)</f>
        <v>-4.691098192128873E-4</v>
      </c>
      <c r="L3090" s="11">
        <f>SUM(F3091:F3094)</f>
        <v>1.178745542273596E-3</v>
      </c>
      <c r="M3090" s="11">
        <f>SUM(F3091:F3095)</f>
        <v>-2.2059450672283654E-2</v>
      </c>
      <c r="N3090" s="11">
        <f>SUM(F3091:F3096)</f>
        <v>1.8769068185864324E-4</v>
      </c>
      <c r="O3090" s="11">
        <f>SUM(F3091:F3097)</f>
        <v>1.213329194968249E-2</v>
      </c>
      <c r="P3090" s="11">
        <f>SUM(F3091:F3098)</f>
        <v>2.6922982348167479E-2</v>
      </c>
      <c r="Q3090" s="11">
        <f>SUM(F3091:F3099)</f>
        <v>2.7725270276285463E-2</v>
      </c>
      <c r="R3090" s="11">
        <f>SUM(F3091:F3100)</f>
        <v>2.5721283901735115E-2</v>
      </c>
      <c r="S3090" s="10" t="str">
        <f t="shared" si="148"/>
        <v>D9</v>
      </c>
      <c r="T3090" s="10" t="str">
        <f t="shared" si="146"/>
        <v>D5</v>
      </c>
    </row>
    <row r="3091" spans="1:20" x14ac:dyDescent="0.25">
      <c r="A3091" s="12">
        <v>43047</v>
      </c>
      <c r="B3091" s="10">
        <v>77933.960000000006</v>
      </c>
      <c r="C3091" s="10">
        <v>79827.78</v>
      </c>
      <c r="D3091" s="10">
        <v>77731.81</v>
      </c>
      <c r="E3091" s="10">
        <v>79604.350000000006</v>
      </c>
      <c r="F3091" s="15">
        <f t="shared" si="147"/>
        <v>2.6407797384763176E-2</v>
      </c>
      <c r="G3091" s="14">
        <f>IF(F3091&gt;0,1,0)</f>
        <v>1</v>
      </c>
      <c r="H3091" s="14" t="str">
        <f>IF(F3091&gt;$W$1,"Vende",IF(F3091&lt;-$W$1,"Compra","Fora"))</f>
        <v>Fora</v>
      </c>
      <c r="I3091" s="11">
        <f>F3092</f>
        <v>-1.9313014929460581E-2</v>
      </c>
      <c r="J3091" s="11">
        <f>SUM(F3092:F3093)</f>
        <v>-2.6876907203976064E-2</v>
      </c>
      <c r="K3091" s="11">
        <f>SUM(F3092:F3094)</f>
        <v>-2.522905184248958E-2</v>
      </c>
      <c r="L3091" s="11">
        <f>SUM(F3092:F3095)</f>
        <v>-4.846724805704683E-2</v>
      </c>
      <c r="M3091" s="11">
        <f>SUM(F3092:F3096)</f>
        <v>-2.6220106702904533E-2</v>
      </c>
      <c r="N3091" s="11">
        <f>SUM(F3092:F3097)</f>
        <v>-1.4274505435080687E-2</v>
      </c>
      <c r="O3091" s="11">
        <f>SUM(F3092:F3098)</f>
        <v>5.1518496340430264E-4</v>
      </c>
      <c r="P3091" s="11">
        <f>SUM(F3092:F3099)</f>
        <v>1.3174728915222866E-3</v>
      </c>
      <c r="Q3091" s="11">
        <f>SUM(F3092:F3100)</f>
        <v>-6.865134830280617E-4</v>
      </c>
      <c r="R3091" s="11">
        <f>SUM(F3092:F3101)</f>
        <v>-7.1122977508157881E-3</v>
      </c>
      <c r="S3091" s="10" t="str">
        <f t="shared" si="148"/>
        <v>D8</v>
      </c>
      <c r="T3091" s="10" t="str">
        <f t="shared" si="146"/>
        <v>D4</v>
      </c>
    </row>
    <row r="3092" spans="1:20" x14ac:dyDescent="0.25">
      <c r="A3092" s="12">
        <v>43048</v>
      </c>
      <c r="B3092" s="10">
        <v>79471.360000000001</v>
      </c>
      <c r="C3092" s="10">
        <v>79583.070000000007</v>
      </c>
      <c r="D3092" s="10">
        <v>77838.2</v>
      </c>
      <c r="E3092" s="10">
        <v>78066.95</v>
      </c>
      <c r="F3092" s="15">
        <f t="shared" si="147"/>
        <v>-1.9313014929460581E-2</v>
      </c>
      <c r="G3092" s="14">
        <f>IF(F3092&gt;0,1,0)</f>
        <v>0</v>
      </c>
      <c r="H3092" s="14" t="str">
        <f>IF(F3092&gt;$W$1,"Vende",IF(F3092&lt;-$W$1,"Compra","Fora"))</f>
        <v>Fora</v>
      </c>
      <c r="I3092" s="11">
        <f>F3093</f>
        <v>-7.5638922745154824E-3</v>
      </c>
      <c r="J3092" s="11">
        <f>SUM(F3093:F3094)</f>
        <v>-5.9160369130289991E-3</v>
      </c>
      <c r="K3092" s="11">
        <f>SUM(F3093:F3095)</f>
        <v>-2.9154233127586249E-2</v>
      </c>
      <c r="L3092" s="11">
        <f>SUM(F3093:F3096)</f>
        <v>-6.9070917734439519E-3</v>
      </c>
      <c r="M3092" s="11">
        <f>SUM(F3093:F3097)</f>
        <v>5.0385094943798947E-3</v>
      </c>
      <c r="N3092" s="11">
        <f>SUM(F3093:F3098)</f>
        <v>1.9828199892864884E-2</v>
      </c>
      <c r="O3092" s="11">
        <f>SUM(F3093:F3099)</f>
        <v>2.0630487820982868E-2</v>
      </c>
      <c r="P3092" s="11">
        <f>SUM(F3093:F3100)</f>
        <v>1.862650144643252E-2</v>
      </c>
      <c r="Q3092" s="11">
        <f>SUM(F3093:F3101)</f>
        <v>1.2200717178644793E-2</v>
      </c>
      <c r="R3092" s="11">
        <f>SUM(F3093:F3102)</f>
        <v>1.3884860147553746E-2</v>
      </c>
      <c r="S3092" s="10" t="str">
        <f t="shared" si="148"/>
        <v>D7</v>
      </c>
      <c r="T3092" s="10" t="str">
        <f t="shared" si="146"/>
        <v>D3</v>
      </c>
    </row>
    <row r="3093" spans="1:20" x14ac:dyDescent="0.25">
      <c r="A3093" s="12">
        <v>43049</v>
      </c>
      <c r="B3093" s="10">
        <v>77838.2</v>
      </c>
      <c r="C3093" s="10">
        <v>78189.3</v>
      </c>
      <c r="D3093" s="10">
        <v>76933.850000000006</v>
      </c>
      <c r="E3093" s="10">
        <v>77476.460000000006</v>
      </c>
      <c r="F3093" s="15">
        <f t="shared" si="147"/>
        <v>-7.5638922745154824E-3</v>
      </c>
      <c r="G3093" s="14">
        <f>IF(F3093&gt;0,1,0)</f>
        <v>0</v>
      </c>
      <c r="H3093" s="14" t="str">
        <f>IF(F3093&gt;$W$1,"Vende",IF(F3093&lt;-$W$1,"Compra","Fora"))</f>
        <v>Fora</v>
      </c>
      <c r="I3093" s="11">
        <f>F3094</f>
        <v>1.6478553614864833E-3</v>
      </c>
      <c r="J3093" s="11">
        <f>SUM(F3094:F3095)</f>
        <v>-2.1590340853070766E-2</v>
      </c>
      <c r="K3093" s="11">
        <f>SUM(F3094:F3096)</f>
        <v>6.5680050107153054E-4</v>
      </c>
      <c r="L3093" s="11">
        <f>SUM(F3094:F3097)</f>
        <v>1.2602401768895377E-2</v>
      </c>
      <c r="M3093" s="11">
        <f>SUM(F3094:F3098)</f>
        <v>2.7392092167380366E-2</v>
      </c>
      <c r="N3093" s="11">
        <f>SUM(F3094:F3099)</f>
        <v>2.819438009549835E-2</v>
      </c>
      <c r="O3093" s="11">
        <f>SUM(F3094:F3100)</f>
        <v>2.6190393720948002E-2</v>
      </c>
      <c r="P3093" s="11">
        <f>SUM(F3094:F3101)</f>
        <v>1.9764609453160276E-2</v>
      </c>
      <c r="Q3093" s="11">
        <f>SUM(F3094:F3102)</f>
        <v>2.1448752422069228E-2</v>
      </c>
      <c r="R3093" s="11">
        <f>SUM(F3094:F3103)</f>
        <v>2.3533735323869376E-2</v>
      </c>
      <c r="S3093" s="10" t="str">
        <f t="shared" si="148"/>
        <v>D6</v>
      </c>
      <c r="T3093" s="10" t="str">
        <f t="shared" si="146"/>
        <v>D2</v>
      </c>
    </row>
    <row r="3094" spans="1:20" x14ac:dyDescent="0.25">
      <c r="A3094" s="12">
        <v>43052</v>
      </c>
      <c r="B3094" s="10">
        <v>77242.39</v>
      </c>
      <c r="C3094" s="10">
        <v>77918</v>
      </c>
      <c r="D3094" s="10">
        <v>76726.38</v>
      </c>
      <c r="E3094" s="10">
        <v>77604.13</v>
      </c>
      <c r="F3094" s="15">
        <f t="shared" si="147"/>
        <v>1.6478553614864833E-3</v>
      </c>
      <c r="G3094" s="14">
        <f>IF(F3094&gt;0,1,0)</f>
        <v>1</v>
      </c>
      <c r="H3094" s="14" t="str">
        <f>IF(F3094&gt;$W$1,"Vende",IF(F3094&lt;-$W$1,"Compra","Fora"))</f>
        <v>Fora</v>
      </c>
      <c r="I3094" s="11">
        <f>F3095</f>
        <v>-2.323819621455725E-2</v>
      </c>
      <c r="J3094" s="11">
        <f>SUM(F3095:F3096)</f>
        <v>-9.9105486041495272E-4</v>
      </c>
      <c r="K3094" s="11">
        <f>SUM(F3095:F3097)</f>
        <v>1.0954546407408894E-2</v>
      </c>
      <c r="L3094" s="11">
        <f>SUM(F3095:F3098)</f>
        <v>2.5744236805893883E-2</v>
      </c>
      <c r="M3094" s="11">
        <f>SUM(F3095:F3099)</f>
        <v>2.6546524734011867E-2</v>
      </c>
      <c r="N3094" s="11">
        <f>SUM(F3095:F3100)</f>
        <v>2.4542538359461519E-2</v>
      </c>
      <c r="O3094" s="11">
        <f>SUM(F3095:F3101)</f>
        <v>1.8116754091673792E-2</v>
      </c>
      <c r="P3094" s="11">
        <f>SUM(F3095:F3102)</f>
        <v>1.9800897060582745E-2</v>
      </c>
      <c r="Q3094" s="11">
        <f>SUM(F3095:F3103)</f>
        <v>2.1885879962382893E-2</v>
      </c>
      <c r="R3094" s="11">
        <f>SUM(F3095:F3104)</f>
        <v>-9.3295973877238758E-4</v>
      </c>
      <c r="S3094" s="10" t="str">
        <f t="shared" si="148"/>
        <v>D5</v>
      </c>
      <c r="T3094" s="10" t="str">
        <f t="shared" si="146"/>
        <v>D1</v>
      </c>
    </row>
    <row r="3095" spans="1:20" x14ac:dyDescent="0.25">
      <c r="A3095" s="12">
        <v>43053</v>
      </c>
      <c r="B3095" s="10">
        <v>77683.929999999993</v>
      </c>
      <c r="C3095" s="10">
        <v>77955.23</v>
      </c>
      <c r="D3095" s="10">
        <v>75550.720000000001</v>
      </c>
      <c r="E3095" s="10">
        <v>75800.75</v>
      </c>
      <c r="F3095" s="15">
        <f t="shared" si="147"/>
        <v>-2.323819621455725E-2</v>
      </c>
      <c r="G3095" s="14">
        <f>IF(F3095&gt;0,1,0)</f>
        <v>0</v>
      </c>
      <c r="H3095" s="14" t="str">
        <f>IF(F3095&gt;$W$1,"Vende",IF(F3095&lt;-$W$1,"Compra","Fora"))</f>
        <v>Fora</v>
      </c>
      <c r="I3095" s="11">
        <f>F3096</f>
        <v>2.2247141354142297E-2</v>
      </c>
      <c r="J3095" s="11">
        <f>SUM(F3096:F3097)</f>
        <v>3.4192742621966143E-2</v>
      </c>
      <c r="K3095" s="11">
        <f>SUM(F3096:F3098)</f>
        <v>4.8982433020451133E-2</v>
      </c>
      <c r="L3095" s="11">
        <f>SUM(F3096:F3099)</f>
        <v>4.9784720948569117E-2</v>
      </c>
      <c r="M3095" s="11">
        <f>SUM(F3096:F3100)</f>
        <v>4.7780734574018768E-2</v>
      </c>
      <c r="N3095" s="11">
        <f>SUM(F3096:F3101)</f>
        <v>4.1354950306231042E-2</v>
      </c>
      <c r="O3095" s="11">
        <f>SUM(F3096:F3102)</f>
        <v>4.3039093275139995E-2</v>
      </c>
      <c r="P3095" s="11">
        <f>SUM(F3096:F3103)</f>
        <v>4.5124076176940142E-2</v>
      </c>
      <c r="Q3095" s="11">
        <f>SUM(F3096:F3104)</f>
        <v>2.2305236475784862E-2</v>
      </c>
      <c r="R3095" s="11">
        <f>SUM(F3096:F3105)</f>
        <v>1.0354712314586179E-2</v>
      </c>
      <c r="S3095" s="10" t="str">
        <f t="shared" si="148"/>
        <v>D4</v>
      </c>
      <c r="T3095" s="10" t="str">
        <f t="shared" si="146"/>
        <v>Dz_10</v>
      </c>
    </row>
    <row r="3096" spans="1:20" x14ac:dyDescent="0.25">
      <c r="A3096" s="12">
        <v>43055</v>
      </c>
      <c r="B3096" s="10">
        <v>76178.45</v>
      </c>
      <c r="C3096" s="10">
        <v>77965.87</v>
      </c>
      <c r="D3096" s="10">
        <v>75933.740000000005</v>
      </c>
      <c r="E3096" s="10">
        <v>77487.100000000006</v>
      </c>
      <c r="F3096" s="15">
        <f t="shared" si="147"/>
        <v>2.2247141354142297E-2</v>
      </c>
      <c r="G3096" s="14">
        <f>IF(F3096&gt;0,1,0)</f>
        <v>1</v>
      </c>
      <c r="H3096" s="14" t="str">
        <f>IF(F3096&gt;$W$1,"Vende",IF(F3096&lt;-$W$1,"Compra","Fora"))</f>
        <v>Fora</v>
      </c>
      <c r="I3096" s="11">
        <f>F3097</f>
        <v>1.1945601267823847E-2</v>
      </c>
      <c r="J3096" s="11">
        <f>SUM(F3097:F3098)</f>
        <v>2.6735291666308836E-2</v>
      </c>
      <c r="K3096" s="11">
        <f>SUM(F3097:F3099)</f>
        <v>2.753757959442682E-2</v>
      </c>
      <c r="L3096" s="11">
        <f>SUM(F3097:F3100)</f>
        <v>2.5533593219876471E-2</v>
      </c>
      <c r="M3096" s="11">
        <f>SUM(F3097:F3101)</f>
        <v>1.9107808952088745E-2</v>
      </c>
      <c r="N3096" s="11">
        <f>SUM(F3097:F3102)</f>
        <v>2.0791951920997698E-2</v>
      </c>
      <c r="O3096" s="11">
        <f>SUM(F3097:F3103)</f>
        <v>2.2876934822797845E-2</v>
      </c>
      <c r="P3096" s="11">
        <f>SUM(F3097:F3104)</f>
        <v>5.809512164256514E-5</v>
      </c>
      <c r="Q3096" s="11">
        <f>SUM(F3097:F3105)</f>
        <v>-1.1892429039556118E-2</v>
      </c>
      <c r="R3096" s="11">
        <f>SUM(F3097:F3106)</f>
        <v>-6.1924085899389691E-3</v>
      </c>
      <c r="S3096" s="10" t="str">
        <f t="shared" si="148"/>
        <v>D3</v>
      </c>
      <c r="T3096" s="10" t="str">
        <f t="shared" si="146"/>
        <v>D9</v>
      </c>
    </row>
    <row r="3097" spans="1:20" x14ac:dyDescent="0.25">
      <c r="A3097" s="12">
        <v>43056</v>
      </c>
      <c r="B3097" s="10">
        <v>77359.429999999993</v>
      </c>
      <c r="C3097" s="10">
        <v>78715.95</v>
      </c>
      <c r="D3097" s="10">
        <v>77316.87</v>
      </c>
      <c r="E3097" s="10">
        <v>78412.73</v>
      </c>
      <c r="F3097" s="15">
        <f t="shared" si="147"/>
        <v>1.1945601267823847E-2</v>
      </c>
      <c r="G3097" s="14">
        <f>IF(F3097&gt;0,1,0)</f>
        <v>1</v>
      </c>
      <c r="H3097" s="14" t="str">
        <f>IF(F3097&gt;$W$1,"Vende",IF(F3097&lt;-$W$1,"Compra","Fora"))</f>
        <v>Fora</v>
      </c>
      <c r="I3097" s="11">
        <f>F3098</f>
        <v>1.4789690398484989E-2</v>
      </c>
      <c r="J3097" s="11">
        <f>SUM(F3098:F3099)</f>
        <v>1.5591978326602973E-2</v>
      </c>
      <c r="K3097" s="11">
        <f>SUM(F3098:F3100)</f>
        <v>1.3587991952052625E-2</v>
      </c>
      <c r="L3097" s="11">
        <f>SUM(F3098:F3101)</f>
        <v>7.1622076842648985E-3</v>
      </c>
      <c r="M3097" s="11">
        <f>SUM(F3098:F3102)</f>
        <v>8.8463506531738512E-3</v>
      </c>
      <c r="N3097" s="11">
        <f>SUM(F3098:F3103)</f>
        <v>1.0931333554973999E-2</v>
      </c>
      <c r="O3097" s="11">
        <f>SUM(F3098:F3104)</f>
        <v>-1.1887506146181281E-2</v>
      </c>
      <c r="P3097" s="11">
        <f>SUM(F3098:F3105)</f>
        <v>-2.3838030307379965E-2</v>
      </c>
      <c r="Q3097" s="11">
        <f>SUM(F3098:F3106)</f>
        <v>-1.8138009857762816E-2</v>
      </c>
      <c r="R3097" s="11">
        <f>SUM(F3098:F3107)</f>
        <v>-8.7379869644688135E-3</v>
      </c>
      <c r="S3097" s="10" t="str">
        <f t="shared" si="148"/>
        <v>D2</v>
      </c>
      <c r="T3097" s="10" t="str">
        <f t="shared" si="146"/>
        <v>D8</v>
      </c>
    </row>
    <row r="3098" spans="1:20" x14ac:dyDescent="0.25">
      <c r="A3098" s="12">
        <v>43060</v>
      </c>
      <c r="B3098" s="10">
        <v>79051.100000000006</v>
      </c>
      <c r="C3098" s="10">
        <v>80248.039999999994</v>
      </c>
      <c r="D3098" s="10">
        <v>78971.3</v>
      </c>
      <c r="E3098" s="10">
        <v>79572.429999999993</v>
      </c>
      <c r="F3098" s="15">
        <f t="shared" si="147"/>
        <v>1.4789690398484989E-2</v>
      </c>
      <c r="G3098" s="14">
        <f>IF(F3098&gt;0,1,0)</f>
        <v>1</v>
      </c>
      <c r="H3098" s="14" t="str">
        <f>IF(F3098&gt;$W$1,"Vende",IF(F3098&lt;-$W$1,"Compra","Fora"))</f>
        <v>Fora</v>
      </c>
      <c r="I3098" s="11">
        <f>F3099</f>
        <v>8.0228792811798399E-4</v>
      </c>
      <c r="J3098" s="11">
        <f>SUM(F3099:F3100)</f>
        <v>-1.2016984464323643E-3</v>
      </c>
      <c r="K3098" s="11">
        <f>SUM(F3099:F3101)</f>
        <v>-7.6274827142200907E-3</v>
      </c>
      <c r="L3098" s="11">
        <f>SUM(F3099:F3102)</f>
        <v>-5.9433397453111381E-3</v>
      </c>
      <c r="M3098" s="11">
        <f>SUM(F3099:F3103)</f>
        <v>-3.8583568435109905E-3</v>
      </c>
      <c r="N3098" s="11">
        <f>SUM(F3099:F3104)</f>
        <v>-2.6677196544666271E-2</v>
      </c>
      <c r="O3098" s="11">
        <f>SUM(F3099:F3105)</f>
        <v>-3.8627720705864954E-2</v>
      </c>
      <c r="P3098" s="11">
        <f>SUM(F3099:F3106)</f>
        <v>-3.2927700256247805E-2</v>
      </c>
      <c r="Q3098" s="11">
        <f>SUM(F3099:F3107)</f>
        <v>-2.3527677362953803E-2</v>
      </c>
      <c r="R3098" s="11">
        <f>SUM(F3099:F3108)</f>
        <v>-3.0648997236681463E-2</v>
      </c>
      <c r="S3098" s="10" t="str">
        <f t="shared" si="148"/>
        <v>D1</v>
      </c>
      <c r="T3098" s="10" t="str">
        <f t="shared" si="146"/>
        <v>D7</v>
      </c>
    </row>
    <row r="3099" spans="1:20" x14ac:dyDescent="0.25">
      <c r="A3099" s="12">
        <v>43061</v>
      </c>
      <c r="B3099" s="10">
        <v>79763.94</v>
      </c>
      <c r="C3099" s="10">
        <v>80205.48</v>
      </c>
      <c r="D3099" s="10">
        <v>79285.17</v>
      </c>
      <c r="E3099" s="10">
        <v>79636.27</v>
      </c>
      <c r="F3099" s="15">
        <f t="shared" si="147"/>
        <v>8.0228792811798399E-4</v>
      </c>
      <c r="G3099" s="14">
        <f>IF(F3099&gt;0,1,0)</f>
        <v>1</v>
      </c>
      <c r="H3099" s="14" t="str">
        <f>IF(F3099&gt;$W$1,"Vende",IF(F3099&lt;-$W$1,"Compra","Fora"))</f>
        <v>Fora</v>
      </c>
      <c r="I3099" s="11">
        <f>F3100</f>
        <v>-2.0039863745503483E-3</v>
      </c>
      <c r="J3099" s="11">
        <f>SUM(F3100:F3101)</f>
        <v>-8.4297706423380747E-3</v>
      </c>
      <c r="K3099" s="11">
        <f>SUM(F3100:F3102)</f>
        <v>-6.7456276734291221E-3</v>
      </c>
      <c r="L3099" s="11">
        <f>SUM(F3100:F3103)</f>
        <v>-4.6606447716289745E-3</v>
      </c>
      <c r="M3099" s="11">
        <f>SUM(F3100:F3104)</f>
        <v>-2.7479484472784255E-2</v>
      </c>
      <c r="N3099" s="11">
        <f>SUM(F3100:F3105)</f>
        <v>-3.9430008633982938E-2</v>
      </c>
      <c r="O3099" s="11">
        <f>SUM(F3100:F3106)</f>
        <v>-3.3729988184365789E-2</v>
      </c>
      <c r="P3099" s="11">
        <f>SUM(F3100:F3107)</f>
        <v>-2.4329965291071787E-2</v>
      </c>
      <c r="Q3099" s="11">
        <f>SUM(F3100:F3108)</f>
        <v>-3.1451285164799447E-2</v>
      </c>
      <c r="R3099" s="11">
        <f>SUM(F3100:F3109)</f>
        <v>-1.7934120676104115E-2</v>
      </c>
      <c r="S3099" s="10" t="str">
        <f t="shared" si="148"/>
        <v>D1</v>
      </c>
      <c r="T3099" s="10" t="str">
        <f t="shared" si="146"/>
        <v>D6</v>
      </c>
    </row>
    <row r="3100" spans="1:20" x14ac:dyDescent="0.25">
      <c r="A3100" s="12">
        <v>43062</v>
      </c>
      <c r="B3100" s="10">
        <v>79567.11</v>
      </c>
      <c r="C3100" s="10">
        <v>79689.460000000006</v>
      </c>
      <c r="D3100" s="10">
        <v>78790.429999999993</v>
      </c>
      <c r="E3100" s="10">
        <v>79476.679999999993</v>
      </c>
      <c r="F3100" s="15">
        <f t="shared" si="147"/>
        <v>-2.0039863745503483E-3</v>
      </c>
      <c r="G3100" s="14">
        <f>IF(F3100&gt;0,1,0)</f>
        <v>0</v>
      </c>
      <c r="H3100" s="14" t="str">
        <f>IF(F3100&gt;$W$1,"Vende",IF(F3100&lt;-$W$1,"Compra","Fora"))</f>
        <v>Fora</v>
      </c>
      <c r="I3100" s="11">
        <f>F3101</f>
        <v>-6.4257842677877264E-3</v>
      </c>
      <c r="J3100" s="11">
        <f>SUM(F3101:F3102)</f>
        <v>-4.7416412988787737E-3</v>
      </c>
      <c r="K3100" s="11">
        <f>SUM(F3101:F3103)</f>
        <v>-2.6566583970786262E-3</v>
      </c>
      <c r="L3100" s="11">
        <f>SUM(F3101:F3104)</f>
        <v>-2.5475498098233906E-2</v>
      </c>
      <c r="M3100" s="11">
        <f>SUM(F3101:F3105)</f>
        <v>-3.742602225943259E-2</v>
      </c>
      <c r="N3100" s="11">
        <f>SUM(F3101:F3106)</f>
        <v>-3.1726001809815441E-2</v>
      </c>
      <c r="O3100" s="11">
        <f>SUM(F3101:F3107)</f>
        <v>-2.2325978916521438E-2</v>
      </c>
      <c r="P3100" s="11">
        <f>SUM(F3101:F3108)</f>
        <v>-2.9447298790249099E-2</v>
      </c>
      <c r="Q3100" s="11">
        <f>SUM(F3101:F3109)</f>
        <v>-1.5930134301553767E-2</v>
      </c>
      <c r="R3100" s="11">
        <f>SUM(F3101:F3110)</f>
        <v>-3.0083613013007771E-2</v>
      </c>
      <c r="S3100" s="10" t="str">
        <f t="shared" si="148"/>
        <v>D3</v>
      </c>
      <c r="T3100" s="10" t="str">
        <f t="shared" si="146"/>
        <v>D5</v>
      </c>
    </row>
    <row r="3101" spans="1:20" x14ac:dyDescent="0.25">
      <c r="A3101" s="12">
        <v>43063</v>
      </c>
      <c r="B3101" s="10">
        <v>79689.460000000006</v>
      </c>
      <c r="C3101" s="10">
        <v>79774.58</v>
      </c>
      <c r="D3101" s="10">
        <v>78965.98</v>
      </c>
      <c r="E3101" s="10">
        <v>78965.98</v>
      </c>
      <c r="F3101" s="15">
        <f t="shared" si="147"/>
        <v>-6.4257842677877264E-3</v>
      </c>
      <c r="G3101" s="14">
        <f>IF(F3101&gt;0,1,0)</f>
        <v>0</v>
      </c>
      <c r="H3101" s="14" t="str">
        <f>IF(F3101&gt;$W$1,"Vende",IF(F3101&lt;-$W$1,"Compra","Fora"))</f>
        <v>Fora</v>
      </c>
      <c r="I3101" s="11">
        <f>F3102</f>
        <v>1.6841429689089527E-3</v>
      </c>
      <c r="J3101" s="11">
        <f>SUM(F3102:F3103)</f>
        <v>3.7691258707091002E-3</v>
      </c>
      <c r="K3101" s="11">
        <f>SUM(F3102:F3104)</f>
        <v>-1.904971383044618E-2</v>
      </c>
      <c r="L3101" s="11">
        <f>SUM(F3102:F3105)</f>
        <v>-3.1000237991644863E-2</v>
      </c>
      <c r="M3101" s="11">
        <f>SUM(F3102:F3106)</f>
        <v>-2.5300217542027714E-2</v>
      </c>
      <c r="N3101" s="11">
        <f>SUM(F3102:F3107)</f>
        <v>-1.5900194648733712E-2</v>
      </c>
      <c r="O3101" s="11">
        <f>SUM(F3102:F3108)</f>
        <v>-2.3021514522461373E-2</v>
      </c>
      <c r="P3101" s="11">
        <f>SUM(F3102:F3109)</f>
        <v>-9.5043500337660403E-3</v>
      </c>
      <c r="Q3101" s="11">
        <f>SUM(F3102:F3110)</f>
        <v>-2.3657828745220044E-2</v>
      </c>
      <c r="R3101" s="11">
        <f>SUM(F3102:F3111)</f>
        <v>-2.0827883405683645E-2</v>
      </c>
      <c r="S3101" s="10" t="str">
        <f t="shared" si="148"/>
        <v>D2</v>
      </c>
      <c r="T3101" s="10" t="str">
        <f t="shared" si="146"/>
        <v>D4</v>
      </c>
    </row>
    <row r="3102" spans="1:20" x14ac:dyDescent="0.25">
      <c r="A3102" s="12">
        <v>43066</v>
      </c>
      <c r="B3102" s="10">
        <v>79024.5</v>
      </c>
      <c r="C3102" s="10">
        <v>79205.37</v>
      </c>
      <c r="D3102" s="10">
        <v>78029.710000000006</v>
      </c>
      <c r="E3102" s="10">
        <v>79098.97</v>
      </c>
      <c r="F3102" s="15">
        <f t="shared" si="147"/>
        <v>1.6841429689089527E-3</v>
      </c>
      <c r="G3102" s="14">
        <f>IF(F3102&gt;0,1,0)</f>
        <v>1</v>
      </c>
      <c r="H3102" s="14" t="str">
        <f>IF(F3102&gt;$W$1,"Vende",IF(F3102&lt;-$W$1,"Compra","Fora"))</f>
        <v>Fora</v>
      </c>
      <c r="I3102" s="11">
        <f>F3103</f>
        <v>2.0849829018001476E-3</v>
      </c>
      <c r="J3102" s="11">
        <f>SUM(F3103:F3104)</f>
        <v>-2.0733856799355133E-2</v>
      </c>
      <c r="K3102" s="11">
        <f>SUM(F3103:F3105)</f>
        <v>-3.2684380960553816E-2</v>
      </c>
      <c r="L3102" s="11">
        <f>SUM(F3103:F3106)</f>
        <v>-2.6984360510936667E-2</v>
      </c>
      <c r="M3102" s="11">
        <f>SUM(F3103:F3107)</f>
        <v>-1.7584337617642665E-2</v>
      </c>
      <c r="N3102" s="11">
        <f>SUM(F3103:F3108)</f>
        <v>-2.4705657491370325E-2</v>
      </c>
      <c r="O3102" s="11">
        <f>SUM(F3103:F3109)</f>
        <v>-1.1188493002674993E-2</v>
      </c>
      <c r="P3102" s="11">
        <f>SUM(F3103:F3110)</f>
        <v>-2.5341971714128997E-2</v>
      </c>
      <c r="Q3102" s="11">
        <f>SUM(F3103:F3111)</f>
        <v>-2.2512026374592597E-2</v>
      </c>
      <c r="R3102" s="11">
        <f>SUM(F3103:F3112)</f>
        <v>-1.7762916299029374E-2</v>
      </c>
      <c r="S3102" s="10" t="str">
        <f t="shared" si="148"/>
        <v>D1</v>
      </c>
      <c r="T3102" s="10" t="str">
        <f t="shared" si="146"/>
        <v>D3</v>
      </c>
    </row>
    <row r="3103" spans="1:20" x14ac:dyDescent="0.25">
      <c r="A3103" s="12">
        <v>43067</v>
      </c>
      <c r="B3103" s="10">
        <v>79333.039999999994</v>
      </c>
      <c r="C3103" s="10">
        <v>80029.929999999993</v>
      </c>
      <c r="D3103" s="10">
        <v>79019.179999999993</v>
      </c>
      <c r="E3103" s="10">
        <v>79263.89</v>
      </c>
      <c r="F3103" s="15">
        <f t="shared" si="147"/>
        <v>2.0849829018001476E-3</v>
      </c>
      <c r="G3103" s="14">
        <f>IF(F3103&gt;0,1,0)</f>
        <v>1</v>
      </c>
      <c r="H3103" s="14" t="str">
        <f>IF(F3103&gt;$W$1,"Vende",IF(F3103&lt;-$W$1,"Compra","Fora"))</f>
        <v>Fora</v>
      </c>
      <c r="I3103" s="11">
        <f>F3104</f>
        <v>-2.281883970115528E-2</v>
      </c>
      <c r="J3103" s="11">
        <f>SUM(F3104:F3105)</f>
        <v>-3.4769363862353964E-2</v>
      </c>
      <c r="K3103" s="11">
        <f>SUM(F3104:F3106)</f>
        <v>-2.9069343412736814E-2</v>
      </c>
      <c r="L3103" s="11">
        <f>SUM(F3104:F3107)</f>
        <v>-1.9669320519442812E-2</v>
      </c>
      <c r="M3103" s="11">
        <f>SUM(F3104:F3108)</f>
        <v>-2.6790640393170473E-2</v>
      </c>
      <c r="N3103" s="11">
        <f>SUM(F3104:F3109)</f>
        <v>-1.327347590447514E-2</v>
      </c>
      <c r="O3103" s="11">
        <f>SUM(F3104:F3110)</f>
        <v>-2.7426954615929144E-2</v>
      </c>
      <c r="P3103" s="11">
        <f>SUM(F3104:F3111)</f>
        <v>-2.4597009276392745E-2</v>
      </c>
      <c r="Q3103" s="11">
        <f>SUM(F3104:F3112)</f>
        <v>-1.9847899200829522E-2</v>
      </c>
      <c r="R3103" s="11">
        <f>SUM(F3104:F3113)</f>
        <v>-1.8316990559108515E-3</v>
      </c>
      <c r="S3103" s="10" t="str">
        <f t="shared" si="148"/>
        <v>Dz_10</v>
      </c>
      <c r="T3103" s="10" t="str">
        <f t="shared" si="146"/>
        <v>D2</v>
      </c>
    </row>
    <row r="3104" spans="1:20" x14ac:dyDescent="0.25">
      <c r="A3104" s="12">
        <v>43068</v>
      </c>
      <c r="B3104" s="10">
        <v>79098.97</v>
      </c>
      <c r="C3104" s="10">
        <v>79476.679999999993</v>
      </c>
      <c r="D3104" s="10">
        <v>77439.22</v>
      </c>
      <c r="E3104" s="10">
        <v>77455.179999999993</v>
      </c>
      <c r="F3104" s="15">
        <f t="shared" si="147"/>
        <v>-2.281883970115528E-2</v>
      </c>
      <c r="G3104" s="14">
        <f>IF(F3104&gt;0,1,0)</f>
        <v>0</v>
      </c>
      <c r="H3104" s="14" t="str">
        <f>IF(F3104&gt;$W$1,"Vende",IF(F3104&lt;-$W$1,"Compra","Fora"))</f>
        <v>Fora</v>
      </c>
      <c r="I3104" s="11">
        <f>F3105</f>
        <v>-1.1950524161198683E-2</v>
      </c>
      <c r="J3104" s="11">
        <f>SUM(F3105:F3106)</f>
        <v>-6.2505037115815343E-3</v>
      </c>
      <c r="K3104" s="11">
        <f>SUM(F3105:F3107)</f>
        <v>3.1495191817124679E-3</v>
      </c>
      <c r="L3104" s="11">
        <f>SUM(F3105:F3108)</f>
        <v>-3.9718006920151927E-3</v>
      </c>
      <c r="M3104" s="11">
        <f>SUM(F3105:F3109)</f>
        <v>9.5453637966801397E-3</v>
      </c>
      <c r="N3104" s="11">
        <f>SUM(F3105:F3110)</f>
        <v>-4.6081149147738643E-3</v>
      </c>
      <c r="O3104" s="11">
        <f>SUM(F3105:F3111)</f>
        <v>-1.7781695752374649E-3</v>
      </c>
      <c r="P3104" s="11">
        <f>SUM(F3105:F3112)</f>
        <v>2.9709405003257583E-3</v>
      </c>
      <c r="Q3104" s="11">
        <f>SUM(F3105:F3113)</f>
        <v>2.0987140645244429E-2</v>
      </c>
      <c r="R3104" s="11">
        <f>SUM(F3105:F3114)</f>
        <v>1.0287946323012331E-2</v>
      </c>
      <c r="S3104" s="10" t="str">
        <f t="shared" si="148"/>
        <v>D9</v>
      </c>
      <c r="T3104" s="10" t="str">
        <f t="shared" si="146"/>
        <v>D1</v>
      </c>
    </row>
    <row r="3105" spans="1:20" x14ac:dyDescent="0.25">
      <c r="A3105" s="12">
        <v>43069</v>
      </c>
      <c r="B3105" s="10">
        <v>77806.28</v>
      </c>
      <c r="C3105" s="10">
        <v>77832.88</v>
      </c>
      <c r="D3105" s="10">
        <v>75997.58</v>
      </c>
      <c r="E3105" s="10">
        <v>76529.55</v>
      </c>
      <c r="F3105" s="15">
        <f t="shared" si="147"/>
        <v>-1.1950524161198683E-2</v>
      </c>
      <c r="G3105" s="14">
        <f>IF(F3105&gt;0,1,0)</f>
        <v>0</v>
      </c>
      <c r="H3105" s="14" t="str">
        <f>IF(F3105&gt;$W$1,"Vende",IF(F3105&lt;-$W$1,"Compra","Fora"))</f>
        <v>Fora</v>
      </c>
      <c r="I3105" s="11">
        <f>F3106</f>
        <v>5.7000204496171492E-3</v>
      </c>
      <c r="J3105" s="11">
        <f>SUM(F3106:F3107)</f>
        <v>1.5100043342911151E-2</v>
      </c>
      <c r="K3105" s="11">
        <f>SUM(F3106:F3108)</f>
        <v>7.9787234691834907E-3</v>
      </c>
      <c r="L3105" s="11">
        <f>SUM(F3106:F3109)</f>
        <v>2.1495887957878823E-2</v>
      </c>
      <c r="M3105" s="11">
        <f>SUM(F3106:F3110)</f>
        <v>7.3424092464248192E-3</v>
      </c>
      <c r="N3105" s="11">
        <f>SUM(F3106:F3111)</f>
        <v>1.0172354585961219E-2</v>
      </c>
      <c r="O3105" s="11">
        <f>SUM(F3106:F3112)</f>
        <v>1.4921464661524442E-2</v>
      </c>
      <c r="P3105" s="11">
        <f>SUM(F3106:F3113)</f>
        <v>3.2937664806443112E-2</v>
      </c>
      <c r="Q3105" s="11">
        <f>SUM(F3106:F3114)</f>
        <v>2.2238470484211015E-2</v>
      </c>
      <c r="R3105" s="11">
        <f>SUM(F3106:F3115)</f>
        <v>1.6320984640224245E-2</v>
      </c>
      <c r="S3105" s="10" t="str">
        <f t="shared" si="148"/>
        <v>D8</v>
      </c>
      <c r="T3105" s="10" t="str">
        <f t="shared" si="146"/>
        <v>D1</v>
      </c>
    </row>
    <row r="3106" spans="1:20" x14ac:dyDescent="0.25">
      <c r="A3106" s="12">
        <v>43070</v>
      </c>
      <c r="B3106" s="10">
        <v>76322.080000000002</v>
      </c>
      <c r="C3106" s="10">
        <v>77263.67</v>
      </c>
      <c r="D3106" s="10">
        <v>75822.03</v>
      </c>
      <c r="E3106" s="10">
        <v>76965.77</v>
      </c>
      <c r="F3106" s="15">
        <f t="shared" si="147"/>
        <v>5.7000204496171492E-3</v>
      </c>
      <c r="G3106" s="14">
        <f>IF(F3106&gt;0,1,0)</f>
        <v>1</v>
      </c>
      <c r="H3106" s="14" t="str">
        <f>IF(F3106&gt;$W$1,"Vende",IF(F3106&lt;-$W$1,"Compra","Fora"))</f>
        <v>Fora</v>
      </c>
      <c r="I3106" s="11">
        <f>F3107</f>
        <v>9.4000228932940022E-3</v>
      </c>
      <c r="J3106" s="11">
        <f>SUM(F3107:F3108)</f>
        <v>2.2787030195663416E-3</v>
      </c>
      <c r="K3106" s="11">
        <f>SUM(F3107:F3109)</f>
        <v>1.5795867508261674E-2</v>
      </c>
      <c r="L3106" s="11">
        <f>SUM(F3107:F3110)</f>
        <v>1.64238879680767E-3</v>
      </c>
      <c r="M3106" s="11">
        <f>SUM(F3107:F3111)</f>
        <v>4.4723341363440694E-3</v>
      </c>
      <c r="N3106" s="11">
        <f>SUM(F3107:F3112)</f>
        <v>9.2214442119072926E-3</v>
      </c>
      <c r="O3106" s="11">
        <f>SUM(F3107:F3113)</f>
        <v>2.7237644356825963E-2</v>
      </c>
      <c r="P3106" s="11">
        <f>SUM(F3107:F3114)</f>
        <v>1.6538450034593866E-2</v>
      </c>
      <c r="Q3106" s="11">
        <f>SUM(F3107:F3115)</f>
        <v>1.0620964190607096E-2</v>
      </c>
      <c r="R3106" s="11">
        <f>SUM(F3107:F3116)</f>
        <v>1.0484111390841933E-2</v>
      </c>
      <c r="S3106" s="10" t="str">
        <f t="shared" si="148"/>
        <v>D7</v>
      </c>
      <c r="T3106" s="10" t="str">
        <f t="shared" si="146"/>
        <v>D4</v>
      </c>
    </row>
    <row r="3107" spans="1:20" x14ac:dyDescent="0.25">
      <c r="A3107" s="12">
        <v>43073</v>
      </c>
      <c r="B3107" s="10">
        <v>77492.42</v>
      </c>
      <c r="C3107" s="10">
        <v>78620.2</v>
      </c>
      <c r="D3107" s="10">
        <v>77109.399999999994</v>
      </c>
      <c r="E3107" s="10">
        <v>77689.25</v>
      </c>
      <c r="F3107" s="15">
        <f t="shared" si="147"/>
        <v>9.4000228932940022E-3</v>
      </c>
      <c r="G3107" s="14">
        <f>IF(F3107&gt;0,1,0)</f>
        <v>1</v>
      </c>
      <c r="H3107" s="14" t="str">
        <f>IF(F3107&gt;$W$1,"Vende",IF(F3107&lt;-$W$1,"Compra","Fora"))</f>
        <v>Fora</v>
      </c>
      <c r="I3107" s="11">
        <f>F3108</f>
        <v>-7.1213198737276606E-3</v>
      </c>
      <c r="J3107" s="11">
        <f>SUM(F3108:F3109)</f>
        <v>6.3958446149676718E-3</v>
      </c>
      <c r="K3107" s="11">
        <f>SUM(F3108:F3110)</f>
        <v>-7.7576340964863322E-3</v>
      </c>
      <c r="L3107" s="11">
        <f>SUM(F3108:F3111)</f>
        <v>-4.9276887569499328E-3</v>
      </c>
      <c r="M3107" s="11">
        <f>SUM(F3108:F3112)</f>
        <v>-1.7857868138670963E-4</v>
      </c>
      <c r="N3107" s="11">
        <f>SUM(F3108:F3113)</f>
        <v>1.7837621463531961E-2</v>
      </c>
      <c r="O3107" s="11">
        <f>SUM(F3108:F3114)</f>
        <v>7.1384271412998634E-3</v>
      </c>
      <c r="P3107" s="11">
        <f>SUM(F3108:F3115)</f>
        <v>1.220941297313094E-3</v>
      </c>
      <c r="Q3107" s="11">
        <f>SUM(F3108:F3116)</f>
        <v>1.0840884975479304E-3</v>
      </c>
      <c r="R3107" s="11">
        <f>SUM(F3108:F3117)</f>
        <v>1.2649089675234815E-2</v>
      </c>
      <c r="S3107" s="10" t="str">
        <f t="shared" si="148"/>
        <v>D6</v>
      </c>
      <c r="T3107" s="10" t="str">
        <f t="shared" si="146"/>
        <v>D3</v>
      </c>
    </row>
    <row r="3108" spans="1:20" x14ac:dyDescent="0.25">
      <c r="A3108" s="12">
        <v>43074</v>
      </c>
      <c r="B3108" s="10">
        <v>77625.41</v>
      </c>
      <c r="C3108" s="10">
        <v>79061.740000000005</v>
      </c>
      <c r="D3108" s="10">
        <v>76965.77</v>
      </c>
      <c r="E3108" s="10">
        <v>77136</v>
      </c>
      <c r="F3108" s="15">
        <f t="shared" si="147"/>
        <v>-7.1213198737276606E-3</v>
      </c>
      <c r="G3108" s="14">
        <f>IF(F3108&gt;0,1,0)</f>
        <v>0</v>
      </c>
      <c r="H3108" s="14" t="str">
        <f>IF(F3108&gt;$W$1,"Vende",IF(F3108&lt;-$W$1,"Compra","Fora"))</f>
        <v>Fora</v>
      </c>
      <c r="I3108" s="11">
        <f>F3109</f>
        <v>1.3517164488695332E-2</v>
      </c>
      <c r="J3108" s="11">
        <f>SUM(F3109:F3110)</f>
        <v>-6.3631422275867155E-4</v>
      </c>
      <c r="K3108" s="11">
        <f>SUM(F3109:F3111)</f>
        <v>2.1936311167777278E-3</v>
      </c>
      <c r="L3108" s="11">
        <f>SUM(F3109:F3112)</f>
        <v>6.942741192340951E-3</v>
      </c>
      <c r="M3108" s="11">
        <f>SUM(F3109:F3113)</f>
        <v>2.4958941337259621E-2</v>
      </c>
      <c r="N3108" s="11">
        <f>SUM(F3109:F3114)</f>
        <v>1.4259747015027524E-2</v>
      </c>
      <c r="O3108" s="11">
        <f>SUM(F3109:F3115)</f>
        <v>8.3422611710407546E-3</v>
      </c>
      <c r="P3108" s="11">
        <f>SUM(F3109:F3116)</f>
        <v>8.205408371275591E-3</v>
      </c>
      <c r="Q3108" s="11">
        <f>SUM(F3109:F3117)</f>
        <v>1.9770409548962475E-2</v>
      </c>
      <c r="R3108" s="11">
        <f>SUM(F3109:F3118)</f>
        <v>1.0705368733134324E-2</v>
      </c>
      <c r="S3108" s="10" t="str">
        <f t="shared" si="148"/>
        <v>D5</v>
      </c>
      <c r="T3108" s="10" t="str">
        <f t="shared" si="146"/>
        <v>D2</v>
      </c>
    </row>
    <row r="3109" spans="1:20" x14ac:dyDescent="0.25">
      <c r="A3109" s="12">
        <v>43075</v>
      </c>
      <c r="B3109" s="10">
        <v>76795.53</v>
      </c>
      <c r="C3109" s="10">
        <v>78279.740000000005</v>
      </c>
      <c r="D3109" s="10">
        <v>76540.19</v>
      </c>
      <c r="E3109" s="10">
        <v>78178.66</v>
      </c>
      <c r="F3109" s="15">
        <f t="shared" si="147"/>
        <v>1.3517164488695332E-2</v>
      </c>
      <c r="G3109" s="14">
        <f>IF(F3109&gt;0,1,0)</f>
        <v>1</v>
      </c>
      <c r="H3109" s="14" t="str">
        <f>IF(F3109&gt;$W$1,"Vende",IF(F3109&lt;-$W$1,"Compra","Fora"))</f>
        <v>Fora</v>
      </c>
      <c r="I3109" s="11">
        <f>F3110</f>
        <v>-1.4153478711454004E-2</v>
      </c>
      <c r="J3109" s="11">
        <f>SUM(F3110:F3111)</f>
        <v>-1.1323533371917605E-2</v>
      </c>
      <c r="K3109" s="11">
        <f>SUM(F3110:F3112)</f>
        <v>-6.5744232963543814E-3</v>
      </c>
      <c r="L3109" s="11">
        <f>SUM(F3110:F3113)</f>
        <v>1.1441776848564289E-2</v>
      </c>
      <c r="M3109" s="11">
        <f>SUM(F3110:F3114)</f>
        <v>7.4258252633219168E-4</v>
      </c>
      <c r="N3109" s="11">
        <f>SUM(F3110:F3115)</f>
        <v>-5.1749033176545778E-3</v>
      </c>
      <c r="O3109" s="11">
        <f>SUM(F3110:F3116)</f>
        <v>-5.3117561174197414E-3</v>
      </c>
      <c r="P3109" s="11">
        <f>SUM(F3110:F3117)</f>
        <v>6.253245060267143E-3</v>
      </c>
      <c r="Q3109" s="11">
        <f>SUM(F3110:F3118)</f>
        <v>-2.8117957555610085E-3</v>
      </c>
      <c r="R3109" s="11">
        <f>SUM(F3110:F3119)</f>
        <v>8.9303887406847471E-3</v>
      </c>
      <c r="S3109" s="10" t="str">
        <f t="shared" si="148"/>
        <v>D4</v>
      </c>
      <c r="T3109" s="10" t="str">
        <f t="shared" si="146"/>
        <v>D1</v>
      </c>
    </row>
    <row r="3110" spans="1:20" x14ac:dyDescent="0.25">
      <c r="A3110" s="12">
        <v>43076</v>
      </c>
      <c r="B3110" s="10">
        <v>77774.36</v>
      </c>
      <c r="C3110" s="10">
        <v>77864.800000000003</v>
      </c>
      <c r="D3110" s="10">
        <v>75896.5</v>
      </c>
      <c r="E3110" s="10">
        <v>77072.160000000003</v>
      </c>
      <c r="F3110" s="15">
        <f t="shared" si="147"/>
        <v>-1.4153478711454004E-2</v>
      </c>
      <c r="G3110" s="14">
        <f>IF(F3110&gt;0,1,0)</f>
        <v>0</v>
      </c>
      <c r="H3110" s="14" t="str">
        <f>IF(F3110&gt;$W$1,"Vende",IF(F3110&lt;-$W$1,"Compra","Fora"))</f>
        <v>Fora</v>
      </c>
      <c r="I3110" s="11">
        <f>F3111</f>
        <v>2.8299453395363994E-3</v>
      </c>
      <c r="J3110" s="11">
        <f>SUM(F3111:F3112)</f>
        <v>7.5790554150996226E-3</v>
      </c>
      <c r="K3110" s="11">
        <f>SUM(F3111:F3113)</f>
        <v>2.5595255560018293E-2</v>
      </c>
      <c r="L3110" s="11">
        <f>SUM(F3111:F3114)</f>
        <v>1.4896061237786196E-2</v>
      </c>
      <c r="M3110" s="11">
        <f>SUM(F3111:F3115)</f>
        <v>8.9785753937994262E-3</v>
      </c>
      <c r="N3110" s="11">
        <f>SUM(F3111:F3116)</f>
        <v>8.8417225940342625E-3</v>
      </c>
      <c r="O3110" s="11">
        <f>SUM(F3111:F3117)</f>
        <v>2.0406723771721147E-2</v>
      </c>
      <c r="P3110" s="11">
        <f>SUM(F3111:F3118)</f>
        <v>1.1341682955892995E-2</v>
      </c>
      <c r="Q3110" s="11">
        <f>SUM(F3111:F3119)</f>
        <v>2.3083867452138751E-2</v>
      </c>
      <c r="R3110" s="11">
        <f>SUM(F3111:F3120)</f>
        <v>4.6970477908400587E-2</v>
      </c>
      <c r="S3110" s="10" t="str">
        <f t="shared" si="148"/>
        <v>Dz_10</v>
      </c>
      <c r="T3110" s="10" t="str">
        <f t="shared" si="146"/>
        <v>D1</v>
      </c>
    </row>
    <row r="3111" spans="1:20" x14ac:dyDescent="0.25">
      <c r="A3111" s="12">
        <v>43077</v>
      </c>
      <c r="B3111" s="10">
        <v>77891.399999999994</v>
      </c>
      <c r="C3111" s="10">
        <v>78178.66</v>
      </c>
      <c r="D3111" s="10">
        <v>77242.39</v>
      </c>
      <c r="E3111" s="10">
        <v>77290.27</v>
      </c>
      <c r="F3111" s="15">
        <f t="shared" si="147"/>
        <v>2.8299453395363994E-3</v>
      </c>
      <c r="G3111" s="14">
        <f>IF(F3111&gt;0,1,0)</f>
        <v>1</v>
      </c>
      <c r="H3111" s="14" t="str">
        <f>IF(F3111&gt;$W$1,"Vende",IF(F3111&lt;-$W$1,"Compra","Fora"))</f>
        <v>Fora</v>
      </c>
      <c r="I3111" s="11">
        <f>F3112</f>
        <v>4.7491100755632232E-3</v>
      </c>
      <c r="J3111" s="11">
        <f>SUM(F3112:F3113)</f>
        <v>2.2765310220481894E-2</v>
      </c>
      <c r="K3111" s="11">
        <f>SUM(F3112:F3114)</f>
        <v>1.2066115898249796E-2</v>
      </c>
      <c r="L3111" s="11">
        <f>SUM(F3112:F3115)</f>
        <v>6.1486300542630268E-3</v>
      </c>
      <c r="M3111" s="11">
        <f>SUM(F3112:F3116)</f>
        <v>6.0117772544978632E-3</v>
      </c>
      <c r="N3111" s="11">
        <f>SUM(F3112:F3117)</f>
        <v>1.7576778432184748E-2</v>
      </c>
      <c r="O3111" s="11">
        <f>SUM(F3112:F3118)</f>
        <v>8.5117376163565961E-3</v>
      </c>
      <c r="P3111" s="11">
        <f>SUM(F3112:F3119)</f>
        <v>2.0253922112602352E-2</v>
      </c>
      <c r="Q3111" s="11">
        <f>SUM(F3112:F3120)</f>
        <v>4.4140532568864188E-2</v>
      </c>
      <c r="R3111" s="11">
        <f>SUM(F3112:F3121)</f>
        <v>4.6447105452986914E-2</v>
      </c>
      <c r="S3111" s="10" t="str">
        <f t="shared" si="148"/>
        <v>Dz_10</v>
      </c>
      <c r="T3111" s="10" t="str">
        <f t="shared" si="146"/>
        <v>D1</v>
      </c>
    </row>
    <row r="3112" spans="1:20" x14ac:dyDescent="0.25">
      <c r="A3112" s="12">
        <v>43080</v>
      </c>
      <c r="B3112" s="10">
        <v>77683.929999999993</v>
      </c>
      <c r="C3112" s="10">
        <v>78136.100000000006</v>
      </c>
      <c r="D3112" s="10">
        <v>77098.759999999995</v>
      </c>
      <c r="E3112" s="10">
        <v>77657.33</v>
      </c>
      <c r="F3112" s="15">
        <f t="shared" si="147"/>
        <v>4.7491100755632232E-3</v>
      </c>
      <c r="G3112" s="14">
        <f>IF(F3112&gt;0,1,0)</f>
        <v>1</v>
      </c>
      <c r="H3112" s="14" t="str">
        <f>IF(F3112&gt;$W$1,"Vende",IF(F3112&lt;-$W$1,"Compra","Fora"))</f>
        <v>Fora</v>
      </c>
      <c r="I3112" s="11">
        <f>F3113</f>
        <v>1.801620014491867E-2</v>
      </c>
      <c r="J3112" s="11">
        <f>SUM(F3113:F3114)</f>
        <v>7.3170058226865731E-3</v>
      </c>
      <c r="K3112" s="11">
        <f>SUM(F3113:F3115)</f>
        <v>1.3995199786998036E-3</v>
      </c>
      <c r="L3112" s="11">
        <f>SUM(F3113:F3116)</f>
        <v>1.26266717893464E-3</v>
      </c>
      <c r="M3112" s="11">
        <f>SUM(F3113:F3117)</f>
        <v>1.2827668356621524E-2</v>
      </c>
      <c r="N3112" s="11">
        <f>SUM(F3113:F3118)</f>
        <v>3.7626275407933729E-3</v>
      </c>
      <c r="O3112" s="11">
        <f>SUM(F3113:F3119)</f>
        <v>1.5504812037039128E-2</v>
      </c>
      <c r="P3112" s="11">
        <f>SUM(F3113:F3120)</f>
        <v>3.9391422493300965E-2</v>
      </c>
      <c r="Q3112" s="11">
        <f>SUM(F3113:F3121)</f>
        <v>4.1697995377423691E-2</v>
      </c>
      <c r="R3112" s="11">
        <f>SUM(F3113:F3122)</f>
        <v>4.7155326498523831E-2</v>
      </c>
      <c r="S3112" s="10" t="str">
        <f t="shared" si="148"/>
        <v>Dz_10</v>
      </c>
      <c r="T3112" s="10" t="str">
        <f t="shared" si="146"/>
        <v>D4</v>
      </c>
    </row>
    <row r="3113" spans="1:20" x14ac:dyDescent="0.25">
      <c r="A3113" s="12">
        <v>43081</v>
      </c>
      <c r="B3113" s="10">
        <v>77460.5</v>
      </c>
      <c r="C3113" s="10">
        <v>79162.81</v>
      </c>
      <c r="D3113" s="10">
        <v>76348.679999999993</v>
      </c>
      <c r="E3113" s="10">
        <v>79056.42</v>
      </c>
      <c r="F3113" s="15">
        <f t="shared" si="147"/>
        <v>1.801620014491867E-2</v>
      </c>
      <c r="G3113" s="14">
        <f>IF(F3113&gt;0,1,0)</f>
        <v>1</v>
      </c>
      <c r="H3113" s="14" t="str">
        <f>IF(F3113&gt;$W$1,"Vende",IF(F3113&lt;-$W$1,"Compra","Fora"))</f>
        <v>Fora</v>
      </c>
      <c r="I3113" s="11">
        <f>F3114</f>
        <v>-1.0699194322232097E-2</v>
      </c>
      <c r="J3113" s="11">
        <f>SUM(F3114:F3115)</f>
        <v>-1.6616680166218867E-2</v>
      </c>
      <c r="K3113" s="11">
        <f>SUM(F3114:F3116)</f>
        <v>-1.675353296598403E-2</v>
      </c>
      <c r="L3113" s="11">
        <f>SUM(F3114:F3117)</f>
        <v>-5.188531788297146E-3</v>
      </c>
      <c r="M3113" s="11">
        <f>SUM(F3114:F3118)</f>
        <v>-1.4253572604125297E-2</v>
      </c>
      <c r="N3113" s="11">
        <f>SUM(F3114:F3119)</f>
        <v>-2.5113881078795419E-3</v>
      </c>
      <c r="O3113" s="11">
        <f>SUM(F3114:F3120)</f>
        <v>2.1375222348382295E-2</v>
      </c>
      <c r="P3113" s="11">
        <f>SUM(F3114:F3121)</f>
        <v>2.3681795232505021E-2</v>
      </c>
      <c r="Q3113" s="11">
        <f>SUM(F3114:F3122)</f>
        <v>2.913912635360516E-2</v>
      </c>
      <c r="R3113" s="11">
        <f>SUM(F3114:F3123)</f>
        <v>3.1035518230503323E-2</v>
      </c>
      <c r="S3113" s="10" t="str">
        <f t="shared" si="148"/>
        <v>Dz_10</v>
      </c>
      <c r="T3113" s="10" t="str">
        <f t="shared" si="146"/>
        <v>D3</v>
      </c>
    </row>
    <row r="3114" spans="1:20" x14ac:dyDescent="0.25">
      <c r="A3114" s="12">
        <v>43082</v>
      </c>
      <c r="B3114" s="10">
        <v>79902.25</v>
      </c>
      <c r="C3114" s="10">
        <v>80859.8</v>
      </c>
      <c r="D3114" s="10">
        <v>77955.23</v>
      </c>
      <c r="E3114" s="10">
        <v>78210.58</v>
      </c>
      <c r="F3114" s="15">
        <f t="shared" si="147"/>
        <v>-1.0699194322232097E-2</v>
      </c>
      <c r="G3114" s="14">
        <f>IF(F3114&gt;0,1,0)</f>
        <v>0</v>
      </c>
      <c r="H3114" s="14" t="str">
        <f>IF(F3114&gt;$W$1,"Vende",IF(F3114&lt;-$W$1,"Compra","Fora"))</f>
        <v>Fora</v>
      </c>
      <c r="I3114" s="11">
        <f>F3115</f>
        <v>-5.9174858439867695E-3</v>
      </c>
      <c r="J3114" s="11">
        <f>SUM(F3115:F3116)</f>
        <v>-6.0543386437519331E-3</v>
      </c>
      <c r="K3114" s="11">
        <f>SUM(F3115:F3117)</f>
        <v>5.5106625339349513E-3</v>
      </c>
      <c r="L3114" s="11">
        <f>SUM(F3115:F3118)</f>
        <v>-3.5543782818932002E-3</v>
      </c>
      <c r="M3114" s="11">
        <f>SUM(F3115:F3119)</f>
        <v>8.1878062143525554E-3</v>
      </c>
      <c r="N3114" s="11">
        <f>SUM(F3115:F3120)</f>
        <v>3.2074416670614392E-2</v>
      </c>
      <c r="O3114" s="11">
        <f>SUM(F3115:F3121)</f>
        <v>3.4380989554737118E-2</v>
      </c>
      <c r="P3114" s="11">
        <f>SUM(F3115:F3122)</f>
        <v>3.9838320675837258E-2</v>
      </c>
      <c r="Q3114" s="11">
        <f>SUM(F3115:F3123)</f>
        <v>4.173471255273542E-2</v>
      </c>
      <c r="R3114" s="11">
        <f>SUM(F3115:F3124)</f>
        <v>4.4084427883943844E-2</v>
      </c>
      <c r="S3114" s="10" t="str">
        <f t="shared" si="148"/>
        <v>Dz_10</v>
      </c>
      <c r="T3114" s="10" t="str">
        <f t="shared" si="146"/>
        <v>D2</v>
      </c>
    </row>
    <row r="3115" spans="1:20" x14ac:dyDescent="0.25">
      <c r="A3115" s="12">
        <v>43083</v>
      </c>
      <c r="B3115" s="10">
        <v>77843.520000000004</v>
      </c>
      <c r="C3115" s="10">
        <v>78178.66</v>
      </c>
      <c r="D3115" s="10">
        <v>77247.710000000006</v>
      </c>
      <c r="E3115" s="10">
        <v>77747.77</v>
      </c>
      <c r="F3115" s="15">
        <f t="shared" si="147"/>
        <v>-5.9174858439867695E-3</v>
      </c>
      <c r="G3115" s="14">
        <f>IF(F3115&gt;0,1,0)</f>
        <v>0</v>
      </c>
      <c r="H3115" s="14" t="str">
        <f>IF(F3115&gt;$W$1,"Vende",IF(F3115&lt;-$W$1,"Compra","Fora"))</f>
        <v>Fora</v>
      </c>
      <c r="I3115" s="11">
        <f>F3116</f>
        <v>-1.3685279976516362E-4</v>
      </c>
      <c r="J3115" s="11">
        <f>SUM(F3116:F3117)</f>
        <v>1.1428148377921721E-2</v>
      </c>
      <c r="K3115" s="11">
        <f>SUM(F3116:F3118)</f>
        <v>2.3631075620935693E-3</v>
      </c>
      <c r="L3115" s="11">
        <f>SUM(F3116:F3119)</f>
        <v>1.4105292058339325E-2</v>
      </c>
      <c r="M3115" s="11">
        <f>SUM(F3116:F3120)</f>
        <v>3.7991902514601161E-2</v>
      </c>
      <c r="N3115" s="11">
        <f>SUM(F3116:F3121)</f>
        <v>4.0298475398723888E-2</v>
      </c>
      <c r="O3115" s="11">
        <f>SUM(F3116:F3122)</f>
        <v>4.5755806519824027E-2</v>
      </c>
      <c r="P3115" s="11">
        <f>SUM(F3116:F3123)</f>
        <v>4.765219839672219E-2</v>
      </c>
      <c r="Q3115" s="11">
        <f>SUM(F3116:F3124)</f>
        <v>5.0001913727930614E-2</v>
      </c>
      <c r="R3115" s="11">
        <f>SUM(F3116:F3125)</f>
        <v>6.9667254324050409E-2</v>
      </c>
      <c r="S3115" s="10" t="str">
        <f t="shared" si="148"/>
        <v>Dz_10</v>
      </c>
      <c r="T3115" s="10" t="str">
        <f t="shared" si="146"/>
        <v>D1</v>
      </c>
    </row>
    <row r="3116" spans="1:20" x14ac:dyDescent="0.25">
      <c r="A3116" s="12">
        <v>43084</v>
      </c>
      <c r="B3116" s="10">
        <v>77508.38</v>
      </c>
      <c r="C3116" s="10">
        <v>78540.399999999994</v>
      </c>
      <c r="D3116" s="10">
        <v>77311.55</v>
      </c>
      <c r="E3116" s="10">
        <v>77737.13</v>
      </c>
      <c r="F3116" s="15">
        <f t="shared" si="147"/>
        <v>-1.3685279976516362E-4</v>
      </c>
      <c r="G3116" s="14">
        <f>IF(F3116&gt;0,1,0)</f>
        <v>0</v>
      </c>
      <c r="H3116" s="14" t="str">
        <f>IF(F3116&gt;$W$1,"Vende",IF(F3116&lt;-$W$1,"Compra","Fora"))</f>
        <v>Fora</v>
      </c>
      <c r="I3116" s="11">
        <f>F3117</f>
        <v>1.1565001177686884E-2</v>
      </c>
      <c r="J3116" s="11">
        <f>SUM(F3117:F3118)</f>
        <v>2.4999603618587329E-3</v>
      </c>
      <c r="K3116" s="11">
        <f>SUM(F3117:F3119)</f>
        <v>1.4242144858104488E-2</v>
      </c>
      <c r="L3116" s="11">
        <f>SUM(F3117:F3120)</f>
        <v>3.8128755314366325E-2</v>
      </c>
      <c r="M3116" s="11">
        <f>SUM(F3117:F3121)</f>
        <v>4.0435328198489051E-2</v>
      </c>
      <c r="N3116" s="11">
        <f>SUM(F3117:F3122)</f>
        <v>4.5892659319589191E-2</v>
      </c>
      <c r="O3116" s="11">
        <f>SUM(F3117:F3123)</f>
        <v>4.7789051196487353E-2</v>
      </c>
      <c r="P3116" s="11">
        <f>SUM(F3117:F3124)</f>
        <v>5.0138766527695777E-2</v>
      </c>
      <c r="Q3116" s="11">
        <f>SUM(F3117:F3125)</f>
        <v>6.9804107123815573E-2</v>
      </c>
      <c r="R3116" s="11">
        <f>SUM(F3117:F3126)</f>
        <v>7.1145138432233024E-2</v>
      </c>
      <c r="S3116" s="10" t="str">
        <f t="shared" si="148"/>
        <v>Dz_10</v>
      </c>
      <c r="T3116" s="10" t="str">
        <f t="shared" si="146"/>
        <v>D2</v>
      </c>
    </row>
    <row r="3117" spans="1:20" x14ac:dyDescent="0.25">
      <c r="A3117" s="12">
        <v>43087</v>
      </c>
      <c r="B3117" s="10">
        <v>78242.5</v>
      </c>
      <c r="C3117" s="10">
        <v>79013.86</v>
      </c>
      <c r="D3117" s="10">
        <v>78183.98</v>
      </c>
      <c r="E3117" s="10">
        <v>78636.160000000003</v>
      </c>
      <c r="F3117" s="15">
        <f t="shared" si="147"/>
        <v>1.1565001177686884E-2</v>
      </c>
      <c r="G3117" s="14">
        <f>IF(F3117&gt;0,1,0)</f>
        <v>1</v>
      </c>
      <c r="H3117" s="14" t="str">
        <f>IF(F3117&gt;$W$1,"Vende",IF(F3117&lt;-$W$1,"Compra","Fora"))</f>
        <v>Fora</v>
      </c>
      <c r="I3117" s="11">
        <f>F3118</f>
        <v>-9.0650408158281515E-3</v>
      </c>
      <c r="J3117" s="11">
        <f>SUM(F3118:F3119)</f>
        <v>2.6771436804176041E-3</v>
      </c>
      <c r="K3117" s="11">
        <f>SUM(F3118:F3120)</f>
        <v>2.6563754136679441E-2</v>
      </c>
      <c r="L3117" s="11">
        <f>SUM(F3118:F3121)</f>
        <v>2.8870327020802167E-2</v>
      </c>
      <c r="M3117" s="11">
        <f>SUM(F3118:F3122)</f>
        <v>3.4327658141902306E-2</v>
      </c>
      <c r="N3117" s="11">
        <f>SUM(F3118:F3123)</f>
        <v>3.6224050018800469E-2</v>
      </c>
      <c r="O3117" s="11">
        <f>SUM(F3118:F3124)</f>
        <v>3.8573765350008893E-2</v>
      </c>
      <c r="P3117" s="11">
        <f>SUM(F3118:F3125)</f>
        <v>5.8239105946128689E-2</v>
      </c>
      <c r="Q3117" s="11">
        <f>SUM(F3118:F3126)</f>
        <v>5.9580137254546139E-2</v>
      </c>
      <c r="R3117" s="11">
        <f>SUM(F3118:F3127)</f>
        <v>6.9592932580757383E-2</v>
      </c>
      <c r="S3117" s="10" t="str">
        <f t="shared" si="148"/>
        <v>Dz_10</v>
      </c>
      <c r="T3117" s="10" t="str">
        <f t="shared" si="146"/>
        <v>D1</v>
      </c>
    </row>
    <row r="3118" spans="1:20" x14ac:dyDescent="0.25">
      <c r="A3118" s="12">
        <v>43088</v>
      </c>
      <c r="B3118" s="10">
        <v>78497.850000000006</v>
      </c>
      <c r="C3118" s="10">
        <v>78508.490000000005</v>
      </c>
      <c r="D3118" s="10">
        <v>77561.570000000007</v>
      </c>
      <c r="E3118" s="10">
        <v>77923.320000000007</v>
      </c>
      <c r="F3118" s="15">
        <f t="shared" si="147"/>
        <v>-9.0650408158281515E-3</v>
      </c>
      <c r="G3118" s="14">
        <f>IF(F3118&gt;0,1,0)</f>
        <v>0</v>
      </c>
      <c r="H3118" s="14" t="str">
        <f>IF(F3118&gt;$W$1,"Vende",IF(F3118&lt;-$W$1,"Compra","Fora"))</f>
        <v>Fora</v>
      </c>
      <c r="I3118" s="11">
        <f>F3119</f>
        <v>1.1742184496245756E-2</v>
      </c>
      <c r="J3118" s="11">
        <f>SUM(F3119:F3120)</f>
        <v>3.5628794952507592E-2</v>
      </c>
      <c r="K3118" s="11">
        <f>SUM(F3119:F3121)</f>
        <v>3.7935367836630318E-2</v>
      </c>
      <c r="L3118" s="11">
        <f>SUM(F3119:F3122)</f>
        <v>4.3392698957730458E-2</v>
      </c>
      <c r="M3118" s="11">
        <f>SUM(F3119:F3123)</f>
        <v>4.528909083462862E-2</v>
      </c>
      <c r="N3118" s="11">
        <f>SUM(F3119:F3124)</f>
        <v>4.7638806165837044E-2</v>
      </c>
      <c r="O3118" s="11">
        <f>SUM(F3119:F3125)</f>
        <v>6.730414676195684E-2</v>
      </c>
      <c r="P3118" s="11">
        <f>SUM(F3119:F3126)</f>
        <v>6.8645178070374291E-2</v>
      </c>
      <c r="Q3118" s="11">
        <f>SUM(F3119:F3127)</f>
        <v>7.8657973396585534E-2</v>
      </c>
      <c r="R3118" s="11">
        <f>SUM(F3119:F3128)</f>
        <v>8.427766002116166E-2</v>
      </c>
      <c r="S3118" s="10" t="str">
        <f t="shared" si="148"/>
        <v>Dz_10</v>
      </c>
      <c r="T3118" s="10" t="str">
        <f t="shared" si="146"/>
        <v>D1</v>
      </c>
    </row>
    <row r="3119" spans="1:20" x14ac:dyDescent="0.25">
      <c r="A3119" s="12">
        <v>43089</v>
      </c>
      <c r="B3119" s="10">
        <v>77923.320000000007</v>
      </c>
      <c r="C3119" s="10">
        <v>78918.100000000006</v>
      </c>
      <c r="D3119" s="10">
        <v>77902.039999999994</v>
      </c>
      <c r="E3119" s="10">
        <v>78838.31</v>
      </c>
      <c r="F3119" s="15">
        <f t="shared" si="147"/>
        <v>1.1742184496245756E-2</v>
      </c>
      <c r="G3119" s="14">
        <f>IF(F3119&gt;0,1,0)</f>
        <v>1</v>
      </c>
      <c r="H3119" s="14" t="str">
        <f>IF(F3119&gt;$W$1,"Vende",IF(F3119&lt;-$W$1,"Compra","Fora"))</f>
        <v>Fora</v>
      </c>
      <c r="I3119" s="11">
        <f>F3120</f>
        <v>2.3886610456261836E-2</v>
      </c>
      <c r="J3119" s="11">
        <f>SUM(F3120:F3121)</f>
        <v>2.6193183340384563E-2</v>
      </c>
      <c r="K3119" s="11">
        <f>SUM(F3120:F3122)</f>
        <v>3.1650514461484702E-2</v>
      </c>
      <c r="L3119" s="11">
        <f>SUM(F3120:F3123)</f>
        <v>3.3546906338382865E-2</v>
      </c>
      <c r="M3119" s="11">
        <f>SUM(F3120:F3124)</f>
        <v>3.5896621669591289E-2</v>
      </c>
      <c r="N3119" s="11">
        <f>SUM(F3120:F3125)</f>
        <v>5.5561962265711085E-2</v>
      </c>
      <c r="O3119" s="11">
        <f>SUM(F3120:F3126)</f>
        <v>5.6902993574128535E-2</v>
      </c>
      <c r="P3119" s="11">
        <f>SUM(F3120:F3127)</f>
        <v>6.6915788900339779E-2</v>
      </c>
      <c r="Q3119" s="11">
        <f>SUM(F3120:F3128)</f>
        <v>7.2535475524915904E-2</v>
      </c>
      <c r="R3119" s="11">
        <f>SUM(F3120:F3129)</f>
        <v>7.5172691489804322E-2</v>
      </c>
      <c r="S3119" s="10" t="str">
        <f t="shared" si="148"/>
        <v>Dz_10</v>
      </c>
      <c r="T3119" s="10" t="str">
        <f t="shared" si="146"/>
        <v>D1</v>
      </c>
    </row>
    <row r="3120" spans="1:20" x14ac:dyDescent="0.25">
      <c r="A3120" s="12">
        <v>43090</v>
      </c>
      <c r="B3120" s="10">
        <v>78987.259999999995</v>
      </c>
      <c r="C3120" s="10">
        <v>80780.009999999995</v>
      </c>
      <c r="D3120" s="10">
        <v>78492.53</v>
      </c>
      <c r="E3120" s="10">
        <v>80721.490000000005</v>
      </c>
      <c r="F3120" s="15">
        <f t="shared" si="147"/>
        <v>2.3886610456261836E-2</v>
      </c>
      <c r="G3120" s="14">
        <f>IF(F3120&gt;0,1,0)</f>
        <v>1</v>
      </c>
      <c r="H3120" s="14" t="str">
        <f>IF(F3120&gt;$W$1,"Vende",IF(F3120&lt;-$W$1,"Compra","Fora"))</f>
        <v>Fora</v>
      </c>
      <c r="I3120" s="11">
        <f>F3121</f>
        <v>2.3065728841227262E-3</v>
      </c>
      <c r="J3120" s="11">
        <f>SUM(F3121:F3122)</f>
        <v>7.7639040052228658E-3</v>
      </c>
      <c r="K3120" s="11">
        <f>SUM(F3121:F3123)</f>
        <v>9.6602958821210283E-3</v>
      </c>
      <c r="L3120" s="11">
        <f>SUM(F3121:F3124)</f>
        <v>1.2010011213329452E-2</v>
      </c>
      <c r="M3120" s="11">
        <f>SUM(F3121:F3125)</f>
        <v>3.1675351809449248E-2</v>
      </c>
      <c r="N3120" s="11">
        <f>SUM(F3121:F3126)</f>
        <v>3.3016383117866699E-2</v>
      </c>
      <c r="O3120" s="11">
        <f>SUM(F3121:F3127)</f>
        <v>4.3029178444077942E-2</v>
      </c>
      <c r="P3120" s="11">
        <f>SUM(F3121:F3128)</f>
        <v>4.8648865068654068E-2</v>
      </c>
      <c r="Q3120" s="11">
        <f>SUM(F3121:F3129)</f>
        <v>5.1286081033542485E-2</v>
      </c>
      <c r="R3120" s="11">
        <f>SUM(F3121:F3130)</f>
        <v>4.370838549164402E-2</v>
      </c>
      <c r="S3120" s="10" t="str">
        <f t="shared" si="148"/>
        <v>D9</v>
      </c>
      <c r="T3120" s="10" t="str">
        <f t="shared" si="146"/>
        <v>D1</v>
      </c>
    </row>
    <row r="3121" spans="1:20" x14ac:dyDescent="0.25">
      <c r="A3121" s="12">
        <v>43091</v>
      </c>
      <c r="B3121" s="10">
        <v>80487.42</v>
      </c>
      <c r="C3121" s="10">
        <v>80907.679999999993</v>
      </c>
      <c r="D3121" s="10">
        <v>79944.81</v>
      </c>
      <c r="E3121" s="10">
        <v>80907.679999999993</v>
      </c>
      <c r="F3121" s="15">
        <f t="shared" si="147"/>
        <v>2.3065728841227262E-3</v>
      </c>
      <c r="G3121" s="14">
        <f>IF(F3121&gt;0,1,0)</f>
        <v>1</v>
      </c>
      <c r="H3121" s="14" t="str">
        <f>IF(F3121&gt;$W$1,"Vende",IF(F3121&lt;-$W$1,"Compra","Fora"))</f>
        <v>Fora</v>
      </c>
      <c r="I3121" s="11">
        <f>F3122</f>
        <v>5.4573311211001396E-3</v>
      </c>
      <c r="J3121" s="11">
        <f>SUM(F3122:F3123)</f>
        <v>7.3537229979983021E-3</v>
      </c>
      <c r="K3121" s="11">
        <f>SUM(F3122:F3124)</f>
        <v>9.7034383292067261E-3</v>
      </c>
      <c r="L3121" s="11">
        <f>SUM(F3122:F3125)</f>
        <v>2.9368778925326522E-2</v>
      </c>
      <c r="M3121" s="11">
        <f>SUM(F3122:F3126)</f>
        <v>3.0709810233743973E-2</v>
      </c>
      <c r="N3121" s="11">
        <f>SUM(F3122:F3127)</f>
        <v>4.0722605559955216E-2</v>
      </c>
      <c r="O3121" s="11">
        <f>SUM(F3122:F3128)</f>
        <v>4.6342292184531342E-2</v>
      </c>
      <c r="P3121" s="11">
        <f>SUM(F3122:F3129)</f>
        <v>4.8979508149419759E-2</v>
      </c>
      <c r="Q3121" s="11">
        <f>SUM(F3122:F3130)</f>
        <v>4.1401812607521293E-2</v>
      </c>
      <c r="R3121" s="11">
        <f>SUM(F3122:F3131)</f>
        <v>3.4334336118920672E-2</v>
      </c>
      <c r="S3121" s="10" t="str">
        <f t="shared" si="148"/>
        <v>D8</v>
      </c>
      <c r="T3121" s="10" t="str">
        <f t="shared" si="146"/>
        <v>D1</v>
      </c>
    </row>
    <row r="3122" spans="1:20" x14ac:dyDescent="0.25">
      <c r="A3122" s="12">
        <v>43095</v>
      </c>
      <c r="B3122" s="10">
        <v>80636.38</v>
      </c>
      <c r="C3122" s="10">
        <v>81386.460000000006</v>
      </c>
      <c r="D3122" s="10">
        <v>80391.67</v>
      </c>
      <c r="E3122" s="10">
        <v>81349.22</v>
      </c>
      <c r="F3122" s="15">
        <f t="shared" si="147"/>
        <v>5.4573311211001396E-3</v>
      </c>
      <c r="G3122" s="14">
        <f>IF(F3122&gt;0,1,0)</f>
        <v>1</v>
      </c>
      <c r="H3122" s="14" t="str">
        <f>IF(F3122&gt;$W$1,"Vende",IF(F3122&lt;-$W$1,"Compra","Fora"))</f>
        <v>Fora</v>
      </c>
      <c r="I3122" s="11">
        <f>F3123</f>
        <v>1.8963918768981625E-3</v>
      </c>
      <c r="J3122" s="11">
        <f>SUM(F3123:F3124)</f>
        <v>4.2461072081065865E-3</v>
      </c>
      <c r="K3122" s="11">
        <f>SUM(F3123:F3125)</f>
        <v>2.3911447804226382E-2</v>
      </c>
      <c r="L3122" s="11">
        <f>SUM(F3123:F3126)</f>
        <v>2.5252479112643833E-2</v>
      </c>
      <c r="M3122" s="11">
        <f>SUM(F3123:F3127)</f>
        <v>3.5265274438855077E-2</v>
      </c>
      <c r="N3122" s="11">
        <f>SUM(F3123:F3128)</f>
        <v>4.0884961063431202E-2</v>
      </c>
      <c r="O3122" s="11">
        <f>SUM(F3123:F3129)</f>
        <v>4.352217702831962E-2</v>
      </c>
      <c r="P3122" s="11">
        <f>SUM(F3123:F3130)</f>
        <v>3.5944481486421154E-2</v>
      </c>
      <c r="Q3122" s="11">
        <f>SUM(F3123:F3131)</f>
        <v>2.8877004997820532E-2</v>
      </c>
      <c r="R3122" s="11">
        <f>SUM(F3123:F3132)</f>
        <v>4.3239798713816113E-2</v>
      </c>
      <c r="S3122" s="10" t="str">
        <f t="shared" si="148"/>
        <v>D7</v>
      </c>
      <c r="T3122" s="10" t="str">
        <f t="shared" si="146"/>
        <v>D1</v>
      </c>
    </row>
    <row r="3123" spans="1:20" x14ac:dyDescent="0.25">
      <c r="A3123" s="12">
        <v>43096</v>
      </c>
      <c r="B3123" s="10">
        <v>81498.17</v>
      </c>
      <c r="C3123" s="10">
        <v>81849.27</v>
      </c>
      <c r="D3123" s="10">
        <v>81338.58</v>
      </c>
      <c r="E3123" s="10">
        <v>81503.490000000005</v>
      </c>
      <c r="F3123" s="15">
        <f t="shared" si="147"/>
        <v>1.8963918768981625E-3</v>
      </c>
      <c r="G3123" s="14">
        <f>IF(F3123&gt;0,1,0)</f>
        <v>1</v>
      </c>
      <c r="H3123" s="14" t="str">
        <f>IF(F3123&gt;$W$1,"Vende",IF(F3123&lt;-$W$1,"Compra","Fora"))</f>
        <v>Fora</v>
      </c>
      <c r="I3123" s="11">
        <f>F3124</f>
        <v>2.349715331208424E-3</v>
      </c>
      <c r="J3123" s="11">
        <f>SUM(F3124:F3125)</f>
        <v>2.201505592732822E-2</v>
      </c>
      <c r="K3123" s="11">
        <f>SUM(F3124:F3126)</f>
        <v>2.3356087235745671E-2</v>
      </c>
      <c r="L3123" s="11">
        <f>SUM(F3124:F3127)</f>
        <v>3.3368882561956914E-2</v>
      </c>
      <c r="M3123" s="11">
        <f>SUM(F3124:F3128)</f>
        <v>3.898856918653304E-2</v>
      </c>
      <c r="N3123" s="11">
        <f>SUM(F3124:F3129)</f>
        <v>4.1625785151421457E-2</v>
      </c>
      <c r="O3123" s="11">
        <f>SUM(F3124:F3130)</f>
        <v>3.4048089609522991E-2</v>
      </c>
      <c r="P3123" s="11">
        <f>SUM(F3124:F3131)</f>
        <v>2.698061312092237E-2</v>
      </c>
      <c r="Q3123" s="11">
        <f>SUM(F3124:F3132)</f>
        <v>4.1343406836917951E-2</v>
      </c>
      <c r="R3123" s="11">
        <f>SUM(F3124:F3133)</f>
        <v>4.0090405209629365E-2</v>
      </c>
      <c r="S3123" s="10" t="str">
        <f t="shared" si="148"/>
        <v>D6</v>
      </c>
      <c r="T3123" s="10" t="str">
        <f t="shared" si="146"/>
        <v>D1</v>
      </c>
    </row>
    <row r="3124" spans="1:20" x14ac:dyDescent="0.25">
      <c r="A3124" s="12">
        <v>43097</v>
      </c>
      <c r="B3124" s="10">
        <v>81796.070000000007</v>
      </c>
      <c r="C3124" s="10">
        <v>81891.83</v>
      </c>
      <c r="D3124" s="10">
        <v>81641.8</v>
      </c>
      <c r="E3124" s="10">
        <v>81695</v>
      </c>
      <c r="F3124" s="15">
        <f t="shared" si="147"/>
        <v>2.349715331208424E-3</v>
      </c>
      <c r="G3124" s="14">
        <f>IF(F3124&gt;0,1,0)</f>
        <v>1</v>
      </c>
      <c r="H3124" s="14" t="str">
        <f>IF(F3124&gt;$W$1,"Vende",IF(F3124&lt;-$W$1,"Compra","Fora"))</f>
        <v>Fora</v>
      </c>
      <c r="I3124" s="11">
        <f>F3125</f>
        <v>1.9665340596119796E-2</v>
      </c>
      <c r="J3124" s="11">
        <f>SUM(F3125:F3126)</f>
        <v>2.1006371904537247E-2</v>
      </c>
      <c r="K3124" s="11">
        <f>SUM(F3125:F3127)</f>
        <v>3.101916723074849E-2</v>
      </c>
      <c r="L3124" s="11">
        <f>SUM(F3125:F3128)</f>
        <v>3.6638853855324616E-2</v>
      </c>
      <c r="M3124" s="11">
        <f>SUM(F3125:F3129)</f>
        <v>3.9276069820213033E-2</v>
      </c>
      <c r="N3124" s="11">
        <f>SUM(F3125:F3130)</f>
        <v>3.1698374278314567E-2</v>
      </c>
      <c r="O3124" s="11">
        <f>SUM(F3125:F3131)</f>
        <v>2.4630897789713946E-2</v>
      </c>
      <c r="P3124" s="11">
        <f>SUM(F3125:F3132)</f>
        <v>3.8993691505709527E-2</v>
      </c>
      <c r="Q3124" s="11">
        <f>SUM(F3125:F3133)</f>
        <v>3.7740689878420941E-2</v>
      </c>
      <c r="R3124" s="11">
        <f>SUM(F3125:F3134)</f>
        <v>4.4892077845551714E-2</v>
      </c>
      <c r="S3124" s="10" t="str">
        <f t="shared" si="148"/>
        <v>Dz_10</v>
      </c>
      <c r="T3124" s="10" t="str">
        <f t="shared" si="146"/>
        <v>D1</v>
      </c>
    </row>
    <row r="3125" spans="1:20" x14ac:dyDescent="0.25">
      <c r="A3125" s="12">
        <v>43102</v>
      </c>
      <c r="B3125" s="10">
        <v>81966.31</v>
      </c>
      <c r="C3125" s="10">
        <v>83434.55</v>
      </c>
      <c r="D3125" s="10">
        <v>81902.47</v>
      </c>
      <c r="E3125" s="10">
        <v>83301.56</v>
      </c>
      <c r="F3125" s="15">
        <f t="shared" si="147"/>
        <v>1.9665340596119796E-2</v>
      </c>
      <c r="G3125" s="14">
        <f>IF(F3125&gt;0,1,0)</f>
        <v>1</v>
      </c>
      <c r="H3125" s="14" t="str">
        <f>IF(F3125&gt;$W$1,"Vende",IF(F3125&lt;-$W$1,"Compra","Fora"))</f>
        <v>Fora</v>
      </c>
      <c r="I3125" s="11">
        <f>F3126</f>
        <v>1.3410313084174508E-3</v>
      </c>
      <c r="J3125" s="11">
        <f>SUM(F3126:F3127)</f>
        <v>1.1353826634628694E-2</v>
      </c>
      <c r="K3125" s="11">
        <f>SUM(F3126:F3128)</f>
        <v>1.697351325920482E-2</v>
      </c>
      <c r="L3125" s="11">
        <f>SUM(F3126:F3129)</f>
        <v>1.9610729224093237E-2</v>
      </c>
      <c r="M3125" s="11">
        <f>SUM(F3126:F3130)</f>
        <v>1.2033033682194771E-2</v>
      </c>
      <c r="N3125" s="11">
        <f>SUM(F3126:F3131)</f>
        <v>4.96555719359415E-3</v>
      </c>
      <c r="O3125" s="11">
        <f>SUM(F3126:F3132)</f>
        <v>1.9328350909589731E-2</v>
      </c>
      <c r="P3125" s="11">
        <f>SUM(F3126:F3133)</f>
        <v>1.8075349282301145E-2</v>
      </c>
      <c r="Q3125" s="11">
        <f>SUM(F3126:F3134)</f>
        <v>2.5226737249431919E-2</v>
      </c>
      <c r="R3125" s="11">
        <f>SUM(F3126:F3135)</f>
        <v>2.4105533036767102E-2</v>
      </c>
      <c r="S3125" s="10" t="str">
        <f t="shared" si="148"/>
        <v>D9</v>
      </c>
      <c r="T3125" s="10" t="str">
        <f t="shared" si="146"/>
        <v>D1</v>
      </c>
    </row>
    <row r="3126" spans="1:20" x14ac:dyDescent="0.25">
      <c r="A3126" s="12">
        <v>43103</v>
      </c>
      <c r="B3126" s="10">
        <v>83413.27</v>
      </c>
      <c r="C3126" s="10">
        <v>84019.72</v>
      </c>
      <c r="D3126" s="10">
        <v>83051.53</v>
      </c>
      <c r="E3126" s="10">
        <v>83413.27</v>
      </c>
      <c r="F3126" s="15">
        <f t="shared" si="147"/>
        <v>1.3410313084174508E-3</v>
      </c>
      <c r="G3126" s="14">
        <f>IF(F3126&gt;0,1,0)</f>
        <v>1</v>
      </c>
      <c r="H3126" s="14" t="str">
        <f>IF(F3126&gt;$W$1,"Vende",IF(F3126&lt;-$W$1,"Compra","Fora"))</f>
        <v>Fora</v>
      </c>
      <c r="I3126" s="11">
        <f>F3127</f>
        <v>1.0012795326211243E-2</v>
      </c>
      <c r="J3126" s="11">
        <f>SUM(F3127:F3128)</f>
        <v>1.5632481950787369E-2</v>
      </c>
      <c r="K3126" s="11">
        <f>SUM(F3127:F3129)</f>
        <v>1.8269697915675787E-2</v>
      </c>
      <c r="L3126" s="11">
        <f>SUM(F3127:F3130)</f>
        <v>1.0692002373777321E-2</v>
      </c>
      <c r="M3126" s="11">
        <f>SUM(F3127:F3131)</f>
        <v>3.6245258851766993E-3</v>
      </c>
      <c r="N3126" s="11">
        <f>SUM(F3127:F3132)</f>
        <v>1.798731960117228E-2</v>
      </c>
      <c r="O3126" s="11">
        <f>SUM(F3127:F3133)</f>
        <v>1.6734317973883694E-2</v>
      </c>
      <c r="P3126" s="11">
        <f>SUM(F3127:F3134)</f>
        <v>2.3885705941014468E-2</v>
      </c>
      <c r="Q3126" s="11">
        <f>SUM(F3127:F3135)</f>
        <v>2.2764501728349651E-2</v>
      </c>
      <c r="R3126" s="11">
        <f>SUM(F3127:F3136)</f>
        <v>4.0411172359269609E-2</v>
      </c>
      <c r="S3126" s="10" t="str">
        <f t="shared" si="148"/>
        <v>Dz_10</v>
      </c>
      <c r="T3126" s="10" t="str">
        <f t="shared" si="146"/>
        <v>D5</v>
      </c>
    </row>
    <row r="3127" spans="1:20" x14ac:dyDescent="0.25">
      <c r="A3127" s="12">
        <v>43104</v>
      </c>
      <c r="B3127" s="10">
        <v>83647.34</v>
      </c>
      <c r="C3127" s="10">
        <v>84807.039999999994</v>
      </c>
      <c r="D3127" s="10">
        <v>83524.990000000005</v>
      </c>
      <c r="E3127" s="10">
        <v>84248.47</v>
      </c>
      <c r="F3127" s="15">
        <f t="shared" si="147"/>
        <v>1.0012795326211243E-2</v>
      </c>
      <c r="G3127" s="14">
        <f>IF(F3127&gt;0,1,0)</f>
        <v>1</v>
      </c>
      <c r="H3127" s="14" t="str">
        <f>IF(F3127&gt;$W$1,"Vende",IF(F3127&lt;-$W$1,"Compra","Fora"))</f>
        <v>Fora</v>
      </c>
      <c r="I3127" s="11">
        <f>F3128</f>
        <v>5.6196866245761257E-3</v>
      </c>
      <c r="J3127" s="11">
        <f>SUM(F3128:F3129)</f>
        <v>8.2569025894645431E-3</v>
      </c>
      <c r="K3127" s="11">
        <f>SUM(F3128:F3130)</f>
        <v>6.7920704756607719E-4</v>
      </c>
      <c r="L3127" s="11">
        <f>SUM(F3128:F3131)</f>
        <v>-6.3882694410345442E-3</v>
      </c>
      <c r="M3127" s="11">
        <f>SUM(F3128:F3132)</f>
        <v>7.9745242749610368E-3</v>
      </c>
      <c r="N3127" s="11">
        <f>SUM(F3128:F3133)</f>
        <v>6.721522647672451E-3</v>
      </c>
      <c r="O3127" s="11">
        <f>SUM(F3128:F3134)</f>
        <v>1.3872910614803224E-2</v>
      </c>
      <c r="P3127" s="11">
        <f>SUM(F3128:F3135)</f>
        <v>1.2751706402138407E-2</v>
      </c>
      <c r="Q3127" s="11">
        <f>SUM(F3128:F3136)</f>
        <v>3.0398377033058366E-2</v>
      </c>
      <c r="R3127" s="11">
        <f>SUM(F3128:F3137)</f>
        <v>2.5496507153474846E-2</v>
      </c>
      <c r="S3127" s="10" t="str">
        <f t="shared" si="148"/>
        <v>D9</v>
      </c>
      <c r="T3127" s="10" t="str">
        <f t="shared" si="146"/>
        <v>D4</v>
      </c>
    </row>
    <row r="3128" spans="1:20" x14ac:dyDescent="0.25">
      <c r="A3128" s="12">
        <v>43105</v>
      </c>
      <c r="B3128" s="10">
        <v>84519.77</v>
      </c>
      <c r="C3128" s="10">
        <v>84721.919999999998</v>
      </c>
      <c r="D3128" s="10">
        <v>83716.5</v>
      </c>
      <c r="E3128" s="10">
        <v>84721.919999999998</v>
      </c>
      <c r="F3128" s="15">
        <f t="shared" si="147"/>
        <v>5.6196866245761257E-3</v>
      </c>
      <c r="G3128" s="14">
        <f>IF(F3128&gt;0,1,0)</f>
        <v>1</v>
      </c>
      <c r="H3128" s="14" t="str">
        <f>IF(F3128&gt;$W$1,"Vende",IF(F3128&lt;-$W$1,"Compra","Fora"))</f>
        <v>Fora</v>
      </c>
      <c r="I3128" s="11">
        <f>F3129</f>
        <v>2.6372159648884175E-3</v>
      </c>
      <c r="J3128" s="11">
        <f>SUM(F3129:F3130)</f>
        <v>-4.9404795770100485E-3</v>
      </c>
      <c r="K3128" s="11">
        <f>SUM(F3129:F3131)</f>
        <v>-1.200795606561067E-2</v>
      </c>
      <c r="L3128" s="11">
        <f>SUM(F3129:F3132)</f>
        <v>2.3548376503849111E-3</v>
      </c>
      <c r="M3128" s="11">
        <f>SUM(F3129:F3133)</f>
        <v>1.1018360230963253E-3</v>
      </c>
      <c r="N3128" s="11">
        <f>SUM(F3129:F3134)</f>
        <v>8.2532239902270987E-3</v>
      </c>
      <c r="O3128" s="11">
        <f>SUM(F3129:F3135)</f>
        <v>7.1320197775622818E-3</v>
      </c>
      <c r="P3128" s="11">
        <f>SUM(F3129:F3136)</f>
        <v>2.477869040848224E-2</v>
      </c>
      <c r="Q3128" s="11">
        <f>SUM(F3129:F3137)</f>
        <v>1.987682052889872E-2</v>
      </c>
      <c r="R3128" s="11">
        <f>SUM(F3129:F3138)</f>
        <v>2.3140305060857069E-2</v>
      </c>
      <c r="S3128" s="10" t="str">
        <f t="shared" si="148"/>
        <v>D8</v>
      </c>
      <c r="T3128" s="10" t="str">
        <f t="shared" si="146"/>
        <v>D3</v>
      </c>
    </row>
    <row r="3129" spans="1:20" x14ac:dyDescent="0.25">
      <c r="A3129" s="12">
        <v>43108</v>
      </c>
      <c r="B3129" s="10">
        <v>84902.79</v>
      </c>
      <c r="C3129" s="10">
        <v>85035.79</v>
      </c>
      <c r="D3129" s="10">
        <v>84104.84</v>
      </c>
      <c r="E3129" s="10">
        <v>84945.35</v>
      </c>
      <c r="F3129" s="15">
        <f t="shared" si="147"/>
        <v>2.6372159648884175E-3</v>
      </c>
      <c r="G3129" s="14">
        <f>IF(F3129&gt;0,1,0)</f>
        <v>1</v>
      </c>
      <c r="H3129" s="14" t="str">
        <f>IF(F3129&gt;$W$1,"Vende",IF(F3129&lt;-$W$1,"Compra","Fora"))</f>
        <v>Fora</v>
      </c>
      <c r="I3129" s="11">
        <f>F3130</f>
        <v>-7.5776955418984659E-3</v>
      </c>
      <c r="J3129" s="11">
        <f>SUM(F3130:F3131)</f>
        <v>-1.4645172030499087E-2</v>
      </c>
      <c r="K3129" s="11">
        <f>SUM(F3130:F3132)</f>
        <v>-2.8237831450350637E-4</v>
      </c>
      <c r="L3129" s="11">
        <f>SUM(F3130:F3133)</f>
        <v>-1.5353799417920921E-3</v>
      </c>
      <c r="M3129" s="11">
        <f>SUM(F3130:F3134)</f>
        <v>5.6160080253386813E-3</v>
      </c>
      <c r="N3129" s="11">
        <f>SUM(F3130:F3135)</f>
        <v>4.4948038126738643E-3</v>
      </c>
      <c r="O3129" s="11">
        <f>SUM(F3130:F3136)</f>
        <v>2.2141474443593823E-2</v>
      </c>
      <c r="P3129" s="11">
        <f>SUM(F3130:F3137)</f>
        <v>1.7239604564010302E-2</v>
      </c>
      <c r="Q3129" s="11">
        <f>SUM(F3130:F3138)</f>
        <v>2.0503089095968652E-2</v>
      </c>
      <c r="R3129" s="11">
        <f>SUM(F3130:F3139)</f>
        <v>2.5720093544579048E-2</v>
      </c>
      <c r="S3129" s="10" t="str">
        <f t="shared" si="148"/>
        <v>Dz_10</v>
      </c>
      <c r="T3129" s="10" t="str">
        <f t="shared" si="146"/>
        <v>D2</v>
      </c>
    </row>
    <row r="3130" spans="1:20" x14ac:dyDescent="0.25">
      <c r="A3130" s="12">
        <v>43109</v>
      </c>
      <c r="B3130" s="10">
        <v>84828.32</v>
      </c>
      <c r="C3130" s="10">
        <v>85057.07</v>
      </c>
      <c r="D3130" s="10">
        <v>84158.03</v>
      </c>
      <c r="E3130" s="10">
        <v>84301.66</v>
      </c>
      <c r="F3130" s="15">
        <f t="shared" si="147"/>
        <v>-7.5776955418984659E-3</v>
      </c>
      <c r="G3130" s="14">
        <f>IF(F3130&gt;0,1,0)</f>
        <v>0</v>
      </c>
      <c r="H3130" s="14" t="str">
        <f>IF(F3130&gt;$W$1,"Vende",IF(F3130&lt;-$W$1,"Compra","Fora"))</f>
        <v>Fora</v>
      </c>
      <c r="I3130" s="11">
        <f>F3131</f>
        <v>-7.0674764886006214E-3</v>
      </c>
      <c r="J3130" s="11">
        <f>SUM(F3131:F3132)</f>
        <v>7.2953172273949596E-3</v>
      </c>
      <c r="K3130" s="11">
        <f>SUM(F3131:F3133)</f>
        <v>6.0423156001063738E-3</v>
      </c>
      <c r="L3130" s="11">
        <f>SUM(F3131:F3134)</f>
        <v>1.3193703567237147E-2</v>
      </c>
      <c r="M3130" s="11">
        <f>SUM(F3131:F3135)</f>
        <v>1.207249935457233E-2</v>
      </c>
      <c r="N3130" s="11">
        <f>SUM(F3131:F3136)</f>
        <v>2.9719169985492289E-2</v>
      </c>
      <c r="O3130" s="11">
        <f>SUM(F3131:F3137)</f>
        <v>2.4817300105908768E-2</v>
      </c>
      <c r="P3130" s="11">
        <f>SUM(F3131:F3138)</f>
        <v>2.8080784637867118E-2</v>
      </c>
      <c r="Q3130" s="11">
        <f>SUM(F3131:F3139)</f>
        <v>3.3297789086477514E-2</v>
      </c>
      <c r="R3130" s="11">
        <f>SUM(F3131:F3140)</f>
        <v>2.0597855518664998E-2</v>
      </c>
      <c r="S3130" s="10" t="str">
        <f t="shared" si="148"/>
        <v>D9</v>
      </c>
      <c r="T3130" s="10" t="str">
        <f t="shared" si="146"/>
        <v>D1</v>
      </c>
    </row>
    <row r="3131" spans="1:20" x14ac:dyDescent="0.25">
      <c r="A3131" s="12">
        <v>43110</v>
      </c>
      <c r="B3131" s="10">
        <v>83923.96</v>
      </c>
      <c r="C3131" s="10">
        <v>84072.92</v>
      </c>
      <c r="D3131" s="10">
        <v>83530.3</v>
      </c>
      <c r="E3131" s="10">
        <v>83705.86</v>
      </c>
      <c r="F3131" s="15">
        <f t="shared" si="147"/>
        <v>-7.0674764886006214E-3</v>
      </c>
      <c r="G3131" s="14">
        <f>IF(F3131&gt;0,1,0)</f>
        <v>0</v>
      </c>
      <c r="H3131" s="14" t="str">
        <f>IF(F3131&gt;$W$1,"Vende",IF(F3131&lt;-$W$1,"Compra","Fora"))</f>
        <v>Fora</v>
      </c>
      <c r="I3131" s="11">
        <f>F3132</f>
        <v>1.4362793715995581E-2</v>
      </c>
      <c r="J3131" s="11">
        <f>SUM(F3132:F3133)</f>
        <v>1.3109792088706995E-2</v>
      </c>
      <c r="K3131" s="11">
        <f>SUM(F3132:F3134)</f>
        <v>2.0261180055837769E-2</v>
      </c>
      <c r="L3131" s="11">
        <f>SUM(F3132:F3135)</f>
        <v>1.9139975843172952E-2</v>
      </c>
      <c r="M3131" s="11">
        <f>SUM(F3132:F3136)</f>
        <v>3.678664647409291E-2</v>
      </c>
      <c r="N3131" s="11">
        <f>SUM(F3132:F3137)</f>
        <v>3.188477659450939E-2</v>
      </c>
      <c r="O3131" s="11">
        <f>SUM(F3132:F3138)</f>
        <v>3.5148261126467739E-2</v>
      </c>
      <c r="P3131" s="11">
        <f>SUM(F3132:F3139)</f>
        <v>4.0365265575078135E-2</v>
      </c>
      <c r="Q3131" s="11">
        <f>SUM(F3132:F3140)</f>
        <v>2.7665332007265619E-2</v>
      </c>
      <c r="R3131" s="11">
        <f>SUM(F3132:F3141)</f>
        <v>6.7182913628457297E-2</v>
      </c>
      <c r="S3131" s="10" t="str">
        <f t="shared" si="148"/>
        <v>Dz_10</v>
      </c>
      <c r="T3131" s="10" t="str">
        <f t="shared" si="146"/>
        <v>D2</v>
      </c>
    </row>
    <row r="3132" spans="1:20" x14ac:dyDescent="0.25">
      <c r="A3132" s="12">
        <v>43111</v>
      </c>
      <c r="B3132" s="10">
        <v>83562.22</v>
      </c>
      <c r="C3132" s="10">
        <v>84955.99</v>
      </c>
      <c r="D3132" s="10">
        <v>83551.58</v>
      </c>
      <c r="E3132" s="10">
        <v>84908.11</v>
      </c>
      <c r="F3132" s="15">
        <f t="shared" si="147"/>
        <v>1.4362793715995581E-2</v>
      </c>
      <c r="G3132" s="14">
        <f>IF(F3132&gt;0,1,0)</f>
        <v>1</v>
      </c>
      <c r="H3132" s="14" t="str">
        <f>IF(F3132&gt;$W$1,"Vende",IF(F3132&lt;-$W$1,"Compra","Fora"))</f>
        <v>Fora</v>
      </c>
      <c r="I3132" s="11">
        <f>F3133</f>
        <v>-1.2530016272885858E-3</v>
      </c>
      <c r="J3132" s="11">
        <f>SUM(F3133:F3134)</f>
        <v>5.8983863398421876E-3</v>
      </c>
      <c r="K3132" s="11">
        <f>SUM(F3133:F3135)</f>
        <v>4.7771821271773707E-3</v>
      </c>
      <c r="L3132" s="11">
        <f>SUM(F3133:F3136)</f>
        <v>2.2423852758097329E-2</v>
      </c>
      <c r="M3132" s="11">
        <f>SUM(F3133:F3137)</f>
        <v>1.7521982878513809E-2</v>
      </c>
      <c r="N3132" s="11">
        <f>SUM(F3133:F3138)</f>
        <v>2.0785467410472158E-2</v>
      </c>
      <c r="O3132" s="11">
        <f>SUM(F3133:F3139)</f>
        <v>2.6002471859082554E-2</v>
      </c>
      <c r="P3132" s="11">
        <f>SUM(F3133:F3140)</f>
        <v>1.3302538291270039E-2</v>
      </c>
      <c r="Q3132" s="11">
        <f>SUM(F3133:F3141)</f>
        <v>5.2820119912461716E-2</v>
      </c>
      <c r="R3132" s="11">
        <f>SUM(F3133:F3142)</f>
        <v>7.3642260650852998E-2</v>
      </c>
      <c r="S3132" s="10" t="str">
        <f t="shared" si="148"/>
        <v>Dz_10</v>
      </c>
      <c r="T3132" s="10" t="str">
        <f t="shared" si="146"/>
        <v>D1</v>
      </c>
    </row>
    <row r="3133" spans="1:20" x14ac:dyDescent="0.25">
      <c r="A3133" s="12">
        <v>43112</v>
      </c>
      <c r="B3133" s="10">
        <v>84450.62</v>
      </c>
      <c r="C3133" s="10">
        <v>85009.19</v>
      </c>
      <c r="D3133" s="10">
        <v>84285.71</v>
      </c>
      <c r="E3133" s="10">
        <v>84801.72</v>
      </c>
      <c r="F3133" s="15">
        <f t="shared" si="147"/>
        <v>-1.2530016272885858E-3</v>
      </c>
      <c r="G3133" s="14">
        <f>IF(F3133&gt;0,1,0)</f>
        <v>0</v>
      </c>
      <c r="H3133" s="14" t="str">
        <f>IF(F3133&gt;$W$1,"Vende",IF(F3133&lt;-$W$1,"Compra","Fora"))</f>
        <v>Fora</v>
      </c>
      <c r="I3133" s="11">
        <f>F3134</f>
        <v>7.1513879671307734E-3</v>
      </c>
      <c r="J3133" s="11">
        <f>SUM(F3134:F3135)</f>
        <v>6.0301837544659564E-3</v>
      </c>
      <c r="K3133" s="11">
        <f>SUM(F3134:F3136)</f>
        <v>2.3676854385385915E-2</v>
      </c>
      <c r="L3133" s="11">
        <f>SUM(F3134:F3137)</f>
        <v>1.8774984505802395E-2</v>
      </c>
      <c r="M3133" s="11">
        <f>SUM(F3134:F3138)</f>
        <v>2.2038469037760744E-2</v>
      </c>
      <c r="N3133" s="11">
        <f>SUM(F3134:F3139)</f>
        <v>2.725547348637114E-2</v>
      </c>
      <c r="O3133" s="11">
        <f>SUM(F3134:F3140)</f>
        <v>1.4555539918558624E-2</v>
      </c>
      <c r="P3133" s="11">
        <f>SUM(F3134:F3141)</f>
        <v>5.4073121539750302E-2</v>
      </c>
      <c r="Q3133" s="11">
        <f>SUM(F3134:F3142)</f>
        <v>7.4895262278141583E-2</v>
      </c>
      <c r="R3133" s="11">
        <f>SUM(F3134:F3143)</f>
        <v>6.323962344628653E-2</v>
      </c>
      <c r="S3133" s="10" t="str">
        <f t="shared" si="148"/>
        <v>D9</v>
      </c>
      <c r="T3133" s="10" t="str">
        <f t="shared" si="146"/>
        <v>D2</v>
      </c>
    </row>
    <row r="3134" spans="1:20" x14ac:dyDescent="0.25">
      <c r="A3134" s="12">
        <v>43115</v>
      </c>
      <c r="B3134" s="10">
        <v>84902.79</v>
      </c>
      <c r="C3134" s="10">
        <v>85418.81</v>
      </c>
      <c r="D3134" s="10">
        <v>84769.8</v>
      </c>
      <c r="E3134" s="10">
        <v>85408.17</v>
      </c>
      <c r="F3134" s="15">
        <f t="shared" si="147"/>
        <v>7.1513879671307734E-3</v>
      </c>
      <c r="G3134" s="14">
        <f>IF(F3134&gt;0,1,0)</f>
        <v>1</v>
      </c>
      <c r="H3134" s="14" t="str">
        <f>IF(F3134&gt;$W$1,"Vende",IF(F3134&lt;-$W$1,"Compra","Fora"))</f>
        <v>Fora</v>
      </c>
      <c r="I3134" s="11">
        <f>F3135</f>
        <v>-1.121204212664817E-3</v>
      </c>
      <c r="J3134" s="11">
        <f>SUM(F3135:F3136)</f>
        <v>1.6525466418255141E-2</v>
      </c>
      <c r="K3134" s="11">
        <f>SUM(F3135:F3137)</f>
        <v>1.1623596538671621E-2</v>
      </c>
      <c r="L3134" s="11">
        <f>SUM(F3135:F3138)</f>
        <v>1.4887081070629971E-2</v>
      </c>
      <c r="M3134" s="11">
        <f>SUM(F3135:F3139)</f>
        <v>2.0104085519240367E-2</v>
      </c>
      <c r="N3134" s="11">
        <f>SUM(F3135:F3140)</f>
        <v>7.4041519514278509E-3</v>
      </c>
      <c r="O3134" s="11">
        <f>SUM(F3135:F3141)</f>
        <v>4.6921733572619528E-2</v>
      </c>
      <c r="P3134" s="11">
        <f>SUM(F3135:F3142)</f>
        <v>6.774387431101081E-2</v>
      </c>
      <c r="Q3134" s="11">
        <f>SUM(F3135:F3143)</f>
        <v>5.6088235479155757E-2</v>
      </c>
      <c r="R3134" s="11">
        <f>SUM(F3135:F3144)</f>
        <v>5.5144734683298724E-2</v>
      </c>
      <c r="S3134" s="10" t="str">
        <f t="shared" si="148"/>
        <v>D8</v>
      </c>
      <c r="T3134" s="10" t="str">
        <f t="shared" si="146"/>
        <v>D1</v>
      </c>
    </row>
    <row r="3135" spans="1:20" x14ac:dyDescent="0.25">
      <c r="A3135" s="12">
        <v>43116</v>
      </c>
      <c r="B3135" s="10">
        <v>85615.64</v>
      </c>
      <c r="C3135" s="10">
        <v>85801.83</v>
      </c>
      <c r="D3135" s="10">
        <v>85088.98</v>
      </c>
      <c r="E3135" s="10">
        <v>85312.41</v>
      </c>
      <c r="F3135" s="15">
        <f t="shared" si="147"/>
        <v>-1.121204212664817E-3</v>
      </c>
      <c r="G3135" s="14">
        <f>IF(F3135&gt;0,1,0)</f>
        <v>0</v>
      </c>
      <c r="H3135" s="14" t="str">
        <f>IF(F3135&gt;$W$1,"Vende",IF(F3135&lt;-$W$1,"Compra","Fora"))</f>
        <v>Fora</v>
      </c>
      <c r="I3135" s="11">
        <f>F3136</f>
        <v>1.7646670630919958E-2</v>
      </c>
      <c r="J3135" s="11">
        <f>SUM(F3136:F3137)</f>
        <v>1.2744800751336438E-2</v>
      </c>
      <c r="K3135" s="11">
        <f>SUM(F3136:F3138)</f>
        <v>1.6008285283294788E-2</v>
      </c>
      <c r="L3135" s="11">
        <f>SUM(F3136:F3139)</f>
        <v>2.1225289731905184E-2</v>
      </c>
      <c r="M3135" s="11">
        <f>SUM(F3136:F3140)</f>
        <v>8.5253561640926678E-3</v>
      </c>
      <c r="N3135" s="11">
        <f>SUM(F3136:F3141)</f>
        <v>4.8042937785284345E-2</v>
      </c>
      <c r="O3135" s="11">
        <f>SUM(F3136:F3142)</f>
        <v>6.8865078523675627E-2</v>
      </c>
      <c r="P3135" s="11">
        <f>SUM(F3136:F3143)</f>
        <v>5.7209439691820574E-2</v>
      </c>
      <c r="Q3135" s="11">
        <f>SUM(F3136:F3144)</f>
        <v>5.6265938895963541E-2</v>
      </c>
      <c r="R3135" s="11">
        <f>SUM(F3136:F3145)</f>
        <v>6.2581226416233648E-2</v>
      </c>
      <c r="S3135" s="10" t="str">
        <f t="shared" si="148"/>
        <v>D7</v>
      </c>
      <c r="T3135" s="10" t="str">
        <f t="shared" si="146"/>
        <v>D5</v>
      </c>
    </row>
    <row r="3136" spans="1:20" x14ac:dyDescent="0.25">
      <c r="A3136" s="12">
        <v>43117</v>
      </c>
      <c r="B3136" s="10">
        <v>85275.17</v>
      </c>
      <c r="C3136" s="10">
        <v>86881.73</v>
      </c>
      <c r="D3136" s="10">
        <v>85147.5</v>
      </c>
      <c r="E3136" s="10">
        <v>86817.89</v>
      </c>
      <c r="F3136" s="15">
        <f t="shared" si="147"/>
        <v>1.7646670630919958E-2</v>
      </c>
      <c r="G3136" s="14">
        <f>IF(F3136&gt;0,1,0)</f>
        <v>1</v>
      </c>
      <c r="H3136" s="14" t="str">
        <f>IF(F3136&gt;$W$1,"Vende",IF(F3136&lt;-$W$1,"Compra","Fora"))</f>
        <v>Fora</v>
      </c>
      <c r="I3136" s="11">
        <f>F3137</f>
        <v>-4.9018698795835203E-3</v>
      </c>
      <c r="J3136" s="11">
        <f>SUM(F3137:F3138)</f>
        <v>-1.6383853476251709E-3</v>
      </c>
      <c r="K3136" s="11">
        <f>SUM(F3137:F3139)</f>
        <v>3.5786191009852253E-3</v>
      </c>
      <c r="L3136" s="11">
        <f>SUM(F3137:F3140)</f>
        <v>-9.1213144668272905E-3</v>
      </c>
      <c r="M3136" s="11">
        <f>SUM(F3137:F3141)</f>
        <v>3.0396267154364387E-2</v>
      </c>
      <c r="N3136" s="11">
        <f>SUM(F3137:F3142)</f>
        <v>5.1218407892755669E-2</v>
      </c>
      <c r="O3136" s="11">
        <f>SUM(F3137:F3143)</f>
        <v>3.9562769060900616E-2</v>
      </c>
      <c r="P3136" s="11">
        <f>SUM(F3137:F3144)</f>
        <v>3.8619268265043583E-2</v>
      </c>
      <c r="Q3136" s="11">
        <f>SUM(F3137:F3145)</f>
        <v>4.493455578531369E-2</v>
      </c>
      <c r="R3136" s="11">
        <f>SUM(F3137:F3146)</f>
        <v>4.9392044758182707E-2</v>
      </c>
      <c r="S3136" s="10" t="str">
        <f t="shared" si="148"/>
        <v>D6</v>
      </c>
      <c r="T3136" s="10" t="str">
        <f t="shared" si="146"/>
        <v>D4</v>
      </c>
    </row>
    <row r="3137" spans="1:20" x14ac:dyDescent="0.25">
      <c r="A3137" s="12">
        <v>43118</v>
      </c>
      <c r="B3137" s="10">
        <v>86631.7</v>
      </c>
      <c r="C3137" s="10">
        <v>86934.93</v>
      </c>
      <c r="D3137" s="10">
        <v>85945.46</v>
      </c>
      <c r="E3137" s="10">
        <v>86392.320000000007</v>
      </c>
      <c r="F3137" s="15">
        <f t="shared" si="147"/>
        <v>-4.9018698795835203E-3</v>
      </c>
      <c r="G3137" s="14">
        <f>IF(F3137&gt;0,1,0)</f>
        <v>0</v>
      </c>
      <c r="H3137" s="14" t="str">
        <f>IF(F3137&gt;$W$1,"Vende",IF(F3137&lt;-$W$1,"Compra","Fora"))</f>
        <v>Fora</v>
      </c>
      <c r="I3137" s="11">
        <f>F3138</f>
        <v>3.2634845319583494E-3</v>
      </c>
      <c r="J3137" s="11">
        <f>SUM(F3138:F3139)</f>
        <v>8.4804889805687456E-3</v>
      </c>
      <c r="K3137" s="11">
        <f>SUM(F3138:F3140)</f>
        <v>-4.2194445872437703E-3</v>
      </c>
      <c r="L3137" s="11">
        <f>SUM(F3138:F3141)</f>
        <v>3.5298137033947907E-2</v>
      </c>
      <c r="M3137" s="11">
        <f>SUM(F3138:F3142)</f>
        <v>5.6120277772339189E-2</v>
      </c>
      <c r="N3137" s="11">
        <f>SUM(F3138:F3143)</f>
        <v>4.4464638940484136E-2</v>
      </c>
      <c r="O3137" s="11">
        <f>SUM(F3138:F3144)</f>
        <v>4.3521138144627103E-2</v>
      </c>
      <c r="P3137" s="11">
        <f>SUM(F3138:F3145)</f>
        <v>4.983642566489721E-2</v>
      </c>
      <c r="Q3137" s="11">
        <f>SUM(F3138:F3146)</f>
        <v>5.4293914637766227E-2</v>
      </c>
      <c r="R3137" s="11">
        <f>SUM(F3138:F3147)</f>
        <v>3.8353290138215756E-2</v>
      </c>
      <c r="S3137" s="10" t="str">
        <f t="shared" si="148"/>
        <v>D5</v>
      </c>
      <c r="T3137" s="10" t="str">
        <f t="shared" si="146"/>
        <v>D3</v>
      </c>
    </row>
    <row r="3138" spans="1:20" x14ac:dyDescent="0.25">
      <c r="A3138" s="12">
        <v>43119</v>
      </c>
      <c r="B3138" s="10">
        <v>86599.79</v>
      </c>
      <c r="C3138" s="10">
        <v>87030.68</v>
      </c>
      <c r="D3138" s="10">
        <v>86317.84</v>
      </c>
      <c r="E3138" s="10">
        <v>86674.26</v>
      </c>
      <c r="F3138" s="15">
        <f t="shared" si="147"/>
        <v>3.2634845319583494E-3</v>
      </c>
      <c r="G3138" s="14">
        <f>IF(F3138&gt;0,1,0)</f>
        <v>1</v>
      </c>
      <c r="H3138" s="14" t="str">
        <f>IF(F3138&gt;$W$1,"Vende",IF(F3138&lt;-$W$1,"Compra","Fora"))</f>
        <v>Fora</v>
      </c>
      <c r="I3138" s="11">
        <f>F3139</f>
        <v>5.2170044486103961E-3</v>
      </c>
      <c r="J3138" s="11">
        <f>SUM(F3139:F3140)</f>
        <v>-7.4829291192021197E-3</v>
      </c>
      <c r="K3138" s="11">
        <f>SUM(F3139:F3141)</f>
        <v>3.2034652501989558E-2</v>
      </c>
      <c r="L3138" s="11">
        <f>SUM(F3139:F3142)</f>
        <v>5.2856793240380839E-2</v>
      </c>
      <c r="M3138" s="11">
        <f>SUM(F3139:F3143)</f>
        <v>4.1201154408525786E-2</v>
      </c>
      <c r="N3138" s="11">
        <f>SUM(F3139:F3144)</f>
        <v>4.0257653612668753E-2</v>
      </c>
      <c r="O3138" s="11">
        <f>SUM(F3139:F3145)</f>
        <v>4.6572941132938861E-2</v>
      </c>
      <c r="P3138" s="11">
        <f>SUM(F3139:F3146)</f>
        <v>5.1030430105807878E-2</v>
      </c>
      <c r="Q3138" s="11">
        <f>SUM(F3139:F3147)</f>
        <v>3.5089805606257407E-2</v>
      </c>
      <c r="R3138" s="11">
        <f>SUM(F3139:F3148)</f>
        <v>1.6832308796801421E-3</v>
      </c>
      <c r="S3138" s="10" t="str">
        <f t="shared" si="148"/>
        <v>D4</v>
      </c>
      <c r="T3138" s="10" t="str">
        <f t="shared" si="146"/>
        <v>D2</v>
      </c>
    </row>
    <row r="3139" spans="1:20" x14ac:dyDescent="0.25">
      <c r="A3139" s="12">
        <v>43122</v>
      </c>
      <c r="B3139" s="10">
        <v>86610.43</v>
      </c>
      <c r="C3139" s="10">
        <v>87222.19</v>
      </c>
      <c r="D3139" s="10">
        <v>86360.4</v>
      </c>
      <c r="E3139" s="10">
        <v>87126.44</v>
      </c>
      <c r="F3139" s="15">
        <f t="shared" si="147"/>
        <v>5.2170044486103961E-3</v>
      </c>
      <c r="G3139" s="14">
        <f>IF(F3139&gt;0,1,0)</f>
        <v>1</v>
      </c>
      <c r="H3139" s="14" t="str">
        <f>IF(F3139&gt;$W$1,"Vende",IF(F3139&lt;-$W$1,"Compra","Fora"))</f>
        <v>Fora</v>
      </c>
      <c r="I3139" s="11">
        <f>F3140</f>
        <v>-1.2699933567812516E-2</v>
      </c>
      <c r="J3139" s="11">
        <f>SUM(F3140:F3141)</f>
        <v>2.6817648053379162E-2</v>
      </c>
      <c r="K3139" s="11">
        <f>SUM(F3140:F3142)</f>
        <v>4.7639788791770443E-2</v>
      </c>
      <c r="L3139" s="11">
        <f>SUM(F3140:F3143)</f>
        <v>3.598414995991539E-2</v>
      </c>
      <c r="M3139" s="11">
        <f>SUM(F3140:F3144)</f>
        <v>3.5040649164058357E-2</v>
      </c>
      <c r="N3139" s="11">
        <f>SUM(F3140:F3145)</f>
        <v>4.1355936684328465E-2</v>
      </c>
      <c r="O3139" s="11">
        <f>SUM(F3140:F3146)</f>
        <v>4.5813425657197482E-2</v>
      </c>
      <c r="P3139" s="11">
        <f>SUM(F3140:F3147)</f>
        <v>2.9872801157647011E-2</v>
      </c>
      <c r="Q3139" s="11">
        <f>SUM(F3140:F3148)</f>
        <v>-3.5337735689302541E-3</v>
      </c>
      <c r="R3139" s="11">
        <f>SUM(F3140:F3149)</f>
        <v>3.1948113336305539E-2</v>
      </c>
      <c r="S3139" s="10" t="str">
        <f t="shared" si="148"/>
        <v>D3</v>
      </c>
      <c r="T3139" s="10" t="str">
        <f t="shared" ref="T3139:T3202" si="149">INDEX($I$1:$R$1,1,MATCH(MIN($I3139:$R3139),$I3139:$R3139,0))</f>
        <v>D1</v>
      </c>
    </row>
    <row r="3140" spans="1:20" x14ac:dyDescent="0.25">
      <c r="A3140" s="12">
        <v>43123</v>
      </c>
      <c r="B3140" s="10">
        <v>87083.88</v>
      </c>
      <c r="C3140" s="10">
        <v>87216.87</v>
      </c>
      <c r="D3140" s="10">
        <v>85897.58</v>
      </c>
      <c r="E3140" s="10">
        <v>86019.94</v>
      </c>
      <c r="F3140" s="15">
        <f t="shared" ref="F3140:F3203" si="150">E3140/E3139-1</f>
        <v>-1.2699933567812516E-2</v>
      </c>
      <c r="G3140" s="14">
        <f>IF(F3140&gt;0,1,0)</f>
        <v>0</v>
      </c>
      <c r="H3140" s="14" t="str">
        <f>IF(F3140&gt;$W$1,"Vende",IF(F3140&lt;-$W$1,"Compra","Fora"))</f>
        <v>Fora</v>
      </c>
      <c r="I3140" s="11">
        <f>F3141</f>
        <v>3.9517581621191677E-2</v>
      </c>
      <c r="J3140" s="11">
        <f>SUM(F3141:F3142)</f>
        <v>6.0339722359582959E-2</v>
      </c>
      <c r="K3140" s="11">
        <f>SUM(F3141:F3143)</f>
        <v>4.8684083527727906E-2</v>
      </c>
      <c r="L3140" s="11">
        <f>SUM(F3141:F3144)</f>
        <v>4.7740582731870873E-2</v>
      </c>
      <c r="M3140" s="11">
        <f>SUM(F3141:F3145)</f>
        <v>5.4055870252140981E-2</v>
      </c>
      <c r="N3140" s="11">
        <f>SUM(F3141:F3146)</f>
        <v>5.8513359225009998E-2</v>
      </c>
      <c r="O3140" s="11">
        <f>SUM(F3141:F3147)</f>
        <v>4.2572734725459527E-2</v>
      </c>
      <c r="P3140" s="11">
        <f>SUM(F3141:F3148)</f>
        <v>9.1661599988822617E-3</v>
      </c>
      <c r="Q3140" s="11">
        <f>SUM(F3141:F3149)</f>
        <v>4.4648046904118055E-2</v>
      </c>
      <c r="R3140" s="11">
        <f>SUM(F3141:F3150)</f>
        <v>2.8345032743234189E-2</v>
      </c>
      <c r="S3140" s="10" t="str">
        <f t="shared" si="148"/>
        <v>D2</v>
      </c>
      <c r="T3140" s="10" t="str">
        <f t="shared" si="149"/>
        <v>D8</v>
      </c>
    </row>
    <row r="3141" spans="1:20" x14ac:dyDescent="0.25">
      <c r="A3141" s="12">
        <v>43124</v>
      </c>
      <c r="B3141" s="10">
        <v>86232.72</v>
      </c>
      <c r="C3141" s="10">
        <v>89557.55</v>
      </c>
      <c r="D3141" s="10">
        <v>86222.09</v>
      </c>
      <c r="E3141" s="10">
        <v>89419.24</v>
      </c>
      <c r="F3141" s="15">
        <f t="shared" si="150"/>
        <v>3.9517581621191677E-2</v>
      </c>
      <c r="G3141" s="14">
        <f>IF(F3141&gt;0,1,0)</f>
        <v>1</v>
      </c>
      <c r="H3141" s="14" t="str">
        <f>IF(F3141&gt;$W$1,"Vende",IF(F3141&lt;-$W$1,"Compra","Fora"))</f>
        <v>Vende</v>
      </c>
      <c r="I3141" s="11">
        <f>F3142</f>
        <v>2.0822140738391282E-2</v>
      </c>
      <c r="J3141" s="11">
        <f>SUM(F3142:F3143)</f>
        <v>9.1665019065362285E-3</v>
      </c>
      <c r="K3141" s="11">
        <f>SUM(F3142:F3144)</f>
        <v>8.2230011106791956E-3</v>
      </c>
      <c r="L3141" s="11">
        <f>SUM(F3142:F3145)</f>
        <v>1.4538288630949303E-2</v>
      </c>
      <c r="M3141" s="11">
        <f>SUM(F3142:F3146)</f>
        <v>1.899577760381832E-2</v>
      </c>
      <c r="N3141" s="11">
        <f>SUM(F3142:F3147)</f>
        <v>3.0551531042678493E-3</v>
      </c>
      <c r="O3141" s="11">
        <f>SUM(F3142:F3148)</f>
        <v>-3.0351421622309416E-2</v>
      </c>
      <c r="P3141" s="11">
        <f>SUM(F3142:F3149)</f>
        <v>5.1304652829263775E-3</v>
      </c>
      <c r="Q3141" s="11">
        <f>SUM(F3142:F3150)</f>
        <v>-1.1172548877957489E-2</v>
      </c>
      <c r="R3141" s="11">
        <f>SUM(F3142:F3151)</f>
        <v>-3.0939926717223232E-2</v>
      </c>
      <c r="S3141" s="10" t="str">
        <f t="shared" si="148"/>
        <v>D1</v>
      </c>
      <c r="T3141" s="10" t="str">
        <f t="shared" si="149"/>
        <v>Dz_10</v>
      </c>
    </row>
    <row r="3142" spans="1:20" x14ac:dyDescent="0.25">
      <c r="A3142" s="12">
        <v>43126</v>
      </c>
      <c r="B3142" s="10">
        <v>90009.73</v>
      </c>
      <c r="C3142" s="10">
        <v>91408.82</v>
      </c>
      <c r="D3142" s="10">
        <v>89483.08</v>
      </c>
      <c r="E3142" s="10">
        <v>91281.14</v>
      </c>
      <c r="F3142" s="15">
        <f t="shared" si="150"/>
        <v>2.0822140738391282E-2</v>
      </c>
      <c r="G3142" s="14">
        <f>IF(F3142&gt;0,1,0)</f>
        <v>1</v>
      </c>
      <c r="H3142" s="14" t="str">
        <f>IF(F3142&gt;$W$1,"Vende",IF(F3142&lt;-$W$1,"Compra","Fora"))</f>
        <v>Fora</v>
      </c>
      <c r="I3142" s="11">
        <f>F3143</f>
        <v>-1.1655638831855053E-2</v>
      </c>
      <c r="J3142" s="11">
        <f>SUM(F3143:F3144)</f>
        <v>-1.2599139627712086E-2</v>
      </c>
      <c r="K3142" s="11">
        <f>SUM(F3143:F3145)</f>
        <v>-6.2838521074419784E-3</v>
      </c>
      <c r="L3142" s="11">
        <f>SUM(F3143:F3146)</f>
        <v>-1.8263631345729614E-3</v>
      </c>
      <c r="M3142" s="11">
        <f>SUM(F3143:F3147)</f>
        <v>-1.7766987634123432E-2</v>
      </c>
      <c r="N3142" s="11">
        <f>SUM(F3143:F3148)</f>
        <v>-5.1173562360700697E-2</v>
      </c>
      <c r="O3142" s="11">
        <f>SUM(F3143:F3149)</f>
        <v>-1.5691675455464904E-2</v>
      </c>
      <c r="P3142" s="11">
        <f>SUM(F3143:F3150)</f>
        <v>-3.199468961634877E-2</v>
      </c>
      <c r="Q3142" s="11">
        <f>SUM(F3143:F3151)</f>
        <v>-5.1762067455614513E-2</v>
      </c>
      <c r="R3142" s="11">
        <f>SUM(F3143:F3152)</f>
        <v>-5.5758354784720909E-2</v>
      </c>
      <c r="S3142" s="10" t="str">
        <f t="shared" si="148"/>
        <v>D4</v>
      </c>
      <c r="T3142" s="10" t="str">
        <f t="shared" si="149"/>
        <v>Dz_10</v>
      </c>
    </row>
    <row r="3143" spans="1:20" x14ac:dyDescent="0.25">
      <c r="A3143" s="12">
        <v>43129</v>
      </c>
      <c r="B3143" s="10">
        <v>90993.88</v>
      </c>
      <c r="C3143" s="10">
        <v>91094.95</v>
      </c>
      <c r="D3143" s="10">
        <v>89924.61</v>
      </c>
      <c r="E3143" s="10">
        <v>90217.2</v>
      </c>
      <c r="F3143" s="15">
        <f t="shared" si="150"/>
        <v>-1.1655638831855053E-2</v>
      </c>
      <c r="G3143" s="14">
        <f>IF(F3143&gt;0,1,0)</f>
        <v>0</v>
      </c>
      <c r="H3143" s="14" t="str">
        <f>IF(F3143&gt;$W$1,"Vende",IF(F3143&lt;-$W$1,"Compra","Fora"))</f>
        <v>Fora</v>
      </c>
      <c r="I3143" s="11">
        <f>F3144</f>
        <v>-9.4350079585703295E-4</v>
      </c>
      <c r="J3143" s="11">
        <f>SUM(F3144:F3145)</f>
        <v>5.3717867244130746E-3</v>
      </c>
      <c r="K3143" s="11">
        <f>SUM(F3144:F3146)</f>
        <v>9.8292756972820916E-3</v>
      </c>
      <c r="L3143" s="11">
        <f>SUM(F3144:F3147)</f>
        <v>-6.1113488022683793E-3</v>
      </c>
      <c r="M3143" s="11">
        <f>SUM(F3144:F3148)</f>
        <v>-3.9517923528845644E-2</v>
      </c>
      <c r="N3143" s="11">
        <f>SUM(F3144:F3149)</f>
        <v>-4.036036623609851E-3</v>
      </c>
      <c r="O3143" s="11">
        <f>SUM(F3144:F3150)</f>
        <v>-2.0339050784493717E-2</v>
      </c>
      <c r="P3143" s="11">
        <f>SUM(F3144:F3151)</f>
        <v>-4.010642862375946E-2</v>
      </c>
      <c r="Q3143" s="11">
        <f>SUM(F3144:F3152)</f>
        <v>-4.4102715952865856E-2</v>
      </c>
      <c r="R3143" s="11">
        <f>SUM(F3144:F3153)</f>
        <v>-1.1830899200094058E-2</v>
      </c>
      <c r="S3143" s="10" t="str">
        <f t="shared" si="148"/>
        <v>D3</v>
      </c>
      <c r="T3143" s="10" t="str">
        <f t="shared" si="149"/>
        <v>D9</v>
      </c>
    </row>
    <row r="3144" spans="1:20" x14ac:dyDescent="0.25">
      <c r="A3144" s="12">
        <v>43130</v>
      </c>
      <c r="B3144" s="10">
        <v>89690.55</v>
      </c>
      <c r="C3144" s="10">
        <v>90265.08</v>
      </c>
      <c r="D3144" s="10">
        <v>89382</v>
      </c>
      <c r="E3144" s="10">
        <v>90132.08</v>
      </c>
      <c r="F3144" s="15">
        <f t="shared" si="150"/>
        <v>-9.4350079585703295E-4</v>
      </c>
      <c r="G3144" s="14">
        <f>IF(F3144&gt;0,1,0)</f>
        <v>0</v>
      </c>
      <c r="H3144" s="14" t="str">
        <f>IF(F3144&gt;$W$1,"Vende",IF(F3144&lt;-$W$1,"Compra","Fora"))</f>
        <v>Fora</v>
      </c>
      <c r="I3144" s="11">
        <f>F3145</f>
        <v>6.3152875202701075E-3</v>
      </c>
      <c r="J3144" s="11">
        <f>SUM(F3145:F3146)</f>
        <v>1.0772776493139125E-2</v>
      </c>
      <c r="K3144" s="11">
        <f>SUM(F3145:F3147)</f>
        <v>-5.1678480064113463E-3</v>
      </c>
      <c r="L3144" s="11">
        <f>SUM(F3145:F3148)</f>
        <v>-3.8574422732988611E-2</v>
      </c>
      <c r="M3144" s="11">
        <f>SUM(F3145:F3149)</f>
        <v>-3.0925358277528181E-3</v>
      </c>
      <c r="N3144" s="11">
        <f>SUM(F3145:F3150)</f>
        <v>-1.9395549988636684E-2</v>
      </c>
      <c r="O3144" s="11">
        <f>SUM(F3145:F3151)</f>
        <v>-3.9162927827902427E-2</v>
      </c>
      <c r="P3144" s="11">
        <f>SUM(F3145:F3152)</f>
        <v>-4.3159215157008823E-2</v>
      </c>
      <c r="Q3144" s="11">
        <f>SUM(F3145:F3153)</f>
        <v>-1.0887398404237025E-2</v>
      </c>
      <c r="R3144" s="11">
        <f>SUM(F3145:F3154)</f>
        <v>-2.9532207280271727E-3</v>
      </c>
      <c r="S3144" s="10" t="str">
        <f t="shared" ref="S3144:S3207" si="151">INDEX($I$1:$R$1,1,MATCH(MAX($I3144:$R3144),$I3144:$R3144,0))</f>
        <v>D2</v>
      </c>
      <c r="T3144" s="10" t="str">
        <f t="shared" si="149"/>
        <v>D8</v>
      </c>
    </row>
    <row r="3145" spans="1:20" x14ac:dyDescent="0.25">
      <c r="A3145" s="12">
        <v>43131</v>
      </c>
      <c r="B3145" s="10">
        <v>90392.75</v>
      </c>
      <c r="C3145" s="10">
        <v>91924.83</v>
      </c>
      <c r="D3145" s="10">
        <v>90222.52</v>
      </c>
      <c r="E3145" s="10">
        <v>90701.29</v>
      </c>
      <c r="F3145" s="15">
        <f t="shared" si="150"/>
        <v>6.3152875202701075E-3</v>
      </c>
      <c r="G3145" s="14">
        <f>IF(F3145&gt;0,1,0)</f>
        <v>1</v>
      </c>
      <c r="H3145" s="14" t="str">
        <f>IF(F3145&gt;$W$1,"Vende",IF(F3145&lt;-$W$1,"Compra","Fora"))</f>
        <v>Fora</v>
      </c>
      <c r="I3145" s="11">
        <f>F3146</f>
        <v>4.457488972869017E-3</v>
      </c>
      <c r="J3145" s="11">
        <f>SUM(F3146:F3147)</f>
        <v>-1.1483135526681454E-2</v>
      </c>
      <c r="K3145" s="11">
        <f>SUM(F3146:F3148)</f>
        <v>-4.4889710253258719E-2</v>
      </c>
      <c r="L3145" s="11">
        <f>SUM(F3146:F3149)</f>
        <v>-9.4078233480229256E-3</v>
      </c>
      <c r="M3145" s="11">
        <f>SUM(F3146:F3150)</f>
        <v>-2.5710837508906792E-2</v>
      </c>
      <c r="N3145" s="11">
        <f>SUM(F3146:F3151)</f>
        <v>-4.5478215348172535E-2</v>
      </c>
      <c r="O3145" s="11">
        <f>SUM(F3146:F3152)</f>
        <v>-4.9474502677278931E-2</v>
      </c>
      <c r="P3145" s="11">
        <f>SUM(F3146:F3153)</f>
        <v>-1.7202685924507133E-2</v>
      </c>
      <c r="Q3145" s="11">
        <f>SUM(F3146:F3154)</f>
        <v>-9.2685082482972803E-3</v>
      </c>
      <c r="R3145" s="11">
        <f>SUM(F3146:F3155)</f>
        <v>-4.7451928038388935E-3</v>
      </c>
      <c r="S3145" s="10" t="str">
        <f t="shared" si="151"/>
        <v>D1</v>
      </c>
      <c r="T3145" s="10" t="str">
        <f t="shared" si="149"/>
        <v>D7</v>
      </c>
    </row>
    <row r="3146" spans="1:20" x14ac:dyDescent="0.25">
      <c r="A3146" s="12">
        <v>43132</v>
      </c>
      <c r="B3146" s="10">
        <v>90914.08</v>
      </c>
      <c r="C3146" s="10">
        <v>91770.559999999998</v>
      </c>
      <c r="D3146" s="10">
        <v>90249.12</v>
      </c>
      <c r="E3146" s="10">
        <v>91105.59</v>
      </c>
      <c r="F3146" s="15">
        <f t="shared" si="150"/>
        <v>4.457488972869017E-3</v>
      </c>
      <c r="G3146" s="14">
        <f>IF(F3146&gt;0,1,0)</f>
        <v>1</v>
      </c>
      <c r="H3146" s="14" t="str">
        <f>IF(F3146&gt;$W$1,"Vende",IF(F3146&lt;-$W$1,"Compra","Fora"))</f>
        <v>Fora</v>
      </c>
      <c r="I3146" s="11">
        <f>F3147</f>
        <v>-1.5940624499550471E-2</v>
      </c>
      <c r="J3146" s="11">
        <f>SUM(F3147:F3148)</f>
        <v>-4.9347199226127736E-2</v>
      </c>
      <c r="K3146" s="11">
        <f>SUM(F3147:F3149)</f>
        <v>-1.3865312320891943E-2</v>
      </c>
      <c r="L3146" s="11">
        <f>SUM(F3147:F3150)</f>
        <v>-3.0168326481775809E-2</v>
      </c>
      <c r="M3146" s="11">
        <f>SUM(F3147:F3151)</f>
        <v>-4.9935704321041552E-2</v>
      </c>
      <c r="N3146" s="11">
        <f>SUM(F3147:F3152)</f>
        <v>-5.3931991650147948E-2</v>
      </c>
      <c r="O3146" s="11">
        <f>SUM(F3147:F3153)</f>
        <v>-2.166017489737615E-2</v>
      </c>
      <c r="P3146" s="11">
        <f>SUM(F3147:F3154)</f>
        <v>-1.3725997221166297E-2</v>
      </c>
      <c r="Q3146" s="11">
        <f>SUM(F3147:F3155)</f>
        <v>-9.2026817767079105E-3</v>
      </c>
      <c r="R3146" s="11">
        <f>SUM(F3147:F3156)</f>
        <v>-7.6237248253228085E-3</v>
      </c>
      <c r="S3146" s="10" t="str">
        <f t="shared" si="151"/>
        <v>Dz_10</v>
      </c>
      <c r="T3146" s="10" t="str">
        <f t="shared" si="149"/>
        <v>D6</v>
      </c>
    </row>
    <row r="3147" spans="1:20" x14ac:dyDescent="0.25">
      <c r="A3147" s="12">
        <v>43133</v>
      </c>
      <c r="B3147" s="10">
        <v>90009.73</v>
      </c>
      <c r="C3147" s="10">
        <v>90291.67</v>
      </c>
      <c r="D3147" s="10">
        <v>89264.97</v>
      </c>
      <c r="E3147" s="10">
        <v>89653.31</v>
      </c>
      <c r="F3147" s="15">
        <f t="shared" si="150"/>
        <v>-1.5940624499550471E-2</v>
      </c>
      <c r="G3147" s="14">
        <f>IF(F3147&gt;0,1,0)</f>
        <v>0</v>
      </c>
      <c r="H3147" s="14" t="str">
        <f>IF(F3147&gt;$W$1,"Vende",IF(F3147&lt;-$W$1,"Compra","Fora"))</f>
        <v>Fora</v>
      </c>
      <c r="I3147" s="11">
        <f>F3148</f>
        <v>-3.3406574726577265E-2</v>
      </c>
      <c r="J3147" s="11">
        <f>SUM(F3148:F3149)</f>
        <v>2.0753121786585282E-3</v>
      </c>
      <c r="K3147" s="11">
        <f>SUM(F3148:F3150)</f>
        <v>-1.4227701982225338E-2</v>
      </c>
      <c r="L3147" s="11">
        <f>SUM(F3148:F3151)</f>
        <v>-3.3995079821491081E-2</v>
      </c>
      <c r="M3147" s="11">
        <f>SUM(F3148:F3152)</f>
        <v>-3.7991367150597477E-2</v>
      </c>
      <c r="N3147" s="11">
        <f>SUM(F3148:F3153)</f>
        <v>-5.719550397825679E-3</v>
      </c>
      <c r="O3147" s="11">
        <f>SUM(F3148:F3154)</f>
        <v>2.2146272783841736E-3</v>
      </c>
      <c r="P3147" s="11">
        <f>SUM(F3148:F3155)</f>
        <v>6.7379427228425604E-3</v>
      </c>
      <c r="Q3147" s="11">
        <f>SUM(F3148:F3156)</f>
        <v>8.3168996742276624E-3</v>
      </c>
      <c r="R3147" s="11">
        <f>SUM(F3148:F3157)</f>
        <v>2.1045253060174907E-2</v>
      </c>
      <c r="S3147" s="10" t="str">
        <f t="shared" si="151"/>
        <v>Dz_10</v>
      </c>
      <c r="T3147" s="10" t="str">
        <f t="shared" si="149"/>
        <v>D5</v>
      </c>
    </row>
    <row r="3148" spans="1:20" x14ac:dyDescent="0.25">
      <c r="A3148" s="12">
        <v>43136</v>
      </c>
      <c r="B3148" s="10">
        <v>89126.65</v>
      </c>
      <c r="C3148" s="10">
        <v>89871.42</v>
      </c>
      <c r="D3148" s="10">
        <v>86658.3</v>
      </c>
      <c r="E3148" s="10">
        <v>86658.3</v>
      </c>
      <c r="F3148" s="15">
        <f t="shared" si="150"/>
        <v>-3.3406574726577265E-2</v>
      </c>
      <c r="G3148" s="14">
        <f>IF(F3148&gt;0,1,0)</f>
        <v>0</v>
      </c>
      <c r="H3148" s="14" t="str">
        <f>IF(F3148&gt;$W$1,"Vende",IF(F3148&lt;-$W$1,"Compra","Fora"))</f>
        <v>Compra</v>
      </c>
      <c r="I3148" s="11">
        <f>F3149</f>
        <v>3.5481886905235793E-2</v>
      </c>
      <c r="J3148" s="11">
        <f>SUM(F3149:F3150)</f>
        <v>1.9178872744351927E-2</v>
      </c>
      <c r="K3148" s="11">
        <f>SUM(F3149:F3151)</f>
        <v>-5.8850509491381597E-4</v>
      </c>
      <c r="L3148" s="11">
        <f>SUM(F3149:F3152)</f>
        <v>-4.584792424020212E-3</v>
      </c>
      <c r="M3148" s="11">
        <f>SUM(F3149:F3153)</f>
        <v>2.7687024328751586E-2</v>
      </c>
      <c r="N3148" s="11">
        <f>SUM(F3149:F3154)</f>
        <v>3.5621202004961439E-2</v>
      </c>
      <c r="O3148" s="11">
        <f>SUM(F3149:F3155)</f>
        <v>4.0144517449419825E-2</v>
      </c>
      <c r="P3148" s="11">
        <f>SUM(F3149:F3156)</f>
        <v>4.1723474400804927E-2</v>
      </c>
      <c r="Q3148" s="11">
        <f>SUM(F3149:F3157)</f>
        <v>5.4451827786752172E-2</v>
      </c>
      <c r="R3148" s="11">
        <f>SUM(F3149:F3158)</f>
        <v>5.3010538121460282E-2</v>
      </c>
      <c r="S3148" s="10" t="str">
        <f t="shared" si="151"/>
        <v>D9</v>
      </c>
      <c r="T3148" s="10" t="str">
        <f t="shared" si="149"/>
        <v>D4</v>
      </c>
    </row>
    <row r="3149" spans="1:20" x14ac:dyDescent="0.25">
      <c r="A3149" s="12">
        <v>43137</v>
      </c>
      <c r="B3149" s="10">
        <v>86658.3</v>
      </c>
      <c r="C3149" s="10">
        <v>89972.49</v>
      </c>
      <c r="D3149" s="10">
        <v>85679.47</v>
      </c>
      <c r="E3149" s="10">
        <v>89733.1</v>
      </c>
      <c r="F3149" s="15">
        <f t="shared" si="150"/>
        <v>3.5481886905235793E-2</v>
      </c>
      <c r="G3149" s="14">
        <f>IF(F3149&gt;0,1,0)</f>
        <v>1</v>
      </c>
      <c r="H3149" s="14" t="str">
        <f>IF(F3149&gt;$W$1,"Vende",IF(F3149&lt;-$W$1,"Compra","Fora"))</f>
        <v>Vende</v>
      </c>
      <c r="I3149" s="11">
        <f>F3150</f>
        <v>-1.6303014160883866E-2</v>
      </c>
      <c r="J3149" s="11">
        <f>SUM(F3150:F3151)</f>
        <v>-3.6070392000149609E-2</v>
      </c>
      <c r="K3149" s="11">
        <f>SUM(F3150:F3152)</f>
        <v>-4.0066679329256005E-2</v>
      </c>
      <c r="L3149" s="11">
        <f>SUM(F3150:F3153)</f>
        <v>-7.7948625764842072E-3</v>
      </c>
      <c r="M3149" s="11">
        <f>SUM(F3150:F3154)</f>
        <v>1.3931509972564537E-4</v>
      </c>
      <c r="N3149" s="11">
        <f>SUM(F3150:F3155)</f>
        <v>4.6626305441840321E-3</v>
      </c>
      <c r="O3149" s="11">
        <f>SUM(F3150:F3156)</f>
        <v>6.2415874955691342E-3</v>
      </c>
      <c r="P3149" s="11">
        <f>SUM(F3150:F3157)</f>
        <v>1.8969940881516378E-2</v>
      </c>
      <c r="Q3149" s="11">
        <f>SUM(F3150:F3158)</f>
        <v>1.7528651216224489E-2</v>
      </c>
      <c r="R3149" s="11">
        <f>SUM(F3150:F3159)</f>
        <v>2.8440848328300739E-2</v>
      </c>
      <c r="S3149" s="10" t="str">
        <f t="shared" si="151"/>
        <v>Dz_10</v>
      </c>
      <c r="T3149" s="10" t="str">
        <f t="shared" si="149"/>
        <v>D3</v>
      </c>
    </row>
    <row r="3150" spans="1:20" x14ac:dyDescent="0.25">
      <c r="A3150" s="12">
        <v>43138</v>
      </c>
      <c r="B3150" s="10">
        <v>89259.65</v>
      </c>
      <c r="C3150" s="10">
        <v>89945.89</v>
      </c>
      <c r="D3150" s="10">
        <v>87828.64</v>
      </c>
      <c r="E3150" s="10">
        <v>88270.18</v>
      </c>
      <c r="F3150" s="15">
        <f t="shared" si="150"/>
        <v>-1.6303014160883866E-2</v>
      </c>
      <c r="G3150" s="14">
        <f>IF(F3150&gt;0,1,0)</f>
        <v>0</v>
      </c>
      <c r="H3150" s="14" t="str">
        <f>IF(F3150&gt;$W$1,"Vende",IF(F3150&lt;-$W$1,"Compra","Fora"))</f>
        <v>Fora</v>
      </c>
      <c r="I3150" s="11">
        <f>F3151</f>
        <v>-1.9767377839265743E-2</v>
      </c>
      <c r="J3150" s="11">
        <f>SUM(F3151:F3152)</f>
        <v>-2.3763665168372139E-2</v>
      </c>
      <c r="K3150" s="11">
        <f>SUM(F3151:F3153)</f>
        <v>8.5081515843996591E-3</v>
      </c>
      <c r="L3150" s="11">
        <f>SUM(F3151:F3154)</f>
        <v>1.6442329260609512E-2</v>
      </c>
      <c r="M3150" s="11">
        <f>SUM(F3151:F3155)</f>
        <v>2.0965644705067898E-2</v>
      </c>
      <c r="N3150" s="11">
        <f>SUM(F3151:F3156)</f>
        <v>2.2544601656453001E-2</v>
      </c>
      <c r="O3150" s="11">
        <f>SUM(F3151:F3157)</f>
        <v>3.5272955042400245E-2</v>
      </c>
      <c r="P3150" s="11">
        <f>SUM(F3151:F3158)</f>
        <v>3.3831665377108355E-2</v>
      </c>
      <c r="Q3150" s="11">
        <f>SUM(F3151:F3159)</f>
        <v>4.4743862489184605E-2</v>
      </c>
      <c r="R3150" s="11">
        <f>SUM(F3151:F3160)</f>
        <v>5.1654676705537139E-2</v>
      </c>
      <c r="S3150" s="10" t="str">
        <f t="shared" si="151"/>
        <v>Dz_10</v>
      </c>
      <c r="T3150" s="10" t="str">
        <f t="shared" si="149"/>
        <v>D2</v>
      </c>
    </row>
    <row r="3151" spans="1:20" x14ac:dyDescent="0.25">
      <c r="A3151" s="12">
        <v>43139</v>
      </c>
      <c r="B3151" s="10">
        <v>87828.64</v>
      </c>
      <c r="C3151" s="10">
        <v>88929.82</v>
      </c>
      <c r="D3151" s="10">
        <v>86285.92</v>
      </c>
      <c r="E3151" s="10">
        <v>86525.31</v>
      </c>
      <c r="F3151" s="15">
        <f t="shared" si="150"/>
        <v>-1.9767377839265743E-2</v>
      </c>
      <c r="G3151" s="14">
        <f>IF(F3151&gt;0,1,0)</f>
        <v>0</v>
      </c>
      <c r="H3151" s="14" t="str">
        <f>IF(F3151&gt;$W$1,"Vende",IF(F3151&lt;-$W$1,"Compra","Fora"))</f>
        <v>Fora</v>
      </c>
      <c r="I3151" s="11">
        <f>F3152</f>
        <v>-3.9962873291063961E-3</v>
      </c>
      <c r="J3151" s="11">
        <f>SUM(F3152:F3153)</f>
        <v>2.8275529423665402E-2</v>
      </c>
      <c r="K3151" s="11">
        <f>SUM(F3152:F3154)</f>
        <v>3.6209707099875255E-2</v>
      </c>
      <c r="L3151" s="11">
        <f>SUM(F3152:F3155)</f>
        <v>4.0733022544333641E-2</v>
      </c>
      <c r="M3151" s="11">
        <f>SUM(F3152:F3156)</f>
        <v>4.2311979495718743E-2</v>
      </c>
      <c r="N3151" s="11">
        <f>SUM(F3152:F3157)</f>
        <v>5.5040332881665988E-2</v>
      </c>
      <c r="O3151" s="11">
        <f>SUM(F3152:F3158)</f>
        <v>5.3599043216374098E-2</v>
      </c>
      <c r="P3151" s="11">
        <f>SUM(F3152:F3159)</f>
        <v>6.4511240328450348E-2</v>
      </c>
      <c r="Q3151" s="11">
        <f>SUM(F3152:F3160)</f>
        <v>7.1422054544802882E-2</v>
      </c>
      <c r="R3151" s="11">
        <f>SUM(F3152:F3161)</f>
        <v>7.5335849614422634E-2</v>
      </c>
      <c r="S3151" s="10" t="str">
        <f t="shared" si="151"/>
        <v>Dz_10</v>
      </c>
      <c r="T3151" s="10" t="str">
        <f t="shared" si="149"/>
        <v>D1</v>
      </c>
    </row>
    <row r="3152" spans="1:20" x14ac:dyDescent="0.25">
      <c r="A3152" s="12">
        <v>43140</v>
      </c>
      <c r="B3152" s="10">
        <v>86700.86</v>
      </c>
      <c r="C3152" s="10">
        <v>87243.47</v>
      </c>
      <c r="D3152" s="10">
        <v>84743.2</v>
      </c>
      <c r="E3152" s="10">
        <v>86179.53</v>
      </c>
      <c r="F3152" s="15">
        <f t="shared" si="150"/>
        <v>-3.9962873291063961E-3</v>
      </c>
      <c r="G3152" s="14">
        <f>IF(F3152&gt;0,1,0)</f>
        <v>0</v>
      </c>
      <c r="H3152" s="14" t="str">
        <f>IF(F3152&gt;$W$1,"Vende",IF(F3152&lt;-$W$1,"Compra","Fora"))</f>
        <v>Fora</v>
      </c>
      <c r="I3152" s="11">
        <f>F3153</f>
        <v>3.2271816752771798E-2</v>
      </c>
      <c r="J3152" s="11">
        <f>SUM(F3153:F3154)</f>
        <v>4.0205994428981651E-2</v>
      </c>
      <c r="K3152" s="11">
        <f>SUM(F3153:F3155)</f>
        <v>4.4729309873440037E-2</v>
      </c>
      <c r="L3152" s="11">
        <f>SUM(F3153:F3156)</f>
        <v>4.6308266824825139E-2</v>
      </c>
      <c r="M3152" s="11">
        <f>SUM(F3153:F3157)</f>
        <v>5.9036620210772384E-2</v>
      </c>
      <c r="N3152" s="11">
        <f>SUM(F3153:F3158)</f>
        <v>5.7595330545480494E-2</v>
      </c>
      <c r="O3152" s="11">
        <f>SUM(F3153:F3159)</f>
        <v>6.8507527657556744E-2</v>
      </c>
      <c r="P3152" s="11">
        <f>SUM(F3153:F3160)</f>
        <v>7.5418341873909278E-2</v>
      </c>
      <c r="Q3152" s="11">
        <f>SUM(F3153:F3161)</f>
        <v>7.933213694352903E-2</v>
      </c>
      <c r="R3152" s="11">
        <f>SUM(F3153:F3162)</f>
        <v>6.8879509772597936E-2</v>
      </c>
      <c r="S3152" s="10" t="str">
        <f t="shared" si="151"/>
        <v>D9</v>
      </c>
      <c r="T3152" s="10" t="str">
        <f t="shared" si="149"/>
        <v>D1</v>
      </c>
    </row>
    <row r="3153" spans="1:20" x14ac:dyDescent="0.25">
      <c r="A3153" s="12">
        <v>43145</v>
      </c>
      <c r="B3153" s="10">
        <v>88302.28</v>
      </c>
      <c r="C3153" s="10">
        <v>89276.74</v>
      </c>
      <c r="D3153" s="10">
        <v>87728.14</v>
      </c>
      <c r="E3153" s="10">
        <v>88960.7</v>
      </c>
      <c r="F3153" s="15">
        <f t="shared" si="150"/>
        <v>3.2271816752771798E-2</v>
      </c>
      <c r="G3153" s="14">
        <f>IF(F3153&gt;0,1,0)</f>
        <v>1</v>
      </c>
      <c r="H3153" s="14" t="str">
        <f>IF(F3153&gt;$W$1,"Vende",IF(F3153&lt;-$W$1,"Compra","Fora"))</f>
        <v>Vende</v>
      </c>
      <c r="I3153" s="11">
        <f>F3154</f>
        <v>7.9341776762098526E-3</v>
      </c>
      <c r="J3153" s="11">
        <f>SUM(F3154:F3155)</f>
        <v>1.2457493120668239E-2</v>
      </c>
      <c r="K3153" s="11">
        <f>SUM(F3154:F3156)</f>
        <v>1.4036450072053341E-2</v>
      </c>
      <c r="L3153" s="11">
        <f>SUM(F3154:F3157)</f>
        <v>2.6764803458000586E-2</v>
      </c>
      <c r="M3153" s="11">
        <f>SUM(F3154:F3158)</f>
        <v>2.5323513792708696E-2</v>
      </c>
      <c r="N3153" s="11">
        <f>SUM(F3154:F3159)</f>
        <v>3.6235710904784946E-2</v>
      </c>
      <c r="O3153" s="11">
        <f>SUM(F3154:F3160)</f>
        <v>4.314652512113748E-2</v>
      </c>
      <c r="P3153" s="11">
        <f>SUM(F3154:F3161)</f>
        <v>4.7060320190757232E-2</v>
      </c>
      <c r="Q3153" s="11">
        <f>SUM(F3154:F3162)</f>
        <v>3.6607693019826137E-2</v>
      </c>
      <c r="R3153" s="11">
        <f>SUM(F3154:F3163)</f>
        <v>1.9021778834664826E-2</v>
      </c>
      <c r="S3153" s="10" t="str">
        <f t="shared" si="151"/>
        <v>D8</v>
      </c>
      <c r="T3153" s="10" t="str">
        <f t="shared" si="149"/>
        <v>D1</v>
      </c>
    </row>
    <row r="3154" spans="1:20" x14ac:dyDescent="0.25">
      <c r="A3154" s="12">
        <v>43146</v>
      </c>
      <c r="B3154" s="10">
        <v>89766.61</v>
      </c>
      <c r="C3154" s="10">
        <v>90219.6</v>
      </c>
      <c r="D3154" s="10">
        <v>89355.75</v>
      </c>
      <c r="E3154" s="10">
        <v>89666.53</v>
      </c>
      <c r="F3154" s="15">
        <f t="shared" si="150"/>
        <v>7.9341776762098526E-3</v>
      </c>
      <c r="G3154" s="14">
        <f>IF(F3154&gt;0,1,0)</f>
        <v>1</v>
      </c>
      <c r="H3154" s="14" t="str">
        <f>IF(F3154&gt;$W$1,"Vende",IF(F3154&lt;-$W$1,"Compra","Fora"))</f>
        <v>Fora</v>
      </c>
      <c r="I3154" s="11">
        <f>F3155</f>
        <v>4.5233154444583867E-3</v>
      </c>
      <c r="J3154" s="11">
        <f>SUM(F3155:F3156)</f>
        <v>6.1022723958434888E-3</v>
      </c>
      <c r="K3154" s="11">
        <f>SUM(F3155:F3157)</f>
        <v>1.8830625781790733E-2</v>
      </c>
      <c r="L3154" s="11">
        <f>SUM(F3155:F3158)</f>
        <v>1.7389336116498844E-2</v>
      </c>
      <c r="M3154" s="11">
        <f>SUM(F3155:F3159)</f>
        <v>2.8301533228575093E-2</v>
      </c>
      <c r="N3154" s="11">
        <f>SUM(F3155:F3160)</f>
        <v>3.5212347444927627E-2</v>
      </c>
      <c r="O3154" s="11">
        <f>SUM(F3155:F3161)</f>
        <v>3.912614251454738E-2</v>
      </c>
      <c r="P3154" s="11">
        <f>SUM(F3155:F3162)</f>
        <v>2.8673515343616285E-2</v>
      </c>
      <c r="Q3154" s="11">
        <f>SUM(F3155:F3163)</f>
        <v>1.1087601158454974E-2</v>
      </c>
      <c r="R3154" s="11">
        <f>SUM(F3155:F3164)</f>
        <v>1.2889313298059979E-2</v>
      </c>
      <c r="S3154" s="10" t="str">
        <f t="shared" si="151"/>
        <v>D7</v>
      </c>
      <c r="T3154" s="10" t="str">
        <f t="shared" si="149"/>
        <v>D1</v>
      </c>
    </row>
    <row r="3155" spans="1:20" x14ac:dyDescent="0.25">
      <c r="A3155" s="12">
        <v>43147</v>
      </c>
      <c r="B3155" s="10">
        <v>89972.04</v>
      </c>
      <c r="C3155" s="10">
        <v>90077.39</v>
      </c>
      <c r="D3155" s="10">
        <v>89176.66</v>
      </c>
      <c r="E3155" s="10">
        <v>90072.12</v>
      </c>
      <c r="F3155" s="15">
        <f t="shared" si="150"/>
        <v>4.5233154444583867E-3</v>
      </c>
      <c r="G3155" s="14">
        <f>IF(F3155&gt;0,1,0)</f>
        <v>1</v>
      </c>
      <c r="H3155" s="14" t="str">
        <f>IF(F3155&gt;$W$1,"Vende",IF(F3155&lt;-$W$1,"Compra","Fora"))</f>
        <v>Fora</v>
      </c>
      <c r="I3155" s="11">
        <f>F3156</f>
        <v>1.5789569513851021E-3</v>
      </c>
      <c r="J3155" s="11">
        <f>SUM(F3156:F3157)</f>
        <v>1.4307310337332346E-2</v>
      </c>
      <c r="K3155" s="11">
        <f>SUM(F3156:F3158)</f>
        <v>1.2866020672040457E-2</v>
      </c>
      <c r="L3155" s="11">
        <f>SUM(F3156:F3159)</f>
        <v>2.3778217784116706E-2</v>
      </c>
      <c r="M3155" s="11">
        <f>SUM(F3156:F3160)</f>
        <v>3.0689032000469241E-2</v>
      </c>
      <c r="N3155" s="11">
        <f>SUM(F3156:F3161)</f>
        <v>3.4602827070088993E-2</v>
      </c>
      <c r="O3155" s="11">
        <f>SUM(F3156:F3162)</f>
        <v>2.4150199899157898E-2</v>
      </c>
      <c r="P3155" s="11">
        <f>SUM(F3156:F3163)</f>
        <v>6.5642857139965871E-3</v>
      </c>
      <c r="Q3155" s="11">
        <f>SUM(F3156:F3164)</f>
        <v>8.3659978536015922E-3</v>
      </c>
      <c r="R3155" s="11">
        <f>SUM(F3156:F3165)</f>
        <v>1.2020874978954432E-2</v>
      </c>
      <c r="S3155" s="10" t="str">
        <f t="shared" si="151"/>
        <v>D6</v>
      </c>
      <c r="T3155" s="10" t="str">
        <f t="shared" si="149"/>
        <v>D1</v>
      </c>
    </row>
    <row r="3156" spans="1:20" x14ac:dyDescent="0.25">
      <c r="A3156" s="12">
        <v>43150</v>
      </c>
      <c r="B3156" s="10">
        <v>90335.49</v>
      </c>
      <c r="C3156" s="10">
        <v>90467.17</v>
      </c>
      <c r="D3156" s="10">
        <v>89956.24</v>
      </c>
      <c r="E3156" s="10">
        <v>90214.34</v>
      </c>
      <c r="F3156" s="15">
        <f t="shared" si="150"/>
        <v>1.5789569513851021E-3</v>
      </c>
      <c r="G3156" s="14">
        <f>IF(F3156&gt;0,1,0)</f>
        <v>1</v>
      </c>
      <c r="H3156" s="14" t="str">
        <f>IF(F3156&gt;$W$1,"Vende",IF(F3156&lt;-$W$1,"Compra","Fora"))</f>
        <v>Fora</v>
      </c>
      <c r="I3156" s="11">
        <f>F3157</f>
        <v>1.2728353385947244E-2</v>
      </c>
      <c r="J3156" s="11">
        <f>SUM(F3157:F3158)</f>
        <v>1.1287063720655355E-2</v>
      </c>
      <c r="K3156" s="11">
        <f>SUM(F3157:F3159)</f>
        <v>2.2199260832731604E-2</v>
      </c>
      <c r="L3156" s="11">
        <f>SUM(F3157:F3160)</f>
        <v>2.9110075049084139E-2</v>
      </c>
      <c r="M3156" s="11">
        <f>SUM(F3157:F3161)</f>
        <v>3.3023870118703891E-2</v>
      </c>
      <c r="N3156" s="11">
        <f>SUM(F3157:F3162)</f>
        <v>2.2571242947772796E-2</v>
      </c>
      <c r="O3156" s="11">
        <f>SUM(F3157:F3163)</f>
        <v>4.9853287626114851E-3</v>
      </c>
      <c r="P3156" s="11">
        <f>SUM(F3157:F3164)</f>
        <v>6.7870409022164901E-3</v>
      </c>
      <c r="Q3156" s="11">
        <f>SUM(F3157:F3165)</f>
        <v>1.044191802756933E-2</v>
      </c>
      <c r="R3156" s="11">
        <f>SUM(F3157:F3166)</f>
        <v>1.0788801927031577E-2</v>
      </c>
      <c r="S3156" s="10" t="str">
        <f t="shared" si="151"/>
        <v>D5</v>
      </c>
      <c r="T3156" s="10" t="str">
        <f t="shared" si="149"/>
        <v>D7</v>
      </c>
    </row>
    <row r="3157" spans="1:20" x14ac:dyDescent="0.25">
      <c r="A3157" s="12">
        <v>43151</v>
      </c>
      <c r="B3157" s="10">
        <v>89703.4</v>
      </c>
      <c r="C3157" s="10">
        <v>91863.03</v>
      </c>
      <c r="D3157" s="10">
        <v>89571.72</v>
      </c>
      <c r="E3157" s="10">
        <v>91362.62</v>
      </c>
      <c r="F3157" s="15">
        <f t="shared" si="150"/>
        <v>1.2728353385947244E-2</v>
      </c>
      <c r="G3157" s="14">
        <f>IF(F3157&gt;0,1,0)</f>
        <v>1</v>
      </c>
      <c r="H3157" s="14" t="str">
        <f>IF(F3157&gt;$W$1,"Vende",IF(F3157&lt;-$W$1,"Compra","Fora"))</f>
        <v>Fora</v>
      </c>
      <c r="I3157" s="11">
        <f>F3158</f>
        <v>-1.4412896652918894E-3</v>
      </c>
      <c r="J3157" s="11">
        <f>SUM(F3158:F3159)</f>
        <v>9.4709074467843601E-3</v>
      </c>
      <c r="K3157" s="11">
        <f>SUM(F3158:F3160)</f>
        <v>1.6381721663136894E-2</v>
      </c>
      <c r="L3157" s="11">
        <f>SUM(F3158:F3161)</f>
        <v>2.0295516732756647E-2</v>
      </c>
      <c r="M3157" s="11">
        <f>SUM(F3158:F3162)</f>
        <v>9.8428895618255519E-3</v>
      </c>
      <c r="N3157" s="11">
        <f>SUM(F3158:F3163)</f>
        <v>-7.7430246233357591E-3</v>
      </c>
      <c r="O3157" s="11">
        <f>SUM(F3158:F3164)</f>
        <v>-5.941312483730754E-3</v>
      </c>
      <c r="P3157" s="11">
        <f>SUM(F3158:F3165)</f>
        <v>-2.286435358377914E-3</v>
      </c>
      <c r="Q3157" s="11">
        <f>SUM(F3158:F3166)</f>
        <v>-1.939551458915667E-3</v>
      </c>
      <c r="R3157" s="11">
        <f>SUM(F3158:F3167)</f>
        <v>-6.8511766514401939E-3</v>
      </c>
      <c r="S3157" s="10" t="str">
        <f t="shared" si="151"/>
        <v>D4</v>
      </c>
      <c r="T3157" s="10" t="str">
        <f t="shared" si="149"/>
        <v>D6</v>
      </c>
    </row>
    <row r="3158" spans="1:20" x14ac:dyDescent="0.25">
      <c r="A3158" s="12">
        <v>43152</v>
      </c>
      <c r="B3158" s="10">
        <v>91236.21</v>
      </c>
      <c r="C3158" s="10">
        <v>93000.78</v>
      </c>
      <c r="D3158" s="10">
        <v>91093.99</v>
      </c>
      <c r="E3158" s="10">
        <v>91230.94</v>
      </c>
      <c r="F3158" s="15">
        <f t="shared" si="150"/>
        <v>-1.4412896652918894E-3</v>
      </c>
      <c r="G3158" s="14">
        <f>IF(F3158&gt;0,1,0)</f>
        <v>0</v>
      </c>
      <c r="H3158" s="14" t="str">
        <f>IF(F3158&gt;$W$1,"Vende",IF(F3158&lt;-$W$1,"Compra","Fora"))</f>
        <v>Fora</v>
      </c>
      <c r="I3158" s="11">
        <f>F3159</f>
        <v>1.091219711207625E-2</v>
      </c>
      <c r="J3158" s="11">
        <f>SUM(F3159:F3160)</f>
        <v>1.7823011328428784E-2</v>
      </c>
      <c r="K3158" s="11">
        <f>SUM(F3159:F3161)</f>
        <v>2.1736806398048536E-2</v>
      </c>
      <c r="L3158" s="11">
        <f>SUM(F3159:F3162)</f>
        <v>1.1284179227117441E-2</v>
      </c>
      <c r="M3158" s="11">
        <f>SUM(F3159:F3163)</f>
        <v>-6.3017349580438697E-3</v>
      </c>
      <c r="N3158" s="11">
        <f>SUM(F3159:F3164)</f>
        <v>-4.5000228184388646E-3</v>
      </c>
      <c r="O3158" s="11">
        <f>SUM(F3159:F3165)</f>
        <v>-8.4514569308602461E-4</v>
      </c>
      <c r="P3158" s="11">
        <f>SUM(F3159:F3166)</f>
        <v>-4.9826179362377765E-4</v>
      </c>
      <c r="Q3158" s="11">
        <f>SUM(F3159:F3167)</f>
        <v>-5.4098869861483045E-3</v>
      </c>
      <c r="R3158" s="11">
        <f>SUM(F3159:F3168)</f>
        <v>-6.0486295562460768E-3</v>
      </c>
      <c r="S3158" s="10" t="str">
        <f t="shared" si="151"/>
        <v>D3</v>
      </c>
      <c r="T3158" s="10" t="str">
        <f t="shared" si="149"/>
        <v>D5</v>
      </c>
    </row>
    <row r="3159" spans="1:20" x14ac:dyDescent="0.25">
      <c r="A3159" s="12">
        <v>43153</v>
      </c>
      <c r="B3159" s="10">
        <v>91657.600000000006</v>
      </c>
      <c r="C3159" s="10">
        <v>92758.48</v>
      </c>
      <c r="D3159" s="10">
        <v>91394.23</v>
      </c>
      <c r="E3159" s="10">
        <v>92226.47</v>
      </c>
      <c r="F3159" s="15">
        <f t="shared" si="150"/>
        <v>1.091219711207625E-2</v>
      </c>
      <c r="G3159" s="14">
        <f>IF(F3159&gt;0,1,0)</f>
        <v>1</v>
      </c>
      <c r="H3159" s="14" t="str">
        <f>IF(F3159&gt;$W$1,"Vende",IF(F3159&lt;-$W$1,"Compra","Fora"))</f>
        <v>Fora</v>
      </c>
      <c r="I3159" s="11">
        <f>F3160</f>
        <v>6.9108142163525343E-3</v>
      </c>
      <c r="J3159" s="11">
        <f>SUM(F3160:F3161)</f>
        <v>1.0824609285972286E-2</v>
      </c>
      <c r="K3159" s="11">
        <f>SUM(F3160:F3162)</f>
        <v>3.7198211504119172E-4</v>
      </c>
      <c r="L3159" s="11">
        <f>SUM(F3160:F3163)</f>
        <v>-1.7213932070120119E-2</v>
      </c>
      <c r="M3159" s="11">
        <f>SUM(F3160:F3164)</f>
        <v>-1.5412219930515114E-2</v>
      </c>
      <c r="N3159" s="11">
        <f>SUM(F3160:F3165)</f>
        <v>-1.1757342805162274E-2</v>
      </c>
      <c r="O3159" s="11">
        <f>SUM(F3160:F3166)</f>
        <v>-1.1410458905700027E-2</v>
      </c>
      <c r="P3159" s="11">
        <f>SUM(F3160:F3167)</f>
        <v>-1.6322084098224554E-2</v>
      </c>
      <c r="Q3159" s="11">
        <f>SUM(F3160:F3168)</f>
        <v>-1.6960826668322326E-2</v>
      </c>
      <c r="R3159" s="11">
        <f>SUM(F3160:F3169)</f>
        <v>-2.1957984465879599E-2</v>
      </c>
      <c r="S3159" s="10" t="str">
        <f t="shared" si="151"/>
        <v>D2</v>
      </c>
      <c r="T3159" s="10" t="str">
        <f t="shared" si="149"/>
        <v>Dz_10</v>
      </c>
    </row>
    <row r="3160" spans="1:20" x14ac:dyDescent="0.25">
      <c r="A3160" s="12">
        <v>43154</v>
      </c>
      <c r="B3160" s="10">
        <v>92705.81</v>
      </c>
      <c r="C3160" s="10">
        <v>92863.83</v>
      </c>
      <c r="D3160" s="10">
        <v>91504.84</v>
      </c>
      <c r="E3160" s="10">
        <v>92863.83</v>
      </c>
      <c r="F3160" s="15">
        <f t="shared" si="150"/>
        <v>6.9108142163525343E-3</v>
      </c>
      <c r="G3160" s="14">
        <f>IF(F3160&gt;0,1,0)</f>
        <v>1</v>
      </c>
      <c r="H3160" s="14" t="str">
        <f>IF(F3160&gt;$W$1,"Vende",IF(F3160&lt;-$W$1,"Compra","Fora"))</f>
        <v>Fora</v>
      </c>
      <c r="I3160" s="11">
        <f>F3161</f>
        <v>3.9137950696197521E-3</v>
      </c>
      <c r="J3160" s="11">
        <f>SUM(F3161:F3162)</f>
        <v>-6.5388321013113426E-3</v>
      </c>
      <c r="K3160" s="11">
        <f>SUM(F3161:F3163)</f>
        <v>-2.4124746286472654E-2</v>
      </c>
      <c r="L3160" s="11">
        <f>SUM(F3161:F3164)</f>
        <v>-2.2323034146867649E-2</v>
      </c>
      <c r="M3160" s="11">
        <f>SUM(F3161:F3165)</f>
        <v>-1.8668157021514808E-2</v>
      </c>
      <c r="N3160" s="11">
        <f>SUM(F3161:F3166)</f>
        <v>-1.8321273122052562E-2</v>
      </c>
      <c r="O3160" s="11">
        <f>SUM(F3161:F3167)</f>
        <v>-2.3232898314577088E-2</v>
      </c>
      <c r="P3160" s="11">
        <f>SUM(F3161:F3168)</f>
        <v>-2.3871640884674861E-2</v>
      </c>
      <c r="Q3160" s="11">
        <f>SUM(F3161:F3169)</f>
        <v>-2.8868798682232133E-2</v>
      </c>
      <c r="R3160" s="11">
        <f>SUM(F3161:F3170)</f>
        <v>-1.3568549332270474E-2</v>
      </c>
      <c r="S3160" s="10" t="str">
        <f t="shared" si="151"/>
        <v>D1</v>
      </c>
      <c r="T3160" s="10" t="str">
        <f t="shared" si="149"/>
        <v>D9</v>
      </c>
    </row>
    <row r="3161" spans="1:20" x14ac:dyDescent="0.25">
      <c r="A3161" s="12">
        <v>43157</v>
      </c>
      <c r="B3161" s="10">
        <v>93327.360000000001</v>
      </c>
      <c r="C3161" s="10">
        <v>93922.57</v>
      </c>
      <c r="D3161" s="10">
        <v>92753.21</v>
      </c>
      <c r="E3161" s="10">
        <v>93227.28</v>
      </c>
      <c r="F3161" s="15">
        <f t="shared" si="150"/>
        <v>3.9137950696197521E-3</v>
      </c>
      <c r="G3161" s="14">
        <f>IF(F3161&gt;0,1,0)</f>
        <v>1</v>
      </c>
      <c r="H3161" s="14" t="str">
        <f>IF(F3161&gt;$W$1,"Vende",IF(F3161&lt;-$W$1,"Compra","Fora"))</f>
        <v>Fora</v>
      </c>
      <c r="I3161" s="11">
        <f>F3162</f>
        <v>-1.0452627170931095E-2</v>
      </c>
      <c r="J3161" s="11">
        <f>SUM(F3162:F3163)</f>
        <v>-2.8038541356092406E-2</v>
      </c>
      <c r="K3161" s="11">
        <f>SUM(F3162:F3164)</f>
        <v>-2.6236829216487401E-2</v>
      </c>
      <c r="L3161" s="11">
        <f>SUM(F3162:F3165)</f>
        <v>-2.2581952091134561E-2</v>
      </c>
      <c r="M3161" s="11">
        <f>SUM(F3162:F3166)</f>
        <v>-2.2235068191672314E-2</v>
      </c>
      <c r="N3161" s="11">
        <f>SUM(F3162:F3167)</f>
        <v>-2.7146693384196841E-2</v>
      </c>
      <c r="O3161" s="11">
        <f>SUM(F3162:F3168)</f>
        <v>-2.7785435954294613E-2</v>
      </c>
      <c r="P3161" s="11">
        <f>SUM(F3162:F3169)</f>
        <v>-3.2782593751851885E-2</v>
      </c>
      <c r="Q3161" s="11">
        <f>SUM(F3162:F3170)</f>
        <v>-1.7482344401890226E-2</v>
      </c>
      <c r="R3161" s="11">
        <f>SUM(F3162:F3171)</f>
        <v>-1.2880941388369371E-2</v>
      </c>
      <c r="S3161" s="10" t="str">
        <f t="shared" si="151"/>
        <v>D1</v>
      </c>
      <c r="T3161" s="10" t="str">
        <f t="shared" si="149"/>
        <v>D8</v>
      </c>
    </row>
    <row r="3162" spans="1:20" x14ac:dyDescent="0.25">
      <c r="A3162" s="12">
        <v>43158</v>
      </c>
      <c r="B3162" s="10">
        <v>92884.9</v>
      </c>
      <c r="C3162" s="10">
        <v>93406.37</v>
      </c>
      <c r="D3162" s="10">
        <v>92042.12</v>
      </c>
      <c r="E3162" s="10">
        <v>92252.81</v>
      </c>
      <c r="F3162" s="15">
        <f t="shared" si="150"/>
        <v>-1.0452627170931095E-2</v>
      </c>
      <c r="G3162" s="14">
        <f>IF(F3162&gt;0,1,0)</f>
        <v>0</v>
      </c>
      <c r="H3162" s="14" t="str">
        <f>IF(F3162&gt;$W$1,"Vende",IF(F3162&lt;-$W$1,"Compra","Fora"))</f>
        <v>Fora</v>
      </c>
      <c r="I3162" s="11">
        <f>F3163</f>
        <v>-1.7585914185161311E-2</v>
      </c>
      <c r="J3162" s="11">
        <f>SUM(F3163:F3164)</f>
        <v>-1.5784202045556306E-2</v>
      </c>
      <c r="K3162" s="11">
        <f>SUM(F3163:F3165)</f>
        <v>-1.2129324920203466E-2</v>
      </c>
      <c r="L3162" s="11">
        <f>SUM(F3163:F3166)</f>
        <v>-1.1782441020741219E-2</v>
      </c>
      <c r="M3162" s="11">
        <f>SUM(F3163:F3167)</f>
        <v>-1.6694066213265746E-2</v>
      </c>
      <c r="N3162" s="11">
        <f>SUM(F3163:F3168)</f>
        <v>-1.7332808783363518E-2</v>
      </c>
      <c r="O3162" s="11">
        <f>SUM(F3163:F3169)</f>
        <v>-2.232996658092079E-2</v>
      </c>
      <c r="P3162" s="11">
        <f>SUM(F3163:F3170)</f>
        <v>-7.0297172309591316E-3</v>
      </c>
      <c r="Q3162" s="11">
        <f>SUM(F3163:F3171)</f>
        <v>-2.4283142174382766E-3</v>
      </c>
      <c r="R3162" s="11">
        <f>SUM(F3163:F3172)</f>
        <v>-6.2071193867436758E-3</v>
      </c>
      <c r="S3162" s="10" t="str">
        <f t="shared" si="151"/>
        <v>D9</v>
      </c>
      <c r="T3162" s="10" t="str">
        <f t="shared" si="149"/>
        <v>D7</v>
      </c>
    </row>
    <row r="3163" spans="1:20" x14ac:dyDescent="0.25">
      <c r="A3163" s="12">
        <v>43159</v>
      </c>
      <c r="B3163" s="10">
        <v>92252.81</v>
      </c>
      <c r="C3163" s="10">
        <v>92658.4</v>
      </c>
      <c r="D3163" s="10">
        <v>90598.86</v>
      </c>
      <c r="E3163" s="10">
        <v>90630.46</v>
      </c>
      <c r="F3163" s="15">
        <f t="shared" si="150"/>
        <v>-1.7585914185161311E-2</v>
      </c>
      <c r="G3163" s="14">
        <f>IF(F3163&gt;0,1,0)</f>
        <v>0</v>
      </c>
      <c r="H3163" s="14" t="str">
        <f>IF(F3163&gt;$W$1,"Vende",IF(F3163&lt;-$W$1,"Compra","Fora"))</f>
        <v>Fora</v>
      </c>
      <c r="I3163" s="11">
        <f>F3164</f>
        <v>1.8017121396050051E-3</v>
      </c>
      <c r="J3163" s="11">
        <f>SUM(F3164:F3165)</f>
        <v>5.4565892649578451E-3</v>
      </c>
      <c r="K3163" s="11">
        <f>SUM(F3164:F3166)</f>
        <v>5.8034731644200921E-3</v>
      </c>
      <c r="L3163" s="11">
        <f>SUM(F3164:F3167)</f>
        <v>8.9184797189556519E-4</v>
      </c>
      <c r="M3163" s="11">
        <f>SUM(F3164:F3168)</f>
        <v>2.5310540179779295E-4</v>
      </c>
      <c r="N3163" s="11">
        <f>SUM(F3164:F3169)</f>
        <v>-4.7440523957594793E-3</v>
      </c>
      <c r="O3163" s="11">
        <f>SUM(F3164:F3170)</f>
        <v>1.0556196954202179E-2</v>
      </c>
      <c r="P3163" s="11">
        <f>SUM(F3164:F3171)</f>
        <v>1.5157599967723034E-2</v>
      </c>
      <c r="Q3163" s="11">
        <f>SUM(F3164:F3172)</f>
        <v>1.1378794798417635E-2</v>
      </c>
      <c r="R3163" s="11">
        <f>SUM(F3164:F3173)</f>
        <v>5.401750897842561E-3</v>
      </c>
      <c r="S3163" s="10" t="str">
        <f t="shared" si="151"/>
        <v>D8</v>
      </c>
      <c r="T3163" s="10" t="str">
        <f t="shared" si="149"/>
        <v>D6</v>
      </c>
    </row>
    <row r="3164" spans="1:20" x14ac:dyDescent="0.25">
      <c r="A3164" s="12">
        <v>43160</v>
      </c>
      <c r="B3164" s="10">
        <v>90388.160000000003</v>
      </c>
      <c r="C3164" s="10">
        <v>91705</v>
      </c>
      <c r="D3164" s="10">
        <v>89845.62</v>
      </c>
      <c r="E3164" s="10">
        <v>90793.75</v>
      </c>
      <c r="F3164" s="15">
        <f t="shared" si="150"/>
        <v>1.8017121396050051E-3</v>
      </c>
      <c r="G3164" s="14">
        <f>IF(F3164&gt;0,1,0)</f>
        <v>1</v>
      </c>
      <c r="H3164" s="14" t="str">
        <f>IF(F3164&gt;$W$1,"Vende",IF(F3164&lt;-$W$1,"Compra","Fora"))</f>
        <v>Fora</v>
      </c>
      <c r="I3164" s="11">
        <f>F3165</f>
        <v>3.65487712535284E-3</v>
      </c>
      <c r="J3164" s="11">
        <f>SUM(F3165:F3166)</f>
        <v>4.001761024815087E-3</v>
      </c>
      <c r="K3164" s="11">
        <f>SUM(F3165:F3167)</f>
        <v>-9.098641677094399E-4</v>
      </c>
      <c r="L3164" s="11">
        <f>SUM(F3165:F3168)</f>
        <v>-1.5486067378072121E-3</v>
      </c>
      <c r="M3164" s="11">
        <f>SUM(F3165:F3169)</f>
        <v>-6.5457645353644844E-3</v>
      </c>
      <c r="N3164" s="11">
        <f>SUM(F3165:F3170)</f>
        <v>8.7544848145971743E-3</v>
      </c>
      <c r="O3164" s="11">
        <f>SUM(F3165:F3171)</f>
        <v>1.3355887828118029E-2</v>
      </c>
      <c r="P3164" s="11">
        <f>SUM(F3165:F3172)</f>
        <v>9.5770826588126301E-3</v>
      </c>
      <c r="Q3164" s="11">
        <f>SUM(F3165:F3173)</f>
        <v>3.6000387582375559E-3</v>
      </c>
      <c r="R3164" s="11">
        <f>SUM(F3165:F3174)</f>
        <v>-5.4193820125431058E-3</v>
      </c>
      <c r="S3164" s="10" t="str">
        <f t="shared" si="151"/>
        <v>D7</v>
      </c>
      <c r="T3164" s="10" t="str">
        <f t="shared" si="149"/>
        <v>D5</v>
      </c>
    </row>
    <row r="3165" spans="1:20" x14ac:dyDescent="0.25">
      <c r="A3165" s="12">
        <v>43161</v>
      </c>
      <c r="B3165" s="10">
        <v>90261.74</v>
      </c>
      <c r="C3165" s="10">
        <v>91230.94</v>
      </c>
      <c r="D3165" s="10">
        <v>89076.58</v>
      </c>
      <c r="E3165" s="10">
        <v>91125.59</v>
      </c>
      <c r="F3165" s="15">
        <f t="shared" si="150"/>
        <v>3.65487712535284E-3</v>
      </c>
      <c r="G3165" s="14">
        <f>IF(F3165&gt;0,1,0)</f>
        <v>1</v>
      </c>
      <c r="H3165" s="14" t="str">
        <f>IF(F3165&gt;$W$1,"Vende",IF(F3165&lt;-$W$1,"Compra","Fora"))</f>
        <v>Fora</v>
      </c>
      <c r="I3165" s="11">
        <f>F3166</f>
        <v>3.4688389946224696E-4</v>
      </c>
      <c r="J3165" s="11">
        <f>SUM(F3166:F3167)</f>
        <v>-4.5647412930622799E-3</v>
      </c>
      <c r="K3165" s="11">
        <f>SUM(F3166:F3168)</f>
        <v>-5.2034838631600522E-3</v>
      </c>
      <c r="L3165" s="11">
        <f>SUM(F3166:F3169)</f>
        <v>-1.0200641660717324E-2</v>
      </c>
      <c r="M3165" s="11">
        <f>SUM(F3166:F3170)</f>
        <v>5.0996076892443343E-3</v>
      </c>
      <c r="N3165" s="11">
        <f>SUM(F3166:F3171)</f>
        <v>9.7010107027651893E-3</v>
      </c>
      <c r="O3165" s="11">
        <f>SUM(F3166:F3172)</f>
        <v>5.9222055334597901E-3</v>
      </c>
      <c r="P3165" s="11">
        <f>SUM(F3166:F3173)</f>
        <v>-5.4838367115284115E-5</v>
      </c>
      <c r="Q3165" s="11">
        <f>SUM(F3166:F3174)</f>
        <v>-9.0742591378959458E-3</v>
      </c>
      <c r="R3165" s="11">
        <f>SUM(F3166:F3175)</f>
        <v>-1.8117398136338725E-2</v>
      </c>
      <c r="S3165" s="10" t="str">
        <f t="shared" si="151"/>
        <v>D6</v>
      </c>
      <c r="T3165" s="10" t="str">
        <f t="shared" si="149"/>
        <v>Dz_10</v>
      </c>
    </row>
    <row r="3166" spans="1:20" x14ac:dyDescent="0.25">
      <c r="A3166" s="12">
        <v>43164</v>
      </c>
      <c r="B3166" s="10">
        <v>90914.9</v>
      </c>
      <c r="C3166" s="10">
        <v>91562.79</v>
      </c>
      <c r="D3166" s="10">
        <v>90267.01</v>
      </c>
      <c r="E3166" s="10">
        <v>91157.2</v>
      </c>
      <c r="F3166" s="15">
        <f t="shared" si="150"/>
        <v>3.4688389946224696E-4</v>
      </c>
      <c r="G3166" s="14">
        <f>IF(F3166&gt;0,1,0)</f>
        <v>1</v>
      </c>
      <c r="H3166" s="14" t="str">
        <f>IF(F3166&gt;$W$1,"Vende",IF(F3166&lt;-$W$1,"Compra","Fora"))</f>
        <v>Fora</v>
      </c>
      <c r="I3166" s="11">
        <f>F3167</f>
        <v>-4.9116251925245269E-3</v>
      </c>
      <c r="J3166" s="11">
        <f>SUM(F3167:F3168)</f>
        <v>-5.5503677626222991E-3</v>
      </c>
      <c r="K3166" s="11">
        <f>SUM(F3167:F3169)</f>
        <v>-1.0547525560179571E-2</v>
      </c>
      <c r="L3166" s="11">
        <f>SUM(F3167:F3170)</f>
        <v>4.7527237897820873E-3</v>
      </c>
      <c r="M3166" s="11">
        <f>SUM(F3167:F3171)</f>
        <v>9.3541268033029423E-3</v>
      </c>
      <c r="N3166" s="11">
        <f>SUM(F3167:F3172)</f>
        <v>5.5753216339975431E-3</v>
      </c>
      <c r="O3166" s="11">
        <f>SUM(F3167:F3173)</f>
        <v>-4.0172226657753107E-4</v>
      </c>
      <c r="P3166" s="11">
        <f>SUM(F3167:F3174)</f>
        <v>-9.4211430373581928E-3</v>
      </c>
      <c r="Q3166" s="11">
        <f>SUM(F3167:F3175)</f>
        <v>-1.8464282035800972E-2</v>
      </c>
      <c r="R3166" s="11">
        <f>SUM(F3167:F3176)</f>
        <v>-2.246779754671302E-2</v>
      </c>
      <c r="S3166" s="10" t="str">
        <f t="shared" si="151"/>
        <v>D5</v>
      </c>
      <c r="T3166" s="10" t="str">
        <f t="shared" si="149"/>
        <v>Dz_10</v>
      </c>
    </row>
    <row r="3167" spans="1:20" x14ac:dyDescent="0.25">
      <c r="A3167" s="12">
        <v>43165</v>
      </c>
      <c r="B3167" s="10">
        <v>91868.29</v>
      </c>
      <c r="C3167" s="10">
        <v>92352.89</v>
      </c>
      <c r="D3167" s="10">
        <v>90709.47</v>
      </c>
      <c r="E3167" s="10">
        <v>90709.47</v>
      </c>
      <c r="F3167" s="15">
        <f t="shared" si="150"/>
        <v>-4.9116251925245269E-3</v>
      </c>
      <c r="G3167" s="14">
        <f>IF(F3167&gt;0,1,0)</f>
        <v>0</v>
      </c>
      <c r="H3167" s="14" t="str">
        <f>IF(F3167&gt;$W$1,"Vende",IF(F3167&lt;-$W$1,"Compra","Fora"))</f>
        <v>Fora</v>
      </c>
      <c r="I3167" s="11">
        <f>F3168</f>
        <v>-6.3874257009777224E-4</v>
      </c>
      <c r="J3167" s="11">
        <f>SUM(F3168:F3169)</f>
        <v>-5.6359003676550445E-3</v>
      </c>
      <c r="K3167" s="11">
        <f>SUM(F3168:F3170)</f>
        <v>9.6643489823066142E-3</v>
      </c>
      <c r="L3167" s="11">
        <f>SUM(F3168:F3171)</f>
        <v>1.4265751995827469E-2</v>
      </c>
      <c r="M3167" s="11">
        <f>SUM(F3168:F3172)</f>
        <v>1.048694682652207E-2</v>
      </c>
      <c r="N3167" s="11">
        <f>SUM(F3168:F3173)</f>
        <v>4.5099029259469958E-3</v>
      </c>
      <c r="O3167" s="11">
        <f>SUM(F3168:F3174)</f>
        <v>-4.5095178448336659E-3</v>
      </c>
      <c r="P3167" s="11">
        <f>SUM(F3168:F3175)</f>
        <v>-1.3552656843276445E-2</v>
      </c>
      <c r="Q3167" s="11">
        <f>SUM(F3168:F3176)</f>
        <v>-1.7556172354188493E-2</v>
      </c>
      <c r="R3167" s="11">
        <f>SUM(F3168:F3177)</f>
        <v>-1.7319718219052427E-2</v>
      </c>
      <c r="S3167" s="10" t="str">
        <f t="shared" si="151"/>
        <v>D4</v>
      </c>
      <c r="T3167" s="10" t="str">
        <f t="shared" si="149"/>
        <v>D9</v>
      </c>
    </row>
    <row r="3168" spans="1:20" x14ac:dyDescent="0.25">
      <c r="A3168" s="12">
        <v>43166</v>
      </c>
      <c r="B3168" s="10">
        <v>90230.14</v>
      </c>
      <c r="C3168" s="10">
        <v>90909.63</v>
      </c>
      <c r="D3168" s="10">
        <v>89534.85</v>
      </c>
      <c r="E3168" s="10">
        <v>90651.53</v>
      </c>
      <c r="F3168" s="15">
        <f t="shared" si="150"/>
        <v>-6.3874257009777224E-4</v>
      </c>
      <c r="G3168" s="14">
        <f>IF(F3168&gt;0,1,0)</f>
        <v>0</v>
      </c>
      <c r="H3168" s="14" t="str">
        <f>IF(F3168&gt;$W$1,"Vende",IF(F3168&lt;-$W$1,"Compra","Fora"))</f>
        <v>Fora</v>
      </c>
      <c r="I3168" s="11">
        <f>F3169</f>
        <v>-4.9971577975572723E-3</v>
      </c>
      <c r="J3168" s="11">
        <f>SUM(F3169:F3170)</f>
        <v>1.0303091552404386E-2</v>
      </c>
      <c r="K3168" s="11">
        <f>SUM(F3169:F3171)</f>
        <v>1.4904494565925241E-2</v>
      </c>
      <c r="L3168" s="11">
        <f>SUM(F3169:F3172)</f>
        <v>1.1125689396619842E-2</v>
      </c>
      <c r="M3168" s="11">
        <f>SUM(F3169:F3173)</f>
        <v>5.1486454960447681E-3</v>
      </c>
      <c r="N3168" s="11">
        <f>SUM(F3169:F3174)</f>
        <v>-3.8707752747358937E-3</v>
      </c>
      <c r="O3168" s="11">
        <f>SUM(F3169:F3175)</f>
        <v>-1.2913914273178673E-2</v>
      </c>
      <c r="P3168" s="11">
        <f>SUM(F3169:F3176)</f>
        <v>-1.6917429784090721E-2</v>
      </c>
      <c r="Q3168" s="11">
        <f>SUM(F3169:F3177)</f>
        <v>-1.6680975648954655E-2</v>
      </c>
      <c r="R3168" s="11">
        <f>SUM(F3169:F3178)</f>
        <v>-5.5114674537782848E-3</v>
      </c>
      <c r="S3168" s="10" t="str">
        <f t="shared" si="151"/>
        <v>D3</v>
      </c>
      <c r="T3168" s="10" t="str">
        <f t="shared" si="149"/>
        <v>D8</v>
      </c>
    </row>
    <row r="3169" spans="1:20" x14ac:dyDescent="0.25">
      <c r="A3169" s="12">
        <v>43167</v>
      </c>
      <c r="B3169" s="10">
        <v>90814.82</v>
      </c>
      <c r="C3169" s="10">
        <v>91125.59</v>
      </c>
      <c r="D3169" s="10">
        <v>89576.98</v>
      </c>
      <c r="E3169" s="10">
        <v>90198.53</v>
      </c>
      <c r="F3169" s="15">
        <f t="shared" si="150"/>
        <v>-4.9971577975572723E-3</v>
      </c>
      <c r="G3169" s="14">
        <f>IF(F3169&gt;0,1,0)</f>
        <v>0</v>
      </c>
      <c r="H3169" s="14" t="str">
        <f>IF(F3169&gt;$W$1,"Vende",IF(F3169&lt;-$W$1,"Compra","Fora"))</f>
        <v>Fora</v>
      </c>
      <c r="I3169" s="11">
        <f>F3170</f>
        <v>1.5300249349961659E-2</v>
      </c>
      <c r="J3169" s="11">
        <f>SUM(F3170:F3171)</f>
        <v>1.9901652363482514E-2</v>
      </c>
      <c r="K3169" s="11">
        <f>SUM(F3170:F3172)</f>
        <v>1.6122847194177115E-2</v>
      </c>
      <c r="L3169" s="11">
        <f>SUM(F3170:F3173)</f>
        <v>1.014580329360204E-2</v>
      </c>
      <c r="M3169" s="11">
        <f>SUM(F3170:F3174)</f>
        <v>1.1263825228213786E-3</v>
      </c>
      <c r="N3169" s="11">
        <f>SUM(F3170:F3175)</f>
        <v>-7.9167564756214004E-3</v>
      </c>
      <c r="O3169" s="11">
        <f>SUM(F3170:F3176)</f>
        <v>-1.1920271986533448E-2</v>
      </c>
      <c r="P3169" s="11">
        <f>SUM(F3170:F3177)</f>
        <v>-1.1683817851397382E-2</v>
      </c>
      <c r="Q3169" s="11">
        <f>SUM(F3170:F3178)</f>
        <v>-5.1430965622101255E-4</v>
      </c>
      <c r="R3169" s="11">
        <f>SUM(F3170:F3179)</f>
        <v>-1.1852699459958593E-2</v>
      </c>
      <c r="S3169" s="10" t="str">
        <f t="shared" si="151"/>
        <v>D2</v>
      </c>
      <c r="T3169" s="10" t="str">
        <f t="shared" si="149"/>
        <v>D7</v>
      </c>
    </row>
    <row r="3170" spans="1:20" x14ac:dyDescent="0.25">
      <c r="A3170" s="12">
        <v>43168</v>
      </c>
      <c r="B3170" s="10">
        <v>90008.91</v>
      </c>
      <c r="C3170" s="10">
        <v>91715.54</v>
      </c>
      <c r="D3170" s="10">
        <v>89914.1</v>
      </c>
      <c r="E3170" s="10">
        <v>91578.59</v>
      </c>
      <c r="F3170" s="15">
        <f t="shared" si="150"/>
        <v>1.5300249349961659E-2</v>
      </c>
      <c r="G3170" s="14">
        <f>IF(F3170&gt;0,1,0)</f>
        <v>1</v>
      </c>
      <c r="H3170" s="14" t="str">
        <f>IF(F3170&gt;$W$1,"Vende",IF(F3170&lt;-$W$1,"Compra","Fora"))</f>
        <v>Fora</v>
      </c>
      <c r="I3170" s="11">
        <f>F3171</f>
        <v>4.601403013520855E-3</v>
      </c>
      <c r="J3170" s="11">
        <f>SUM(F3171:F3172)</f>
        <v>8.2259784421545579E-4</v>
      </c>
      <c r="K3170" s="11">
        <f>SUM(F3171:F3173)</f>
        <v>-5.1544460563596184E-3</v>
      </c>
      <c r="L3170" s="11">
        <f>SUM(F3171:F3174)</f>
        <v>-1.417386682714028E-2</v>
      </c>
      <c r="M3170" s="11">
        <f>SUM(F3171:F3175)</f>
        <v>-2.3217005825583059E-2</v>
      </c>
      <c r="N3170" s="11">
        <f>SUM(F3171:F3176)</f>
        <v>-2.7220521336495107E-2</v>
      </c>
      <c r="O3170" s="11">
        <f>SUM(F3171:F3177)</f>
        <v>-2.6984067201359041E-2</v>
      </c>
      <c r="P3170" s="11">
        <f>SUM(F3171:F3178)</f>
        <v>-1.5814559006182671E-2</v>
      </c>
      <c r="Q3170" s="11">
        <f>SUM(F3171:F3179)</f>
        <v>-2.7152948809920252E-2</v>
      </c>
      <c r="R3170" s="11">
        <f>SUM(F3171:F3180)</f>
        <v>-2.2128085427216337E-2</v>
      </c>
      <c r="S3170" s="10" t="str">
        <f t="shared" si="151"/>
        <v>D1</v>
      </c>
      <c r="T3170" s="10" t="str">
        <f t="shared" si="149"/>
        <v>D6</v>
      </c>
    </row>
    <row r="3171" spans="1:20" x14ac:dyDescent="0.25">
      <c r="A3171" s="12">
        <v>43171</v>
      </c>
      <c r="B3171" s="10">
        <v>91968.37</v>
      </c>
      <c r="C3171" s="10">
        <v>92384.5</v>
      </c>
      <c r="D3171" s="10">
        <v>91747.14</v>
      </c>
      <c r="E3171" s="10">
        <v>91999.98</v>
      </c>
      <c r="F3171" s="15">
        <f t="shared" si="150"/>
        <v>4.601403013520855E-3</v>
      </c>
      <c r="G3171" s="14">
        <f>IF(F3171&gt;0,1,0)</f>
        <v>1</v>
      </c>
      <c r="H3171" s="14" t="str">
        <f>IF(F3171&gt;$W$1,"Vende",IF(F3171&lt;-$W$1,"Compra","Fora"))</f>
        <v>Fora</v>
      </c>
      <c r="I3171" s="11">
        <f>F3172</f>
        <v>-3.7788051693053992E-3</v>
      </c>
      <c r="J3171" s="11">
        <f>SUM(F3172:F3173)</f>
        <v>-9.7558490698804734E-3</v>
      </c>
      <c r="K3171" s="11">
        <f>SUM(F3172:F3174)</f>
        <v>-1.8775269840661135E-2</v>
      </c>
      <c r="L3171" s="11">
        <f>SUM(F3172:F3175)</f>
        <v>-2.7818408839103914E-2</v>
      </c>
      <c r="M3171" s="11">
        <f>SUM(F3172:F3176)</f>
        <v>-3.1821924350015962E-2</v>
      </c>
      <c r="N3171" s="11">
        <f>SUM(F3172:F3177)</f>
        <v>-3.1585470214879896E-2</v>
      </c>
      <c r="O3171" s="11">
        <f>SUM(F3172:F3178)</f>
        <v>-2.0415962019703526E-2</v>
      </c>
      <c r="P3171" s="11">
        <f>SUM(F3172:F3179)</f>
        <v>-3.1754351823441107E-2</v>
      </c>
      <c r="Q3171" s="11">
        <f>SUM(F3172:F3180)</f>
        <v>-2.6729488440737192E-2</v>
      </c>
      <c r="R3171" s="11">
        <f>SUM(F3172:F3181)</f>
        <v>-1.8377120255804957E-2</v>
      </c>
      <c r="S3171" s="10" t="str">
        <f t="shared" si="151"/>
        <v>D1</v>
      </c>
      <c r="T3171" s="10" t="str">
        <f t="shared" si="149"/>
        <v>D5</v>
      </c>
    </row>
    <row r="3172" spans="1:20" x14ac:dyDescent="0.25">
      <c r="A3172" s="12">
        <v>43172</v>
      </c>
      <c r="B3172" s="10">
        <v>92294.95</v>
      </c>
      <c r="C3172" s="10">
        <v>92679.47</v>
      </c>
      <c r="D3172" s="10">
        <v>91220.41</v>
      </c>
      <c r="E3172" s="10">
        <v>91652.33</v>
      </c>
      <c r="F3172" s="15">
        <f t="shared" si="150"/>
        <v>-3.7788051693053992E-3</v>
      </c>
      <c r="G3172" s="14">
        <f>IF(F3172&gt;0,1,0)</f>
        <v>0</v>
      </c>
      <c r="H3172" s="14" t="str">
        <f>IF(F3172&gt;$W$1,"Vende",IF(F3172&lt;-$W$1,"Compra","Fora"))</f>
        <v>Fora</v>
      </c>
      <c r="I3172" s="11">
        <f>F3173</f>
        <v>-5.9770439005750742E-3</v>
      </c>
      <c r="J3172" s="11">
        <f>SUM(F3173:F3174)</f>
        <v>-1.4996464671355736E-2</v>
      </c>
      <c r="K3172" s="11">
        <f>SUM(F3173:F3175)</f>
        <v>-2.4039603669798515E-2</v>
      </c>
      <c r="L3172" s="11">
        <f>SUM(F3173:F3176)</f>
        <v>-2.8043119180710563E-2</v>
      </c>
      <c r="M3172" s="11">
        <f>SUM(F3173:F3177)</f>
        <v>-2.7806665045574497E-2</v>
      </c>
      <c r="N3172" s="11">
        <f>SUM(F3173:F3178)</f>
        <v>-1.6637156850398127E-2</v>
      </c>
      <c r="O3172" s="11">
        <f>SUM(F3173:F3179)</f>
        <v>-2.7975546654135708E-2</v>
      </c>
      <c r="P3172" s="11">
        <f>SUM(F3173:F3180)</f>
        <v>-2.2950683271431793E-2</v>
      </c>
      <c r="Q3172" s="11">
        <f>SUM(F3173:F3181)</f>
        <v>-1.4598315086499558E-2</v>
      </c>
      <c r="R3172" s="11">
        <f>SUM(F3173:F3182)</f>
        <v>-3.6706407337310565E-2</v>
      </c>
      <c r="S3172" s="10" t="str">
        <f t="shared" si="151"/>
        <v>D1</v>
      </c>
      <c r="T3172" s="10" t="str">
        <f t="shared" si="149"/>
        <v>Dz_10</v>
      </c>
    </row>
    <row r="3173" spans="1:20" x14ac:dyDescent="0.25">
      <c r="A3173" s="12">
        <v>43173</v>
      </c>
      <c r="B3173" s="10">
        <v>92110.59</v>
      </c>
      <c r="C3173" s="10">
        <v>92268.61</v>
      </c>
      <c r="D3173" s="10">
        <v>90809.55</v>
      </c>
      <c r="E3173" s="10">
        <v>91104.52</v>
      </c>
      <c r="F3173" s="15">
        <f t="shared" si="150"/>
        <v>-5.9770439005750742E-3</v>
      </c>
      <c r="G3173" s="14">
        <f>IF(F3173&gt;0,1,0)</f>
        <v>0</v>
      </c>
      <c r="H3173" s="14" t="str">
        <f>IF(F3173&gt;$W$1,"Vende",IF(F3173&lt;-$W$1,"Compra","Fora"))</f>
        <v>Fora</v>
      </c>
      <c r="I3173" s="11">
        <f>F3174</f>
        <v>-9.0194207707806617E-3</v>
      </c>
      <c r="J3173" s="11">
        <f>SUM(F3174:F3175)</f>
        <v>-1.8062559769223441E-2</v>
      </c>
      <c r="K3173" s="11">
        <f>SUM(F3174:F3176)</f>
        <v>-2.2066075280135489E-2</v>
      </c>
      <c r="L3173" s="11">
        <f>SUM(F3174:F3177)</f>
        <v>-2.1829621144999423E-2</v>
      </c>
      <c r="M3173" s="11">
        <f>SUM(F3174:F3178)</f>
        <v>-1.0660112949823053E-2</v>
      </c>
      <c r="N3173" s="11">
        <f>SUM(F3174:F3179)</f>
        <v>-2.1998502753560634E-2</v>
      </c>
      <c r="O3173" s="11">
        <f>SUM(F3174:F3180)</f>
        <v>-1.6973639370856719E-2</v>
      </c>
      <c r="P3173" s="11">
        <f>SUM(F3174:F3181)</f>
        <v>-8.6212711859244839E-3</v>
      </c>
      <c r="Q3173" s="11">
        <f>SUM(F3174:F3182)</f>
        <v>-3.0729363436735491E-2</v>
      </c>
      <c r="R3173" s="11">
        <f>SUM(F3174:F3183)</f>
        <v>-2.6971363077061938E-2</v>
      </c>
      <c r="S3173" s="10" t="str">
        <f t="shared" si="151"/>
        <v>D8</v>
      </c>
      <c r="T3173" s="10" t="str">
        <f t="shared" si="149"/>
        <v>D9</v>
      </c>
    </row>
    <row r="3174" spans="1:20" x14ac:dyDescent="0.25">
      <c r="A3174" s="12">
        <v>43174</v>
      </c>
      <c r="B3174" s="10">
        <v>91157.2</v>
      </c>
      <c r="C3174" s="10">
        <v>91162.46</v>
      </c>
      <c r="D3174" s="10">
        <v>89713.94</v>
      </c>
      <c r="E3174" s="10">
        <v>90282.81</v>
      </c>
      <c r="F3174" s="15">
        <f t="shared" si="150"/>
        <v>-9.0194207707806617E-3</v>
      </c>
      <c r="G3174" s="14">
        <f>IF(F3174&gt;0,1,0)</f>
        <v>0</v>
      </c>
      <c r="H3174" s="14" t="str">
        <f>IF(F3174&gt;$W$1,"Vende",IF(F3174&lt;-$W$1,"Compra","Fora"))</f>
        <v>Fora</v>
      </c>
      <c r="I3174" s="11">
        <f>F3175</f>
        <v>-9.043138998442779E-3</v>
      </c>
      <c r="J3174" s="11">
        <f>SUM(F3175:F3176)</f>
        <v>-1.3046654509354827E-2</v>
      </c>
      <c r="K3174" s="11">
        <f>SUM(F3175:F3177)</f>
        <v>-1.2810200374218761E-2</v>
      </c>
      <c r="L3174" s="11">
        <f>SUM(F3175:F3178)</f>
        <v>-1.6406921790423912E-3</v>
      </c>
      <c r="M3174" s="11">
        <f>SUM(F3175:F3179)</f>
        <v>-1.2979081982779972E-2</v>
      </c>
      <c r="N3174" s="11">
        <f>SUM(F3175:F3180)</f>
        <v>-7.9542186000760573E-3</v>
      </c>
      <c r="O3174" s="11">
        <f>SUM(F3175:F3181)</f>
        <v>3.981495848561778E-4</v>
      </c>
      <c r="P3174" s="11">
        <f>SUM(F3175:F3182)</f>
        <v>-2.1709942665954829E-2</v>
      </c>
      <c r="Q3174" s="11">
        <f>SUM(F3175:F3183)</f>
        <v>-1.7951942306281277E-2</v>
      </c>
      <c r="R3174" s="11">
        <f>SUM(F3175:F3184)</f>
        <v>1.8377278568568745E-3</v>
      </c>
      <c r="S3174" s="10" t="str">
        <f t="shared" si="151"/>
        <v>Dz_10</v>
      </c>
      <c r="T3174" s="10" t="str">
        <f t="shared" si="149"/>
        <v>D8</v>
      </c>
    </row>
    <row r="3175" spans="1:20" x14ac:dyDescent="0.25">
      <c r="A3175" s="12">
        <v>43175</v>
      </c>
      <c r="B3175" s="10">
        <v>90008.91</v>
      </c>
      <c r="C3175" s="10">
        <v>90625.19</v>
      </c>
      <c r="D3175" s="10">
        <v>89466.37</v>
      </c>
      <c r="E3175" s="10">
        <v>89466.37</v>
      </c>
      <c r="F3175" s="15">
        <f t="shared" si="150"/>
        <v>-9.043138998442779E-3</v>
      </c>
      <c r="G3175" s="14">
        <f>IF(F3175&gt;0,1,0)</f>
        <v>0</v>
      </c>
      <c r="H3175" s="14" t="str">
        <f>IF(F3175&gt;$W$1,"Vende",IF(F3175&lt;-$W$1,"Compra","Fora"))</f>
        <v>Fora</v>
      </c>
      <c r="I3175" s="11">
        <f>F3176</f>
        <v>-4.0035155109120479E-3</v>
      </c>
      <c r="J3175" s="11">
        <f>SUM(F3176:F3177)</f>
        <v>-3.7670613757759819E-3</v>
      </c>
      <c r="K3175" s="11">
        <f>SUM(F3176:F3178)</f>
        <v>7.4024468194003878E-3</v>
      </c>
      <c r="L3175" s="11">
        <f>SUM(F3176:F3179)</f>
        <v>-3.9359429843371929E-3</v>
      </c>
      <c r="M3175" s="11">
        <f>SUM(F3176:F3180)</f>
        <v>1.0889203983667217E-3</v>
      </c>
      <c r="N3175" s="11">
        <f>SUM(F3176:F3181)</f>
        <v>9.4412885832989568E-3</v>
      </c>
      <c r="O3175" s="11">
        <f>SUM(F3176:F3182)</f>
        <v>-1.266680366751205E-2</v>
      </c>
      <c r="P3175" s="11">
        <f>SUM(F3176:F3183)</f>
        <v>-8.9088033078384976E-3</v>
      </c>
      <c r="Q3175" s="11">
        <f>SUM(F3176:F3184)</f>
        <v>1.0880866855299653E-2</v>
      </c>
      <c r="R3175" s="11">
        <f>SUM(F3176:F3185)</f>
        <v>1.440360488094039E-3</v>
      </c>
      <c r="S3175" s="10" t="str">
        <f t="shared" si="151"/>
        <v>D9</v>
      </c>
      <c r="T3175" s="10" t="str">
        <f t="shared" si="149"/>
        <v>D7</v>
      </c>
    </row>
    <row r="3176" spans="1:20" x14ac:dyDescent="0.25">
      <c r="A3176" s="12">
        <v>43178</v>
      </c>
      <c r="B3176" s="10">
        <v>89044.98</v>
      </c>
      <c r="C3176" s="10">
        <v>89640.19</v>
      </c>
      <c r="D3176" s="10">
        <v>88560.38</v>
      </c>
      <c r="E3176" s="10">
        <v>89108.19</v>
      </c>
      <c r="F3176" s="15">
        <f t="shared" si="150"/>
        <v>-4.0035155109120479E-3</v>
      </c>
      <c r="G3176" s="14">
        <f>IF(F3176&gt;0,1,0)</f>
        <v>0</v>
      </c>
      <c r="H3176" s="14" t="str">
        <f>IF(F3176&gt;$W$1,"Vende",IF(F3176&lt;-$W$1,"Compra","Fora"))</f>
        <v>Fora</v>
      </c>
      <c r="I3176" s="11">
        <f>F3177</f>
        <v>2.3645413513606606E-4</v>
      </c>
      <c r="J3176" s="11">
        <f>SUM(F3177:F3178)</f>
        <v>1.1405962330312436E-2</v>
      </c>
      <c r="K3176" s="11">
        <f>SUM(F3177:F3179)</f>
        <v>6.7572526574855019E-5</v>
      </c>
      <c r="L3176" s="11">
        <f>SUM(F3177:F3180)</f>
        <v>5.0924359092787697E-3</v>
      </c>
      <c r="M3176" s="11">
        <f>SUM(F3177:F3181)</f>
        <v>1.3444804094211005E-2</v>
      </c>
      <c r="N3176" s="11">
        <f>SUM(F3177:F3182)</f>
        <v>-8.663288156600002E-3</v>
      </c>
      <c r="O3176" s="11">
        <f>SUM(F3177:F3183)</f>
        <v>-4.9052877969264497E-3</v>
      </c>
      <c r="P3176" s="11">
        <f>SUM(F3177:F3184)</f>
        <v>1.4884382366211701E-2</v>
      </c>
      <c r="Q3176" s="11">
        <f>SUM(F3177:F3185)</f>
        <v>5.443875999006087E-3</v>
      </c>
      <c r="R3176" s="11">
        <f>SUM(F3177:F3186)</f>
        <v>-2.0386898520974306E-4</v>
      </c>
      <c r="S3176" s="10" t="str">
        <f t="shared" si="151"/>
        <v>D8</v>
      </c>
      <c r="T3176" s="10" t="str">
        <f t="shared" si="149"/>
        <v>D6</v>
      </c>
    </row>
    <row r="3177" spans="1:20" x14ac:dyDescent="0.25">
      <c r="A3177" s="12">
        <v>43179</v>
      </c>
      <c r="B3177" s="10">
        <v>89329.42</v>
      </c>
      <c r="C3177" s="10">
        <v>89461.1</v>
      </c>
      <c r="D3177" s="10">
        <v>88634.12</v>
      </c>
      <c r="E3177" s="10">
        <v>89129.26</v>
      </c>
      <c r="F3177" s="15">
        <f t="shared" si="150"/>
        <v>2.3645413513606606E-4</v>
      </c>
      <c r="G3177" s="14">
        <f>IF(F3177&gt;0,1,0)</f>
        <v>1</v>
      </c>
      <c r="H3177" s="14" t="str">
        <f>IF(F3177&gt;$W$1,"Vende",IF(F3177&lt;-$W$1,"Compra","Fora"))</f>
        <v>Fora</v>
      </c>
      <c r="I3177" s="11">
        <f>F3178</f>
        <v>1.116950819517637E-2</v>
      </c>
      <c r="J3177" s="11">
        <f>SUM(F3178:F3179)</f>
        <v>-1.6888160856121104E-4</v>
      </c>
      <c r="K3177" s="11">
        <f>SUM(F3178:F3180)</f>
        <v>4.8559817741427036E-3</v>
      </c>
      <c r="L3177" s="11">
        <f>SUM(F3178:F3181)</f>
        <v>1.3208349959074939E-2</v>
      </c>
      <c r="M3177" s="11">
        <f>SUM(F3178:F3182)</f>
        <v>-8.899742291736068E-3</v>
      </c>
      <c r="N3177" s="11">
        <f>SUM(F3178:F3183)</f>
        <v>-5.1417419320625157E-3</v>
      </c>
      <c r="O3177" s="11">
        <f>SUM(F3178:F3184)</f>
        <v>1.4647928231075635E-2</v>
      </c>
      <c r="P3177" s="11">
        <f>SUM(F3178:F3185)</f>
        <v>5.2074218638700209E-3</v>
      </c>
      <c r="Q3177" s="11">
        <f>SUM(F3178:F3186)</f>
        <v>-4.4032312034580912E-4</v>
      </c>
      <c r="R3177" s="11">
        <f>SUM(F3178:F3187)</f>
        <v>5.1211119057883447E-3</v>
      </c>
      <c r="S3177" s="10" t="str">
        <f t="shared" si="151"/>
        <v>D7</v>
      </c>
      <c r="T3177" s="10" t="str">
        <f t="shared" si="149"/>
        <v>D5</v>
      </c>
    </row>
    <row r="3178" spans="1:20" x14ac:dyDescent="0.25">
      <c r="A3178" s="12">
        <v>43180</v>
      </c>
      <c r="B3178" s="10">
        <v>88971.24</v>
      </c>
      <c r="C3178" s="10">
        <v>90430.3</v>
      </c>
      <c r="D3178" s="10">
        <v>88892.23</v>
      </c>
      <c r="E3178" s="10">
        <v>90124.79</v>
      </c>
      <c r="F3178" s="15">
        <f t="shared" si="150"/>
        <v>1.116950819517637E-2</v>
      </c>
      <c r="G3178" s="14">
        <f>IF(F3178&gt;0,1,0)</f>
        <v>1</v>
      </c>
      <c r="H3178" s="14" t="str">
        <f>IF(F3178&gt;$W$1,"Vende",IF(F3178&lt;-$W$1,"Compra","Fora"))</f>
        <v>Fora</v>
      </c>
      <c r="I3178" s="11">
        <f>F3179</f>
        <v>-1.1338389803737581E-2</v>
      </c>
      <c r="J3178" s="11">
        <f>SUM(F3179:F3180)</f>
        <v>-6.3135264210336661E-3</v>
      </c>
      <c r="K3178" s="11">
        <f>SUM(F3179:F3181)</f>
        <v>2.038841763898569E-3</v>
      </c>
      <c r="L3178" s="11">
        <f>SUM(F3179:F3182)</f>
        <v>-2.0069250486912438E-2</v>
      </c>
      <c r="M3178" s="11">
        <f>SUM(F3179:F3183)</f>
        <v>-1.6311250127238885E-2</v>
      </c>
      <c r="N3178" s="11">
        <f>SUM(F3179:F3184)</f>
        <v>3.4784200358992656E-3</v>
      </c>
      <c r="O3178" s="11">
        <f>SUM(F3179:F3185)</f>
        <v>-5.9620863313063488E-3</v>
      </c>
      <c r="P3178" s="11">
        <f>SUM(F3179:F3186)</f>
        <v>-1.1609831315522179E-2</v>
      </c>
      <c r="Q3178" s="11">
        <f>SUM(F3179:F3187)</f>
        <v>-6.048396289388025E-3</v>
      </c>
      <c r="R3178" s="11">
        <f>SUM(F3179:F3188)</f>
        <v>-1.2236732616426327E-3</v>
      </c>
      <c r="S3178" s="10" t="str">
        <f t="shared" si="151"/>
        <v>D6</v>
      </c>
      <c r="T3178" s="10" t="str">
        <f t="shared" si="149"/>
        <v>D4</v>
      </c>
    </row>
    <row r="3179" spans="1:20" x14ac:dyDescent="0.25">
      <c r="A3179" s="12">
        <v>43181</v>
      </c>
      <c r="B3179" s="10">
        <v>89914.1</v>
      </c>
      <c r="C3179" s="10">
        <v>90546.18</v>
      </c>
      <c r="D3179" s="10">
        <v>89039.71</v>
      </c>
      <c r="E3179" s="10">
        <v>89102.92</v>
      </c>
      <c r="F3179" s="15">
        <f t="shared" si="150"/>
        <v>-1.1338389803737581E-2</v>
      </c>
      <c r="G3179" s="14">
        <f>IF(F3179&gt;0,1,0)</f>
        <v>0</v>
      </c>
      <c r="H3179" s="14" t="str">
        <f>IF(F3179&gt;$W$1,"Vende",IF(F3179&lt;-$W$1,"Compra","Fora"))</f>
        <v>Fora</v>
      </c>
      <c r="I3179" s="11">
        <f>F3180</f>
        <v>5.0248633827039146E-3</v>
      </c>
      <c r="J3179" s="11">
        <f>SUM(F3180:F3181)</f>
        <v>1.337723156763615E-2</v>
      </c>
      <c r="K3179" s="11">
        <f>SUM(F3180:F3182)</f>
        <v>-8.730860683174857E-3</v>
      </c>
      <c r="L3179" s="11">
        <f>SUM(F3180:F3183)</f>
        <v>-4.9728603235013047E-3</v>
      </c>
      <c r="M3179" s="11">
        <f>SUM(F3180:F3184)</f>
        <v>1.4816809839636846E-2</v>
      </c>
      <c r="N3179" s="11">
        <f>SUM(F3180:F3185)</f>
        <v>5.376303472431232E-3</v>
      </c>
      <c r="O3179" s="11">
        <f>SUM(F3180:F3186)</f>
        <v>-2.7144151178459808E-4</v>
      </c>
      <c r="P3179" s="11">
        <f>SUM(F3180:F3187)</f>
        <v>5.2899935143495558E-3</v>
      </c>
      <c r="Q3179" s="11">
        <f>SUM(F3180:F3188)</f>
        <v>1.0114716542094948E-2</v>
      </c>
      <c r="R3179" s="11">
        <f>SUM(F3180:F3189)</f>
        <v>4.3762597101952849E-3</v>
      </c>
      <c r="S3179" s="10" t="str">
        <f t="shared" si="151"/>
        <v>D5</v>
      </c>
      <c r="T3179" s="10" t="str">
        <f t="shared" si="149"/>
        <v>D3</v>
      </c>
    </row>
    <row r="3180" spans="1:20" x14ac:dyDescent="0.25">
      <c r="A3180" s="12">
        <v>43182</v>
      </c>
      <c r="B3180" s="10">
        <v>88792.15</v>
      </c>
      <c r="C3180" s="10">
        <v>90509.31</v>
      </c>
      <c r="D3180" s="10">
        <v>88707.87</v>
      </c>
      <c r="E3180" s="10">
        <v>89550.65</v>
      </c>
      <c r="F3180" s="15">
        <f t="shared" si="150"/>
        <v>5.0248633827039146E-3</v>
      </c>
      <c r="G3180" s="14">
        <f>IF(F3180&gt;0,1,0)</f>
        <v>1</v>
      </c>
      <c r="H3180" s="14" t="str">
        <f>IF(F3180&gt;$W$1,"Vende",IF(F3180&lt;-$W$1,"Compra","Fora"))</f>
        <v>Fora</v>
      </c>
      <c r="I3180" s="11">
        <f>F3181</f>
        <v>8.3523681849322351E-3</v>
      </c>
      <c r="J3180" s="11">
        <f>SUM(F3181:F3182)</f>
        <v>-1.3755724065878772E-2</v>
      </c>
      <c r="K3180" s="11">
        <f>SUM(F3181:F3183)</f>
        <v>-9.9977237062052193E-3</v>
      </c>
      <c r="L3180" s="11">
        <f>SUM(F3181:F3184)</f>
        <v>9.7919464569329318E-3</v>
      </c>
      <c r="M3180" s="11">
        <f>SUM(F3181:F3185)</f>
        <v>3.5144008972731733E-4</v>
      </c>
      <c r="N3180" s="11">
        <f>SUM(F3181:F3186)</f>
        <v>-5.2963048944885127E-3</v>
      </c>
      <c r="O3180" s="11">
        <f>SUM(F3181:F3187)</f>
        <v>2.6513013164564114E-4</v>
      </c>
      <c r="P3180" s="11">
        <f>SUM(F3181:F3188)</f>
        <v>5.0898531593910334E-3</v>
      </c>
      <c r="Q3180" s="11">
        <f>SUM(F3181:F3189)</f>
        <v>-6.4860367250862971E-4</v>
      </c>
      <c r="R3180" s="11">
        <f>SUM(F3181:F3190)</f>
        <v>-1.837534191264556E-2</v>
      </c>
      <c r="S3180" s="10" t="str">
        <f t="shared" si="151"/>
        <v>D4</v>
      </c>
      <c r="T3180" s="10" t="str">
        <f t="shared" si="149"/>
        <v>Dz_10</v>
      </c>
    </row>
    <row r="3181" spans="1:20" x14ac:dyDescent="0.25">
      <c r="A3181" s="12">
        <v>43185</v>
      </c>
      <c r="B3181" s="10">
        <v>90303.88</v>
      </c>
      <c r="C3181" s="10">
        <v>90535.65</v>
      </c>
      <c r="D3181" s="10">
        <v>89139.79</v>
      </c>
      <c r="E3181" s="10">
        <v>90298.61</v>
      </c>
      <c r="F3181" s="15">
        <f t="shared" si="150"/>
        <v>8.3523681849322351E-3</v>
      </c>
      <c r="G3181" s="14">
        <f>IF(F3181&gt;0,1,0)</f>
        <v>1</v>
      </c>
      <c r="H3181" s="14" t="str">
        <f>IF(F3181&gt;$W$1,"Vende",IF(F3181&lt;-$W$1,"Compra","Fora"))</f>
        <v>Fora</v>
      </c>
      <c r="I3181" s="11">
        <f>F3182</f>
        <v>-2.2108092250811007E-2</v>
      </c>
      <c r="J3181" s="11">
        <f>SUM(F3182:F3183)</f>
        <v>-1.8350091891137454E-2</v>
      </c>
      <c r="K3181" s="11">
        <f>SUM(F3182:F3184)</f>
        <v>1.4395782720006967E-3</v>
      </c>
      <c r="L3181" s="11">
        <f>SUM(F3182:F3185)</f>
        <v>-8.0009280952049178E-3</v>
      </c>
      <c r="M3181" s="11">
        <f>SUM(F3182:F3186)</f>
        <v>-1.3648673079420748E-2</v>
      </c>
      <c r="N3181" s="11">
        <f>SUM(F3182:F3187)</f>
        <v>-8.087238053286594E-3</v>
      </c>
      <c r="O3181" s="11">
        <f>SUM(F3182:F3188)</f>
        <v>-3.2625150255412017E-3</v>
      </c>
      <c r="P3181" s="11">
        <f>SUM(F3182:F3189)</f>
        <v>-9.0009718574408648E-3</v>
      </c>
      <c r="Q3181" s="11">
        <f>SUM(F3182:F3190)</f>
        <v>-2.6727710097577795E-2</v>
      </c>
      <c r="R3181" s="11">
        <f>SUM(F3182:F3191)</f>
        <v>-9.7602337403488448E-3</v>
      </c>
      <c r="S3181" s="10" t="str">
        <f t="shared" si="151"/>
        <v>D3</v>
      </c>
      <c r="T3181" s="10" t="str">
        <f t="shared" si="149"/>
        <v>D9</v>
      </c>
    </row>
    <row r="3182" spans="1:20" x14ac:dyDescent="0.25">
      <c r="A3182" s="12">
        <v>43186</v>
      </c>
      <c r="B3182" s="10">
        <v>90593.59</v>
      </c>
      <c r="C3182" s="10">
        <v>90704.2</v>
      </c>
      <c r="D3182" s="10">
        <v>88254.87</v>
      </c>
      <c r="E3182" s="10">
        <v>88302.28</v>
      </c>
      <c r="F3182" s="15">
        <f t="shared" si="150"/>
        <v>-2.2108092250811007E-2</v>
      </c>
      <c r="G3182" s="14">
        <f>IF(F3182&gt;0,1,0)</f>
        <v>0</v>
      </c>
      <c r="H3182" s="14" t="str">
        <f>IF(F3182&gt;$W$1,"Vende",IF(F3182&lt;-$W$1,"Compra","Fora"))</f>
        <v>Fora</v>
      </c>
      <c r="I3182" s="11">
        <f>F3183</f>
        <v>3.7580003596735523E-3</v>
      </c>
      <c r="J3182" s="11">
        <f>SUM(F3183:F3184)</f>
        <v>2.3547670522811703E-2</v>
      </c>
      <c r="K3182" s="11">
        <f>SUM(F3183:F3185)</f>
        <v>1.4107164155606089E-2</v>
      </c>
      <c r="L3182" s="11">
        <f>SUM(F3183:F3186)</f>
        <v>8.4594191713902589E-3</v>
      </c>
      <c r="M3182" s="11">
        <f>SUM(F3183:F3187)</f>
        <v>1.4020854197524413E-2</v>
      </c>
      <c r="N3182" s="11">
        <f>SUM(F3183:F3188)</f>
        <v>1.8845577225269805E-2</v>
      </c>
      <c r="O3182" s="11">
        <f>SUM(F3183:F3189)</f>
        <v>1.3107120393370142E-2</v>
      </c>
      <c r="P3182" s="11">
        <f>SUM(F3183:F3190)</f>
        <v>-4.6196178467667881E-3</v>
      </c>
      <c r="Q3182" s="11">
        <f>SUM(F3183:F3191)</f>
        <v>1.2347858510462162E-2</v>
      </c>
      <c r="R3182" s="11">
        <f>SUM(F3183:F3192)</f>
        <v>2.2429203656850527E-2</v>
      </c>
      <c r="S3182" s="10" t="str">
        <f t="shared" si="151"/>
        <v>D2</v>
      </c>
      <c r="T3182" s="10" t="str">
        <f t="shared" si="149"/>
        <v>D8</v>
      </c>
    </row>
    <row r="3183" spans="1:20" x14ac:dyDescent="0.25">
      <c r="A3183" s="12">
        <v>43187</v>
      </c>
      <c r="B3183" s="10">
        <v>88249.61</v>
      </c>
      <c r="C3183" s="10">
        <v>88850.09</v>
      </c>
      <c r="D3183" s="10">
        <v>87580.65</v>
      </c>
      <c r="E3183" s="10">
        <v>88634.12</v>
      </c>
      <c r="F3183" s="15">
        <f t="shared" si="150"/>
        <v>3.7580003596735523E-3</v>
      </c>
      <c r="G3183" s="14">
        <f>IF(F3183&gt;0,1,0)</f>
        <v>1</v>
      </c>
      <c r="H3183" s="14" t="str">
        <f>IF(F3183&gt;$W$1,"Vende",IF(F3183&lt;-$W$1,"Compra","Fora"))</f>
        <v>Fora</v>
      </c>
      <c r="I3183" s="11">
        <f>F3184</f>
        <v>1.9789670163138151E-2</v>
      </c>
      <c r="J3183" s="11">
        <f>SUM(F3184:F3185)</f>
        <v>1.0349163795932537E-2</v>
      </c>
      <c r="K3183" s="11">
        <f>SUM(F3184:F3186)</f>
        <v>4.7014188117167066E-3</v>
      </c>
      <c r="L3183" s="11">
        <f>SUM(F3184:F3187)</f>
        <v>1.026285383785086E-2</v>
      </c>
      <c r="M3183" s="11">
        <f>SUM(F3184:F3188)</f>
        <v>1.5087576865596253E-2</v>
      </c>
      <c r="N3183" s="11">
        <f>SUM(F3184:F3189)</f>
        <v>9.3491200336965896E-3</v>
      </c>
      <c r="O3183" s="11">
        <f>SUM(F3184:F3190)</f>
        <v>-8.3776182064403404E-3</v>
      </c>
      <c r="P3183" s="11">
        <f>SUM(F3184:F3191)</f>
        <v>8.5898581507886096E-3</v>
      </c>
      <c r="Q3183" s="11">
        <f>SUM(F3184:F3192)</f>
        <v>1.8671203297176975E-2</v>
      </c>
      <c r="R3183" s="11">
        <f>SUM(F3184:F3193)</f>
        <v>1.5986317971587782E-2</v>
      </c>
      <c r="S3183" s="10" t="str">
        <f t="shared" si="151"/>
        <v>D1</v>
      </c>
      <c r="T3183" s="10" t="str">
        <f t="shared" si="149"/>
        <v>D7</v>
      </c>
    </row>
    <row r="3184" spans="1:20" x14ac:dyDescent="0.25">
      <c r="A3184" s="12">
        <v>43188</v>
      </c>
      <c r="B3184" s="10">
        <v>89076.58</v>
      </c>
      <c r="C3184" s="10">
        <v>90640.99</v>
      </c>
      <c r="D3184" s="10">
        <v>88823.75</v>
      </c>
      <c r="E3184" s="10">
        <v>90388.160000000003</v>
      </c>
      <c r="F3184" s="15">
        <f t="shared" si="150"/>
        <v>1.9789670163138151E-2</v>
      </c>
      <c r="G3184" s="14">
        <f>IF(F3184&gt;0,1,0)</f>
        <v>1</v>
      </c>
      <c r="H3184" s="14" t="str">
        <f>IF(F3184&gt;$W$1,"Vende",IF(F3184&lt;-$W$1,"Compra","Fora"))</f>
        <v>Fora</v>
      </c>
      <c r="I3184" s="11">
        <f>F3185</f>
        <v>-9.4405063672056144E-3</v>
      </c>
      <c r="J3184" s="11">
        <f>SUM(F3185:F3186)</f>
        <v>-1.5088251351421444E-2</v>
      </c>
      <c r="K3184" s="11">
        <f>SUM(F3185:F3187)</f>
        <v>-9.5268163252872906E-3</v>
      </c>
      <c r="L3184" s="11">
        <f>SUM(F3185:F3188)</f>
        <v>-4.7020932975418983E-3</v>
      </c>
      <c r="M3184" s="11">
        <f>SUM(F3185:F3189)</f>
        <v>-1.0440550129441561E-2</v>
      </c>
      <c r="N3184" s="11">
        <f>SUM(F3185:F3190)</f>
        <v>-2.8167288369578491E-2</v>
      </c>
      <c r="O3184" s="11">
        <f>SUM(F3185:F3191)</f>
        <v>-1.1199812012349541E-2</v>
      </c>
      <c r="P3184" s="11">
        <f>SUM(F3185:F3192)</f>
        <v>-1.1184668659611763E-3</v>
      </c>
      <c r="Q3184" s="11">
        <f>SUM(F3185:F3193)</f>
        <v>-3.8033521915503687E-3</v>
      </c>
      <c r="R3184" s="11">
        <f>SUM(F3185:F3194)</f>
        <v>-1.9487717846094932E-2</v>
      </c>
      <c r="S3184" s="10" t="str">
        <f t="shared" si="151"/>
        <v>D8</v>
      </c>
      <c r="T3184" s="10" t="str">
        <f t="shared" si="149"/>
        <v>D6</v>
      </c>
    </row>
    <row r="3185" spans="1:20" x14ac:dyDescent="0.25">
      <c r="A3185" s="12">
        <v>43192</v>
      </c>
      <c r="B3185" s="10">
        <v>89977.31</v>
      </c>
      <c r="C3185" s="10">
        <v>90556.72</v>
      </c>
      <c r="D3185" s="10">
        <v>88881.69</v>
      </c>
      <c r="E3185" s="10">
        <v>89534.85</v>
      </c>
      <c r="F3185" s="15">
        <f t="shared" si="150"/>
        <v>-9.4405063672056144E-3</v>
      </c>
      <c r="G3185" s="14">
        <f>IF(F3185&gt;0,1,0)</f>
        <v>0</v>
      </c>
      <c r="H3185" s="14" t="str">
        <f>IF(F3185&gt;$W$1,"Vende",IF(F3185&lt;-$W$1,"Compra","Fora"))</f>
        <v>Fora</v>
      </c>
      <c r="I3185" s="11">
        <f>F3186</f>
        <v>-5.64774498421583E-3</v>
      </c>
      <c r="J3185" s="11">
        <f>SUM(F3186:F3187)</f>
        <v>-8.6309958081676186E-5</v>
      </c>
      <c r="K3185" s="11">
        <f>SUM(F3186:F3188)</f>
        <v>4.7384130696637161E-3</v>
      </c>
      <c r="L3185" s="11">
        <f>SUM(F3186:F3189)</f>
        <v>-1.000043762235947E-3</v>
      </c>
      <c r="M3185" s="11">
        <f>SUM(F3186:F3190)</f>
        <v>-1.8726782002372877E-2</v>
      </c>
      <c r="N3185" s="11">
        <f>SUM(F3186:F3191)</f>
        <v>-1.7593056451439271E-3</v>
      </c>
      <c r="O3185" s="11">
        <f>SUM(F3186:F3192)</f>
        <v>8.3220395012444381E-3</v>
      </c>
      <c r="P3185" s="11">
        <f>SUM(F3186:F3193)</f>
        <v>5.6371541756552457E-3</v>
      </c>
      <c r="Q3185" s="11">
        <f>SUM(F3186:F3194)</f>
        <v>-1.0047211478889317E-2</v>
      </c>
      <c r="R3185" s="11">
        <f>SUM(F3186:F3195)</f>
        <v>-2.7468086661848967E-2</v>
      </c>
      <c r="S3185" s="10" t="str">
        <f t="shared" si="151"/>
        <v>D7</v>
      </c>
      <c r="T3185" s="10" t="str">
        <f t="shared" si="149"/>
        <v>Dz_10</v>
      </c>
    </row>
    <row r="3186" spans="1:20" x14ac:dyDescent="0.25">
      <c r="A3186" s="12">
        <v>43193</v>
      </c>
      <c r="B3186" s="10">
        <v>89850.89</v>
      </c>
      <c r="C3186" s="10">
        <v>90267.01</v>
      </c>
      <c r="D3186" s="10">
        <v>88902.76</v>
      </c>
      <c r="E3186" s="10">
        <v>89029.18</v>
      </c>
      <c r="F3186" s="15">
        <f t="shared" si="150"/>
        <v>-5.64774498421583E-3</v>
      </c>
      <c r="G3186" s="14">
        <f>IF(F3186&gt;0,1,0)</f>
        <v>0</v>
      </c>
      <c r="H3186" s="14" t="str">
        <f>IF(F3186&gt;$W$1,"Vende",IF(F3186&lt;-$W$1,"Compra","Fora"))</f>
        <v>Fora</v>
      </c>
      <c r="I3186" s="11">
        <f>F3187</f>
        <v>5.5614350261341539E-3</v>
      </c>
      <c r="J3186" s="11">
        <f>SUM(F3187:F3188)</f>
        <v>1.0386158053879546E-2</v>
      </c>
      <c r="K3186" s="11">
        <f>SUM(F3187:F3189)</f>
        <v>4.647701221979883E-3</v>
      </c>
      <c r="L3186" s="11">
        <f>SUM(F3187:F3190)</f>
        <v>-1.3079037018157047E-2</v>
      </c>
      <c r="M3186" s="11">
        <f>SUM(F3187:F3191)</f>
        <v>3.888439339071903E-3</v>
      </c>
      <c r="N3186" s="11">
        <f>SUM(F3187:F3192)</f>
        <v>1.3969784485460268E-2</v>
      </c>
      <c r="O3186" s="11">
        <f>SUM(F3187:F3193)</f>
        <v>1.1284899159871076E-2</v>
      </c>
      <c r="P3186" s="11">
        <f>SUM(F3187:F3194)</f>
        <v>-4.3994664946734874E-3</v>
      </c>
      <c r="Q3186" s="11">
        <f>SUM(F3187:F3195)</f>
        <v>-2.1820341677633137E-2</v>
      </c>
      <c r="R3186" s="11">
        <f>SUM(F3187:F3196)</f>
        <v>-4.0301728708603823E-3</v>
      </c>
      <c r="S3186" s="10" t="str">
        <f t="shared" si="151"/>
        <v>D6</v>
      </c>
      <c r="T3186" s="10" t="str">
        <f t="shared" si="149"/>
        <v>D9</v>
      </c>
    </row>
    <row r="3187" spans="1:20" x14ac:dyDescent="0.25">
      <c r="A3187" s="12">
        <v>43194</v>
      </c>
      <c r="B3187" s="10">
        <v>88049.45</v>
      </c>
      <c r="C3187" s="10">
        <v>89524.31</v>
      </c>
      <c r="D3187" s="10">
        <v>87375.22</v>
      </c>
      <c r="E3187" s="10">
        <v>89524.31</v>
      </c>
      <c r="F3187" s="15">
        <f t="shared" si="150"/>
        <v>5.5614350261341539E-3</v>
      </c>
      <c r="G3187" s="14">
        <f>IF(F3187&gt;0,1,0)</f>
        <v>1</v>
      </c>
      <c r="H3187" s="14" t="str">
        <f>IF(F3187&gt;$W$1,"Vende",IF(F3187&lt;-$W$1,"Compra","Fora"))</f>
        <v>Fora</v>
      </c>
      <c r="I3187" s="11">
        <f>F3188</f>
        <v>4.8247230277453923E-3</v>
      </c>
      <c r="J3187" s="11">
        <f>SUM(F3188:F3189)</f>
        <v>-9.1373380415427086E-4</v>
      </c>
      <c r="K3187" s="11">
        <f>SUM(F3188:F3190)</f>
        <v>-1.8640472044291201E-2</v>
      </c>
      <c r="L3187" s="11">
        <f>SUM(F3188:F3191)</f>
        <v>-1.6729956870622509E-3</v>
      </c>
      <c r="M3187" s="11">
        <f>SUM(F3188:F3192)</f>
        <v>8.4083494593261143E-3</v>
      </c>
      <c r="N3187" s="11">
        <f>SUM(F3188:F3193)</f>
        <v>5.7234641337369219E-3</v>
      </c>
      <c r="O3187" s="11">
        <f>SUM(F3188:F3194)</f>
        <v>-9.9609015208076412E-3</v>
      </c>
      <c r="P3187" s="11">
        <f>SUM(F3188:F3195)</f>
        <v>-2.7381776703767291E-2</v>
      </c>
      <c r="Q3187" s="11">
        <f>SUM(F3188:F3196)</f>
        <v>-9.5916078969945362E-3</v>
      </c>
      <c r="R3187" s="11">
        <f>SUM(F3188:F3197)</f>
        <v>1.5378693099932561E-2</v>
      </c>
      <c r="S3187" s="10" t="str">
        <f t="shared" si="151"/>
        <v>Dz_10</v>
      </c>
      <c r="T3187" s="10" t="str">
        <f t="shared" si="149"/>
        <v>D8</v>
      </c>
    </row>
    <row r="3188" spans="1:20" x14ac:dyDescent="0.25">
      <c r="A3188" s="12">
        <v>43195</v>
      </c>
      <c r="B3188" s="10">
        <v>91020.25</v>
      </c>
      <c r="C3188" s="10">
        <v>91252.01</v>
      </c>
      <c r="D3188" s="10">
        <v>89719.2</v>
      </c>
      <c r="E3188" s="10">
        <v>89956.24</v>
      </c>
      <c r="F3188" s="15">
        <f t="shared" si="150"/>
        <v>4.8247230277453923E-3</v>
      </c>
      <c r="G3188" s="14">
        <f>IF(F3188&gt;0,1,0)</f>
        <v>1</v>
      </c>
      <c r="H3188" s="14" t="str">
        <f>IF(F3188&gt;$W$1,"Vende",IF(F3188&lt;-$W$1,"Compra","Fora"))</f>
        <v>Fora</v>
      </c>
      <c r="I3188" s="11">
        <f>F3189</f>
        <v>-5.7384568318996632E-3</v>
      </c>
      <c r="J3188" s="11">
        <f>SUM(F3189:F3190)</f>
        <v>-2.3465195072036593E-2</v>
      </c>
      <c r="K3188" s="11">
        <f>SUM(F3189:F3191)</f>
        <v>-6.4977187148076432E-3</v>
      </c>
      <c r="L3188" s="11">
        <f>SUM(F3189:F3192)</f>
        <v>3.583626431580722E-3</v>
      </c>
      <c r="M3188" s="11">
        <f>SUM(F3189:F3193)</f>
        <v>8.9874110599152957E-4</v>
      </c>
      <c r="N3188" s="11">
        <f>SUM(F3189:F3194)</f>
        <v>-1.4785624548553034E-2</v>
      </c>
      <c r="O3188" s="11">
        <f>SUM(F3189:F3195)</f>
        <v>-3.2206499731512683E-2</v>
      </c>
      <c r="P3188" s="11">
        <f>SUM(F3189:F3196)</f>
        <v>-1.4416330924739928E-2</v>
      </c>
      <c r="Q3188" s="11">
        <f>SUM(F3189:F3197)</f>
        <v>1.0553970072187169E-2</v>
      </c>
      <c r="R3188" s="11">
        <f>SUM(F3189:F3198)</f>
        <v>1.3744273294700515E-2</v>
      </c>
      <c r="S3188" s="10" t="str">
        <f t="shared" si="151"/>
        <v>Dz_10</v>
      </c>
      <c r="T3188" s="10" t="str">
        <f t="shared" si="149"/>
        <v>D7</v>
      </c>
    </row>
    <row r="3189" spans="1:20" x14ac:dyDescent="0.25">
      <c r="A3189" s="12">
        <v>43196</v>
      </c>
      <c r="B3189" s="10">
        <v>89508.51</v>
      </c>
      <c r="C3189" s="10">
        <v>89914.1</v>
      </c>
      <c r="D3189" s="10">
        <v>88449.77</v>
      </c>
      <c r="E3189" s="10">
        <v>89440.03</v>
      </c>
      <c r="F3189" s="15">
        <f t="shared" si="150"/>
        <v>-5.7384568318996632E-3</v>
      </c>
      <c r="G3189" s="14">
        <f>IF(F3189&gt;0,1,0)</f>
        <v>0</v>
      </c>
      <c r="H3189" s="14" t="str">
        <f>IF(F3189&gt;$W$1,"Vende",IF(F3189&lt;-$W$1,"Compra","Fora"))</f>
        <v>Fora</v>
      </c>
      <c r="I3189" s="11">
        <f>F3190</f>
        <v>-1.772673824013693E-2</v>
      </c>
      <c r="J3189" s="11">
        <f>SUM(F3190:F3191)</f>
        <v>-7.5926188290798002E-4</v>
      </c>
      <c r="K3189" s="11">
        <f>SUM(F3190:F3192)</f>
        <v>9.3220832634803852E-3</v>
      </c>
      <c r="L3189" s="11">
        <f>SUM(F3190:F3193)</f>
        <v>6.6371979378911927E-3</v>
      </c>
      <c r="M3189" s="11">
        <f>SUM(F3190:F3194)</f>
        <v>-9.0471677166533704E-3</v>
      </c>
      <c r="N3189" s="11">
        <f>SUM(F3190:F3195)</f>
        <v>-2.646804289961302E-2</v>
      </c>
      <c r="O3189" s="11">
        <f>SUM(F3190:F3196)</f>
        <v>-8.6778740928402653E-3</v>
      </c>
      <c r="P3189" s="11">
        <f>SUM(F3190:F3197)</f>
        <v>1.6292426904086832E-2</v>
      </c>
      <c r="Q3189" s="11">
        <f>SUM(F3190:F3198)</f>
        <v>1.9482730126600178E-2</v>
      </c>
      <c r="R3189" s="11">
        <f>SUM(F3190:F3199)</f>
        <v>2.2084617342808088E-2</v>
      </c>
      <c r="S3189" s="10" t="str">
        <f t="shared" si="151"/>
        <v>Dz_10</v>
      </c>
      <c r="T3189" s="10" t="str">
        <f t="shared" si="149"/>
        <v>D6</v>
      </c>
    </row>
    <row r="3190" spans="1:20" x14ac:dyDescent="0.25">
      <c r="A3190" s="12">
        <v>43199</v>
      </c>
      <c r="B3190" s="10">
        <v>90040.51</v>
      </c>
      <c r="C3190" s="10">
        <v>90040.51</v>
      </c>
      <c r="D3190" s="10">
        <v>87659.66</v>
      </c>
      <c r="E3190" s="10">
        <v>87854.55</v>
      </c>
      <c r="F3190" s="15">
        <f t="shared" si="150"/>
        <v>-1.772673824013693E-2</v>
      </c>
      <c r="G3190" s="14">
        <f>IF(F3190&gt;0,1,0)</f>
        <v>0</v>
      </c>
      <c r="H3190" s="14" t="str">
        <f>IF(F3190&gt;$W$1,"Vende",IF(F3190&lt;-$W$1,"Compra","Fora"))</f>
        <v>Fora</v>
      </c>
      <c r="I3190" s="11">
        <f>F3191</f>
        <v>1.696747635722895E-2</v>
      </c>
      <c r="J3190" s="11">
        <f>SUM(F3191:F3192)</f>
        <v>2.7048821503617315E-2</v>
      </c>
      <c r="K3190" s="11">
        <f>SUM(F3191:F3193)</f>
        <v>2.4363936178028123E-2</v>
      </c>
      <c r="L3190" s="11">
        <f>SUM(F3191:F3194)</f>
        <v>8.6795705234835596E-3</v>
      </c>
      <c r="M3190" s="11">
        <f>SUM(F3191:F3195)</f>
        <v>-8.7413046594760901E-3</v>
      </c>
      <c r="N3190" s="11">
        <f>SUM(F3191:F3196)</f>
        <v>9.0488641472966647E-3</v>
      </c>
      <c r="O3190" s="11">
        <f>SUM(F3191:F3197)</f>
        <v>3.4019165144223762E-2</v>
      </c>
      <c r="P3190" s="11">
        <f>SUM(F3191:F3198)</f>
        <v>3.7209468366737108E-2</v>
      </c>
      <c r="Q3190" s="11">
        <f>SUM(F3191:F3199)</f>
        <v>3.9811355582945018E-2</v>
      </c>
      <c r="R3190" s="11">
        <f>SUM(F3191:F3200)</f>
        <v>3.6235777901828525E-2</v>
      </c>
      <c r="S3190" s="10" t="str">
        <f t="shared" si="151"/>
        <v>D9</v>
      </c>
      <c r="T3190" s="10" t="str">
        <f t="shared" si="149"/>
        <v>D5</v>
      </c>
    </row>
    <row r="3191" spans="1:20" x14ac:dyDescent="0.25">
      <c r="A3191" s="12">
        <v>43200</v>
      </c>
      <c r="B3191" s="10">
        <v>88412.89</v>
      </c>
      <c r="C3191" s="10">
        <v>89345.22</v>
      </c>
      <c r="D3191" s="10">
        <v>87907.23</v>
      </c>
      <c r="E3191" s="10">
        <v>89345.22</v>
      </c>
      <c r="F3191" s="15">
        <f t="shared" si="150"/>
        <v>1.696747635722895E-2</v>
      </c>
      <c r="G3191" s="14">
        <f>IF(F3191&gt;0,1,0)</f>
        <v>1</v>
      </c>
      <c r="H3191" s="14" t="str">
        <f>IF(F3191&gt;$W$1,"Vende",IF(F3191&lt;-$W$1,"Compra","Fora"))</f>
        <v>Fora</v>
      </c>
      <c r="I3191" s="11">
        <f>F3192</f>
        <v>1.0081345146388365E-2</v>
      </c>
      <c r="J3191" s="11">
        <f>SUM(F3192:F3193)</f>
        <v>7.3964598207991727E-3</v>
      </c>
      <c r="K3191" s="11">
        <f>SUM(F3192:F3194)</f>
        <v>-8.2879058337453904E-3</v>
      </c>
      <c r="L3191" s="11">
        <f>SUM(F3192:F3195)</f>
        <v>-2.570878101670504E-2</v>
      </c>
      <c r="M3191" s="11">
        <f>SUM(F3192:F3196)</f>
        <v>-7.9186122099322853E-3</v>
      </c>
      <c r="N3191" s="11">
        <f>SUM(F3192:F3197)</f>
        <v>1.7051688786994812E-2</v>
      </c>
      <c r="O3191" s="11">
        <f>SUM(F3192:F3198)</f>
        <v>2.0241992009508158E-2</v>
      </c>
      <c r="P3191" s="11">
        <f>SUM(F3192:F3199)</f>
        <v>2.2843879225716068E-2</v>
      </c>
      <c r="Q3191" s="11">
        <f>SUM(F3192:F3200)</f>
        <v>1.9268301544599575E-2</v>
      </c>
      <c r="R3191" s="11">
        <f>SUM(F3192:F3201)</f>
        <v>1.6258732565641032E-2</v>
      </c>
      <c r="S3191" s="10" t="str">
        <f t="shared" si="151"/>
        <v>D8</v>
      </c>
      <c r="T3191" s="10" t="str">
        <f t="shared" si="149"/>
        <v>D4</v>
      </c>
    </row>
    <row r="3192" spans="1:20" x14ac:dyDescent="0.25">
      <c r="A3192" s="12">
        <v>43201</v>
      </c>
      <c r="B3192" s="10">
        <v>88897.49</v>
      </c>
      <c r="C3192" s="10">
        <v>90245.94</v>
      </c>
      <c r="D3192" s="10">
        <v>88655.19</v>
      </c>
      <c r="E3192" s="10">
        <v>90245.94</v>
      </c>
      <c r="F3192" s="15">
        <f t="shared" si="150"/>
        <v>1.0081345146388365E-2</v>
      </c>
      <c r="G3192" s="14">
        <f>IF(F3192&gt;0,1,0)</f>
        <v>1</v>
      </c>
      <c r="H3192" s="14" t="str">
        <f>IF(F3192&gt;$W$1,"Vende",IF(F3192&lt;-$W$1,"Compra","Fora"))</f>
        <v>Fora</v>
      </c>
      <c r="I3192" s="11">
        <f>F3193</f>
        <v>-2.6848853255891925E-3</v>
      </c>
      <c r="J3192" s="11">
        <f>SUM(F3193:F3194)</f>
        <v>-1.8369250980133756E-2</v>
      </c>
      <c r="K3192" s="11">
        <f>SUM(F3193:F3195)</f>
        <v>-3.5790126163093405E-2</v>
      </c>
      <c r="L3192" s="11">
        <f>SUM(F3193:F3196)</f>
        <v>-1.7999957356320651E-2</v>
      </c>
      <c r="M3192" s="11">
        <f>SUM(F3193:F3197)</f>
        <v>6.9703436406064467E-3</v>
      </c>
      <c r="N3192" s="11">
        <f>SUM(F3193:F3198)</f>
        <v>1.0160646863119793E-2</v>
      </c>
      <c r="O3192" s="11">
        <f>SUM(F3193:F3199)</f>
        <v>1.2762534079327703E-2</v>
      </c>
      <c r="P3192" s="11">
        <f>SUM(F3193:F3200)</f>
        <v>9.1869563982112101E-3</v>
      </c>
      <c r="Q3192" s="11">
        <f>SUM(F3193:F3201)</f>
        <v>6.1773874192526668E-3</v>
      </c>
      <c r="R3192" s="11">
        <f>SUM(F3193:F3202)</f>
        <v>4.6680605063171843E-3</v>
      </c>
      <c r="S3192" s="10" t="str">
        <f t="shared" si="151"/>
        <v>D7</v>
      </c>
      <c r="T3192" s="10" t="str">
        <f t="shared" si="149"/>
        <v>D3</v>
      </c>
    </row>
    <row r="3193" spans="1:20" x14ac:dyDescent="0.25">
      <c r="A3193" s="12">
        <v>43202</v>
      </c>
      <c r="B3193" s="10">
        <v>90393.43</v>
      </c>
      <c r="C3193" s="10">
        <v>90493.51</v>
      </c>
      <c r="D3193" s="10">
        <v>89608.59</v>
      </c>
      <c r="E3193" s="10">
        <v>90003.64</v>
      </c>
      <c r="F3193" s="15">
        <f t="shared" si="150"/>
        <v>-2.6848853255891925E-3</v>
      </c>
      <c r="G3193" s="14">
        <f>IF(F3193&gt;0,1,0)</f>
        <v>0</v>
      </c>
      <c r="H3193" s="14" t="str">
        <f>IF(F3193&gt;$W$1,"Vende",IF(F3193&lt;-$W$1,"Compra","Fora"))</f>
        <v>Fora</v>
      </c>
      <c r="I3193" s="11">
        <f>F3194</f>
        <v>-1.5684365654544563E-2</v>
      </c>
      <c r="J3193" s="11">
        <f>SUM(F3194:F3195)</f>
        <v>-3.3105240837504213E-2</v>
      </c>
      <c r="K3193" s="11">
        <f>SUM(F3194:F3196)</f>
        <v>-1.5315072030731458E-2</v>
      </c>
      <c r="L3193" s="11">
        <f>SUM(F3194:F3197)</f>
        <v>9.6552289661956392E-3</v>
      </c>
      <c r="M3193" s="11">
        <f>SUM(F3194:F3198)</f>
        <v>1.2845532188708986E-2</v>
      </c>
      <c r="N3193" s="11">
        <f>SUM(F3194:F3199)</f>
        <v>1.5447419404916896E-2</v>
      </c>
      <c r="O3193" s="11">
        <f>SUM(F3194:F3200)</f>
        <v>1.1871841723800403E-2</v>
      </c>
      <c r="P3193" s="11">
        <f>SUM(F3194:F3201)</f>
        <v>8.8622727448418592E-3</v>
      </c>
      <c r="Q3193" s="11">
        <f>SUM(F3194:F3202)</f>
        <v>7.3529458319063767E-3</v>
      </c>
      <c r="R3193" s="11">
        <f>SUM(F3194:F3203)</f>
        <v>2.2178518692315352E-2</v>
      </c>
      <c r="S3193" s="10" t="str">
        <f t="shared" si="151"/>
        <v>Dz_10</v>
      </c>
      <c r="T3193" s="10" t="str">
        <f t="shared" si="149"/>
        <v>D2</v>
      </c>
    </row>
    <row r="3194" spans="1:20" x14ac:dyDescent="0.25">
      <c r="A3194" s="12">
        <v>43203</v>
      </c>
      <c r="B3194" s="10">
        <v>90177.47</v>
      </c>
      <c r="C3194" s="10">
        <v>90298.61</v>
      </c>
      <c r="D3194" s="10">
        <v>88560.38</v>
      </c>
      <c r="E3194" s="10">
        <v>88591.99</v>
      </c>
      <c r="F3194" s="15">
        <f t="shared" si="150"/>
        <v>-1.5684365654544563E-2</v>
      </c>
      <c r="G3194" s="14">
        <f>IF(F3194&gt;0,1,0)</f>
        <v>0</v>
      </c>
      <c r="H3194" s="14" t="str">
        <f>IF(F3194&gt;$W$1,"Vende",IF(F3194&lt;-$W$1,"Compra","Fora"))</f>
        <v>Fora</v>
      </c>
      <c r="I3194" s="11">
        <f>F3195</f>
        <v>-1.742087518295965E-2</v>
      </c>
      <c r="J3194" s="11">
        <f>SUM(F3195:F3196)</f>
        <v>3.6929362381310504E-4</v>
      </c>
      <c r="K3194" s="11">
        <f>SUM(F3195:F3197)</f>
        <v>2.5339594620740202E-2</v>
      </c>
      <c r="L3194" s="11">
        <f>SUM(F3195:F3198)</f>
        <v>2.8529897843253549E-2</v>
      </c>
      <c r="M3194" s="11">
        <f>SUM(F3195:F3199)</f>
        <v>3.1131785059461459E-2</v>
      </c>
      <c r="N3194" s="11">
        <f>SUM(F3195:F3200)</f>
        <v>2.7556207378344966E-2</v>
      </c>
      <c r="O3194" s="11">
        <f>SUM(F3195:F3201)</f>
        <v>2.4546638399386422E-2</v>
      </c>
      <c r="P3194" s="11">
        <f>SUM(F3195:F3202)</f>
        <v>2.303731148645094E-2</v>
      </c>
      <c r="Q3194" s="11">
        <f>SUM(F3195:F3203)</f>
        <v>3.7862884346859915E-2</v>
      </c>
      <c r="R3194" s="11">
        <f>SUM(F3195:F3204)</f>
        <v>3.4368182684812898E-2</v>
      </c>
      <c r="S3194" s="10" t="str">
        <f t="shared" si="151"/>
        <v>D9</v>
      </c>
      <c r="T3194" s="10" t="str">
        <f t="shared" si="149"/>
        <v>D1</v>
      </c>
    </row>
    <row r="3195" spans="1:20" x14ac:dyDescent="0.25">
      <c r="A3195" s="12">
        <v>43206</v>
      </c>
      <c r="B3195" s="10">
        <v>88718.399999999994</v>
      </c>
      <c r="C3195" s="10">
        <v>89197.73</v>
      </c>
      <c r="D3195" s="10">
        <v>87048.639999999999</v>
      </c>
      <c r="E3195" s="10">
        <v>87048.639999999999</v>
      </c>
      <c r="F3195" s="15">
        <f t="shared" si="150"/>
        <v>-1.742087518295965E-2</v>
      </c>
      <c r="G3195" s="14">
        <f>IF(F3195&gt;0,1,0)</f>
        <v>0</v>
      </c>
      <c r="H3195" s="14" t="str">
        <f>IF(F3195&gt;$W$1,"Vende",IF(F3195&lt;-$W$1,"Compra","Fora"))</f>
        <v>Fora</v>
      </c>
      <c r="I3195" s="11">
        <f>F3196</f>
        <v>1.7790168806772755E-2</v>
      </c>
      <c r="J3195" s="11">
        <f>SUM(F3196:F3197)</f>
        <v>4.2760469803699852E-2</v>
      </c>
      <c r="K3195" s="11">
        <f>SUM(F3196:F3198)</f>
        <v>4.5950773026213199E-2</v>
      </c>
      <c r="L3195" s="11">
        <f>SUM(F3196:F3199)</f>
        <v>4.8552660242421108E-2</v>
      </c>
      <c r="M3195" s="11">
        <f>SUM(F3196:F3200)</f>
        <v>4.4977082561304615E-2</v>
      </c>
      <c r="N3195" s="11">
        <f>SUM(F3196:F3201)</f>
        <v>4.1967513582346072E-2</v>
      </c>
      <c r="O3195" s="11">
        <f>SUM(F3196:F3202)</f>
        <v>4.045818666941059E-2</v>
      </c>
      <c r="P3195" s="11">
        <f>SUM(F3196:F3203)</f>
        <v>5.5283759529819565E-2</v>
      </c>
      <c r="Q3195" s="11">
        <f>SUM(F3196:F3204)</f>
        <v>5.1789057867772548E-2</v>
      </c>
      <c r="R3195" s="11">
        <f>SUM(F3196:F3205)</f>
        <v>4.3625294055805508E-2</v>
      </c>
      <c r="S3195" s="10" t="str">
        <f t="shared" si="151"/>
        <v>D8</v>
      </c>
      <c r="T3195" s="10" t="str">
        <f t="shared" si="149"/>
        <v>D1</v>
      </c>
    </row>
    <row r="3196" spans="1:20" x14ac:dyDescent="0.25">
      <c r="A3196" s="12">
        <v>43207</v>
      </c>
      <c r="B3196" s="10">
        <v>87485.84</v>
      </c>
      <c r="C3196" s="10">
        <v>88728.94</v>
      </c>
      <c r="D3196" s="10">
        <v>87080.25</v>
      </c>
      <c r="E3196" s="10">
        <v>88597.25</v>
      </c>
      <c r="F3196" s="15">
        <f t="shared" si="150"/>
        <v>1.7790168806772755E-2</v>
      </c>
      <c r="G3196" s="14">
        <f>IF(F3196&gt;0,1,0)</f>
        <v>1</v>
      </c>
      <c r="H3196" s="14" t="str">
        <f>IF(F3196&gt;$W$1,"Vende",IF(F3196&lt;-$W$1,"Compra","Fora"))</f>
        <v>Fora</v>
      </c>
      <c r="I3196" s="11">
        <f>F3197</f>
        <v>2.4970300996927097E-2</v>
      </c>
      <c r="J3196" s="11">
        <f>SUM(F3197:F3198)</f>
        <v>2.8160604219440444E-2</v>
      </c>
      <c r="K3196" s="11">
        <f>SUM(F3197:F3199)</f>
        <v>3.0762491435648354E-2</v>
      </c>
      <c r="L3196" s="11">
        <f>SUM(F3197:F3200)</f>
        <v>2.7186913754531861E-2</v>
      </c>
      <c r="M3196" s="11">
        <f>SUM(F3197:F3201)</f>
        <v>2.4177344775573317E-2</v>
      </c>
      <c r="N3196" s="11">
        <f>SUM(F3197:F3202)</f>
        <v>2.2668017862637835E-2</v>
      </c>
      <c r="O3196" s="11">
        <f>SUM(F3197:F3203)</f>
        <v>3.749359072304681E-2</v>
      </c>
      <c r="P3196" s="11">
        <f>SUM(F3197:F3204)</f>
        <v>3.3998889060999793E-2</v>
      </c>
      <c r="Q3196" s="11">
        <f>SUM(F3197:F3205)</f>
        <v>2.5835125249032753E-2</v>
      </c>
      <c r="R3196" s="11">
        <f>SUM(F3197:F3206)</f>
        <v>1.1170114524146735E-2</v>
      </c>
      <c r="S3196" s="10" t="str">
        <f t="shared" si="151"/>
        <v>D7</v>
      </c>
      <c r="T3196" s="10" t="str">
        <f t="shared" si="149"/>
        <v>Dz_10</v>
      </c>
    </row>
    <row r="3197" spans="1:20" x14ac:dyDescent="0.25">
      <c r="A3197" s="12">
        <v>43208</v>
      </c>
      <c r="B3197" s="10">
        <v>89576.98</v>
      </c>
      <c r="C3197" s="10">
        <v>91531.18</v>
      </c>
      <c r="D3197" s="10">
        <v>89545.38</v>
      </c>
      <c r="E3197" s="10">
        <v>90809.55</v>
      </c>
      <c r="F3197" s="15">
        <f t="shared" si="150"/>
        <v>2.4970300996927097E-2</v>
      </c>
      <c r="G3197" s="14">
        <f>IF(F3197&gt;0,1,0)</f>
        <v>1</v>
      </c>
      <c r="H3197" s="14" t="str">
        <f>IF(F3197&gt;$W$1,"Vende",IF(F3197&lt;-$W$1,"Compra","Fora"))</f>
        <v>Fora</v>
      </c>
      <c r="I3197" s="11">
        <f>F3198</f>
        <v>3.1903032225133465E-3</v>
      </c>
      <c r="J3197" s="11">
        <f>SUM(F3198:F3199)</f>
        <v>5.7921904387212564E-3</v>
      </c>
      <c r="K3197" s="11">
        <f>SUM(F3198:F3200)</f>
        <v>2.2166127576047634E-3</v>
      </c>
      <c r="L3197" s="11">
        <f>SUM(F3198:F3201)</f>
        <v>-7.9295622135377997E-4</v>
      </c>
      <c r="M3197" s="11">
        <f>SUM(F3198:F3202)</f>
        <v>-2.3022831342892625E-3</v>
      </c>
      <c r="N3197" s="11">
        <f>SUM(F3198:F3203)</f>
        <v>1.2523289726119713E-2</v>
      </c>
      <c r="O3197" s="11">
        <f>SUM(F3198:F3204)</f>
        <v>9.0285880640726957E-3</v>
      </c>
      <c r="P3197" s="11">
        <f>SUM(F3198:F3205)</f>
        <v>8.6482425210565594E-4</v>
      </c>
      <c r="Q3197" s="11">
        <f>SUM(F3198:F3206)</f>
        <v>-1.3800186472780362E-2</v>
      </c>
      <c r="R3197" s="11">
        <f>SUM(F3198:F3207)</f>
        <v>-2.8977518732032581E-2</v>
      </c>
      <c r="S3197" s="10" t="str">
        <f t="shared" si="151"/>
        <v>D6</v>
      </c>
      <c r="T3197" s="10" t="str">
        <f t="shared" si="149"/>
        <v>Dz_10</v>
      </c>
    </row>
    <row r="3198" spans="1:20" x14ac:dyDescent="0.25">
      <c r="A3198" s="12">
        <v>43209</v>
      </c>
      <c r="B3198" s="10">
        <v>91125.59</v>
      </c>
      <c r="C3198" s="10">
        <v>91367.89</v>
      </c>
      <c r="D3198" s="10">
        <v>90435.57</v>
      </c>
      <c r="E3198" s="10">
        <v>91099.26</v>
      </c>
      <c r="F3198" s="15">
        <f t="shared" si="150"/>
        <v>3.1903032225133465E-3</v>
      </c>
      <c r="G3198" s="14">
        <f>IF(F3198&gt;0,1,0)</f>
        <v>1</v>
      </c>
      <c r="H3198" s="14" t="str">
        <f>IF(F3198&gt;$W$1,"Vende",IF(F3198&lt;-$W$1,"Compra","Fora"))</f>
        <v>Fora</v>
      </c>
      <c r="I3198" s="11">
        <f>F3199</f>
        <v>2.6018872162079099E-3</v>
      </c>
      <c r="J3198" s="11">
        <f>SUM(F3199:F3200)</f>
        <v>-9.7369046490858313E-4</v>
      </c>
      <c r="K3198" s="11">
        <f>SUM(F3199:F3201)</f>
        <v>-3.9832594438671265E-3</v>
      </c>
      <c r="L3198" s="11">
        <f>SUM(F3199:F3202)</f>
        <v>-5.492586356802609E-3</v>
      </c>
      <c r="M3198" s="11">
        <f>SUM(F3199:F3203)</f>
        <v>9.3329865036063664E-3</v>
      </c>
      <c r="N3198" s="11">
        <f>SUM(F3199:F3204)</f>
        <v>5.8382848415593491E-3</v>
      </c>
      <c r="O3198" s="11">
        <f>SUM(F3199:F3205)</f>
        <v>-2.3254789704076906E-3</v>
      </c>
      <c r="P3198" s="11">
        <f>SUM(F3199:F3206)</f>
        <v>-1.6990489695293709E-2</v>
      </c>
      <c r="Q3198" s="11">
        <f>SUM(F3199:F3207)</f>
        <v>-3.2167821954545928E-2</v>
      </c>
      <c r="R3198" s="11">
        <f>SUM(F3199:F3208)</f>
        <v>-3.342217194983399E-2</v>
      </c>
      <c r="S3198" s="10" t="str">
        <f t="shared" si="151"/>
        <v>D5</v>
      </c>
      <c r="T3198" s="10" t="str">
        <f t="shared" si="149"/>
        <v>Dz_10</v>
      </c>
    </row>
    <row r="3199" spans="1:20" x14ac:dyDescent="0.25">
      <c r="A3199" s="12">
        <v>43210</v>
      </c>
      <c r="B3199" s="10">
        <v>90978.11</v>
      </c>
      <c r="C3199" s="10">
        <v>91336.29</v>
      </c>
      <c r="D3199" s="10">
        <v>90209.07</v>
      </c>
      <c r="E3199" s="10">
        <v>91336.29</v>
      </c>
      <c r="F3199" s="15">
        <f t="shared" si="150"/>
        <v>2.6018872162079099E-3</v>
      </c>
      <c r="G3199" s="14">
        <f>IF(F3199&gt;0,1,0)</f>
        <v>1</v>
      </c>
      <c r="H3199" s="14" t="str">
        <f>IF(F3199&gt;$W$1,"Vende",IF(F3199&lt;-$W$1,"Compra","Fora"))</f>
        <v>Fora</v>
      </c>
      <c r="I3199" s="11">
        <f>F3200</f>
        <v>-3.575577681116493E-3</v>
      </c>
      <c r="J3199" s="11">
        <f>SUM(F3200:F3201)</f>
        <v>-6.5851466600750364E-3</v>
      </c>
      <c r="K3199" s="11">
        <f>SUM(F3200:F3202)</f>
        <v>-8.0944735730105188E-3</v>
      </c>
      <c r="L3199" s="11">
        <f>SUM(F3200:F3203)</f>
        <v>6.7310992873984565E-3</v>
      </c>
      <c r="M3199" s="11">
        <f>SUM(F3200:F3204)</f>
        <v>3.2363976253514393E-3</v>
      </c>
      <c r="N3199" s="11">
        <f>SUM(F3200:F3205)</f>
        <v>-4.9273661866156004E-3</v>
      </c>
      <c r="O3199" s="11">
        <f>SUM(F3200:F3206)</f>
        <v>-1.9592376911501619E-2</v>
      </c>
      <c r="P3199" s="11">
        <f>SUM(F3200:F3207)</f>
        <v>-3.4769709170753837E-2</v>
      </c>
      <c r="Q3199" s="11">
        <f>SUM(F3200:F3208)</f>
        <v>-3.60240591660419E-2</v>
      </c>
      <c r="R3199" s="11">
        <f>SUM(F3200:F3209)</f>
        <v>-4.3679628816363114E-2</v>
      </c>
      <c r="S3199" s="10" t="str">
        <f t="shared" si="151"/>
        <v>D4</v>
      </c>
      <c r="T3199" s="10" t="str">
        <f t="shared" si="149"/>
        <v>Dz_10</v>
      </c>
    </row>
    <row r="3200" spans="1:20" x14ac:dyDescent="0.25">
      <c r="A3200" s="12">
        <v>43213</v>
      </c>
      <c r="B3200" s="10">
        <v>90914.9</v>
      </c>
      <c r="C3200" s="10">
        <v>91067.65</v>
      </c>
      <c r="D3200" s="10">
        <v>89877.22</v>
      </c>
      <c r="E3200" s="10">
        <v>91009.71</v>
      </c>
      <c r="F3200" s="15">
        <f t="shared" si="150"/>
        <v>-3.575577681116493E-3</v>
      </c>
      <c r="G3200" s="14">
        <f>IF(F3200&gt;0,1,0)</f>
        <v>0</v>
      </c>
      <c r="H3200" s="14" t="str">
        <f>IF(F3200&gt;$W$1,"Vende",IF(F3200&lt;-$W$1,"Compra","Fora"))</f>
        <v>Fora</v>
      </c>
      <c r="I3200" s="11">
        <f>F3201</f>
        <v>-3.0095689789585434E-3</v>
      </c>
      <c r="J3200" s="11">
        <f>SUM(F3201:F3202)</f>
        <v>-4.5188958918940259E-3</v>
      </c>
      <c r="K3200" s="11">
        <f>SUM(F3201:F3203)</f>
        <v>1.030667696851495E-2</v>
      </c>
      <c r="L3200" s="11">
        <f>SUM(F3201:F3204)</f>
        <v>6.8119753064679323E-3</v>
      </c>
      <c r="M3200" s="11">
        <f>SUM(F3201:F3205)</f>
        <v>-1.3517885054991075E-3</v>
      </c>
      <c r="N3200" s="11">
        <f>SUM(F3201:F3206)</f>
        <v>-1.6016799230385126E-2</v>
      </c>
      <c r="O3200" s="11">
        <f>SUM(F3201:F3207)</f>
        <v>-3.1194131489637345E-2</v>
      </c>
      <c r="P3200" s="11">
        <f>SUM(F3201:F3208)</f>
        <v>-3.2448481484925407E-2</v>
      </c>
      <c r="Q3200" s="11">
        <f>SUM(F3201:F3209)</f>
        <v>-4.0104051135246621E-2</v>
      </c>
      <c r="R3200" s="11">
        <f>SUM(F3201:F3210)</f>
        <v>-3.076223582477966E-2</v>
      </c>
      <c r="S3200" s="10" t="str">
        <f t="shared" si="151"/>
        <v>D3</v>
      </c>
      <c r="T3200" s="10" t="str">
        <f t="shared" si="149"/>
        <v>D9</v>
      </c>
    </row>
    <row r="3201" spans="1:20" x14ac:dyDescent="0.25">
      <c r="A3201" s="12">
        <v>43214</v>
      </c>
      <c r="B3201" s="10">
        <v>91494.31</v>
      </c>
      <c r="C3201" s="10">
        <v>91957.84</v>
      </c>
      <c r="D3201" s="10">
        <v>90267.01</v>
      </c>
      <c r="E3201" s="10">
        <v>90735.81</v>
      </c>
      <c r="F3201" s="15">
        <f t="shared" si="150"/>
        <v>-3.0095689789585434E-3</v>
      </c>
      <c r="G3201" s="14">
        <f>IF(F3201&gt;0,1,0)</f>
        <v>0</v>
      </c>
      <c r="H3201" s="14" t="str">
        <f>IF(F3201&gt;$W$1,"Vende",IF(F3201&lt;-$W$1,"Compra","Fora"))</f>
        <v>Fora</v>
      </c>
      <c r="I3201" s="11">
        <f>F3202</f>
        <v>-1.5093269129354825E-3</v>
      </c>
      <c r="J3201" s="11">
        <f>SUM(F3202:F3203)</f>
        <v>1.3316245947473493E-2</v>
      </c>
      <c r="K3201" s="11">
        <f>SUM(F3202:F3204)</f>
        <v>9.8215442854264756E-3</v>
      </c>
      <c r="L3201" s="11">
        <f>SUM(F3202:F3205)</f>
        <v>1.6577804734594359E-3</v>
      </c>
      <c r="M3201" s="11">
        <f>SUM(F3202:F3206)</f>
        <v>-1.3007230251426583E-2</v>
      </c>
      <c r="N3201" s="11">
        <f>SUM(F3202:F3207)</f>
        <v>-2.8184562510678801E-2</v>
      </c>
      <c r="O3201" s="11">
        <f>SUM(F3202:F3208)</f>
        <v>-2.9438912505966863E-2</v>
      </c>
      <c r="P3201" s="11">
        <f>SUM(F3202:F3209)</f>
        <v>-3.7094482156288078E-2</v>
      </c>
      <c r="Q3201" s="11">
        <f>SUM(F3202:F3210)</f>
        <v>-2.7752666845821117E-2</v>
      </c>
      <c r="R3201" s="11">
        <f>SUM(F3202:F3211)</f>
        <v>-1.5631060361133486E-2</v>
      </c>
      <c r="S3201" s="10" t="str">
        <f t="shared" si="151"/>
        <v>D2</v>
      </c>
      <c r="T3201" s="10" t="str">
        <f t="shared" si="149"/>
        <v>D8</v>
      </c>
    </row>
    <row r="3202" spans="1:20" x14ac:dyDescent="0.25">
      <c r="A3202" s="12">
        <v>43215</v>
      </c>
      <c r="B3202" s="10">
        <v>90151.13</v>
      </c>
      <c r="C3202" s="10">
        <v>90598.86</v>
      </c>
      <c r="D3202" s="10">
        <v>89434.77</v>
      </c>
      <c r="E3202" s="10">
        <v>90598.86</v>
      </c>
      <c r="F3202" s="15">
        <f t="shared" si="150"/>
        <v>-1.5093269129354825E-3</v>
      </c>
      <c r="G3202" s="14">
        <f>IF(F3202&gt;0,1,0)</f>
        <v>0</v>
      </c>
      <c r="H3202" s="14" t="str">
        <f>IF(F3202&gt;$W$1,"Vende",IF(F3202&lt;-$W$1,"Compra","Fora"))</f>
        <v>Fora</v>
      </c>
      <c r="I3202" s="11">
        <f>F3203</f>
        <v>1.4825572860408975E-2</v>
      </c>
      <c r="J3202" s="11">
        <f>SUM(F3203:F3204)</f>
        <v>1.1330871198361958E-2</v>
      </c>
      <c r="K3202" s="11">
        <f>SUM(F3203:F3205)</f>
        <v>3.1671073863949184E-3</v>
      </c>
      <c r="L3202" s="11">
        <f>SUM(F3203:F3206)</f>
        <v>-1.14979033384911E-2</v>
      </c>
      <c r="M3202" s="11">
        <f>SUM(F3203:F3207)</f>
        <v>-2.6675235597743319E-2</v>
      </c>
      <c r="N3202" s="11">
        <f>SUM(F3203:F3208)</f>
        <v>-2.7929585593031381E-2</v>
      </c>
      <c r="O3202" s="11">
        <f>SUM(F3203:F3209)</f>
        <v>-3.5585155243352595E-2</v>
      </c>
      <c r="P3202" s="11">
        <f>SUM(F3203:F3210)</f>
        <v>-2.6243339932885634E-2</v>
      </c>
      <c r="Q3202" s="11">
        <f>SUM(F3203:F3211)</f>
        <v>-1.4121733448198004E-2</v>
      </c>
      <c r="R3202" s="11">
        <f>SUM(F3203:F3212)</f>
        <v>4.3443606731148332E-3</v>
      </c>
      <c r="S3202" s="10" t="str">
        <f t="shared" si="151"/>
        <v>D1</v>
      </c>
      <c r="T3202" s="10" t="str">
        <f t="shared" si="149"/>
        <v>D7</v>
      </c>
    </row>
    <row r="3203" spans="1:20" x14ac:dyDescent="0.25">
      <c r="A3203" s="12">
        <v>43216</v>
      </c>
      <c r="B3203" s="10">
        <v>90704.2</v>
      </c>
      <c r="C3203" s="10">
        <v>92042.12</v>
      </c>
      <c r="D3203" s="10">
        <v>90419.76</v>
      </c>
      <c r="E3203" s="10">
        <v>91942.04</v>
      </c>
      <c r="F3203" s="15">
        <f t="shared" si="150"/>
        <v>1.4825572860408975E-2</v>
      </c>
      <c r="G3203" s="14">
        <f>IF(F3203&gt;0,1,0)</f>
        <v>1</v>
      </c>
      <c r="H3203" s="14" t="str">
        <f>IF(F3203&gt;$W$1,"Vende",IF(F3203&lt;-$W$1,"Compra","Fora"))</f>
        <v>Fora</v>
      </c>
      <c r="I3203" s="11">
        <f>F3204</f>
        <v>-3.4947016620470173E-3</v>
      </c>
      <c r="J3203" s="11">
        <f>SUM(F3204:F3205)</f>
        <v>-1.1658465474014057E-2</v>
      </c>
      <c r="K3203" s="11">
        <f>SUM(F3204:F3206)</f>
        <v>-2.6323476198900075E-2</v>
      </c>
      <c r="L3203" s="11">
        <f>SUM(F3204:F3207)</f>
        <v>-4.1500808458152294E-2</v>
      </c>
      <c r="M3203" s="11">
        <f>SUM(F3204:F3208)</f>
        <v>-4.2755158453440356E-2</v>
      </c>
      <c r="N3203" s="11">
        <f>SUM(F3204:F3209)</f>
        <v>-5.0410728103761571E-2</v>
      </c>
      <c r="O3203" s="11">
        <f>SUM(F3204:F3210)</f>
        <v>-4.106891279329461E-2</v>
      </c>
      <c r="P3203" s="11">
        <f>SUM(F3204:F3211)</f>
        <v>-2.8947306308606979E-2</v>
      </c>
      <c r="Q3203" s="11">
        <f>SUM(F3204:F3212)</f>
        <v>-1.0481212187294142E-2</v>
      </c>
      <c r="R3203" s="11">
        <f>SUM(F3204:F3213)</f>
        <v>-1.5694632957177101E-2</v>
      </c>
      <c r="S3203" s="10" t="str">
        <f t="shared" si="151"/>
        <v>D1</v>
      </c>
      <c r="T3203" s="10" t="str">
        <f t="shared" ref="T3203:T3266" si="152">INDEX($I$1:$R$1,1,MATCH(MIN($I3203:$R3203),$I3203:$R3203,0))</f>
        <v>D6</v>
      </c>
    </row>
    <row r="3204" spans="1:20" x14ac:dyDescent="0.25">
      <c r="A3204" s="12">
        <v>43217</v>
      </c>
      <c r="B3204" s="10">
        <v>91831.42</v>
      </c>
      <c r="C3204" s="10">
        <v>92479.31</v>
      </c>
      <c r="D3204" s="10">
        <v>91462.7</v>
      </c>
      <c r="E3204" s="10">
        <v>91620.73</v>
      </c>
      <c r="F3204" s="15">
        <f t="shared" ref="F3204:F3267" si="153">E3204/E3203-1</f>
        <v>-3.4947016620470173E-3</v>
      </c>
      <c r="G3204" s="14">
        <f>IF(F3204&gt;0,1,0)</f>
        <v>0</v>
      </c>
      <c r="H3204" s="14" t="str">
        <f>IF(F3204&gt;$W$1,"Vende",IF(F3204&lt;-$W$1,"Compra","Fora"))</f>
        <v>Fora</v>
      </c>
      <c r="I3204" s="11">
        <f>F3205</f>
        <v>-8.1637638119670397E-3</v>
      </c>
      <c r="J3204" s="11">
        <f>SUM(F3205:F3206)</f>
        <v>-2.2828774536853058E-2</v>
      </c>
      <c r="K3204" s="11">
        <f>SUM(F3205:F3207)</f>
        <v>-3.8006106796105277E-2</v>
      </c>
      <c r="L3204" s="11">
        <f>SUM(F3205:F3208)</f>
        <v>-3.9260456791393339E-2</v>
      </c>
      <c r="M3204" s="11">
        <f>SUM(F3205:F3209)</f>
        <v>-4.6916026441714553E-2</v>
      </c>
      <c r="N3204" s="11">
        <f>SUM(F3205:F3210)</f>
        <v>-3.7574211131247592E-2</v>
      </c>
      <c r="O3204" s="11">
        <f>SUM(F3205:F3211)</f>
        <v>-2.5452604646559962E-2</v>
      </c>
      <c r="P3204" s="11">
        <f>SUM(F3205:F3212)</f>
        <v>-6.9865105252471249E-3</v>
      </c>
      <c r="Q3204" s="11">
        <f>SUM(F3205:F3213)</f>
        <v>-1.2199931295130084E-2</v>
      </c>
      <c r="R3204" s="11">
        <f>SUM(F3205:F3214)</f>
        <v>-1.2374711167563945E-2</v>
      </c>
      <c r="S3204" s="10" t="str">
        <f t="shared" si="151"/>
        <v>D8</v>
      </c>
      <c r="T3204" s="10" t="str">
        <f t="shared" si="152"/>
        <v>D5</v>
      </c>
    </row>
    <row r="3205" spans="1:20" x14ac:dyDescent="0.25">
      <c r="A3205" s="12">
        <v>43220</v>
      </c>
      <c r="B3205" s="10">
        <v>91810.35</v>
      </c>
      <c r="C3205" s="10">
        <v>92021.05</v>
      </c>
      <c r="D3205" s="10">
        <v>90862.22</v>
      </c>
      <c r="E3205" s="10">
        <v>90872.76</v>
      </c>
      <c r="F3205" s="15">
        <f t="shared" si="153"/>
        <v>-8.1637638119670397E-3</v>
      </c>
      <c r="G3205" s="14">
        <f>IF(F3205&gt;0,1,0)</f>
        <v>0</v>
      </c>
      <c r="H3205" s="14" t="str">
        <f>IF(F3205&gt;$W$1,"Vende",IF(F3205&lt;-$W$1,"Compra","Fora"))</f>
        <v>Fora</v>
      </c>
      <c r="I3205" s="11">
        <f>F3206</f>
        <v>-1.4665010724886018E-2</v>
      </c>
      <c r="J3205" s="11">
        <f>SUM(F3206:F3207)</f>
        <v>-2.9842342984138237E-2</v>
      </c>
      <c r="K3205" s="11">
        <f>SUM(F3206:F3208)</f>
        <v>-3.1096692979426299E-2</v>
      </c>
      <c r="L3205" s="11">
        <f>SUM(F3206:F3209)</f>
        <v>-3.8752262629747514E-2</v>
      </c>
      <c r="M3205" s="11">
        <f>SUM(F3206:F3210)</f>
        <v>-2.9410447319280553E-2</v>
      </c>
      <c r="N3205" s="11">
        <f>SUM(F3206:F3211)</f>
        <v>-1.7288840834592922E-2</v>
      </c>
      <c r="O3205" s="11">
        <f>SUM(F3206:F3212)</f>
        <v>1.1772532867199148E-3</v>
      </c>
      <c r="P3205" s="11">
        <f>SUM(F3206:F3213)</f>
        <v>-4.0361674831630445E-3</v>
      </c>
      <c r="Q3205" s="11">
        <f>SUM(F3206:F3214)</f>
        <v>-4.2109473555969057E-3</v>
      </c>
      <c r="R3205" s="11">
        <f>SUM(F3206:F3215)</f>
        <v>-5.0262870644430802E-3</v>
      </c>
      <c r="S3205" s="10" t="str">
        <f t="shared" si="151"/>
        <v>D7</v>
      </c>
      <c r="T3205" s="10" t="str">
        <f t="shared" si="152"/>
        <v>D4</v>
      </c>
    </row>
    <row r="3206" spans="1:20" x14ac:dyDescent="0.25">
      <c r="A3206" s="12">
        <v>43222</v>
      </c>
      <c r="B3206" s="10">
        <v>90735.81</v>
      </c>
      <c r="C3206" s="10">
        <v>90946.5</v>
      </c>
      <c r="D3206" s="10">
        <v>89413.7</v>
      </c>
      <c r="E3206" s="10">
        <v>89540.11</v>
      </c>
      <c r="F3206" s="15">
        <f t="shared" si="153"/>
        <v>-1.4665010724886018E-2</v>
      </c>
      <c r="G3206" s="14">
        <f>IF(F3206&gt;0,1,0)</f>
        <v>0</v>
      </c>
      <c r="H3206" s="14" t="str">
        <f>IF(F3206&gt;$W$1,"Vende",IF(F3206&lt;-$W$1,"Compra","Fora"))</f>
        <v>Fora</v>
      </c>
      <c r="I3206" s="11">
        <f>F3207</f>
        <v>-1.5177332259252219E-2</v>
      </c>
      <c r="J3206" s="11">
        <f>SUM(F3207:F3208)</f>
        <v>-1.6431682254540281E-2</v>
      </c>
      <c r="K3206" s="11">
        <f>SUM(F3207:F3209)</f>
        <v>-2.4087251904861495E-2</v>
      </c>
      <c r="L3206" s="11">
        <f>SUM(F3207:F3210)</f>
        <v>-1.4745436594394534E-2</v>
      </c>
      <c r="M3206" s="11">
        <f>SUM(F3207:F3211)</f>
        <v>-2.6238301097069039E-3</v>
      </c>
      <c r="N3206" s="11">
        <f>SUM(F3207:F3212)</f>
        <v>1.5842264011605933E-2</v>
      </c>
      <c r="O3206" s="11">
        <f>SUM(F3207:F3213)</f>
        <v>1.0628843241722974E-2</v>
      </c>
      <c r="P3206" s="11">
        <f>SUM(F3207:F3214)</f>
        <v>1.0454063369289113E-2</v>
      </c>
      <c r="Q3206" s="11">
        <f>SUM(F3207:F3215)</f>
        <v>9.6387236604429383E-3</v>
      </c>
      <c r="R3206" s="11">
        <f>SUM(F3207:F3216)</f>
        <v>2.2054194823672768E-2</v>
      </c>
      <c r="S3206" s="10" t="str">
        <f t="shared" si="151"/>
        <v>Dz_10</v>
      </c>
      <c r="T3206" s="10" t="str">
        <f t="shared" si="152"/>
        <v>D3</v>
      </c>
    </row>
    <row r="3207" spans="1:20" x14ac:dyDescent="0.25">
      <c r="A3207" s="12">
        <v>43223</v>
      </c>
      <c r="B3207" s="10">
        <v>89629.66</v>
      </c>
      <c r="C3207" s="10">
        <v>89661.26</v>
      </c>
      <c r="D3207" s="10">
        <v>88075.78</v>
      </c>
      <c r="E3207" s="10">
        <v>88181.13</v>
      </c>
      <c r="F3207" s="15">
        <f t="shared" si="153"/>
        <v>-1.5177332259252219E-2</v>
      </c>
      <c r="G3207" s="14">
        <f>IF(F3207&gt;0,1,0)</f>
        <v>0</v>
      </c>
      <c r="H3207" s="14" t="str">
        <f>IF(F3207&gt;$W$1,"Vende",IF(F3207&lt;-$W$1,"Compra","Fora"))</f>
        <v>Fora</v>
      </c>
      <c r="I3207" s="11">
        <f>F3208</f>
        <v>-1.2543499952880621E-3</v>
      </c>
      <c r="J3207" s="11">
        <f>SUM(F3208:F3209)</f>
        <v>-8.9099196456092766E-3</v>
      </c>
      <c r="K3207" s="11">
        <f>SUM(F3208:F3210)</f>
        <v>4.3189566485768438E-4</v>
      </c>
      <c r="L3207" s="11">
        <f>SUM(F3208:F3211)</f>
        <v>1.2553502149545315E-2</v>
      </c>
      <c r="M3207" s="11">
        <f>SUM(F3208:F3212)</f>
        <v>3.1019596270858152E-2</v>
      </c>
      <c r="N3207" s="11">
        <f>SUM(F3208:F3213)</f>
        <v>2.5806175500975193E-2</v>
      </c>
      <c r="O3207" s="11">
        <f>SUM(F3208:F3214)</f>
        <v>2.5631395628541331E-2</v>
      </c>
      <c r="P3207" s="11">
        <f>SUM(F3208:F3215)</f>
        <v>2.4816055919695157E-2</v>
      </c>
      <c r="Q3207" s="11">
        <f>SUM(F3208:F3216)</f>
        <v>3.7231527082924987E-2</v>
      </c>
      <c r="R3207" s="11">
        <f>SUM(F3208:F3217)</f>
        <v>2.053980133038924E-3</v>
      </c>
      <c r="S3207" s="10" t="str">
        <f t="shared" si="151"/>
        <v>D9</v>
      </c>
      <c r="T3207" s="10" t="str">
        <f t="shared" si="152"/>
        <v>D2</v>
      </c>
    </row>
    <row r="3208" spans="1:20" x14ac:dyDescent="0.25">
      <c r="A3208" s="12">
        <v>43224</v>
      </c>
      <c r="B3208" s="10">
        <v>88302.28</v>
      </c>
      <c r="C3208" s="10">
        <v>88713.14</v>
      </c>
      <c r="D3208" s="10">
        <v>87543.78</v>
      </c>
      <c r="E3208" s="10">
        <v>88070.52</v>
      </c>
      <c r="F3208" s="15">
        <f t="shared" si="153"/>
        <v>-1.2543499952880621E-3</v>
      </c>
      <c r="G3208" s="14">
        <f>IF(F3208&gt;0,1,0)</f>
        <v>0</v>
      </c>
      <c r="H3208" s="14" t="str">
        <f>IF(F3208&gt;$W$1,"Vende",IF(F3208&lt;-$W$1,"Compra","Fora"))</f>
        <v>Fora</v>
      </c>
      <c r="I3208" s="11">
        <f>F3209</f>
        <v>-7.6555696503212145E-3</v>
      </c>
      <c r="J3208" s="11">
        <f>SUM(F3209:F3210)</f>
        <v>1.6862456601457465E-3</v>
      </c>
      <c r="K3208" s="11">
        <f>SUM(F3209:F3211)</f>
        <v>1.3807852144833377E-2</v>
      </c>
      <c r="L3208" s="11">
        <f>SUM(F3209:F3212)</f>
        <v>3.2273946266146214E-2</v>
      </c>
      <c r="M3208" s="11">
        <f>SUM(F3209:F3213)</f>
        <v>2.7060525496263255E-2</v>
      </c>
      <c r="N3208" s="11">
        <f>SUM(F3209:F3214)</f>
        <v>2.6885745623829393E-2</v>
      </c>
      <c r="O3208" s="11">
        <f>SUM(F3209:F3215)</f>
        <v>2.6070405914983219E-2</v>
      </c>
      <c r="P3208" s="11">
        <f>SUM(F3209:F3216)</f>
        <v>3.8485877078213049E-2</v>
      </c>
      <c r="Q3208" s="11">
        <f>SUM(F3209:F3217)</f>
        <v>3.3083301283269861E-3</v>
      </c>
      <c r="R3208" s="11">
        <f>SUM(F3209:F3218)</f>
        <v>-4.6282803067573264E-3</v>
      </c>
      <c r="S3208" s="10" t="str">
        <f t="shared" ref="S3208:S3271" si="154">INDEX($I$1:$R$1,1,MATCH(MAX($I3208:$R3208),$I3208:$R3208,0))</f>
        <v>D8</v>
      </c>
      <c r="T3208" s="10" t="str">
        <f t="shared" si="152"/>
        <v>D1</v>
      </c>
    </row>
    <row r="3209" spans="1:20" x14ac:dyDescent="0.25">
      <c r="A3209" s="12">
        <v>43227</v>
      </c>
      <c r="B3209" s="10">
        <v>88175.86</v>
      </c>
      <c r="C3209" s="10">
        <v>88639.39</v>
      </c>
      <c r="D3209" s="10">
        <v>87396.29</v>
      </c>
      <c r="E3209" s="10">
        <v>87396.29</v>
      </c>
      <c r="F3209" s="15">
        <f t="shared" si="153"/>
        <v>-7.6555696503212145E-3</v>
      </c>
      <c r="G3209" s="14">
        <f>IF(F3209&gt;0,1,0)</f>
        <v>0</v>
      </c>
      <c r="H3209" s="14" t="str">
        <f>IF(F3209&gt;$W$1,"Vende",IF(F3209&lt;-$W$1,"Compra","Fora"))</f>
        <v>Fora</v>
      </c>
      <c r="I3209" s="11">
        <f>F3210</f>
        <v>9.341815310466961E-3</v>
      </c>
      <c r="J3209" s="11">
        <f>SUM(F3210:F3211)</f>
        <v>2.1463421795154591E-2</v>
      </c>
      <c r="K3209" s="11">
        <f>SUM(F3210:F3212)</f>
        <v>3.9929515916467428E-2</v>
      </c>
      <c r="L3209" s="11">
        <f>SUM(F3210:F3213)</f>
        <v>3.4716095146584469E-2</v>
      </c>
      <c r="M3209" s="11">
        <f>SUM(F3210:F3214)</f>
        <v>3.4541315274150608E-2</v>
      </c>
      <c r="N3209" s="11">
        <f>SUM(F3210:F3215)</f>
        <v>3.3725975565304434E-2</v>
      </c>
      <c r="O3209" s="11">
        <f>SUM(F3210:F3216)</f>
        <v>4.6141446728534263E-2</v>
      </c>
      <c r="P3209" s="11">
        <f>SUM(F3210:F3217)</f>
        <v>1.0963899778648201E-2</v>
      </c>
      <c r="Q3209" s="11">
        <f>SUM(F3210:F3218)</f>
        <v>3.0272893435638881E-3</v>
      </c>
      <c r="R3209" s="11">
        <f>SUM(F3210:F3219)</f>
        <v>-6.8372637556614047E-3</v>
      </c>
      <c r="S3209" s="10" t="str">
        <f t="shared" si="154"/>
        <v>D7</v>
      </c>
      <c r="T3209" s="10" t="str">
        <f t="shared" si="152"/>
        <v>Dz_10</v>
      </c>
    </row>
    <row r="3210" spans="1:20" x14ac:dyDescent="0.25">
      <c r="A3210" s="12">
        <v>43228</v>
      </c>
      <c r="B3210" s="10">
        <v>87459.5</v>
      </c>
      <c r="C3210" s="10">
        <v>88386.559999999998</v>
      </c>
      <c r="D3210" s="10">
        <v>86995.97</v>
      </c>
      <c r="E3210" s="10">
        <v>88212.73</v>
      </c>
      <c r="F3210" s="15">
        <f t="shared" si="153"/>
        <v>9.341815310466961E-3</v>
      </c>
      <c r="G3210" s="14">
        <f>IF(F3210&gt;0,1,0)</f>
        <v>1</v>
      </c>
      <c r="H3210" s="14" t="str">
        <f>IF(F3210&gt;$W$1,"Vende",IF(F3210&lt;-$W$1,"Compra","Fora"))</f>
        <v>Fora</v>
      </c>
      <c r="I3210" s="11">
        <f>F3211</f>
        <v>1.212160648468763E-2</v>
      </c>
      <c r="J3210" s="11">
        <f>SUM(F3211:F3212)</f>
        <v>3.0587700606000467E-2</v>
      </c>
      <c r="K3210" s="11">
        <f>SUM(F3211:F3213)</f>
        <v>2.5374279836117508E-2</v>
      </c>
      <c r="L3210" s="11">
        <f>SUM(F3211:F3214)</f>
        <v>2.5199499963683647E-2</v>
      </c>
      <c r="M3210" s="11">
        <f>SUM(F3211:F3215)</f>
        <v>2.4384160254837473E-2</v>
      </c>
      <c r="N3210" s="11">
        <f>SUM(F3211:F3216)</f>
        <v>3.6799631418067302E-2</v>
      </c>
      <c r="O3210" s="11">
        <f>SUM(F3211:F3217)</f>
        <v>1.6220844681812396E-3</v>
      </c>
      <c r="P3210" s="11">
        <f>SUM(F3211:F3218)</f>
        <v>-6.3145259669030729E-3</v>
      </c>
      <c r="Q3210" s="11">
        <f>SUM(F3211:F3219)</f>
        <v>-1.6179079066128366E-2</v>
      </c>
      <c r="R3210" s="11">
        <f>SUM(F3211:F3220)</f>
        <v>-8.8891795006181828E-3</v>
      </c>
      <c r="S3210" s="10" t="str">
        <f t="shared" si="154"/>
        <v>D6</v>
      </c>
      <c r="T3210" s="10" t="str">
        <f t="shared" si="152"/>
        <v>D9</v>
      </c>
    </row>
    <row r="3211" spans="1:20" x14ac:dyDescent="0.25">
      <c r="A3211" s="12">
        <v>43229</v>
      </c>
      <c r="B3211" s="10">
        <v>88544.58</v>
      </c>
      <c r="C3211" s="10">
        <v>89492.71</v>
      </c>
      <c r="D3211" s="10">
        <v>87649.13</v>
      </c>
      <c r="E3211" s="10">
        <v>89282.01</v>
      </c>
      <c r="F3211" s="15">
        <f t="shared" si="153"/>
        <v>1.212160648468763E-2</v>
      </c>
      <c r="G3211" s="14">
        <f>IF(F3211&gt;0,1,0)</f>
        <v>1</v>
      </c>
      <c r="H3211" s="14" t="str">
        <f>IF(F3211&gt;$W$1,"Vende",IF(F3211&lt;-$W$1,"Compra","Fora"))</f>
        <v>Fora</v>
      </c>
      <c r="I3211" s="11">
        <f>F3212</f>
        <v>1.8466094121312837E-2</v>
      </c>
      <c r="J3211" s="11">
        <f>SUM(F3212:F3213)</f>
        <v>1.3252673351429878E-2</v>
      </c>
      <c r="K3211" s="11">
        <f>SUM(F3212:F3214)</f>
        <v>1.3077893478996017E-2</v>
      </c>
      <c r="L3211" s="11">
        <f>SUM(F3212:F3215)</f>
        <v>1.2262553770149842E-2</v>
      </c>
      <c r="M3211" s="11">
        <f>SUM(F3212:F3216)</f>
        <v>2.4678024933379672E-2</v>
      </c>
      <c r="N3211" s="11">
        <f>SUM(F3212:F3217)</f>
        <v>-1.0499522016506391E-2</v>
      </c>
      <c r="O3211" s="11">
        <f>SUM(F3212:F3218)</f>
        <v>-1.8436132451590703E-2</v>
      </c>
      <c r="P3211" s="11">
        <f>SUM(F3212:F3219)</f>
        <v>-2.8300685550815996E-2</v>
      </c>
      <c r="Q3211" s="11">
        <f>SUM(F3212:F3220)</f>
        <v>-2.1010785985305813E-2</v>
      </c>
      <c r="R3211" s="11">
        <f>SUM(F3212:F3221)</f>
        <v>-4.0611568459442471E-2</v>
      </c>
      <c r="S3211" s="10" t="str">
        <f t="shared" si="154"/>
        <v>D5</v>
      </c>
      <c r="T3211" s="10" t="str">
        <f t="shared" si="152"/>
        <v>Dz_10</v>
      </c>
    </row>
    <row r="3212" spans="1:20" x14ac:dyDescent="0.25">
      <c r="A3212" s="12">
        <v>43230</v>
      </c>
      <c r="B3212" s="10">
        <v>89434.77</v>
      </c>
      <c r="C3212" s="10">
        <v>91315.22</v>
      </c>
      <c r="D3212" s="10">
        <v>89203</v>
      </c>
      <c r="E3212" s="10">
        <v>90930.7</v>
      </c>
      <c r="F3212" s="15">
        <f t="shared" si="153"/>
        <v>1.8466094121312837E-2</v>
      </c>
      <c r="G3212" s="14">
        <f>IF(F3212&gt;0,1,0)</f>
        <v>1</v>
      </c>
      <c r="H3212" s="14" t="str">
        <f>IF(F3212&gt;$W$1,"Vende",IF(F3212&lt;-$W$1,"Compra","Fora"))</f>
        <v>Fora</v>
      </c>
      <c r="I3212" s="11">
        <f>F3213</f>
        <v>-5.2134207698829593E-3</v>
      </c>
      <c r="J3212" s="11">
        <f>SUM(F3213:F3214)</f>
        <v>-5.3882006423168205E-3</v>
      </c>
      <c r="K3212" s="11">
        <f>SUM(F3213:F3215)</f>
        <v>-6.203540351162995E-3</v>
      </c>
      <c r="L3212" s="11">
        <f>SUM(F3213:F3216)</f>
        <v>6.2119308120668348E-3</v>
      </c>
      <c r="M3212" s="11">
        <f>SUM(F3213:F3217)</f>
        <v>-2.8965616137819228E-2</v>
      </c>
      <c r="N3212" s="11">
        <f>SUM(F3213:F3218)</f>
        <v>-3.690222657290354E-2</v>
      </c>
      <c r="O3212" s="11">
        <f>SUM(F3213:F3219)</f>
        <v>-4.6766779672128833E-2</v>
      </c>
      <c r="P3212" s="11">
        <f>SUM(F3213:F3220)</f>
        <v>-3.947688010661865E-2</v>
      </c>
      <c r="Q3212" s="11">
        <f>SUM(F3213:F3221)</f>
        <v>-5.9077662580755308E-2</v>
      </c>
      <c r="R3212" s="11">
        <f>SUM(F3213:F3222)</f>
        <v>-7.1196231083828776E-2</v>
      </c>
      <c r="S3212" s="10" t="str">
        <f t="shared" si="154"/>
        <v>D4</v>
      </c>
      <c r="T3212" s="10" t="str">
        <f t="shared" si="152"/>
        <v>Dz_10</v>
      </c>
    </row>
    <row r="3213" spans="1:20" x14ac:dyDescent="0.25">
      <c r="A3213" s="12">
        <v>43231</v>
      </c>
      <c r="B3213" s="10">
        <v>91067.65</v>
      </c>
      <c r="C3213" s="10">
        <v>91483.77</v>
      </c>
      <c r="D3213" s="10">
        <v>90077.39</v>
      </c>
      <c r="E3213" s="10">
        <v>90456.639999999999</v>
      </c>
      <c r="F3213" s="15">
        <f t="shared" si="153"/>
        <v>-5.2134207698829593E-3</v>
      </c>
      <c r="G3213" s="14">
        <f>IF(F3213&gt;0,1,0)</f>
        <v>0</v>
      </c>
      <c r="H3213" s="14" t="str">
        <f>IF(F3213&gt;$W$1,"Vende",IF(F3213&lt;-$W$1,"Compra","Fora"))</f>
        <v>Fora</v>
      </c>
      <c r="I3213" s="11">
        <f>F3214</f>
        <v>-1.7477987243386117E-4</v>
      </c>
      <c r="J3213" s="11">
        <f>SUM(F3214:F3215)</f>
        <v>-9.9011958128003563E-4</v>
      </c>
      <c r="K3213" s="11">
        <f>SUM(F3214:F3216)</f>
        <v>1.1425351581949794E-2</v>
      </c>
      <c r="L3213" s="11">
        <f>SUM(F3214:F3217)</f>
        <v>-2.3752195367936269E-2</v>
      </c>
      <c r="M3213" s="11">
        <f>SUM(F3214:F3218)</f>
        <v>-3.1688805803020581E-2</v>
      </c>
      <c r="N3213" s="11">
        <f>SUM(F3214:F3219)</f>
        <v>-4.1553358902245874E-2</v>
      </c>
      <c r="O3213" s="11">
        <f>SUM(F3214:F3220)</f>
        <v>-3.4263459336735691E-2</v>
      </c>
      <c r="P3213" s="11">
        <f>SUM(F3214:F3221)</f>
        <v>-5.3864241810872349E-2</v>
      </c>
      <c r="Q3213" s="11">
        <f>SUM(F3214:F3222)</f>
        <v>-6.5982810313945817E-2</v>
      </c>
      <c r="R3213" s="11">
        <f>SUM(F3214:F3223)</f>
        <v>-8.0990001575009019E-2</v>
      </c>
      <c r="S3213" s="10" t="str">
        <f t="shared" si="154"/>
        <v>D3</v>
      </c>
      <c r="T3213" s="10" t="str">
        <f t="shared" si="152"/>
        <v>Dz_10</v>
      </c>
    </row>
    <row r="3214" spans="1:20" x14ac:dyDescent="0.25">
      <c r="A3214" s="12">
        <v>43234</v>
      </c>
      <c r="B3214" s="10">
        <v>90525.11</v>
      </c>
      <c r="C3214" s="10">
        <v>91104.52</v>
      </c>
      <c r="D3214" s="10">
        <v>89550.65</v>
      </c>
      <c r="E3214" s="10">
        <v>90440.83</v>
      </c>
      <c r="F3214" s="15">
        <f t="shared" si="153"/>
        <v>-1.7477987243386117E-4</v>
      </c>
      <c r="G3214" s="14">
        <f>IF(F3214&gt;0,1,0)</f>
        <v>0</v>
      </c>
      <c r="H3214" s="14" t="str">
        <f>IF(F3214&gt;$W$1,"Vende",IF(F3214&lt;-$W$1,"Compra","Fora"))</f>
        <v>Fora</v>
      </c>
      <c r="I3214" s="11">
        <f>F3215</f>
        <v>-8.1533970884617446E-4</v>
      </c>
      <c r="J3214" s="11">
        <f>SUM(F3215:F3216)</f>
        <v>1.1600131454383655E-2</v>
      </c>
      <c r="K3214" s="11">
        <f>SUM(F3215:F3217)</f>
        <v>-2.3577415495502407E-2</v>
      </c>
      <c r="L3214" s="11">
        <f>SUM(F3215:F3218)</f>
        <v>-3.151402593058672E-2</v>
      </c>
      <c r="M3214" s="11">
        <f>SUM(F3215:F3219)</f>
        <v>-4.1378579029812013E-2</v>
      </c>
      <c r="N3214" s="11">
        <f>SUM(F3215:F3220)</f>
        <v>-3.408867946430183E-2</v>
      </c>
      <c r="O3214" s="11">
        <f>SUM(F3215:F3221)</f>
        <v>-5.3689461938438487E-2</v>
      </c>
      <c r="P3214" s="11">
        <f>SUM(F3215:F3222)</f>
        <v>-6.5808030441511955E-2</v>
      </c>
      <c r="Q3214" s="11">
        <f>SUM(F3215:F3223)</f>
        <v>-8.0815221702575157E-2</v>
      </c>
      <c r="R3214" s="11">
        <f>SUM(F3215:F3224)</f>
        <v>-0.1299997207636574</v>
      </c>
      <c r="S3214" s="10" t="str">
        <f t="shared" si="154"/>
        <v>D2</v>
      </c>
      <c r="T3214" s="10" t="str">
        <f t="shared" si="152"/>
        <v>Dz_10</v>
      </c>
    </row>
    <row r="3215" spans="1:20" x14ac:dyDescent="0.25">
      <c r="A3215" s="12">
        <v>43235</v>
      </c>
      <c r="B3215" s="10">
        <v>89998.37</v>
      </c>
      <c r="C3215" s="10">
        <v>90519.84</v>
      </c>
      <c r="D3215" s="10">
        <v>88602.52</v>
      </c>
      <c r="E3215" s="10">
        <v>90367.09</v>
      </c>
      <c r="F3215" s="15">
        <f t="shared" si="153"/>
        <v>-8.1533970884617446E-4</v>
      </c>
      <c r="G3215" s="14">
        <f>IF(F3215&gt;0,1,0)</f>
        <v>0</v>
      </c>
      <c r="H3215" s="14" t="str">
        <f>IF(F3215&gt;$W$1,"Vende",IF(F3215&lt;-$W$1,"Compra","Fora"))</f>
        <v>Fora</v>
      </c>
      <c r="I3215" s="11">
        <f>F3216</f>
        <v>1.241547116322983E-2</v>
      </c>
      <c r="J3215" s="11">
        <f>SUM(F3216:F3217)</f>
        <v>-2.2762075786656233E-2</v>
      </c>
      <c r="K3215" s="11">
        <f>SUM(F3216:F3218)</f>
        <v>-3.0698686221740545E-2</v>
      </c>
      <c r="L3215" s="11">
        <f>SUM(F3216:F3219)</f>
        <v>-4.0563239320965838E-2</v>
      </c>
      <c r="M3215" s="11">
        <f>SUM(F3216:F3220)</f>
        <v>-3.3273339755455655E-2</v>
      </c>
      <c r="N3215" s="11">
        <f>SUM(F3216:F3221)</f>
        <v>-5.2874122229592313E-2</v>
      </c>
      <c r="O3215" s="11">
        <f>SUM(F3216:F3222)</f>
        <v>-6.4992690732665781E-2</v>
      </c>
      <c r="P3215" s="11">
        <f>SUM(F3216:F3223)</f>
        <v>-7.9999881993728983E-2</v>
      </c>
      <c r="Q3215" s="11">
        <f>SUM(F3216:F3224)</f>
        <v>-0.12918438105481123</v>
      </c>
      <c r="R3215" s="11">
        <f>SUM(F3216:F3225)</f>
        <v>-0.11881192071206526</v>
      </c>
      <c r="S3215" s="10" t="str">
        <f t="shared" si="154"/>
        <v>D1</v>
      </c>
      <c r="T3215" s="10" t="str">
        <f t="shared" si="152"/>
        <v>D9</v>
      </c>
    </row>
    <row r="3216" spans="1:20" x14ac:dyDescent="0.25">
      <c r="A3216" s="12">
        <v>43236</v>
      </c>
      <c r="B3216" s="10">
        <v>90182.73</v>
      </c>
      <c r="C3216" s="10">
        <v>91726.07</v>
      </c>
      <c r="D3216" s="10">
        <v>89766.61</v>
      </c>
      <c r="E3216" s="10">
        <v>91489.04</v>
      </c>
      <c r="F3216" s="15">
        <f t="shared" si="153"/>
        <v>1.241547116322983E-2</v>
      </c>
      <c r="G3216" s="14">
        <f>IF(F3216&gt;0,1,0)</f>
        <v>1</v>
      </c>
      <c r="H3216" s="14" t="str">
        <f>IF(F3216&gt;$W$1,"Vende",IF(F3216&lt;-$W$1,"Compra","Fora"))</f>
        <v>Fora</v>
      </c>
      <c r="I3216" s="11">
        <f>F3217</f>
        <v>-3.5177546949886063E-2</v>
      </c>
      <c r="J3216" s="11">
        <f>SUM(F3217:F3218)</f>
        <v>-4.3114157384970375E-2</v>
      </c>
      <c r="K3216" s="11">
        <f>SUM(F3217:F3219)</f>
        <v>-5.2978710484195668E-2</v>
      </c>
      <c r="L3216" s="11">
        <f>SUM(F3217:F3220)</f>
        <v>-4.5688810918685485E-2</v>
      </c>
      <c r="M3216" s="11">
        <f>SUM(F3217:F3221)</f>
        <v>-6.5289593392822143E-2</v>
      </c>
      <c r="N3216" s="11">
        <f>SUM(F3217:F3222)</f>
        <v>-7.7408161895895611E-2</v>
      </c>
      <c r="O3216" s="11">
        <f>SUM(F3217:F3223)</f>
        <v>-9.2415353156958813E-2</v>
      </c>
      <c r="P3216" s="11">
        <f>SUM(F3217:F3224)</f>
        <v>-0.14159985221804106</v>
      </c>
      <c r="Q3216" s="11">
        <f>SUM(F3217:F3225)</f>
        <v>-0.13122739187529509</v>
      </c>
      <c r="R3216" s="11">
        <f>SUM(F3217:F3226)</f>
        <v>-0.1141177218777536</v>
      </c>
      <c r="S3216" s="10" t="str">
        <f t="shared" si="154"/>
        <v>D1</v>
      </c>
      <c r="T3216" s="10" t="str">
        <f t="shared" si="152"/>
        <v>D8</v>
      </c>
    </row>
    <row r="3217" spans="1:20" x14ac:dyDescent="0.25">
      <c r="A3217" s="12">
        <v>43237</v>
      </c>
      <c r="B3217" s="10">
        <v>91051.85</v>
      </c>
      <c r="C3217" s="10">
        <v>91220.41</v>
      </c>
      <c r="D3217" s="10">
        <v>88049.45</v>
      </c>
      <c r="E3217" s="10">
        <v>88270.68</v>
      </c>
      <c r="F3217" s="15">
        <f t="shared" si="153"/>
        <v>-3.5177546949886063E-2</v>
      </c>
      <c r="G3217" s="14">
        <f>IF(F3217&gt;0,1,0)</f>
        <v>0</v>
      </c>
      <c r="H3217" s="14" t="str">
        <f>IF(F3217&gt;$W$1,"Vende",IF(F3217&lt;-$W$1,"Compra","Fora"))</f>
        <v>Compra</v>
      </c>
      <c r="I3217" s="11">
        <f>F3218</f>
        <v>-7.9366104350843125E-3</v>
      </c>
      <c r="J3217" s="11">
        <f>SUM(F3218:F3219)</f>
        <v>-1.7801163534309605E-2</v>
      </c>
      <c r="K3217" s="11">
        <f>SUM(F3218:F3220)</f>
        <v>-1.0511263968799422E-2</v>
      </c>
      <c r="L3217" s="11">
        <f>SUM(F3218:F3221)</f>
        <v>-3.011204644293608E-2</v>
      </c>
      <c r="M3217" s="11">
        <f>SUM(F3218:F3222)</f>
        <v>-4.2230614946009548E-2</v>
      </c>
      <c r="N3217" s="11">
        <f>SUM(F3218:F3223)</f>
        <v>-5.723780620707275E-2</v>
      </c>
      <c r="O3217" s="11">
        <f>SUM(F3218:F3224)</f>
        <v>-0.10642230526815499</v>
      </c>
      <c r="P3217" s="11">
        <f>SUM(F3218:F3225)</f>
        <v>-9.6049844925409023E-2</v>
      </c>
      <c r="Q3217" s="11">
        <f>SUM(F3218:F3226)</f>
        <v>-7.8940174927867535E-2</v>
      </c>
      <c r="R3217" s="11">
        <f>SUM(F3218:F3227)</f>
        <v>-7.3375922242010061E-2</v>
      </c>
      <c r="S3217" s="10" t="str">
        <f t="shared" si="154"/>
        <v>D1</v>
      </c>
      <c r="T3217" s="10" t="str">
        <f t="shared" si="152"/>
        <v>D7</v>
      </c>
    </row>
    <row r="3218" spans="1:20" x14ac:dyDescent="0.25">
      <c r="A3218" s="12">
        <v>43238</v>
      </c>
      <c r="B3218" s="10">
        <v>88692.07</v>
      </c>
      <c r="C3218" s="10">
        <v>88797.41</v>
      </c>
      <c r="D3218" s="10">
        <v>85989.9</v>
      </c>
      <c r="E3218" s="10">
        <v>87570.11</v>
      </c>
      <c r="F3218" s="15">
        <f t="shared" si="153"/>
        <v>-7.9366104350843125E-3</v>
      </c>
      <c r="G3218" s="14">
        <f>IF(F3218&gt;0,1,0)</f>
        <v>0</v>
      </c>
      <c r="H3218" s="14" t="str">
        <f>IF(F3218&gt;$W$1,"Vende",IF(F3218&lt;-$W$1,"Compra","Fora"))</f>
        <v>Fora</v>
      </c>
      <c r="I3218" s="11">
        <f>F3219</f>
        <v>-9.8645530992252928E-3</v>
      </c>
      <c r="J3218" s="11">
        <f>SUM(F3219:F3220)</f>
        <v>-2.57465353371511E-3</v>
      </c>
      <c r="K3218" s="11">
        <f>SUM(F3219:F3221)</f>
        <v>-2.2175436007851768E-2</v>
      </c>
      <c r="L3218" s="11">
        <f>SUM(F3219:F3222)</f>
        <v>-3.4294004510925236E-2</v>
      </c>
      <c r="M3218" s="11">
        <f>SUM(F3219:F3223)</f>
        <v>-4.9301195771988437E-2</v>
      </c>
      <c r="N3218" s="11">
        <f>SUM(F3219:F3224)</f>
        <v>-9.8485694833070681E-2</v>
      </c>
      <c r="O3218" s="11">
        <f>SUM(F3219:F3225)</f>
        <v>-8.811323449032471E-2</v>
      </c>
      <c r="P3218" s="11">
        <f>SUM(F3219:F3226)</f>
        <v>-7.1003564492783222E-2</v>
      </c>
      <c r="Q3218" s="11">
        <f>SUM(F3219:F3227)</f>
        <v>-6.5439311806925748E-2</v>
      </c>
      <c r="R3218" s="11">
        <f>SUM(F3219:F3228)</f>
        <v>-5.4115134543107346E-2</v>
      </c>
      <c r="S3218" s="10" t="str">
        <f t="shared" si="154"/>
        <v>D2</v>
      </c>
      <c r="T3218" s="10" t="str">
        <f t="shared" si="152"/>
        <v>D6</v>
      </c>
    </row>
    <row r="3219" spans="1:20" x14ac:dyDescent="0.25">
      <c r="A3219" s="12">
        <v>43241</v>
      </c>
      <c r="B3219" s="10">
        <v>88165.33</v>
      </c>
      <c r="C3219" s="10">
        <v>88707.87</v>
      </c>
      <c r="D3219" s="10">
        <v>86200.6</v>
      </c>
      <c r="E3219" s="10">
        <v>86706.27</v>
      </c>
      <c r="F3219" s="15">
        <f t="shared" si="153"/>
        <v>-9.8645530992252928E-3</v>
      </c>
      <c r="G3219" s="14">
        <f>IF(F3219&gt;0,1,0)</f>
        <v>0</v>
      </c>
      <c r="H3219" s="14" t="str">
        <f>IF(F3219&gt;$W$1,"Vende",IF(F3219&lt;-$W$1,"Compra","Fora"))</f>
        <v>Fora</v>
      </c>
      <c r="I3219" s="11">
        <f>F3220</f>
        <v>7.2898995655101828E-3</v>
      </c>
      <c r="J3219" s="11">
        <f>SUM(F3220:F3221)</f>
        <v>-1.2310882908626475E-2</v>
      </c>
      <c r="K3219" s="11">
        <f>SUM(F3220:F3222)</f>
        <v>-2.4429451411699943E-2</v>
      </c>
      <c r="L3219" s="11">
        <f>SUM(F3220:F3223)</f>
        <v>-3.9436642672763145E-2</v>
      </c>
      <c r="M3219" s="11">
        <f>SUM(F3220:F3224)</f>
        <v>-8.8621141733845388E-2</v>
      </c>
      <c r="N3219" s="11">
        <f>SUM(F3220:F3225)</f>
        <v>-7.8248681391099417E-2</v>
      </c>
      <c r="O3219" s="11">
        <f>SUM(F3220:F3226)</f>
        <v>-6.1139011393557929E-2</v>
      </c>
      <c r="P3219" s="11">
        <f>SUM(F3220:F3227)</f>
        <v>-5.5574758707700456E-2</v>
      </c>
      <c r="Q3219" s="11">
        <f>SUM(F3220:F3228)</f>
        <v>-4.4250581443882053E-2</v>
      </c>
      <c r="R3219" s="11">
        <f>SUM(F3220:F3229)</f>
        <v>-7.020809141971196E-2</v>
      </c>
      <c r="S3219" s="10" t="str">
        <f t="shared" si="154"/>
        <v>D1</v>
      </c>
      <c r="T3219" s="10" t="str">
        <f t="shared" si="152"/>
        <v>D5</v>
      </c>
    </row>
    <row r="3220" spans="1:20" x14ac:dyDescent="0.25">
      <c r="A3220" s="12">
        <v>43242</v>
      </c>
      <c r="B3220" s="10">
        <v>86859.02</v>
      </c>
      <c r="C3220" s="10">
        <v>88212.73</v>
      </c>
      <c r="D3220" s="10">
        <v>86147.92</v>
      </c>
      <c r="E3220" s="10">
        <v>87338.35</v>
      </c>
      <c r="F3220" s="15">
        <f t="shared" si="153"/>
        <v>7.2898995655101828E-3</v>
      </c>
      <c r="G3220" s="14">
        <f>IF(F3220&gt;0,1,0)</f>
        <v>1</v>
      </c>
      <c r="H3220" s="14" t="str">
        <f>IF(F3220&gt;$W$1,"Vende",IF(F3220&lt;-$W$1,"Compra","Fora"))</f>
        <v>Fora</v>
      </c>
      <c r="I3220" s="11">
        <f>F3221</f>
        <v>-1.9600782474136658E-2</v>
      </c>
      <c r="J3220" s="11">
        <f>SUM(F3221:F3222)</f>
        <v>-3.1719350977210126E-2</v>
      </c>
      <c r="K3220" s="11">
        <f>SUM(F3221:F3223)</f>
        <v>-4.6726542238273328E-2</v>
      </c>
      <c r="L3220" s="11">
        <f>SUM(F3221:F3224)</f>
        <v>-9.5911041299355571E-2</v>
      </c>
      <c r="M3220" s="11">
        <f>SUM(F3221:F3225)</f>
        <v>-8.55385809566096E-2</v>
      </c>
      <c r="N3220" s="11">
        <f>SUM(F3221:F3226)</f>
        <v>-6.8428910959068112E-2</v>
      </c>
      <c r="O3220" s="11">
        <f>SUM(F3221:F3227)</f>
        <v>-6.2864658273210638E-2</v>
      </c>
      <c r="P3220" s="11">
        <f>SUM(F3221:F3228)</f>
        <v>-5.1540481009392236E-2</v>
      </c>
      <c r="Q3220" s="11">
        <f>SUM(F3221:F3229)</f>
        <v>-7.7497990985222143E-2</v>
      </c>
      <c r="R3220" s="11">
        <f>SUM(F3221:F3230)</f>
        <v>-9.0430710191923502E-2</v>
      </c>
      <c r="S3220" s="10" t="str">
        <f t="shared" si="154"/>
        <v>D1</v>
      </c>
      <c r="T3220" s="10" t="str">
        <f t="shared" si="152"/>
        <v>D4</v>
      </c>
    </row>
    <row r="3221" spans="1:20" x14ac:dyDescent="0.25">
      <c r="A3221" s="12">
        <v>43243</v>
      </c>
      <c r="B3221" s="10">
        <v>86395.49</v>
      </c>
      <c r="C3221" s="10">
        <v>86801.08</v>
      </c>
      <c r="D3221" s="10">
        <v>85310.41</v>
      </c>
      <c r="E3221" s="10">
        <v>85626.45</v>
      </c>
      <c r="F3221" s="15">
        <f t="shared" si="153"/>
        <v>-1.9600782474136658E-2</v>
      </c>
      <c r="G3221" s="14">
        <f>IF(F3221&gt;0,1,0)</f>
        <v>0</v>
      </c>
      <c r="H3221" s="14" t="str">
        <f>IF(F3221&gt;$W$1,"Vende",IF(F3221&lt;-$W$1,"Compra","Fora"))</f>
        <v>Fora</v>
      </c>
      <c r="I3221" s="11">
        <f>F3222</f>
        <v>-1.2118568503073468E-2</v>
      </c>
      <c r="J3221" s="11">
        <f>SUM(F3222:F3223)</f>
        <v>-2.712575976413667E-2</v>
      </c>
      <c r="K3221" s="11">
        <f>SUM(F3222:F3224)</f>
        <v>-7.6310258825218913E-2</v>
      </c>
      <c r="L3221" s="11">
        <f>SUM(F3222:F3225)</f>
        <v>-6.5937798482472942E-2</v>
      </c>
      <c r="M3221" s="11">
        <f>SUM(F3222:F3226)</f>
        <v>-4.8828128484931455E-2</v>
      </c>
      <c r="N3221" s="11">
        <f>SUM(F3222:F3227)</f>
        <v>-4.3263875799073981E-2</v>
      </c>
      <c r="O3221" s="11">
        <f>SUM(F3222:F3228)</f>
        <v>-3.1939698535255578E-2</v>
      </c>
      <c r="P3221" s="11">
        <f>SUM(F3222:F3229)</f>
        <v>-5.7897208511085485E-2</v>
      </c>
      <c r="Q3221" s="11">
        <f>SUM(F3222:F3230)</f>
        <v>-7.0829927717786845E-2</v>
      </c>
      <c r="R3221" s="11">
        <f>SUM(F3222:F3231)</f>
        <v>-9.0814078587039271E-2</v>
      </c>
      <c r="S3221" s="10" t="str">
        <f t="shared" si="154"/>
        <v>D1</v>
      </c>
      <c r="T3221" s="10" t="str">
        <f t="shared" si="152"/>
        <v>Dz_10</v>
      </c>
    </row>
    <row r="3222" spans="1:20" x14ac:dyDescent="0.25">
      <c r="A3222" s="12">
        <v>43244</v>
      </c>
      <c r="B3222" s="10">
        <v>83919.82</v>
      </c>
      <c r="C3222" s="10">
        <v>84857.42</v>
      </c>
      <c r="D3222" s="10">
        <v>83345.679999999993</v>
      </c>
      <c r="E3222" s="10">
        <v>84588.78</v>
      </c>
      <c r="F3222" s="15">
        <f t="shared" si="153"/>
        <v>-1.2118568503073468E-2</v>
      </c>
      <c r="G3222" s="14">
        <f>IF(F3222&gt;0,1,0)</f>
        <v>0</v>
      </c>
      <c r="H3222" s="14" t="str">
        <f>IF(F3222&gt;$W$1,"Vende",IF(F3222&lt;-$W$1,"Compra","Fora"))</f>
        <v>Fora</v>
      </c>
      <c r="I3222" s="11">
        <f>F3223</f>
        <v>-1.5007191261063202E-2</v>
      </c>
      <c r="J3222" s="11">
        <f>SUM(F3223:F3224)</f>
        <v>-6.4191690322145445E-2</v>
      </c>
      <c r="K3222" s="11">
        <f>SUM(F3223:F3225)</f>
        <v>-5.3819229979399474E-2</v>
      </c>
      <c r="L3222" s="11">
        <f>SUM(F3223:F3226)</f>
        <v>-3.6709559981857987E-2</v>
      </c>
      <c r="M3222" s="11">
        <f>SUM(F3223:F3227)</f>
        <v>-3.1145307296000513E-2</v>
      </c>
      <c r="N3222" s="11">
        <f>SUM(F3223:F3228)</f>
        <v>-1.982113003218211E-2</v>
      </c>
      <c r="O3222" s="11">
        <f>SUM(F3223:F3229)</f>
        <v>-4.5778640008012017E-2</v>
      </c>
      <c r="P3222" s="11">
        <f>SUM(F3223:F3230)</f>
        <v>-5.8711359214713377E-2</v>
      </c>
      <c r="Q3222" s="11">
        <f>SUM(F3223:F3231)</f>
        <v>-7.8695510083965803E-2</v>
      </c>
      <c r="R3222" s="11">
        <f>SUM(F3223:F3232)</f>
        <v>-9.4630681330974076E-2</v>
      </c>
      <c r="S3222" s="10" t="str">
        <f t="shared" si="154"/>
        <v>D1</v>
      </c>
      <c r="T3222" s="10" t="str">
        <f t="shared" si="152"/>
        <v>Dz_10</v>
      </c>
    </row>
    <row r="3223" spans="1:20" x14ac:dyDescent="0.25">
      <c r="A3223" s="12">
        <v>43245</v>
      </c>
      <c r="B3223" s="10">
        <v>84620.38</v>
      </c>
      <c r="C3223" s="10">
        <v>85220.87</v>
      </c>
      <c r="D3223" s="10">
        <v>82955.89</v>
      </c>
      <c r="E3223" s="10">
        <v>83319.34</v>
      </c>
      <c r="F3223" s="15">
        <f t="shared" si="153"/>
        <v>-1.5007191261063202E-2</v>
      </c>
      <c r="G3223" s="14">
        <f>IF(F3223&gt;0,1,0)</f>
        <v>0</v>
      </c>
      <c r="H3223" s="14" t="str">
        <f>IF(F3223&gt;$W$1,"Vende",IF(F3223&lt;-$W$1,"Compra","Fora"))</f>
        <v>Fora</v>
      </c>
      <c r="I3223" s="11">
        <f>F3224</f>
        <v>-4.9184499061082243E-2</v>
      </c>
      <c r="J3223" s="11">
        <f>SUM(F3224:F3225)</f>
        <v>-3.8812038718336273E-2</v>
      </c>
      <c r="K3223" s="11">
        <f>SUM(F3224:F3226)</f>
        <v>-2.1702368720794785E-2</v>
      </c>
      <c r="L3223" s="11">
        <f>SUM(F3224:F3227)</f>
        <v>-1.6138116034937311E-2</v>
      </c>
      <c r="M3223" s="11">
        <f>SUM(F3224:F3228)</f>
        <v>-4.8139387711189086E-3</v>
      </c>
      <c r="N3223" s="11">
        <f>SUM(F3224:F3229)</f>
        <v>-3.0771448746948815E-2</v>
      </c>
      <c r="O3223" s="11">
        <f>SUM(F3224:F3230)</f>
        <v>-4.3704167953650175E-2</v>
      </c>
      <c r="P3223" s="11">
        <f>SUM(F3224:F3231)</f>
        <v>-6.3688318822902601E-2</v>
      </c>
      <c r="Q3223" s="11">
        <f>SUM(F3224:F3232)</f>
        <v>-7.9623490069910874E-2</v>
      </c>
      <c r="R3223" s="11">
        <f>SUM(F3224:F3233)</f>
        <v>-9.0053008169743931E-2</v>
      </c>
      <c r="S3223" s="10" t="str">
        <f t="shared" si="154"/>
        <v>D5</v>
      </c>
      <c r="T3223" s="10" t="str">
        <f t="shared" si="152"/>
        <v>Dz_10</v>
      </c>
    </row>
    <row r="3224" spans="1:20" x14ac:dyDescent="0.25">
      <c r="A3224" s="12">
        <v>43248</v>
      </c>
      <c r="B3224" s="10">
        <v>82634.58</v>
      </c>
      <c r="C3224" s="10">
        <v>82892.69</v>
      </c>
      <c r="D3224" s="10">
        <v>79126.509999999995</v>
      </c>
      <c r="E3224" s="10">
        <v>79221.320000000007</v>
      </c>
      <c r="F3224" s="15">
        <f t="shared" si="153"/>
        <v>-4.9184499061082243E-2</v>
      </c>
      <c r="G3224" s="14">
        <f>IF(F3224&gt;0,1,0)</f>
        <v>0</v>
      </c>
      <c r="H3224" s="14" t="str">
        <f>IF(F3224&gt;$W$1,"Vende",IF(F3224&lt;-$W$1,"Compra","Fora"))</f>
        <v>Compra</v>
      </c>
      <c r="I3224" s="11">
        <f>F3225</f>
        <v>1.0372460342745971E-2</v>
      </c>
      <c r="J3224" s="11">
        <f>SUM(F3225:F3226)</f>
        <v>2.7482130340287458E-2</v>
      </c>
      <c r="K3224" s="11">
        <f>SUM(F3225:F3227)</f>
        <v>3.3046383026144932E-2</v>
      </c>
      <c r="L3224" s="11">
        <f>SUM(F3225:F3228)</f>
        <v>4.4370560289963334E-2</v>
      </c>
      <c r="M3224" s="11">
        <f>SUM(F3225:F3229)</f>
        <v>1.8413050314133428E-2</v>
      </c>
      <c r="N3224" s="11">
        <f>SUM(F3225:F3230)</f>
        <v>5.4803311074320682E-3</v>
      </c>
      <c r="O3224" s="11">
        <f>SUM(F3225:F3231)</f>
        <v>-1.4503819761820358E-2</v>
      </c>
      <c r="P3224" s="11">
        <f>SUM(F3225:F3232)</f>
        <v>-3.0438991008828631E-2</v>
      </c>
      <c r="Q3224" s="11">
        <f>SUM(F3225:F3233)</f>
        <v>-4.0868509108661688E-2</v>
      </c>
      <c r="R3224" s="11">
        <f>SUM(F3225:F3234)</f>
        <v>-2.9774348543072482E-2</v>
      </c>
      <c r="S3224" s="10" t="str">
        <f t="shared" si="154"/>
        <v>D4</v>
      </c>
      <c r="T3224" s="10" t="str">
        <f t="shared" si="152"/>
        <v>D9</v>
      </c>
    </row>
    <row r="3225" spans="1:20" x14ac:dyDescent="0.25">
      <c r="A3225" s="12">
        <v>43249</v>
      </c>
      <c r="B3225" s="10">
        <v>78847.34</v>
      </c>
      <c r="C3225" s="10">
        <v>81507.37</v>
      </c>
      <c r="D3225" s="10">
        <v>78815.740000000005</v>
      </c>
      <c r="E3225" s="10">
        <v>80043.039999999994</v>
      </c>
      <c r="F3225" s="15">
        <f t="shared" si="153"/>
        <v>1.0372460342745971E-2</v>
      </c>
      <c r="G3225" s="14">
        <f>IF(F3225&gt;0,1,0)</f>
        <v>1</v>
      </c>
      <c r="H3225" s="14" t="str">
        <f>IF(F3225&gt;$W$1,"Vende",IF(F3225&lt;-$W$1,"Compra","Fora"))</f>
        <v>Fora</v>
      </c>
      <c r="I3225" s="11">
        <f>F3226</f>
        <v>1.7109669997541488E-2</v>
      </c>
      <c r="J3225" s="11">
        <f>SUM(F3226:F3227)</f>
        <v>2.2673922683398962E-2</v>
      </c>
      <c r="K3225" s="11">
        <f>SUM(F3226:F3228)</f>
        <v>3.3998099947217364E-2</v>
      </c>
      <c r="L3225" s="11">
        <f>SUM(F3226:F3229)</f>
        <v>8.0405899713874573E-3</v>
      </c>
      <c r="M3225" s="11">
        <f>SUM(F3226:F3230)</f>
        <v>-4.8921292353139023E-3</v>
      </c>
      <c r="N3225" s="11">
        <f>SUM(F3226:F3231)</f>
        <v>-2.4876280104566328E-2</v>
      </c>
      <c r="O3225" s="11">
        <f>SUM(F3226:F3232)</f>
        <v>-4.0811451351574601E-2</v>
      </c>
      <c r="P3225" s="11">
        <f>SUM(F3226:F3233)</f>
        <v>-5.1240969451407659E-2</v>
      </c>
      <c r="Q3225" s="11">
        <f>SUM(F3226:F3234)</f>
        <v>-4.0146808885818452E-2</v>
      </c>
      <c r="R3225" s="11">
        <f>SUM(F3226:F3235)</f>
        <v>-3.7883789002828183E-2</v>
      </c>
      <c r="S3225" s="10" t="str">
        <f t="shared" si="154"/>
        <v>D3</v>
      </c>
      <c r="T3225" s="10" t="str">
        <f t="shared" si="152"/>
        <v>D8</v>
      </c>
    </row>
    <row r="3226" spans="1:20" x14ac:dyDescent="0.25">
      <c r="A3226" s="12">
        <v>43250</v>
      </c>
      <c r="B3226" s="10">
        <v>80443.360000000001</v>
      </c>
      <c r="C3226" s="10">
        <v>81428.350000000006</v>
      </c>
      <c r="D3226" s="10">
        <v>79611.11</v>
      </c>
      <c r="E3226" s="10">
        <v>81412.55</v>
      </c>
      <c r="F3226" s="15">
        <f t="shared" si="153"/>
        <v>1.7109669997541488E-2</v>
      </c>
      <c r="G3226" s="14">
        <f>IF(F3226&gt;0,1,0)</f>
        <v>1</v>
      </c>
      <c r="H3226" s="14" t="str">
        <f>IF(F3226&gt;$W$1,"Vende",IF(F3226&lt;-$W$1,"Compra","Fora"))</f>
        <v>Fora</v>
      </c>
      <c r="I3226" s="11">
        <f>F3227</f>
        <v>5.5642526858574737E-3</v>
      </c>
      <c r="J3226" s="11">
        <f>SUM(F3227:F3228)</f>
        <v>1.6888429949675876E-2</v>
      </c>
      <c r="K3226" s="11">
        <f>SUM(F3227:F3229)</f>
        <v>-9.0690800261540305E-3</v>
      </c>
      <c r="L3226" s="11">
        <f>SUM(F3227:F3230)</f>
        <v>-2.200179923285539E-2</v>
      </c>
      <c r="M3226" s="11">
        <f>SUM(F3227:F3231)</f>
        <v>-4.1985950102107816E-2</v>
      </c>
      <c r="N3226" s="11">
        <f>SUM(F3227:F3232)</f>
        <v>-5.7921121349116089E-2</v>
      </c>
      <c r="O3226" s="11">
        <f>SUM(F3227:F3233)</f>
        <v>-6.8350639448949146E-2</v>
      </c>
      <c r="P3226" s="11">
        <f>SUM(F3227:F3234)</f>
        <v>-5.725647888335994E-2</v>
      </c>
      <c r="Q3226" s="11">
        <f>SUM(F3227:F3235)</f>
        <v>-5.4993459000369671E-2</v>
      </c>
      <c r="R3226" s="11">
        <f>SUM(F3227:F3236)</f>
        <v>-6.8677963919592466E-2</v>
      </c>
      <c r="S3226" s="10" t="str">
        <f t="shared" si="154"/>
        <v>D2</v>
      </c>
      <c r="T3226" s="10" t="str">
        <f t="shared" si="152"/>
        <v>Dz_10</v>
      </c>
    </row>
    <row r="3227" spans="1:20" x14ac:dyDescent="0.25">
      <c r="A3227" s="12">
        <v>43252</v>
      </c>
      <c r="B3227" s="10">
        <v>81728.600000000006</v>
      </c>
      <c r="C3227" s="10">
        <v>82487.100000000006</v>
      </c>
      <c r="D3227" s="10">
        <v>79458.36</v>
      </c>
      <c r="E3227" s="10">
        <v>81865.55</v>
      </c>
      <c r="F3227" s="15">
        <f t="shared" si="153"/>
        <v>5.5642526858574737E-3</v>
      </c>
      <c r="G3227" s="14">
        <f>IF(F3227&gt;0,1,0)</f>
        <v>1</v>
      </c>
      <c r="H3227" s="14" t="str">
        <f>IF(F3227&gt;$W$1,"Vende",IF(F3227&lt;-$W$1,"Compra","Fora"))</f>
        <v>Fora</v>
      </c>
      <c r="I3227" s="11">
        <f>F3228</f>
        <v>1.1324177263818402E-2</v>
      </c>
      <c r="J3227" s="11">
        <f>SUM(F3228:F3229)</f>
        <v>-1.4633332712011504E-2</v>
      </c>
      <c r="K3227" s="11">
        <f>SUM(F3228:F3230)</f>
        <v>-2.7566051918712864E-2</v>
      </c>
      <c r="L3227" s="11">
        <f>SUM(F3228:F3231)</f>
        <v>-4.755020278796529E-2</v>
      </c>
      <c r="M3227" s="11">
        <f>SUM(F3228:F3232)</f>
        <v>-6.3485374034973563E-2</v>
      </c>
      <c r="N3227" s="11">
        <f>SUM(F3228:F3233)</f>
        <v>-7.391489213480662E-2</v>
      </c>
      <c r="O3227" s="11">
        <f>SUM(F3228:F3234)</f>
        <v>-6.2820731569217414E-2</v>
      </c>
      <c r="P3227" s="11">
        <f>SUM(F3228:F3235)</f>
        <v>-6.0557711686227145E-2</v>
      </c>
      <c r="Q3227" s="11">
        <f>SUM(F3228:F3236)</f>
        <v>-7.424221660544994E-2</v>
      </c>
      <c r="R3227" s="11">
        <f>SUM(F3228:F3237)</f>
        <v>-8.7214824515816969E-2</v>
      </c>
      <c r="S3227" s="10" t="str">
        <f t="shared" si="154"/>
        <v>D1</v>
      </c>
      <c r="T3227" s="10" t="str">
        <f t="shared" si="152"/>
        <v>Dz_10</v>
      </c>
    </row>
    <row r="3228" spans="1:20" x14ac:dyDescent="0.25">
      <c r="A3228" s="12">
        <v>43255</v>
      </c>
      <c r="B3228" s="10">
        <v>82292.2</v>
      </c>
      <c r="C3228" s="10">
        <v>82982.23</v>
      </c>
      <c r="D3228" s="10">
        <v>82086.78</v>
      </c>
      <c r="E3228" s="10">
        <v>82792.61</v>
      </c>
      <c r="F3228" s="15">
        <f t="shared" si="153"/>
        <v>1.1324177263818402E-2</v>
      </c>
      <c r="G3228" s="14">
        <f>IF(F3228&gt;0,1,0)</f>
        <v>1</v>
      </c>
      <c r="H3228" s="14" t="str">
        <f>IF(F3228&gt;$W$1,"Vende",IF(F3228&lt;-$W$1,"Compra","Fora"))</f>
        <v>Fora</v>
      </c>
      <c r="I3228" s="11">
        <f>F3229</f>
        <v>-2.5957509975829907E-2</v>
      </c>
      <c r="J3228" s="11">
        <f>SUM(F3229:F3230)</f>
        <v>-3.8890229182531266E-2</v>
      </c>
      <c r="K3228" s="11">
        <f>SUM(F3229:F3231)</f>
        <v>-5.8874380051783692E-2</v>
      </c>
      <c r="L3228" s="11">
        <f>SUM(F3229:F3232)</f>
        <v>-7.4809551298791965E-2</v>
      </c>
      <c r="M3228" s="11">
        <f>SUM(F3229:F3233)</f>
        <v>-8.5239069398625023E-2</v>
      </c>
      <c r="N3228" s="11">
        <f>SUM(F3229:F3234)</f>
        <v>-7.4144908833035816E-2</v>
      </c>
      <c r="O3228" s="11">
        <f>SUM(F3229:F3235)</f>
        <v>-7.1881888950045547E-2</v>
      </c>
      <c r="P3228" s="11">
        <f>SUM(F3229:F3236)</f>
        <v>-8.5566393869268342E-2</v>
      </c>
      <c r="Q3228" s="11">
        <f>SUM(F3229:F3237)</f>
        <v>-9.8539001779635371E-2</v>
      </c>
      <c r="R3228" s="11">
        <f>SUM(F3229:F3238)</f>
        <v>-0.10901132372787892</v>
      </c>
      <c r="S3228" s="10" t="str">
        <f t="shared" si="154"/>
        <v>D1</v>
      </c>
      <c r="T3228" s="10" t="str">
        <f t="shared" si="152"/>
        <v>Dz_10</v>
      </c>
    </row>
    <row r="3229" spans="1:20" x14ac:dyDescent="0.25">
      <c r="A3229" s="12">
        <v>43256</v>
      </c>
      <c r="B3229" s="10">
        <v>82581.91</v>
      </c>
      <c r="C3229" s="10">
        <v>83166.59</v>
      </c>
      <c r="D3229" s="10">
        <v>80496.03</v>
      </c>
      <c r="E3229" s="10">
        <v>80643.520000000004</v>
      </c>
      <c r="F3229" s="15">
        <f t="shared" si="153"/>
        <v>-2.5957509975829907E-2</v>
      </c>
      <c r="G3229" s="14">
        <f>IF(F3229&gt;0,1,0)</f>
        <v>0</v>
      </c>
      <c r="H3229" s="14" t="str">
        <f>IF(F3229&gt;$W$1,"Vende",IF(F3229&lt;-$W$1,"Compra","Fora"))</f>
        <v>Fora</v>
      </c>
      <c r="I3229" s="11">
        <f>F3230</f>
        <v>-1.293271920670136E-2</v>
      </c>
      <c r="J3229" s="11">
        <f>SUM(F3230:F3231)</f>
        <v>-3.2916870075953786E-2</v>
      </c>
      <c r="K3229" s="11">
        <f>SUM(F3230:F3232)</f>
        <v>-4.8852041322962059E-2</v>
      </c>
      <c r="L3229" s="11">
        <f>SUM(F3230:F3233)</f>
        <v>-5.9281559422795116E-2</v>
      </c>
      <c r="M3229" s="11">
        <f>SUM(F3230:F3234)</f>
        <v>-4.818739885720591E-2</v>
      </c>
      <c r="N3229" s="11">
        <f>SUM(F3230:F3235)</f>
        <v>-4.5924378974215641E-2</v>
      </c>
      <c r="O3229" s="11">
        <f>SUM(F3230:F3236)</f>
        <v>-5.9608883893438436E-2</v>
      </c>
      <c r="P3229" s="11">
        <f>SUM(F3230:F3237)</f>
        <v>-7.2581491803805465E-2</v>
      </c>
      <c r="Q3229" s="11">
        <f>SUM(F3230:F3238)</f>
        <v>-8.3053813752049011E-2</v>
      </c>
      <c r="R3229" s="11">
        <f>SUM(F3230:F3239)</f>
        <v>-6.0964227781939884E-2</v>
      </c>
      <c r="S3229" s="10" t="str">
        <f t="shared" si="154"/>
        <v>D1</v>
      </c>
      <c r="T3229" s="10" t="str">
        <f t="shared" si="152"/>
        <v>D9</v>
      </c>
    </row>
    <row r="3230" spans="1:20" x14ac:dyDescent="0.25">
      <c r="A3230" s="12">
        <v>43257</v>
      </c>
      <c r="B3230" s="10">
        <v>80954.289999999994</v>
      </c>
      <c r="C3230" s="10">
        <v>81196.59</v>
      </c>
      <c r="D3230" s="10">
        <v>79395.149999999994</v>
      </c>
      <c r="E3230" s="10">
        <v>79600.58</v>
      </c>
      <c r="F3230" s="15">
        <f t="shared" si="153"/>
        <v>-1.293271920670136E-2</v>
      </c>
      <c r="G3230" s="14">
        <f>IF(F3230&gt;0,1,0)</f>
        <v>0</v>
      </c>
      <c r="H3230" s="14" t="str">
        <f>IF(F3230&gt;$W$1,"Vende",IF(F3230&lt;-$W$1,"Compra","Fora"))</f>
        <v>Fora</v>
      </c>
      <c r="I3230" s="11">
        <f>F3231</f>
        <v>-1.9984150869252426E-2</v>
      </c>
      <c r="J3230" s="11">
        <f>SUM(F3231:F3232)</f>
        <v>-3.5919322116260699E-2</v>
      </c>
      <c r="K3230" s="11">
        <f>SUM(F3231:F3233)</f>
        <v>-4.6348840216093756E-2</v>
      </c>
      <c r="L3230" s="11">
        <f>SUM(F3231:F3234)</f>
        <v>-3.525467965050455E-2</v>
      </c>
      <c r="M3230" s="11">
        <f>SUM(F3231:F3235)</f>
        <v>-3.2991659767514281E-2</v>
      </c>
      <c r="N3230" s="11">
        <f>SUM(F3231:F3236)</f>
        <v>-4.6676164686737076E-2</v>
      </c>
      <c r="O3230" s="11">
        <f>SUM(F3231:F3237)</f>
        <v>-5.9648772597104105E-2</v>
      </c>
      <c r="P3230" s="11">
        <f>SUM(F3231:F3238)</f>
        <v>-7.0121094545347651E-2</v>
      </c>
      <c r="Q3230" s="11">
        <f>SUM(F3231:F3239)</f>
        <v>-4.8031508575238524E-2</v>
      </c>
      <c r="R3230" s="11">
        <f>SUM(F3231:F3240)</f>
        <v>-3.3438025120039017E-2</v>
      </c>
      <c r="S3230" s="10" t="str">
        <f t="shared" si="154"/>
        <v>D1</v>
      </c>
      <c r="T3230" s="10" t="str">
        <f t="shared" si="152"/>
        <v>D8</v>
      </c>
    </row>
    <row r="3231" spans="1:20" x14ac:dyDescent="0.25">
      <c r="A3231" s="12">
        <v>43258</v>
      </c>
      <c r="B3231" s="10">
        <v>79800.740000000005</v>
      </c>
      <c r="C3231" s="10">
        <v>80227.39</v>
      </c>
      <c r="D3231" s="10">
        <v>74859.94</v>
      </c>
      <c r="E3231" s="10">
        <v>78009.83</v>
      </c>
      <c r="F3231" s="15">
        <f t="shared" si="153"/>
        <v>-1.9984150869252426E-2</v>
      </c>
      <c r="G3231" s="14">
        <f>IF(F3231&gt;0,1,0)</f>
        <v>0</v>
      </c>
      <c r="H3231" s="14" t="str">
        <f>IF(F3231&gt;$W$1,"Vende",IF(F3231&lt;-$W$1,"Compra","Fora"))</f>
        <v>Fora</v>
      </c>
      <c r="I3231" s="11">
        <f>F3232</f>
        <v>-1.5935171247008273E-2</v>
      </c>
      <c r="J3231" s="11">
        <f>SUM(F3232:F3233)</f>
        <v>-2.636468934684133E-2</v>
      </c>
      <c r="K3231" s="11">
        <f>SUM(F3232:F3234)</f>
        <v>-1.5270528781252124E-2</v>
      </c>
      <c r="L3231" s="11">
        <f>SUM(F3232:F3235)</f>
        <v>-1.3007508898261855E-2</v>
      </c>
      <c r="M3231" s="11">
        <f>SUM(F3232:F3236)</f>
        <v>-2.669201381748465E-2</v>
      </c>
      <c r="N3231" s="11">
        <f>SUM(F3232:F3237)</f>
        <v>-3.9664621727851679E-2</v>
      </c>
      <c r="O3231" s="11">
        <f>SUM(F3232:F3238)</f>
        <v>-5.0136943676095225E-2</v>
      </c>
      <c r="P3231" s="11">
        <f>SUM(F3232:F3239)</f>
        <v>-2.8047357705986098E-2</v>
      </c>
      <c r="Q3231" s="11">
        <f>SUM(F3232:F3240)</f>
        <v>-1.345387425078659E-2</v>
      </c>
      <c r="R3231" s="11">
        <f>SUM(F3232:F3241)</f>
        <v>-5.1536057054002105E-2</v>
      </c>
      <c r="S3231" s="10" t="str">
        <f t="shared" si="154"/>
        <v>D4</v>
      </c>
      <c r="T3231" s="10" t="str">
        <f t="shared" si="152"/>
        <v>Dz_10</v>
      </c>
    </row>
    <row r="3232" spans="1:20" x14ac:dyDescent="0.25">
      <c r="A3232" s="12">
        <v>43259</v>
      </c>
      <c r="B3232" s="10">
        <v>77867.61</v>
      </c>
      <c r="C3232" s="10">
        <v>78078.3</v>
      </c>
      <c r="D3232" s="10">
        <v>75370.87</v>
      </c>
      <c r="E3232" s="10">
        <v>76766.73</v>
      </c>
      <c r="F3232" s="15">
        <f t="shared" si="153"/>
        <v>-1.5935171247008273E-2</v>
      </c>
      <c r="G3232" s="14">
        <f>IF(F3232&gt;0,1,0)</f>
        <v>0</v>
      </c>
      <c r="H3232" s="14" t="str">
        <f>IF(F3232&gt;$W$1,"Vende",IF(F3232&lt;-$W$1,"Compra","Fora"))</f>
        <v>Fora</v>
      </c>
      <c r="I3232" s="11">
        <f>F3233</f>
        <v>-1.0429518099833057E-2</v>
      </c>
      <c r="J3232" s="11">
        <f>SUM(F3233:F3234)</f>
        <v>6.6464246575614894E-4</v>
      </c>
      <c r="K3232" s="11">
        <f>SUM(F3233:F3235)</f>
        <v>2.9276623487464182E-3</v>
      </c>
      <c r="L3232" s="11">
        <f>SUM(F3233:F3236)</f>
        <v>-1.0756842570476377E-2</v>
      </c>
      <c r="M3232" s="11">
        <f>SUM(F3233:F3237)</f>
        <v>-2.3729450480843406E-2</v>
      </c>
      <c r="N3232" s="11">
        <f>SUM(F3233:F3238)</f>
        <v>-3.4201772429086952E-2</v>
      </c>
      <c r="O3232" s="11">
        <f>SUM(F3233:F3239)</f>
        <v>-1.2112186458977825E-2</v>
      </c>
      <c r="P3232" s="11">
        <f>SUM(F3233:F3240)</f>
        <v>2.4812969962216824E-3</v>
      </c>
      <c r="Q3232" s="11">
        <f>SUM(F3233:F3241)</f>
        <v>-3.5600885806993832E-2</v>
      </c>
      <c r="R3232" s="11">
        <f>SUM(F3233:F3242)</f>
        <v>-2.4991358428697819E-2</v>
      </c>
      <c r="S3232" s="10" t="str">
        <f t="shared" si="154"/>
        <v>D3</v>
      </c>
      <c r="T3232" s="10" t="str">
        <f t="shared" si="152"/>
        <v>D9</v>
      </c>
    </row>
    <row r="3233" spans="1:20" x14ac:dyDescent="0.25">
      <c r="A3233" s="12">
        <v>43262</v>
      </c>
      <c r="B3233" s="10">
        <v>76819.399999999994</v>
      </c>
      <c r="C3233" s="10">
        <v>77683.25</v>
      </c>
      <c r="D3233" s="10">
        <v>75671.11</v>
      </c>
      <c r="E3233" s="10">
        <v>75966.09</v>
      </c>
      <c r="F3233" s="15">
        <f t="shared" si="153"/>
        <v>-1.0429518099833057E-2</v>
      </c>
      <c r="G3233" s="14">
        <f>IF(F3233&gt;0,1,0)</f>
        <v>0</v>
      </c>
      <c r="H3233" s="14" t="str">
        <f>IF(F3233&gt;$W$1,"Vende",IF(F3233&lt;-$W$1,"Compra","Fora"))</f>
        <v>Fora</v>
      </c>
      <c r="I3233" s="11">
        <f>F3234</f>
        <v>1.1094160565589206E-2</v>
      </c>
      <c r="J3233" s="11">
        <f>SUM(F3234:F3235)</f>
        <v>1.3357180448579475E-2</v>
      </c>
      <c r="K3233" s="11">
        <f>SUM(F3234:F3236)</f>
        <v>-3.2732447064331982E-4</v>
      </c>
      <c r="L3233" s="11">
        <f>SUM(F3234:F3237)</f>
        <v>-1.3299932381010349E-2</v>
      </c>
      <c r="M3233" s="11">
        <f>SUM(F3234:F3238)</f>
        <v>-2.3772254329253895E-2</v>
      </c>
      <c r="N3233" s="11">
        <f>SUM(F3234:F3239)</f>
        <v>-1.6826683591447678E-3</v>
      </c>
      <c r="O3233" s="11">
        <f>SUM(F3234:F3240)</f>
        <v>1.291081509605474E-2</v>
      </c>
      <c r="P3233" s="11">
        <f>SUM(F3234:F3241)</f>
        <v>-2.5171367707160774E-2</v>
      </c>
      <c r="Q3233" s="11">
        <f>SUM(F3234:F3242)</f>
        <v>-1.4561840328864761E-2</v>
      </c>
      <c r="R3233" s="11">
        <f>SUM(F3234:F3243)</f>
        <v>-4.7634443513855373E-5</v>
      </c>
      <c r="S3233" s="10" t="str">
        <f t="shared" si="154"/>
        <v>D2</v>
      </c>
      <c r="T3233" s="10" t="str">
        <f t="shared" si="152"/>
        <v>D8</v>
      </c>
    </row>
    <row r="3234" spans="1:20" x14ac:dyDescent="0.25">
      <c r="A3234" s="12">
        <v>43263</v>
      </c>
      <c r="B3234" s="10">
        <v>75955.55</v>
      </c>
      <c r="C3234" s="10">
        <v>77272.399999999994</v>
      </c>
      <c r="D3234" s="10">
        <v>75428.81</v>
      </c>
      <c r="E3234" s="10">
        <v>76808.87</v>
      </c>
      <c r="F3234" s="15">
        <f t="shared" si="153"/>
        <v>1.1094160565589206E-2</v>
      </c>
      <c r="G3234" s="14">
        <f>IF(F3234&gt;0,1,0)</f>
        <v>1</v>
      </c>
      <c r="H3234" s="14" t="str">
        <f>IF(F3234&gt;$W$1,"Vende",IF(F3234&lt;-$W$1,"Compra","Fora"))</f>
        <v>Fora</v>
      </c>
      <c r="I3234" s="11">
        <f>F3235</f>
        <v>2.2630198829902692E-3</v>
      </c>
      <c r="J3234" s="11">
        <f>SUM(F3235:F3236)</f>
        <v>-1.1421485036232526E-2</v>
      </c>
      <c r="K3234" s="11">
        <f>SUM(F3235:F3237)</f>
        <v>-2.4394092946599555E-2</v>
      </c>
      <c r="L3234" s="11">
        <f>SUM(F3235:F3238)</f>
        <v>-3.4866414894843101E-2</v>
      </c>
      <c r="M3234" s="11">
        <f>SUM(F3235:F3239)</f>
        <v>-1.2776828924733974E-2</v>
      </c>
      <c r="N3234" s="11">
        <f>SUM(F3235:F3240)</f>
        <v>1.8166545304655335E-3</v>
      </c>
      <c r="O3234" s="11">
        <f>SUM(F3235:F3241)</f>
        <v>-3.6265528272749981E-2</v>
      </c>
      <c r="P3234" s="11">
        <f>SUM(F3235:F3242)</f>
        <v>-2.5656000894453967E-2</v>
      </c>
      <c r="Q3234" s="11">
        <f>SUM(F3235:F3243)</f>
        <v>-1.1141795009103062E-2</v>
      </c>
      <c r="R3234" s="11">
        <f>SUM(F3235:F3244)</f>
        <v>-1.454479064730918E-2</v>
      </c>
      <c r="S3234" s="10" t="str">
        <f t="shared" si="154"/>
        <v>D1</v>
      </c>
      <c r="T3234" s="10" t="str">
        <f t="shared" si="152"/>
        <v>D7</v>
      </c>
    </row>
    <row r="3235" spans="1:20" x14ac:dyDescent="0.25">
      <c r="A3235" s="12">
        <v>43264</v>
      </c>
      <c r="B3235" s="10">
        <v>77656.91</v>
      </c>
      <c r="C3235" s="10">
        <v>77951.89</v>
      </c>
      <c r="D3235" s="10">
        <v>75549.960000000006</v>
      </c>
      <c r="E3235" s="10">
        <v>76982.69</v>
      </c>
      <c r="F3235" s="15">
        <f t="shared" si="153"/>
        <v>2.2630198829902692E-3</v>
      </c>
      <c r="G3235" s="14">
        <f>IF(F3235&gt;0,1,0)</f>
        <v>1</v>
      </c>
      <c r="H3235" s="14" t="str">
        <f>IF(F3235&gt;$W$1,"Vende",IF(F3235&lt;-$W$1,"Compra","Fora"))</f>
        <v>Fora</v>
      </c>
      <c r="I3235" s="11">
        <f>F3236</f>
        <v>-1.3684504919222795E-2</v>
      </c>
      <c r="J3235" s="11">
        <f>SUM(F3236:F3237)</f>
        <v>-2.6657112829589824E-2</v>
      </c>
      <c r="K3235" s="11">
        <f>SUM(F3236:F3238)</f>
        <v>-3.712943477783337E-2</v>
      </c>
      <c r="L3235" s="11">
        <f>SUM(F3236:F3239)</f>
        <v>-1.5039848807724243E-2</v>
      </c>
      <c r="M3235" s="11">
        <f>SUM(F3236:F3240)</f>
        <v>-4.4636535252473575E-4</v>
      </c>
      <c r="N3235" s="11">
        <f>SUM(F3236:F3241)</f>
        <v>-3.852854815574025E-2</v>
      </c>
      <c r="O3235" s="11">
        <f>SUM(F3236:F3242)</f>
        <v>-2.7919020777444237E-2</v>
      </c>
      <c r="P3235" s="11">
        <f>SUM(F3236:F3243)</f>
        <v>-1.3404814892093331E-2</v>
      </c>
      <c r="Q3235" s="11">
        <f>SUM(F3236:F3244)</f>
        <v>-1.680781053029945E-2</v>
      </c>
      <c r="R3235" s="11">
        <f>SUM(F3236:F3245)</f>
        <v>-2.9839179482884282E-2</v>
      </c>
      <c r="S3235" s="10" t="str">
        <f t="shared" si="154"/>
        <v>D5</v>
      </c>
      <c r="T3235" s="10" t="str">
        <f t="shared" si="152"/>
        <v>D6</v>
      </c>
    </row>
    <row r="3236" spans="1:20" x14ac:dyDescent="0.25">
      <c r="A3236" s="12">
        <v>43265</v>
      </c>
      <c r="B3236" s="10">
        <v>77103.839999999997</v>
      </c>
      <c r="C3236" s="10">
        <v>77372.479999999996</v>
      </c>
      <c r="D3236" s="10">
        <v>75602.64</v>
      </c>
      <c r="E3236" s="10">
        <v>75929.22</v>
      </c>
      <c r="F3236" s="15">
        <f t="shared" si="153"/>
        <v>-1.3684504919222795E-2</v>
      </c>
      <c r="G3236" s="14">
        <f>IF(F3236&gt;0,1,0)</f>
        <v>0</v>
      </c>
      <c r="H3236" s="14" t="str">
        <f>IF(F3236&gt;$W$1,"Vende",IF(F3236&lt;-$W$1,"Compra","Fora"))</f>
        <v>Fora</v>
      </c>
      <c r="I3236" s="11">
        <f>F3237</f>
        <v>-1.2972607910367029E-2</v>
      </c>
      <c r="J3236" s="11">
        <f>SUM(F3237:F3238)</f>
        <v>-2.3444929858610575E-2</v>
      </c>
      <c r="K3236" s="11">
        <f>SUM(F3237:F3239)</f>
        <v>-1.3553438885014479E-3</v>
      </c>
      <c r="L3236" s="11">
        <f>SUM(F3237:F3240)</f>
        <v>1.3238139566698059E-2</v>
      </c>
      <c r="M3236" s="11">
        <f>SUM(F3237:F3241)</f>
        <v>-2.4844043236517455E-2</v>
      </c>
      <c r="N3236" s="11">
        <f>SUM(F3237:F3242)</f>
        <v>-1.4234515858221441E-2</v>
      </c>
      <c r="O3236" s="11">
        <f>SUM(F3237:F3243)</f>
        <v>2.7969002712946445E-4</v>
      </c>
      <c r="P3236" s="11">
        <f>SUM(F3237:F3244)</f>
        <v>-3.1233056110766544E-3</v>
      </c>
      <c r="Q3236" s="11">
        <f>SUM(F3237:F3245)</f>
        <v>-1.6154674563661486E-2</v>
      </c>
      <c r="R3236" s="11">
        <f>SUM(F3237:F3246)</f>
        <v>4.2505862181102527E-3</v>
      </c>
      <c r="S3236" s="10" t="str">
        <f t="shared" si="154"/>
        <v>D4</v>
      </c>
      <c r="T3236" s="10" t="str">
        <f t="shared" si="152"/>
        <v>D5</v>
      </c>
    </row>
    <row r="3237" spans="1:20" x14ac:dyDescent="0.25">
      <c r="A3237" s="12">
        <v>43266</v>
      </c>
      <c r="B3237" s="10">
        <v>75639.509999999995</v>
      </c>
      <c r="C3237" s="10">
        <v>75950.28</v>
      </c>
      <c r="D3237" s="10">
        <v>73890.740000000005</v>
      </c>
      <c r="E3237" s="10">
        <v>74944.22</v>
      </c>
      <c r="F3237" s="15">
        <f t="shared" si="153"/>
        <v>-1.2972607910367029E-2</v>
      </c>
      <c r="G3237" s="14">
        <f>IF(F3237&gt;0,1,0)</f>
        <v>0</v>
      </c>
      <c r="H3237" s="14" t="str">
        <f>IF(F3237&gt;$W$1,"Vende",IF(F3237&lt;-$W$1,"Compra","Fora"))</f>
        <v>Fora</v>
      </c>
      <c r="I3237" s="11">
        <f>F3238</f>
        <v>-1.0472321948243546E-2</v>
      </c>
      <c r="J3237" s="11">
        <f>SUM(F3238:F3239)</f>
        <v>1.1617264021865581E-2</v>
      </c>
      <c r="K3237" s="11">
        <f>SUM(F3238:F3240)</f>
        <v>2.6210747477065088E-2</v>
      </c>
      <c r="L3237" s="11">
        <f>SUM(F3238:F3241)</f>
        <v>-1.1871435326150426E-2</v>
      </c>
      <c r="M3237" s="11">
        <f>SUM(F3238:F3242)</f>
        <v>-1.2619079478544126E-3</v>
      </c>
      <c r="N3237" s="11">
        <f>SUM(F3238:F3243)</f>
        <v>1.3252297937496493E-2</v>
      </c>
      <c r="O3237" s="11">
        <f>SUM(F3238:F3244)</f>
        <v>9.8493022992903745E-3</v>
      </c>
      <c r="P3237" s="11">
        <f>SUM(F3238:F3245)</f>
        <v>-3.1820666532944575E-3</v>
      </c>
      <c r="Q3237" s="11">
        <f>SUM(F3238:F3246)</f>
        <v>1.7223194128477282E-2</v>
      </c>
      <c r="R3237" s="11">
        <f>SUM(F3238:F3247)</f>
        <v>2.4765351271595293E-2</v>
      </c>
      <c r="S3237" s="10" t="str">
        <f t="shared" si="154"/>
        <v>D3</v>
      </c>
      <c r="T3237" s="10" t="str">
        <f t="shared" si="152"/>
        <v>D4</v>
      </c>
    </row>
    <row r="3238" spans="1:20" x14ac:dyDescent="0.25">
      <c r="A3238" s="12">
        <v>43269</v>
      </c>
      <c r="B3238" s="10">
        <v>74343.740000000005</v>
      </c>
      <c r="C3238" s="10">
        <v>74775.66</v>
      </c>
      <c r="D3238" s="10">
        <v>73664.240000000005</v>
      </c>
      <c r="E3238" s="10">
        <v>74159.38</v>
      </c>
      <c r="F3238" s="15">
        <f t="shared" si="153"/>
        <v>-1.0472321948243546E-2</v>
      </c>
      <c r="G3238" s="14">
        <f>IF(F3238&gt;0,1,0)</f>
        <v>0</v>
      </c>
      <c r="H3238" s="14" t="str">
        <f>IF(F3238&gt;$W$1,"Vende",IF(F3238&lt;-$W$1,"Compra","Fora"))</f>
        <v>Fora</v>
      </c>
      <c r="I3238" s="11">
        <f>F3239</f>
        <v>2.2089585970109127E-2</v>
      </c>
      <c r="J3238" s="11">
        <f>SUM(F3239:F3240)</f>
        <v>3.6683069425308634E-2</v>
      </c>
      <c r="K3238" s="11">
        <f>SUM(F3239:F3241)</f>
        <v>-1.3991133779068798E-3</v>
      </c>
      <c r="L3238" s="11">
        <f>SUM(F3239:F3242)</f>
        <v>9.2104140003891333E-3</v>
      </c>
      <c r="M3238" s="11">
        <f>SUM(F3239:F3243)</f>
        <v>2.3724619885740039E-2</v>
      </c>
      <c r="N3238" s="11">
        <f>SUM(F3239:F3244)</f>
        <v>2.032162424753392E-2</v>
      </c>
      <c r="O3238" s="11">
        <f>SUM(F3239:F3245)</f>
        <v>7.2902552949490884E-3</v>
      </c>
      <c r="P3238" s="11">
        <f>SUM(F3239:F3246)</f>
        <v>2.7695516076720827E-2</v>
      </c>
      <c r="Q3238" s="11">
        <f>SUM(F3239:F3247)</f>
        <v>3.5237673219838839E-2</v>
      </c>
      <c r="R3238" s="11">
        <f>SUM(F3239:F3248)</f>
        <v>4.6363350793968805E-2</v>
      </c>
      <c r="S3238" s="10" t="str">
        <f t="shared" si="154"/>
        <v>Dz_10</v>
      </c>
      <c r="T3238" s="10" t="str">
        <f t="shared" si="152"/>
        <v>D3</v>
      </c>
    </row>
    <row r="3239" spans="1:20" x14ac:dyDescent="0.25">
      <c r="A3239" s="12">
        <v>43270</v>
      </c>
      <c r="B3239" s="10">
        <v>72953.149999999994</v>
      </c>
      <c r="C3239" s="10">
        <v>76671.92</v>
      </c>
      <c r="D3239" s="10">
        <v>72926.81</v>
      </c>
      <c r="E3239" s="10">
        <v>75797.53</v>
      </c>
      <c r="F3239" s="15">
        <f t="shared" si="153"/>
        <v>2.2089585970109127E-2</v>
      </c>
      <c r="G3239" s="14">
        <f>IF(F3239&gt;0,1,0)</f>
        <v>1</v>
      </c>
      <c r="H3239" s="14" t="str">
        <f>IF(F3239&gt;$W$1,"Vende",IF(F3239&lt;-$W$1,"Compra","Fora"))</f>
        <v>Fora</v>
      </c>
      <c r="I3239" s="11">
        <f>F3240</f>
        <v>1.4593483455199507E-2</v>
      </c>
      <c r="J3239" s="11">
        <f>SUM(F3240:F3241)</f>
        <v>-2.3488699348016007E-2</v>
      </c>
      <c r="K3239" s="11">
        <f>SUM(F3240:F3242)</f>
        <v>-1.2879171969719994E-2</v>
      </c>
      <c r="L3239" s="11">
        <f>SUM(F3240:F3243)</f>
        <v>1.6350339156309124E-3</v>
      </c>
      <c r="M3239" s="11">
        <f>SUM(F3240:F3244)</f>
        <v>-1.7679617225752065E-3</v>
      </c>
      <c r="N3239" s="11">
        <f>SUM(F3240:F3245)</f>
        <v>-1.4799330675160038E-2</v>
      </c>
      <c r="O3239" s="11">
        <f>SUM(F3240:F3246)</f>
        <v>5.6059301066117007E-3</v>
      </c>
      <c r="P3239" s="11">
        <f>SUM(F3240:F3247)</f>
        <v>1.3148087249729712E-2</v>
      </c>
      <c r="Q3239" s="11">
        <f>SUM(F3240:F3248)</f>
        <v>2.4273764823859678E-2</v>
      </c>
      <c r="R3239" s="11">
        <f>SUM(F3240:F3249)</f>
        <v>3.099793559177566E-2</v>
      </c>
      <c r="S3239" s="10" t="str">
        <f t="shared" si="154"/>
        <v>Dz_10</v>
      </c>
      <c r="T3239" s="10" t="str">
        <f t="shared" si="152"/>
        <v>D2</v>
      </c>
    </row>
    <row r="3240" spans="1:20" x14ac:dyDescent="0.25">
      <c r="A3240" s="12">
        <v>43271</v>
      </c>
      <c r="B3240" s="10">
        <v>76103.039999999994</v>
      </c>
      <c r="C3240" s="10">
        <v>77093.31</v>
      </c>
      <c r="D3240" s="10">
        <v>75502.559999999998</v>
      </c>
      <c r="E3240" s="10">
        <v>76903.679999999993</v>
      </c>
      <c r="F3240" s="15">
        <f t="shared" si="153"/>
        <v>1.4593483455199507E-2</v>
      </c>
      <c r="G3240" s="14">
        <f>IF(F3240&gt;0,1,0)</f>
        <v>1</v>
      </c>
      <c r="H3240" s="14" t="str">
        <f>IF(F3240&gt;$W$1,"Vende",IF(F3240&lt;-$W$1,"Compra","Fora"))</f>
        <v>Fora</v>
      </c>
      <c r="I3240" s="11">
        <f>F3241</f>
        <v>-3.8082182803215514E-2</v>
      </c>
      <c r="J3240" s="11">
        <f>SUM(F3241:F3242)</f>
        <v>-2.7472655424919501E-2</v>
      </c>
      <c r="K3240" s="11">
        <f>SUM(F3241:F3243)</f>
        <v>-1.2958449539568595E-2</v>
      </c>
      <c r="L3240" s="11">
        <f>SUM(F3241:F3244)</f>
        <v>-1.6361445177774714E-2</v>
      </c>
      <c r="M3240" s="11">
        <f>SUM(F3241:F3245)</f>
        <v>-2.9392814130359546E-2</v>
      </c>
      <c r="N3240" s="11">
        <f>SUM(F3241:F3246)</f>
        <v>-8.9875533485878067E-3</v>
      </c>
      <c r="O3240" s="11">
        <f>SUM(F3241:F3247)</f>
        <v>-1.4453962054697955E-3</v>
      </c>
      <c r="P3240" s="11">
        <f>SUM(F3241:F3248)</f>
        <v>9.6802813686601707E-3</v>
      </c>
      <c r="Q3240" s="11">
        <f>SUM(F3241:F3249)</f>
        <v>1.6404452136576153E-2</v>
      </c>
      <c r="R3240" s="11">
        <f>SUM(F3241:F3250)</f>
        <v>3.3608598407811496E-2</v>
      </c>
      <c r="S3240" s="10" t="str">
        <f t="shared" si="154"/>
        <v>Dz_10</v>
      </c>
      <c r="T3240" s="10" t="str">
        <f t="shared" si="152"/>
        <v>D1</v>
      </c>
    </row>
    <row r="3241" spans="1:20" x14ac:dyDescent="0.25">
      <c r="A3241" s="12">
        <v>43272</v>
      </c>
      <c r="B3241" s="10">
        <v>76313.73</v>
      </c>
      <c r="C3241" s="10">
        <v>76587.64</v>
      </c>
      <c r="D3241" s="10">
        <v>73975.02</v>
      </c>
      <c r="E3241" s="10">
        <v>73975.02</v>
      </c>
      <c r="F3241" s="15">
        <f t="shared" si="153"/>
        <v>-3.8082182803215514E-2</v>
      </c>
      <c r="G3241" s="14">
        <f>IF(F3241&gt;0,1,0)</f>
        <v>0</v>
      </c>
      <c r="H3241" s="14" t="str">
        <f>IF(F3241&gt;$W$1,"Vende",IF(F3241&lt;-$W$1,"Compra","Fora"))</f>
        <v>Compra</v>
      </c>
      <c r="I3241" s="11">
        <f>F3242</f>
        <v>1.0609527378296013E-2</v>
      </c>
      <c r="J3241" s="11">
        <f>SUM(F3242:F3243)</f>
        <v>2.5123733263646919E-2</v>
      </c>
      <c r="K3241" s="11">
        <f>SUM(F3242:F3244)</f>
        <v>2.17207376254408E-2</v>
      </c>
      <c r="L3241" s="11">
        <f>SUM(F3242:F3245)</f>
        <v>8.6893686728559683E-3</v>
      </c>
      <c r="M3241" s="11">
        <f>SUM(F3242:F3246)</f>
        <v>2.9094629454627707E-2</v>
      </c>
      <c r="N3241" s="11">
        <f>SUM(F3242:F3247)</f>
        <v>3.6636786597745719E-2</v>
      </c>
      <c r="O3241" s="11">
        <f>SUM(F3242:F3248)</f>
        <v>4.7762464171875685E-2</v>
      </c>
      <c r="P3241" s="11">
        <f>SUM(F3242:F3249)</f>
        <v>5.4486634939791667E-2</v>
      </c>
      <c r="Q3241" s="11">
        <f>SUM(F3242:F3250)</f>
        <v>7.169078121102701E-2</v>
      </c>
      <c r="R3241" s="11">
        <f>SUM(F3242:F3251)</f>
        <v>6.4063246181029321E-2</v>
      </c>
      <c r="S3241" s="10" t="str">
        <f t="shared" si="154"/>
        <v>D9</v>
      </c>
      <c r="T3241" s="10" t="str">
        <f t="shared" si="152"/>
        <v>D4</v>
      </c>
    </row>
    <row r="3242" spans="1:20" x14ac:dyDescent="0.25">
      <c r="A3242" s="12">
        <v>43273</v>
      </c>
      <c r="B3242" s="10">
        <v>74480.69</v>
      </c>
      <c r="C3242" s="10">
        <v>75481.490000000005</v>
      </c>
      <c r="D3242" s="10">
        <v>74164.639999999999</v>
      </c>
      <c r="E3242" s="10">
        <v>74759.86</v>
      </c>
      <c r="F3242" s="15">
        <f t="shared" si="153"/>
        <v>1.0609527378296013E-2</v>
      </c>
      <c r="G3242" s="14">
        <f>IF(F3242&gt;0,1,0)</f>
        <v>1</v>
      </c>
      <c r="H3242" s="14" t="str">
        <f>IF(F3242&gt;$W$1,"Vende",IF(F3242&lt;-$W$1,"Compra","Fora"))</f>
        <v>Fora</v>
      </c>
      <c r="I3242" s="11">
        <f>F3243</f>
        <v>1.4514205885350906E-2</v>
      </c>
      <c r="J3242" s="11">
        <f>SUM(F3243:F3244)</f>
        <v>1.1111210247144787E-2</v>
      </c>
      <c r="K3242" s="11">
        <f>SUM(F3243:F3245)</f>
        <v>-1.9201587054400449E-3</v>
      </c>
      <c r="L3242" s="11">
        <f>SUM(F3243:F3246)</f>
        <v>1.8485102076331694E-2</v>
      </c>
      <c r="M3242" s="11">
        <f>SUM(F3243:F3247)</f>
        <v>2.6027259219449705E-2</v>
      </c>
      <c r="N3242" s="11">
        <f>SUM(F3243:F3248)</f>
        <v>3.7152936793579672E-2</v>
      </c>
      <c r="O3242" s="11">
        <f>SUM(F3243:F3249)</f>
        <v>4.3877107561495654E-2</v>
      </c>
      <c r="P3242" s="11">
        <f>SUM(F3243:F3250)</f>
        <v>6.1081253832730997E-2</v>
      </c>
      <c r="Q3242" s="11">
        <f>SUM(F3243:F3251)</f>
        <v>5.3453718802733308E-2</v>
      </c>
      <c r="R3242" s="11">
        <f>SUM(F3243:F3252)</f>
        <v>6.4013737033813634E-2</v>
      </c>
      <c r="S3242" s="10" t="str">
        <f t="shared" si="154"/>
        <v>Dz_10</v>
      </c>
      <c r="T3242" s="10" t="str">
        <f t="shared" si="152"/>
        <v>D3</v>
      </c>
    </row>
    <row r="3243" spans="1:20" x14ac:dyDescent="0.25">
      <c r="A3243" s="12">
        <v>43276</v>
      </c>
      <c r="B3243" s="10">
        <v>74607.100000000006</v>
      </c>
      <c r="C3243" s="10">
        <v>76024.03</v>
      </c>
      <c r="D3243" s="10">
        <v>73980.289999999994</v>
      </c>
      <c r="E3243" s="10">
        <v>75844.94</v>
      </c>
      <c r="F3243" s="15">
        <f t="shared" si="153"/>
        <v>1.4514205885350906E-2</v>
      </c>
      <c r="G3243" s="14">
        <f>IF(F3243&gt;0,1,0)</f>
        <v>1</v>
      </c>
      <c r="H3243" s="14" t="str">
        <f>IF(F3243&gt;$W$1,"Vende",IF(F3243&lt;-$W$1,"Compra","Fora"))</f>
        <v>Fora</v>
      </c>
      <c r="I3243" s="11">
        <f>F3244</f>
        <v>-3.4029956382061188E-3</v>
      </c>
      <c r="J3243" s="11">
        <f>SUM(F3244:F3245)</f>
        <v>-1.6434364590790951E-2</v>
      </c>
      <c r="K3243" s="11">
        <f>SUM(F3244:F3246)</f>
        <v>3.9708961909807883E-3</v>
      </c>
      <c r="L3243" s="11">
        <f>SUM(F3244:F3247)</f>
        <v>1.1513053334098799E-2</v>
      </c>
      <c r="M3243" s="11">
        <f>SUM(F3244:F3248)</f>
        <v>2.2638730908228766E-2</v>
      </c>
      <c r="N3243" s="11">
        <f>SUM(F3244:F3249)</f>
        <v>2.9362901676144748E-2</v>
      </c>
      <c r="O3243" s="11">
        <f>SUM(F3244:F3250)</f>
        <v>4.6567047947380091E-2</v>
      </c>
      <c r="P3243" s="11">
        <f>SUM(F3244:F3251)</f>
        <v>3.8939512917382402E-2</v>
      </c>
      <c r="Q3243" s="11">
        <f>SUM(F3244:F3252)</f>
        <v>4.9499531148462728E-2</v>
      </c>
      <c r="R3243" s="11">
        <f>SUM(F3244:F3253)</f>
        <v>3.6272080701334586E-2</v>
      </c>
      <c r="S3243" s="10" t="str">
        <f t="shared" si="154"/>
        <v>D9</v>
      </c>
      <c r="T3243" s="10" t="str">
        <f t="shared" si="152"/>
        <v>D2</v>
      </c>
    </row>
    <row r="3244" spans="1:20" x14ac:dyDescent="0.25">
      <c r="A3244" s="12">
        <v>43277</v>
      </c>
      <c r="B3244" s="10">
        <v>75555.23</v>
      </c>
      <c r="C3244" s="10">
        <v>76039.83</v>
      </c>
      <c r="D3244" s="10">
        <v>74406.94</v>
      </c>
      <c r="E3244" s="10">
        <v>75586.84</v>
      </c>
      <c r="F3244" s="15">
        <f t="shared" si="153"/>
        <v>-3.4029956382061188E-3</v>
      </c>
      <c r="G3244" s="14">
        <f>IF(F3244&gt;0,1,0)</f>
        <v>0</v>
      </c>
      <c r="H3244" s="14" t="str">
        <f>IF(F3244&gt;$W$1,"Vende",IF(F3244&lt;-$W$1,"Compra","Fora"))</f>
        <v>Fora</v>
      </c>
      <c r="I3244" s="11">
        <f>F3245</f>
        <v>-1.3031368952584832E-2</v>
      </c>
      <c r="J3244" s="11">
        <f>SUM(F3245:F3246)</f>
        <v>7.3738918291869071E-3</v>
      </c>
      <c r="K3244" s="11">
        <f>SUM(F3245:F3247)</f>
        <v>1.4916048972304918E-2</v>
      </c>
      <c r="L3244" s="11">
        <f>SUM(F3245:F3248)</f>
        <v>2.6041726546434885E-2</v>
      </c>
      <c r="M3244" s="11">
        <f>SUM(F3245:F3249)</f>
        <v>3.2765897314350867E-2</v>
      </c>
      <c r="N3244" s="11">
        <f>SUM(F3245:F3250)</f>
        <v>4.997004358558621E-2</v>
      </c>
      <c r="O3244" s="11">
        <f>SUM(F3245:F3251)</f>
        <v>4.2342508555588521E-2</v>
      </c>
      <c r="P3244" s="11">
        <f>SUM(F3245:F3252)</f>
        <v>5.2902526786668846E-2</v>
      </c>
      <c r="Q3244" s="11">
        <f>SUM(F3245:F3253)</f>
        <v>3.9675076339540705E-2</v>
      </c>
      <c r="R3244" s="11">
        <f>SUM(F3245:F3254)</f>
        <v>4.4567858099486268E-2</v>
      </c>
      <c r="S3244" s="10" t="str">
        <f t="shared" si="154"/>
        <v>D8</v>
      </c>
      <c r="T3244" s="10" t="str">
        <f t="shared" si="152"/>
        <v>D1</v>
      </c>
    </row>
    <row r="3245" spans="1:20" x14ac:dyDescent="0.25">
      <c r="A3245" s="12">
        <v>43278</v>
      </c>
      <c r="B3245" s="10">
        <v>75876.539999999994</v>
      </c>
      <c r="C3245" s="10">
        <v>76382.210000000006</v>
      </c>
      <c r="D3245" s="10">
        <v>74275.259999999995</v>
      </c>
      <c r="E3245" s="10">
        <v>74601.84</v>
      </c>
      <c r="F3245" s="15">
        <f t="shared" si="153"/>
        <v>-1.3031368952584832E-2</v>
      </c>
      <c r="G3245" s="14">
        <f>IF(F3245&gt;0,1,0)</f>
        <v>0</v>
      </c>
      <c r="H3245" s="14" t="str">
        <f>IF(F3245&gt;$W$1,"Vende",IF(F3245&lt;-$W$1,"Compra","Fora"))</f>
        <v>Fora</v>
      </c>
      <c r="I3245" s="11">
        <f>F3246</f>
        <v>2.0405260781771739E-2</v>
      </c>
      <c r="J3245" s="11">
        <f>SUM(F3246:F3247)</f>
        <v>2.794741792488975E-2</v>
      </c>
      <c r="K3245" s="11">
        <f>SUM(F3246:F3248)</f>
        <v>3.9073095499019717E-2</v>
      </c>
      <c r="L3245" s="11">
        <f>SUM(F3246:F3249)</f>
        <v>4.5797266266935699E-2</v>
      </c>
      <c r="M3245" s="11">
        <f>SUM(F3246:F3250)</f>
        <v>6.3001412538171042E-2</v>
      </c>
      <c r="N3245" s="11">
        <f>SUM(F3246:F3251)</f>
        <v>5.5373877508173353E-2</v>
      </c>
      <c r="O3245" s="11">
        <f>SUM(F3246:F3252)</f>
        <v>6.5933895739253678E-2</v>
      </c>
      <c r="P3245" s="11">
        <f>SUM(F3246:F3253)</f>
        <v>5.2706445292125537E-2</v>
      </c>
      <c r="Q3245" s="11">
        <f>SUM(F3246:F3254)</f>
        <v>5.75992270520711E-2</v>
      </c>
      <c r="R3245" s="11">
        <f>SUM(F3246:F3255)</f>
        <v>7.8008664313257814E-2</v>
      </c>
      <c r="S3245" s="10" t="str">
        <f t="shared" si="154"/>
        <v>Dz_10</v>
      </c>
      <c r="T3245" s="10" t="str">
        <f t="shared" si="152"/>
        <v>D1</v>
      </c>
    </row>
    <row r="3246" spans="1:20" x14ac:dyDescent="0.25">
      <c r="A3246" s="12">
        <v>43279</v>
      </c>
      <c r="B3246" s="10">
        <v>74628.17</v>
      </c>
      <c r="C3246" s="10">
        <v>76524.429999999993</v>
      </c>
      <c r="D3246" s="10">
        <v>74428.009999999995</v>
      </c>
      <c r="E3246" s="10">
        <v>76124.11</v>
      </c>
      <c r="F3246" s="15">
        <f t="shared" si="153"/>
        <v>2.0405260781771739E-2</v>
      </c>
      <c r="G3246" s="14">
        <f>IF(F3246&gt;0,1,0)</f>
        <v>1</v>
      </c>
      <c r="H3246" s="14" t="str">
        <f>IF(F3246&gt;$W$1,"Vende",IF(F3246&lt;-$W$1,"Compra","Fora"))</f>
        <v>Fora</v>
      </c>
      <c r="I3246" s="11">
        <f>F3247</f>
        <v>7.5421571431180112E-3</v>
      </c>
      <c r="J3246" s="11">
        <f>SUM(F3247:F3248)</f>
        <v>1.8667834717247977E-2</v>
      </c>
      <c r="K3246" s="11">
        <f>SUM(F3247:F3249)</f>
        <v>2.539200548516396E-2</v>
      </c>
      <c r="L3246" s="11">
        <f>SUM(F3247:F3250)</f>
        <v>4.2596151756399303E-2</v>
      </c>
      <c r="M3246" s="11">
        <f>SUM(F3247:F3251)</f>
        <v>3.4968616726401613E-2</v>
      </c>
      <c r="N3246" s="11">
        <f>SUM(F3247:F3252)</f>
        <v>4.5528634957481939E-2</v>
      </c>
      <c r="O3246" s="11">
        <f>SUM(F3247:F3253)</f>
        <v>3.2301184510353798E-2</v>
      </c>
      <c r="P3246" s="11">
        <f>SUM(F3247:F3254)</f>
        <v>3.7193966270299361E-2</v>
      </c>
      <c r="Q3246" s="11">
        <f>SUM(F3247:F3255)</f>
        <v>5.7603403531486075E-2</v>
      </c>
      <c r="R3246" s="11">
        <f>SUM(F3247:F3256)</f>
        <v>6.459733557167624E-2</v>
      </c>
      <c r="S3246" s="10" t="str">
        <f t="shared" si="154"/>
        <v>Dz_10</v>
      </c>
      <c r="T3246" s="10" t="str">
        <f t="shared" si="152"/>
        <v>D1</v>
      </c>
    </row>
    <row r="3247" spans="1:20" x14ac:dyDescent="0.25">
      <c r="A3247" s="12">
        <v>43280</v>
      </c>
      <c r="B3247" s="10">
        <v>76714.05</v>
      </c>
      <c r="C3247" s="10">
        <v>77398.81</v>
      </c>
      <c r="D3247" s="10">
        <v>76398.009999999995</v>
      </c>
      <c r="E3247" s="10">
        <v>76698.25</v>
      </c>
      <c r="F3247" s="15">
        <f t="shared" si="153"/>
        <v>7.5421571431180112E-3</v>
      </c>
      <c r="G3247" s="14">
        <f>IF(F3247&gt;0,1,0)</f>
        <v>1</v>
      </c>
      <c r="H3247" s="14" t="str">
        <f>IF(F3247&gt;$W$1,"Vende",IF(F3247&lt;-$W$1,"Compra","Fora"))</f>
        <v>Fora</v>
      </c>
      <c r="I3247" s="11">
        <f>F3248</f>
        <v>1.1125677574129966E-2</v>
      </c>
      <c r="J3247" s="11">
        <f>SUM(F3248:F3249)</f>
        <v>1.7849848342045949E-2</v>
      </c>
      <c r="K3247" s="11">
        <f>SUM(F3248:F3250)</f>
        <v>3.5053994613281292E-2</v>
      </c>
      <c r="L3247" s="11">
        <f>SUM(F3248:F3251)</f>
        <v>2.7426459583283602E-2</v>
      </c>
      <c r="M3247" s="11">
        <f>SUM(F3248:F3252)</f>
        <v>3.7986477814363928E-2</v>
      </c>
      <c r="N3247" s="11">
        <f>SUM(F3248:F3253)</f>
        <v>2.4759027367235786E-2</v>
      </c>
      <c r="O3247" s="11">
        <f>SUM(F3248:F3254)</f>
        <v>2.965180912718135E-2</v>
      </c>
      <c r="P3247" s="11">
        <f>SUM(F3248:F3255)</f>
        <v>5.0061246388368064E-2</v>
      </c>
      <c r="Q3247" s="11">
        <f>SUM(F3248:F3256)</f>
        <v>5.7055178428558229E-2</v>
      </c>
      <c r="R3247" s="11">
        <f>SUM(F3248:F3257)</f>
        <v>5.8872695253743723E-2</v>
      </c>
      <c r="S3247" s="10" t="str">
        <f t="shared" si="154"/>
        <v>Dz_10</v>
      </c>
      <c r="T3247" s="10" t="str">
        <f t="shared" si="152"/>
        <v>D1</v>
      </c>
    </row>
    <row r="3248" spans="1:20" x14ac:dyDescent="0.25">
      <c r="A3248" s="12">
        <v>43283</v>
      </c>
      <c r="B3248" s="10">
        <v>76271.59</v>
      </c>
      <c r="C3248" s="10">
        <v>77551.570000000007</v>
      </c>
      <c r="D3248" s="10">
        <v>76029.3</v>
      </c>
      <c r="E3248" s="10">
        <v>77551.570000000007</v>
      </c>
      <c r="F3248" s="15">
        <f t="shared" si="153"/>
        <v>1.1125677574129966E-2</v>
      </c>
      <c r="G3248" s="14">
        <f>IF(F3248&gt;0,1,0)</f>
        <v>1</v>
      </c>
      <c r="H3248" s="14" t="str">
        <f>IF(F3248&gt;$W$1,"Vende",IF(F3248&lt;-$W$1,"Compra","Fora"))</f>
        <v>Fora</v>
      </c>
      <c r="I3248" s="11">
        <f>F3249</f>
        <v>6.7241707679159823E-3</v>
      </c>
      <c r="J3248" s="11">
        <f>SUM(F3249:F3250)</f>
        <v>2.3928317039151326E-2</v>
      </c>
      <c r="K3248" s="11">
        <f>SUM(F3249:F3251)</f>
        <v>1.6300782009153636E-2</v>
      </c>
      <c r="L3248" s="11">
        <f>SUM(F3249:F3252)</f>
        <v>2.6860800240233962E-2</v>
      </c>
      <c r="M3248" s="11">
        <f>SUM(F3249:F3253)</f>
        <v>1.363334979310582E-2</v>
      </c>
      <c r="N3248" s="11">
        <f>SUM(F3249:F3254)</f>
        <v>1.8526131553051384E-2</v>
      </c>
      <c r="O3248" s="11">
        <f>SUM(F3249:F3255)</f>
        <v>3.8935568814238097E-2</v>
      </c>
      <c r="P3248" s="11">
        <f>SUM(F3249:F3256)</f>
        <v>4.5929500854428262E-2</v>
      </c>
      <c r="Q3248" s="11">
        <f>SUM(F3249:F3257)</f>
        <v>4.7747017679613757E-2</v>
      </c>
      <c r="R3248" s="11">
        <f>SUM(F3249:F3258)</f>
        <v>6.3815449510831401E-2</v>
      </c>
      <c r="S3248" s="10" t="str">
        <f t="shared" si="154"/>
        <v>Dz_10</v>
      </c>
      <c r="T3248" s="10" t="str">
        <f t="shared" si="152"/>
        <v>D1</v>
      </c>
    </row>
    <row r="3249" spans="1:20" x14ac:dyDescent="0.25">
      <c r="A3249" s="12">
        <v>43284</v>
      </c>
      <c r="B3249" s="10">
        <v>77772.800000000003</v>
      </c>
      <c r="C3249" s="10">
        <v>79031.7</v>
      </c>
      <c r="D3249" s="10">
        <v>77583.17</v>
      </c>
      <c r="E3249" s="10">
        <v>78073.039999999994</v>
      </c>
      <c r="F3249" s="15">
        <f t="shared" si="153"/>
        <v>6.7241707679159823E-3</v>
      </c>
      <c r="G3249" s="14">
        <f>IF(F3249&gt;0,1,0)</f>
        <v>1</v>
      </c>
      <c r="H3249" s="14" t="str">
        <f>IF(F3249&gt;$W$1,"Vende",IF(F3249&lt;-$W$1,"Compra","Fora"))</f>
        <v>Fora</v>
      </c>
      <c r="I3249" s="11">
        <f>F3250</f>
        <v>1.7204146271235343E-2</v>
      </c>
      <c r="J3249" s="11">
        <f>SUM(F3250:F3251)</f>
        <v>9.5766112412376536E-3</v>
      </c>
      <c r="K3249" s="11">
        <f>SUM(F3250:F3252)</f>
        <v>2.013662947231798E-2</v>
      </c>
      <c r="L3249" s="11">
        <f>SUM(F3250:F3253)</f>
        <v>6.9091790251898377E-3</v>
      </c>
      <c r="M3249" s="11">
        <f>SUM(F3250:F3254)</f>
        <v>1.1801960785135401E-2</v>
      </c>
      <c r="N3249" s="11">
        <f>SUM(F3250:F3255)</f>
        <v>3.2211398046322115E-2</v>
      </c>
      <c r="O3249" s="11">
        <f>SUM(F3250:F3256)</f>
        <v>3.920533008651228E-2</v>
      </c>
      <c r="P3249" s="11">
        <f>SUM(F3250:F3257)</f>
        <v>4.1022846911697775E-2</v>
      </c>
      <c r="Q3249" s="11">
        <f>SUM(F3250:F3258)</f>
        <v>5.7091278742915419E-2</v>
      </c>
      <c r="R3249" s="11">
        <f>SUM(F3250:F3259)</f>
        <v>4.4210266459823511E-2</v>
      </c>
      <c r="S3249" s="10" t="str">
        <f t="shared" si="154"/>
        <v>D9</v>
      </c>
      <c r="T3249" s="10" t="str">
        <f t="shared" si="152"/>
        <v>D4</v>
      </c>
    </row>
    <row r="3250" spans="1:20" x14ac:dyDescent="0.25">
      <c r="A3250" s="12">
        <v>43285</v>
      </c>
      <c r="B3250" s="10">
        <v>78051.97</v>
      </c>
      <c r="C3250" s="10">
        <v>79416.22</v>
      </c>
      <c r="D3250" s="10">
        <v>77735.92</v>
      </c>
      <c r="E3250" s="10">
        <v>79416.22</v>
      </c>
      <c r="F3250" s="15">
        <f t="shared" si="153"/>
        <v>1.7204146271235343E-2</v>
      </c>
      <c r="G3250" s="14">
        <f>IF(F3250&gt;0,1,0)</f>
        <v>1</v>
      </c>
      <c r="H3250" s="14" t="str">
        <f>IF(F3250&gt;$W$1,"Vende",IF(F3250&lt;-$W$1,"Compra","Fora"))</f>
        <v>Fora</v>
      </c>
      <c r="I3250" s="11">
        <f>F3251</f>
        <v>-7.6275350299976896E-3</v>
      </c>
      <c r="J3250" s="11">
        <f>SUM(F3251:F3252)</f>
        <v>2.9324832010826363E-3</v>
      </c>
      <c r="K3250" s="11">
        <f>SUM(F3251:F3253)</f>
        <v>-1.0294967246045506E-2</v>
      </c>
      <c r="L3250" s="11">
        <f>SUM(F3251:F3254)</f>
        <v>-5.4021854860999419E-3</v>
      </c>
      <c r="M3250" s="11">
        <f>SUM(F3251:F3255)</f>
        <v>1.5007251775086772E-2</v>
      </c>
      <c r="N3250" s="11">
        <f>SUM(F3251:F3256)</f>
        <v>2.2001183815276937E-2</v>
      </c>
      <c r="O3250" s="11">
        <f>SUM(F3251:F3257)</f>
        <v>2.3818700640462431E-2</v>
      </c>
      <c r="P3250" s="11">
        <f>SUM(F3251:F3258)</f>
        <v>3.9887132471680076E-2</v>
      </c>
      <c r="Q3250" s="11">
        <f>SUM(F3251:F3259)</f>
        <v>2.7006120188588167E-2</v>
      </c>
      <c r="R3250" s="11">
        <f>SUM(F3251:F3260)</f>
        <v>4.6385933301262949E-2</v>
      </c>
      <c r="S3250" s="10" t="str">
        <f t="shared" si="154"/>
        <v>Dz_10</v>
      </c>
      <c r="T3250" s="10" t="str">
        <f t="shared" si="152"/>
        <v>D3</v>
      </c>
    </row>
    <row r="3251" spans="1:20" x14ac:dyDescent="0.25">
      <c r="A3251" s="12">
        <v>43286</v>
      </c>
      <c r="B3251" s="10">
        <v>79748.06</v>
      </c>
      <c r="C3251" s="10">
        <v>79879.75</v>
      </c>
      <c r="D3251" s="10">
        <v>78030.899999999994</v>
      </c>
      <c r="E3251" s="10">
        <v>78810.47</v>
      </c>
      <c r="F3251" s="15">
        <f t="shared" si="153"/>
        <v>-7.6275350299976896E-3</v>
      </c>
      <c r="G3251" s="14">
        <f>IF(F3251&gt;0,1,0)</f>
        <v>0</v>
      </c>
      <c r="H3251" s="14" t="str">
        <f>IF(F3251&gt;$W$1,"Vende",IF(F3251&lt;-$W$1,"Compra","Fora"))</f>
        <v>Fora</v>
      </c>
      <c r="I3251" s="11">
        <f>F3252</f>
        <v>1.0560018231080326E-2</v>
      </c>
      <c r="J3251" s="11">
        <f>SUM(F3252:F3253)</f>
        <v>-2.6674322160478159E-3</v>
      </c>
      <c r="K3251" s="11">
        <f>SUM(F3252:F3254)</f>
        <v>2.2253495438977478E-3</v>
      </c>
      <c r="L3251" s="11">
        <f>SUM(F3252:F3255)</f>
        <v>2.2634786805084461E-2</v>
      </c>
      <c r="M3251" s="11">
        <f>SUM(F3252:F3256)</f>
        <v>2.9628718845274626E-2</v>
      </c>
      <c r="N3251" s="11">
        <f>SUM(F3252:F3257)</f>
        <v>3.1446235670460121E-2</v>
      </c>
      <c r="O3251" s="11">
        <f>SUM(F3252:F3258)</f>
        <v>4.7514667501677765E-2</v>
      </c>
      <c r="P3251" s="11">
        <f>SUM(F3252:F3259)</f>
        <v>3.4633655218585857E-2</v>
      </c>
      <c r="Q3251" s="11">
        <f>SUM(F3252:F3260)</f>
        <v>5.4013468331260639E-2</v>
      </c>
      <c r="R3251" s="11">
        <f>SUM(F3252:F3261)</f>
        <v>5.0021128657072311E-2</v>
      </c>
      <c r="S3251" s="10" t="str">
        <f t="shared" si="154"/>
        <v>D9</v>
      </c>
      <c r="T3251" s="10" t="str">
        <f t="shared" si="152"/>
        <v>D2</v>
      </c>
    </row>
    <row r="3252" spans="1:20" x14ac:dyDescent="0.25">
      <c r="A3252" s="12">
        <v>43287</v>
      </c>
      <c r="B3252" s="10">
        <v>78589.240000000005</v>
      </c>
      <c r="C3252" s="10">
        <v>79716.460000000006</v>
      </c>
      <c r="D3252" s="10">
        <v>78278.460000000006</v>
      </c>
      <c r="E3252" s="10">
        <v>79642.710000000006</v>
      </c>
      <c r="F3252" s="15">
        <f t="shared" si="153"/>
        <v>1.0560018231080326E-2</v>
      </c>
      <c r="G3252" s="14">
        <f>IF(F3252&gt;0,1,0)</f>
        <v>1</v>
      </c>
      <c r="H3252" s="14" t="str">
        <f>IF(F3252&gt;$W$1,"Vende",IF(F3252&lt;-$W$1,"Compra","Fora"))</f>
        <v>Fora</v>
      </c>
      <c r="I3252" s="11">
        <f>F3253</f>
        <v>-1.3227450447128142E-2</v>
      </c>
      <c r="J3252" s="11">
        <f>SUM(F3253:F3254)</f>
        <v>-8.3346686871825781E-3</v>
      </c>
      <c r="K3252" s="11">
        <f>SUM(F3253:F3255)</f>
        <v>1.2074768574004136E-2</v>
      </c>
      <c r="L3252" s="11">
        <f>SUM(F3253:F3256)</f>
        <v>1.9068700614194301E-2</v>
      </c>
      <c r="M3252" s="11">
        <f>SUM(F3253:F3257)</f>
        <v>2.0886217439379795E-2</v>
      </c>
      <c r="N3252" s="11">
        <f>SUM(F3253:F3258)</f>
        <v>3.6954649270597439E-2</v>
      </c>
      <c r="O3252" s="11">
        <f>SUM(F3253:F3259)</f>
        <v>2.4073636987505531E-2</v>
      </c>
      <c r="P3252" s="11">
        <f>SUM(F3253:F3260)</f>
        <v>4.3453450100180313E-2</v>
      </c>
      <c r="Q3252" s="11">
        <f>SUM(F3253:F3261)</f>
        <v>3.9461110425991985E-2</v>
      </c>
      <c r="R3252" s="11">
        <f>SUM(F3253:F3262)</f>
        <v>3.3098543395815749E-2</v>
      </c>
      <c r="S3252" s="10" t="str">
        <f t="shared" si="154"/>
        <v>D8</v>
      </c>
      <c r="T3252" s="10" t="str">
        <f t="shared" si="152"/>
        <v>D1</v>
      </c>
    </row>
    <row r="3253" spans="1:20" x14ac:dyDescent="0.25">
      <c r="A3253" s="12">
        <v>43291</v>
      </c>
      <c r="B3253" s="10">
        <v>79874.48</v>
      </c>
      <c r="C3253" s="10">
        <v>80274.8</v>
      </c>
      <c r="D3253" s="10">
        <v>78589.240000000005</v>
      </c>
      <c r="E3253" s="10">
        <v>78589.240000000005</v>
      </c>
      <c r="F3253" s="15">
        <f t="shared" si="153"/>
        <v>-1.3227450447128142E-2</v>
      </c>
      <c r="G3253" s="14">
        <f>IF(F3253&gt;0,1,0)</f>
        <v>0</v>
      </c>
      <c r="H3253" s="14" t="str">
        <f>IF(F3253&gt;$W$1,"Vende",IF(F3253&lt;-$W$1,"Compra","Fora"))</f>
        <v>Fora</v>
      </c>
      <c r="I3253" s="11">
        <f>F3254</f>
        <v>4.8927817599455636E-3</v>
      </c>
      <c r="J3253" s="11">
        <f>SUM(F3254:F3255)</f>
        <v>2.5302219021132277E-2</v>
      </c>
      <c r="K3253" s="11">
        <f>SUM(F3254:F3256)</f>
        <v>3.2296151061322442E-2</v>
      </c>
      <c r="L3253" s="11">
        <f>SUM(F3254:F3257)</f>
        <v>3.4113667886507937E-2</v>
      </c>
      <c r="M3253" s="11">
        <f>SUM(F3254:F3258)</f>
        <v>5.0182099717725581E-2</v>
      </c>
      <c r="N3253" s="11">
        <f>SUM(F3254:F3259)</f>
        <v>3.7301087434633673E-2</v>
      </c>
      <c r="O3253" s="11">
        <f>SUM(F3254:F3260)</f>
        <v>5.6680900547308455E-2</v>
      </c>
      <c r="P3253" s="11">
        <f>SUM(F3254:F3261)</f>
        <v>5.2688560873120127E-2</v>
      </c>
      <c r="Q3253" s="11">
        <f>SUM(F3254:F3262)</f>
        <v>4.6325993842943891E-2</v>
      </c>
      <c r="R3253" s="11">
        <f>SUM(F3254:F3263)</f>
        <v>6.2398208244492048E-2</v>
      </c>
      <c r="S3253" s="10" t="str">
        <f t="shared" si="154"/>
        <v>Dz_10</v>
      </c>
      <c r="T3253" s="10" t="str">
        <f t="shared" si="152"/>
        <v>D1</v>
      </c>
    </row>
    <row r="3254" spans="1:20" x14ac:dyDescent="0.25">
      <c r="A3254" s="12">
        <v>43292</v>
      </c>
      <c r="B3254" s="10">
        <v>78267.929999999993</v>
      </c>
      <c r="C3254" s="10">
        <v>79479.429999999993</v>
      </c>
      <c r="D3254" s="10">
        <v>78178.38</v>
      </c>
      <c r="E3254" s="10">
        <v>78973.759999999995</v>
      </c>
      <c r="F3254" s="15">
        <f t="shared" si="153"/>
        <v>4.8927817599455636E-3</v>
      </c>
      <c r="G3254" s="14">
        <f>IF(F3254&gt;0,1,0)</f>
        <v>1</v>
      </c>
      <c r="H3254" s="14" t="str">
        <f>IF(F3254&gt;$W$1,"Vende",IF(F3254&lt;-$W$1,"Compra","Fora"))</f>
        <v>Fora</v>
      </c>
      <c r="I3254" s="11">
        <f>F3255</f>
        <v>2.0409437261186714E-2</v>
      </c>
      <c r="J3254" s="11">
        <f>SUM(F3255:F3256)</f>
        <v>2.7403369301376879E-2</v>
      </c>
      <c r="K3254" s="11">
        <f>SUM(F3255:F3257)</f>
        <v>2.9220886126562373E-2</v>
      </c>
      <c r="L3254" s="11">
        <f>SUM(F3255:F3258)</f>
        <v>4.5289317957780018E-2</v>
      </c>
      <c r="M3254" s="11">
        <f>SUM(F3255:F3259)</f>
        <v>3.2408305674688109E-2</v>
      </c>
      <c r="N3254" s="11">
        <f>SUM(F3255:F3260)</f>
        <v>5.1788118787362891E-2</v>
      </c>
      <c r="O3254" s="11">
        <f>SUM(F3255:F3261)</f>
        <v>4.7795779113174564E-2</v>
      </c>
      <c r="P3254" s="11">
        <f>SUM(F3255:F3262)</f>
        <v>4.1433212082998327E-2</v>
      </c>
      <c r="Q3254" s="11">
        <f>SUM(F3255:F3263)</f>
        <v>5.7505426484546485E-2</v>
      </c>
      <c r="R3254" s="11">
        <f>SUM(F3255:F3264)</f>
        <v>7.1873948395357878E-2</v>
      </c>
      <c r="S3254" s="10" t="str">
        <f t="shared" si="154"/>
        <v>Dz_10</v>
      </c>
      <c r="T3254" s="10" t="str">
        <f t="shared" si="152"/>
        <v>D1</v>
      </c>
    </row>
    <row r="3255" spans="1:20" x14ac:dyDescent="0.25">
      <c r="A3255" s="12">
        <v>43293</v>
      </c>
      <c r="B3255" s="10">
        <v>79200.259999999995</v>
      </c>
      <c r="C3255" s="10">
        <v>80585.570000000007</v>
      </c>
      <c r="D3255" s="10">
        <v>79073.84</v>
      </c>
      <c r="E3255" s="10">
        <v>80585.570000000007</v>
      </c>
      <c r="F3255" s="15">
        <f t="shared" si="153"/>
        <v>2.0409437261186714E-2</v>
      </c>
      <c r="G3255" s="14">
        <f>IF(F3255&gt;0,1,0)</f>
        <v>1</v>
      </c>
      <c r="H3255" s="14" t="str">
        <f>IF(F3255&gt;$W$1,"Vende",IF(F3255&lt;-$W$1,"Compra","Fora"))</f>
        <v>Fora</v>
      </c>
      <c r="I3255" s="11">
        <f>F3256</f>
        <v>6.993932040190165E-3</v>
      </c>
      <c r="J3255" s="11">
        <f>SUM(F3256:F3257)</f>
        <v>8.8114488653756595E-3</v>
      </c>
      <c r="K3255" s="11">
        <f>SUM(F3256:F3258)</f>
        <v>2.4879880696593304E-2</v>
      </c>
      <c r="L3255" s="11">
        <f>SUM(F3256:F3259)</f>
        <v>1.1998868413501396E-2</v>
      </c>
      <c r="M3255" s="11">
        <f>SUM(F3256:F3260)</f>
        <v>3.1378681526176178E-2</v>
      </c>
      <c r="N3255" s="11">
        <f>SUM(F3256:F3261)</f>
        <v>2.738634185198785E-2</v>
      </c>
      <c r="O3255" s="11">
        <f>SUM(F3256:F3262)</f>
        <v>2.1023774821811614E-2</v>
      </c>
      <c r="P3255" s="11">
        <f>SUM(F3256:F3263)</f>
        <v>3.7095989223359771E-2</v>
      </c>
      <c r="Q3255" s="11">
        <f>SUM(F3256:F3264)</f>
        <v>5.1464511134171165E-2</v>
      </c>
      <c r="R3255" s="11">
        <f>SUM(F3256:F3265)</f>
        <v>4.3636470663641846E-2</v>
      </c>
      <c r="S3255" s="10" t="str">
        <f t="shared" si="154"/>
        <v>D9</v>
      </c>
      <c r="T3255" s="10" t="str">
        <f t="shared" si="152"/>
        <v>D1</v>
      </c>
    </row>
    <row r="3256" spans="1:20" x14ac:dyDescent="0.25">
      <c r="A3256" s="12">
        <v>43294</v>
      </c>
      <c r="B3256" s="10">
        <v>80485.490000000005</v>
      </c>
      <c r="C3256" s="10">
        <v>81323.009999999995</v>
      </c>
      <c r="D3256" s="10">
        <v>79853.41</v>
      </c>
      <c r="E3256" s="10">
        <v>81149.179999999993</v>
      </c>
      <c r="F3256" s="15">
        <f t="shared" si="153"/>
        <v>6.993932040190165E-3</v>
      </c>
      <c r="G3256" s="14">
        <f>IF(F3256&gt;0,1,0)</f>
        <v>1</v>
      </c>
      <c r="H3256" s="14" t="str">
        <f>IF(F3256&gt;$W$1,"Vende",IF(F3256&lt;-$W$1,"Compra","Fora"))</f>
        <v>Fora</v>
      </c>
      <c r="I3256" s="11">
        <f>F3257</f>
        <v>1.8175168251854945E-3</v>
      </c>
      <c r="J3256" s="11">
        <f>SUM(F3257:F3258)</f>
        <v>1.7885948656403139E-2</v>
      </c>
      <c r="K3256" s="11">
        <f>SUM(F3257:F3259)</f>
        <v>5.0049363733112306E-3</v>
      </c>
      <c r="L3256" s="11">
        <f>SUM(F3257:F3260)</f>
        <v>2.4384749485986013E-2</v>
      </c>
      <c r="M3256" s="11">
        <f>SUM(F3257:F3261)</f>
        <v>2.0392409811797685E-2</v>
      </c>
      <c r="N3256" s="11">
        <f>SUM(F3257:F3262)</f>
        <v>1.4029842781621449E-2</v>
      </c>
      <c r="O3256" s="11">
        <f>SUM(F3257:F3263)</f>
        <v>3.0102057183169606E-2</v>
      </c>
      <c r="P3256" s="11">
        <f>SUM(F3257:F3264)</f>
        <v>4.4470579093981E-2</v>
      </c>
      <c r="Q3256" s="11">
        <f>SUM(F3257:F3265)</f>
        <v>3.6642538623451681E-2</v>
      </c>
      <c r="R3256" s="11">
        <f>SUM(F3257:F3266)</f>
        <v>4.1651931160159306E-2</v>
      </c>
      <c r="S3256" s="10" t="str">
        <f t="shared" si="154"/>
        <v>D8</v>
      </c>
      <c r="T3256" s="10" t="str">
        <f t="shared" si="152"/>
        <v>D1</v>
      </c>
    </row>
    <row r="3257" spans="1:20" x14ac:dyDescent="0.25">
      <c r="A3257" s="12">
        <v>43297</v>
      </c>
      <c r="B3257" s="10">
        <v>80949.02</v>
      </c>
      <c r="C3257" s="10">
        <v>81402.02</v>
      </c>
      <c r="D3257" s="10">
        <v>80459.16</v>
      </c>
      <c r="E3257" s="10">
        <v>81296.67</v>
      </c>
      <c r="F3257" s="15">
        <f t="shared" si="153"/>
        <v>1.8175168251854945E-3</v>
      </c>
      <c r="G3257" s="14">
        <f>IF(F3257&gt;0,1,0)</f>
        <v>1</v>
      </c>
      <c r="H3257" s="14" t="str">
        <f>IF(F3257&gt;$W$1,"Vende",IF(F3257&lt;-$W$1,"Compra","Fora"))</f>
        <v>Fora</v>
      </c>
      <c r="I3257" s="11">
        <f>F3258</f>
        <v>1.6068431831217644E-2</v>
      </c>
      <c r="J3257" s="11">
        <f>SUM(F3258:F3259)</f>
        <v>3.1874195481257361E-3</v>
      </c>
      <c r="K3257" s="11">
        <f>SUM(F3258:F3260)</f>
        <v>2.2567232660800518E-2</v>
      </c>
      <c r="L3257" s="11">
        <f>SUM(F3258:F3261)</f>
        <v>1.857489298661219E-2</v>
      </c>
      <c r="M3257" s="11">
        <f>SUM(F3258:F3262)</f>
        <v>1.2212325956435954E-2</v>
      </c>
      <c r="N3257" s="11">
        <f>SUM(F3258:F3263)</f>
        <v>2.8284540357984111E-2</v>
      </c>
      <c r="O3257" s="11">
        <f>SUM(F3258:F3264)</f>
        <v>4.2653062268795505E-2</v>
      </c>
      <c r="P3257" s="11">
        <f>SUM(F3258:F3265)</f>
        <v>3.4825021798266187E-2</v>
      </c>
      <c r="Q3257" s="11">
        <f>SUM(F3258:F3266)</f>
        <v>3.9834414334973811E-2</v>
      </c>
      <c r="R3257" s="11">
        <f>SUM(F3258:F3267)</f>
        <v>4.1703676685465707E-2</v>
      </c>
      <c r="S3257" s="10" t="str">
        <f t="shared" si="154"/>
        <v>D7</v>
      </c>
      <c r="T3257" s="10" t="str">
        <f t="shared" si="152"/>
        <v>D2</v>
      </c>
    </row>
    <row r="3258" spans="1:20" x14ac:dyDescent="0.25">
      <c r="A3258" s="12">
        <v>43298</v>
      </c>
      <c r="B3258" s="10">
        <v>81170.25</v>
      </c>
      <c r="C3258" s="10">
        <v>83108.649999999994</v>
      </c>
      <c r="D3258" s="10">
        <v>80864.75</v>
      </c>
      <c r="E3258" s="10">
        <v>82602.98</v>
      </c>
      <c r="F3258" s="15">
        <f t="shared" si="153"/>
        <v>1.6068431831217644E-2</v>
      </c>
      <c r="G3258" s="14">
        <f>IF(F3258&gt;0,1,0)</f>
        <v>1</v>
      </c>
      <c r="H3258" s="14" t="str">
        <f>IF(F3258&gt;$W$1,"Vende",IF(F3258&lt;-$W$1,"Compra","Fora"))</f>
        <v>Fora</v>
      </c>
      <c r="I3258" s="11">
        <f>F3259</f>
        <v>-1.2881012283091908E-2</v>
      </c>
      <c r="J3258" s="11">
        <f>SUM(F3259:F3260)</f>
        <v>6.4988008295828736E-3</v>
      </c>
      <c r="K3258" s="11">
        <f>SUM(F3259:F3261)</f>
        <v>2.5064611553945459E-3</v>
      </c>
      <c r="L3258" s="11">
        <f>SUM(F3259:F3262)</f>
        <v>-3.8561058747816901E-3</v>
      </c>
      <c r="M3258" s="11">
        <f>SUM(F3259:F3263)</f>
        <v>1.2216108526766467E-2</v>
      </c>
      <c r="N3258" s="11">
        <f>SUM(F3259:F3264)</f>
        <v>2.6584630437577861E-2</v>
      </c>
      <c r="O3258" s="11">
        <f>SUM(F3259:F3265)</f>
        <v>1.8756589967048543E-2</v>
      </c>
      <c r="P3258" s="11">
        <f>SUM(F3259:F3266)</f>
        <v>2.3765982503756167E-2</v>
      </c>
      <c r="Q3258" s="11">
        <f>SUM(F3259:F3267)</f>
        <v>2.5635244854248063E-2</v>
      </c>
      <c r="R3258" s="11">
        <f>SUM(F3259:F3268)</f>
        <v>1.1953565881315686E-2</v>
      </c>
      <c r="S3258" s="10" t="str">
        <f t="shared" si="154"/>
        <v>D6</v>
      </c>
      <c r="T3258" s="10" t="str">
        <f t="shared" si="152"/>
        <v>D1</v>
      </c>
    </row>
    <row r="3259" spans="1:20" x14ac:dyDescent="0.25">
      <c r="A3259" s="12">
        <v>43299</v>
      </c>
      <c r="B3259" s="10">
        <v>82550.31</v>
      </c>
      <c r="C3259" s="10">
        <v>82976.960000000006</v>
      </c>
      <c r="D3259" s="10">
        <v>81475.759999999995</v>
      </c>
      <c r="E3259" s="10">
        <v>81538.97</v>
      </c>
      <c r="F3259" s="15">
        <f t="shared" si="153"/>
        <v>-1.2881012283091908E-2</v>
      </c>
      <c r="G3259" s="14">
        <f>IF(F3259&gt;0,1,0)</f>
        <v>0</v>
      </c>
      <c r="H3259" s="14" t="str">
        <f>IF(F3259&gt;$W$1,"Vende",IF(F3259&lt;-$W$1,"Compra","Fora"))</f>
        <v>Fora</v>
      </c>
      <c r="I3259" s="11">
        <f>F3260</f>
        <v>1.9379813112674782E-2</v>
      </c>
      <c r="J3259" s="11">
        <f>SUM(F3260:F3261)</f>
        <v>1.5387473438486454E-2</v>
      </c>
      <c r="K3259" s="11">
        <f>SUM(F3260:F3262)</f>
        <v>9.0249064083102182E-3</v>
      </c>
      <c r="L3259" s="11">
        <f>SUM(F3260:F3263)</f>
        <v>2.5097120809858375E-2</v>
      </c>
      <c r="M3259" s="11">
        <f>SUM(F3260:F3264)</f>
        <v>3.9465642720669769E-2</v>
      </c>
      <c r="N3259" s="11">
        <f>SUM(F3260:F3265)</f>
        <v>3.1637602250140451E-2</v>
      </c>
      <c r="O3259" s="11">
        <f>SUM(F3260:F3266)</f>
        <v>3.6646994786848075E-2</v>
      </c>
      <c r="P3259" s="11">
        <f>SUM(F3260:F3267)</f>
        <v>3.8516257137339971E-2</v>
      </c>
      <c r="Q3259" s="11">
        <f>SUM(F3260:F3268)</f>
        <v>2.4834578164407595E-2</v>
      </c>
      <c r="R3259" s="11">
        <f>SUM(F3260:F3269)</f>
        <v>2.6347854887322053E-2</v>
      </c>
      <c r="S3259" s="10" t="str">
        <f t="shared" si="154"/>
        <v>D5</v>
      </c>
      <c r="T3259" s="10" t="str">
        <f t="shared" si="152"/>
        <v>D3</v>
      </c>
    </row>
    <row r="3260" spans="1:20" x14ac:dyDescent="0.25">
      <c r="A3260" s="12">
        <v>43300</v>
      </c>
      <c r="B3260" s="10">
        <v>81375.679999999993</v>
      </c>
      <c r="C3260" s="10">
        <v>83119.179999999993</v>
      </c>
      <c r="D3260" s="10">
        <v>80174.720000000001</v>
      </c>
      <c r="E3260" s="10">
        <v>83119.179999999993</v>
      </c>
      <c r="F3260" s="15">
        <f t="shared" si="153"/>
        <v>1.9379813112674782E-2</v>
      </c>
      <c r="G3260" s="14">
        <f>IF(F3260&gt;0,1,0)</f>
        <v>1</v>
      </c>
      <c r="H3260" s="14" t="str">
        <f>IF(F3260&gt;$W$1,"Vende",IF(F3260&lt;-$W$1,"Compra","Fora"))</f>
        <v>Fora</v>
      </c>
      <c r="I3260" s="11">
        <f>F3261</f>
        <v>-3.9923396741883277E-3</v>
      </c>
      <c r="J3260" s="11">
        <f>SUM(F3261:F3262)</f>
        <v>-1.0354906704364564E-2</v>
      </c>
      <c r="K3260" s="11">
        <f>SUM(F3261:F3263)</f>
        <v>5.7173076971835934E-3</v>
      </c>
      <c r="L3260" s="11">
        <f>SUM(F3261:F3264)</f>
        <v>2.0085829607994987E-2</v>
      </c>
      <c r="M3260" s="11">
        <f>SUM(F3261:F3265)</f>
        <v>1.2257789137465669E-2</v>
      </c>
      <c r="N3260" s="11">
        <f>SUM(F3261:F3266)</f>
        <v>1.7267181674173293E-2</v>
      </c>
      <c r="O3260" s="11">
        <f>SUM(F3261:F3267)</f>
        <v>1.9136444024665189E-2</v>
      </c>
      <c r="P3260" s="11">
        <f>SUM(F3261:F3268)</f>
        <v>5.4547650517328128E-3</v>
      </c>
      <c r="Q3260" s="11">
        <f>SUM(F3261:F3269)</f>
        <v>6.9680417746472711E-3</v>
      </c>
      <c r="R3260" s="11">
        <f>SUM(F3261:F3270)</f>
        <v>1.4019209744237204E-2</v>
      </c>
      <c r="S3260" s="10" t="str">
        <f t="shared" si="154"/>
        <v>D4</v>
      </c>
      <c r="T3260" s="10" t="str">
        <f t="shared" si="152"/>
        <v>D2</v>
      </c>
    </row>
    <row r="3261" spans="1:20" x14ac:dyDescent="0.25">
      <c r="A3261" s="12">
        <v>43301</v>
      </c>
      <c r="B3261" s="10">
        <v>83561.64</v>
      </c>
      <c r="C3261" s="10">
        <v>84630.92</v>
      </c>
      <c r="D3261" s="10">
        <v>82697.789999999994</v>
      </c>
      <c r="E3261" s="10">
        <v>82787.34</v>
      </c>
      <c r="F3261" s="15">
        <f t="shared" si="153"/>
        <v>-3.9923396741883277E-3</v>
      </c>
      <c r="G3261" s="14">
        <f>IF(F3261&gt;0,1,0)</f>
        <v>0</v>
      </c>
      <c r="H3261" s="14" t="str">
        <f>IF(F3261&gt;$W$1,"Vende",IF(F3261&lt;-$W$1,"Compra","Fora"))</f>
        <v>Fora</v>
      </c>
      <c r="I3261" s="11">
        <f>F3262</f>
        <v>-6.362567030176236E-3</v>
      </c>
      <c r="J3261" s="11">
        <f>SUM(F3262:F3263)</f>
        <v>9.7096473713719211E-3</v>
      </c>
      <c r="K3261" s="11">
        <f>SUM(F3262:F3264)</f>
        <v>2.4078169282183315E-2</v>
      </c>
      <c r="L3261" s="11">
        <f>SUM(F3262:F3265)</f>
        <v>1.6250128811653997E-2</v>
      </c>
      <c r="M3261" s="11">
        <f>SUM(F3262:F3266)</f>
        <v>2.1259521348361621E-2</v>
      </c>
      <c r="N3261" s="11">
        <f>SUM(F3262:F3267)</f>
        <v>2.3128783698853517E-2</v>
      </c>
      <c r="O3261" s="11">
        <f>SUM(F3262:F3268)</f>
        <v>9.4471047259211405E-3</v>
      </c>
      <c r="P3261" s="11">
        <f>SUM(F3262:F3269)</f>
        <v>1.0960381448835599E-2</v>
      </c>
      <c r="Q3261" s="11">
        <f>SUM(F3262:F3270)</f>
        <v>1.8011549418425532E-2</v>
      </c>
      <c r="R3261" s="11">
        <f>SUM(F3262:F3271)</f>
        <v>3.7391318016715469E-2</v>
      </c>
      <c r="S3261" s="10" t="str">
        <f t="shared" si="154"/>
        <v>Dz_10</v>
      </c>
      <c r="T3261" s="10" t="str">
        <f t="shared" si="152"/>
        <v>D1</v>
      </c>
    </row>
    <row r="3262" spans="1:20" x14ac:dyDescent="0.25">
      <c r="A3262" s="12">
        <v>43304</v>
      </c>
      <c r="B3262" s="10">
        <v>82924.289999999994</v>
      </c>
      <c r="C3262" s="10">
        <v>83082.31</v>
      </c>
      <c r="D3262" s="10">
        <v>82186.86</v>
      </c>
      <c r="E3262" s="10">
        <v>82260.600000000006</v>
      </c>
      <c r="F3262" s="15">
        <f t="shared" si="153"/>
        <v>-6.362567030176236E-3</v>
      </c>
      <c r="G3262" s="14">
        <f>IF(F3262&gt;0,1,0)</f>
        <v>0</v>
      </c>
      <c r="H3262" s="14" t="str">
        <f>IF(F3262&gt;$W$1,"Vende",IF(F3262&lt;-$W$1,"Compra","Fora"))</f>
        <v>Fora</v>
      </c>
      <c r="I3262" s="11">
        <f>F3263</f>
        <v>1.6072214401548157E-2</v>
      </c>
      <c r="J3262" s="11">
        <f>SUM(F3263:F3264)</f>
        <v>3.0440736312359551E-2</v>
      </c>
      <c r="K3262" s="11">
        <f>SUM(F3263:F3265)</f>
        <v>2.2612695841830233E-2</v>
      </c>
      <c r="L3262" s="11">
        <f>SUM(F3263:F3266)</f>
        <v>2.7622088378537857E-2</v>
      </c>
      <c r="M3262" s="11">
        <f>SUM(F3263:F3267)</f>
        <v>2.9491350729029753E-2</v>
      </c>
      <c r="N3262" s="11">
        <f>SUM(F3263:F3268)</f>
        <v>1.5809671756097377E-2</v>
      </c>
      <c r="O3262" s="11">
        <f>SUM(F3263:F3269)</f>
        <v>1.7322948479011835E-2</v>
      </c>
      <c r="P3262" s="11">
        <f>SUM(F3263:F3270)</f>
        <v>2.4374116448601768E-2</v>
      </c>
      <c r="Q3262" s="11">
        <f>SUM(F3263:F3271)</f>
        <v>4.3753885046891705E-2</v>
      </c>
      <c r="R3262" s="11">
        <f>SUM(F3263:F3272)</f>
        <v>3.7682501965637161E-2</v>
      </c>
      <c r="S3262" s="10" t="str">
        <f t="shared" si="154"/>
        <v>D9</v>
      </c>
      <c r="T3262" s="10" t="str">
        <f t="shared" si="152"/>
        <v>D6</v>
      </c>
    </row>
    <row r="3263" spans="1:20" x14ac:dyDescent="0.25">
      <c r="A3263" s="12">
        <v>43305</v>
      </c>
      <c r="B3263" s="10">
        <v>83277.2</v>
      </c>
      <c r="C3263" s="10">
        <v>84056.78</v>
      </c>
      <c r="D3263" s="10">
        <v>83166.59</v>
      </c>
      <c r="E3263" s="10">
        <v>83582.710000000006</v>
      </c>
      <c r="F3263" s="15">
        <f t="shared" si="153"/>
        <v>1.6072214401548157E-2</v>
      </c>
      <c r="G3263" s="14">
        <f>IF(F3263&gt;0,1,0)</f>
        <v>1</v>
      </c>
      <c r="H3263" s="14" t="str">
        <f>IF(F3263&gt;$W$1,"Vende",IF(F3263&lt;-$W$1,"Compra","Fora"))</f>
        <v>Fora</v>
      </c>
      <c r="I3263" s="11">
        <f>F3264</f>
        <v>1.4368521910811394E-2</v>
      </c>
      <c r="J3263" s="11">
        <f>SUM(F3264:F3265)</f>
        <v>6.5404814402820755E-3</v>
      </c>
      <c r="K3263" s="11">
        <f>SUM(F3264:F3266)</f>
        <v>1.15498739769897E-2</v>
      </c>
      <c r="L3263" s="11">
        <f>SUM(F3264:F3267)</f>
        <v>1.3419136327481596E-2</v>
      </c>
      <c r="M3263" s="11">
        <f>SUM(F3264:F3268)</f>
        <v>-2.6254264545078065E-4</v>
      </c>
      <c r="N3263" s="11">
        <f>SUM(F3264:F3269)</f>
        <v>1.2507340774636777E-3</v>
      </c>
      <c r="O3263" s="11">
        <f>SUM(F3264:F3270)</f>
        <v>8.3019020470536109E-3</v>
      </c>
      <c r="P3263" s="11">
        <f>SUM(F3264:F3271)</f>
        <v>2.7681670645343548E-2</v>
      </c>
      <c r="Q3263" s="11">
        <f>SUM(F3264:F3272)</f>
        <v>2.1610287564089004E-2</v>
      </c>
      <c r="R3263" s="11">
        <f>SUM(F3264:F3273)</f>
        <v>1.7476319881686742E-2</v>
      </c>
      <c r="S3263" s="10" t="str">
        <f t="shared" si="154"/>
        <v>D8</v>
      </c>
      <c r="T3263" s="10" t="str">
        <f t="shared" si="152"/>
        <v>D5</v>
      </c>
    </row>
    <row r="3264" spans="1:20" x14ac:dyDescent="0.25">
      <c r="A3264" s="12">
        <v>43306</v>
      </c>
      <c r="B3264" s="10">
        <v>83530.039999999994</v>
      </c>
      <c r="C3264" s="10">
        <v>85031.24</v>
      </c>
      <c r="D3264" s="10">
        <v>83372.02</v>
      </c>
      <c r="E3264" s="10">
        <v>84783.67</v>
      </c>
      <c r="F3264" s="15">
        <f t="shared" si="153"/>
        <v>1.4368521910811394E-2</v>
      </c>
      <c r="G3264" s="14">
        <f>IF(F3264&gt;0,1,0)</f>
        <v>1</v>
      </c>
      <c r="H3264" s="14" t="str">
        <f>IF(F3264&gt;$W$1,"Vende",IF(F3264&lt;-$W$1,"Compra","Fora"))</f>
        <v>Fora</v>
      </c>
      <c r="I3264" s="11">
        <f>F3265</f>
        <v>-7.8280404705293183E-3</v>
      </c>
      <c r="J3264" s="11">
        <f>SUM(F3265:F3266)</f>
        <v>-2.8186479338216941E-3</v>
      </c>
      <c r="K3264" s="11">
        <f>SUM(F3265:F3267)</f>
        <v>-9.4938558332979817E-4</v>
      </c>
      <c r="L3264" s="11">
        <f>SUM(F3265:F3268)</f>
        <v>-1.4631064556262174E-2</v>
      </c>
      <c r="M3264" s="11">
        <f>SUM(F3265:F3269)</f>
        <v>-1.3117787833347716E-2</v>
      </c>
      <c r="N3264" s="11">
        <f>SUM(F3265:F3270)</f>
        <v>-6.0666198637577828E-3</v>
      </c>
      <c r="O3264" s="11">
        <f>SUM(F3265:F3271)</f>
        <v>1.3313148734532154E-2</v>
      </c>
      <c r="P3264" s="11">
        <f>SUM(F3265:F3272)</f>
        <v>7.2417656532776098E-3</v>
      </c>
      <c r="Q3264" s="11">
        <f>SUM(F3265:F3273)</f>
        <v>3.1077979708753478E-3</v>
      </c>
      <c r="R3264" s="11">
        <f>SUM(F3265:F3274)</f>
        <v>-1.9940603590064665E-2</v>
      </c>
      <c r="S3264" s="10" t="str">
        <f t="shared" si="154"/>
        <v>D7</v>
      </c>
      <c r="T3264" s="10" t="str">
        <f t="shared" si="152"/>
        <v>Dz_10</v>
      </c>
    </row>
    <row r="3265" spans="1:20" x14ac:dyDescent="0.25">
      <c r="A3265" s="12">
        <v>43307</v>
      </c>
      <c r="B3265" s="10">
        <v>84804.74</v>
      </c>
      <c r="C3265" s="10">
        <v>84983.83</v>
      </c>
      <c r="D3265" s="10">
        <v>83466.83</v>
      </c>
      <c r="E3265" s="10">
        <v>84119.98</v>
      </c>
      <c r="F3265" s="15">
        <f t="shared" si="153"/>
        <v>-7.8280404705293183E-3</v>
      </c>
      <c r="G3265" s="14">
        <f>IF(F3265&gt;0,1,0)</f>
        <v>0</v>
      </c>
      <c r="H3265" s="14" t="str">
        <f>IF(F3265&gt;$W$1,"Vende",IF(F3265&lt;-$W$1,"Compra","Fora"))</f>
        <v>Fora</v>
      </c>
      <c r="I3265" s="11">
        <f>F3266</f>
        <v>5.0093925367076242E-3</v>
      </c>
      <c r="J3265" s="11">
        <f>SUM(F3266:F3267)</f>
        <v>6.8786548871995201E-3</v>
      </c>
      <c r="K3265" s="11">
        <f>SUM(F3266:F3268)</f>
        <v>-6.8030240857328561E-3</v>
      </c>
      <c r="L3265" s="11">
        <f>SUM(F3266:F3269)</f>
        <v>-5.2897473628183977E-3</v>
      </c>
      <c r="M3265" s="11">
        <f>SUM(F3266:F3270)</f>
        <v>1.7614206067715354E-3</v>
      </c>
      <c r="N3265" s="11">
        <f>SUM(F3266:F3271)</f>
        <v>2.1141189205061472E-2</v>
      </c>
      <c r="O3265" s="11">
        <f>SUM(F3266:F3272)</f>
        <v>1.5069806123806928E-2</v>
      </c>
      <c r="P3265" s="11">
        <f>SUM(F3266:F3273)</f>
        <v>1.0935838441404666E-2</v>
      </c>
      <c r="Q3265" s="11">
        <f>SUM(F3266:F3274)</f>
        <v>-1.2112563119535347E-2</v>
      </c>
      <c r="R3265" s="11">
        <f>SUM(F3266:F3275)</f>
        <v>-1.3824902401106565E-2</v>
      </c>
      <c r="S3265" s="10" t="str">
        <f t="shared" si="154"/>
        <v>D6</v>
      </c>
      <c r="T3265" s="10" t="str">
        <f t="shared" si="152"/>
        <v>Dz_10</v>
      </c>
    </row>
    <row r="3266" spans="1:20" x14ac:dyDescent="0.25">
      <c r="A3266" s="12">
        <v>43308</v>
      </c>
      <c r="B3266" s="10">
        <v>84488.7</v>
      </c>
      <c r="C3266" s="10">
        <v>84799.48</v>
      </c>
      <c r="D3266" s="10">
        <v>83867.149999999994</v>
      </c>
      <c r="E3266" s="10">
        <v>84541.37</v>
      </c>
      <c r="F3266" s="15">
        <f t="shared" si="153"/>
        <v>5.0093925367076242E-3</v>
      </c>
      <c r="G3266" s="14">
        <f>IF(F3266&gt;0,1,0)</f>
        <v>1</v>
      </c>
      <c r="H3266" s="14" t="str">
        <f>IF(F3266&gt;$W$1,"Vende",IF(F3266&lt;-$W$1,"Compra","Fora"))</f>
        <v>Fora</v>
      </c>
      <c r="I3266" s="11">
        <f>F3267</f>
        <v>1.8692623504918959E-3</v>
      </c>
      <c r="J3266" s="11">
        <f>SUM(F3267:F3268)</f>
        <v>-1.181241662244048E-2</v>
      </c>
      <c r="K3266" s="11">
        <f>SUM(F3267:F3269)</f>
        <v>-1.0299139899526022E-2</v>
      </c>
      <c r="L3266" s="11">
        <f>SUM(F3267:F3270)</f>
        <v>-3.2479719299360887E-3</v>
      </c>
      <c r="M3266" s="11">
        <f>SUM(F3267:F3271)</f>
        <v>1.6131796668353848E-2</v>
      </c>
      <c r="N3266" s="11">
        <f>SUM(F3267:F3272)</f>
        <v>1.0060413587099304E-2</v>
      </c>
      <c r="O3266" s="11">
        <f>SUM(F3267:F3273)</f>
        <v>5.9264459046970419E-3</v>
      </c>
      <c r="P3266" s="11">
        <f>SUM(F3267:F3274)</f>
        <v>-1.7121955656242971E-2</v>
      </c>
      <c r="Q3266" s="11">
        <f>SUM(F3267:F3275)</f>
        <v>-1.8834294937814189E-2</v>
      </c>
      <c r="R3266" s="11">
        <f>SUM(F3267:F3276)</f>
        <v>-4.812087285764044E-2</v>
      </c>
      <c r="S3266" s="10" t="str">
        <f t="shared" si="154"/>
        <v>D5</v>
      </c>
      <c r="T3266" s="10" t="str">
        <f t="shared" si="152"/>
        <v>Dz_10</v>
      </c>
    </row>
    <row r="3267" spans="1:20" x14ac:dyDescent="0.25">
      <c r="A3267" s="12">
        <v>43311</v>
      </c>
      <c r="B3267" s="10">
        <v>84588.78</v>
      </c>
      <c r="C3267" s="10">
        <v>84999.64</v>
      </c>
      <c r="D3267" s="10">
        <v>84119.98</v>
      </c>
      <c r="E3267" s="10">
        <v>84699.4</v>
      </c>
      <c r="F3267" s="15">
        <f t="shared" si="153"/>
        <v>1.8692623504918959E-3</v>
      </c>
      <c r="G3267" s="14">
        <f>IF(F3267&gt;0,1,0)</f>
        <v>1</v>
      </c>
      <c r="H3267" s="14" t="str">
        <f>IF(F3267&gt;$W$1,"Vende",IF(F3267&lt;-$W$1,"Compra","Fora"))</f>
        <v>Fora</v>
      </c>
      <c r="I3267" s="11">
        <f>F3268</f>
        <v>-1.3681678972932376E-2</v>
      </c>
      <c r="J3267" s="11">
        <f>SUM(F3268:F3269)</f>
        <v>-1.2168402250017918E-2</v>
      </c>
      <c r="K3267" s="11">
        <f>SUM(F3268:F3270)</f>
        <v>-5.1172342804279847E-3</v>
      </c>
      <c r="L3267" s="11">
        <f>SUM(F3268:F3271)</f>
        <v>1.4262534317861952E-2</v>
      </c>
      <c r="M3267" s="11">
        <f>SUM(F3268:F3272)</f>
        <v>8.191151236607408E-3</v>
      </c>
      <c r="N3267" s="11">
        <f>SUM(F3268:F3273)</f>
        <v>4.057183554205146E-3</v>
      </c>
      <c r="O3267" s="11">
        <f>SUM(F3268:F3274)</f>
        <v>-1.8991218006734867E-2</v>
      </c>
      <c r="P3267" s="11">
        <f>SUM(F3268:F3275)</f>
        <v>-2.0703557288306085E-2</v>
      </c>
      <c r="Q3267" s="11">
        <f>SUM(F3268:F3276)</f>
        <v>-4.9990135208132336E-2</v>
      </c>
      <c r="R3267" s="11">
        <f>SUM(F3268:F3277)</f>
        <v>-3.1403679438278709E-2</v>
      </c>
      <c r="S3267" s="10" t="str">
        <f t="shared" si="154"/>
        <v>D4</v>
      </c>
      <c r="T3267" s="10" t="str">
        <f t="shared" ref="T3267:T3330" si="155">INDEX($I$1:$R$1,1,MATCH(MIN($I3267:$R3267),$I3267:$R3267,0))</f>
        <v>D9</v>
      </c>
    </row>
    <row r="3268" spans="1:20" x14ac:dyDescent="0.25">
      <c r="A3268" s="12">
        <v>43312</v>
      </c>
      <c r="B3268" s="10">
        <v>84630.92</v>
      </c>
      <c r="C3268" s="10">
        <v>84741.53</v>
      </c>
      <c r="D3268" s="10">
        <v>83361.48</v>
      </c>
      <c r="E3268" s="10">
        <v>83540.570000000007</v>
      </c>
      <c r="F3268" s="15">
        <f t="shared" ref="F3268:F3331" si="156">E3268/E3267-1</f>
        <v>-1.3681678972932376E-2</v>
      </c>
      <c r="G3268" s="14">
        <f>IF(F3268&gt;0,1,0)</f>
        <v>0</v>
      </c>
      <c r="H3268" s="14" t="str">
        <f>IF(F3268&gt;$W$1,"Vende",IF(F3268&lt;-$W$1,"Compra","Fora"))</f>
        <v>Fora</v>
      </c>
      <c r="I3268" s="11">
        <f>F3269</f>
        <v>1.5132767229144584E-3</v>
      </c>
      <c r="J3268" s="11">
        <f>SUM(F3269:F3270)</f>
        <v>8.5644446925043916E-3</v>
      </c>
      <c r="K3268" s="11">
        <f>SUM(F3269:F3271)</f>
        <v>2.7944213290794329E-2</v>
      </c>
      <c r="L3268" s="11">
        <f>SUM(F3269:F3272)</f>
        <v>2.1872830209539784E-2</v>
      </c>
      <c r="M3268" s="11">
        <f>SUM(F3269:F3273)</f>
        <v>1.7738862527137522E-2</v>
      </c>
      <c r="N3268" s="11">
        <f>SUM(F3269:F3274)</f>
        <v>-5.3095390338024906E-3</v>
      </c>
      <c r="O3268" s="11">
        <f>SUM(F3269:F3275)</f>
        <v>-7.0218783153737085E-3</v>
      </c>
      <c r="P3268" s="11">
        <f>SUM(F3269:F3276)</f>
        <v>-3.630845623519996E-2</v>
      </c>
      <c r="Q3268" s="11">
        <f>SUM(F3269:F3277)</f>
        <v>-1.7722000465346333E-2</v>
      </c>
      <c r="R3268" s="11">
        <f>SUM(F3269:F3278)</f>
        <v>-1.0268971163466589E-2</v>
      </c>
      <c r="S3268" s="10" t="str">
        <f t="shared" si="154"/>
        <v>D3</v>
      </c>
      <c r="T3268" s="10" t="str">
        <f t="shared" si="155"/>
        <v>D8</v>
      </c>
    </row>
    <row r="3269" spans="1:20" x14ac:dyDescent="0.25">
      <c r="A3269" s="12">
        <v>43313</v>
      </c>
      <c r="B3269" s="10">
        <v>83429.960000000006</v>
      </c>
      <c r="C3269" s="10">
        <v>84167.39</v>
      </c>
      <c r="D3269" s="10">
        <v>83087.58</v>
      </c>
      <c r="E3269" s="10">
        <v>83666.990000000005</v>
      </c>
      <c r="F3269" s="15">
        <f t="shared" si="156"/>
        <v>1.5132767229144584E-3</v>
      </c>
      <c r="G3269" s="14">
        <f>IF(F3269&gt;0,1,0)</f>
        <v>1</v>
      </c>
      <c r="H3269" s="14" t="str">
        <f>IF(F3269&gt;$W$1,"Vende",IF(F3269&lt;-$W$1,"Compra","Fora"))</f>
        <v>Fora</v>
      </c>
      <c r="I3269" s="11">
        <f>F3270</f>
        <v>7.0511679695899332E-3</v>
      </c>
      <c r="J3269" s="11">
        <f>SUM(F3270:F3271)</f>
        <v>2.643093656787987E-2</v>
      </c>
      <c r="K3269" s="11">
        <f>SUM(F3270:F3272)</f>
        <v>2.0359553486625326E-2</v>
      </c>
      <c r="L3269" s="11">
        <f>SUM(F3270:F3273)</f>
        <v>1.6225585804223064E-2</v>
      </c>
      <c r="M3269" s="11">
        <f>SUM(F3270:F3274)</f>
        <v>-6.822815756716949E-3</v>
      </c>
      <c r="N3269" s="11">
        <f>SUM(F3270:F3275)</f>
        <v>-8.5351550382881669E-3</v>
      </c>
      <c r="O3269" s="11">
        <f>SUM(F3270:F3276)</f>
        <v>-3.7821732958114418E-2</v>
      </c>
      <c r="P3269" s="11">
        <f>SUM(F3270:F3277)</f>
        <v>-1.9235277188260791E-2</v>
      </c>
      <c r="Q3269" s="11">
        <f>SUM(F3270:F3278)</f>
        <v>-1.1782247886381048E-2</v>
      </c>
      <c r="R3269" s="11">
        <f>SUM(F3270:F3279)</f>
        <v>-3.2315362055183927E-2</v>
      </c>
      <c r="S3269" s="10" t="str">
        <f t="shared" si="154"/>
        <v>D2</v>
      </c>
      <c r="T3269" s="10" t="str">
        <f t="shared" si="155"/>
        <v>D7</v>
      </c>
    </row>
    <row r="3270" spans="1:20" x14ac:dyDescent="0.25">
      <c r="A3270" s="12">
        <v>43314</v>
      </c>
      <c r="B3270" s="10">
        <v>83013.83</v>
      </c>
      <c r="C3270" s="10">
        <v>84357.02</v>
      </c>
      <c r="D3270" s="10">
        <v>82734.66</v>
      </c>
      <c r="E3270" s="10">
        <v>84256.94</v>
      </c>
      <c r="F3270" s="15">
        <f t="shared" si="156"/>
        <v>7.0511679695899332E-3</v>
      </c>
      <c r="G3270" s="14">
        <f>IF(F3270&gt;0,1,0)</f>
        <v>1</v>
      </c>
      <c r="H3270" s="14" t="str">
        <f>IF(F3270&gt;$W$1,"Vende",IF(F3270&lt;-$W$1,"Compra","Fora"))</f>
        <v>Fora</v>
      </c>
      <c r="I3270" s="11">
        <f>F3271</f>
        <v>1.9379768598289937E-2</v>
      </c>
      <c r="J3270" s="11">
        <f>SUM(F3271:F3272)</f>
        <v>1.3308385517035393E-2</v>
      </c>
      <c r="K3270" s="11">
        <f>SUM(F3271:F3273)</f>
        <v>9.1744178346331307E-3</v>
      </c>
      <c r="L3270" s="11">
        <f>SUM(F3271:F3274)</f>
        <v>-1.3873983726306882E-2</v>
      </c>
      <c r="M3270" s="11">
        <f>SUM(F3271:F3275)</f>
        <v>-1.55863230078781E-2</v>
      </c>
      <c r="N3270" s="11">
        <f>SUM(F3271:F3276)</f>
        <v>-4.4872900927704351E-2</v>
      </c>
      <c r="O3270" s="11">
        <f>SUM(F3271:F3277)</f>
        <v>-2.6286445157850724E-2</v>
      </c>
      <c r="P3270" s="11">
        <f>SUM(F3271:F3278)</f>
        <v>-1.8833415855970981E-2</v>
      </c>
      <c r="Q3270" s="11">
        <f>SUM(F3271:F3279)</f>
        <v>-3.936653002477386E-2</v>
      </c>
      <c r="R3270" s="11">
        <f>SUM(F3271:F3280)</f>
        <v>-3.8528051849681999E-2</v>
      </c>
      <c r="S3270" s="10" t="str">
        <f t="shared" si="154"/>
        <v>D1</v>
      </c>
      <c r="T3270" s="10" t="str">
        <f t="shared" si="155"/>
        <v>D6</v>
      </c>
    </row>
    <row r="3271" spans="1:20" x14ac:dyDescent="0.25">
      <c r="A3271" s="12">
        <v>43315</v>
      </c>
      <c r="B3271" s="10">
        <v>84804.74</v>
      </c>
      <c r="C3271" s="10">
        <v>86316.479999999996</v>
      </c>
      <c r="D3271" s="10">
        <v>84546.64</v>
      </c>
      <c r="E3271" s="10">
        <v>85889.82</v>
      </c>
      <c r="F3271" s="15">
        <f t="shared" si="156"/>
        <v>1.9379768598289937E-2</v>
      </c>
      <c r="G3271" s="14">
        <f>IF(F3271&gt;0,1,0)</f>
        <v>1</v>
      </c>
      <c r="H3271" s="14" t="str">
        <f>IF(F3271&gt;$W$1,"Vende",IF(F3271&lt;-$W$1,"Compra","Fora"))</f>
        <v>Fora</v>
      </c>
      <c r="I3271" s="11">
        <f>F3272</f>
        <v>-6.0713830812545444E-3</v>
      </c>
      <c r="J3271" s="11">
        <f>SUM(F3272:F3273)</f>
        <v>-1.0205350763656806E-2</v>
      </c>
      <c r="K3271" s="11">
        <f>SUM(F3272:F3274)</f>
        <v>-3.3253752324596819E-2</v>
      </c>
      <c r="L3271" s="11">
        <f>SUM(F3272:F3275)</f>
        <v>-3.4966091606168037E-2</v>
      </c>
      <c r="M3271" s="11">
        <f>SUM(F3272:F3276)</f>
        <v>-6.4252669525994288E-2</v>
      </c>
      <c r="N3271" s="11">
        <f>SUM(F3272:F3277)</f>
        <v>-4.5666213756140661E-2</v>
      </c>
      <c r="O3271" s="11">
        <f>SUM(F3272:F3278)</f>
        <v>-3.8213184454260918E-2</v>
      </c>
      <c r="P3271" s="11">
        <f>SUM(F3272:F3279)</f>
        <v>-5.8746298623063797E-2</v>
      </c>
      <c r="Q3271" s="11">
        <f>SUM(F3272:F3280)</f>
        <v>-5.7907820447971936E-2</v>
      </c>
      <c r="R3271" s="11">
        <f>SUM(F3272:F3281)</f>
        <v>-7.1893351617909773E-2</v>
      </c>
      <c r="S3271" s="10" t="str">
        <f t="shared" si="154"/>
        <v>D1</v>
      </c>
      <c r="T3271" s="10" t="str">
        <f t="shared" si="155"/>
        <v>Dz_10</v>
      </c>
    </row>
    <row r="3272" spans="1:20" x14ac:dyDescent="0.25">
      <c r="A3272" s="12">
        <v>43318</v>
      </c>
      <c r="B3272" s="10">
        <v>85979.37</v>
      </c>
      <c r="C3272" s="10">
        <v>86485.04</v>
      </c>
      <c r="D3272" s="10">
        <v>85315.68</v>
      </c>
      <c r="E3272" s="10">
        <v>85368.35</v>
      </c>
      <c r="F3272" s="15">
        <f t="shared" si="156"/>
        <v>-6.0713830812545444E-3</v>
      </c>
      <c r="G3272" s="14">
        <f>IF(F3272&gt;0,1,0)</f>
        <v>0</v>
      </c>
      <c r="H3272" s="14" t="str">
        <f>IF(F3272&gt;$W$1,"Vende",IF(F3272&lt;-$W$1,"Compra","Fora"))</f>
        <v>Fora</v>
      </c>
      <c r="I3272" s="11">
        <f>F3273</f>
        <v>-4.133967682402262E-3</v>
      </c>
      <c r="J3272" s="11">
        <f>SUM(F3273:F3274)</f>
        <v>-2.7182369243342275E-2</v>
      </c>
      <c r="K3272" s="11">
        <f>SUM(F3273:F3275)</f>
        <v>-2.8894708524913493E-2</v>
      </c>
      <c r="L3272" s="11">
        <f>SUM(F3273:F3276)</f>
        <v>-5.8181286444739744E-2</v>
      </c>
      <c r="M3272" s="11">
        <f>SUM(F3273:F3277)</f>
        <v>-3.9594830674886117E-2</v>
      </c>
      <c r="N3272" s="11">
        <f>SUM(F3273:F3278)</f>
        <v>-3.2141801373006373E-2</v>
      </c>
      <c r="O3272" s="11">
        <f>SUM(F3273:F3279)</f>
        <v>-5.2674915541809253E-2</v>
      </c>
      <c r="P3272" s="11">
        <f>SUM(F3273:F3280)</f>
        <v>-5.1836437366717392E-2</v>
      </c>
      <c r="Q3272" s="11">
        <f>SUM(F3273:F3281)</f>
        <v>-6.5821968536655229E-2</v>
      </c>
      <c r="R3272" s="11">
        <f>SUM(F3273:F3282)</f>
        <v>-5.8697387259408984E-2</v>
      </c>
      <c r="S3272" s="10" t="str">
        <f t="shared" ref="S3272:S3335" si="157">INDEX($I$1:$R$1,1,MATCH(MAX($I3272:$R3272),$I3272:$R3272,0))</f>
        <v>D1</v>
      </c>
      <c r="T3272" s="10" t="str">
        <f t="shared" si="155"/>
        <v>D9</v>
      </c>
    </row>
    <row r="3273" spans="1:20" x14ac:dyDescent="0.25">
      <c r="A3273" s="12">
        <v>43319</v>
      </c>
      <c r="B3273" s="10">
        <v>86026.77</v>
      </c>
      <c r="C3273" s="10">
        <v>86269.07</v>
      </c>
      <c r="D3273" s="10">
        <v>84220.06</v>
      </c>
      <c r="E3273" s="10">
        <v>85015.44</v>
      </c>
      <c r="F3273" s="15">
        <f t="shared" si="156"/>
        <v>-4.133967682402262E-3</v>
      </c>
      <c r="G3273" s="14">
        <f>IF(F3273&gt;0,1,0)</f>
        <v>0</v>
      </c>
      <c r="H3273" s="14" t="str">
        <f>IF(F3273&gt;$W$1,"Vende",IF(F3273&lt;-$W$1,"Compra","Fora"))</f>
        <v>Fora</v>
      </c>
      <c r="I3273" s="11">
        <f>F3274</f>
        <v>-2.3048401560940013E-2</v>
      </c>
      <c r="J3273" s="11">
        <f>SUM(F3274:F3275)</f>
        <v>-2.4760740842511231E-2</v>
      </c>
      <c r="K3273" s="11">
        <f>SUM(F3274:F3276)</f>
        <v>-5.4047318762337482E-2</v>
      </c>
      <c r="L3273" s="11">
        <f>SUM(F3274:F3277)</f>
        <v>-3.5460862992483855E-2</v>
      </c>
      <c r="M3273" s="11">
        <f>SUM(F3274:F3278)</f>
        <v>-2.8007833690604111E-2</v>
      </c>
      <c r="N3273" s="11">
        <f>SUM(F3274:F3279)</f>
        <v>-4.8540947859406991E-2</v>
      </c>
      <c r="O3273" s="11">
        <f>SUM(F3274:F3280)</f>
        <v>-4.770246968431513E-2</v>
      </c>
      <c r="P3273" s="11">
        <f>SUM(F3274:F3281)</f>
        <v>-6.1688000854252967E-2</v>
      </c>
      <c r="Q3273" s="11">
        <f>SUM(F3274:F3282)</f>
        <v>-5.4563419577006722E-2</v>
      </c>
      <c r="R3273" s="11">
        <f>SUM(F3274:F3283)</f>
        <v>-7.7019282283896651E-2</v>
      </c>
      <c r="S3273" s="10" t="str">
        <f t="shared" si="157"/>
        <v>D1</v>
      </c>
      <c r="T3273" s="10" t="str">
        <f t="shared" si="155"/>
        <v>Dz_10</v>
      </c>
    </row>
    <row r="3274" spans="1:20" x14ac:dyDescent="0.25">
      <c r="A3274" s="12">
        <v>43320</v>
      </c>
      <c r="B3274" s="10">
        <v>84889.02</v>
      </c>
      <c r="C3274" s="10">
        <v>85310.41</v>
      </c>
      <c r="D3274" s="10">
        <v>83019.100000000006</v>
      </c>
      <c r="E3274" s="10">
        <v>83055.97</v>
      </c>
      <c r="F3274" s="15">
        <f t="shared" si="156"/>
        <v>-2.3048401560940013E-2</v>
      </c>
      <c r="G3274" s="14">
        <f>IF(F3274&gt;0,1,0)</f>
        <v>0</v>
      </c>
      <c r="H3274" s="14" t="str">
        <f>IF(F3274&gt;$W$1,"Vende",IF(F3274&lt;-$W$1,"Compra","Fora"))</f>
        <v>Fora</v>
      </c>
      <c r="I3274" s="11">
        <f>F3275</f>
        <v>-1.712339281571218E-3</v>
      </c>
      <c r="J3274" s="11">
        <f>SUM(F3275:F3276)</f>
        <v>-3.0998917201397469E-2</v>
      </c>
      <c r="K3274" s="11">
        <f>SUM(F3275:F3277)</f>
        <v>-1.2412461431543842E-2</v>
      </c>
      <c r="L3274" s="11">
        <f>SUM(F3275:F3278)</f>
        <v>-4.9594321296640986E-3</v>
      </c>
      <c r="M3274" s="11">
        <f>SUM(F3275:F3279)</f>
        <v>-2.5492546298466978E-2</v>
      </c>
      <c r="N3274" s="11">
        <f>SUM(F3275:F3280)</f>
        <v>-2.4654068123375117E-2</v>
      </c>
      <c r="O3274" s="11">
        <f>SUM(F3275:F3281)</f>
        <v>-3.8639599293312954E-2</v>
      </c>
      <c r="P3274" s="11">
        <f>SUM(F3275:F3282)</f>
        <v>-3.1515018016066709E-2</v>
      </c>
      <c r="Q3274" s="11">
        <f>SUM(F3275:F3283)</f>
        <v>-5.3970880722956638E-2</v>
      </c>
      <c r="R3274" s="11">
        <f>SUM(F3275:F3284)</f>
        <v>-2.223529226073695E-2</v>
      </c>
      <c r="S3274" s="10" t="str">
        <f t="shared" si="157"/>
        <v>D1</v>
      </c>
      <c r="T3274" s="10" t="str">
        <f t="shared" si="155"/>
        <v>D9</v>
      </c>
    </row>
    <row r="3275" spans="1:20" x14ac:dyDescent="0.25">
      <c r="A3275" s="12">
        <v>43321</v>
      </c>
      <c r="B3275" s="10">
        <v>83182.39</v>
      </c>
      <c r="C3275" s="10">
        <v>83730.2</v>
      </c>
      <c r="D3275" s="10">
        <v>82286.94</v>
      </c>
      <c r="E3275" s="10">
        <v>82913.75</v>
      </c>
      <c r="F3275" s="15">
        <f t="shared" si="156"/>
        <v>-1.712339281571218E-3</v>
      </c>
      <c r="G3275" s="14">
        <f>IF(F3275&gt;0,1,0)</f>
        <v>0</v>
      </c>
      <c r="H3275" s="14" t="str">
        <f>IF(F3275&gt;$W$1,"Vende",IF(F3275&lt;-$W$1,"Compra","Fora"))</f>
        <v>Fora</v>
      </c>
      <c r="I3275" s="11">
        <f>F3276</f>
        <v>-2.9286577919826251E-2</v>
      </c>
      <c r="J3275" s="11">
        <f>SUM(F3276:F3277)</f>
        <v>-1.0700122149972624E-2</v>
      </c>
      <c r="K3275" s="11">
        <f>SUM(F3276:F3278)</f>
        <v>-3.2470928480928807E-3</v>
      </c>
      <c r="L3275" s="11">
        <f>SUM(F3276:F3279)</f>
        <v>-2.378020701689576E-2</v>
      </c>
      <c r="M3275" s="11">
        <f>SUM(F3276:F3280)</f>
        <v>-2.2941728841803899E-2</v>
      </c>
      <c r="N3275" s="11">
        <f>SUM(F3276:F3281)</f>
        <v>-3.6927260011741736E-2</v>
      </c>
      <c r="O3275" s="11">
        <f>SUM(F3276:F3282)</f>
        <v>-2.9802678734495491E-2</v>
      </c>
      <c r="P3275" s="11">
        <f>SUM(F3276:F3283)</f>
        <v>-5.225854144138542E-2</v>
      </c>
      <c r="Q3275" s="11">
        <f>SUM(F3276:F3284)</f>
        <v>-2.0522952979165732E-2</v>
      </c>
      <c r="R3275" s="11">
        <f>SUM(F3276:F3285)</f>
        <v>-3.8541039878809968E-2</v>
      </c>
      <c r="S3275" s="10" t="str">
        <f t="shared" si="157"/>
        <v>D3</v>
      </c>
      <c r="T3275" s="10" t="str">
        <f t="shared" si="155"/>
        <v>D8</v>
      </c>
    </row>
    <row r="3276" spans="1:20" x14ac:dyDescent="0.25">
      <c r="A3276" s="12">
        <v>43322</v>
      </c>
      <c r="B3276" s="10">
        <v>82213.19</v>
      </c>
      <c r="C3276" s="10">
        <v>82534.5</v>
      </c>
      <c r="D3276" s="10">
        <v>80085.17</v>
      </c>
      <c r="E3276" s="10">
        <v>80485.490000000005</v>
      </c>
      <c r="F3276" s="15">
        <f t="shared" si="156"/>
        <v>-2.9286577919826251E-2</v>
      </c>
      <c r="G3276" s="14">
        <f>IF(F3276&gt;0,1,0)</f>
        <v>0</v>
      </c>
      <c r="H3276" s="14" t="str">
        <f>IF(F3276&gt;$W$1,"Vende",IF(F3276&lt;-$W$1,"Compra","Fora"))</f>
        <v>Fora</v>
      </c>
      <c r="I3276" s="11">
        <f>F3277</f>
        <v>1.8586455769853627E-2</v>
      </c>
      <c r="J3276" s="11">
        <f>SUM(F3277:F3278)</f>
        <v>2.603948507173337E-2</v>
      </c>
      <c r="K3276" s="11">
        <f>SUM(F3277:F3279)</f>
        <v>5.5063709029304908E-3</v>
      </c>
      <c r="L3276" s="11">
        <f>SUM(F3277:F3280)</f>
        <v>6.3448490780223521E-3</v>
      </c>
      <c r="M3276" s="11">
        <f>SUM(F3277:F3281)</f>
        <v>-7.640682091915485E-3</v>
      </c>
      <c r="N3276" s="11">
        <f>SUM(F3277:F3282)</f>
        <v>-5.1610081466924029E-4</v>
      </c>
      <c r="O3276" s="11">
        <f>SUM(F3277:F3283)</f>
        <v>-2.2971963521559169E-2</v>
      </c>
      <c r="P3276" s="11">
        <f>SUM(F3277:F3284)</f>
        <v>8.7636249406605193E-3</v>
      </c>
      <c r="Q3276" s="11">
        <f>SUM(F3277:F3285)</f>
        <v>-9.2544619589837174E-3</v>
      </c>
      <c r="R3276" s="11">
        <f>SUM(F3277:F3286)</f>
        <v>-8.0114316084345383E-5</v>
      </c>
      <c r="S3276" s="10" t="str">
        <f t="shared" si="157"/>
        <v>D2</v>
      </c>
      <c r="T3276" s="10" t="str">
        <f t="shared" si="155"/>
        <v>D7</v>
      </c>
    </row>
    <row r="3277" spans="1:20" x14ac:dyDescent="0.25">
      <c r="A3277" s="12">
        <v>43325</v>
      </c>
      <c r="B3277" s="10">
        <v>80274.8</v>
      </c>
      <c r="C3277" s="10">
        <v>82092.039999999994</v>
      </c>
      <c r="D3277" s="10">
        <v>79432.02</v>
      </c>
      <c r="E3277" s="10">
        <v>81981.429999999993</v>
      </c>
      <c r="F3277" s="15">
        <f t="shared" si="156"/>
        <v>1.8586455769853627E-2</v>
      </c>
      <c r="G3277" s="14">
        <f>IF(F3277&gt;0,1,0)</f>
        <v>1</v>
      </c>
      <c r="H3277" s="14" t="str">
        <f>IF(F3277&gt;$W$1,"Vende",IF(F3277&lt;-$W$1,"Compra","Fora"))</f>
        <v>Fora</v>
      </c>
      <c r="I3277" s="11">
        <f>F3278</f>
        <v>7.4530293018797433E-3</v>
      </c>
      <c r="J3277" s="11">
        <f>SUM(F3278:F3279)</f>
        <v>-1.3080084866923136E-2</v>
      </c>
      <c r="K3277" s="11">
        <f>SUM(F3278:F3280)</f>
        <v>-1.2241606691831275E-2</v>
      </c>
      <c r="L3277" s="11">
        <f>SUM(F3278:F3281)</f>
        <v>-2.6227137861769112E-2</v>
      </c>
      <c r="M3277" s="11">
        <f>SUM(F3278:F3282)</f>
        <v>-1.9102556584522867E-2</v>
      </c>
      <c r="N3277" s="11">
        <f>SUM(F3278:F3283)</f>
        <v>-4.1558419291412796E-2</v>
      </c>
      <c r="O3277" s="11">
        <f>SUM(F3278:F3284)</f>
        <v>-9.8228308291931077E-3</v>
      </c>
      <c r="P3277" s="11">
        <f>SUM(F3278:F3285)</f>
        <v>-2.7840917728837344E-2</v>
      </c>
      <c r="Q3277" s="11">
        <f>SUM(F3278:F3286)</f>
        <v>-1.8666570085937972E-2</v>
      </c>
      <c r="R3277" s="11">
        <f>SUM(F3278:F3287)</f>
        <v>-3.9913167947419614E-3</v>
      </c>
      <c r="S3277" s="10" t="str">
        <f t="shared" si="157"/>
        <v>D1</v>
      </c>
      <c r="T3277" s="10" t="str">
        <f t="shared" si="155"/>
        <v>D6</v>
      </c>
    </row>
    <row r="3278" spans="1:20" x14ac:dyDescent="0.25">
      <c r="A3278" s="12">
        <v>43326</v>
      </c>
      <c r="B3278" s="10">
        <v>82297.47</v>
      </c>
      <c r="C3278" s="10">
        <v>82982.23</v>
      </c>
      <c r="D3278" s="10">
        <v>81754.929999999993</v>
      </c>
      <c r="E3278" s="10">
        <v>82592.44</v>
      </c>
      <c r="F3278" s="15">
        <f t="shared" si="156"/>
        <v>7.4530293018797433E-3</v>
      </c>
      <c r="G3278" s="14">
        <f>IF(F3278&gt;0,1,0)</f>
        <v>1</v>
      </c>
      <c r="H3278" s="14" t="str">
        <f>IF(F3278&gt;$W$1,"Vende",IF(F3278&lt;-$W$1,"Compra","Fora"))</f>
        <v>Fora</v>
      </c>
      <c r="I3278" s="11">
        <f>F3279</f>
        <v>-2.053311416880288E-2</v>
      </c>
      <c r="J3278" s="11">
        <f>SUM(F3279:F3280)</f>
        <v>-1.9694635993711018E-2</v>
      </c>
      <c r="K3278" s="11">
        <f>SUM(F3279:F3281)</f>
        <v>-3.3680167163648855E-2</v>
      </c>
      <c r="L3278" s="11">
        <f>SUM(F3279:F3282)</f>
        <v>-2.6555585886402611E-2</v>
      </c>
      <c r="M3278" s="11">
        <f>SUM(F3279:F3283)</f>
        <v>-4.9011448593292539E-2</v>
      </c>
      <c r="N3278" s="11">
        <f>SUM(F3279:F3284)</f>
        <v>-1.7275860131072851E-2</v>
      </c>
      <c r="O3278" s="11">
        <f>SUM(F3279:F3285)</f>
        <v>-3.5293947030717088E-2</v>
      </c>
      <c r="P3278" s="11">
        <f>SUM(F3279:F3286)</f>
        <v>-2.6119599387817716E-2</v>
      </c>
      <c r="Q3278" s="11">
        <f>SUM(F3279:F3287)</f>
        <v>-1.1444346096621705E-2</v>
      </c>
      <c r="R3278" s="11">
        <f>SUM(F3279:F3288)</f>
        <v>-7.3486061518251988E-3</v>
      </c>
      <c r="S3278" s="10" t="str">
        <f t="shared" si="157"/>
        <v>Dz_10</v>
      </c>
      <c r="T3278" s="10" t="str">
        <f t="shared" si="155"/>
        <v>D5</v>
      </c>
    </row>
    <row r="3279" spans="1:20" x14ac:dyDescent="0.25">
      <c r="A3279" s="12">
        <v>43327</v>
      </c>
      <c r="B3279" s="10">
        <v>82086.289999999994</v>
      </c>
      <c r="C3279" s="10">
        <v>82086.289999999994</v>
      </c>
      <c r="D3279" s="10">
        <v>80849.59</v>
      </c>
      <c r="E3279" s="10">
        <v>80896.56</v>
      </c>
      <c r="F3279" s="15">
        <f t="shared" si="156"/>
        <v>-2.053311416880288E-2</v>
      </c>
      <c r="G3279" s="14">
        <f>IF(F3279&gt;0,1,0)</f>
        <v>0</v>
      </c>
      <c r="H3279" s="14" t="str">
        <f>IF(F3279&gt;$W$1,"Vende",IF(F3279&lt;-$W$1,"Compra","Fora"))</f>
        <v>Fora</v>
      </c>
      <c r="I3279" s="11">
        <f>F3280</f>
        <v>8.3847817509186129E-4</v>
      </c>
      <c r="J3279" s="11">
        <f>SUM(F3280:F3281)</f>
        <v>-1.3147052994845976E-2</v>
      </c>
      <c r="K3279" s="11">
        <f>SUM(F3280:F3282)</f>
        <v>-6.0224717175997311E-3</v>
      </c>
      <c r="L3279" s="11">
        <f>SUM(F3280:F3283)</f>
        <v>-2.847833442448966E-2</v>
      </c>
      <c r="M3279" s="11">
        <f>SUM(F3280:F3284)</f>
        <v>3.2572540377300285E-3</v>
      </c>
      <c r="N3279" s="11">
        <f>SUM(F3280:F3285)</f>
        <v>-1.4760832861914208E-2</v>
      </c>
      <c r="O3279" s="11">
        <f>SUM(F3280:F3286)</f>
        <v>-5.5864852190148362E-3</v>
      </c>
      <c r="P3279" s="11">
        <f>SUM(F3280:F3287)</f>
        <v>9.0887680721811748E-3</v>
      </c>
      <c r="Q3279" s="11">
        <f>SUM(F3280:F3288)</f>
        <v>1.3184508016977681E-2</v>
      </c>
      <c r="R3279" s="11">
        <f>SUM(F3280:F3289)</f>
        <v>2.2680999750327446E-2</v>
      </c>
      <c r="S3279" s="10" t="str">
        <f t="shared" si="157"/>
        <v>Dz_10</v>
      </c>
      <c r="T3279" s="10" t="str">
        <f t="shared" si="155"/>
        <v>D4</v>
      </c>
    </row>
    <row r="3280" spans="1:20" x14ac:dyDescent="0.25">
      <c r="A3280" s="12">
        <v>43328</v>
      </c>
      <c r="B3280" s="10">
        <v>81470.55</v>
      </c>
      <c r="C3280" s="10">
        <v>81799.289999999994</v>
      </c>
      <c r="D3280" s="10">
        <v>80348.649999999994</v>
      </c>
      <c r="E3280" s="10">
        <v>80964.39</v>
      </c>
      <c r="F3280" s="15">
        <f t="shared" si="156"/>
        <v>8.3847817509186129E-4</v>
      </c>
      <c r="G3280" s="14">
        <f>IF(F3280&gt;0,1,0)</f>
        <v>1</v>
      </c>
      <c r="H3280" s="14" t="str">
        <f>IF(F3280&gt;$W$1,"Vende",IF(F3280&lt;-$W$1,"Compra","Fora"))</f>
        <v>Fora</v>
      </c>
      <c r="I3280" s="11">
        <f>F3281</f>
        <v>-1.3985531169937837E-2</v>
      </c>
      <c r="J3280" s="11">
        <f>SUM(F3281:F3282)</f>
        <v>-6.8609498926915924E-3</v>
      </c>
      <c r="K3280" s="11">
        <f>SUM(F3281:F3283)</f>
        <v>-2.9316812599581521E-2</v>
      </c>
      <c r="L3280" s="11">
        <f>SUM(F3281:F3284)</f>
        <v>2.4187758626381672E-3</v>
      </c>
      <c r="M3280" s="11">
        <f>SUM(F3281:F3285)</f>
        <v>-1.5599311037006069E-2</v>
      </c>
      <c r="N3280" s="11">
        <f>SUM(F3281:F3286)</f>
        <v>-6.4249633941066975E-3</v>
      </c>
      <c r="O3280" s="11">
        <f>SUM(F3281:F3287)</f>
        <v>8.2502898970893135E-3</v>
      </c>
      <c r="P3280" s="11">
        <f>SUM(F3281:F3288)</f>
        <v>1.2346029841885819E-2</v>
      </c>
      <c r="Q3280" s="11">
        <f>SUM(F3281:F3289)</f>
        <v>2.1842521575235585E-2</v>
      </c>
      <c r="R3280" s="11">
        <f>SUM(F3281:F3290)</f>
        <v>-1.2566135477215967E-2</v>
      </c>
      <c r="S3280" s="10" t="str">
        <f t="shared" si="157"/>
        <v>D9</v>
      </c>
      <c r="T3280" s="10" t="str">
        <f t="shared" si="155"/>
        <v>D3</v>
      </c>
    </row>
    <row r="3281" spans="1:20" x14ac:dyDescent="0.25">
      <c r="A3281" s="12">
        <v>43329</v>
      </c>
      <c r="B3281" s="10">
        <v>80468.67</v>
      </c>
      <c r="C3281" s="10">
        <v>80473.89</v>
      </c>
      <c r="D3281" s="10">
        <v>79529.41</v>
      </c>
      <c r="E3281" s="10">
        <v>79832.06</v>
      </c>
      <c r="F3281" s="15">
        <f t="shared" si="156"/>
        <v>-1.3985531169937837E-2</v>
      </c>
      <c r="G3281" s="14">
        <f>IF(F3281&gt;0,1,0)</f>
        <v>0</v>
      </c>
      <c r="H3281" s="14" t="str">
        <f>IF(F3281&gt;$W$1,"Vende",IF(F3281&lt;-$W$1,"Compra","Fora"))</f>
        <v>Fora</v>
      </c>
      <c r="I3281" s="11">
        <f>F3282</f>
        <v>7.1245812772462447E-3</v>
      </c>
      <c r="J3281" s="11">
        <f>SUM(F3282:F3283)</f>
        <v>-1.5331281429643684E-2</v>
      </c>
      <c r="K3281" s="11">
        <f>SUM(F3282:F3284)</f>
        <v>1.6404307032576004E-2</v>
      </c>
      <c r="L3281" s="11">
        <f>SUM(F3282:F3285)</f>
        <v>-1.6137798670682324E-3</v>
      </c>
      <c r="M3281" s="11">
        <f>SUM(F3282:F3286)</f>
        <v>7.5605677758311396E-3</v>
      </c>
      <c r="N3281" s="11">
        <f>SUM(F3282:F3287)</f>
        <v>2.2235821067027151E-2</v>
      </c>
      <c r="O3281" s="11">
        <f>SUM(F3282:F3288)</f>
        <v>2.6331561011823656E-2</v>
      </c>
      <c r="P3281" s="11">
        <f>SUM(F3282:F3289)</f>
        <v>3.5828052745173422E-2</v>
      </c>
      <c r="Q3281" s="11">
        <f>SUM(F3282:F3290)</f>
        <v>1.4193956927218698E-3</v>
      </c>
      <c r="R3281" s="11">
        <f>SUM(F3282:F3291)</f>
        <v>1.0311712896560077E-2</v>
      </c>
      <c r="S3281" s="10" t="str">
        <f t="shared" si="157"/>
        <v>D8</v>
      </c>
      <c r="T3281" s="10" t="str">
        <f t="shared" si="155"/>
        <v>D2</v>
      </c>
    </row>
    <row r="3282" spans="1:20" x14ac:dyDescent="0.25">
      <c r="A3282" s="12">
        <v>43332</v>
      </c>
      <c r="B3282" s="10">
        <v>80160.800000000003</v>
      </c>
      <c r="C3282" s="10">
        <v>80536.5</v>
      </c>
      <c r="D3282" s="10">
        <v>79445.919999999998</v>
      </c>
      <c r="E3282" s="10">
        <v>80400.83</v>
      </c>
      <c r="F3282" s="15">
        <f t="shared" si="156"/>
        <v>7.1245812772462447E-3</v>
      </c>
      <c r="G3282" s="14">
        <f>IF(F3282&gt;0,1,0)</f>
        <v>1</v>
      </c>
      <c r="H3282" s="14" t="str">
        <f>IF(F3282&gt;$W$1,"Vende",IF(F3282&lt;-$W$1,"Compra","Fora"))</f>
        <v>Fora</v>
      </c>
      <c r="I3282" s="11">
        <f>F3283</f>
        <v>-2.2455862706889929E-2</v>
      </c>
      <c r="J3282" s="11">
        <f>SUM(F3283:F3284)</f>
        <v>9.2797257553297596E-3</v>
      </c>
      <c r="K3282" s="11">
        <f>SUM(F3283:F3285)</f>
        <v>-8.7383611443144771E-3</v>
      </c>
      <c r="L3282" s="11">
        <f>SUM(F3283:F3286)</f>
        <v>4.3598649858489491E-4</v>
      </c>
      <c r="M3282" s="11">
        <f>SUM(F3283:F3287)</f>
        <v>1.5111239789780906E-2</v>
      </c>
      <c r="N3282" s="11">
        <f>SUM(F3283:F3288)</f>
        <v>1.9206979734577412E-2</v>
      </c>
      <c r="O3282" s="11">
        <f>SUM(F3283:F3289)</f>
        <v>2.8703471467927177E-2</v>
      </c>
      <c r="P3282" s="11">
        <f>SUM(F3283:F3290)</f>
        <v>-5.7051855845243749E-3</v>
      </c>
      <c r="Q3282" s="11">
        <f>SUM(F3283:F3291)</f>
        <v>3.1871316193138322E-3</v>
      </c>
      <c r="R3282" s="11">
        <f>SUM(F3283:F3292)</f>
        <v>-3.8122547110173155E-3</v>
      </c>
      <c r="S3282" s="10" t="str">
        <f t="shared" si="157"/>
        <v>D7</v>
      </c>
      <c r="T3282" s="10" t="str">
        <f t="shared" si="155"/>
        <v>D1</v>
      </c>
    </row>
    <row r="3283" spans="1:20" x14ac:dyDescent="0.25">
      <c r="A3283" s="12">
        <v>43333</v>
      </c>
      <c r="B3283" s="10">
        <v>80672.179999999993</v>
      </c>
      <c r="C3283" s="10">
        <v>80693.05</v>
      </c>
      <c r="D3283" s="10">
        <v>78595.360000000001</v>
      </c>
      <c r="E3283" s="10">
        <v>78595.360000000001</v>
      </c>
      <c r="F3283" s="15">
        <f t="shared" si="156"/>
        <v>-2.2455862706889929E-2</v>
      </c>
      <c r="G3283" s="14">
        <f>IF(F3283&gt;0,1,0)</f>
        <v>0</v>
      </c>
      <c r="H3283" s="14" t="str">
        <f>IF(F3283&gt;$W$1,"Vende",IF(F3283&lt;-$W$1,"Compra","Fora"))</f>
        <v>Fora</v>
      </c>
      <c r="I3283" s="11">
        <f>F3284</f>
        <v>3.1735588462219688E-2</v>
      </c>
      <c r="J3283" s="11">
        <f>SUM(F3284:F3285)</f>
        <v>1.3717501562575452E-2</v>
      </c>
      <c r="K3283" s="11">
        <f>SUM(F3284:F3286)</f>
        <v>2.2891849205474823E-2</v>
      </c>
      <c r="L3283" s="11">
        <f>SUM(F3284:F3287)</f>
        <v>3.7567102496670834E-2</v>
      </c>
      <c r="M3283" s="11">
        <f>SUM(F3284:F3288)</f>
        <v>4.166284244146734E-2</v>
      </c>
      <c r="N3283" s="11">
        <f>SUM(F3284:F3289)</f>
        <v>5.1159334174817106E-2</v>
      </c>
      <c r="O3283" s="11">
        <f>SUM(F3284:F3290)</f>
        <v>1.6750677122365554E-2</v>
      </c>
      <c r="P3283" s="11">
        <f>SUM(F3284:F3291)</f>
        <v>2.5642994326203761E-2</v>
      </c>
      <c r="Q3283" s="11">
        <f>SUM(F3284:F3292)</f>
        <v>1.8643607995872613E-2</v>
      </c>
      <c r="R3283" s="11">
        <f>SUM(F3284:F3293)</f>
        <v>-3.0897880250184695E-3</v>
      </c>
      <c r="S3283" s="10" t="str">
        <f t="shared" si="157"/>
        <v>D6</v>
      </c>
      <c r="T3283" s="10" t="str">
        <f t="shared" si="155"/>
        <v>Dz_10</v>
      </c>
    </row>
    <row r="3284" spans="1:20" x14ac:dyDescent="0.25">
      <c r="A3284" s="12">
        <v>43334</v>
      </c>
      <c r="B3284" s="10">
        <v>78793.649999999994</v>
      </c>
      <c r="C3284" s="10">
        <v>81089.63</v>
      </c>
      <c r="D3284" s="10">
        <v>78104.86</v>
      </c>
      <c r="E3284" s="10">
        <v>81089.63</v>
      </c>
      <c r="F3284" s="15">
        <f t="shared" si="156"/>
        <v>3.1735588462219688E-2</v>
      </c>
      <c r="G3284" s="14">
        <f>IF(F3284&gt;0,1,0)</f>
        <v>1</v>
      </c>
      <c r="H3284" s="14" t="str">
        <f>IF(F3284&gt;$W$1,"Vende",IF(F3284&lt;-$W$1,"Compra","Fora"))</f>
        <v>Vende</v>
      </c>
      <c r="I3284" s="11">
        <f>F3285</f>
        <v>-1.8018086899644237E-2</v>
      </c>
      <c r="J3284" s="11">
        <f>SUM(F3285:F3286)</f>
        <v>-8.8437392567448647E-3</v>
      </c>
      <c r="K3284" s="11">
        <f>SUM(F3285:F3287)</f>
        <v>5.8315140344511462E-3</v>
      </c>
      <c r="L3284" s="11">
        <f>SUM(F3285:F3288)</f>
        <v>9.9272539792476522E-3</v>
      </c>
      <c r="M3284" s="11">
        <f>SUM(F3285:F3289)</f>
        <v>1.9423745712597418E-2</v>
      </c>
      <c r="N3284" s="11">
        <f>SUM(F3285:F3290)</f>
        <v>-1.4984911339854134E-2</v>
      </c>
      <c r="O3284" s="11">
        <f>SUM(F3285:F3291)</f>
        <v>-6.0925941360159275E-3</v>
      </c>
      <c r="P3284" s="11">
        <f>SUM(F3285:F3292)</f>
        <v>-1.3091980466347075E-2</v>
      </c>
      <c r="Q3284" s="11">
        <f>SUM(F3285:F3293)</f>
        <v>-3.4825376487238158E-2</v>
      </c>
      <c r="R3284" s="11">
        <f>SUM(F3285:F3294)</f>
        <v>-3.1422935710317734E-2</v>
      </c>
      <c r="S3284" s="10" t="str">
        <f t="shared" si="157"/>
        <v>D5</v>
      </c>
      <c r="T3284" s="10" t="str">
        <f t="shared" si="155"/>
        <v>D9</v>
      </c>
    </row>
    <row r="3285" spans="1:20" x14ac:dyDescent="0.25">
      <c r="A3285" s="12">
        <v>43335</v>
      </c>
      <c r="B3285" s="10">
        <v>80786.97</v>
      </c>
      <c r="C3285" s="10">
        <v>81225.3</v>
      </c>
      <c r="D3285" s="10">
        <v>79263.28</v>
      </c>
      <c r="E3285" s="10">
        <v>79628.55</v>
      </c>
      <c r="F3285" s="15">
        <f t="shared" si="156"/>
        <v>-1.8018086899644237E-2</v>
      </c>
      <c r="G3285" s="14">
        <f>IF(F3285&gt;0,1,0)</f>
        <v>0</v>
      </c>
      <c r="H3285" s="14" t="str">
        <f>IF(F3285&gt;$W$1,"Vende",IF(F3285&lt;-$W$1,"Compra","Fora"))</f>
        <v>Fora</v>
      </c>
      <c r="I3285" s="11">
        <f>F3286</f>
        <v>9.174347642899372E-3</v>
      </c>
      <c r="J3285" s="11">
        <f>SUM(F3286:F3287)</f>
        <v>2.3849600934095383E-2</v>
      </c>
      <c r="K3285" s="11">
        <f>SUM(F3286:F3288)</f>
        <v>2.7945340878891889E-2</v>
      </c>
      <c r="L3285" s="11">
        <f>SUM(F3286:F3289)</f>
        <v>3.7441832612241654E-2</v>
      </c>
      <c r="M3285" s="11">
        <f>SUM(F3286:F3290)</f>
        <v>3.0331755597901022E-3</v>
      </c>
      <c r="N3285" s="11">
        <f>SUM(F3286:F3291)</f>
        <v>1.1925492763628309E-2</v>
      </c>
      <c r="O3285" s="11">
        <f>SUM(F3286:F3292)</f>
        <v>4.9261064332971616E-3</v>
      </c>
      <c r="P3285" s="11">
        <f>SUM(F3286:F3293)</f>
        <v>-1.6807289587593921E-2</v>
      </c>
      <c r="Q3285" s="11">
        <f>SUM(F3286:F3294)</f>
        <v>-1.3404848810673498E-2</v>
      </c>
      <c r="R3285" s="11">
        <f>SUM(F3286:F3295)</f>
        <v>1.5983448112794063E-2</v>
      </c>
      <c r="S3285" s="10" t="str">
        <f t="shared" si="157"/>
        <v>D4</v>
      </c>
      <c r="T3285" s="10" t="str">
        <f t="shared" si="155"/>
        <v>D8</v>
      </c>
    </row>
    <row r="3286" spans="1:20" x14ac:dyDescent="0.25">
      <c r="A3286" s="12">
        <v>43336</v>
      </c>
      <c r="B3286" s="10">
        <v>80171.240000000005</v>
      </c>
      <c r="C3286" s="10">
        <v>80640.87</v>
      </c>
      <c r="D3286" s="10">
        <v>79513.75</v>
      </c>
      <c r="E3286" s="10">
        <v>80359.09</v>
      </c>
      <c r="F3286" s="15">
        <f t="shared" si="156"/>
        <v>9.174347642899372E-3</v>
      </c>
      <c r="G3286" s="14">
        <f>IF(F3286&gt;0,1,0)</f>
        <v>1</v>
      </c>
      <c r="H3286" s="14" t="str">
        <f>IF(F3286&gt;$W$1,"Vende",IF(F3286&lt;-$W$1,"Compra","Fora"))</f>
        <v>Fora</v>
      </c>
      <c r="I3286" s="11">
        <f>F3287</f>
        <v>1.4675253291196011E-2</v>
      </c>
      <c r="J3286" s="11">
        <f>SUM(F3287:F3288)</f>
        <v>1.8770993235992517E-2</v>
      </c>
      <c r="K3286" s="11">
        <f>SUM(F3287:F3289)</f>
        <v>2.8267484969342282E-2</v>
      </c>
      <c r="L3286" s="11">
        <f>SUM(F3287:F3290)</f>
        <v>-6.1411720831092698E-3</v>
      </c>
      <c r="M3286" s="11">
        <f>SUM(F3287:F3291)</f>
        <v>2.7511451207289372E-3</v>
      </c>
      <c r="N3286" s="11">
        <f>SUM(F3287:F3292)</f>
        <v>-4.2482412096022104E-3</v>
      </c>
      <c r="O3286" s="11">
        <f>SUM(F3287:F3293)</f>
        <v>-2.5981637230493293E-2</v>
      </c>
      <c r="P3286" s="11">
        <f>SUM(F3287:F3294)</f>
        <v>-2.257919645357287E-2</v>
      </c>
      <c r="Q3286" s="11">
        <f>SUM(F3287:F3295)</f>
        <v>6.8091004698946911E-3</v>
      </c>
      <c r="R3286" s="11">
        <f>SUM(F3287:F3296)</f>
        <v>4.7924306838553754E-4</v>
      </c>
      <c r="S3286" s="10" t="str">
        <f t="shared" si="157"/>
        <v>D3</v>
      </c>
      <c r="T3286" s="10" t="str">
        <f t="shared" si="155"/>
        <v>D7</v>
      </c>
    </row>
    <row r="3287" spans="1:20" x14ac:dyDescent="0.25">
      <c r="A3287" s="12">
        <v>43339</v>
      </c>
      <c r="B3287" s="10">
        <v>80672.179999999993</v>
      </c>
      <c r="C3287" s="10">
        <v>82013.23</v>
      </c>
      <c r="D3287" s="10">
        <v>80400.83</v>
      </c>
      <c r="E3287" s="10">
        <v>81538.38</v>
      </c>
      <c r="F3287" s="15">
        <f t="shared" si="156"/>
        <v>1.4675253291196011E-2</v>
      </c>
      <c r="G3287" s="14">
        <f>IF(F3287&gt;0,1,0)</f>
        <v>1</v>
      </c>
      <c r="H3287" s="14" t="str">
        <f>IF(F3287&gt;$W$1,"Vende",IF(F3287&lt;-$W$1,"Compra","Fora"))</f>
        <v>Fora</v>
      </c>
      <c r="I3287" s="11">
        <f>F3288</f>
        <v>4.0957399447965059E-3</v>
      </c>
      <c r="J3287" s="11">
        <f>SUM(F3288:F3289)</f>
        <v>1.3592231678146272E-2</v>
      </c>
      <c r="K3287" s="11">
        <f>SUM(F3288:F3290)</f>
        <v>-2.0816425374305281E-2</v>
      </c>
      <c r="L3287" s="11">
        <f>SUM(F3288:F3291)</f>
        <v>-1.1924108170467074E-2</v>
      </c>
      <c r="M3287" s="11">
        <f>SUM(F3288:F3292)</f>
        <v>-1.8923494500798221E-2</v>
      </c>
      <c r="N3287" s="11">
        <f>SUM(F3288:F3293)</f>
        <v>-4.0656890521689304E-2</v>
      </c>
      <c r="O3287" s="11">
        <f>SUM(F3288:F3294)</f>
        <v>-3.725444974476888E-2</v>
      </c>
      <c r="P3287" s="11">
        <f>SUM(F3288:F3295)</f>
        <v>-7.8661528213013199E-3</v>
      </c>
      <c r="Q3287" s="11">
        <f>SUM(F3288:F3296)</f>
        <v>-1.4196010222810473E-2</v>
      </c>
      <c r="R3287" s="11">
        <f>SUM(F3288:F3297)</f>
        <v>-3.5841939994746164E-2</v>
      </c>
      <c r="S3287" s="10" t="str">
        <f t="shared" si="157"/>
        <v>D2</v>
      </c>
      <c r="T3287" s="10" t="str">
        <f t="shared" si="155"/>
        <v>D6</v>
      </c>
    </row>
    <row r="3288" spans="1:20" x14ac:dyDescent="0.25">
      <c r="A3288" s="12">
        <v>43340</v>
      </c>
      <c r="B3288" s="10">
        <v>81773.2</v>
      </c>
      <c r="C3288" s="10">
        <v>81992.36</v>
      </c>
      <c r="D3288" s="10">
        <v>80964.39</v>
      </c>
      <c r="E3288" s="10">
        <v>81872.34</v>
      </c>
      <c r="F3288" s="15">
        <f t="shared" si="156"/>
        <v>4.0957399447965059E-3</v>
      </c>
      <c r="G3288" s="14">
        <f>IF(F3288&gt;0,1,0)</f>
        <v>1</v>
      </c>
      <c r="H3288" s="14" t="str">
        <f>IF(F3288&gt;$W$1,"Vende",IF(F3288&lt;-$W$1,"Compra","Fora"))</f>
        <v>Fora</v>
      </c>
      <c r="I3288" s="11">
        <f>F3289</f>
        <v>9.4964917333497656E-3</v>
      </c>
      <c r="J3288" s="11">
        <f>SUM(F3289:F3290)</f>
        <v>-2.4912165319101787E-2</v>
      </c>
      <c r="K3288" s="11">
        <f>SUM(F3289:F3291)</f>
        <v>-1.601984811526358E-2</v>
      </c>
      <c r="L3288" s="11">
        <f>SUM(F3289:F3292)</f>
        <v>-2.3019234445594727E-2</v>
      </c>
      <c r="M3288" s="11">
        <f>SUM(F3289:F3293)</f>
        <v>-4.475263046648581E-2</v>
      </c>
      <c r="N3288" s="11">
        <f>SUM(F3289:F3294)</f>
        <v>-4.1350189689565386E-2</v>
      </c>
      <c r="O3288" s="11">
        <f>SUM(F3289:F3295)</f>
        <v>-1.1961892766097826E-2</v>
      </c>
      <c r="P3288" s="11">
        <f>SUM(F3289:F3296)</f>
        <v>-1.8291750167606979E-2</v>
      </c>
      <c r="Q3288" s="11">
        <f>SUM(F3289:F3297)</f>
        <v>-3.993767993954267E-2</v>
      </c>
      <c r="R3288" s="11">
        <f>SUM(F3289:F3298)</f>
        <v>-4.0269875988434345E-2</v>
      </c>
      <c r="S3288" s="10" t="str">
        <f t="shared" si="157"/>
        <v>D1</v>
      </c>
      <c r="T3288" s="10" t="str">
        <f t="shared" si="155"/>
        <v>D5</v>
      </c>
    </row>
    <row r="3289" spans="1:20" x14ac:dyDescent="0.25">
      <c r="A3289" s="12">
        <v>43341</v>
      </c>
      <c r="B3289" s="10">
        <v>81454.89</v>
      </c>
      <c r="C3289" s="10">
        <v>82832.479999999996</v>
      </c>
      <c r="D3289" s="10">
        <v>81162.679999999993</v>
      </c>
      <c r="E3289" s="10">
        <v>82649.84</v>
      </c>
      <c r="F3289" s="15">
        <f t="shared" si="156"/>
        <v>9.4964917333497656E-3</v>
      </c>
      <c r="G3289" s="14">
        <f>IF(F3289&gt;0,1,0)</f>
        <v>1</v>
      </c>
      <c r="H3289" s="14" t="str">
        <f>IF(F3289&gt;$W$1,"Vende",IF(F3289&lt;-$W$1,"Compra","Fora"))</f>
        <v>Fora</v>
      </c>
      <c r="I3289" s="11">
        <f>F3290</f>
        <v>-3.4408657052451552E-2</v>
      </c>
      <c r="J3289" s="11">
        <f>SUM(F3290:F3291)</f>
        <v>-2.5516339848613345E-2</v>
      </c>
      <c r="K3289" s="11">
        <f>SUM(F3290:F3292)</f>
        <v>-3.2515726178944493E-2</v>
      </c>
      <c r="L3289" s="11">
        <f>SUM(F3290:F3293)</f>
        <v>-5.4249122199835575E-2</v>
      </c>
      <c r="M3289" s="11">
        <f>SUM(F3290:F3294)</f>
        <v>-5.0846681422915152E-2</v>
      </c>
      <c r="N3289" s="11">
        <f>SUM(F3290:F3295)</f>
        <v>-2.1458384499447591E-2</v>
      </c>
      <c r="O3289" s="11">
        <f>SUM(F3290:F3296)</f>
        <v>-2.7788241900956745E-2</v>
      </c>
      <c r="P3289" s="11">
        <f>SUM(F3290:F3297)</f>
        <v>-4.9434171672892435E-2</v>
      </c>
      <c r="Q3289" s="11">
        <f>SUM(F3290:F3298)</f>
        <v>-4.9766367721784111E-2</v>
      </c>
      <c r="R3289" s="11">
        <f>SUM(F3290:F3299)</f>
        <v>-5.5482191329093378E-2</v>
      </c>
      <c r="S3289" s="10" t="str">
        <f t="shared" si="157"/>
        <v>D6</v>
      </c>
      <c r="T3289" s="10" t="str">
        <f t="shared" si="155"/>
        <v>Dz_10</v>
      </c>
    </row>
    <row r="3290" spans="1:20" x14ac:dyDescent="0.25">
      <c r="A3290" s="12">
        <v>43342</v>
      </c>
      <c r="B3290" s="10">
        <v>82133.25</v>
      </c>
      <c r="C3290" s="10">
        <v>82242.83</v>
      </c>
      <c r="D3290" s="10">
        <v>79805.97</v>
      </c>
      <c r="E3290" s="10">
        <v>79805.97</v>
      </c>
      <c r="F3290" s="15">
        <f t="shared" si="156"/>
        <v>-3.4408657052451552E-2</v>
      </c>
      <c r="G3290" s="14">
        <f>IF(F3290&gt;0,1,0)</f>
        <v>0</v>
      </c>
      <c r="H3290" s="14" t="str">
        <f>IF(F3290&gt;$W$1,"Vende",IF(F3290&lt;-$W$1,"Compra","Fora"))</f>
        <v>Compra</v>
      </c>
      <c r="I3290" s="11">
        <f>F3291</f>
        <v>8.892317203838207E-3</v>
      </c>
      <c r="J3290" s="11">
        <f>SUM(F3291:F3292)</f>
        <v>1.8929308735070594E-3</v>
      </c>
      <c r="K3290" s="11">
        <f>SUM(F3291:F3293)</f>
        <v>-1.9840465147384023E-2</v>
      </c>
      <c r="L3290" s="11">
        <f>SUM(F3291:F3294)</f>
        <v>-1.64380243704636E-2</v>
      </c>
      <c r="M3290" s="11">
        <f>SUM(F3291:F3295)</f>
        <v>1.2950272553003961E-2</v>
      </c>
      <c r="N3290" s="11">
        <f>SUM(F3291:F3296)</f>
        <v>6.6204151514948073E-3</v>
      </c>
      <c r="O3290" s="11">
        <f>SUM(F3291:F3297)</f>
        <v>-1.5025514620440883E-2</v>
      </c>
      <c r="P3290" s="11">
        <f>SUM(F3291:F3298)</f>
        <v>-1.5357710669332558E-2</v>
      </c>
      <c r="Q3290" s="11">
        <f>SUM(F3291:F3299)</f>
        <v>-2.1073534276641825E-2</v>
      </c>
      <c r="R3290" s="11">
        <f>SUM(F3291:F3300)</f>
        <v>-7.0360458906423284E-3</v>
      </c>
      <c r="S3290" s="10" t="str">
        <f t="shared" si="157"/>
        <v>D5</v>
      </c>
      <c r="T3290" s="10" t="str">
        <f t="shared" si="155"/>
        <v>D9</v>
      </c>
    </row>
    <row r="3291" spans="1:20" x14ac:dyDescent="0.25">
      <c r="A3291" s="12">
        <v>43343</v>
      </c>
      <c r="B3291" s="10">
        <v>79946.86</v>
      </c>
      <c r="C3291" s="10">
        <v>81047.88</v>
      </c>
      <c r="D3291" s="10">
        <v>79675.509999999995</v>
      </c>
      <c r="E3291" s="10">
        <v>80515.63</v>
      </c>
      <c r="F3291" s="15">
        <f t="shared" si="156"/>
        <v>8.892317203838207E-3</v>
      </c>
      <c r="G3291" s="14">
        <f>IF(F3291&gt;0,1,0)</f>
        <v>1</v>
      </c>
      <c r="H3291" s="14" t="str">
        <f>IF(F3291&gt;$W$1,"Vende",IF(F3291&lt;-$W$1,"Compra","Fora"))</f>
        <v>Fora</v>
      </c>
      <c r="I3291" s="11">
        <f>F3292</f>
        <v>-6.9993863303311477E-3</v>
      </c>
      <c r="J3291" s="11">
        <f>SUM(F3292:F3293)</f>
        <v>-2.873278235122223E-2</v>
      </c>
      <c r="K3291" s="11">
        <f>SUM(F3292:F3294)</f>
        <v>-2.5330341574301807E-2</v>
      </c>
      <c r="L3291" s="11">
        <f>SUM(F3292:F3295)</f>
        <v>4.0579553491657538E-3</v>
      </c>
      <c r="M3291" s="11">
        <f>SUM(F3292:F3296)</f>
        <v>-2.2719020523433997E-3</v>
      </c>
      <c r="N3291" s="11">
        <f>SUM(F3292:F3297)</f>
        <v>-2.391783182427909E-2</v>
      </c>
      <c r="O3291" s="11">
        <f>SUM(F3292:F3298)</f>
        <v>-2.4250027873170765E-2</v>
      </c>
      <c r="P3291" s="11">
        <f>SUM(F3292:F3299)</f>
        <v>-2.9965851480480032E-2</v>
      </c>
      <c r="Q3291" s="11">
        <f>SUM(F3292:F3300)</f>
        <v>-1.5928363094480535E-2</v>
      </c>
      <c r="R3291" s="11">
        <f>SUM(F3292:F3301)</f>
        <v>-1.7360039685898609E-4</v>
      </c>
      <c r="S3291" s="10" t="str">
        <f t="shared" si="157"/>
        <v>D4</v>
      </c>
      <c r="T3291" s="10" t="str">
        <f t="shared" si="155"/>
        <v>D8</v>
      </c>
    </row>
    <row r="3292" spans="1:20" x14ac:dyDescent="0.25">
      <c r="A3292" s="12">
        <v>43346</v>
      </c>
      <c r="B3292" s="10">
        <v>80562.600000000006</v>
      </c>
      <c r="C3292" s="10">
        <v>80562.600000000006</v>
      </c>
      <c r="D3292" s="10">
        <v>79388.52</v>
      </c>
      <c r="E3292" s="10">
        <v>79952.070000000007</v>
      </c>
      <c r="F3292" s="15">
        <f t="shared" si="156"/>
        <v>-6.9993863303311477E-3</v>
      </c>
      <c r="G3292" s="14">
        <f>IF(F3292&gt;0,1,0)</f>
        <v>0</v>
      </c>
      <c r="H3292" s="14" t="str">
        <f>IF(F3292&gt;$W$1,"Vende",IF(F3292&lt;-$W$1,"Compra","Fora"))</f>
        <v>Fora</v>
      </c>
      <c r="I3292" s="11">
        <f>F3293</f>
        <v>-2.1733396020891083E-2</v>
      </c>
      <c r="J3292" s="11">
        <f>SUM(F3293:F3294)</f>
        <v>-1.8330955243970659E-2</v>
      </c>
      <c r="K3292" s="11">
        <f>SUM(F3293:F3295)</f>
        <v>1.1057341679496901E-2</v>
      </c>
      <c r="L3292" s="11">
        <f>SUM(F3293:F3296)</f>
        <v>4.727484277987748E-3</v>
      </c>
      <c r="M3292" s="11">
        <f>SUM(F3293:F3297)</f>
        <v>-1.6918445493947942E-2</v>
      </c>
      <c r="N3292" s="11">
        <f>SUM(F3293:F3298)</f>
        <v>-1.7250641542839618E-2</v>
      </c>
      <c r="O3292" s="11">
        <f>SUM(F3293:F3299)</f>
        <v>-2.2966465150148885E-2</v>
      </c>
      <c r="P3292" s="11">
        <f>SUM(F3293:F3300)</f>
        <v>-8.9289767641493878E-3</v>
      </c>
      <c r="Q3292" s="11">
        <f>SUM(F3293:F3301)</f>
        <v>6.8257859334721616E-3</v>
      </c>
      <c r="R3292" s="11">
        <f>SUM(F3293:F3302)</f>
        <v>1.9870077998559221E-2</v>
      </c>
      <c r="S3292" s="10" t="str">
        <f t="shared" si="157"/>
        <v>Dz_10</v>
      </c>
      <c r="T3292" s="10" t="str">
        <f t="shared" si="155"/>
        <v>D7</v>
      </c>
    </row>
    <row r="3293" spans="1:20" x14ac:dyDescent="0.25">
      <c r="A3293" s="12">
        <v>43347</v>
      </c>
      <c r="B3293" s="10">
        <v>79425.039999999994</v>
      </c>
      <c r="C3293" s="10">
        <v>79826.84</v>
      </c>
      <c r="D3293" s="10">
        <v>78193.570000000007</v>
      </c>
      <c r="E3293" s="10">
        <v>78214.44</v>
      </c>
      <c r="F3293" s="15">
        <f t="shared" si="156"/>
        <v>-2.1733396020891083E-2</v>
      </c>
      <c r="G3293" s="14">
        <f>IF(F3293&gt;0,1,0)</f>
        <v>0</v>
      </c>
      <c r="H3293" s="14" t="str">
        <f>IF(F3293&gt;$W$1,"Vende",IF(F3293&lt;-$W$1,"Compra","Fora"))</f>
        <v>Fora</v>
      </c>
      <c r="I3293" s="11">
        <f>F3294</f>
        <v>3.4024407769204235E-3</v>
      </c>
      <c r="J3293" s="11">
        <f>SUM(F3294:F3295)</f>
        <v>3.2790737700387984E-2</v>
      </c>
      <c r="K3293" s="11">
        <f>SUM(F3294:F3296)</f>
        <v>2.6460880298878831E-2</v>
      </c>
      <c r="L3293" s="11">
        <f>SUM(F3294:F3297)</f>
        <v>4.8149505269431403E-3</v>
      </c>
      <c r="M3293" s="11">
        <f>SUM(F3294:F3298)</f>
        <v>4.482754478051465E-3</v>
      </c>
      <c r="N3293" s="11">
        <f>SUM(F3294:F3299)</f>
        <v>-1.2330691292578022E-3</v>
      </c>
      <c r="O3293" s="11">
        <f>SUM(F3294:F3300)</f>
        <v>1.2804419256741695E-2</v>
      </c>
      <c r="P3293" s="11">
        <f>SUM(F3294:F3301)</f>
        <v>2.8559181954363244E-2</v>
      </c>
      <c r="Q3293" s="11">
        <f>SUM(F3294:F3302)</f>
        <v>4.1603474019450304E-2</v>
      </c>
      <c r="R3293" s="11">
        <f>SUM(F3294:F3303)</f>
        <v>4.4550381197153155E-2</v>
      </c>
      <c r="S3293" s="10" t="str">
        <f t="shared" si="157"/>
        <v>Dz_10</v>
      </c>
      <c r="T3293" s="10" t="str">
        <f t="shared" si="155"/>
        <v>D6</v>
      </c>
    </row>
    <row r="3294" spans="1:20" x14ac:dyDescent="0.25">
      <c r="A3294" s="12">
        <v>43348</v>
      </c>
      <c r="B3294" s="10">
        <v>77917.009999999995</v>
      </c>
      <c r="C3294" s="10">
        <v>79106.740000000005</v>
      </c>
      <c r="D3294" s="10">
        <v>77682.19</v>
      </c>
      <c r="E3294" s="10">
        <v>78480.56</v>
      </c>
      <c r="F3294" s="15">
        <f t="shared" si="156"/>
        <v>3.4024407769204235E-3</v>
      </c>
      <c r="G3294" s="14">
        <f>IF(F3294&gt;0,1,0)</f>
        <v>1</v>
      </c>
      <c r="H3294" s="14" t="str">
        <f>IF(F3294&gt;$W$1,"Vende",IF(F3294&lt;-$W$1,"Compra","Fora"))</f>
        <v>Fora</v>
      </c>
      <c r="I3294" s="11">
        <f>F3295</f>
        <v>2.9388296923467561E-2</v>
      </c>
      <c r="J3294" s="11">
        <f>SUM(F3295:F3296)</f>
        <v>2.3058439521958407E-2</v>
      </c>
      <c r="K3294" s="11">
        <f>SUM(F3295:F3297)</f>
        <v>1.4125097500227168E-3</v>
      </c>
      <c r="L3294" s="11">
        <f>SUM(F3295:F3298)</f>
        <v>1.0803137011310415E-3</v>
      </c>
      <c r="M3294" s="11">
        <f>SUM(F3295:F3299)</f>
        <v>-4.6355099061782257E-3</v>
      </c>
      <c r="N3294" s="11">
        <f>SUM(F3295:F3300)</f>
        <v>9.4019784798212713E-3</v>
      </c>
      <c r="O3294" s="11">
        <f>SUM(F3295:F3301)</f>
        <v>2.5156741177442821E-2</v>
      </c>
      <c r="P3294" s="11">
        <f>SUM(F3295:F3302)</f>
        <v>3.820103324252988E-2</v>
      </c>
      <c r="Q3294" s="11">
        <f>SUM(F3295:F3303)</f>
        <v>4.1147940420232731E-2</v>
      </c>
      <c r="R3294" s="11">
        <f>SUM(F3295:F3304)</f>
        <v>4.2936423499904897E-2</v>
      </c>
      <c r="S3294" s="10" t="str">
        <f t="shared" si="157"/>
        <v>Dz_10</v>
      </c>
      <c r="T3294" s="10" t="str">
        <f t="shared" si="155"/>
        <v>D5</v>
      </c>
    </row>
    <row r="3295" spans="1:20" x14ac:dyDescent="0.25">
      <c r="A3295" s="12">
        <v>43349</v>
      </c>
      <c r="B3295" s="10">
        <v>78720.600000000006</v>
      </c>
      <c r="C3295" s="10">
        <v>81976.710000000006</v>
      </c>
      <c r="D3295" s="10">
        <v>78574.490000000005</v>
      </c>
      <c r="E3295" s="10">
        <v>80786.97</v>
      </c>
      <c r="F3295" s="15">
        <f t="shared" si="156"/>
        <v>2.9388296923467561E-2</v>
      </c>
      <c r="G3295" s="14">
        <f>IF(F3295&gt;0,1,0)</f>
        <v>1</v>
      </c>
      <c r="H3295" s="14" t="str">
        <f>IF(F3295&gt;$W$1,"Vende",IF(F3295&lt;-$W$1,"Compra","Fora"))</f>
        <v>Fora</v>
      </c>
      <c r="I3295" s="11">
        <f>F3296</f>
        <v>-6.3298574015091535E-3</v>
      </c>
      <c r="J3295" s="11">
        <f>SUM(F3296:F3297)</f>
        <v>-2.7975787173444844E-2</v>
      </c>
      <c r="K3295" s="11">
        <f>SUM(F3296:F3298)</f>
        <v>-2.8307983222336519E-2</v>
      </c>
      <c r="L3295" s="11">
        <f>SUM(F3296:F3299)</f>
        <v>-3.4023806829645786E-2</v>
      </c>
      <c r="M3295" s="11">
        <f>SUM(F3296:F3300)</f>
        <v>-1.9986318443646289E-2</v>
      </c>
      <c r="N3295" s="11">
        <f>SUM(F3296:F3301)</f>
        <v>-4.2315557460247399E-3</v>
      </c>
      <c r="O3295" s="11">
        <f>SUM(F3296:F3302)</f>
        <v>8.8127363190623198E-3</v>
      </c>
      <c r="P3295" s="11">
        <f>SUM(F3296:F3303)</f>
        <v>1.1759643496765171E-2</v>
      </c>
      <c r="Q3295" s="11">
        <f>SUM(F3296:F3304)</f>
        <v>1.3548126576437336E-2</v>
      </c>
      <c r="R3295" s="11">
        <f>SUM(F3296:F3305)</f>
        <v>2.578978430708212E-2</v>
      </c>
      <c r="S3295" s="10" t="str">
        <f t="shared" si="157"/>
        <v>Dz_10</v>
      </c>
      <c r="T3295" s="10" t="str">
        <f t="shared" si="155"/>
        <v>D4</v>
      </c>
    </row>
    <row r="3296" spans="1:20" x14ac:dyDescent="0.25">
      <c r="A3296" s="12">
        <v>43353</v>
      </c>
      <c r="B3296" s="10">
        <v>81350.53</v>
      </c>
      <c r="C3296" s="10">
        <v>81522.73</v>
      </c>
      <c r="D3296" s="10">
        <v>79764.22</v>
      </c>
      <c r="E3296" s="10">
        <v>80275.600000000006</v>
      </c>
      <c r="F3296" s="15">
        <f t="shared" si="156"/>
        <v>-6.3298574015091535E-3</v>
      </c>
      <c r="G3296" s="14">
        <f>IF(F3296&gt;0,1,0)</f>
        <v>0</v>
      </c>
      <c r="H3296" s="14" t="str">
        <f>IF(F3296&gt;$W$1,"Vende",IF(F3296&lt;-$W$1,"Compra","Fora"))</f>
        <v>Fora</v>
      </c>
      <c r="I3296" s="11">
        <f>F3297</f>
        <v>-2.164592977193569E-2</v>
      </c>
      <c r="J3296" s="11">
        <f>SUM(F3297:F3298)</f>
        <v>-2.1978125820827366E-2</v>
      </c>
      <c r="K3296" s="11">
        <f>SUM(F3297:F3299)</f>
        <v>-2.7693949428136633E-2</v>
      </c>
      <c r="L3296" s="11">
        <f>SUM(F3297:F3300)</f>
        <v>-1.3656461042137136E-2</v>
      </c>
      <c r="M3296" s="11">
        <f>SUM(F3297:F3301)</f>
        <v>2.0983016554844136E-3</v>
      </c>
      <c r="N3296" s="11">
        <f>SUM(F3297:F3302)</f>
        <v>1.5142593720571473E-2</v>
      </c>
      <c r="O3296" s="11">
        <f>SUM(F3297:F3303)</f>
        <v>1.8089500898274324E-2</v>
      </c>
      <c r="P3296" s="11">
        <f>SUM(F3297:F3304)</f>
        <v>1.987798397794649E-2</v>
      </c>
      <c r="Q3296" s="11">
        <f>SUM(F3297:F3305)</f>
        <v>3.2119641708591273E-2</v>
      </c>
      <c r="R3296" s="11">
        <f>SUM(F3297:F3306)</f>
        <v>1.7380420210939773E-2</v>
      </c>
      <c r="S3296" s="10" t="str">
        <f t="shared" si="157"/>
        <v>D9</v>
      </c>
      <c r="T3296" s="10" t="str">
        <f t="shared" si="155"/>
        <v>D3</v>
      </c>
    </row>
    <row r="3297" spans="1:20" x14ac:dyDescent="0.25">
      <c r="A3297" s="12">
        <v>43354</v>
      </c>
      <c r="B3297" s="10">
        <v>79023.25</v>
      </c>
      <c r="C3297" s="10">
        <v>79179.789999999994</v>
      </c>
      <c r="D3297" s="10">
        <v>77833.52</v>
      </c>
      <c r="E3297" s="10">
        <v>78537.960000000006</v>
      </c>
      <c r="F3297" s="15">
        <f t="shared" si="156"/>
        <v>-2.164592977193569E-2</v>
      </c>
      <c r="G3297" s="14">
        <f>IF(F3297&gt;0,1,0)</f>
        <v>0</v>
      </c>
      <c r="H3297" s="14" t="str">
        <f>IF(F3297&gt;$W$1,"Vende",IF(F3297&lt;-$W$1,"Compra","Fora"))</f>
        <v>Fora</v>
      </c>
      <c r="I3297" s="11">
        <f>F3298</f>
        <v>-3.3219604889167531E-4</v>
      </c>
      <c r="J3297" s="11">
        <f>SUM(F3298:F3299)</f>
        <v>-6.0480196562009425E-3</v>
      </c>
      <c r="K3297" s="11">
        <f>SUM(F3298:F3300)</f>
        <v>7.9894687297985545E-3</v>
      </c>
      <c r="L3297" s="11">
        <f>SUM(F3298:F3301)</f>
        <v>2.3744231427420104E-2</v>
      </c>
      <c r="M3297" s="11">
        <f>SUM(F3298:F3302)</f>
        <v>3.6788523492507164E-2</v>
      </c>
      <c r="N3297" s="11">
        <f>SUM(F3298:F3303)</f>
        <v>3.9735430670210015E-2</v>
      </c>
      <c r="O3297" s="11">
        <f>SUM(F3298:F3304)</f>
        <v>4.152391374988218E-2</v>
      </c>
      <c r="P3297" s="11">
        <f>SUM(F3298:F3305)</f>
        <v>5.3765571480526964E-2</v>
      </c>
      <c r="Q3297" s="11">
        <f>SUM(F3298:F3306)</f>
        <v>3.9026349982875463E-2</v>
      </c>
      <c r="R3297" s="11">
        <f>SUM(F3298:F3307)</f>
        <v>4.9127441761341317E-2</v>
      </c>
      <c r="S3297" s="10" t="str">
        <f t="shared" si="157"/>
        <v>D8</v>
      </c>
      <c r="T3297" s="10" t="str">
        <f t="shared" si="155"/>
        <v>D2</v>
      </c>
    </row>
    <row r="3298" spans="1:20" x14ac:dyDescent="0.25">
      <c r="A3298" s="12">
        <v>43355</v>
      </c>
      <c r="B3298" s="10">
        <v>79106.740000000005</v>
      </c>
      <c r="C3298" s="10">
        <v>79351.990000000005</v>
      </c>
      <c r="D3298" s="10">
        <v>78042.240000000005</v>
      </c>
      <c r="E3298" s="10">
        <v>78511.87</v>
      </c>
      <c r="F3298" s="15">
        <f t="shared" si="156"/>
        <v>-3.3219604889167531E-4</v>
      </c>
      <c r="G3298" s="14">
        <f>IF(F3298&gt;0,1,0)</f>
        <v>0</v>
      </c>
      <c r="H3298" s="14" t="str">
        <f>IF(F3298&gt;$W$1,"Vende",IF(F3298&lt;-$W$1,"Compra","Fora"))</f>
        <v>Fora</v>
      </c>
      <c r="I3298" s="11">
        <f>F3299</f>
        <v>-5.7158236073092672E-3</v>
      </c>
      <c r="J3298" s="11">
        <f>SUM(F3299:F3300)</f>
        <v>8.3216647786902298E-3</v>
      </c>
      <c r="K3298" s="11">
        <f>SUM(F3299:F3301)</f>
        <v>2.4076427476311779E-2</v>
      </c>
      <c r="L3298" s="11">
        <f>SUM(F3299:F3302)</f>
        <v>3.7120719541398839E-2</v>
      </c>
      <c r="M3298" s="11">
        <f>SUM(F3299:F3303)</f>
        <v>4.006762671910169E-2</v>
      </c>
      <c r="N3298" s="11">
        <f>SUM(F3299:F3304)</f>
        <v>4.1856109798773855E-2</v>
      </c>
      <c r="O3298" s="11">
        <f>SUM(F3299:F3305)</f>
        <v>5.4097767529418639E-2</v>
      </c>
      <c r="P3298" s="11">
        <f>SUM(F3299:F3306)</f>
        <v>3.9358546031767139E-2</v>
      </c>
      <c r="Q3298" s="11">
        <f>SUM(F3299:F3307)</f>
        <v>4.9459637810232993E-2</v>
      </c>
      <c r="R3298" s="11">
        <f>SUM(F3299:F3308)</f>
        <v>4.5851957954462508E-2</v>
      </c>
      <c r="S3298" s="10" t="str">
        <f t="shared" si="157"/>
        <v>D7</v>
      </c>
      <c r="T3298" s="10" t="str">
        <f t="shared" si="155"/>
        <v>D1</v>
      </c>
    </row>
    <row r="3299" spans="1:20" x14ac:dyDescent="0.25">
      <c r="A3299" s="12">
        <v>43356</v>
      </c>
      <c r="B3299" s="10">
        <v>79200.67</v>
      </c>
      <c r="C3299" s="10">
        <v>79331.12</v>
      </c>
      <c r="D3299" s="10">
        <v>78021.37</v>
      </c>
      <c r="E3299" s="10">
        <v>78063.11</v>
      </c>
      <c r="F3299" s="15">
        <f t="shared" si="156"/>
        <v>-5.7158236073092672E-3</v>
      </c>
      <c r="G3299" s="14">
        <f>IF(F3299&gt;0,1,0)</f>
        <v>0</v>
      </c>
      <c r="H3299" s="14" t="str">
        <f>IF(F3299&gt;$W$1,"Vende",IF(F3299&lt;-$W$1,"Compra","Fora"))</f>
        <v>Fora</v>
      </c>
      <c r="I3299" s="11">
        <f>F3300</f>
        <v>1.4037488385999497E-2</v>
      </c>
      <c r="J3299" s="11">
        <f>SUM(F3300:F3301)</f>
        <v>2.9792251083621046E-2</v>
      </c>
      <c r="K3299" s="11">
        <f>SUM(F3300:F3302)</f>
        <v>4.2836543148708106E-2</v>
      </c>
      <c r="L3299" s="11">
        <f>SUM(F3300:F3303)</f>
        <v>4.5783450326410957E-2</v>
      </c>
      <c r="M3299" s="11">
        <f>SUM(F3300:F3304)</f>
        <v>4.7571933406083122E-2</v>
      </c>
      <c r="N3299" s="11">
        <f>SUM(F3300:F3305)</f>
        <v>5.9813591136727906E-2</v>
      </c>
      <c r="O3299" s="11">
        <f>SUM(F3300:F3306)</f>
        <v>4.5074369639076406E-2</v>
      </c>
      <c r="P3299" s="11">
        <f>SUM(F3300:F3307)</f>
        <v>5.517546141754226E-2</v>
      </c>
      <c r="Q3299" s="11">
        <f>SUM(F3300:F3308)</f>
        <v>5.1567781561771775E-2</v>
      </c>
      <c r="R3299" s="11">
        <f>SUM(F3300:F3309)</f>
        <v>6.6495066041539652E-2</v>
      </c>
      <c r="S3299" s="10" t="str">
        <f t="shared" si="157"/>
        <v>Dz_10</v>
      </c>
      <c r="T3299" s="10" t="str">
        <f t="shared" si="155"/>
        <v>D1</v>
      </c>
    </row>
    <row r="3300" spans="1:20" x14ac:dyDescent="0.25">
      <c r="A3300" s="12">
        <v>43357</v>
      </c>
      <c r="B3300" s="10">
        <v>78386.64</v>
      </c>
      <c r="C3300" s="10">
        <v>79362.429999999993</v>
      </c>
      <c r="D3300" s="10">
        <v>77963.97</v>
      </c>
      <c r="E3300" s="10">
        <v>79158.92</v>
      </c>
      <c r="F3300" s="15">
        <f t="shared" si="156"/>
        <v>1.4037488385999497E-2</v>
      </c>
      <c r="G3300" s="14">
        <f>IF(F3300&gt;0,1,0)</f>
        <v>1</v>
      </c>
      <c r="H3300" s="14" t="str">
        <f>IF(F3300&gt;$W$1,"Vende",IF(F3300&lt;-$W$1,"Compra","Fora"))</f>
        <v>Fora</v>
      </c>
      <c r="I3300" s="11">
        <f>F3301</f>
        <v>1.5754762697621549E-2</v>
      </c>
      <c r="J3300" s="11">
        <f>SUM(F3301:F3302)</f>
        <v>2.8799054762708609E-2</v>
      </c>
      <c r="K3300" s="11">
        <f>SUM(F3301:F3303)</f>
        <v>3.174596194041146E-2</v>
      </c>
      <c r="L3300" s="11">
        <f>SUM(F3301:F3304)</f>
        <v>3.3534445020083625E-2</v>
      </c>
      <c r="M3300" s="11">
        <f>SUM(F3301:F3305)</f>
        <v>4.5776102750728409E-2</v>
      </c>
      <c r="N3300" s="11">
        <f>SUM(F3301:F3306)</f>
        <v>3.1036881253076909E-2</v>
      </c>
      <c r="O3300" s="11">
        <f>SUM(F3301:F3307)</f>
        <v>4.1137973031542763E-2</v>
      </c>
      <c r="P3300" s="11">
        <f>SUM(F3301:F3308)</f>
        <v>3.7530293175772278E-2</v>
      </c>
      <c r="Q3300" s="11">
        <f>SUM(F3301:F3309)</f>
        <v>5.2457577655540155E-2</v>
      </c>
      <c r="R3300" s="11">
        <f>SUM(F3301:F3310)</f>
        <v>4.5698370236927688E-2</v>
      </c>
      <c r="S3300" s="10" t="str">
        <f t="shared" si="157"/>
        <v>D9</v>
      </c>
      <c r="T3300" s="10" t="str">
        <f t="shared" si="155"/>
        <v>D1</v>
      </c>
    </row>
    <row r="3301" spans="1:20" x14ac:dyDescent="0.25">
      <c r="A3301" s="12">
        <v>43360</v>
      </c>
      <c r="B3301" s="10">
        <v>78751.91</v>
      </c>
      <c r="C3301" s="10">
        <v>80713.919999999998</v>
      </c>
      <c r="D3301" s="10">
        <v>78376.2</v>
      </c>
      <c r="E3301" s="10">
        <v>80406.05</v>
      </c>
      <c r="F3301" s="15">
        <f t="shared" si="156"/>
        <v>1.5754762697621549E-2</v>
      </c>
      <c r="G3301" s="14">
        <f>IF(F3301&gt;0,1,0)</f>
        <v>1</v>
      </c>
      <c r="H3301" s="14" t="str">
        <f>IF(F3301&gt;$W$1,"Vende",IF(F3301&lt;-$W$1,"Compra","Fora"))</f>
        <v>Fora</v>
      </c>
      <c r="I3301" s="11">
        <f>F3302</f>
        <v>1.304429206508706E-2</v>
      </c>
      <c r="J3301" s="11">
        <f>SUM(F3302:F3303)</f>
        <v>1.5991199242789911E-2</v>
      </c>
      <c r="K3301" s="11">
        <f>SUM(F3302:F3304)</f>
        <v>1.7779682322462076E-2</v>
      </c>
      <c r="L3301" s="11">
        <f>SUM(F3302:F3305)</f>
        <v>3.002134005310686E-2</v>
      </c>
      <c r="M3301" s="11">
        <f>SUM(F3302:F3306)</f>
        <v>1.528211855545536E-2</v>
      </c>
      <c r="N3301" s="11">
        <f>SUM(F3302:F3307)</f>
        <v>2.5383210333921213E-2</v>
      </c>
      <c r="O3301" s="11">
        <f>SUM(F3302:F3308)</f>
        <v>2.1775530478150729E-2</v>
      </c>
      <c r="P3301" s="11">
        <f>SUM(F3302:F3309)</f>
        <v>3.6702814957918606E-2</v>
      </c>
      <c r="Q3301" s="11">
        <f>SUM(F3302:F3310)</f>
        <v>2.9943607539306138E-2</v>
      </c>
      <c r="R3301" s="11">
        <f>SUM(F3302:F3311)</f>
        <v>2.5532752587929086E-2</v>
      </c>
      <c r="S3301" s="10" t="str">
        <f t="shared" si="157"/>
        <v>D8</v>
      </c>
      <c r="T3301" s="10" t="str">
        <f t="shared" si="155"/>
        <v>D1</v>
      </c>
    </row>
    <row r="3302" spans="1:20" x14ac:dyDescent="0.25">
      <c r="A3302" s="12">
        <v>43361</v>
      </c>
      <c r="B3302" s="10">
        <v>80880.899999999994</v>
      </c>
      <c r="C3302" s="10">
        <v>82227.179999999993</v>
      </c>
      <c r="D3302" s="10">
        <v>80150.36</v>
      </c>
      <c r="E3302" s="10">
        <v>81454.89</v>
      </c>
      <c r="F3302" s="15">
        <f t="shared" si="156"/>
        <v>1.304429206508706E-2</v>
      </c>
      <c r="G3302" s="14">
        <f>IF(F3302&gt;0,1,0)</f>
        <v>1</v>
      </c>
      <c r="H3302" s="14" t="str">
        <f>IF(F3302&gt;$W$1,"Vende",IF(F3302&lt;-$W$1,"Compra","Fora"))</f>
        <v>Fora</v>
      </c>
      <c r="I3302" s="11">
        <f>F3303</f>
        <v>2.946907177702851E-3</v>
      </c>
      <c r="J3302" s="11">
        <f>SUM(F3303:F3304)</f>
        <v>4.7353902573750162E-3</v>
      </c>
      <c r="K3302" s="11">
        <f>SUM(F3303:F3305)</f>
        <v>1.69770479880198E-2</v>
      </c>
      <c r="L3302" s="11">
        <f>SUM(F3303:F3306)</f>
        <v>2.2378264903682998E-3</v>
      </c>
      <c r="M3302" s="11">
        <f>SUM(F3303:F3307)</f>
        <v>1.2338918268834154E-2</v>
      </c>
      <c r="N3302" s="11">
        <f>SUM(F3303:F3308)</f>
        <v>8.7312384130636689E-3</v>
      </c>
      <c r="O3302" s="11">
        <f>SUM(F3303:F3309)</f>
        <v>2.3658522892831546E-2</v>
      </c>
      <c r="P3302" s="11">
        <f>SUM(F3303:F3310)</f>
        <v>1.6899315474219079E-2</v>
      </c>
      <c r="Q3302" s="11">
        <f>SUM(F3303:F3311)</f>
        <v>1.2488460522842026E-2</v>
      </c>
      <c r="R3302" s="11">
        <f>SUM(F3303:F3312)</f>
        <v>4.970357522653901E-2</v>
      </c>
      <c r="S3302" s="10" t="str">
        <f t="shared" si="157"/>
        <v>Dz_10</v>
      </c>
      <c r="T3302" s="10" t="str">
        <f t="shared" si="155"/>
        <v>D4</v>
      </c>
    </row>
    <row r="3303" spans="1:20" x14ac:dyDescent="0.25">
      <c r="A3303" s="12">
        <v>43362</v>
      </c>
      <c r="B3303" s="10">
        <v>81021.789999999994</v>
      </c>
      <c r="C3303" s="10">
        <v>82769.86</v>
      </c>
      <c r="D3303" s="10">
        <v>80828.72</v>
      </c>
      <c r="E3303" s="10">
        <v>81694.929999999993</v>
      </c>
      <c r="F3303" s="15">
        <f t="shared" si="156"/>
        <v>2.946907177702851E-3</v>
      </c>
      <c r="G3303" s="14">
        <f>IF(F3303&gt;0,1,0)</f>
        <v>1</v>
      </c>
      <c r="H3303" s="14" t="str">
        <f>IF(F3303&gt;$W$1,"Vende",IF(F3303&lt;-$W$1,"Compra","Fora"))</f>
        <v>Fora</v>
      </c>
      <c r="I3303" s="11">
        <f>F3304</f>
        <v>1.7884830796721651E-3</v>
      </c>
      <c r="J3303" s="11">
        <f>SUM(F3304:F3305)</f>
        <v>1.4030140810316949E-2</v>
      </c>
      <c r="K3303" s="11">
        <f>SUM(F3304:F3306)</f>
        <v>-7.0908068733455121E-4</v>
      </c>
      <c r="L3303" s="11">
        <f>SUM(F3304:F3307)</f>
        <v>9.3920110911313026E-3</v>
      </c>
      <c r="M3303" s="11">
        <f>SUM(F3304:F3308)</f>
        <v>5.7843312353608178E-3</v>
      </c>
      <c r="N3303" s="11">
        <f>SUM(F3304:F3309)</f>
        <v>2.0711615715128695E-2</v>
      </c>
      <c r="O3303" s="11">
        <f>SUM(F3304:F3310)</f>
        <v>1.3952408296516228E-2</v>
      </c>
      <c r="P3303" s="11">
        <f>SUM(F3304:F3311)</f>
        <v>9.5415533451391754E-3</v>
      </c>
      <c r="Q3303" s="11">
        <f>SUM(F3304:F3312)</f>
        <v>4.6756668048836159E-2</v>
      </c>
      <c r="R3303" s="11">
        <f>SUM(F3304:F3313)</f>
        <v>6.9334218850401252E-2</v>
      </c>
      <c r="S3303" s="10" t="str">
        <f t="shared" si="157"/>
        <v>Dz_10</v>
      </c>
      <c r="T3303" s="10" t="str">
        <f t="shared" si="155"/>
        <v>D3</v>
      </c>
    </row>
    <row r="3304" spans="1:20" x14ac:dyDescent="0.25">
      <c r="A3304" s="12">
        <v>43363</v>
      </c>
      <c r="B3304" s="10">
        <v>81856.69</v>
      </c>
      <c r="C3304" s="10">
        <v>82649.84</v>
      </c>
      <c r="D3304" s="10">
        <v>81413.149999999994</v>
      </c>
      <c r="E3304" s="10">
        <v>81841.039999999994</v>
      </c>
      <c r="F3304" s="15">
        <f t="shared" si="156"/>
        <v>1.7884830796721651E-3</v>
      </c>
      <c r="G3304" s="14">
        <f>IF(F3304&gt;0,1,0)</f>
        <v>1</v>
      </c>
      <c r="H3304" s="14" t="str">
        <f>IF(F3304&gt;$W$1,"Vende",IF(F3304&lt;-$W$1,"Compra","Fora"))</f>
        <v>Fora</v>
      </c>
      <c r="I3304" s="11">
        <f>F3305</f>
        <v>1.2241657730644784E-2</v>
      </c>
      <c r="J3304" s="11">
        <f>SUM(F3305:F3306)</f>
        <v>-2.4975637670067163E-3</v>
      </c>
      <c r="K3304" s="11">
        <f>SUM(F3305:F3307)</f>
        <v>7.6035280114591375E-3</v>
      </c>
      <c r="L3304" s="11">
        <f>SUM(F3305:F3308)</f>
        <v>3.9958481556886527E-3</v>
      </c>
      <c r="M3304" s="11">
        <f>SUM(F3305:F3309)</f>
        <v>1.892313263545653E-2</v>
      </c>
      <c r="N3304" s="11">
        <f>SUM(F3305:F3310)</f>
        <v>1.2163925216844063E-2</v>
      </c>
      <c r="O3304" s="11">
        <f>SUM(F3305:F3311)</f>
        <v>7.7530702654670103E-3</v>
      </c>
      <c r="P3304" s="11">
        <f>SUM(F3305:F3312)</f>
        <v>4.4968184969163993E-2</v>
      </c>
      <c r="Q3304" s="11">
        <f>SUM(F3305:F3313)</f>
        <v>6.7545735770729087E-2</v>
      </c>
      <c r="R3304" s="11">
        <f>SUM(F3305:F3314)</f>
        <v>5.8833432193521329E-2</v>
      </c>
      <c r="S3304" s="10" t="str">
        <f t="shared" si="157"/>
        <v>D9</v>
      </c>
      <c r="T3304" s="10" t="str">
        <f t="shared" si="155"/>
        <v>D2</v>
      </c>
    </row>
    <row r="3305" spans="1:20" x14ac:dyDescent="0.25">
      <c r="A3305" s="12">
        <v>43364</v>
      </c>
      <c r="B3305" s="10">
        <v>82237.61</v>
      </c>
      <c r="C3305" s="10">
        <v>83855.23</v>
      </c>
      <c r="D3305" s="10">
        <v>81971.490000000005</v>
      </c>
      <c r="E3305" s="10">
        <v>82842.91</v>
      </c>
      <c r="F3305" s="15">
        <f t="shared" si="156"/>
        <v>1.2241657730644784E-2</v>
      </c>
      <c r="G3305" s="14">
        <f>IF(F3305&gt;0,1,0)</f>
        <v>1</v>
      </c>
      <c r="H3305" s="14" t="str">
        <f>IF(F3305&gt;$W$1,"Vende",IF(F3305&lt;-$W$1,"Compra","Fora"))</f>
        <v>Fora</v>
      </c>
      <c r="I3305" s="11">
        <f>F3306</f>
        <v>-1.47392214976515E-2</v>
      </c>
      <c r="J3305" s="11">
        <f>SUM(F3306:F3307)</f>
        <v>-4.6381297191856463E-3</v>
      </c>
      <c r="K3305" s="11">
        <f>SUM(F3306:F3308)</f>
        <v>-8.2458095749561311E-3</v>
      </c>
      <c r="L3305" s="11">
        <f>SUM(F3306:F3309)</f>
        <v>6.6814749048117461E-3</v>
      </c>
      <c r="M3305" s="11">
        <f>SUM(F3306:F3310)</f>
        <v>-7.7732513800721215E-5</v>
      </c>
      <c r="N3305" s="11">
        <f>SUM(F3306:F3311)</f>
        <v>-4.4885874651777735E-3</v>
      </c>
      <c r="O3305" s="11">
        <f>SUM(F3306:F3312)</f>
        <v>3.272652723851921E-2</v>
      </c>
      <c r="P3305" s="11">
        <f>SUM(F3306:F3313)</f>
        <v>5.5304078040084304E-2</v>
      </c>
      <c r="Q3305" s="11">
        <f>SUM(F3306:F3314)</f>
        <v>4.6591774462876545E-2</v>
      </c>
      <c r="R3305" s="11">
        <f>SUM(F3306:F3315)</f>
        <v>4.3220773424039405E-2</v>
      </c>
      <c r="S3305" s="10" t="str">
        <f t="shared" si="157"/>
        <v>D8</v>
      </c>
      <c r="T3305" s="10" t="str">
        <f t="shared" si="155"/>
        <v>D1</v>
      </c>
    </row>
    <row r="3306" spans="1:20" x14ac:dyDescent="0.25">
      <c r="A3306" s="12">
        <v>43367</v>
      </c>
      <c r="B3306" s="10">
        <v>82524.61</v>
      </c>
      <c r="C3306" s="10">
        <v>83124.69</v>
      </c>
      <c r="D3306" s="10">
        <v>81350.53</v>
      </c>
      <c r="E3306" s="10">
        <v>81621.87</v>
      </c>
      <c r="F3306" s="15">
        <f t="shared" si="156"/>
        <v>-1.47392214976515E-2</v>
      </c>
      <c r="G3306" s="14">
        <f>IF(F3306&gt;0,1,0)</f>
        <v>0</v>
      </c>
      <c r="H3306" s="14" t="str">
        <f>IF(F3306&gt;$W$1,"Vende",IF(F3306&lt;-$W$1,"Compra","Fora"))</f>
        <v>Fora</v>
      </c>
      <c r="I3306" s="11">
        <f>F3307</f>
        <v>1.0101091778465854E-2</v>
      </c>
      <c r="J3306" s="11">
        <f>SUM(F3307:F3308)</f>
        <v>6.493411922695369E-3</v>
      </c>
      <c r="K3306" s="11">
        <f>SUM(F3307:F3309)</f>
        <v>2.1420696402463246E-2</v>
      </c>
      <c r="L3306" s="11">
        <f>SUM(F3307:F3310)</f>
        <v>1.4661488983850779E-2</v>
      </c>
      <c r="M3306" s="11">
        <f>SUM(F3307:F3311)</f>
        <v>1.0250634032473727E-2</v>
      </c>
      <c r="N3306" s="11">
        <f>SUM(F3307:F3312)</f>
        <v>4.746574873617071E-2</v>
      </c>
      <c r="O3306" s="11">
        <f>SUM(F3307:F3313)</f>
        <v>7.0043299537735804E-2</v>
      </c>
      <c r="P3306" s="11">
        <f>SUM(F3307:F3314)</f>
        <v>6.1330995960528045E-2</v>
      </c>
      <c r="Q3306" s="11">
        <f>SUM(F3307:F3315)</f>
        <v>5.7959994921690905E-2</v>
      </c>
      <c r="R3306" s="11">
        <f>SUM(F3307:F3316)</f>
        <v>0.10018036356091864</v>
      </c>
      <c r="S3306" s="10" t="str">
        <f t="shared" si="157"/>
        <v>Dz_10</v>
      </c>
      <c r="T3306" s="10" t="str">
        <f t="shared" si="155"/>
        <v>D2</v>
      </c>
    </row>
    <row r="3307" spans="1:20" x14ac:dyDescent="0.25">
      <c r="A3307" s="12">
        <v>43368</v>
      </c>
      <c r="B3307" s="10">
        <v>80463.45</v>
      </c>
      <c r="C3307" s="10">
        <v>82446.34</v>
      </c>
      <c r="D3307" s="10">
        <v>80265.16</v>
      </c>
      <c r="E3307" s="10">
        <v>82446.34</v>
      </c>
      <c r="F3307" s="15">
        <f t="shared" si="156"/>
        <v>1.0101091778465854E-2</v>
      </c>
      <c r="G3307" s="14">
        <f>IF(F3307&gt;0,1,0)</f>
        <v>1</v>
      </c>
      <c r="H3307" s="14" t="str">
        <f>IF(F3307&gt;$W$1,"Vende",IF(F3307&lt;-$W$1,"Compra","Fora"))</f>
        <v>Fora</v>
      </c>
      <c r="I3307" s="11">
        <f>F3308</f>
        <v>-3.6076798557704848E-3</v>
      </c>
      <c r="J3307" s="11">
        <f>SUM(F3308:F3309)</f>
        <v>1.1319604623997392E-2</v>
      </c>
      <c r="K3307" s="11">
        <f>SUM(F3308:F3310)</f>
        <v>4.5603972053849251E-3</v>
      </c>
      <c r="L3307" s="11">
        <f>SUM(F3308:F3311)</f>
        <v>1.495422540078728E-4</v>
      </c>
      <c r="M3307" s="11">
        <f>SUM(F3308:F3312)</f>
        <v>3.7364656957704856E-2</v>
      </c>
      <c r="N3307" s="11">
        <f>SUM(F3308:F3313)</f>
        <v>5.994220775926995E-2</v>
      </c>
      <c r="O3307" s="11">
        <f>SUM(F3308:F3314)</f>
        <v>5.1229904182062191E-2</v>
      </c>
      <c r="P3307" s="11">
        <f>SUM(F3308:F3315)</f>
        <v>4.7858903143225051E-2</v>
      </c>
      <c r="Q3307" s="11">
        <f>SUM(F3308:F3316)</f>
        <v>9.0079271782452786E-2</v>
      </c>
      <c r="R3307" s="11">
        <f>SUM(F3308:F3317)</f>
        <v>8.5906510977683315E-2</v>
      </c>
      <c r="S3307" s="10" t="str">
        <f t="shared" si="157"/>
        <v>D9</v>
      </c>
      <c r="T3307" s="10" t="str">
        <f t="shared" si="155"/>
        <v>D1</v>
      </c>
    </row>
    <row r="3308" spans="1:20" x14ac:dyDescent="0.25">
      <c r="A3308" s="12">
        <v>43369</v>
      </c>
      <c r="B3308" s="10">
        <v>82321.100000000006</v>
      </c>
      <c r="C3308" s="10">
        <v>83229.06</v>
      </c>
      <c r="D3308" s="10">
        <v>81903.649999999994</v>
      </c>
      <c r="E3308" s="10">
        <v>82148.899999999994</v>
      </c>
      <c r="F3308" s="15">
        <f t="shared" si="156"/>
        <v>-3.6076798557704848E-3</v>
      </c>
      <c r="G3308" s="14">
        <f>IF(F3308&gt;0,1,0)</f>
        <v>0</v>
      </c>
      <c r="H3308" s="14" t="str">
        <f>IF(F3308&gt;$W$1,"Vende",IF(F3308&lt;-$W$1,"Compra","Fora"))</f>
        <v>Fora</v>
      </c>
      <c r="I3308" s="11">
        <f>F3309</f>
        <v>1.4927284479767877E-2</v>
      </c>
      <c r="J3308" s="11">
        <f>SUM(F3309:F3310)</f>
        <v>8.1680770611554099E-3</v>
      </c>
      <c r="K3308" s="11">
        <f>SUM(F3309:F3311)</f>
        <v>3.7572221097783576E-3</v>
      </c>
      <c r="L3308" s="11">
        <f>SUM(F3309:F3312)</f>
        <v>4.0972336813475341E-2</v>
      </c>
      <c r="M3308" s="11">
        <f>SUM(F3309:F3313)</f>
        <v>6.3549887615040435E-2</v>
      </c>
      <c r="N3308" s="11">
        <f>SUM(F3309:F3314)</f>
        <v>5.4837584037832676E-2</v>
      </c>
      <c r="O3308" s="11">
        <f>SUM(F3309:F3315)</f>
        <v>5.1466582998995536E-2</v>
      </c>
      <c r="P3308" s="11">
        <f>SUM(F3309:F3316)</f>
        <v>9.368695163822327E-2</v>
      </c>
      <c r="Q3308" s="11">
        <f>SUM(F3309:F3317)</f>
        <v>8.9514190833453799E-2</v>
      </c>
      <c r="R3308" s="11">
        <f>SUM(F3309:F3318)</f>
        <v>6.1987005706924503E-2</v>
      </c>
      <c r="S3308" s="10" t="str">
        <f t="shared" si="157"/>
        <v>D8</v>
      </c>
      <c r="T3308" s="10" t="str">
        <f t="shared" si="155"/>
        <v>D3</v>
      </c>
    </row>
    <row r="3309" spans="1:20" x14ac:dyDescent="0.25">
      <c r="A3309" s="12">
        <v>43370</v>
      </c>
      <c r="B3309" s="10">
        <v>82013.23</v>
      </c>
      <c r="C3309" s="10">
        <v>83886.54</v>
      </c>
      <c r="D3309" s="10">
        <v>81961.05</v>
      </c>
      <c r="E3309" s="10">
        <v>83375.16</v>
      </c>
      <c r="F3309" s="15">
        <f t="shared" si="156"/>
        <v>1.4927284479767877E-2</v>
      </c>
      <c r="G3309" s="14">
        <f>IF(F3309&gt;0,1,0)</f>
        <v>1</v>
      </c>
      <c r="H3309" s="14" t="str">
        <f>IF(F3309&gt;$W$1,"Vende",IF(F3309&lt;-$W$1,"Compra","Fora"))</f>
        <v>Fora</v>
      </c>
      <c r="I3309" s="11">
        <f>F3310</f>
        <v>-6.7592074186124673E-3</v>
      </c>
      <c r="J3309" s="11">
        <f>SUM(F3310:F3311)</f>
        <v>-1.117006236998952E-2</v>
      </c>
      <c r="K3309" s="11">
        <f>SUM(F3310:F3312)</f>
        <v>2.6045052333707464E-2</v>
      </c>
      <c r="L3309" s="11">
        <f>SUM(F3310:F3313)</f>
        <v>4.8622603135272557E-2</v>
      </c>
      <c r="M3309" s="11">
        <f>SUM(F3310:F3314)</f>
        <v>3.9910299558064799E-2</v>
      </c>
      <c r="N3309" s="11">
        <f>SUM(F3310:F3315)</f>
        <v>3.6539298519227659E-2</v>
      </c>
      <c r="O3309" s="11">
        <f>SUM(F3310:F3316)</f>
        <v>7.8759667158455393E-2</v>
      </c>
      <c r="P3309" s="11">
        <f>SUM(F3310:F3317)</f>
        <v>7.4586906353685922E-2</v>
      </c>
      <c r="Q3309" s="11">
        <f>SUM(F3310:F3318)</f>
        <v>4.7059721227156626E-2</v>
      </c>
      <c r="R3309" s="11">
        <f>SUM(F3310:F3319)</f>
        <v>4.7718017137590607E-2</v>
      </c>
      <c r="S3309" s="10" t="str">
        <f t="shared" si="157"/>
        <v>D7</v>
      </c>
      <c r="T3309" s="10" t="str">
        <f t="shared" si="155"/>
        <v>D2</v>
      </c>
    </row>
    <row r="3310" spans="1:20" x14ac:dyDescent="0.25">
      <c r="A3310" s="12">
        <v>43371</v>
      </c>
      <c r="B3310" s="10">
        <v>82962.929999999993</v>
      </c>
      <c r="C3310" s="10">
        <v>83578.67</v>
      </c>
      <c r="D3310" s="10">
        <v>82383.72</v>
      </c>
      <c r="E3310" s="10">
        <v>82811.61</v>
      </c>
      <c r="F3310" s="15">
        <f t="shared" si="156"/>
        <v>-6.7592074186124673E-3</v>
      </c>
      <c r="G3310" s="14">
        <f>IF(F3310&gt;0,1,0)</f>
        <v>0</v>
      </c>
      <c r="H3310" s="14" t="str">
        <f>IF(F3310&gt;$W$1,"Vende",IF(F3310&lt;-$W$1,"Compra","Fora"))</f>
        <v>Fora</v>
      </c>
      <c r="I3310" s="11">
        <f>F3311</f>
        <v>-4.4108549513770523E-3</v>
      </c>
      <c r="J3310" s="11">
        <f>SUM(F3311:F3312)</f>
        <v>3.2804259752319931E-2</v>
      </c>
      <c r="K3310" s="11">
        <f>SUM(F3311:F3313)</f>
        <v>5.5381810553885025E-2</v>
      </c>
      <c r="L3310" s="11">
        <f>SUM(F3311:F3314)</f>
        <v>4.6669506976677266E-2</v>
      </c>
      <c r="M3310" s="11">
        <f>SUM(F3311:F3315)</f>
        <v>4.3298505937840126E-2</v>
      </c>
      <c r="N3310" s="11">
        <f>SUM(F3311:F3316)</f>
        <v>8.551887457706786E-2</v>
      </c>
      <c r="O3310" s="11">
        <f>SUM(F3311:F3317)</f>
        <v>8.134611377229839E-2</v>
      </c>
      <c r="P3310" s="11">
        <f>SUM(F3311:F3318)</f>
        <v>5.3818928645769093E-2</v>
      </c>
      <c r="Q3310" s="11">
        <f>SUM(F3311:F3319)</f>
        <v>5.4477224556203074E-2</v>
      </c>
      <c r="R3310" s="11">
        <f>SUM(F3311:F3320)</f>
        <v>4.7719231092884229E-2</v>
      </c>
      <c r="S3310" s="10" t="str">
        <f t="shared" si="157"/>
        <v>D6</v>
      </c>
      <c r="T3310" s="10" t="str">
        <f t="shared" si="155"/>
        <v>D1</v>
      </c>
    </row>
    <row r="3311" spans="1:20" x14ac:dyDescent="0.25">
      <c r="A3311" s="12">
        <v>43374</v>
      </c>
      <c r="B3311" s="10">
        <v>82983.8</v>
      </c>
      <c r="C3311" s="10">
        <v>83218.62</v>
      </c>
      <c r="D3311" s="10">
        <v>81621.87</v>
      </c>
      <c r="E3311" s="10">
        <v>82446.34</v>
      </c>
      <c r="F3311" s="15">
        <f t="shared" si="156"/>
        <v>-4.4108549513770523E-3</v>
      </c>
      <c r="G3311" s="14">
        <f>IF(F3311&gt;0,1,0)</f>
        <v>0</v>
      </c>
      <c r="H3311" s="14" t="str">
        <f>IF(F3311&gt;$W$1,"Vende",IF(F3311&lt;-$W$1,"Compra","Fora"))</f>
        <v>Fora</v>
      </c>
      <c r="I3311" s="11">
        <f>F3312</f>
        <v>3.7215114703696983E-2</v>
      </c>
      <c r="J3311" s="11">
        <f>SUM(F3312:F3313)</f>
        <v>5.9792665505262077E-2</v>
      </c>
      <c r="K3311" s="11">
        <f>SUM(F3312:F3314)</f>
        <v>5.1080361928054319E-2</v>
      </c>
      <c r="L3311" s="11">
        <f>SUM(F3312:F3315)</f>
        <v>4.7709360889217178E-2</v>
      </c>
      <c r="M3311" s="11">
        <f>SUM(F3312:F3316)</f>
        <v>8.9929729528444913E-2</v>
      </c>
      <c r="N3311" s="11">
        <f>SUM(F3312:F3317)</f>
        <v>8.5756968723675442E-2</v>
      </c>
      <c r="O3311" s="11">
        <f>SUM(F3312:F3318)</f>
        <v>5.8229783597146145E-2</v>
      </c>
      <c r="P3311" s="11">
        <f>SUM(F3312:F3319)</f>
        <v>5.8888079507580127E-2</v>
      </c>
      <c r="Q3311" s="11">
        <f>SUM(F3312:F3320)</f>
        <v>5.2130086044261281E-2</v>
      </c>
      <c r="R3311" s="11">
        <f>SUM(F3312:F3321)</f>
        <v>8.6511130319656848E-2</v>
      </c>
      <c r="S3311" s="10" t="str">
        <f t="shared" si="157"/>
        <v>D5</v>
      </c>
      <c r="T3311" s="10" t="str">
        <f t="shared" si="155"/>
        <v>D1</v>
      </c>
    </row>
    <row r="3312" spans="1:20" x14ac:dyDescent="0.25">
      <c r="A3312" s="12">
        <v>43375</v>
      </c>
      <c r="B3312" s="10">
        <v>83526.490000000005</v>
      </c>
      <c r="C3312" s="10">
        <v>85577.21</v>
      </c>
      <c r="D3312" s="10">
        <v>83489.960000000006</v>
      </c>
      <c r="E3312" s="10">
        <v>85514.59</v>
      </c>
      <c r="F3312" s="15">
        <f t="shared" si="156"/>
        <v>3.7215114703696983E-2</v>
      </c>
      <c r="G3312" s="14">
        <f>IF(F3312&gt;0,1,0)</f>
        <v>1</v>
      </c>
      <c r="H3312" s="14" t="str">
        <f>IF(F3312&gt;$W$1,"Vende",IF(F3312&lt;-$W$1,"Compra","Fora"))</f>
        <v>Vende</v>
      </c>
      <c r="I3312" s="11">
        <f>F3313</f>
        <v>2.2577550801565094E-2</v>
      </c>
      <c r="J3312" s="11">
        <f>SUM(F3313:F3314)</f>
        <v>1.3865247224357335E-2</v>
      </c>
      <c r="K3312" s="11">
        <f>SUM(F3313:F3315)</f>
        <v>1.0494246185520195E-2</v>
      </c>
      <c r="L3312" s="11">
        <f>SUM(F3313:F3316)</f>
        <v>5.271461482474793E-2</v>
      </c>
      <c r="M3312" s="11">
        <f>SUM(F3313:F3317)</f>
        <v>4.8541854019978459E-2</v>
      </c>
      <c r="N3312" s="11">
        <f>SUM(F3313:F3318)</f>
        <v>2.1014668893449162E-2</v>
      </c>
      <c r="O3312" s="11">
        <f>SUM(F3313:F3319)</f>
        <v>2.1672964803883144E-2</v>
      </c>
      <c r="P3312" s="11">
        <f>SUM(F3313:F3320)</f>
        <v>1.4914971340564298E-2</v>
      </c>
      <c r="Q3312" s="11">
        <f>SUM(F3313:F3321)</f>
        <v>4.9296015615959865E-2</v>
      </c>
      <c r="R3312" s="11">
        <f>SUM(F3313:F3322)</f>
        <v>5.633946717160665E-2</v>
      </c>
      <c r="S3312" s="10" t="str">
        <f t="shared" si="157"/>
        <v>Dz_10</v>
      </c>
      <c r="T3312" s="10" t="str">
        <f t="shared" si="155"/>
        <v>D3</v>
      </c>
    </row>
    <row r="3313" spans="1:20" x14ac:dyDescent="0.25">
      <c r="A3313" s="12">
        <v>43376</v>
      </c>
      <c r="B3313" s="10">
        <v>87654.02</v>
      </c>
      <c r="C3313" s="10">
        <v>89302.95</v>
      </c>
      <c r="D3313" s="10">
        <v>86568.65</v>
      </c>
      <c r="E3313" s="10">
        <v>87445.3</v>
      </c>
      <c r="F3313" s="15">
        <f t="shared" si="156"/>
        <v>2.2577550801565094E-2</v>
      </c>
      <c r="G3313" s="14">
        <f>IF(F3313&gt;0,1,0)</f>
        <v>1</v>
      </c>
      <c r="H3313" s="14" t="str">
        <f>IF(F3313&gt;$W$1,"Vende",IF(F3313&lt;-$W$1,"Compra","Fora"))</f>
        <v>Fora</v>
      </c>
      <c r="I3313" s="11">
        <f>F3314</f>
        <v>-8.7123035772077584E-3</v>
      </c>
      <c r="J3313" s="11">
        <f>SUM(F3314:F3315)</f>
        <v>-1.2083304616044899E-2</v>
      </c>
      <c r="K3313" s="11">
        <f>SUM(F3314:F3316)</f>
        <v>3.0137064023182836E-2</v>
      </c>
      <c r="L3313" s="11">
        <f>SUM(F3314:F3317)</f>
        <v>2.5964303218413365E-2</v>
      </c>
      <c r="M3313" s="11">
        <f>SUM(F3314:F3318)</f>
        <v>-1.5628819081159318E-3</v>
      </c>
      <c r="N3313" s="11">
        <f>SUM(F3314:F3319)</f>
        <v>-9.0458599768195036E-4</v>
      </c>
      <c r="O3313" s="11">
        <f>SUM(F3314:F3320)</f>
        <v>-7.6625794610007958E-3</v>
      </c>
      <c r="P3313" s="11">
        <f>SUM(F3314:F3321)</f>
        <v>2.6718464814394771E-2</v>
      </c>
      <c r="Q3313" s="11">
        <f>SUM(F3314:F3322)</f>
        <v>3.3761916370041556E-2</v>
      </c>
      <c r="R3313" s="11">
        <f>SUM(F3314:F3323)</f>
        <v>1.0640518201453508E-2</v>
      </c>
      <c r="S3313" s="10" t="str">
        <f t="shared" si="157"/>
        <v>D9</v>
      </c>
      <c r="T3313" s="10" t="str">
        <f t="shared" si="155"/>
        <v>D2</v>
      </c>
    </row>
    <row r="3314" spans="1:20" x14ac:dyDescent="0.25">
      <c r="A3314" s="12">
        <v>43377</v>
      </c>
      <c r="B3314" s="10">
        <v>86422.55</v>
      </c>
      <c r="C3314" s="10">
        <v>87304.41</v>
      </c>
      <c r="D3314" s="10">
        <v>85592.87</v>
      </c>
      <c r="E3314" s="10">
        <v>86683.45</v>
      </c>
      <c r="F3314" s="15">
        <f t="shared" si="156"/>
        <v>-8.7123035772077584E-3</v>
      </c>
      <c r="G3314" s="14">
        <f>IF(F3314&gt;0,1,0)</f>
        <v>0</v>
      </c>
      <c r="H3314" s="14" t="str">
        <f>IF(F3314&gt;$W$1,"Vende",IF(F3314&lt;-$W$1,"Compra","Fora"))</f>
        <v>Fora</v>
      </c>
      <c r="I3314" s="11">
        <f>F3315</f>
        <v>-3.3710010388371403E-3</v>
      </c>
      <c r="J3314" s="11">
        <f>SUM(F3315:F3316)</f>
        <v>3.8849367600390594E-2</v>
      </c>
      <c r="K3314" s="11">
        <f>SUM(F3315:F3317)</f>
        <v>3.4676606795621123E-2</v>
      </c>
      <c r="L3314" s="11">
        <f>SUM(F3315:F3318)</f>
        <v>7.1494216690918266E-3</v>
      </c>
      <c r="M3314" s="11">
        <f>SUM(F3315:F3319)</f>
        <v>7.807717579525808E-3</v>
      </c>
      <c r="N3314" s="11">
        <f>SUM(F3315:F3320)</f>
        <v>1.0497241162069626E-3</v>
      </c>
      <c r="O3314" s="11">
        <f>SUM(F3315:F3321)</f>
        <v>3.543076839160253E-2</v>
      </c>
      <c r="P3314" s="11">
        <f>SUM(F3315:F3322)</f>
        <v>4.2474219947249314E-2</v>
      </c>
      <c r="Q3314" s="11">
        <f>SUM(F3315:F3323)</f>
        <v>1.9352821778661267E-2</v>
      </c>
      <c r="R3314" s="11">
        <f>SUM(F3315:F3324)</f>
        <v>2.6394280726862562E-2</v>
      </c>
      <c r="S3314" s="10" t="str">
        <f t="shared" si="157"/>
        <v>D8</v>
      </c>
      <c r="T3314" s="10" t="str">
        <f t="shared" si="155"/>
        <v>D1</v>
      </c>
    </row>
    <row r="3315" spans="1:20" x14ac:dyDescent="0.25">
      <c r="A3315" s="12">
        <v>43378</v>
      </c>
      <c r="B3315" s="10">
        <v>88368.91</v>
      </c>
      <c r="C3315" s="10">
        <v>88765.48</v>
      </c>
      <c r="D3315" s="10">
        <v>85733.75</v>
      </c>
      <c r="E3315" s="10">
        <v>86391.24</v>
      </c>
      <c r="F3315" s="15">
        <f t="shared" si="156"/>
        <v>-3.3710010388371403E-3</v>
      </c>
      <c r="G3315" s="14">
        <f>IF(F3315&gt;0,1,0)</f>
        <v>0</v>
      </c>
      <c r="H3315" s="14" t="str">
        <f>IF(F3315&gt;$W$1,"Vende",IF(F3315&lt;-$W$1,"Compra","Fora"))</f>
        <v>Fora</v>
      </c>
      <c r="I3315" s="11">
        <f>F3316</f>
        <v>4.2220368639227734E-2</v>
      </c>
      <c r="J3315" s="11">
        <f>SUM(F3316:F3317)</f>
        <v>3.8047607834458264E-2</v>
      </c>
      <c r="K3315" s="11">
        <f>SUM(F3316:F3318)</f>
        <v>1.0520422707928967E-2</v>
      </c>
      <c r="L3315" s="11">
        <f>SUM(F3316:F3319)</f>
        <v>1.1178718618362948E-2</v>
      </c>
      <c r="M3315" s="11">
        <f>SUM(F3316:F3320)</f>
        <v>4.4207251550441029E-3</v>
      </c>
      <c r="N3315" s="11">
        <f>SUM(F3316:F3321)</f>
        <v>3.880176943043967E-2</v>
      </c>
      <c r="O3315" s="11">
        <f>SUM(F3316:F3322)</f>
        <v>4.5845220986086455E-2</v>
      </c>
      <c r="P3315" s="11">
        <f>SUM(F3316:F3323)</f>
        <v>2.2723822817498407E-2</v>
      </c>
      <c r="Q3315" s="11">
        <f>SUM(F3316:F3324)</f>
        <v>2.9765281765699703E-2</v>
      </c>
      <c r="R3315" s="11">
        <f>SUM(F3316:F3325)</f>
        <v>4.2221925216914258E-2</v>
      </c>
      <c r="S3315" s="10" t="str">
        <f t="shared" si="157"/>
        <v>D7</v>
      </c>
      <c r="T3315" s="10" t="str">
        <f t="shared" si="155"/>
        <v>D5</v>
      </c>
    </row>
    <row r="3316" spans="1:20" x14ac:dyDescent="0.25">
      <c r="A3316" s="12">
        <v>43381</v>
      </c>
      <c r="B3316" s="10">
        <v>90273.52</v>
      </c>
      <c r="C3316" s="10">
        <v>91828.52</v>
      </c>
      <c r="D3316" s="10">
        <v>89052.479999999996</v>
      </c>
      <c r="E3316" s="10">
        <v>90038.71</v>
      </c>
      <c r="F3316" s="15">
        <f t="shared" si="156"/>
        <v>4.2220368639227734E-2</v>
      </c>
      <c r="G3316" s="14">
        <f>IF(F3316&gt;0,1,0)</f>
        <v>1</v>
      </c>
      <c r="H3316" s="14" t="str">
        <f>IF(F3316&gt;$W$1,"Vende",IF(F3316&lt;-$W$1,"Compra","Fora"))</f>
        <v>Vende</v>
      </c>
      <c r="I3316" s="11">
        <f>F3317</f>
        <v>-4.1727608047694709E-3</v>
      </c>
      <c r="J3316" s="11">
        <f>SUM(F3317:F3318)</f>
        <v>-3.1699945931298767E-2</v>
      </c>
      <c r="K3316" s="11">
        <f>SUM(F3317:F3319)</f>
        <v>-3.1041650020864786E-2</v>
      </c>
      <c r="L3316" s="11">
        <f>SUM(F3317:F3320)</f>
        <v>-3.7799643484183632E-2</v>
      </c>
      <c r="M3316" s="11">
        <f>SUM(F3317:F3321)</f>
        <v>-3.4185992087880646E-3</v>
      </c>
      <c r="N3316" s="11">
        <f>SUM(F3317:F3322)</f>
        <v>3.6248523468587202E-3</v>
      </c>
      <c r="O3316" s="11">
        <f>SUM(F3317:F3323)</f>
        <v>-1.9496545821729327E-2</v>
      </c>
      <c r="P3316" s="11">
        <f>SUM(F3317:F3324)</f>
        <v>-1.2455086873528032E-2</v>
      </c>
      <c r="Q3316" s="11">
        <f>SUM(F3317:F3325)</f>
        <v>1.5565776865233971E-6</v>
      </c>
      <c r="R3316" s="11">
        <f>SUM(F3317:F3326)</f>
        <v>1.684619193332404E-3</v>
      </c>
      <c r="S3316" s="10" t="str">
        <f t="shared" si="157"/>
        <v>D6</v>
      </c>
      <c r="T3316" s="10" t="str">
        <f t="shared" si="155"/>
        <v>D4</v>
      </c>
    </row>
    <row r="3317" spans="1:20" x14ac:dyDescent="0.25">
      <c r="A3317" s="12">
        <v>43382</v>
      </c>
      <c r="B3317" s="10">
        <v>89459.49</v>
      </c>
      <c r="C3317" s="10">
        <v>90570.95</v>
      </c>
      <c r="D3317" s="10">
        <v>89203.81</v>
      </c>
      <c r="E3317" s="10">
        <v>89663</v>
      </c>
      <c r="F3317" s="15">
        <f t="shared" si="156"/>
        <v>-4.1727608047694709E-3</v>
      </c>
      <c r="G3317" s="14">
        <f>IF(F3317&gt;0,1,0)</f>
        <v>0</v>
      </c>
      <c r="H3317" s="14" t="str">
        <f>IF(F3317&gt;$W$1,"Vende",IF(F3317&lt;-$W$1,"Compra","Fora"))</f>
        <v>Fora</v>
      </c>
      <c r="I3317" s="11">
        <f>F3318</f>
        <v>-2.7527185126529297E-2</v>
      </c>
      <c r="J3317" s="11">
        <f>SUM(F3318:F3319)</f>
        <v>-2.6868889216095315E-2</v>
      </c>
      <c r="K3317" s="11">
        <f>SUM(F3318:F3320)</f>
        <v>-3.3626882679414161E-2</v>
      </c>
      <c r="L3317" s="11">
        <f>SUM(F3318:F3321)</f>
        <v>7.5416159598140631E-4</v>
      </c>
      <c r="M3317" s="11">
        <f>SUM(F3318:F3322)</f>
        <v>7.797613151628191E-3</v>
      </c>
      <c r="N3317" s="11">
        <f>SUM(F3318:F3323)</f>
        <v>-1.5323785016959857E-2</v>
      </c>
      <c r="O3317" s="11">
        <f>SUM(F3318:F3324)</f>
        <v>-8.2823260687585609E-3</v>
      </c>
      <c r="P3317" s="11">
        <f>SUM(F3318:F3325)</f>
        <v>4.1743173824559943E-3</v>
      </c>
      <c r="Q3317" s="11">
        <f>SUM(F3318:F3326)</f>
        <v>5.8573799981018748E-3</v>
      </c>
      <c r="R3317" s="11">
        <f>SUM(F3318:F3327)</f>
        <v>-2.4154233862140995E-2</v>
      </c>
      <c r="S3317" s="10" t="str">
        <f t="shared" si="157"/>
        <v>D5</v>
      </c>
      <c r="T3317" s="10" t="str">
        <f t="shared" si="155"/>
        <v>D3</v>
      </c>
    </row>
    <row r="3318" spans="1:20" x14ac:dyDescent="0.25">
      <c r="A3318" s="12">
        <v>43383</v>
      </c>
      <c r="B3318" s="10">
        <v>89135.97</v>
      </c>
      <c r="C3318" s="10">
        <v>89422.97</v>
      </c>
      <c r="D3318" s="10">
        <v>87194.83</v>
      </c>
      <c r="E3318" s="10">
        <v>87194.83</v>
      </c>
      <c r="F3318" s="15">
        <f t="shared" si="156"/>
        <v>-2.7527185126529297E-2</v>
      </c>
      <c r="G3318" s="14">
        <f>IF(F3318&gt;0,1,0)</f>
        <v>0</v>
      </c>
      <c r="H3318" s="14" t="str">
        <f>IF(F3318&gt;$W$1,"Vende",IF(F3318&lt;-$W$1,"Compra","Fora"))</f>
        <v>Fora</v>
      </c>
      <c r="I3318" s="11">
        <f>F3319</f>
        <v>6.5829591043398139E-4</v>
      </c>
      <c r="J3318" s="11">
        <f>SUM(F3319:F3320)</f>
        <v>-6.099697552884864E-3</v>
      </c>
      <c r="K3318" s="11">
        <f>SUM(F3319:F3321)</f>
        <v>2.8281346722510703E-2</v>
      </c>
      <c r="L3318" s="11">
        <f>SUM(F3319:F3322)</f>
        <v>3.5324798278157488E-2</v>
      </c>
      <c r="M3318" s="11">
        <f>SUM(F3319:F3323)</f>
        <v>1.220340010956944E-2</v>
      </c>
      <c r="N3318" s="11">
        <f>SUM(F3319:F3324)</f>
        <v>1.9244859057770736E-2</v>
      </c>
      <c r="O3318" s="11">
        <f>SUM(F3319:F3325)</f>
        <v>3.1701502508985291E-2</v>
      </c>
      <c r="P3318" s="11">
        <f>SUM(F3319:F3326)</f>
        <v>3.3384565124631171E-2</v>
      </c>
      <c r="Q3318" s="11">
        <f>SUM(F3319:F3327)</f>
        <v>3.372951264388302E-3</v>
      </c>
      <c r="R3318" s="11">
        <f>SUM(F3319:F3328)</f>
        <v>1.0062716506202829E-2</v>
      </c>
      <c r="S3318" s="10" t="str">
        <f t="shared" si="157"/>
        <v>D4</v>
      </c>
      <c r="T3318" s="10" t="str">
        <f t="shared" si="155"/>
        <v>D2</v>
      </c>
    </row>
    <row r="3319" spans="1:20" x14ac:dyDescent="0.25">
      <c r="A3319" s="12">
        <v>43384</v>
      </c>
      <c r="B3319" s="10">
        <v>87633.15</v>
      </c>
      <c r="C3319" s="10">
        <v>88692.43</v>
      </c>
      <c r="D3319" s="10">
        <v>86208.6</v>
      </c>
      <c r="E3319" s="10">
        <v>87252.23</v>
      </c>
      <c r="F3319" s="15">
        <f t="shared" si="156"/>
        <v>6.5829591043398139E-4</v>
      </c>
      <c r="G3319" s="14">
        <f>IF(F3319&gt;0,1,0)</f>
        <v>1</v>
      </c>
      <c r="H3319" s="14" t="str">
        <f>IF(F3319&gt;$W$1,"Vende",IF(F3319&lt;-$W$1,"Compra","Fora"))</f>
        <v>Fora</v>
      </c>
      <c r="I3319" s="11">
        <f>F3320</f>
        <v>-6.7579934633188454E-3</v>
      </c>
      <c r="J3319" s="11">
        <f>SUM(F3320:F3321)</f>
        <v>2.7623050812076722E-2</v>
      </c>
      <c r="K3319" s="11">
        <f>SUM(F3320:F3322)</f>
        <v>3.4666502367723506E-2</v>
      </c>
      <c r="L3319" s="11">
        <f>SUM(F3320:F3323)</f>
        <v>1.1545104199135459E-2</v>
      </c>
      <c r="M3319" s="11">
        <f>SUM(F3320:F3324)</f>
        <v>1.8586563147336754E-2</v>
      </c>
      <c r="N3319" s="11">
        <f>SUM(F3320:F3325)</f>
        <v>3.1043206598551309E-2</v>
      </c>
      <c r="O3319" s="11">
        <f>SUM(F3320:F3326)</f>
        <v>3.272626921419719E-2</v>
      </c>
      <c r="P3319" s="11">
        <f>SUM(F3320:F3327)</f>
        <v>2.7146553539543206E-3</v>
      </c>
      <c r="Q3319" s="11">
        <f>SUM(F3320:F3328)</f>
        <v>9.4044205957688476E-3</v>
      </c>
      <c r="R3319" s="11">
        <f>SUM(F3320:F3329)</f>
        <v>3.70535844485953E-2</v>
      </c>
      <c r="S3319" s="10" t="str">
        <f t="shared" si="157"/>
        <v>Dz_10</v>
      </c>
      <c r="T3319" s="10" t="str">
        <f t="shared" si="155"/>
        <v>D1</v>
      </c>
    </row>
    <row r="3320" spans="1:20" x14ac:dyDescent="0.25">
      <c r="A3320" s="12">
        <v>43388</v>
      </c>
      <c r="B3320" s="10">
        <v>87967.11</v>
      </c>
      <c r="C3320" s="10">
        <v>88228.02</v>
      </c>
      <c r="D3320" s="10">
        <v>86662.58</v>
      </c>
      <c r="E3320" s="10">
        <v>86662.58</v>
      </c>
      <c r="F3320" s="15">
        <f t="shared" si="156"/>
        <v>-6.7579934633188454E-3</v>
      </c>
      <c r="G3320" s="14">
        <f>IF(F3320&gt;0,1,0)</f>
        <v>0</v>
      </c>
      <c r="H3320" s="14" t="str">
        <f>IF(F3320&gt;$W$1,"Vende",IF(F3320&lt;-$W$1,"Compra","Fora"))</f>
        <v>Fora</v>
      </c>
      <c r="I3320" s="11">
        <f>F3321</f>
        <v>3.4381044275395567E-2</v>
      </c>
      <c r="J3320" s="11">
        <f>SUM(F3321:F3322)</f>
        <v>4.1424495831042352E-2</v>
      </c>
      <c r="K3320" s="11">
        <f>SUM(F3321:F3323)</f>
        <v>1.8303097662454304E-2</v>
      </c>
      <c r="L3320" s="11">
        <f>SUM(F3321:F3324)</f>
        <v>2.53445566106556E-2</v>
      </c>
      <c r="M3320" s="11">
        <f>SUM(F3321:F3325)</f>
        <v>3.7801200061870155E-2</v>
      </c>
      <c r="N3320" s="11">
        <f>SUM(F3321:F3326)</f>
        <v>3.9484262677516035E-2</v>
      </c>
      <c r="O3320" s="11">
        <f>SUM(F3321:F3327)</f>
        <v>9.472648817273166E-3</v>
      </c>
      <c r="P3320" s="11">
        <f>SUM(F3321:F3328)</f>
        <v>1.6162414059087693E-2</v>
      </c>
      <c r="Q3320" s="11">
        <f>SUM(F3321:F3329)</f>
        <v>4.3811577911914146E-2</v>
      </c>
      <c r="R3320" s="11">
        <f>SUM(F3321:F3330)</f>
        <v>1.3557604262609657E-2</v>
      </c>
      <c r="S3320" s="10" t="str">
        <f t="shared" si="157"/>
        <v>D9</v>
      </c>
      <c r="T3320" s="10" t="str">
        <f t="shared" si="155"/>
        <v>D7</v>
      </c>
    </row>
    <row r="3321" spans="1:20" x14ac:dyDescent="0.25">
      <c r="A3321" s="12">
        <v>43389</v>
      </c>
      <c r="B3321" s="10">
        <v>87455.74</v>
      </c>
      <c r="C3321" s="10">
        <v>89767.360000000001</v>
      </c>
      <c r="D3321" s="10">
        <v>87257.45</v>
      </c>
      <c r="E3321" s="10">
        <v>89642.13</v>
      </c>
      <c r="F3321" s="15">
        <f t="shared" si="156"/>
        <v>3.4381044275395567E-2</v>
      </c>
      <c r="G3321" s="14">
        <f>IF(F3321&gt;0,1,0)</f>
        <v>1</v>
      </c>
      <c r="H3321" s="14" t="str">
        <f>IF(F3321&gt;$W$1,"Vende",IF(F3321&lt;-$W$1,"Compra","Fora"))</f>
        <v>Vende</v>
      </c>
      <c r="I3321" s="11">
        <f>F3322</f>
        <v>7.0434515556467847E-3</v>
      </c>
      <c r="J3321" s="11">
        <f>SUM(F3322:F3323)</f>
        <v>-1.6077946612941263E-2</v>
      </c>
      <c r="K3321" s="11">
        <f>SUM(F3322:F3324)</f>
        <v>-9.0364876647399672E-3</v>
      </c>
      <c r="L3321" s="11">
        <f>SUM(F3322:F3325)</f>
        <v>3.420155786474588E-3</v>
      </c>
      <c r="M3321" s="11">
        <f>SUM(F3322:F3326)</f>
        <v>5.1032184021204685E-3</v>
      </c>
      <c r="N3321" s="11">
        <f>SUM(F3322:F3327)</f>
        <v>-2.4908395458122401E-2</v>
      </c>
      <c r="O3321" s="11">
        <f>SUM(F3322:F3328)</f>
        <v>-1.8218630216307874E-2</v>
      </c>
      <c r="P3321" s="11">
        <f>SUM(F3322:F3329)</f>
        <v>9.4305336365185788E-3</v>
      </c>
      <c r="Q3321" s="11">
        <f>SUM(F3322:F3330)</f>
        <v>-2.082344001278591E-2</v>
      </c>
      <c r="R3321" s="11">
        <f>SUM(F3322:F3331)</f>
        <v>2.1746244775343038E-2</v>
      </c>
      <c r="S3321" s="10" t="str">
        <f t="shared" si="157"/>
        <v>Dz_10</v>
      </c>
      <c r="T3321" s="10" t="str">
        <f t="shared" si="155"/>
        <v>D6</v>
      </c>
    </row>
    <row r="3322" spans="1:20" x14ac:dyDescent="0.25">
      <c r="A3322" s="12">
        <v>43390</v>
      </c>
      <c r="B3322" s="10">
        <v>90064.8</v>
      </c>
      <c r="C3322" s="10">
        <v>90795.33</v>
      </c>
      <c r="D3322" s="10">
        <v>89381.22</v>
      </c>
      <c r="E3322" s="10">
        <v>90273.52</v>
      </c>
      <c r="F3322" s="15">
        <f t="shared" si="156"/>
        <v>7.0434515556467847E-3</v>
      </c>
      <c r="G3322" s="14">
        <f>IF(F3322&gt;0,1,0)</f>
        <v>1</v>
      </c>
      <c r="H3322" s="14" t="str">
        <f>IF(F3322&gt;$W$1,"Vende",IF(F3322&lt;-$W$1,"Compra","Fora"))</f>
        <v>Fora</v>
      </c>
      <c r="I3322" s="11">
        <f>F3323</f>
        <v>-2.3121398168588048E-2</v>
      </c>
      <c r="J3322" s="11">
        <f>SUM(F3323:F3324)</f>
        <v>-1.6079939220386752E-2</v>
      </c>
      <c r="K3322" s="11">
        <f>SUM(F3323:F3325)</f>
        <v>-3.6232957691721968E-3</v>
      </c>
      <c r="L3322" s="11">
        <f>SUM(F3323:F3326)</f>
        <v>-1.9402331535263162E-3</v>
      </c>
      <c r="M3322" s="11">
        <f>SUM(F3323:F3327)</f>
        <v>-3.1951847013769186E-2</v>
      </c>
      <c r="N3322" s="11">
        <f>SUM(F3323:F3328)</f>
        <v>-2.5262081771954659E-2</v>
      </c>
      <c r="O3322" s="11">
        <f>SUM(F3323:F3329)</f>
        <v>2.3870820808717941E-3</v>
      </c>
      <c r="P3322" s="11">
        <f>SUM(F3323:F3330)</f>
        <v>-2.7866891568432695E-2</v>
      </c>
      <c r="Q3322" s="11">
        <f>SUM(F3323:F3331)</f>
        <v>1.4702793219696253E-2</v>
      </c>
      <c r="R3322" s="11">
        <f>SUM(F3323:F3332)</f>
        <v>1.6358834207038986E-2</v>
      </c>
      <c r="S3322" s="10" t="str">
        <f t="shared" si="157"/>
        <v>Dz_10</v>
      </c>
      <c r="T3322" s="10" t="str">
        <f t="shared" si="155"/>
        <v>D5</v>
      </c>
    </row>
    <row r="3323" spans="1:20" x14ac:dyDescent="0.25">
      <c r="A3323" s="12">
        <v>43391</v>
      </c>
      <c r="B3323" s="10">
        <v>89960.43</v>
      </c>
      <c r="C3323" s="10">
        <v>90153.5</v>
      </c>
      <c r="D3323" s="10">
        <v>87961.89</v>
      </c>
      <c r="E3323" s="10">
        <v>88186.27</v>
      </c>
      <c r="F3323" s="15">
        <f t="shared" si="156"/>
        <v>-2.3121398168588048E-2</v>
      </c>
      <c r="G3323" s="14">
        <f>IF(F3323&gt;0,1,0)</f>
        <v>0</v>
      </c>
      <c r="H3323" s="14" t="str">
        <f>IF(F3323&gt;$W$1,"Vende",IF(F3323&lt;-$W$1,"Compra","Fora"))</f>
        <v>Fora</v>
      </c>
      <c r="I3323" s="11">
        <f>F3324</f>
        <v>7.0414589482012957E-3</v>
      </c>
      <c r="J3323" s="11">
        <f>SUM(F3324:F3325)</f>
        <v>1.9498102399415851E-2</v>
      </c>
      <c r="K3323" s="11">
        <f>SUM(F3324:F3326)</f>
        <v>2.1181165015061731E-2</v>
      </c>
      <c r="L3323" s="11">
        <f>SUM(F3324:F3327)</f>
        <v>-8.830448845181138E-3</v>
      </c>
      <c r="M3323" s="11">
        <f>SUM(F3324:F3328)</f>
        <v>-2.140683603366611E-3</v>
      </c>
      <c r="N3323" s="11">
        <f>SUM(F3324:F3329)</f>
        <v>2.5508480249459842E-2</v>
      </c>
      <c r="O3323" s="11">
        <f>SUM(F3324:F3330)</f>
        <v>-4.7454933998446469E-3</v>
      </c>
      <c r="P3323" s="11">
        <f>SUM(F3324:F3331)</f>
        <v>3.7824191388284301E-2</v>
      </c>
      <c r="Q3323" s="11">
        <f>SUM(F3324:F3332)</f>
        <v>3.9480232375627033E-2</v>
      </c>
      <c r="R3323" s="11">
        <f>SUM(F3324:F3333)</f>
        <v>4.826015438019271E-2</v>
      </c>
      <c r="S3323" s="10" t="str">
        <f t="shared" si="157"/>
        <v>Dz_10</v>
      </c>
      <c r="T3323" s="10" t="str">
        <f t="shared" si="155"/>
        <v>D4</v>
      </c>
    </row>
    <row r="3324" spans="1:20" x14ac:dyDescent="0.25">
      <c r="A3324" s="12">
        <v>43392</v>
      </c>
      <c r="B3324" s="10">
        <v>89015.95</v>
      </c>
      <c r="C3324" s="10">
        <v>89417.75</v>
      </c>
      <c r="D3324" s="10">
        <v>87987.98</v>
      </c>
      <c r="E3324" s="10">
        <v>88807.23</v>
      </c>
      <c r="F3324" s="15">
        <f t="shared" si="156"/>
        <v>7.0414589482012957E-3</v>
      </c>
      <c r="G3324" s="14">
        <f>IF(F3324&gt;0,1,0)</f>
        <v>1</v>
      </c>
      <c r="H3324" s="14" t="str">
        <f>IF(F3324&gt;$W$1,"Vende",IF(F3324&lt;-$W$1,"Compra","Fora"))</f>
        <v>Fora</v>
      </c>
      <c r="I3324" s="11">
        <f>F3325</f>
        <v>1.2456643451214555E-2</v>
      </c>
      <c r="J3324" s="11">
        <f>SUM(F3325:F3326)</f>
        <v>1.4139706066860436E-2</v>
      </c>
      <c r="K3324" s="11">
        <f>SUM(F3325:F3327)</f>
        <v>-1.5871907793382434E-2</v>
      </c>
      <c r="L3324" s="11">
        <f>SUM(F3325:F3328)</f>
        <v>-9.1821425515679067E-3</v>
      </c>
      <c r="M3324" s="11">
        <f>SUM(F3325:F3329)</f>
        <v>1.8467021301258546E-2</v>
      </c>
      <c r="N3324" s="11">
        <f>SUM(F3325:F3330)</f>
        <v>-1.1786952348045943E-2</v>
      </c>
      <c r="O3324" s="11">
        <f>SUM(F3325:F3331)</f>
        <v>3.0782732440083005E-2</v>
      </c>
      <c r="P3324" s="11">
        <f>SUM(F3325:F3332)</f>
        <v>3.2438773427425738E-2</v>
      </c>
      <c r="Q3324" s="11">
        <f>SUM(F3325:F3333)</f>
        <v>4.1218695431991415E-2</v>
      </c>
      <c r="R3324" s="11">
        <f>SUM(F3325:F3334)</f>
        <v>5.7947592145997873E-2</v>
      </c>
      <c r="S3324" s="10" t="str">
        <f t="shared" si="157"/>
        <v>Dz_10</v>
      </c>
      <c r="T3324" s="10" t="str">
        <f t="shared" si="155"/>
        <v>D3</v>
      </c>
    </row>
    <row r="3325" spans="1:20" x14ac:dyDescent="0.25">
      <c r="A3325" s="12">
        <v>43395</v>
      </c>
      <c r="B3325" s="10">
        <v>89647.35</v>
      </c>
      <c r="C3325" s="10">
        <v>90294.39</v>
      </c>
      <c r="D3325" s="10">
        <v>89224.68</v>
      </c>
      <c r="E3325" s="10">
        <v>89913.47</v>
      </c>
      <c r="F3325" s="15">
        <f t="shared" si="156"/>
        <v>1.2456643451214555E-2</v>
      </c>
      <c r="G3325" s="14">
        <f>IF(F3325&gt;0,1,0)</f>
        <v>1</v>
      </c>
      <c r="H3325" s="14" t="str">
        <f>IF(F3325&gt;$W$1,"Vende",IF(F3325&lt;-$W$1,"Compra","Fora"))</f>
        <v>Fora</v>
      </c>
      <c r="I3325" s="11">
        <f>F3326</f>
        <v>1.6830626156458806E-3</v>
      </c>
      <c r="J3325" s="11">
        <f>SUM(F3326:F3327)</f>
        <v>-2.8328551244596989E-2</v>
      </c>
      <c r="K3325" s="11">
        <f>SUM(F3326:F3328)</f>
        <v>-2.1638786002782462E-2</v>
      </c>
      <c r="L3325" s="11">
        <f>SUM(F3326:F3329)</f>
        <v>6.0103778500439908E-3</v>
      </c>
      <c r="M3325" s="11">
        <f>SUM(F3326:F3330)</f>
        <v>-2.4243595799260498E-2</v>
      </c>
      <c r="N3325" s="11">
        <f>SUM(F3326:F3331)</f>
        <v>1.832608898886845E-2</v>
      </c>
      <c r="O3325" s="11">
        <f>SUM(F3326:F3332)</f>
        <v>1.9982129976211183E-2</v>
      </c>
      <c r="P3325" s="11">
        <f>SUM(F3326:F3333)</f>
        <v>2.8762051980776859E-2</v>
      </c>
      <c r="Q3325" s="11">
        <f>SUM(F3326:F3334)</f>
        <v>4.5490948694783317E-2</v>
      </c>
      <c r="R3325" s="11">
        <f>SUM(F3326:F3335)</f>
        <v>3.6708221459146317E-2</v>
      </c>
      <c r="S3325" s="10" t="str">
        <f t="shared" si="157"/>
        <v>D9</v>
      </c>
      <c r="T3325" s="10" t="str">
        <f t="shared" si="155"/>
        <v>D2</v>
      </c>
    </row>
    <row r="3326" spans="1:20" x14ac:dyDescent="0.25">
      <c r="A3326" s="12">
        <v>43396</v>
      </c>
      <c r="B3326" s="10">
        <v>88911.59</v>
      </c>
      <c r="C3326" s="10">
        <v>90085.67</v>
      </c>
      <c r="D3326" s="10">
        <v>88295.85</v>
      </c>
      <c r="E3326" s="10">
        <v>90064.8</v>
      </c>
      <c r="F3326" s="15">
        <f t="shared" si="156"/>
        <v>1.6830626156458806E-3</v>
      </c>
      <c r="G3326" s="14">
        <f>IF(F3326&gt;0,1,0)</f>
        <v>1</v>
      </c>
      <c r="H3326" s="14" t="str">
        <f>IF(F3326&gt;$W$1,"Vende",IF(F3326&lt;-$W$1,"Compra","Fora"))</f>
        <v>Fora</v>
      </c>
      <c r="I3326" s="11">
        <f>F3327</f>
        <v>-3.0011613860242869E-2</v>
      </c>
      <c r="J3326" s="11">
        <f>SUM(F3327:F3328)</f>
        <v>-2.3321848618428342E-2</v>
      </c>
      <c r="K3326" s="11">
        <f>SUM(F3327:F3329)</f>
        <v>4.3273152343981103E-3</v>
      </c>
      <c r="L3326" s="11">
        <f>SUM(F3327:F3330)</f>
        <v>-2.5926658414906378E-2</v>
      </c>
      <c r="M3326" s="11">
        <f>SUM(F3327:F3331)</f>
        <v>1.6643026373222569E-2</v>
      </c>
      <c r="N3326" s="11">
        <f>SUM(F3327:F3332)</f>
        <v>1.8299067360565302E-2</v>
      </c>
      <c r="O3326" s="11">
        <f>SUM(F3327:F3333)</f>
        <v>2.7078989365130979E-2</v>
      </c>
      <c r="P3326" s="11">
        <f>SUM(F3327:F3334)</f>
        <v>4.3807886079137437E-2</v>
      </c>
      <c r="Q3326" s="11">
        <f>SUM(F3327:F3335)</f>
        <v>3.5025158843500437E-2</v>
      </c>
      <c r="R3326" s="11">
        <f>SUM(F3327:F3336)</f>
        <v>2.6501206661459054E-2</v>
      </c>
      <c r="S3326" s="10" t="str">
        <f t="shared" si="157"/>
        <v>D8</v>
      </c>
      <c r="T3326" s="10" t="str">
        <f t="shared" si="155"/>
        <v>D1</v>
      </c>
    </row>
    <row r="3327" spans="1:20" x14ac:dyDescent="0.25">
      <c r="A3327" s="12">
        <v>43397</v>
      </c>
      <c r="B3327" s="10">
        <v>90064.8</v>
      </c>
      <c r="C3327" s="10">
        <v>90242.21</v>
      </c>
      <c r="D3327" s="10">
        <v>87132.21</v>
      </c>
      <c r="E3327" s="10">
        <v>87361.81</v>
      </c>
      <c r="F3327" s="15">
        <f t="shared" si="156"/>
        <v>-3.0011613860242869E-2</v>
      </c>
      <c r="G3327" s="14">
        <f>IF(F3327&gt;0,1,0)</f>
        <v>0</v>
      </c>
      <c r="H3327" s="14" t="str">
        <f>IF(F3327&gt;$W$1,"Vende",IF(F3327&lt;-$W$1,"Compra","Fora"))</f>
        <v>Compra</v>
      </c>
      <c r="I3327" s="11">
        <f>F3328</f>
        <v>6.689765241814527E-3</v>
      </c>
      <c r="J3327" s="11">
        <f>SUM(F3328:F3329)</f>
        <v>3.433892909464098E-2</v>
      </c>
      <c r="K3327" s="11">
        <f>SUM(F3328:F3330)</f>
        <v>4.0849554453364911E-3</v>
      </c>
      <c r="L3327" s="11">
        <f>SUM(F3328:F3331)</f>
        <v>4.6654640233465439E-2</v>
      </c>
      <c r="M3327" s="11">
        <f>SUM(F3328:F3332)</f>
        <v>4.8310681220808172E-2</v>
      </c>
      <c r="N3327" s="11">
        <f>SUM(F3328:F3333)</f>
        <v>5.7090603225373848E-2</v>
      </c>
      <c r="O3327" s="11">
        <f>SUM(F3328:F3334)</f>
        <v>7.3819499939380306E-2</v>
      </c>
      <c r="P3327" s="11">
        <f>SUM(F3328:F3335)</f>
        <v>6.5036772703743306E-2</v>
      </c>
      <c r="Q3327" s="11">
        <f>SUM(F3328:F3336)</f>
        <v>5.6512820521701923E-2</v>
      </c>
      <c r="R3327" s="11">
        <f>SUM(F3328:F3337)</f>
        <v>2.9702867695659774E-2</v>
      </c>
      <c r="S3327" s="10" t="str">
        <f t="shared" si="157"/>
        <v>D7</v>
      </c>
      <c r="T3327" s="10" t="str">
        <f t="shared" si="155"/>
        <v>D3</v>
      </c>
    </row>
    <row r="3328" spans="1:20" x14ac:dyDescent="0.25">
      <c r="A3328" s="12">
        <v>43398</v>
      </c>
      <c r="B3328" s="10">
        <v>87914.93</v>
      </c>
      <c r="C3328" s="10">
        <v>89271.64</v>
      </c>
      <c r="D3328" s="10">
        <v>87539.23</v>
      </c>
      <c r="E3328" s="10">
        <v>87946.240000000005</v>
      </c>
      <c r="F3328" s="15">
        <f t="shared" si="156"/>
        <v>6.689765241814527E-3</v>
      </c>
      <c r="G3328" s="14">
        <f>IF(F3328&gt;0,1,0)</f>
        <v>1</v>
      </c>
      <c r="H3328" s="14" t="str">
        <f>IF(F3328&gt;$W$1,"Vende",IF(F3328&lt;-$W$1,"Compra","Fora"))</f>
        <v>Fora</v>
      </c>
      <c r="I3328" s="11">
        <f>F3329</f>
        <v>2.7649163852826453E-2</v>
      </c>
      <c r="J3328" s="11">
        <f>SUM(F3329:F3330)</f>
        <v>-2.6048097964780359E-3</v>
      </c>
      <c r="K3328" s="11">
        <f>SUM(F3329:F3331)</f>
        <v>3.9964874991650912E-2</v>
      </c>
      <c r="L3328" s="11">
        <f>SUM(F3329:F3332)</f>
        <v>4.1620915978993644E-2</v>
      </c>
      <c r="M3328" s="11">
        <f>SUM(F3329:F3333)</f>
        <v>5.0400837983559321E-2</v>
      </c>
      <c r="N3328" s="11">
        <f>SUM(F3329:F3334)</f>
        <v>6.7129734697565779E-2</v>
      </c>
      <c r="O3328" s="11">
        <f>SUM(F3329:F3335)</f>
        <v>5.8347007461928779E-2</v>
      </c>
      <c r="P3328" s="11">
        <f>SUM(F3329:F3336)</f>
        <v>4.9823055279887396E-2</v>
      </c>
      <c r="Q3328" s="11">
        <f>SUM(F3329:F3337)</f>
        <v>2.3013102453845247E-2</v>
      </c>
      <c r="R3328" s="11">
        <f>SUM(F3329:F3338)</f>
        <v>2.5918997131925692E-2</v>
      </c>
      <c r="S3328" s="10" t="str">
        <f t="shared" si="157"/>
        <v>D6</v>
      </c>
      <c r="T3328" s="10" t="str">
        <f t="shared" si="155"/>
        <v>D2</v>
      </c>
    </row>
    <row r="3329" spans="1:20" x14ac:dyDescent="0.25">
      <c r="A3329" s="12">
        <v>43399</v>
      </c>
      <c r="B3329" s="10">
        <v>87257.45</v>
      </c>
      <c r="C3329" s="10">
        <v>90597.05</v>
      </c>
      <c r="D3329" s="10">
        <v>87215.7</v>
      </c>
      <c r="E3329" s="10">
        <v>90377.88</v>
      </c>
      <c r="F3329" s="15">
        <f t="shared" si="156"/>
        <v>2.7649163852826453E-2</v>
      </c>
      <c r="G3329" s="14">
        <f>IF(F3329&gt;0,1,0)</f>
        <v>1</v>
      </c>
      <c r="H3329" s="14" t="str">
        <f>IF(F3329&gt;$W$1,"Vende",IF(F3329&lt;-$W$1,"Compra","Fora"))</f>
        <v>Fora</v>
      </c>
      <c r="I3329" s="11">
        <f>F3330</f>
        <v>-3.0253973649304489E-2</v>
      </c>
      <c r="J3329" s="11">
        <f>SUM(F3330:F3331)</f>
        <v>1.2315711138824459E-2</v>
      </c>
      <c r="K3329" s="11">
        <f>SUM(F3330:F3332)</f>
        <v>1.3971752126167192E-2</v>
      </c>
      <c r="L3329" s="11">
        <f>SUM(F3330:F3333)</f>
        <v>2.2751674130732868E-2</v>
      </c>
      <c r="M3329" s="11">
        <f>SUM(F3330:F3334)</f>
        <v>3.9480570844739327E-2</v>
      </c>
      <c r="N3329" s="11">
        <f>SUM(F3330:F3335)</f>
        <v>3.0697843609102327E-2</v>
      </c>
      <c r="O3329" s="11">
        <f>SUM(F3330:F3336)</f>
        <v>2.2173891427060943E-2</v>
      </c>
      <c r="P3329" s="11">
        <f>SUM(F3330:F3337)</f>
        <v>-4.6360613989812061E-3</v>
      </c>
      <c r="Q3329" s="11">
        <f>SUM(F3330:F3338)</f>
        <v>-1.730166720900761E-3</v>
      </c>
      <c r="R3329" s="11">
        <f>SUM(F3330:F3339)</f>
        <v>-4.0481466578027314E-3</v>
      </c>
      <c r="S3329" s="10" t="str">
        <f t="shared" si="157"/>
        <v>D5</v>
      </c>
      <c r="T3329" s="10" t="str">
        <f t="shared" si="155"/>
        <v>D1</v>
      </c>
    </row>
    <row r="3330" spans="1:20" x14ac:dyDescent="0.25">
      <c r="A3330" s="12">
        <v>43402</v>
      </c>
      <c r="B3330" s="10">
        <v>93352.21</v>
      </c>
      <c r="C3330" s="10">
        <v>94343.66</v>
      </c>
      <c r="D3330" s="10">
        <v>86933.92</v>
      </c>
      <c r="E3330" s="10">
        <v>87643.59</v>
      </c>
      <c r="F3330" s="15">
        <f t="shared" si="156"/>
        <v>-3.0253973649304489E-2</v>
      </c>
      <c r="G3330" s="14">
        <f>IF(F3330&gt;0,1,0)</f>
        <v>0</v>
      </c>
      <c r="H3330" s="14" t="str">
        <f>IF(F3330&gt;$W$1,"Vende",IF(F3330&lt;-$W$1,"Compra","Fora"))</f>
        <v>Compra</v>
      </c>
      <c r="I3330" s="11">
        <f>F3331</f>
        <v>4.2569684788128948E-2</v>
      </c>
      <c r="J3330" s="11">
        <f>SUM(F3331:F3332)</f>
        <v>4.422572577547168E-2</v>
      </c>
      <c r="K3330" s="11">
        <f>SUM(F3331:F3333)</f>
        <v>5.3005647780037357E-2</v>
      </c>
      <c r="L3330" s="11">
        <f>SUM(F3331:F3334)</f>
        <v>6.9734544494043815E-2</v>
      </c>
      <c r="M3330" s="11">
        <f>SUM(F3331:F3335)</f>
        <v>6.0951817258406815E-2</v>
      </c>
      <c r="N3330" s="11">
        <f>SUM(F3331:F3336)</f>
        <v>5.2427865076365432E-2</v>
      </c>
      <c r="O3330" s="11">
        <f>SUM(F3331:F3337)</f>
        <v>2.5617912250323283E-2</v>
      </c>
      <c r="P3330" s="11">
        <f>SUM(F3331:F3338)</f>
        <v>2.8523806928403728E-2</v>
      </c>
      <c r="Q3330" s="11">
        <f>SUM(F3331:F3339)</f>
        <v>2.6205826991501757E-2</v>
      </c>
      <c r="R3330" s="11">
        <f>SUM(F3331:F3340)</f>
        <v>1.7957723798098679E-2</v>
      </c>
      <c r="S3330" s="10" t="str">
        <f t="shared" si="157"/>
        <v>D4</v>
      </c>
      <c r="T3330" s="10" t="str">
        <f t="shared" si="155"/>
        <v>Dz_10</v>
      </c>
    </row>
    <row r="3331" spans="1:20" x14ac:dyDescent="0.25">
      <c r="A3331" s="12">
        <v>43403</v>
      </c>
      <c r="B3331" s="10">
        <v>88499.36</v>
      </c>
      <c r="C3331" s="10">
        <v>91661.54</v>
      </c>
      <c r="D3331" s="10">
        <v>88144.53</v>
      </c>
      <c r="E3331" s="10">
        <v>91374.55</v>
      </c>
      <c r="F3331" s="15">
        <f t="shared" si="156"/>
        <v>4.2569684788128948E-2</v>
      </c>
      <c r="G3331" s="14">
        <f>IF(F3331&gt;0,1,0)</f>
        <v>1</v>
      </c>
      <c r="H3331" s="14" t="str">
        <f>IF(F3331&gt;$W$1,"Vende",IF(F3331&lt;-$W$1,"Compra","Fora"))</f>
        <v>Vende</v>
      </c>
      <c r="I3331" s="11">
        <f>F3332</f>
        <v>1.6560409873427329E-3</v>
      </c>
      <c r="J3331" s="11">
        <f>SUM(F3332:F3333)</f>
        <v>1.043596299190841E-2</v>
      </c>
      <c r="K3331" s="11">
        <f>SUM(F3332:F3334)</f>
        <v>2.7164859705914868E-2</v>
      </c>
      <c r="L3331" s="11">
        <f>SUM(F3332:F3335)</f>
        <v>1.8382132470277868E-2</v>
      </c>
      <c r="M3331" s="11">
        <f>SUM(F3332:F3336)</f>
        <v>9.8581802882364844E-3</v>
      </c>
      <c r="N3331" s="11">
        <f>SUM(F3332:F3337)</f>
        <v>-1.6951772537805665E-2</v>
      </c>
      <c r="O3331" s="11">
        <f>SUM(F3332:F3338)</f>
        <v>-1.404587785972522E-2</v>
      </c>
      <c r="P3331" s="11">
        <f>SUM(F3332:F3339)</f>
        <v>-1.636385779662719E-2</v>
      </c>
      <c r="Q3331" s="11">
        <f>SUM(F3332:F3340)</f>
        <v>-2.4611960990030268E-2</v>
      </c>
      <c r="R3331" s="11">
        <f>SUM(F3332:F3341)</f>
        <v>-1.3718213998782924E-2</v>
      </c>
      <c r="S3331" s="10" t="str">
        <f t="shared" si="157"/>
        <v>D3</v>
      </c>
      <c r="T3331" s="10" t="str">
        <f t="shared" ref="T3331:T3394" si="158">INDEX($I$1:$R$1,1,MATCH(MIN($I3331:$R3331),$I3331:$R3331,0))</f>
        <v>D9</v>
      </c>
    </row>
    <row r="3332" spans="1:20" x14ac:dyDescent="0.25">
      <c r="A3332" s="12">
        <v>43404</v>
      </c>
      <c r="B3332" s="10">
        <v>92360.77</v>
      </c>
      <c r="C3332" s="10">
        <v>92851.27</v>
      </c>
      <c r="D3332" s="10">
        <v>90565.74</v>
      </c>
      <c r="E3332" s="10">
        <v>91525.87</v>
      </c>
      <c r="F3332" s="15">
        <f t="shared" ref="F3332:F3395" si="159">E3332/E3331-1</f>
        <v>1.6560409873427329E-3</v>
      </c>
      <c r="G3332" s="14">
        <f>IF(F3332&gt;0,1,0)</f>
        <v>1</v>
      </c>
      <c r="H3332" s="14" t="str">
        <f>IF(F3332&gt;$W$1,"Vende",IF(F3332&lt;-$W$1,"Compra","Fora"))</f>
        <v>Fora</v>
      </c>
      <c r="I3332" s="11">
        <f>F3333</f>
        <v>8.7799220045656767E-3</v>
      </c>
      <c r="J3332" s="11">
        <f>SUM(F3333:F3334)</f>
        <v>2.5508818718572135E-2</v>
      </c>
      <c r="K3332" s="11">
        <f>SUM(F3333:F3335)</f>
        <v>1.6726091482935135E-2</v>
      </c>
      <c r="L3332" s="11">
        <f>SUM(F3333:F3336)</f>
        <v>8.2021393008937515E-3</v>
      </c>
      <c r="M3332" s="11">
        <f>SUM(F3333:F3337)</f>
        <v>-1.8607813525148398E-2</v>
      </c>
      <c r="N3332" s="11">
        <f>SUM(F3333:F3338)</f>
        <v>-1.5701918847067953E-2</v>
      </c>
      <c r="O3332" s="11">
        <f>SUM(F3333:F3339)</f>
        <v>-1.8019898783969923E-2</v>
      </c>
      <c r="P3332" s="11">
        <f>SUM(F3333:F3340)</f>
        <v>-2.6268001977373001E-2</v>
      </c>
      <c r="Q3332" s="11">
        <f>SUM(F3333:F3341)</f>
        <v>-1.5374254986125657E-2</v>
      </c>
      <c r="R3332" s="11">
        <f>SUM(F3333:F3342)</f>
        <v>1.4057887204830144E-2</v>
      </c>
      <c r="S3332" s="10" t="str">
        <f t="shared" si="157"/>
        <v>D2</v>
      </c>
      <c r="T3332" s="10" t="str">
        <f t="shared" si="158"/>
        <v>D8</v>
      </c>
    </row>
    <row r="3333" spans="1:20" x14ac:dyDescent="0.25">
      <c r="A3333" s="12">
        <v>43405</v>
      </c>
      <c r="B3333" s="10">
        <v>92527.75</v>
      </c>
      <c r="C3333" s="10">
        <v>93581.81</v>
      </c>
      <c r="D3333" s="10">
        <v>91484.13</v>
      </c>
      <c r="E3333" s="10">
        <v>92329.46</v>
      </c>
      <c r="F3333" s="15">
        <f t="shared" si="159"/>
        <v>8.7799220045656767E-3</v>
      </c>
      <c r="G3333" s="14">
        <f>IF(F3333&gt;0,1,0)</f>
        <v>1</v>
      </c>
      <c r="H3333" s="14" t="str">
        <f>IF(F3333&gt;$W$1,"Vende",IF(F3333&lt;-$W$1,"Compra","Fora"))</f>
        <v>Fora</v>
      </c>
      <c r="I3333" s="11">
        <f>F3334</f>
        <v>1.6728896714006458E-2</v>
      </c>
      <c r="J3333" s="11">
        <f>SUM(F3334:F3335)</f>
        <v>7.9461694783694581E-3</v>
      </c>
      <c r="K3333" s="11">
        <f>SUM(F3334:F3336)</f>
        <v>-5.7778270367192519E-4</v>
      </c>
      <c r="L3333" s="11">
        <f>SUM(F3334:F3337)</f>
        <v>-2.7387735529714075E-2</v>
      </c>
      <c r="M3333" s="11">
        <f>SUM(F3334:F3338)</f>
        <v>-2.4481840851633629E-2</v>
      </c>
      <c r="N3333" s="11">
        <f>SUM(F3334:F3339)</f>
        <v>-2.67998207885356E-2</v>
      </c>
      <c r="O3333" s="11">
        <f>SUM(F3334:F3340)</f>
        <v>-3.5047923981938678E-2</v>
      </c>
      <c r="P3333" s="11">
        <f>SUM(F3334:F3341)</f>
        <v>-2.4154176990691334E-2</v>
      </c>
      <c r="Q3333" s="11">
        <f>SUM(F3334:F3342)</f>
        <v>5.2779652002644672E-3</v>
      </c>
      <c r="R3333" s="11">
        <f>SUM(F3334:F3343)</f>
        <v>-1.9260004754148019E-3</v>
      </c>
      <c r="S3333" s="10" t="str">
        <f t="shared" si="157"/>
        <v>D1</v>
      </c>
      <c r="T3333" s="10" t="str">
        <f t="shared" si="158"/>
        <v>D7</v>
      </c>
    </row>
    <row r="3334" spans="1:20" x14ac:dyDescent="0.25">
      <c r="A3334" s="12">
        <v>43409</v>
      </c>
      <c r="B3334" s="10">
        <v>92945.2</v>
      </c>
      <c r="C3334" s="10">
        <v>94114.06</v>
      </c>
      <c r="D3334" s="10">
        <v>92752.13</v>
      </c>
      <c r="E3334" s="10">
        <v>93874.03</v>
      </c>
      <c r="F3334" s="15">
        <f t="shared" si="159"/>
        <v>1.6728896714006458E-2</v>
      </c>
      <c r="G3334" s="14">
        <f>IF(F3334&gt;0,1,0)</f>
        <v>1</v>
      </c>
      <c r="H3334" s="14" t="str">
        <f>IF(F3334&gt;$W$1,"Vende",IF(F3334&lt;-$W$1,"Compra","Fora"))</f>
        <v>Fora</v>
      </c>
      <c r="I3334" s="11">
        <f>F3335</f>
        <v>-8.7827272356370001E-3</v>
      </c>
      <c r="J3334" s="11">
        <f>SUM(F3335:F3336)</f>
        <v>-1.7306679417678383E-2</v>
      </c>
      <c r="K3334" s="11">
        <f>SUM(F3335:F3337)</f>
        <v>-4.4116632243720533E-2</v>
      </c>
      <c r="L3334" s="11">
        <f>SUM(F3335:F3338)</f>
        <v>-4.1210737565640088E-2</v>
      </c>
      <c r="M3334" s="11">
        <f>SUM(F3335:F3339)</f>
        <v>-4.3528717502542058E-2</v>
      </c>
      <c r="N3334" s="11">
        <f>SUM(F3335:F3340)</f>
        <v>-5.1776820695945136E-2</v>
      </c>
      <c r="O3334" s="11">
        <f>SUM(F3335:F3341)</f>
        <v>-4.0883073704697792E-2</v>
      </c>
      <c r="P3334" s="11">
        <f>SUM(F3335:F3342)</f>
        <v>-1.1450931513741991E-2</v>
      </c>
      <c r="Q3334" s="11">
        <f>SUM(F3335:F3343)</f>
        <v>-1.865489718942126E-2</v>
      </c>
      <c r="R3334" s="11">
        <f>SUM(F3335:F3344)</f>
        <v>-2.6024447405135431E-2</v>
      </c>
      <c r="S3334" s="10" t="str">
        <f t="shared" si="157"/>
        <v>D1</v>
      </c>
      <c r="T3334" s="10" t="str">
        <f t="shared" si="158"/>
        <v>D6</v>
      </c>
    </row>
    <row r="3335" spans="1:20" x14ac:dyDescent="0.25">
      <c r="A3335" s="12">
        <v>43410</v>
      </c>
      <c r="B3335" s="10">
        <v>93545.279999999999</v>
      </c>
      <c r="C3335" s="10">
        <v>93858.37</v>
      </c>
      <c r="D3335" s="10">
        <v>92470.35</v>
      </c>
      <c r="E3335" s="10">
        <v>93049.56</v>
      </c>
      <c r="F3335" s="15">
        <f t="shared" si="159"/>
        <v>-8.7827272356370001E-3</v>
      </c>
      <c r="G3335" s="14">
        <f>IF(F3335&gt;0,1,0)</f>
        <v>0</v>
      </c>
      <c r="H3335" s="14" t="str">
        <f>IF(F3335&gt;$W$1,"Vende",IF(F3335&lt;-$W$1,"Compra","Fora"))</f>
        <v>Fora</v>
      </c>
      <c r="I3335" s="11">
        <f>F3336</f>
        <v>-8.5239521820413833E-3</v>
      </c>
      <c r="J3335" s="11">
        <f>SUM(F3336:F3337)</f>
        <v>-3.5333905008083533E-2</v>
      </c>
      <c r="K3335" s="11">
        <f>SUM(F3336:F3338)</f>
        <v>-3.2428010330003088E-2</v>
      </c>
      <c r="L3335" s="11">
        <f>SUM(F3336:F3339)</f>
        <v>-3.4745990266905058E-2</v>
      </c>
      <c r="M3335" s="11">
        <f>SUM(F3336:F3340)</f>
        <v>-4.2994093460308136E-2</v>
      </c>
      <c r="N3335" s="11">
        <f>SUM(F3336:F3341)</f>
        <v>-3.2100346469060792E-2</v>
      </c>
      <c r="O3335" s="11">
        <f>SUM(F3336:F3342)</f>
        <v>-2.6682042781049908E-3</v>
      </c>
      <c r="P3335" s="11">
        <f>SUM(F3336:F3343)</f>
        <v>-9.87216995378426E-3</v>
      </c>
      <c r="Q3335" s="11">
        <f>SUM(F3336:F3344)</f>
        <v>-1.7241720169498431E-2</v>
      </c>
      <c r="R3335" s="11">
        <f>SUM(F3336:F3345)</f>
        <v>-1.5528453803202447E-2</v>
      </c>
      <c r="S3335" s="10" t="str">
        <f t="shared" si="157"/>
        <v>D7</v>
      </c>
      <c r="T3335" s="10" t="str">
        <f t="shared" si="158"/>
        <v>D5</v>
      </c>
    </row>
    <row r="3336" spans="1:20" x14ac:dyDescent="0.25">
      <c r="A3336" s="12">
        <v>43411</v>
      </c>
      <c r="B3336" s="10">
        <v>94155.8</v>
      </c>
      <c r="C3336" s="10">
        <v>94202.77</v>
      </c>
      <c r="D3336" s="10">
        <v>91838.96</v>
      </c>
      <c r="E3336" s="10">
        <v>92256.41</v>
      </c>
      <c r="F3336" s="15">
        <f t="shared" si="159"/>
        <v>-8.5239521820413833E-3</v>
      </c>
      <c r="G3336" s="14">
        <f>IF(F3336&gt;0,1,0)</f>
        <v>0</v>
      </c>
      <c r="H3336" s="14" t="str">
        <f>IF(F3336&gt;$W$1,"Vende",IF(F3336&lt;-$W$1,"Compra","Fora"))</f>
        <v>Fora</v>
      </c>
      <c r="I3336" s="11">
        <f>F3337</f>
        <v>-2.6809952826042149E-2</v>
      </c>
      <c r="J3336" s="11">
        <f>SUM(F3337:F3338)</f>
        <v>-2.3904058147961704E-2</v>
      </c>
      <c r="K3336" s="11">
        <f>SUM(F3337:F3339)</f>
        <v>-2.6222038084863675E-2</v>
      </c>
      <c r="L3336" s="11">
        <f>SUM(F3337:F3340)</f>
        <v>-3.4470141278266753E-2</v>
      </c>
      <c r="M3336" s="11">
        <f>SUM(F3337:F3341)</f>
        <v>-2.3576394287019409E-2</v>
      </c>
      <c r="N3336" s="11">
        <f>SUM(F3337:F3342)</f>
        <v>5.8557479039363924E-3</v>
      </c>
      <c r="O3336" s="11">
        <f>SUM(F3337:F3343)</f>
        <v>-1.3482177717428767E-3</v>
      </c>
      <c r="P3336" s="11">
        <f>SUM(F3337:F3344)</f>
        <v>-8.717767987457048E-3</v>
      </c>
      <c r="Q3336" s="11">
        <f>SUM(F3337:F3345)</f>
        <v>-7.0045016211610633E-3</v>
      </c>
      <c r="R3336" s="11">
        <f>SUM(F3337:F3346)</f>
        <v>-2.2511920452579992E-2</v>
      </c>
      <c r="S3336" s="10" t="str">
        <f t="shared" ref="S3336:S3399" si="160">INDEX($I$1:$R$1,1,MATCH(MAX($I3336:$R3336),$I3336:$R3336,0))</f>
        <v>D6</v>
      </c>
      <c r="T3336" s="10" t="str">
        <f t="shared" si="158"/>
        <v>D4</v>
      </c>
    </row>
    <row r="3337" spans="1:20" x14ac:dyDescent="0.25">
      <c r="A3337" s="12">
        <v>43412</v>
      </c>
      <c r="B3337" s="10">
        <v>92449.48</v>
      </c>
      <c r="C3337" s="10">
        <v>93080.87</v>
      </c>
      <c r="D3337" s="10">
        <v>89762.15</v>
      </c>
      <c r="E3337" s="10">
        <v>89783.02</v>
      </c>
      <c r="F3337" s="15">
        <f t="shared" si="159"/>
        <v>-2.6809952826042149E-2</v>
      </c>
      <c r="G3337" s="14">
        <f>IF(F3337&gt;0,1,0)</f>
        <v>0</v>
      </c>
      <c r="H3337" s="14" t="str">
        <f>IF(F3337&gt;$W$1,"Vende",IF(F3337&lt;-$W$1,"Compra","Fora"))</f>
        <v>Fora</v>
      </c>
      <c r="I3337" s="11">
        <f>F3338</f>
        <v>2.9058946780804451E-3</v>
      </c>
      <c r="J3337" s="11">
        <f>SUM(F3338:F3339)</f>
        <v>5.8791474117847464E-4</v>
      </c>
      <c r="K3337" s="11">
        <f>SUM(F3338:F3340)</f>
        <v>-7.6601884522246033E-3</v>
      </c>
      <c r="L3337" s="11">
        <f>SUM(F3338:F3341)</f>
        <v>3.2335585390227406E-3</v>
      </c>
      <c r="M3337" s="11">
        <f>SUM(F3338:F3342)</f>
        <v>3.2665700729978542E-2</v>
      </c>
      <c r="N3337" s="11">
        <f>SUM(F3338:F3343)</f>
        <v>2.5461735054299273E-2</v>
      </c>
      <c r="O3337" s="11">
        <f>SUM(F3338:F3344)</f>
        <v>1.8092184838585101E-2</v>
      </c>
      <c r="P3337" s="11">
        <f>SUM(F3338:F3345)</f>
        <v>1.9805451204881086E-2</v>
      </c>
      <c r="Q3337" s="11">
        <f>SUM(F3338:F3346)</f>
        <v>4.2980323734621573E-3</v>
      </c>
      <c r="R3337" s="11">
        <f>SUM(F3338:F3347)</f>
        <v>-3.925233107600401E-3</v>
      </c>
      <c r="S3337" s="10" t="str">
        <f t="shared" si="160"/>
        <v>D5</v>
      </c>
      <c r="T3337" s="10" t="str">
        <f t="shared" si="158"/>
        <v>D3</v>
      </c>
    </row>
    <row r="3338" spans="1:20" x14ac:dyDescent="0.25">
      <c r="A3338" s="12">
        <v>43413</v>
      </c>
      <c r="B3338" s="10">
        <v>89365.57</v>
      </c>
      <c r="C3338" s="10">
        <v>90534.43</v>
      </c>
      <c r="D3338" s="10">
        <v>88097.56</v>
      </c>
      <c r="E3338" s="10">
        <v>90043.92</v>
      </c>
      <c r="F3338" s="15">
        <f t="shared" si="159"/>
        <v>2.9058946780804451E-3</v>
      </c>
      <c r="G3338" s="14">
        <f>IF(F3338&gt;0,1,0)</f>
        <v>1</v>
      </c>
      <c r="H3338" s="14" t="str">
        <f>IF(F3338&gt;$W$1,"Vende",IF(F3338&lt;-$W$1,"Compra","Fora"))</f>
        <v>Fora</v>
      </c>
      <c r="I3338" s="11">
        <f>F3339</f>
        <v>-2.3179799369019705E-3</v>
      </c>
      <c r="J3338" s="11">
        <f>SUM(F3339:F3340)</f>
        <v>-1.0566083130305048E-2</v>
      </c>
      <c r="K3338" s="11">
        <f>SUM(F3339:F3341)</f>
        <v>3.2766386094229549E-4</v>
      </c>
      <c r="L3338" s="11">
        <f>SUM(F3339:F3342)</f>
        <v>2.9759806051898097E-2</v>
      </c>
      <c r="M3338" s="11">
        <f>SUM(F3339:F3343)</f>
        <v>2.2555840376218828E-2</v>
      </c>
      <c r="N3338" s="11">
        <f>SUM(F3339:F3344)</f>
        <v>1.5186290160504656E-2</v>
      </c>
      <c r="O3338" s="11">
        <f>SUM(F3339:F3345)</f>
        <v>1.6899556526800641E-2</v>
      </c>
      <c r="P3338" s="11">
        <f>SUM(F3339:F3346)</f>
        <v>1.3921376953817122E-3</v>
      </c>
      <c r="Q3338" s="11">
        <f>SUM(F3339:F3347)</f>
        <v>-6.8311277856808461E-3</v>
      </c>
      <c r="R3338" s="11">
        <f>SUM(F3339:F3348)</f>
        <v>2.0495727512170325E-2</v>
      </c>
      <c r="S3338" s="10" t="str">
        <f t="shared" si="160"/>
        <v>D4</v>
      </c>
      <c r="T3338" s="10" t="str">
        <f t="shared" si="158"/>
        <v>D2</v>
      </c>
    </row>
    <row r="3339" spans="1:20" x14ac:dyDescent="0.25">
      <c r="A3339" s="12">
        <v>43416</v>
      </c>
      <c r="B3339" s="10">
        <v>89709.96</v>
      </c>
      <c r="C3339" s="10">
        <v>90503.12</v>
      </c>
      <c r="D3339" s="10">
        <v>89099.44</v>
      </c>
      <c r="E3339" s="10">
        <v>89835.199999999997</v>
      </c>
      <c r="F3339" s="15">
        <f t="shared" si="159"/>
        <v>-2.3179799369019705E-3</v>
      </c>
      <c r="G3339" s="14">
        <f>IF(F3339&gt;0,1,0)</f>
        <v>0</v>
      </c>
      <c r="H3339" s="14" t="str">
        <f>IF(F3339&gt;$W$1,"Vende",IF(F3339&lt;-$W$1,"Compra","Fora"))</f>
        <v>Fora</v>
      </c>
      <c r="I3339" s="11">
        <f>F3340</f>
        <v>-8.248103193403078E-3</v>
      </c>
      <c r="J3339" s="11">
        <f>SUM(F3340:F3341)</f>
        <v>2.645643797844266E-3</v>
      </c>
      <c r="K3339" s="11">
        <f>SUM(F3340:F3342)</f>
        <v>3.2077785988800067E-2</v>
      </c>
      <c r="L3339" s="11">
        <f>SUM(F3340:F3343)</f>
        <v>2.4873820313120798E-2</v>
      </c>
      <c r="M3339" s="11">
        <f>SUM(F3340:F3344)</f>
        <v>1.7504270097406627E-2</v>
      </c>
      <c r="N3339" s="11">
        <f>SUM(F3340:F3345)</f>
        <v>1.9217536463702611E-2</v>
      </c>
      <c r="O3339" s="11">
        <f>SUM(F3340:F3346)</f>
        <v>3.7101176322836826E-3</v>
      </c>
      <c r="P3339" s="11">
        <f>SUM(F3340:F3347)</f>
        <v>-4.5131478487788756E-3</v>
      </c>
      <c r="Q3339" s="11">
        <f>SUM(F3340:F3348)</f>
        <v>2.2813707449072296E-2</v>
      </c>
      <c r="R3339" s="11">
        <f>SUM(F3340:F3349)</f>
        <v>3.7136805796541217E-2</v>
      </c>
      <c r="S3339" s="10" t="str">
        <f t="shared" si="160"/>
        <v>Dz_10</v>
      </c>
      <c r="T3339" s="10" t="str">
        <f t="shared" si="158"/>
        <v>D1</v>
      </c>
    </row>
    <row r="3340" spans="1:20" x14ac:dyDescent="0.25">
      <c r="A3340" s="12">
        <v>43417</v>
      </c>
      <c r="B3340" s="10">
        <v>90169.16</v>
      </c>
      <c r="C3340" s="10">
        <v>90273.52</v>
      </c>
      <c r="D3340" s="10">
        <v>88113.22</v>
      </c>
      <c r="E3340" s="10">
        <v>89094.23</v>
      </c>
      <c r="F3340" s="15">
        <f t="shared" si="159"/>
        <v>-8.248103193403078E-3</v>
      </c>
      <c r="G3340" s="14">
        <f>IF(F3340&gt;0,1,0)</f>
        <v>0</v>
      </c>
      <c r="H3340" s="14" t="str">
        <f>IF(F3340&gt;$W$1,"Vende",IF(F3340&lt;-$W$1,"Compra","Fora"))</f>
        <v>Fora</v>
      </c>
      <c r="I3340" s="11">
        <f>F3341</f>
        <v>1.0893746991247344E-2</v>
      </c>
      <c r="J3340" s="11">
        <f>SUM(F3341:F3342)</f>
        <v>4.0325889182203145E-2</v>
      </c>
      <c r="K3340" s="11">
        <f>SUM(F3341:F3343)</f>
        <v>3.3121923506523876E-2</v>
      </c>
      <c r="L3340" s="11">
        <f>SUM(F3341:F3344)</f>
        <v>2.5752373290809705E-2</v>
      </c>
      <c r="M3340" s="11">
        <f>SUM(F3341:F3345)</f>
        <v>2.7465639657105689E-2</v>
      </c>
      <c r="N3340" s="11">
        <f>SUM(F3341:F3346)</f>
        <v>1.1958220825686761E-2</v>
      </c>
      <c r="O3340" s="11">
        <f>SUM(F3341:F3347)</f>
        <v>3.7349553446242023E-3</v>
      </c>
      <c r="P3340" s="11">
        <f>SUM(F3341:F3348)</f>
        <v>3.1061810642475374E-2</v>
      </c>
      <c r="Q3340" s="11">
        <f>SUM(F3341:F3349)</f>
        <v>4.5384908989944295E-2</v>
      </c>
      <c r="R3340" s="11">
        <f>SUM(F3341:F3350)</f>
        <v>5.0988381057203602E-2</v>
      </c>
      <c r="S3340" s="10" t="str">
        <f t="shared" si="160"/>
        <v>Dz_10</v>
      </c>
      <c r="T3340" s="10" t="str">
        <f t="shared" si="158"/>
        <v>D7</v>
      </c>
    </row>
    <row r="3341" spans="1:20" x14ac:dyDescent="0.25">
      <c r="A3341" s="12">
        <v>43418</v>
      </c>
      <c r="B3341" s="10">
        <v>89240.33</v>
      </c>
      <c r="C3341" s="10">
        <v>90064.8</v>
      </c>
      <c r="D3341" s="10">
        <v>88274.98</v>
      </c>
      <c r="E3341" s="10">
        <v>90064.8</v>
      </c>
      <c r="F3341" s="15">
        <f t="shared" si="159"/>
        <v>1.0893746991247344E-2</v>
      </c>
      <c r="G3341" s="14">
        <f>IF(F3341&gt;0,1,0)</f>
        <v>1</v>
      </c>
      <c r="H3341" s="14" t="str">
        <f>IF(F3341&gt;$W$1,"Vende",IF(F3341&lt;-$W$1,"Compra","Fora"))</f>
        <v>Fora</v>
      </c>
      <c r="I3341" s="11">
        <f>F3342</f>
        <v>2.9432142190955801E-2</v>
      </c>
      <c r="J3341" s="11">
        <f>SUM(F3342:F3343)</f>
        <v>2.2228176515276532E-2</v>
      </c>
      <c r="K3341" s="11">
        <f>SUM(F3342:F3344)</f>
        <v>1.4858626299562361E-2</v>
      </c>
      <c r="L3341" s="11">
        <f>SUM(F3342:F3345)</f>
        <v>1.6571892665858345E-2</v>
      </c>
      <c r="M3341" s="11">
        <f>SUM(F3342:F3346)</f>
        <v>1.0644738344394167E-3</v>
      </c>
      <c r="N3341" s="11">
        <f>SUM(F3342:F3347)</f>
        <v>-7.1587916466231416E-3</v>
      </c>
      <c r="O3341" s="11">
        <f>SUM(F3342:F3348)</f>
        <v>2.016806365122803E-2</v>
      </c>
      <c r="P3341" s="11">
        <f>SUM(F3342:F3349)</f>
        <v>3.4491161998696951E-2</v>
      </c>
      <c r="Q3341" s="11">
        <f>SUM(F3342:F3350)</f>
        <v>4.0094634065956258E-2</v>
      </c>
      <c r="R3341" s="11">
        <f>SUM(F3342:F3351)</f>
        <v>3.8701598730058628E-2</v>
      </c>
      <c r="S3341" s="10" t="str">
        <f t="shared" si="160"/>
        <v>D9</v>
      </c>
      <c r="T3341" s="10" t="str">
        <f t="shared" si="158"/>
        <v>D6</v>
      </c>
    </row>
    <row r="3342" spans="1:20" x14ac:dyDescent="0.25">
      <c r="A3342" s="12">
        <v>43420</v>
      </c>
      <c r="B3342" s="10">
        <v>90795.33</v>
      </c>
      <c r="C3342" s="10">
        <v>92893.02</v>
      </c>
      <c r="D3342" s="10">
        <v>90236.99</v>
      </c>
      <c r="E3342" s="10">
        <v>92715.6</v>
      </c>
      <c r="F3342" s="15">
        <f t="shared" si="159"/>
        <v>2.9432142190955801E-2</v>
      </c>
      <c r="G3342" s="14">
        <f>IF(F3342&gt;0,1,0)</f>
        <v>1</v>
      </c>
      <c r="H3342" s="14" t="str">
        <f>IF(F3342&gt;$W$1,"Vende",IF(F3342&lt;-$W$1,"Compra","Fora"))</f>
        <v>Fora</v>
      </c>
      <c r="I3342" s="11">
        <f>F3343</f>
        <v>-7.2039656756792692E-3</v>
      </c>
      <c r="J3342" s="11">
        <f>SUM(F3343:F3344)</f>
        <v>-1.457351589139344E-2</v>
      </c>
      <c r="K3342" s="11">
        <f>SUM(F3343:F3345)</f>
        <v>-1.2860249525097456E-2</v>
      </c>
      <c r="L3342" s="11">
        <f>SUM(F3343:F3346)</f>
        <v>-2.8367668356516385E-2</v>
      </c>
      <c r="M3342" s="11">
        <f>SUM(F3343:F3347)</f>
        <v>-3.6590933837578943E-2</v>
      </c>
      <c r="N3342" s="11">
        <f>SUM(F3343:F3348)</f>
        <v>-9.2640785397277714E-3</v>
      </c>
      <c r="O3342" s="11">
        <f>SUM(F3343:F3349)</f>
        <v>5.0590198077411497E-3</v>
      </c>
      <c r="P3342" s="11">
        <f>SUM(F3343:F3350)</f>
        <v>1.0662491875000457E-2</v>
      </c>
      <c r="Q3342" s="11">
        <f>SUM(F3343:F3351)</f>
        <v>9.2694565391028272E-3</v>
      </c>
      <c r="R3342" s="11">
        <f>SUM(F3343:F3352)</f>
        <v>1.1110785504034104E-2</v>
      </c>
      <c r="S3342" s="10" t="str">
        <f t="shared" si="160"/>
        <v>Dz_10</v>
      </c>
      <c r="T3342" s="10" t="str">
        <f t="shared" si="158"/>
        <v>D5</v>
      </c>
    </row>
    <row r="3343" spans="1:20" x14ac:dyDescent="0.25">
      <c r="A3343" s="12">
        <v>43423</v>
      </c>
      <c r="B3343" s="10">
        <v>92517.31</v>
      </c>
      <c r="C3343" s="10">
        <v>92543.4</v>
      </c>
      <c r="D3343" s="10">
        <v>91124.08</v>
      </c>
      <c r="E3343" s="10">
        <v>92047.679999999993</v>
      </c>
      <c r="F3343" s="15">
        <f t="shared" si="159"/>
        <v>-7.2039656756792692E-3</v>
      </c>
      <c r="G3343" s="14">
        <f>IF(F3343&gt;0,1,0)</f>
        <v>0</v>
      </c>
      <c r="H3343" s="14" t="str">
        <f>IF(F3343&gt;$W$1,"Vende",IF(F3343&lt;-$W$1,"Compra","Fora"))</f>
        <v>Fora</v>
      </c>
      <c r="I3343" s="11">
        <f>F3344</f>
        <v>-7.3695502157141712E-3</v>
      </c>
      <c r="J3343" s="11">
        <f>SUM(F3344:F3345)</f>
        <v>-5.6562838494181866E-3</v>
      </c>
      <c r="K3343" s="11">
        <f>SUM(F3344:F3346)</f>
        <v>-2.1163702680837115E-2</v>
      </c>
      <c r="L3343" s="11">
        <f>SUM(F3344:F3347)</f>
        <v>-2.9386968161899674E-2</v>
      </c>
      <c r="M3343" s="11">
        <f>SUM(F3344:F3348)</f>
        <v>-2.0601128640485022E-3</v>
      </c>
      <c r="N3343" s="11">
        <f>SUM(F3344:F3349)</f>
        <v>1.2262985483420419E-2</v>
      </c>
      <c r="O3343" s="11">
        <f>SUM(F3344:F3350)</f>
        <v>1.7866457550679726E-2</v>
      </c>
      <c r="P3343" s="11">
        <f>SUM(F3344:F3351)</f>
        <v>1.6473422214782096E-2</v>
      </c>
      <c r="Q3343" s="11">
        <f>SUM(F3344:F3352)</f>
        <v>1.8314751179713373E-2</v>
      </c>
      <c r="R3343" s="11">
        <f>SUM(F3344:F3353)</f>
        <v>5.2814507470028138E-3</v>
      </c>
      <c r="S3343" s="10" t="str">
        <f t="shared" si="160"/>
        <v>D9</v>
      </c>
      <c r="T3343" s="10" t="str">
        <f t="shared" si="158"/>
        <v>D4</v>
      </c>
    </row>
    <row r="3344" spans="1:20" x14ac:dyDescent="0.25">
      <c r="A3344" s="12">
        <v>43425</v>
      </c>
      <c r="B3344" s="10">
        <v>90790.12</v>
      </c>
      <c r="C3344" s="10">
        <v>91525.87</v>
      </c>
      <c r="D3344" s="10">
        <v>90341.36</v>
      </c>
      <c r="E3344" s="10">
        <v>91369.33</v>
      </c>
      <c r="F3344" s="15">
        <f t="shared" si="159"/>
        <v>-7.3695502157141712E-3</v>
      </c>
      <c r="G3344" s="14">
        <f>IF(F3344&gt;0,1,0)</f>
        <v>0</v>
      </c>
      <c r="H3344" s="14" t="str">
        <f>IF(F3344&gt;$W$1,"Vende",IF(F3344&lt;-$W$1,"Compra","Fora"))</f>
        <v>Fora</v>
      </c>
      <c r="I3344" s="11">
        <f>F3345</f>
        <v>1.7132663662959846E-3</v>
      </c>
      <c r="J3344" s="11">
        <f>SUM(F3345:F3346)</f>
        <v>-1.3794152465122944E-2</v>
      </c>
      <c r="K3344" s="11">
        <f>SUM(F3345:F3347)</f>
        <v>-2.2017417946185502E-2</v>
      </c>
      <c r="L3344" s="11">
        <f>SUM(F3345:F3348)</f>
        <v>5.309437351665669E-3</v>
      </c>
      <c r="M3344" s="11">
        <f>SUM(F3345:F3349)</f>
        <v>1.963253569913459E-2</v>
      </c>
      <c r="N3344" s="11">
        <f>SUM(F3345:F3350)</f>
        <v>2.5236007766393898E-2</v>
      </c>
      <c r="O3344" s="11">
        <f>SUM(F3345:F3351)</f>
        <v>2.3842972430496268E-2</v>
      </c>
      <c r="P3344" s="11">
        <f>SUM(F3345:F3352)</f>
        <v>2.5684301395427545E-2</v>
      </c>
      <c r="Q3344" s="11">
        <f>SUM(F3345:F3353)</f>
        <v>1.2651000962716985E-2</v>
      </c>
      <c r="R3344" s="11">
        <f>SUM(F3345:F3354)</f>
        <v>1.8407224957643464E-2</v>
      </c>
      <c r="S3344" s="10" t="str">
        <f t="shared" si="160"/>
        <v>D8</v>
      </c>
      <c r="T3344" s="10" t="str">
        <f t="shared" si="158"/>
        <v>D3</v>
      </c>
    </row>
    <row r="3345" spans="1:20" x14ac:dyDescent="0.25">
      <c r="A3345" s="12">
        <v>43426</v>
      </c>
      <c r="B3345" s="10">
        <v>91306.71</v>
      </c>
      <c r="C3345" s="10">
        <v>91833.74</v>
      </c>
      <c r="D3345" s="10">
        <v>91009.279999999999</v>
      </c>
      <c r="E3345" s="10">
        <v>91525.87</v>
      </c>
      <c r="F3345" s="15">
        <f t="shared" si="159"/>
        <v>1.7132663662959846E-3</v>
      </c>
      <c r="G3345" s="14">
        <f>IF(F3345&gt;0,1,0)</f>
        <v>1</v>
      </c>
      <c r="H3345" s="14" t="str">
        <f>IF(F3345&gt;$W$1,"Vende",IF(F3345&lt;-$W$1,"Compra","Fora"))</f>
        <v>Fora</v>
      </c>
      <c r="I3345" s="11">
        <f>F3346</f>
        <v>-1.5507418831418929E-2</v>
      </c>
      <c r="J3345" s="11">
        <f>SUM(F3346:F3347)</f>
        <v>-2.3730684312481487E-2</v>
      </c>
      <c r="K3345" s="11">
        <f>SUM(F3346:F3348)</f>
        <v>3.5961709853696844E-3</v>
      </c>
      <c r="L3345" s="11">
        <f>SUM(F3346:F3349)</f>
        <v>1.7919269332838605E-2</v>
      </c>
      <c r="M3345" s="11">
        <f>SUM(F3346:F3350)</f>
        <v>2.3522741400097913E-2</v>
      </c>
      <c r="N3345" s="11">
        <f>SUM(F3346:F3351)</f>
        <v>2.2129706064200283E-2</v>
      </c>
      <c r="O3345" s="11">
        <f>SUM(F3346:F3352)</f>
        <v>2.397103502913156E-2</v>
      </c>
      <c r="P3345" s="11">
        <f>SUM(F3346:F3353)</f>
        <v>1.0937734596421E-2</v>
      </c>
      <c r="Q3345" s="11">
        <f>SUM(F3346:F3354)</f>
        <v>1.669395859134748E-2</v>
      </c>
      <c r="R3345" s="11">
        <f>SUM(F3346:F3355)</f>
        <v>1.4786270439272609E-2</v>
      </c>
      <c r="S3345" s="10" t="str">
        <f t="shared" si="160"/>
        <v>D7</v>
      </c>
      <c r="T3345" s="10" t="str">
        <f t="shared" si="158"/>
        <v>D2</v>
      </c>
    </row>
    <row r="3346" spans="1:20" x14ac:dyDescent="0.25">
      <c r="A3346" s="12">
        <v>43427</v>
      </c>
      <c r="B3346" s="10">
        <v>91301.49</v>
      </c>
      <c r="C3346" s="10">
        <v>91405.85</v>
      </c>
      <c r="D3346" s="10">
        <v>89819.54</v>
      </c>
      <c r="E3346" s="10">
        <v>90106.54</v>
      </c>
      <c r="F3346" s="15">
        <f t="shared" si="159"/>
        <v>-1.5507418831418929E-2</v>
      </c>
      <c r="G3346" s="14">
        <f>IF(F3346&gt;0,1,0)</f>
        <v>0</v>
      </c>
      <c r="H3346" s="14" t="str">
        <f>IF(F3346&gt;$W$1,"Vende",IF(F3346&lt;-$W$1,"Compra","Fora"))</f>
        <v>Fora</v>
      </c>
      <c r="I3346" s="11">
        <f>F3347</f>
        <v>-8.2232654810625583E-3</v>
      </c>
      <c r="J3346" s="11">
        <f>SUM(F3347:F3348)</f>
        <v>1.9103589816788613E-2</v>
      </c>
      <c r="K3346" s="11">
        <f>SUM(F3347:F3349)</f>
        <v>3.3426688164257534E-2</v>
      </c>
      <c r="L3346" s="11">
        <f>SUM(F3347:F3350)</f>
        <v>3.9030160231516842E-2</v>
      </c>
      <c r="M3346" s="11">
        <f>SUM(F3347:F3351)</f>
        <v>3.7637124895619212E-2</v>
      </c>
      <c r="N3346" s="11">
        <f>SUM(F3347:F3352)</f>
        <v>3.9478453860550489E-2</v>
      </c>
      <c r="O3346" s="11">
        <f>SUM(F3347:F3353)</f>
        <v>2.6445153427839929E-2</v>
      </c>
      <c r="P3346" s="11">
        <f>SUM(F3347:F3354)</f>
        <v>3.2201377422766408E-2</v>
      </c>
      <c r="Q3346" s="11">
        <f>SUM(F3347:F3355)</f>
        <v>3.0293689270691537E-2</v>
      </c>
      <c r="R3346" s="11">
        <f>SUM(F3347:F3356)</f>
        <v>1.9837103258004807E-2</v>
      </c>
      <c r="S3346" s="10" t="str">
        <f t="shared" si="160"/>
        <v>D6</v>
      </c>
      <c r="T3346" s="10" t="str">
        <f t="shared" si="158"/>
        <v>D1</v>
      </c>
    </row>
    <row r="3347" spans="1:20" x14ac:dyDescent="0.25">
      <c r="A3347" s="12">
        <v>43430</v>
      </c>
      <c r="B3347" s="10">
        <v>91004.06</v>
      </c>
      <c r="C3347" s="10">
        <v>91259.75</v>
      </c>
      <c r="D3347" s="10">
        <v>88786.36</v>
      </c>
      <c r="E3347" s="10">
        <v>89365.57</v>
      </c>
      <c r="F3347" s="15">
        <f t="shared" si="159"/>
        <v>-8.2232654810625583E-3</v>
      </c>
      <c r="G3347" s="14">
        <f>IF(F3347&gt;0,1,0)</f>
        <v>0</v>
      </c>
      <c r="H3347" s="14" t="str">
        <f>IF(F3347&gt;$W$1,"Vende",IF(F3347&lt;-$W$1,"Compra","Fora"))</f>
        <v>Fora</v>
      </c>
      <c r="I3347" s="11">
        <f>F3348</f>
        <v>2.7326855297851171E-2</v>
      </c>
      <c r="J3347" s="11">
        <f>SUM(F3348:F3349)</f>
        <v>4.1649953645320092E-2</v>
      </c>
      <c r="K3347" s="11">
        <f>SUM(F3348:F3350)</f>
        <v>4.72534257125794E-2</v>
      </c>
      <c r="L3347" s="11">
        <f>SUM(F3348:F3351)</f>
        <v>4.586039037668177E-2</v>
      </c>
      <c r="M3347" s="11">
        <f>SUM(F3348:F3352)</f>
        <v>4.7701719341613047E-2</v>
      </c>
      <c r="N3347" s="11">
        <f>SUM(F3348:F3353)</f>
        <v>3.4668418908902487E-2</v>
      </c>
      <c r="O3347" s="11">
        <f>SUM(F3348:F3354)</f>
        <v>4.0424642903828967E-2</v>
      </c>
      <c r="P3347" s="11">
        <f>SUM(F3348:F3355)</f>
        <v>3.8516954751754096E-2</v>
      </c>
      <c r="Q3347" s="11">
        <f>SUM(F3348:F3356)</f>
        <v>2.8060368739067365E-2</v>
      </c>
      <c r="R3347" s="11">
        <f>SUM(F3348:F3357)</f>
        <v>3.5177996485159513E-3</v>
      </c>
      <c r="S3347" s="10" t="str">
        <f t="shared" si="160"/>
        <v>D5</v>
      </c>
      <c r="T3347" s="10" t="str">
        <f t="shared" si="158"/>
        <v>Dz_10</v>
      </c>
    </row>
    <row r="3348" spans="1:20" x14ac:dyDescent="0.25">
      <c r="A3348" s="12">
        <v>43431</v>
      </c>
      <c r="B3348" s="10">
        <v>89704.75</v>
      </c>
      <c r="C3348" s="10">
        <v>92146.83</v>
      </c>
      <c r="D3348" s="10">
        <v>89203.81</v>
      </c>
      <c r="E3348" s="10">
        <v>91807.65</v>
      </c>
      <c r="F3348" s="15">
        <f t="shared" si="159"/>
        <v>2.7326855297851171E-2</v>
      </c>
      <c r="G3348" s="14">
        <f>IF(F3348&gt;0,1,0)</f>
        <v>1</v>
      </c>
      <c r="H3348" s="14" t="str">
        <f>IF(F3348&gt;$W$1,"Vende",IF(F3348&lt;-$W$1,"Compra","Fora"))</f>
        <v>Fora</v>
      </c>
      <c r="I3348" s="11">
        <f>F3349</f>
        <v>1.4323098347468921E-2</v>
      </c>
      <c r="J3348" s="11">
        <f>SUM(F3349:F3350)</f>
        <v>1.9926570414728229E-2</v>
      </c>
      <c r="K3348" s="11">
        <f>SUM(F3349:F3351)</f>
        <v>1.8533535078830599E-2</v>
      </c>
      <c r="L3348" s="11">
        <f>SUM(F3349:F3352)</f>
        <v>2.0374864043761876E-2</v>
      </c>
      <c r="M3348" s="11">
        <f>SUM(F3349:F3353)</f>
        <v>7.3415636110513161E-3</v>
      </c>
      <c r="N3348" s="11">
        <f>SUM(F3349:F3354)</f>
        <v>1.3097787605977795E-2</v>
      </c>
      <c r="O3348" s="11">
        <f>SUM(F3349:F3355)</f>
        <v>1.1190099453902924E-2</v>
      </c>
      <c r="P3348" s="11">
        <f>SUM(F3349:F3356)</f>
        <v>7.3351344121619366E-4</v>
      </c>
      <c r="Q3348" s="11">
        <f>SUM(F3349:F3357)</f>
        <v>-2.380905564933522E-2</v>
      </c>
      <c r="R3348" s="11">
        <f>SUM(F3349:F3358)</f>
        <v>-1.4898195834012529E-2</v>
      </c>
      <c r="S3348" s="10" t="str">
        <f t="shared" si="160"/>
        <v>D4</v>
      </c>
      <c r="T3348" s="10" t="str">
        <f t="shared" si="158"/>
        <v>D9</v>
      </c>
    </row>
    <row r="3349" spans="1:20" x14ac:dyDescent="0.25">
      <c r="A3349" s="12">
        <v>43432</v>
      </c>
      <c r="B3349" s="10">
        <v>91838.96</v>
      </c>
      <c r="C3349" s="10">
        <v>93639.21</v>
      </c>
      <c r="D3349" s="10">
        <v>91165.82</v>
      </c>
      <c r="E3349" s="10">
        <v>93122.62</v>
      </c>
      <c r="F3349" s="15">
        <f t="shared" si="159"/>
        <v>1.4323098347468921E-2</v>
      </c>
      <c r="G3349" s="14">
        <f>IF(F3349&gt;0,1,0)</f>
        <v>1</v>
      </c>
      <c r="H3349" s="14" t="str">
        <f>IF(F3349&gt;$W$1,"Vende",IF(F3349&lt;-$W$1,"Compra","Fora"))</f>
        <v>Fora</v>
      </c>
      <c r="I3349" s="11">
        <f>F3350</f>
        <v>5.6034720672593075E-3</v>
      </c>
      <c r="J3349" s="11">
        <f>SUM(F3350:F3351)</f>
        <v>4.2104367313616775E-3</v>
      </c>
      <c r="K3349" s="11">
        <f>SUM(F3350:F3352)</f>
        <v>6.0517656962929545E-3</v>
      </c>
      <c r="L3349" s="11">
        <f>SUM(F3350:F3353)</f>
        <v>-6.981534736417605E-3</v>
      </c>
      <c r="M3349" s="11">
        <f>SUM(F3350:F3354)</f>
        <v>-1.2253107414911257E-3</v>
      </c>
      <c r="N3349" s="11">
        <f>SUM(F3350:F3355)</f>
        <v>-3.1329988935659969E-3</v>
      </c>
      <c r="O3349" s="11">
        <f>SUM(F3350:F3356)</f>
        <v>-1.3589584906252727E-2</v>
      </c>
      <c r="P3349" s="11">
        <f>SUM(F3350:F3357)</f>
        <v>-3.8132153996804141E-2</v>
      </c>
      <c r="Q3349" s="11">
        <f>SUM(F3350:F3358)</f>
        <v>-2.922129418148145E-2</v>
      </c>
      <c r="R3349" s="11">
        <f>SUM(F3350:F3359)</f>
        <v>-1.3808245859665447E-2</v>
      </c>
      <c r="S3349" s="10" t="str">
        <f t="shared" si="160"/>
        <v>D3</v>
      </c>
      <c r="T3349" s="10" t="str">
        <f t="shared" si="158"/>
        <v>D8</v>
      </c>
    </row>
    <row r="3350" spans="1:20" x14ac:dyDescent="0.25">
      <c r="A3350" s="12">
        <v>43433</v>
      </c>
      <c r="B3350" s="10">
        <v>92830.399999999994</v>
      </c>
      <c r="C3350" s="10">
        <v>94082.75</v>
      </c>
      <c r="D3350" s="10">
        <v>92292.93</v>
      </c>
      <c r="E3350" s="10">
        <v>93644.43</v>
      </c>
      <c r="F3350" s="15">
        <f t="shared" si="159"/>
        <v>5.6034720672593075E-3</v>
      </c>
      <c r="G3350" s="14">
        <f>IF(F3350&gt;0,1,0)</f>
        <v>1</v>
      </c>
      <c r="H3350" s="14" t="str">
        <f>IF(F3350&gt;$W$1,"Vende",IF(F3350&lt;-$W$1,"Compra","Fora"))</f>
        <v>Fora</v>
      </c>
      <c r="I3350" s="11">
        <f>F3351</f>
        <v>-1.39303533589763E-3</v>
      </c>
      <c r="J3350" s="11">
        <f>SUM(F3351:F3352)</f>
        <v>4.48293629033647E-4</v>
      </c>
      <c r="K3350" s="11">
        <f>SUM(F3351:F3353)</f>
        <v>-1.2585006803676912E-2</v>
      </c>
      <c r="L3350" s="11">
        <f>SUM(F3351:F3354)</f>
        <v>-6.8287828087504332E-3</v>
      </c>
      <c r="M3350" s="11">
        <f>SUM(F3351:F3355)</f>
        <v>-8.7364709608253044E-3</v>
      </c>
      <c r="N3350" s="11">
        <f>SUM(F3351:F3356)</f>
        <v>-1.9193056973512035E-2</v>
      </c>
      <c r="O3350" s="11">
        <f>SUM(F3351:F3357)</f>
        <v>-4.3735626064063449E-2</v>
      </c>
      <c r="P3350" s="11">
        <f>SUM(F3351:F3358)</f>
        <v>-3.4824766248740757E-2</v>
      </c>
      <c r="Q3350" s="11">
        <f>SUM(F3351:F3359)</f>
        <v>-1.9411717926924754E-2</v>
      </c>
      <c r="R3350" s="11">
        <f>SUM(F3351:F3360)</f>
        <v>-1.2475969663394815E-2</v>
      </c>
      <c r="S3350" s="10" t="str">
        <f t="shared" si="160"/>
        <v>D2</v>
      </c>
      <c r="T3350" s="10" t="str">
        <f t="shared" si="158"/>
        <v>D7</v>
      </c>
    </row>
    <row r="3351" spans="1:20" x14ac:dyDescent="0.25">
      <c r="A3351" s="12">
        <v>43434</v>
      </c>
      <c r="B3351" s="10">
        <v>93190.45</v>
      </c>
      <c r="C3351" s="10">
        <v>94421.93</v>
      </c>
      <c r="D3351" s="10">
        <v>93039.13</v>
      </c>
      <c r="E3351" s="10">
        <v>93513.98</v>
      </c>
      <c r="F3351" s="15">
        <f t="shared" si="159"/>
        <v>-1.39303533589763E-3</v>
      </c>
      <c r="G3351" s="14">
        <f>IF(F3351&gt;0,1,0)</f>
        <v>0</v>
      </c>
      <c r="H3351" s="14" t="str">
        <f>IF(F3351&gt;$W$1,"Vende",IF(F3351&lt;-$W$1,"Compra","Fora"))</f>
        <v>Fora</v>
      </c>
      <c r="I3351" s="11">
        <f>F3352</f>
        <v>1.841328964931277E-3</v>
      </c>
      <c r="J3351" s="11">
        <f>SUM(F3352:F3353)</f>
        <v>-1.1191971467779283E-2</v>
      </c>
      <c r="K3351" s="11">
        <f>SUM(F3352:F3354)</f>
        <v>-5.4357474728528032E-3</v>
      </c>
      <c r="L3351" s="11">
        <f>SUM(F3352:F3355)</f>
        <v>-7.3434356249276744E-3</v>
      </c>
      <c r="M3351" s="11">
        <f>SUM(F3352:F3356)</f>
        <v>-1.7800021637614405E-2</v>
      </c>
      <c r="N3351" s="11">
        <f>SUM(F3352:F3357)</f>
        <v>-4.2342590728165819E-2</v>
      </c>
      <c r="O3351" s="11">
        <f>SUM(F3352:F3358)</f>
        <v>-3.3431730912843127E-2</v>
      </c>
      <c r="P3351" s="11">
        <f>SUM(F3352:F3359)</f>
        <v>-1.8018682591027124E-2</v>
      </c>
      <c r="Q3351" s="11">
        <f>SUM(F3352:F3360)</f>
        <v>-1.1082934327497185E-2</v>
      </c>
      <c r="R3351" s="11">
        <f>SUM(F3352:F3361)</f>
        <v>-1.7349854422075039E-2</v>
      </c>
      <c r="S3351" s="10" t="str">
        <f t="shared" si="160"/>
        <v>D1</v>
      </c>
      <c r="T3351" s="10" t="str">
        <f t="shared" si="158"/>
        <v>D6</v>
      </c>
    </row>
    <row r="3352" spans="1:20" x14ac:dyDescent="0.25">
      <c r="A3352" s="12">
        <v>43437</v>
      </c>
      <c r="B3352" s="10">
        <v>95439.46</v>
      </c>
      <c r="C3352" s="10">
        <v>95830.82</v>
      </c>
      <c r="D3352" s="10">
        <v>93420.05</v>
      </c>
      <c r="E3352" s="10">
        <v>93686.17</v>
      </c>
      <c r="F3352" s="15">
        <f t="shared" si="159"/>
        <v>1.841328964931277E-3</v>
      </c>
      <c r="G3352" s="14">
        <f>IF(F3352&gt;0,1,0)</f>
        <v>1</v>
      </c>
      <c r="H3352" s="14" t="str">
        <f>IF(F3352&gt;$W$1,"Vende",IF(F3352&lt;-$W$1,"Compra","Fora"))</f>
        <v>Fora</v>
      </c>
      <c r="I3352" s="11">
        <f>F3353</f>
        <v>-1.3033300432710559E-2</v>
      </c>
      <c r="J3352" s="11">
        <f>SUM(F3353:F3354)</f>
        <v>-7.2770764377840802E-3</v>
      </c>
      <c r="K3352" s="11">
        <f>SUM(F3353:F3355)</f>
        <v>-9.1847645898589514E-3</v>
      </c>
      <c r="L3352" s="11">
        <f>SUM(F3353:F3356)</f>
        <v>-1.9641350602545682E-2</v>
      </c>
      <c r="M3352" s="11">
        <f>SUM(F3353:F3357)</f>
        <v>-4.4183919693097096E-2</v>
      </c>
      <c r="N3352" s="11">
        <f>SUM(F3353:F3358)</f>
        <v>-3.5273059877774404E-2</v>
      </c>
      <c r="O3352" s="11">
        <f>SUM(F3353:F3359)</f>
        <v>-1.9860011555958401E-2</v>
      </c>
      <c r="P3352" s="11">
        <f>SUM(F3353:F3360)</f>
        <v>-1.2924263292428462E-2</v>
      </c>
      <c r="Q3352" s="11">
        <f>SUM(F3353:F3361)</f>
        <v>-1.9191183387006316E-2</v>
      </c>
      <c r="R3352" s="11">
        <f>SUM(F3353:F3362)</f>
        <v>-2.9304290172868952E-2</v>
      </c>
      <c r="S3352" s="10" t="str">
        <f t="shared" si="160"/>
        <v>D2</v>
      </c>
      <c r="T3352" s="10" t="str">
        <f t="shared" si="158"/>
        <v>D5</v>
      </c>
    </row>
    <row r="3353" spans="1:20" x14ac:dyDescent="0.25">
      <c r="A3353" s="12">
        <v>43438</v>
      </c>
      <c r="B3353" s="10">
        <v>93816.63</v>
      </c>
      <c r="C3353" s="10">
        <v>94521.07</v>
      </c>
      <c r="D3353" s="10">
        <v>91938.1</v>
      </c>
      <c r="E3353" s="10">
        <v>92465.13</v>
      </c>
      <c r="F3353" s="15">
        <f t="shared" si="159"/>
        <v>-1.3033300432710559E-2</v>
      </c>
      <c r="G3353" s="14">
        <f>IF(F3353&gt;0,1,0)</f>
        <v>0</v>
      </c>
      <c r="H3353" s="14" t="str">
        <f>IF(F3353&gt;$W$1,"Vende",IF(F3353&lt;-$W$1,"Compra","Fora"))</f>
        <v>Fora</v>
      </c>
      <c r="I3353" s="11">
        <f>F3354</f>
        <v>5.7562239949264793E-3</v>
      </c>
      <c r="J3353" s="11">
        <f>SUM(F3354:F3355)</f>
        <v>3.8485358428516081E-3</v>
      </c>
      <c r="K3353" s="11">
        <f>SUM(F3354:F3356)</f>
        <v>-6.6080501698351224E-3</v>
      </c>
      <c r="L3353" s="11">
        <f>SUM(F3354:F3357)</f>
        <v>-3.1150619260386536E-2</v>
      </c>
      <c r="M3353" s="11">
        <f>SUM(F3354:F3358)</f>
        <v>-2.2239759445063845E-2</v>
      </c>
      <c r="N3353" s="11">
        <f>SUM(F3354:F3359)</f>
        <v>-6.8267111232478417E-3</v>
      </c>
      <c r="O3353" s="11">
        <f>SUM(F3354:F3360)</f>
        <v>1.0903714028209777E-4</v>
      </c>
      <c r="P3353" s="11">
        <f>SUM(F3354:F3361)</f>
        <v>-6.1578829542957569E-3</v>
      </c>
      <c r="Q3353" s="11">
        <f>SUM(F3354:F3362)</f>
        <v>-1.6270989740158393E-2</v>
      </c>
      <c r="R3353" s="11">
        <f>SUM(F3354:F3363)</f>
        <v>-1.3171623131549404E-2</v>
      </c>
      <c r="S3353" s="10" t="str">
        <f t="shared" si="160"/>
        <v>D1</v>
      </c>
      <c r="T3353" s="10" t="str">
        <f t="shared" si="158"/>
        <v>D4</v>
      </c>
    </row>
    <row r="3354" spans="1:20" x14ac:dyDescent="0.25">
      <c r="A3354" s="12">
        <v>43439</v>
      </c>
      <c r="B3354" s="10">
        <v>92819.97</v>
      </c>
      <c r="C3354" s="10">
        <v>93174.8</v>
      </c>
      <c r="D3354" s="10">
        <v>92381.64</v>
      </c>
      <c r="E3354" s="10">
        <v>92997.38</v>
      </c>
      <c r="F3354" s="15">
        <f t="shared" si="159"/>
        <v>5.7562239949264793E-3</v>
      </c>
      <c r="G3354" s="14">
        <f>IF(F3354&gt;0,1,0)</f>
        <v>1</v>
      </c>
      <c r="H3354" s="14" t="str">
        <f>IF(F3354&gt;$W$1,"Vende",IF(F3354&lt;-$W$1,"Compra","Fora"))</f>
        <v>Fora</v>
      </c>
      <c r="I3354" s="11">
        <f>F3355</f>
        <v>-1.9076881520748712E-3</v>
      </c>
      <c r="J3354" s="11">
        <f>SUM(F3355:F3356)</f>
        <v>-1.2364274164761602E-2</v>
      </c>
      <c r="K3354" s="11">
        <f>SUM(F3355:F3357)</f>
        <v>-3.6906843255313015E-2</v>
      </c>
      <c r="L3354" s="11">
        <f>SUM(F3355:F3358)</f>
        <v>-2.7995983439990324E-2</v>
      </c>
      <c r="M3354" s="11">
        <f>SUM(F3355:F3359)</f>
        <v>-1.2582935118174321E-2</v>
      </c>
      <c r="N3354" s="11">
        <f>SUM(F3355:F3360)</f>
        <v>-5.6471868546443815E-3</v>
      </c>
      <c r="O3354" s="11">
        <f>SUM(F3355:F3361)</f>
        <v>-1.1914106949222236E-2</v>
      </c>
      <c r="P3354" s="11">
        <f>SUM(F3355:F3362)</f>
        <v>-2.2027213735084872E-2</v>
      </c>
      <c r="Q3354" s="11">
        <f>SUM(F3355:F3363)</f>
        <v>-1.8927847126475883E-2</v>
      </c>
      <c r="R3354" s="11">
        <f>SUM(F3355:F3364)</f>
        <v>-3.3632915147805087E-2</v>
      </c>
      <c r="S3354" s="10" t="str">
        <f t="shared" si="160"/>
        <v>D1</v>
      </c>
      <c r="T3354" s="10" t="str">
        <f t="shared" si="158"/>
        <v>D3</v>
      </c>
    </row>
    <row r="3355" spans="1:20" x14ac:dyDescent="0.25">
      <c r="A3355" s="12">
        <v>43440</v>
      </c>
      <c r="B3355" s="10">
        <v>91505</v>
      </c>
      <c r="C3355" s="10">
        <v>92856.49</v>
      </c>
      <c r="D3355" s="10">
        <v>90837.08</v>
      </c>
      <c r="E3355" s="10">
        <v>92819.97</v>
      </c>
      <c r="F3355" s="15">
        <f t="shared" si="159"/>
        <v>-1.9076881520748712E-3</v>
      </c>
      <c r="G3355" s="14">
        <f>IF(F3355&gt;0,1,0)</f>
        <v>0</v>
      </c>
      <c r="H3355" s="14" t="str">
        <f>IF(F3355&gt;$W$1,"Vende",IF(F3355&lt;-$W$1,"Compra","Fora"))</f>
        <v>Fora</v>
      </c>
      <c r="I3355" s="11">
        <f>F3356</f>
        <v>-1.045658601268673E-2</v>
      </c>
      <c r="J3355" s="11">
        <f>SUM(F3356:F3357)</f>
        <v>-3.4999155103238144E-2</v>
      </c>
      <c r="K3355" s="11">
        <f>SUM(F3356:F3358)</f>
        <v>-2.6088295287915453E-2</v>
      </c>
      <c r="L3355" s="11">
        <f>SUM(F3356:F3359)</f>
        <v>-1.067524696609945E-2</v>
      </c>
      <c r="M3355" s="11">
        <f>SUM(F3356:F3360)</f>
        <v>-3.7394987025695103E-3</v>
      </c>
      <c r="N3355" s="11">
        <f>SUM(F3356:F3361)</f>
        <v>-1.0006418797147365E-2</v>
      </c>
      <c r="O3355" s="11">
        <f>SUM(F3356:F3362)</f>
        <v>-2.0119525583010001E-2</v>
      </c>
      <c r="P3355" s="11">
        <f>SUM(F3356:F3363)</f>
        <v>-1.7020158974401012E-2</v>
      </c>
      <c r="Q3355" s="11">
        <f>SUM(F3356:F3364)</f>
        <v>-3.1725226995730216E-2</v>
      </c>
      <c r="R3355" s="11">
        <f>SUM(F3356:F3365)</f>
        <v>-2.8647416003106052E-2</v>
      </c>
      <c r="S3355" s="10" t="str">
        <f t="shared" si="160"/>
        <v>D5</v>
      </c>
      <c r="T3355" s="10" t="str">
        <f t="shared" si="158"/>
        <v>D2</v>
      </c>
    </row>
    <row r="3356" spans="1:20" x14ac:dyDescent="0.25">
      <c r="A3356" s="12">
        <v>43441</v>
      </c>
      <c r="B3356" s="10">
        <v>92830.399999999994</v>
      </c>
      <c r="C3356" s="10">
        <v>94041.01</v>
      </c>
      <c r="D3356" s="10">
        <v>91729.38</v>
      </c>
      <c r="E3356" s="10">
        <v>91849.39</v>
      </c>
      <c r="F3356" s="15">
        <f t="shared" si="159"/>
        <v>-1.045658601268673E-2</v>
      </c>
      <c r="G3356" s="14">
        <f>IF(F3356&gt;0,1,0)</f>
        <v>0</v>
      </c>
      <c r="H3356" s="14" t="str">
        <f>IF(F3356&gt;$W$1,"Vende",IF(F3356&lt;-$W$1,"Compra","Fora"))</f>
        <v>Fora</v>
      </c>
      <c r="I3356" s="11">
        <f>F3357</f>
        <v>-2.4542569090551414E-2</v>
      </c>
      <c r="J3356" s="11">
        <f>SUM(F3357:F3358)</f>
        <v>-1.5631709275228722E-2</v>
      </c>
      <c r="K3356" s="11">
        <f>SUM(F3357:F3359)</f>
        <v>-2.1866095341271929E-4</v>
      </c>
      <c r="L3356" s="11">
        <f>SUM(F3357:F3360)</f>
        <v>6.7170873101172202E-3</v>
      </c>
      <c r="M3356" s="11">
        <f>SUM(F3357:F3361)</f>
        <v>4.5016721553936545E-4</v>
      </c>
      <c r="N3356" s="11">
        <f>SUM(F3357:F3362)</f>
        <v>-9.6629395703232701E-3</v>
      </c>
      <c r="O3356" s="11">
        <f>SUM(F3357:F3363)</f>
        <v>-6.5635729617142813E-3</v>
      </c>
      <c r="P3356" s="11">
        <f>SUM(F3357:F3364)</f>
        <v>-2.1268640983043485E-2</v>
      </c>
      <c r="Q3356" s="11">
        <f>SUM(F3357:F3365)</f>
        <v>-1.8190829990419322E-2</v>
      </c>
      <c r="R3356" s="11">
        <f>SUM(F3357:F3366)</f>
        <v>-2.2417046400613927E-2</v>
      </c>
      <c r="S3356" s="10" t="str">
        <f t="shared" si="160"/>
        <v>D4</v>
      </c>
      <c r="T3356" s="10" t="str">
        <f t="shared" si="158"/>
        <v>D1</v>
      </c>
    </row>
    <row r="3357" spans="1:20" x14ac:dyDescent="0.25">
      <c r="A3357" s="12">
        <v>43444</v>
      </c>
      <c r="B3357" s="10">
        <v>91838.96</v>
      </c>
      <c r="C3357" s="10">
        <v>92214.66</v>
      </c>
      <c r="D3357" s="10">
        <v>89595.17</v>
      </c>
      <c r="E3357" s="10">
        <v>89595.17</v>
      </c>
      <c r="F3357" s="15">
        <f t="shared" si="159"/>
        <v>-2.4542569090551414E-2</v>
      </c>
      <c r="G3357" s="14">
        <f>IF(F3357&gt;0,1,0)</f>
        <v>0</v>
      </c>
      <c r="H3357" s="14" t="str">
        <f>IF(F3357&gt;$W$1,"Vende",IF(F3357&lt;-$W$1,"Compra","Fora"))</f>
        <v>Fora</v>
      </c>
      <c r="I3357" s="11">
        <f>F3358</f>
        <v>8.9108598153226914E-3</v>
      </c>
      <c r="J3357" s="11">
        <f>SUM(F3358:F3359)</f>
        <v>2.4323908137138694E-2</v>
      </c>
      <c r="K3357" s="11">
        <f>SUM(F3358:F3360)</f>
        <v>3.1259656400668634E-2</v>
      </c>
      <c r="L3357" s="11">
        <f>SUM(F3358:F3361)</f>
        <v>2.4992736306090779E-2</v>
      </c>
      <c r="M3357" s="11">
        <f>SUM(F3358:F3362)</f>
        <v>1.4879629520228144E-2</v>
      </c>
      <c r="N3357" s="11">
        <f>SUM(F3358:F3363)</f>
        <v>1.7978996128837132E-2</v>
      </c>
      <c r="O3357" s="11">
        <f>SUM(F3358:F3364)</f>
        <v>3.2739281075079285E-3</v>
      </c>
      <c r="P3357" s="11">
        <f>SUM(F3358:F3365)</f>
        <v>6.3517391001320922E-3</v>
      </c>
      <c r="Q3357" s="11">
        <f>SUM(F3358:F3366)</f>
        <v>2.1255226899374868E-3</v>
      </c>
      <c r="R3357" s="11">
        <f>SUM(F3358:F3367)</f>
        <v>-9.5586706854189352E-4</v>
      </c>
      <c r="S3357" s="10" t="str">
        <f t="shared" si="160"/>
        <v>D3</v>
      </c>
      <c r="T3357" s="10" t="str">
        <f t="shared" si="158"/>
        <v>Dz_10</v>
      </c>
    </row>
    <row r="3358" spans="1:20" x14ac:dyDescent="0.25">
      <c r="A3358" s="12">
        <v>43445</v>
      </c>
      <c r="B3358" s="10">
        <v>90257.87</v>
      </c>
      <c r="C3358" s="10">
        <v>91369.33</v>
      </c>
      <c r="D3358" s="10">
        <v>89240.33</v>
      </c>
      <c r="E3358" s="10">
        <v>90393.54</v>
      </c>
      <c r="F3358" s="15">
        <f t="shared" si="159"/>
        <v>8.9108598153226914E-3</v>
      </c>
      <c r="G3358" s="14">
        <f>IF(F3358&gt;0,1,0)</f>
        <v>1</v>
      </c>
      <c r="H3358" s="14" t="str">
        <f>IF(F3358&gt;$W$1,"Vende",IF(F3358&lt;-$W$1,"Compra","Fora"))</f>
        <v>Fora</v>
      </c>
      <c r="I3358" s="11">
        <f>F3359</f>
        <v>1.5413048321816003E-2</v>
      </c>
      <c r="J3358" s="11">
        <f>SUM(F3359:F3360)</f>
        <v>2.2348796585345942E-2</v>
      </c>
      <c r="K3358" s="11">
        <f>SUM(F3359:F3361)</f>
        <v>1.6081876490768088E-2</v>
      </c>
      <c r="L3358" s="11">
        <f>SUM(F3359:F3362)</f>
        <v>5.9687697049054522E-3</v>
      </c>
      <c r="M3358" s="11">
        <f>SUM(F3359:F3363)</f>
        <v>9.068136313514441E-3</v>
      </c>
      <c r="N3358" s="11">
        <f>SUM(F3359:F3364)</f>
        <v>-5.6369317078147629E-3</v>
      </c>
      <c r="O3358" s="11">
        <f>SUM(F3359:F3365)</f>
        <v>-2.5591207151905992E-3</v>
      </c>
      <c r="P3358" s="11">
        <f>SUM(F3359:F3366)</f>
        <v>-6.7853371253852046E-3</v>
      </c>
      <c r="Q3358" s="11">
        <f>SUM(F3359:F3367)</f>
        <v>-9.866726883864585E-3</v>
      </c>
      <c r="R3358" s="11">
        <f>SUM(F3359:F3368)</f>
        <v>-5.4927750100761674E-3</v>
      </c>
      <c r="S3358" s="10" t="str">
        <f t="shared" si="160"/>
        <v>D2</v>
      </c>
      <c r="T3358" s="10" t="str">
        <f t="shared" si="158"/>
        <v>D9</v>
      </c>
    </row>
    <row r="3359" spans="1:20" x14ac:dyDescent="0.25">
      <c r="A3359" s="12">
        <v>43446</v>
      </c>
      <c r="B3359" s="10">
        <v>91713.72</v>
      </c>
      <c r="C3359" s="10">
        <v>92705.17</v>
      </c>
      <c r="D3359" s="10">
        <v>91338.02</v>
      </c>
      <c r="E3359" s="10">
        <v>91786.78</v>
      </c>
      <c r="F3359" s="15">
        <f t="shared" si="159"/>
        <v>1.5413048321816003E-2</v>
      </c>
      <c r="G3359" s="14">
        <f>IF(F3359&gt;0,1,0)</f>
        <v>1</v>
      </c>
      <c r="H3359" s="14" t="str">
        <f>IF(F3359&gt;$W$1,"Vende",IF(F3359&lt;-$W$1,"Compra","Fora"))</f>
        <v>Fora</v>
      </c>
      <c r="I3359" s="11">
        <f>F3360</f>
        <v>6.9357482635299395E-3</v>
      </c>
      <c r="J3359" s="11">
        <f>SUM(F3360:F3361)</f>
        <v>6.6882816895208475E-4</v>
      </c>
      <c r="K3359" s="11">
        <f>SUM(F3360:F3362)</f>
        <v>-9.4442786169105508E-3</v>
      </c>
      <c r="L3359" s="11">
        <f>SUM(F3360:F3363)</f>
        <v>-6.344912008301562E-3</v>
      </c>
      <c r="M3359" s="11">
        <f>SUM(F3360:F3364)</f>
        <v>-2.1049980029630766E-2</v>
      </c>
      <c r="N3359" s="11">
        <f>SUM(F3360:F3365)</f>
        <v>-1.7972169037006602E-2</v>
      </c>
      <c r="O3359" s="11">
        <f>SUM(F3360:F3366)</f>
        <v>-2.2198385447201208E-2</v>
      </c>
      <c r="P3359" s="11">
        <f>SUM(F3360:F3367)</f>
        <v>-2.5279775205680588E-2</v>
      </c>
      <c r="Q3359" s="11">
        <f>SUM(F3360:F3368)</f>
        <v>-2.090582333189217E-2</v>
      </c>
      <c r="R3359" s="11">
        <f>SUM(F3360:F3369)</f>
        <v>3.4234846605958325E-3</v>
      </c>
      <c r="S3359" s="10" t="str">
        <f t="shared" si="160"/>
        <v>D1</v>
      </c>
      <c r="T3359" s="10" t="str">
        <f t="shared" si="158"/>
        <v>D8</v>
      </c>
    </row>
    <row r="3360" spans="1:20" x14ac:dyDescent="0.25">
      <c r="A3360" s="12">
        <v>43447</v>
      </c>
      <c r="B3360" s="10">
        <v>91995.5</v>
      </c>
      <c r="C3360" s="10">
        <v>92590.37</v>
      </c>
      <c r="D3360" s="10">
        <v>91458.04</v>
      </c>
      <c r="E3360" s="10">
        <v>92423.39</v>
      </c>
      <c r="F3360" s="15">
        <f t="shared" si="159"/>
        <v>6.9357482635299395E-3</v>
      </c>
      <c r="G3360" s="14">
        <f>IF(F3360&gt;0,1,0)</f>
        <v>1</v>
      </c>
      <c r="H3360" s="14" t="str">
        <f>IF(F3360&gt;$W$1,"Vende",IF(F3360&lt;-$W$1,"Compra","Fora"))</f>
        <v>Fora</v>
      </c>
      <c r="I3360" s="11">
        <f>F3361</f>
        <v>-6.2669200945778547E-3</v>
      </c>
      <c r="J3360" s="11">
        <f>SUM(F3361:F3362)</f>
        <v>-1.638002688044049E-2</v>
      </c>
      <c r="K3360" s="11">
        <f>SUM(F3361:F3363)</f>
        <v>-1.3280660271831501E-2</v>
      </c>
      <c r="L3360" s="11">
        <f>SUM(F3361:F3364)</f>
        <v>-2.7985728293160705E-2</v>
      </c>
      <c r="M3360" s="11">
        <f>SUM(F3361:F3365)</f>
        <v>-2.4907917300536542E-2</v>
      </c>
      <c r="N3360" s="11">
        <f>SUM(F3361:F3366)</f>
        <v>-2.9134133710731147E-2</v>
      </c>
      <c r="O3360" s="11">
        <f>SUM(F3361:F3367)</f>
        <v>-3.2215523469210527E-2</v>
      </c>
      <c r="P3360" s="11">
        <f>SUM(F3361:F3368)</f>
        <v>-2.784157159542211E-2</v>
      </c>
      <c r="Q3360" s="11">
        <f>SUM(F3361:F3369)</f>
        <v>-3.512263602934107E-3</v>
      </c>
      <c r="R3360" s="11">
        <f>SUM(F3361:F3370)</f>
        <v>3.4864256854324926E-2</v>
      </c>
      <c r="S3360" s="10" t="str">
        <f t="shared" si="160"/>
        <v>Dz_10</v>
      </c>
      <c r="T3360" s="10" t="str">
        <f t="shared" si="158"/>
        <v>D7</v>
      </c>
    </row>
    <row r="3361" spans="1:20" x14ac:dyDescent="0.25">
      <c r="A3361" s="12">
        <v>43448</v>
      </c>
      <c r="B3361" s="10">
        <v>91630.23</v>
      </c>
      <c r="C3361" s="10">
        <v>92929.55</v>
      </c>
      <c r="D3361" s="10">
        <v>91578.05</v>
      </c>
      <c r="E3361" s="10">
        <v>91844.18</v>
      </c>
      <c r="F3361" s="15">
        <f t="shared" si="159"/>
        <v>-6.2669200945778547E-3</v>
      </c>
      <c r="G3361" s="14">
        <f>IF(F3361&gt;0,1,0)</f>
        <v>0</v>
      </c>
      <c r="H3361" s="14" t="str">
        <f>IF(F3361&gt;$W$1,"Vende",IF(F3361&lt;-$W$1,"Compra","Fora"))</f>
        <v>Fora</v>
      </c>
      <c r="I3361" s="11">
        <f>F3362</f>
        <v>-1.0113106785862636E-2</v>
      </c>
      <c r="J3361" s="11">
        <f>SUM(F3362:F3363)</f>
        <v>-7.0137401772536467E-3</v>
      </c>
      <c r="K3361" s="11">
        <f>SUM(F3362:F3364)</f>
        <v>-2.1718808198582851E-2</v>
      </c>
      <c r="L3361" s="11">
        <f>SUM(F3362:F3365)</f>
        <v>-1.8640997205958687E-2</v>
      </c>
      <c r="M3361" s="11">
        <f>SUM(F3362:F3366)</f>
        <v>-2.2867213616153292E-2</v>
      </c>
      <c r="N3361" s="11">
        <f>SUM(F3362:F3367)</f>
        <v>-2.5948603374632673E-2</v>
      </c>
      <c r="O3361" s="11">
        <f>SUM(F3362:F3368)</f>
        <v>-2.1574651500844255E-2</v>
      </c>
      <c r="P3361" s="11">
        <f>SUM(F3362:F3369)</f>
        <v>2.7546564916437477E-3</v>
      </c>
      <c r="Q3361" s="11">
        <f>SUM(F3362:F3370)</f>
        <v>4.1131176948902781E-2</v>
      </c>
      <c r="R3361" s="11">
        <f>SUM(F3362:F3371)</f>
        <v>4.3041820992768209E-2</v>
      </c>
      <c r="S3361" s="10" t="str">
        <f t="shared" si="160"/>
        <v>Dz_10</v>
      </c>
      <c r="T3361" s="10" t="str">
        <f t="shared" si="158"/>
        <v>D6</v>
      </c>
    </row>
    <row r="3362" spans="1:20" x14ac:dyDescent="0.25">
      <c r="A3362" s="12">
        <v>43451</v>
      </c>
      <c r="B3362" s="10">
        <v>92058.12</v>
      </c>
      <c r="C3362" s="10">
        <v>92402.52</v>
      </c>
      <c r="D3362" s="10">
        <v>90800.55</v>
      </c>
      <c r="E3362" s="10">
        <v>90915.35</v>
      </c>
      <c r="F3362" s="15">
        <f t="shared" si="159"/>
        <v>-1.0113106785862636E-2</v>
      </c>
      <c r="G3362" s="14">
        <f>IF(F3362&gt;0,1,0)</f>
        <v>0</v>
      </c>
      <c r="H3362" s="14" t="str">
        <f>IF(F3362&gt;$W$1,"Vende",IF(F3362&lt;-$W$1,"Compra","Fora"))</f>
        <v>Fora</v>
      </c>
      <c r="I3362" s="11">
        <f>F3363</f>
        <v>3.0993666086089888E-3</v>
      </c>
      <c r="J3362" s="11">
        <f>SUM(F3363:F3364)</f>
        <v>-1.1605701412720215E-2</v>
      </c>
      <c r="K3362" s="11">
        <f>SUM(F3363:F3365)</f>
        <v>-8.5278904200960515E-3</v>
      </c>
      <c r="L3362" s="11">
        <f>SUM(F3363:F3366)</f>
        <v>-1.2754106830290657E-2</v>
      </c>
      <c r="M3362" s="11">
        <f>SUM(F3363:F3367)</f>
        <v>-1.5835496588770037E-2</v>
      </c>
      <c r="N3362" s="11">
        <f>SUM(F3363:F3368)</f>
        <v>-1.146154471498162E-2</v>
      </c>
      <c r="O3362" s="11">
        <f>SUM(F3363:F3369)</f>
        <v>1.2867763277506383E-2</v>
      </c>
      <c r="P3362" s="11">
        <f>SUM(F3363:F3370)</f>
        <v>5.1244283734765417E-2</v>
      </c>
      <c r="Q3362" s="11">
        <f>SUM(F3363:F3371)</f>
        <v>5.3154927778630845E-2</v>
      </c>
      <c r="R3362" s="11">
        <f>SUM(F3363:F3372)</f>
        <v>6.0510709760541403E-2</v>
      </c>
      <c r="S3362" s="10" t="str">
        <f t="shared" si="160"/>
        <v>Dz_10</v>
      </c>
      <c r="T3362" s="10" t="str">
        <f t="shared" si="158"/>
        <v>D5</v>
      </c>
    </row>
    <row r="3363" spans="1:20" x14ac:dyDescent="0.25">
      <c r="A3363" s="12">
        <v>43452</v>
      </c>
      <c r="B3363" s="10">
        <v>91129.29</v>
      </c>
      <c r="C3363" s="10">
        <v>91912.01</v>
      </c>
      <c r="D3363" s="10">
        <v>90946.66</v>
      </c>
      <c r="E3363" s="10">
        <v>91197.13</v>
      </c>
      <c r="F3363" s="15">
        <f t="shared" si="159"/>
        <v>3.0993666086089888E-3</v>
      </c>
      <c r="G3363" s="14">
        <f>IF(F3363&gt;0,1,0)</f>
        <v>1</v>
      </c>
      <c r="H3363" s="14" t="str">
        <f>IF(F3363&gt;$W$1,"Vende",IF(F3363&lt;-$W$1,"Compra","Fora"))</f>
        <v>Fora</v>
      </c>
      <c r="I3363" s="11">
        <f>F3364</f>
        <v>-1.4705068021329204E-2</v>
      </c>
      <c r="J3363" s="11">
        <f>SUM(F3364:F3365)</f>
        <v>-1.162725702870504E-2</v>
      </c>
      <c r="K3363" s="11">
        <f>SUM(F3364:F3366)</f>
        <v>-1.5853473438899646E-2</v>
      </c>
      <c r="L3363" s="11">
        <f>SUM(F3364:F3367)</f>
        <v>-1.8934863197379026E-2</v>
      </c>
      <c r="M3363" s="11">
        <f>SUM(F3364:F3368)</f>
        <v>-1.4560911323590608E-2</v>
      </c>
      <c r="N3363" s="11">
        <f>SUM(F3364:F3369)</f>
        <v>9.7683966688973944E-3</v>
      </c>
      <c r="O3363" s="11">
        <f>SUM(F3364:F3370)</f>
        <v>4.8144917126156428E-2</v>
      </c>
      <c r="P3363" s="11">
        <f>SUM(F3364:F3371)</f>
        <v>5.0055561170021856E-2</v>
      </c>
      <c r="Q3363" s="11">
        <f>SUM(F3364:F3372)</f>
        <v>5.7411343151932415E-2</v>
      </c>
      <c r="R3363" s="11">
        <f>SUM(F3364:F3373)</f>
        <v>5.5301833358224139E-2</v>
      </c>
      <c r="S3363" s="10" t="str">
        <f t="shared" si="160"/>
        <v>D9</v>
      </c>
      <c r="T3363" s="10" t="str">
        <f t="shared" si="158"/>
        <v>D4</v>
      </c>
    </row>
    <row r="3364" spans="1:20" x14ac:dyDescent="0.25">
      <c r="A3364" s="12">
        <v>43453</v>
      </c>
      <c r="B3364" s="10">
        <v>91630.23</v>
      </c>
      <c r="C3364" s="10">
        <v>92710.38</v>
      </c>
      <c r="D3364" s="10">
        <v>89522.11</v>
      </c>
      <c r="E3364" s="10">
        <v>89856.07</v>
      </c>
      <c r="F3364" s="15">
        <f t="shared" si="159"/>
        <v>-1.4705068021329204E-2</v>
      </c>
      <c r="G3364" s="14">
        <f>IF(F3364&gt;0,1,0)</f>
        <v>0</v>
      </c>
      <c r="H3364" s="14" t="str">
        <f>IF(F3364&gt;$W$1,"Vende",IF(F3364&lt;-$W$1,"Compra","Fora"))</f>
        <v>Fora</v>
      </c>
      <c r="I3364" s="11">
        <f>F3365</f>
        <v>3.0778109926241637E-3</v>
      </c>
      <c r="J3364" s="11">
        <f>SUM(F3365:F3366)</f>
        <v>-1.1484054175704417E-3</v>
      </c>
      <c r="K3364" s="11">
        <f>SUM(F3365:F3367)</f>
        <v>-4.229795176049822E-3</v>
      </c>
      <c r="L3364" s="11">
        <f>SUM(F3365:F3368)</f>
        <v>1.4415669773859552E-4</v>
      </c>
      <c r="M3364" s="11">
        <f>SUM(F3365:F3369)</f>
        <v>2.4473464690226598E-2</v>
      </c>
      <c r="N3364" s="11">
        <f>SUM(F3365:F3370)</f>
        <v>6.2849985147485632E-2</v>
      </c>
      <c r="O3364" s="11">
        <f>SUM(F3365:F3371)</f>
        <v>6.476062919135106E-2</v>
      </c>
      <c r="P3364" s="11">
        <f>SUM(F3365:F3372)</f>
        <v>7.2116411173261619E-2</v>
      </c>
      <c r="Q3364" s="11">
        <f>SUM(F3365:F3373)</f>
        <v>7.0006901379553343E-2</v>
      </c>
      <c r="R3364" s="11">
        <f>SUM(F3365:F3374)</f>
        <v>7.4505850887152669E-2</v>
      </c>
      <c r="S3364" s="10" t="str">
        <f t="shared" si="160"/>
        <v>Dz_10</v>
      </c>
      <c r="T3364" s="10" t="str">
        <f t="shared" si="158"/>
        <v>D3</v>
      </c>
    </row>
    <row r="3365" spans="1:20" x14ac:dyDescent="0.25">
      <c r="A3365" s="12">
        <v>43454</v>
      </c>
      <c r="B3365" s="10">
        <v>89803.89</v>
      </c>
      <c r="C3365" s="10">
        <v>91118.86</v>
      </c>
      <c r="D3365" s="10">
        <v>89104.66</v>
      </c>
      <c r="E3365" s="10">
        <v>90132.63</v>
      </c>
      <c r="F3365" s="15">
        <f t="shared" si="159"/>
        <v>3.0778109926241637E-3</v>
      </c>
      <c r="G3365" s="14">
        <f>IF(F3365&gt;0,1,0)</f>
        <v>1</v>
      </c>
      <c r="H3365" s="14" t="str">
        <f>IF(F3365&gt;$W$1,"Vende",IF(F3365&lt;-$W$1,"Compra","Fora"))</f>
        <v>Fora</v>
      </c>
      <c r="I3365" s="11">
        <f>F3366</f>
        <v>-4.2262164101946054E-3</v>
      </c>
      <c r="J3365" s="11">
        <f>SUM(F3366:F3367)</f>
        <v>-7.3076061686739857E-3</v>
      </c>
      <c r="K3365" s="11">
        <f>SUM(F3366:F3368)</f>
        <v>-2.9336542948855682E-3</v>
      </c>
      <c r="L3365" s="11">
        <f>SUM(F3366:F3369)</f>
        <v>2.1395653697602435E-2</v>
      </c>
      <c r="M3365" s="11">
        <f>SUM(F3366:F3370)</f>
        <v>5.9772174154861468E-2</v>
      </c>
      <c r="N3365" s="11">
        <f>SUM(F3366:F3371)</f>
        <v>6.1682818198726896E-2</v>
      </c>
      <c r="O3365" s="11">
        <f>SUM(F3366:F3372)</f>
        <v>6.9038600180637455E-2</v>
      </c>
      <c r="P3365" s="11">
        <f>SUM(F3366:F3373)</f>
        <v>6.692909038692918E-2</v>
      </c>
      <c r="Q3365" s="11">
        <f>SUM(F3366:F3374)</f>
        <v>7.1428039894528506E-2</v>
      </c>
      <c r="R3365" s="11">
        <f>SUM(F3366:F3375)</f>
        <v>8.7562307711461451E-2</v>
      </c>
      <c r="S3365" s="10" t="str">
        <f t="shared" si="160"/>
        <v>Dz_10</v>
      </c>
      <c r="T3365" s="10" t="str">
        <f t="shared" si="158"/>
        <v>D2</v>
      </c>
    </row>
    <row r="3366" spans="1:20" x14ac:dyDescent="0.25">
      <c r="A3366" s="12">
        <v>43455</v>
      </c>
      <c r="B3366" s="10">
        <v>90143.07</v>
      </c>
      <c r="C3366" s="10">
        <v>91071.89</v>
      </c>
      <c r="D3366" s="10">
        <v>89496.02</v>
      </c>
      <c r="E3366" s="10">
        <v>89751.71</v>
      </c>
      <c r="F3366" s="15">
        <f t="shared" si="159"/>
        <v>-4.2262164101946054E-3</v>
      </c>
      <c r="G3366" s="14">
        <f>IF(F3366&gt;0,1,0)</f>
        <v>0</v>
      </c>
      <c r="H3366" s="14" t="str">
        <f>IF(F3366&gt;$W$1,"Vende",IF(F3366&lt;-$W$1,"Compra","Fora"))</f>
        <v>Fora</v>
      </c>
      <c r="I3366" s="11">
        <f>F3367</f>
        <v>-3.0813897584793803E-3</v>
      </c>
      <c r="J3366" s="11">
        <f>SUM(F3367:F3368)</f>
        <v>1.2925621153090372E-3</v>
      </c>
      <c r="K3366" s="11">
        <f>SUM(F3367:F3369)</f>
        <v>2.562187010779704E-2</v>
      </c>
      <c r="L3366" s="11">
        <f>SUM(F3367:F3370)</f>
        <v>6.3998390565056074E-2</v>
      </c>
      <c r="M3366" s="11">
        <f>SUM(F3367:F3371)</f>
        <v>6.5909034608921502E-2</v>
      </c>
      <c r="N3366" s="11">
        <f>SUM(F3367:F3372)</f>
        <v>7.326481659083206E-2</v>
      </c>
      <c r="O3366" s="11">
        <f>SUM(F3367:F3373)</f>
        <v>7.1155306797123785E-2</v>
      </c>
      <c r="P3366" s="11">
        <f>SUM(F3367:F3374)</f>
        <v>7.5654256304723111E-2</v>
      </c>
      <c r="Q3366" s="11">
        <f>SUM(F3367:F3375)</f>
        <v>9.1788524121656057E-2</v>
      </c>
      <c r="R3366" s="11">
        <f>SUM(F3367:F3376)</f>
        <v>9.4072000203623052E-2</v>
      </c>
      <c r="S3366" s="10" t="str">
        <f t="shared" si="160"/>
        <v>Dz_10</v>
      </c>
      <c r="T3366" s="10" t="str">
        <f t="shared" si="158"/>
        <v>D1</v>
      </c>
    </row>
    <row r="3367" spans="1:20" x14ac:dyDescent="0.25">
      <c r="A3367" s="12">
        <v>43460</v>
      </c>
      <c r="B3367" s="10">
        <v>89647.35</v>
      </c>
      <c r="C3367" s="10">
        <v>89788.24</v>
      </c>
      <c r="D3367" s="10">
        <v>88092.35</v>
      </c>
      <c r="E3367" s="10">
        <v>89475.15</v>
      </c>
      <c r="F3367" s="15">
        <f t="shared" si="159"/>
        <v>-3.0813897584793803E-3</v>
      </c>
      <c r="G3367" s="14">
        <f>IF(F3367&gt;0,1,0)</f>
        <v>0</v>
      </c>
      <c r="H3367" s="14" t="str">
        <f>IF(F3367&gt;$W$1,"Vende",IF(F3367&lt;-$W$1,"Compra","Fora"))</f>
        <v>Fora</v>
      </c>
      <c r="I3367" s="11">
        <f>F3368</f>
        <v>4.3739518737884175E-3</v>
      </c>
      <c r="J3367" s="11">
        <f>SUM(F3368:F3369)</f>
        <v>2.870325986627642E-2</v>
      </c>
      <c r="K3367" s="11">
        <f>SUM(F3368:F3370)</f>
        <v>6.7079780323535454E-2</v>
      </c>
      <c r="L3367" s="11">
        <f>SUM(F3368:F3371)</f>
        <v>6.8990424367400882E-2</v>
      </c>
      <c r="M3367" s="11">
        <f>SUM(F3368:F3372)</f>
        <v>7.6346206349311441E-2</v>
      </c>
      <c r="N3367" s="11">
        <f>SUM(F3368:F3373)</f>
        <v>7.4236696555603165E-2</v>
      </c>
      <c r="O3367" s="11">
        <f>SUM(F3368:F3374)</f>
        <v>7.8735646063202491E-2</v>
      </c>
      <c r="P3367" s="11">
        <f>SUM(F3368:F3375)</f>
        <v>9.4869913880135437E-2</v>
      </c>
      <c r="Q3367" s="11">
        <f>SUM(F3368:F3376)</f>
        <v>9.7153389962102432E-2</v>
      </c>
      <c r="R3367" s="11">
        <f>SUM(F3368:F3377)</f>
        <v>9.3868382877400292E-2</v>
      </c>
      <c r="S3367" s="10" t="str">
        <f t="shared" si="160"/>
        <v>D9</v>
      </c>
      <c r="T3367" s="10" t="str">
        <f t="shared" si="158"/>
        <v>D1</v>
      </c>
    </row>
    <row r="3368" spans="1:20" x14ac:dyDescent="0.25">
      <c r="A3368" s="12">
        <v>43461</v>
      </c>
      <c r="B3368" s="10">
        <v>89083.79</v>
      </c>
      <c r="C3368" s="10">
        <v>90085.67</v>
      </c>
      <c r="D3368" s="10">
        <v>88932.46</v>
      </c>
      <c r="E3368" s="10">
        <v>89866.51</v>
      </c>
      <c r="F3368" s="15">
        <f t="shared" si="159"/>
        <v>4.3739518737884175E-3</v>
      </c>
      <c r="G3368" s="14">
        <f>IF(F3368&gt;0,1,0)</f>
        <v>1</v>
      </c>
      <c r="H3368" s="14" t="str">
        <f>IF(F3368&gt;$W$1,"Vende",IF(F3368&lt;-$W$1,"Compra","Fora"))</f>
        <v>Fora</v>
      </c>
      <c r="I3368" s="11">
        <f>F3369</f>
        <v>2.4329307992488003E-2</v>
      </c>
      <c r="J3368" s="11">
        <f>SUM(F3369:F3370)</f>
        <v>6.2705828449747036E-2</v>
      </c>
      <c r="K3368" s="11">
        <f>SUM(F3369:F3371)</f>
        <v>6.4616472493612465E-2</v>
      </c>
      <c r="L3368" s="11">
        <f>SUM(F3369:F3372)</f>
        <v>7.1972254475523023E-2</v>
      </c>
      <c r="M3368" s="11">
        <f>SUM(F3369:F3373)</f>
        <v>6.9862744681814748E-2</v>
      </c>
      <c r="N3368" s="11">
        <f>SUM(F3369:F3374)</f>
        <v>7.4361694189414074E-2</v>
      </c>
      <c r="O3368" s="11">
        <f>SUM(F3369:F3375)</f>
        <v>9.0495962006347019E-2</v>
      </c>
      <c r="P3368" s="11">
        <f>SUM(F3369:F3376)</f>
        <v>9.2779438088314015E-2</v>
      </c>
      <c r="Q3368" s="11">
        <f>SUM(F3369:F3377)</f>
        <v>8.9494431003611874E-2</v>
      </c>
      <c r="R3368" s="11">
        <f>SUM(F3369:F3378)</f>
        <v>9.7574434817663702E-2</v>
      </c>
      <c r="S3368" s="10" t="str">
        <f t="shared" si="160"/>
        <v>Dz_10</v>
      </c>
      <c r="T3368" s="10" t="str">
        <f t="shared" si="158"/>
        <v>D1</v>
      </c>
    </row>
    <row r="3369" spans="1:20" x14ac:dyDescent="0.25">
      <c r="A3369" s="12">
        <v>43462</v>
      </c>
      <c r="B3369" s="10">
        <v>90868.39</v>
      </c>
      <c r="C3369" s="10">
        <v>92538.19</v>
      </c>
      <c r="D3369" s="10">
        <v>90607.48</v>
      </c>
      <c r="E3369" s="10">
        <v>92052.9</v>
      </c>
      <c r="F3369" s="15">
        <f t="shared" si="159"/>
        <v>2.4329307992488003E-2</v>
      </c>
      <c r="G3369" s="14">
        <f>IF(F3369&gt;0,1,0)</f>
        <v>1</v>
      </c>
      <c r="H3369" s="14" t="str">
        <f>IF(F3369&gt;$W$1,"Vende",IF(F3369&lt;-$W$1,"Compra","Fora"))</f>
        <v>Fora</v>
      </c>
      <c r="I3369" s="11">
        <f>F3370</f>
        <v>3.8376520457259033E-2</v>
      </c>
      <c r="J3369" s="11">
        <f>SUM(F3370:F3371)</f>
        <v>4.0287164501124462E-2</v>
      </c>
      <c r="K3369" s="11">
        <f>SUM(F3370:F3372)</f>
        <v>4.764294648303502E-2</v>
      </c>
      <c r="L3369" s="11">
        <f>SUM(F3370:F3373)</f>
        <v>4.5533436689326745E-2</v>
      </c>
      <c r="M3369" s="11">
        <f>SUM(F3370:F3374)</f>
        <v>5.0032386196926071E-2</v>
      </c>
      <c r="N3369" s="11">
        <f>SUM(F3370:F3375)</f>
        <v>6.6166654013859016E-2</v>
      </c>
      <c r="O3369" s="11">
        <f>SUM(F3370:F3376)</f>
        <v>6.8450130095826012E-2</v>
      </c>
      <c r="P3369" s="11">
        <f>SUM(F3370:F3377)</f>
        <v>6.5165123011123871E-2</v>
      </c>
      <c r="Q3369" s="11">
        <f>SUM(F3370:F3378)</f>
        <v>7.3245126825175699E-2</v>
      </c>
      <c r="R3369" s="11">
        <f>SUM(F3370:F3379)</f>
        <v>7.0714014158274052E-2</v>
      </c>
      <c r="S3369" s="10" t="str">
        <f t="shared" si="160"/>
        <v>D9</v>
      </c>
      <c r="T3369" s="10" t="str">
        <f t="shared" si="158"/>
        <v>D1</v>
      </c>
    </row>
    <row r="3370" spans="1:20" x14ac:dyDescent="0.25">
      <c r="A3370" s="12">
        <v>43467</v>
      </c>
      <c r="B3370" s="10">
        <v>91630.23</v>
      </c>
      <c r="C3370" s="10">
        <v>96170</v>
      </c>
      <c r="D3370" s="10">
        <v>91405.85</v>
      </c>
      <c r="E3370" s="10">
        <v>95585.57</v>
      </c>
      <c r="F3370" s="15">
        <f t="shared" si="159"/>
        <v>3.8376520457259033E-2</v>
      </c>
      <c r="G3370" s="14">
        <f>IF(F3370&gt;0,1,0)</f>
        <v>1</v>
      </c>
      <c r="H3370" s="14" t="str">
        <f>IF(F3370&gt;$W$1,"Vende",IF(F3370&lt;-$W$1,"Compra","Fora"))</f>
        <v>Vende</v>
      </c>
      <c r="I3370" s="11">
        <f>F3371</f>
        <v>1.9106440438654282E-3</v>
      </c>
      <c r="J3370" s="11">
        <f>SUM(F3371:F3372)</f>
        <v>9.2664260257759867E-3</v>
      </c>
      <c r="K3370" s="11">
        <f>SUM(F3371:F3373)</f>
        <v>7.1569162320677115E-3</v>
      </c>
      <c r="L3370" s="11">
        <f>SUM(F3371:F3374)</f>
        <v>1.1655865739667037E-2</v>
      </c>
      <c r="M3370" s="11">
        <f>SUM(F3371:F3375)</f>
        <v>2.7790133556599983E-2</v>
      </c>
      <c r="N3370" s="11">
        <f>SUM(F3371:F3376)</f>
        <v>3.0073609638566978E-2</v>
      </c>
      <c r="O3370" s="11">
        <f>SUM(F3371:F3377)</f>
        <v>2.6788602553864838E-2</v>
      </c>
      <c r="P3370" s="11">
        <f>SUM(F3371:F3378)</f>
        <v>3.4868606367916666E-2</v>
      </c>
      <c r="Q3370" s="11">
        <f>SUM(F3371:F3379)</f>
        <v>3.2337493701015019E-2</v>
      </c>
      <c r="R3370" s="11">
        <f>SUM(F3371:F3380)</f>
        <v>3.4610708878084928E-2</v>
      </c>
      <c r="S3370" s="10" t="str">
        <f t="shared" si="160"/>
        <v>D8</v>
      </c>
      <c r="T3370" s="10" t="str">
        <f t="shared" si="158"/>
        <v>D1</v>
      </c>
    </row>
    <row r="3371" spans="1:20" x14ac:dyDescent="0.25">
      <c r="A3371" s="12">
        <v>43468</v>
      </c>
      <c r="B3371" s="10">
        <v>95089.85</v>
      </c>
      <c r="C3371" s="10">
        <v>96185.65</v>
      </c>
      <c r="D3371" s="10">
        <v>94395.839999999997</v>
      </c>
      <c r="E3371" s="10">
        <v>95768.2</v>
      </c>
      <c r="F3371" s="15">
        <f t="shared" si="159"/>
        <v>1.9106440438654282E-3</v>
      </c>
      <c r="G3371" s="14">
        <f>IF(F3371&gt;0,1,0)</f>
        <v>1</v>
      </c>
      <c r="H3371" s="14" t="str">
        <f>IF(F3371&gt;$W$1,"Vende",IF(F3371&lt;-$W$1,"Compra","Fora"))</f>
        <v>Fora</v>
      </c>
      <c r="I3371" s="11">
        <f>F3372</f>
        <v>7.3557819819105585E-3</v>
      </c>
      <c r="J3371" s="11">
        <f>SUM(F3372:F3373)</f>
        <v>5.2462721882022834E-3</v>
      </c>
      <c r="K3371" s="11">
        <f>SUM(F3372:F3374)</f>
        <v>9.7452216958016091E-3</v>
      </c>
      <c r="L3371" s="11">
        <f>SUM(F3372:F3375)</f>
        <v>2.5879489512734555E-2</v>
      </c>
      <c r="M3371" s="11">
        <f>SUM(F3372:F3376)</f>
        <v>2.816296559470155E-2</v>
      </c>
      <c r="N3371" s="11">
        <f>SUM(F3372:F3377)</f>
        <v>2.4877958509999409E-2</v>
      </c>
      <c r="O3371" s="11">
        <f>SUM(F3372:F3378)</f>
        <v>3.2957962324051238E-2</v>
      </c>
      <c r="P3371" s="11">
        <f>SUM(F3372:F3379)</f>
        <v>3.0426849657149591E-2</v>
      </c>
      <c r="Q3371" s="11">
        <f>SUM(F3372:F3380)</f>
        <v>3.27000648342195E-2</v>
      </c>
      <c r="R3371" s="11">
        <f>SUM(F3372:F3381)</f>
        <v>4.2985377567748673E-2</v>
      </c>
      <c r="S3371" s="10" t="str">
        <f t="shared" si="160"/>
        <v>Dz_10</v>
      </c>
      <c r="T3371" s="10" t="str">
        <f t="shared" si="158"/>
        <v>D2</v>
      </c>
    </row>
    <row r="3372" spans="1:20" x14ac:dyDescent="0.25">
      <c r="A3372" s="12">
        <v>43469</v>
      </c>
      <c r="B3372" s="10">
        <v>96237.84</v>
      </c>
      <c r="C3372" s="10">
        <v>97406.7</v>
      </c>
      <c r="D3372" s="10">
        <v>95340.32</v>
      </c>
      <c r="E3372" s="10">
        <v>96472.65</v>
      </c>
      <c r="F3372" s="15">
        <f t="shared" si="159"/>
        <v>7.3557819819105585E-3</v>
      </c>
      <c r="G3372" s="14">
        <f>IF(F3372&gt;0,1,0)</f>
        <v>1</v>
      </c>
      <c r="H3372" s="14" t="str">
        <f>IF(F3372&gt;$W$1,"Vende",IF(F3372&lt;-$W$1,"Compra","Fora"))</f>
        <v>Fora</v>
      </c>
      <c r="I3372" s="11">
        <f>F3373</f>
        <v>-2.1095097937082752E-3</v>
      </c>
      <c r="J3372" s="11">
        <f>SUM(F3373:F3374)</f>
        <v>2.3894397138910506E-3</v>
      </c>
      <c r="K3372" s="11">
        <f>SUM(F3373:F3375)</f>
        <v>1.8523707530823996E-2</v>
      </c>
      <c r="L3372" s="11">
        <f>SUM(F3373:F3376)</f>
        <v>2.0807183612790991E-2</v>
      </c>
      <c r="M3372" s="11">
        <f>SUM(F3373:F3377)</f>
        <v>1.7522176528088851E-2</v>
      </c>
      <c r="N3372" s="11">
        <f>SUM(F3373:F3378)</f>
        <v>2.5602180342140679E-2</v>
      </c>
      <c r="O3372" s="11">
        <f>SUM(F3373:F3379)</f>
        <v>2.3071067675239032E-2</v>
      </c>
      <c r="P3372" s="11">
        <f>SUM(F3373:F3380)</f>
        <v>2.5344282852308941E-2</v>
      </c>
      <c r="Q3372" s="11">
        <f>SUM(F3373:F3381)</f>
        <v>3.5629595585838114E-2</v>
      </c>
      <c r="R3372" s="11">
        <f>SUM(F3373:F3382)</f>
        <v>4.0954868988225979E-2</v>
      </c>
      <c r="S3372" s="10" t="str">
        <f t="shared" si="160"/>
        <v>Dz_10</v>
      </c>
      <c r="T3372" s="10" t="str">
        <f t="shared" si="158"/>
        <v>D1</v>
      </c>
    </row>
    <row r="3373" spans="1:20" x14ac:dyDescent="0.25">
      <c r="A3373" s="12">
        <v>43472</v>
      </c>
      <c r="B3373" s="10">
        <v>96430.91</v>
      </c>
      <c r="C3373" s="10">
        <v>97156.23</v>
      </c>
      <c r="D3373" s="10">
        <v>95794.3</v>
      </c>
      <c r="E3373" s="10">
        <v>96269.14</v>
      </c>
      <c r="F3373" s="15">
        <f t="shared" si="159"/>
        <v>-2.1095097937082752E-3</v>
      </c>
      <c r="G3373" s="14">
        <f>IF(F3373&gt;0,1,0)</f>
        <v>0</v>
      </c>
      <c r="H3373" s="14" t="str">
        <f>IF(F3373&gt;$W$1,"Vende",IF(F3373&lt;-$W$1,"Compra","Fora"))</f>
        <v>Fora</v>
      </c>
      <c r="I3373" s="11">
        <f>F3374</f>
        <v>4.4989495075993258E-3</v>
      </c>
      <c r="J3373" s="11">
        <f>SUM(F3374:F3375)</f>
        <v>2.0633217324532271E-2</v>
      </c>
      <c r="K3373" s="11">
        <f>SUM(F3374:F3376)</f>
        <v>2.2916693406499267E-2</v>
      </c>
      <c r="L3373" s="11">
        <f>SUM(F3374:F3377)</f>
        <v>1.9631686321797126E-2</v>
      </c>
      <c r="M3373" s="11">
        <f>SUM(F3374:F3378)</f>
        <v>2.7711690135848954E-2</v>
      </c>
      <c r="N3373" s="11">
        <f>SUM(F3374:F3379)</f>
        <v>2.5180577468947307E-2</v>
      </c>
      <c r="O3373" s="11">
        <f>SUM(F3374:F3380)</f>
        <v>2.7453792646017217E-2</v>
      </c>
      <c r="P3373" s="11">
        <f>SUM(F3374:F3381)</f>
        <v>3.7739105379546389E-2</v>
      </c>
      <c r="Q3373" s="11">
        <f>SUM(F3374:F3382)</f>
        <v>4.3064378781934254E-2</v>
      </c>
      <c r="R3373" s="11">
        <f>SUM(F3374:F3383)</f>
        <v>4.6180316981481395E-2</v>
      </c>
      <c r="S3373" s="10" t="str">
        <f t="shared" si="160"/>
        <v>Dz_10</v>
      </c>
      <c r="T3373" s="10" t="str">
        <f t="shared" si="158"/>
        <v>D1</v>
      </c>
    </row>
    <row r="3374" spans="1:20" x14ac:dyDescent="0.25">
      <c r="A3374" s="12">
        <v>43473</v>
      </c>
      <c r="B3374" s="10">
        <v>96743.99</v>
      </c>
      <c r="C3374" s="10">
        <v>96806.61</v>
      </c>
      <c r="D3374" s="10">
        <v>95564.7</v>
      </c>
      <c r="E3374" s="10">
        <v>96702.25</v>
      </c>
      <c r="F3374" s="15">
        <f t="shared" si="159"/>
        <v>4.4989495075993258E-3</v>
      </c>
      <c r="G3374" s="14">
        <f>IF(F3374&gt;0,1,0)</f>
        <v>1</v>
      </c>
      <c r="H3374" s="14" t="str">
        <f>IF(F3374&gt;$W$1,"Vende",IF(F3374&lt;-$W$1,"Compra","Fora"))</f>
        <v>Fora</v>
      </c>
      <c r="I3374" s="11">
        <f>F3375</f>
        <v>1.6134267816932946E-2</v>
      </c>
      <c r="J3374" s="11">
        <f>SUM(F3375:F3376)</f>
        <v>1.8417743898899941E-2</v>
      </c>
      <c r="K3374" s="11">
        <f>SUM(F3375:F3377)</f>
        <v>1.51327368141978E-2</v>
      </c>
      <c r="L3374" s="11">
        <f>SUM(F3375:F3378)</f>
        <v>2.3212740628249628E-2</v>
      </c>
      <c r="M3374" s="11">
        <f>SUM(F3375:F3379)</f>
        <v>2.0681627961347981E-2</v>
      </c>
      <c r="N3374" s="11">
        <f>SUM(F3375:F3380)</f>
        <v>2.2954843138417891E-2</v>
      </c>
      <c r="O3374" s="11">
        <f>SUM(F3375:F3381)</f>
        <v>3.3240155871947064E-2</v>
      </c>
      <c r="P3374" s="11">
        <f>SUM(F3375:F3382)</f>
        <v>3.8565429274334928E-2</v>
      </c>
      <c r="Q3374" s="11">
        <f>SUM(F3375:F3383)</f>
        <v>4.1681367473882069E-2</v>
      </c>
      <c r="R3374" s="11">
        <f>SUM(F3375:F3384)</f>
        <v>2.6357227744697842E-2</v>
      </c>
      <c r="S3374" s="10" t="str">
        <f t="shared" si="160"/>
        <v>D9</v>
      </c>
      <c r="T3374" s="10" t="str">
        <f t="shared" si="158"/>
        <v>D3</v>
      </c>
    </row>
    <row r="3375" spans="1:20" x14ac:dyDescent="0.25">
      <c r="A3375" s="12">
        <v>43474</v>
      </c>
      <c r="B3375" s="10">
        <v>97151.01</v>
      </c>
      <c r="C3375" s="10">
        <v>98298.99</v>
      </c>
      <c r="D3375" s="10">
        <v>96884.88</v>
      </c>
      <c r="E3375" s="10">
        <v>98262.47</v>
      </c>
      <c r="F3375" s="15">
        <f t="shared" si="159"/>
        <v>1.6134267816932946E-2</v>
      </c>
      <c r="G3375" s="14">
        <f>IF(F3375&gt;0,1,0)</f>
        <v>1</v>
      </c>
      <c r="H3375" s="14" t="str">
        <f>IF(F3375&gt;$W$1,"Vende",IF(F3375&lt;-$W$1,"Compra","Fora"))</f>
        <v>Fora</v>
      </c>
      <c r="I3375" s="11">
        <f>F3376</f>
        <v>2.2834760819669953E-3</v>
      </c>
      <c r="J3375" s="11">
        <f>SUM(F3376:F3377)</f>
        <v>-1.0015310027351454E-3</v>
      </c>
      <c r="K3375" s="11">
        <f>SUM(F3376:F3378)</f>
        <v>7.0784728113166828E-3</v>
      </c>
      <c r="L3375" s="11">
        <f>SUM(F3376:F3379)</f>
        <v>4.5473601444150358E-3</v>
      </c>
      <c r="M3375" s="11">
        <f>SUM(F3376:F3380)</f>
        <v>6.8205753214849452E-3</v>
      </c>
      <c r="N3375" s="11">
        <f>SUM(F3376:F3381)</f>
        <v>1.7105888055014118E-2</v>
      </c>
      <c r="O3375" s="11">
        <f>SUM(F3376:F3382)</f>
        <v>2.2431161457401982E-2</v>
      </c>
      <c r="P3375" s="11">
        <f>SUM(F3376:F3383)</f>
        <v>2.5547099656949124E-2</v>
      </c>
      <c r="Q3375" s="11">
        <f>SUM(F3376:F3384)</f>
        <v>1.0222959927764896E-2</v>
      </c>
      <c r="R3375" s="11">
        <f>SUM(F3376:F3385)</f>
        <v>2.7835988371767484E-2</v>
      </c>
      <c r="S3375" s="10" t="str">
        <f t="shared" si="160"/>
        <v>Dz_10</v>
      </c>
      <c r="T3375" s="10" t="str">
        <f t="shared" si="158"/>
        <v>D2</v>
      </c>
    </row>
    <row r="3376" spans="1:20" x14ac:dyDescent="0.25">
      <c r="A3376" s="12">
        <v>43475</v>
      </c>
      <c r="B3376" s="10">
        <v>97771.96</v>
      </c>
      <c r="C3376" s="10">
        <v>98664.26</v>
      </c>
      <c r="D3376" s="10">
        <v>97646.73</v>
      </c>
      <c r="E3376" s="10">
        <v>98486.85</v>
      </c>
      <c r="F3376" s="15">
        <f t="shared" si="159"/>
        <v>2.2834760819669953E-3</v>
      </c>
      <c r="G3376" s="14">
        <f>IF(F3376&gt;0,1,0)</f>
        <v>1</v>
      </c>
      <c r="H3376" s="14" t="str">
        <f>IF(F3376&gt;$W$1,"Vende",IF(F3376&lt;-$W$1,"Compra","Fora"))</f>
        <v>Fora</v>
      </c>
      <c r="I3376" s="11">
        <f>F3377</f>
        <v>-3.2850070847021406E-3</v>
      </c>
      <c r="J3376" s="11">
        <f>SUM(F3377:F3378)</f>
        <v>4.7949967293496876E-3</v>
      </c>
      <c r="K3376" s="11">
        <f>SUM(F3377:F3379)</f>
        <v>2.2638840624480405E-3</v>
      </c>
      <c r="L3376" s="11">
        <f>SUM(F3377:F3380)</f>
        <v>4.5370992395179499E-3</v>
      </c>
      <c r="M3376" s="11">
        <f>SUM(F3377:F3381)</f>
        <v>1.4822411973047123E-2</v>
      </c>
      <c r="N3376" s="11">
        <f>SUM(F3377:F3382)</f>
        <v>2.0147685375434987E-2</v>
      </c>
      <c r="O3376" s="11">
        <f>SUM(F3377:F3383)</f>
        <v>2.3263623574982129E-2</v>
      </c>
      <c r="P3376" s="11">
        <f>SUM(F3377:F3384)</f>
        <v>7.9394838457979011E-3</v>
      </c>
      <c r="Q3376" s="11">
        <f>SUM(F3377:F3385)</f>
        <v>2.5552512289800489E-2</v>
      </c>
      <c r="R3376" s="11">
        <f>SUM(F3377:F3386)</f>
        <v>3.7539134434906862E-2</v>
      </c>
      <c r="S3376" s="10" t="str">
        <f t="shared" si="160"/>
        <v>Dz_10</v>
      </c>
      <c r="T3376" s="10" t="str">
        <f t="shared" si="158"/>
        <v>D1</v>
      </c>
    </row>
    <row r="3377" spans="1:20" x14ac:dyDescent="0.25">
      <c r="A3377" s="12">
        <v>43476</v>
      </c>
      <c r="B3377" s="10">
        <v>98726.88</v>
      </c>
      <c r="C3377" s="10">
        <v>98747.75</v>
      </c>
      <c r="D3377" s="10">
        <v>97850.240000000005</v>
      </c>
      <c r="E3377" s="10">
        <v>98163.32</v>
      </c>
      <c r="F3377" s="15">
        <f t="shared" si="159"/>
        <v>-3.2850070847021406E-3</v>
      </c>
      <c r="G3377" s="14">
        <f>IF(F3377&gt;0,1,0)</f>
        <v>0</v>
      </c>
      <c r="H3377" s="14" t="str">
        <f>IF(F3377&gt;$W$1,"Vende",IF(F3377&lt;-$W$1,"Compra","Fora"))</f>
        <v>Fora</v>
      </c>
      <c r="I3377" s="11">
        <f>F3378</f>
        <v>8.0800038140518282E-3</v>
      </c>
      <c r="J3377" s="11">
        <f>SUM(F3378:F3379)</f>
        <v>5.5488911471501812E-3</v>
      </c>
      <c r="K3377" s="11">
        <f>SUM(F3378:F3380)</f>
        <v>7.8221063242200906E-3</v>
      </c>
      <c r="L3377" s="11">
        <f>SUM(F3378:F3381)</f>
        <v>1.8107419057749263E-2</v>
      </c>
      <c r="M3377" s="11">
        <f>SUM(F3378:F3382)</f>
        <v>2.3432692460137128E-2</v>
      </c>
      <c r="N3377" s="11">
        <f>SUM(F3378:F3383)</f>
        <v>2.6548630659684269E-2</v>
      </c>
      <c r="O3377" s="11">
        <f>SUM(F3378:F3384)</f>
        <v>1.1224490930500042E-2</v>
      </c>
      <c r="P3377" s="11">
        <f>SUM(F3378:F3385)</f>
        <v>2.8837519374502629E-2</v>
      </c>
      <c r="Q3377" s="11">
        <f>SUM(F3378:F3386)</f>
        <v>4.0824141519609003E-2</v>
      </c>
      <c r="R3377" s="11">
        <f>SUM(F3378:F3387)</f>
        <v>1.698173172078532E-2</v>
      </c>
      <c r="S3377" s="10" t="str">
        <f t="shared" si="160"/>
        <v>D9</v>
      </c>
      <c r="T3377" s="10" t="str">
        <f t="shared" si="158"/>
        <v>D2</v>
      </c>
    </row>
    <row r="3378" spans="1:20" x14ac:dyDescent="0.25">
      <c r="A3378" s="12">
        <v>43479</v>
      </c>
      <c r="B3378" s="10">
        <v>97672.82</v>
      </c>
      <c r="C3378" s="10">
        <v>99086.93</v>
      </c>
      <c r="D3378" s="10">
        <v>97625.86</v>
      </c>
      <c r="E3378" s="10">
        <v>98956.479999999996</v>
      </c>
      <c r="F3378" s="15">
        <f t="shared" si="159"/>
        <v>8.0800038140518282E-3</v>
      </c>
      <c r="G3378" s="14">
        <f>IF(F3378&gt;0,1,0)</f>
        <v>1</v>
      </c>
      <c r="H3378" s="14" t="str">
        <f>IF(F3378&gt;$W$1,"Vende",IF(F3378&lt;-$W$1,"Compra","Fora"))</f>
        <v>Fora</v>
      </c>
      <c r="I3378" s="11">
        <f>F3379</f>
        <v>-2.531112666901647E-3</v>
      </c>
      <c r="J3378" s="11">
        <f>SUM(F3379:F3380)</f>
        <v>-2.5789748983173766E-4</v>
      </c>
      <c r="K3378" s="11">
        <f>SUM(F3379:F3381)</f>
        <v>1.0027415243697435E-2</v>
      </c>
      <c r="L3378" s="11">
        <f>SUM(F3379:F3382)</f>
        <v>1.53526886460853E-2</v>
      </c>
      <c r="M3378" s="11">
        <f>SUM(F3379:F3383)</f>
        <v>1.8468626845632441E-2</v>
      </c>
      <c r="N3378" s="11">
        <f>SUM(F3379:F3384)</f>
        <v>3.1444871164482135E-3</v>
      </c>
      <c r="O3378" s="11">
        <f>SUM(F3379:F3385)</f>
        <v>2.0757515560450801E-2</v>
      </c>
      <c r="P3378" s="11">
        <f>SUM(F3379:F3386)</f>
        <v>3.2744137705557175E-2</v>
      </c>
      <c r="Q3378" s="11">
        <f>SUM(F3379:F3387)</f>
        <v>8.901727906733492E-3</v>
      </c>
      <c r="R3378" s="11">
        <f>SUM(F3379:F3388)</f>
        <v>1.0523149068299431E-2</v>
      </c>
      <c r="S3378" s="10" t="str">
        <f t="shared" si="160"/>
        <v>D8</v>
      </c>
      <c r="T3378" s="10" t="str">
        <f t="shared" si="158"/>
        <v>D1</v>
      </c>
    </row>
    <row r="3379" spans="1:20" x14ac:dyDescent="0.25">
      <c r="A3379" s="12">
        <v>43480</v>
      </c>
      <c r="B3379" s="10">
        <v>99144.33</v>
      </c>
      <c r="C3379" s="10">
        <v>99248.69</v>
      </c>
      <c r="D3379" s="10">
        <v>97850.240000000005</v>
      </c>
      <c r="E3379" s="10">
        <v>98706.01</v>
      </c>
      <c r="F3379" s="15">
        <f t="shared" si="159"/>
        <v>-2.531112666901647E-3</v>
      </c>
      <c r="G3379" s="14">
        <f>IF(F3379&gt;0,1,0)</f>
        <v>0</v>
      </c>
      <c r="H3379" s="14" t="str">
        <f>IF(F3379&gt;$W$1,"Vende",IF(F3379&lt;-$W$1,"Compra","Fora"))</f>
        <v>Fora</v>
      </c>
      <c r="I3379" s="11">
        <f>F3380</f>
        <v>2.2732151770699094E-3</v>
      </c>
      <c r="J3379" s="11">
        <f>SUM(F3380:F3381)</f>
        <v>1.2558527910599082E-2</v>
      </c>
      <c r="K3379" s="11">
        <f>SUM(F3380:F3382)</f>
        <v>1.7883801312986947E-2</v>
      </c>
      <c r="L3379" s="11">
        <f>SUM(F3380:F3383)</f>
        <v>2.0999739512534088E-2</v>
      </c>
      <c r="M3379" s="11">
        <f>SUM(F3380:F3384)</f>
        <v>5.6755997833498606E-3</v>
      </c>
      <c r="N3379" s="11">
        <f>SUM(F3380:F3385)</f>
        <v>2.3288628227352448E-2</v>
      </c>
      <c r="O3379" s="11">
        <f>SUM(F3380:F3386)</f>
        <v>3.5275250372458822E-2</v>
      </c>
      <c r="P3379" s="11">
        <f>SUM(F3380:F3387)</f>
        <v>1.1432840573635139E-2</v>
      </c>
      <c r="Q3379" s="11">
        <f>SUM(F3380:F3388)</f>
        <v>1.3054261735201078E-2</v>
      </c>
      <c r="R3379" s="11">
        <f>SUM(F3380:F3389)</f>
        <v>2.7622628890275114E-2</v>
      </c>
      <c r="S3379" s="10" t="str">
        <f t="shared" si="160"/>
        <v>D7</v>
      </c>
      <c r="T3379" s="10" t="str">
        <f t="shared" si="158"/>
        <v>D1</v>
      </c>
    </row>
    <row r="3380" spans="1:20" x14ac:dyDescent="0.25">
      <c r="A3380" s="12">
        <v>43481</v>
      </c>
      <c r="B3380" s="10">
        <v>98935.6</v>
      </c>
      <c r="C3380" s="10">
        <v>98935.6</v>
      </c>
      <c r="D3380" s="10">
        <v>98152.89</v>
      </c>
      <c r="E3380" s="10">
        <v>98930.39</v>
      </c>
      <c r="F3380" s="15">
        <f t="shared" si="159"/>
        <v>2.2732151770699094E-3</v>
      </c>
      <c r="G3380" s="14">
        <f>IF(F3380&gt;0,1,0)</f>
        <v>1</v>
      </c>
      <c r="H3380" s="14" t="str">
        <f>IF(F3380&gt;$W$1,"Vende",IF(F3380&lt;-$W$1,"Compra","Fora"))</f>
        <v>Fora</v>
      </c>
      <c r="I3380" s="11">
        <f>F3381</f>
        <v>1.0285312733529173E-2</v>
      </c>
      <c r="J3380" s="11">
        <f>SUM(F3381:F3382)</f>
        <v>1.5610586135917037E-2</v>
      </c>
      <c r="K3380" s="11">
        <f>SUM(F3381:F3383)</f>
        <v>1.8726524335464179E-2</v>
      </c>
      <c r="L3380" s="11">
        <f>SUM(F3381:F3384)</f>
        <v>3.4023846062799512E-3</v>
      </c>
      <c r="M3380" s="11">
        <f>SUM(F3381:F3385)</f>
        <v>2.1015413050282539E-2</v>
      </c>
      <c r="N3380" s="11">
        <f>SUM(F3381:F3386)</f>
        <v>3.3002035195388912E-2</v>
      </c>
      <c r="O3380" s="11">
        <f>SUM(F3381:F3387)</f>
        <v>9.1596253965652297E-3</v>
      </c>
      <c r="P3380" s="11">
        <f>SUM(F3381:F3388)</f>
        <v>1.0781046558131169E-2</v>
      </c>
      <c r="Q3380" s="11">
        <f>SUM(F3381:F3389)</f>
        <v>2.5349413713205204E-2</v>
      </c>
      <c r="R3380" s="11">
        <f>SUM(F3381:F3390)</f>
        <v>3.1319541179815613E-2</v>
      </c>
      <c r="S3380" s="10" t="str">
        <f t="shared" si="160"/>
        <v>D6</v>
      </c>
      <c r="T3380" s="10" t="str">
        <f t="shared" si="158"/>
        <v>D4</v>
      </c>
    </row>
    <row r="3381" spans="1:20" x14ac:dyDescent="0.25">
      <c r="A3381" s="12">
        <v>43482</v>
      </c>
      <c r="B3381" s="10">
        <v>98528.59</v>
      </c>
      <c r="C3381" s="10">
        <v>100287.1</v>
      </c>
      <c r="D3381" s="10">
        <v>98377.27</v>
      </c>
      <c r="E3381" s="10">
        <v>99947.92</v>
      </c>
      <c r="F3381" s="15">
        <f t="shared" si="159"/>
        <v>1.0285312733529173E-2</v>
      </c>
      <c r="G3381" s="14">
        <f>IF(F3381&gt;0,1,0)</f>
        <v>1</v>
      </c>
      <c r="H3381" s="14" t="str">
        <f>IF(F3381&gt;$W$1,"Vende",IF(F3381&lt;-$W$1,"Compra","Fora"))</f>
        <v>Fora</v>
      </c>
      <c r="I3381" s="11">
        <f>F3382</f>
        <v>5.3252734023878645E-3</v>
      </c>
      <c r="J3381" s="11">
        <f>SUM(F3382:F3383)</f>
        <v>8.4412116019350059E-3</v>
      </c>
      <c r="K3381" s="11">
        <f>SUM(F3382:F3384)</f>
        <v>-6.8829281272492215E-3</v>
      </c>
      <c r="L3381" s="11">
        <f>SUM(F3382:F3385)</f>
        <v>1.0730100316753366E-2</v>
      </c>
      <c r="M3381" s="11">
        <f>SUM(F3382:F3386)</f>
        <v>2.271672246185974E-2</v>
      </c>
      <c r="N3381" s="11">
        <f>SUM(F3382:F3387)</f>
        <v>-1.1256873369639431E-3</v>
      </c>
      <c r="O3381" s="11">
        <f>SUM(F3382:F3388)</f>
        <v>4.95733824601996E-4</v>
      </c>
      <c r="P3381" s="11">
        <f>SUM(F3382:F3389)</f>
        <v>1.5064100979676032E-2</v>
      </c>
      <c r="Q3381" s="11">
        <f>SUM(F3382:F3390)</f>
        <v>2.103422844628644E-2</v>
      </c>
      <c r="R3381" s="11">
        <f>SUM(F3382:F3391)</f>
        <v>2.4462096636214681E-2</v>
      </c>
      <c r="S3381" s="10" t="str">
        <f t="shared" si="160"/>
        <v>Dz_10</v>
      </c>
      <c r="T3381" s="10" t="str">
        <f t="shared" si="158"/>
        <v>D3</v>
      </c>
    </row>
    <row r="3382" spans="1:20" x14ac:dyDescent="0.25">
      <c r="A3382" s="12">
        <v>43483</v>
      </c>
      <c r="B3382" s="10">
        <v>99833.12</v>
      </c>
      <c r="C3382" s="10">
        <v>101017.64</v>
      </c>
      <c r="D3382" s="10">
        <v>99754.85</v>
      </c>
      <c r="E3382" s="10">
        <v>100480.17</v>
      </c>
      <c r="F3382" s="15">
        <f t="shared" si="159"/>
        <v>5.3252734023878645E-3</v>
      </c>
      <c r="G3382" s="14">
        <f>IF(F3382&gt;0,1,0)</f>
        <v>1</v>
      </c>
      <c r="H3382" s="14" t="str">
        <f>IF(F3382&gt;$W$1,"Vende",IF(F3382&lt;-$W$1,"Compra","Fora"))</f>
        <v>Fora</v>
      </c>
      <c r="I3382" s="11">
        <f>F3383</f>
        <v>3.1159381995471414E-3</v>
      </c>
      <c r="J3382" s="11">
        <f>SUM(F3383:F3384)</f>
        <v>-1.2208201529637086E-2</v>
      </c>
      <c r="K3382" s="11">
        <f>SUM(F3383:F3385)</f>
        <v>5.4048269143655014E-3</v>
      </c>
      <c r="L3382" s="11">
        <f>SUM(F3383:F3386)</f>
        <v>1.7391449059471875E-2</v>
      </c>
      <c r="M3382" s="11">
        <f>SUM(F3383:F3387)</f>
        <v>-6.4509607393518076E-3</v>
      </c>
      <c r="N3382" s="11">
        <f>SUM(F3383:F3388)</f>
        <v>-4.8295395777858685E-3</v>
      </c>
      <c r="O3382" s="11">
        <f>SUM(F3383:F3389)</f>
        <v>9.7388275772881672E-3</v>
      </c>
      <c r="P3382" s="11">
        <f>SUM(F3383:F3390)</f>
        <v>1.5708955043898576E-2</v>
      </c>
      <c r="Q3382" s="11">
        <f>SUM(F3383:F3391)</f>
        <v>1.9136823233826816E-2</v>
      </c>
      <c r="R3382" s="11">
        <f>SUM(F3383:F3392)</f>
        <v>2.3215752294366898E-2</v>
      </c>
      <c r="S3382" s="10" t="str">
        <f t="shared" si="160"/>
        <v>Dz_10</v>
      </c>
      <c r="T3382" s="10" t="str">
        <f t="shared" si="158"/>
        <v>D2</v>
      </c>
    </row>
    <row r="3383" spans="1:20" x14ac:dyDescent="0.25">
      <c r="A3383" s="12">
        <v>43486</v>
      </c>
      <c r="B3383" s="10">
        <v>100344.5</v>
      </c>
      <c r="C3383" s="10">
        <v>100793.26</v>
      </c>
      <c r="D3383" s="10">
        <v>99280</v>
      </c>
      <c r="E3383" s="10">
        <v>100793.26</v>
      </c>
      <c r="F3383" s="15">
        <f t="shared" si="159"/>
        <v>3.1159381995471414E-3</v>
      </c>
      <c r="G3383" s="14">
        <f>IF(F3383&gt;0,1,0)</f>
        <v>1</v>
      </c>
      <c r="H3383" s="14" t="str">
        <f>IF(F3383&gt;$W$1,"Vende",IF(F3383&lt;-$W$1,"Compra","Fora"))</f>
        <v>Fora</v>
      </c>
      <c r="I3383" s="11">
        <f>F3384</f>
        <v>-1.5324139729184227E-2</v>
      </c>
      <c r="J3383" s="11">
        <f>SUM(F3384:F3385)</f>
        <v>2.2888887148183601E-3</v>
      </c>
      <c r="K3383" s="11">
        <f>SUM(F3384:F3386)</f>
        <v>1.4275510859924734E-2</v>
      </c>
      <c r="L3383" s="11">
        <f>SUM(F3384:F3387)</f>
        <v>-9.5668989388989489E-3</v>
      </c>
      <c r="M3383" s="11">
        <f>SUM(F3384:F3388)</f>
        <v>-7.9454777773330099E-3</v>
      </c>
      <c r="N3383" s="11">
        <f>SUM(F3384:F3389)</f>
        <v>6.6228893777410258E-3</v>
      </c>
      <c r="O3383" s="11">
        <f>SUM(F3384:F3390)</f>
        <v>1.2593016844351435E-2</v>
      </c>
      <c r="P3383" s="11">
        <f>SUM(F3384:F3391)</f>
        <v>1.6020885034279675E-2</v>
      </c>
      <c r="Q3383" s="11">
        <f>SUM(F3384:F3392)</f>
        <v>2.0099814094819757E-2</v>
      </c>
      <c r="R3383" s="11">
        <f>SUM(F3384:F3393)</f>
        <v>1.989672047391533E-2</v>
      </c>
      <c r="S3383" s="10" t="str">
        <f t="shared" si="160"/>
        <v>D9</v>
      </c>
      <c r="T3383" s="10" t="str">
        <f t="shared" si="158"/>
        <v>D1</v>
      </c>
    </row>
    <row r="3384" spans="1:20" x14ac:dyDescent="0.25">
      <c r="A3384" s="12">
        <v>43487</v>
      </c>
      <c r="B3384" s="10">
        <v>100229.7</v>
      </c>
      <c r="C3384" s="10">
        <v>100621.06</v>
      </c>
      <c r="D3384" s="10">
        <v>99039.97</v>
      </c>
      <c r="E3384" s="10">
        <v>99248.69</v>
      </c>
      <c r="F3384" s="15">
        <f t="shared" si="159"/>
        <v>-1.5324139729184227E-2</v>
      </c>
      <c r="G3384" s="14">
        <f>IF(F3384&gt;0,1,0)</f>
        <v>0</v>
      </c>
      <c r="H3384" s="14" t="str">
        <f>IF(F3384&gt;$W$1,"Vende",IF(F3384&lt;-$W$1,"Compra","Fora"))</f>
        <v>Fora</v>
      </c>
      <c r="I3384" s="11">
        <f>F3385</f>
        <v>1.7613028444002587E-2</v>
      </c>
      <c r="J3384" s="11">
        <f>SUM(F3385:F3386)</f>
        <v>2.9599650589108961E-2</v>
      </c>
      <c r="K3384" s="11">
        <f>SUM(F3385:F3387)</f>
        <v>5.7572407902852785E-3</v>
      </c>
      <c r="L3384" s="11">
        <f>SUM(F3385:F3388)</f>
        <v>7.3786619518512175E-3</v>
      </c>
      <c r="M3384" s="11">
        <f>SUM(F3385:F3389)</f>
        <v>2.1947029106925253E-2</v>
      </c>
      <c r="N3384" s="11">
        <f>SUM(F3385:F3390)</f>
        <v>2.7917156573535662E-2</v>
      </c>
      <c r="O3384" s="11">
        <f>SUM(F3385:F3391)</f>
        <v>3.1345024763463902E-2</v>
      </c>
      <c r="P3384" s="11">
        <f>SUM(F3385:F3392)</f>
        <v>3.5423953824003984E-2</v>
      </c>
      <c r="Q3384" s="11">
        <f>SUM(F3385:F3393)</f>
        <v>3.5220860203099558E-2</v>
      </c>
      <c r="R3384" s="11">
        <f>SUM(F3385:F3394)</f>
        <v>-2.8207443891695716E-3</v>
      </c>
      <c r="S3384" s="10" t="str">
        <f t="shared" si="160"/>
        <v>D8</v>
      </c>
      <c r="T3384" s="10" t="str">
        <f t="shared" si="158"/>
        <v>Dz_10</v>
      </c>
    </row>
    <row r="3385" spans="1:20" x14ac:dyDescent="0.25">
      <c r="A3385" s="12">
        <v>43488</v>
      </c>
      <c r="B3385" s="10">
        <v>99676.58</v>
      </c>
      <c r="C3385" s="10">
        <v>101158.53</v>
      </c>
      <c r="D3385" s="10">
        <v>99666.14</v>
      </c>
      <c r="E3385" s="10">
        <v>100996.76</v>
      </c>
      <c r="F3385" s="15">
        <f t="shared" si="159"/>
        <v>1.7613028444002587E-2</v>
      </c>
      <c r="G3385" s="14">
        <f>IF(F3385&gt;0,1,0)</f>
        <v>1</v>
      </c>
      <c r="H3385" s="14" t="str">
        <f>IF(F3385&gt;$W$1,"Vende",IF(F3385&lt;-$W$1,"Compra","Fora"))</f>
        <v>Fora</v>
      </c>
      <c r="I3385" s="11">
        <f>F3386</f>
        <v>1.1986622145106374E-2</v>
      </c>
      <c r="J3385" s="11">
        <f>SUM(F3386:F3387)</f>
        <v>-1.1855787653717309E-2</v>
      </c>
      <c r="K3385" s="11">
        <f>SUM(F3386:F3388)</f>
        <v>-1.023436649215137E-2</v>
      </c>
      <c r="L3385" s="11">
        <f>SUM(F3386:F3389)</f>
        <v>4.3340006629226657E-3</v>
      </c>
      <c r="M3385" s="11">
        <f>SUM(F3386:F3390)</f>
        <v>1.0304128129533074E-2</v>
      </c>
      <c r="N3385" s="11">
        <f>SUM(F3386:F3391)</f>
        <v>1.3731996319461315E-2</v>
      </c>
      <c r="O3385" s="11">
        <f>SUM(F3386:F3392)</f>
        <v>1.7810925380001397E-2</v>
      </c>
      <c r="P3385" s="11">
        <f>SUM(F3386:F3393)</f>
        <v>1.760783175909697E-2</v>
      </c>
      <c r="Q3385" s="11">
        <f>SUM(F3386:F3394)</f>
        <v>-2.0433772833172159E-2</v>
      </c>
      <c r="R3385" s="11">
        <f>SUM(F3386:F3395)</f>
        <v>-2.3232078308242698E-2</v>
      </c>
      <c r="S3385" s="10" t="str">
        <f t="shared" si="160"/>
        <v>D7</v>
      </c>
      <c r="T3385" s="10" t="str">
        <f t="shared" si="158"/>
        <v>Dz_10</v>
      </c>
    </row>
    <row r="3386" spans="1:20" x14ac:dyDescent="0.25">
      <c r="A3386" s="12">
        <v>43489</v>
      </c>
      <c r="B3386" s="10">
        <v>100923.71</v>
      </c>
      <c r="C3386" s="10">
        <v>102207.37</v>
      </c>
      <c r="D3386" s="10">
        <v>100824.57</v>
      </c>
      <c r="E3386" s="10">
        <v>102207.37</v>
      </c>
      <c r="F3386" s="15">
        <f t="shared" si="159"/>
        <v>1.1986622145106374E-2</v>
      </c>
      <c r="G3386" s="14">
        <f>IF(F3386&gt;0,1,0)</f>
        <v>1</v>
      </c>
      <c r="H3386" s="14" t="str">
        <f>IF(F3386&gt;$W$1,"Vende",IF(F3386&lt;-$W$1,"Compra","Fora"))</f>
        <v>Fora</v>
      </c>
      <c r="I3386" s="11">
        <f>F3387</f>
        <v>-2.3842409798823683E-2</v>
      </c>
      <c r="J3386" s="11">
        <f>SUM(F3387:F3388)</f>
        <v>-2.2220988637257744E-2</v>
      </c>
      <c r="K3386" s="11">
        <f>SUM(F3387:F3389)</f>
        <v>-7.652621482183708E-3</v>
      </c>
      <c r="L3386" s="11">
        <f>SUM(F3387:F3390)</f>
        <v>-1.6824940155732993E-3</v>
      </c>
      <c r="M3386" s="11">
        <f>SUM(F3387:F3391)</f>
        <v>1.7453741743549411E-3</v>
      </c>
      <c r="N3386" s="11">
        <f>SUM(F3387:F3392)</f>
        <v>5.824303234895023E-3</v>
      </c>
      <c r="O3386" s="11">
        <f>SUM(F3387:F3393)</f>
        <v>5.6212096139905965E-3</v>
      </c>
      <c r="P3386" s="11">
        <f>SUM(F3387:F3394)</f>
        <v>-3.2420394978278533E-2</v>
      </c>
      <c r="Q3386" s="11">
        <f>SUM(F3387:F3395)</f>
        <v>-3.5218700453349072E-2</v>
      </c>
      <c r="R3386" s="11">
        <f>SUM(F3387:F3396)</f>
        <v>-2.8494514448178965E-2</v>
      </c>
      <c r="S3386" s="10" t="str">
        <f t="shared" si="160"/>
        <v>D6</v>
      </c>
      <c r="T3386" s="10" t="str">
        <f t="shared" si="158"/>
        <v>D9</v>
      </c>
    </row>
    <row r="3387" spans="1:20" x14ac:dyDescent="0.25">
      <c r="A3387" s="12">
        <v>43493</v>
      </c>
      <c r="B3387" s="10">
        <v>100741.08</v>
      </c>
      <c r="C3387" s="10">
        <v>101116.78</v>
      </c>
      <c r="D3387" s="10">
        <v>99086.93</v>
      </c>
      <c r="E3387" s="10">
        <v>99770.5</v>
      </c>
      <c r="F3387" s="15">
        <f t="shared" si="159"/>
        <v>-2.3842409798823683E-2</v>
      </c>
      <c r="G3387" s="14">
        <f>IF(F3387&gt;0,1,0)</f>
        <v>0</v>
      </c>
      <c r="H3387" s="14" t="str">
        <f>IF(F3387&gt;$W$1,"Vende",IF(F3387&lt;-$W$1,"Compra","Fora"))</f>
        <v>Fora</v>
      </c>
      <c r="I3387" s="11">
        <f>F3388</f>
        <v>1.6214211615659391E-3</v>
      </c>
      <c r="J3387" s="11">
        <f>SUM(F3388:F3389)</f>
        <v>1.6189788316639975E-2</v>
      </c>
      <c r="K3387" s="11">
        <f>SUM(F3388:F3390)</f>
        <v>2.2159915783250383E-2</v>
      </c>
      <c r="L3387" s="11">
        <f>SUM(F3388:F3391)</f>
        <v>2.5587783973178624E-2</v>
      </c>
      <c r="M3387" s="11">
        <f>SUM(F3388:F3392)</f>
        <v>2.9666713033718706E-2</v>
      </c>
      <c r="N3387" s="11">
        <f>SUM(F3388:F3393)</f>
        <v>2.9463619412814279E-2</v>
      </c>
      <c r="O3387" s="11">
        <f>SUM(F3388:F3394)</f>
        <v>-8.5779851794548501E-3</v>
      </c>
      <c r="P3387" s="11">
        <f>SUM(F3388:F3395)</f>
        <v>-1.1376290654525389E-2</v>
      </c>
      <c r="Q3387" s="11">
        <f>SUM(F3388:F3396)</f>
        <v>-4.652104649355282E-3</v>
      </c>
      <c r="R3387" s="11">
        <f>SUM(F3388:F3397)</f>
        <v>-1.2067640113000877E-2</v>
      </c>
      <c r="S3387" s="10" t="str">
        <f t="shared" si="160"/>
        <v>D5</v>
      </c>
      <c r="T3387" s="10" t="str">
        <f t="shared" si="158"/>
        <v>Dz_10</v>
      </c>
    </row>
    <row r="3388" spans="1:20" x14ac:dyDescent="0.25">
      <c r="A3388" s="12">
        <v>43494</v>
      </c>
      <c r="B3388" s="10">
        <v>99791.38</v>
      </c>
      <c r="C3388" s="10">
        <v>101252.45</v>
      </c>
      <c r="D3388" s="10">
        <v>99791.38</v>
      </c>
      <c r="E3388" s="10">
        <v>99932.27</v>
      </c>
      <c r="F3388" s="15">
        <f t="shared" si="159"/>
        <v>1.6214211615659391E-3</v>
      </c>
      <c r="G3388" s="14">
        <f>IF(F3388&gt;0,1,0)</f>
        <v>1</v>
      </c>
      <c r="H3388" s="14" t="str">
        <f>IF(F3388&gt;$W$1,"Vende",IF(F3388&lt;-$W$1,"Compra","Fora"))</f>
        <v>Fora</v>
      </c>
      <c r="I3388" s="11">
        <f>F3389</f>
        <v>1.4568367155074036E-2</v>
      </c>
      <c r="J3388" s="11">
        <f>SUM(F3389:F3390)</f>
        <v>2.0538494621684444E-2</v>
      </c>
      <c r="K3388" s="11">
        <f>SUM(F3389:F3391)</f>
        <v>2.3966362811612685E-2</v>
      </c>
      <c r="L3388" s="11">
        <f>SUM(F3389:F3392)</f>
        <v>2.8045291872152767E-2</v>
      </c>
      <c r="M3388" s="11">
        <f>SUM(F3389:F3393)</f>
        <v>2.784219825124834E-2</v>
      </c>
      <c r="N3388" s="11">
        <f>SUM(F3389:F3394)</f>
        <v>-1.0199406341020789E-2</v>
      </c>
      <c r="O3388" s="11">
        <f>SUM(F3389:F3395)</f>
        <v>-1.2997711816091329E-2</v>
      </c>
      <c r="P3388" s="11">
        <f>SUM(F3389:F3396)</f>
        <v>-6.2735258109212211E-3</v>
      </c>
      <c r="Q3388" s="11">
        <f>SUM(F3389:F3397)</f>
        <v>-1.3689061274566816E-2</v>
      </c>
      <c r="R3388" s="11">
        <f>SUM(F3389:F3398)</f>
        <v>3.1603755188738258E-3</v>
      </c>
      <c r="S3388" s="10" t="str">
        <f t="shared" si="160"/>
        <v>D4</v>
      </c>
      <c r="T3388" s="10" t="str">
        <f t="shared" si="158"/>
        <v>D9</v>
      </c>
    </row>
    <row r="3389" spans="1:20" x14ac:dyDescent="0.25">
      <c r="A3389" s="12">
        <v>43495</v>
      </c>
      <c r="B3389" s="10">
        <v>100751.51</v>
      </c>
      <c r="C3389" s="10">
        <v>101669.9</v>
      </c>
      <c r="D3389" s="10">
        <v>100198.39</v>
      </c>
      <c r="E3389" s="10">
        <v>101388.12</v>
      </c>
      <c r="F3389" s="15">
        <f t="shared" si="159"/>
        <v>1.4568367155074036E-2</v>
      </c>
      <c r="G3389" s="14">
        <f>IF(F3389&gt;0,1,0)</f>
        <v>1</v>
      </c>
      <c r="H3389" s="14" t="str">
        <f>IF(F3389&gt;$W$1,"Vende",IF(F3389&lt;-$W$1,"Compra","Fora"))</f>
        <v>Fora</v>
      </c>
      <c r="I3389" s="11">
        <f>F3390</f>
        <v>5.9701274666104087E-3</v>
      </c>
      <c r="J3389" s="11">
        <f>SUM(F3390:F3391)</f>
        <v>9.3979956565386491E-3</v>
      </c>
      <c r="K3389" s="11">
        <f>SUM(F3390:F3392)</f>
        <v>1.3476924717078731E-2</v>
      </c>
      <c r="L3389" s="11">
        <f>SUM(F3390:F3393)</f>
        <v>1.3273831096174304E-2</v>
      </c>
      <c r="M3389" s="11">
        <f>SUM(F3390:F3394)</f>
        <v>-2.4767773496094825E-2</v>
      </c>
      <c r="N3389" s="11">
        <f>SUM(F3390:F3395)</f>
        <v>-2.7566078971165364E-2</v>
      </c>
      <c r="O3389" s="11">
        <f>SUM(F3390:F3396)</f>
        <v>-2.0841892965995257E-2</v>
      </c>
      <c r="P3389" s="11">
        <f>SUM(F3390:F3397)</f>
        <v>-2.8257428429640852E-2</v>
      </c>
      <c r="Q3389" s="11">
        <f>SUM(F3390:F3398)</f>
        <v>-1.140799163620021E-2</v>
      </c>
      <c r="R3389" s="11">
        <f>SUM(F3390:F3399)</f>
        <v>-1.6117034229521376E-3</v>
      </c>
      <c r="S3389" s="10" t="str">
        <f t="shared" si="160"/>
        <v>D3</v>
      </c>
      <c r="T3389" s="10" t="str">
        <f t="shared" si="158"/>
        <v>D8</v>
      </c>
    </row>
    <row r="3390" spans="1:20" x14ac:dyDescent="0.25">
      <c r="A3390" s="12">
        <v>43496</v>
      </c>
      <c r="B3390" s="10">
        <v>101962.12</v>
      </c>
      <c r="C3390" s="10">
        <v>102943.12</v>
      </c>
      <c r="D3390" s="10">
        <v>101701.21</v>
      </c>
      <c r="E3390" s="10">
        <v>101993.42</v>
      </c>
      <c r="F3390" s="15">
        <f t="shared" si="159"/>
        <v>5.9701274666104087E-3</v>
      </c>
      <c r="G3390" s="14">
        <f>IF(F3390&gt;0,1,0)</f>
        <v>1</v>
      </c>
      <c r="H3390" s="14" t="str">
        <f>IF(F3390&gt;$W$1,"Vende",IF(F3390&lt;-$W$1,"Compra","Fora"))</f>
        <v>Fora</v>
      </c>
      <c r="I3390" s="11">
        <f>F3391</f>
        <v>3.4278681899282404E-3</v>
      </c>
      <c r="J3390" s="11">
        <f>SUM(F3391:F3392)</f>
        <v>7.5067972504683222E-3</v>
      </c>
      <c r="K3390" s="11">
        <f>SUM(F3391:F3393)</f>
        <v>7.3037036295638957E-3</v>
      </c>
      <c r="L3390" s="11">
        <f>SUM(F3391:F3394)</f>
        <v>-3.0737900962705234E-2</v>
      </c>
      <c r="M3390" s="11">
        <f>SUM(F3391:F3395)</f>
        <v>-3.3536206437775773E-2</v>
      </c>
      <c r="N3390" s="11">
        <f>SUM(F3391:F3396)</f>
        <v>-2.6812020432605665E-2</v>
      </c>
      <c r="O3390" s="11">
        <f>SUM(F3391:F3397)</f>
        <v>-3.422755589625126E-2</v>
      </c>
      <c r="P3390" s="11">
        <f>SUM(F3391:F3398)</f>
        <v>-1.7378119102810619E-2</v>
      </c>
      <c r="Q3390" s="11">
        <f>SUM(F3391:F3399)</f>
        <v>-7.5818308895625464E-3</v>
      </c>
      <c r="R3390" s="11">
        <f>SUM(F3391:F3400)</f>
        <v>1.4142719653346125E-2</v>
      </c>
      <c r="S3390" s="10" t="str">
        <f t="shared" si="160"/>
        <v>Dz_10</v>
      </c>
      <c r="T3390" s="10" t="str">
        <f t="shared" si="158"/>
        <v>D7</v>
      </c>
    </row>
    <row r="3391" spans="1:20" x14ac:dyDescent="0.25">
      <c r="A3391" s="12">
        <v>43497</v>
      </c>
      <c r="B3391" s="10">
        <v>101711.65</v>
      </c>
      <c r="C3391" s="10">
        <v>102546.55</v>
      </c>
      <c r="D3391" s="10">
        <v>101409</v>
      </c>
      <c r="E3391" s="10">
        <v>102343.03999999999</v>
      </c>
      <c r="F3391" s="15">
        <f t="shared" si="159"/>
        <v>3.4278681899282404E-3</v>
      </c>
      <c r="G3391" s="14">
        <f>IF(F3391&gt;0,1,0)</f>
        <v>1</v>
      </c>
      <c r="H3391" s="14" t="str">
        <f>IF(F3391&gt;$W$1,"Vende",IF(F3391&lt;-$W$1,"Compra","Fora"))</f>
        <v>Fora</v>
      </c>
      <c r="I3391" s="11">
        <f>F3392</f>
        <v>4.0789290605400819E-3</v>
      </c>
      <c r="J3391" s="11">
        <f>SUM(F3392:F3393)</f>
        <v>3.8758354396356554E-3</v>
      </c>
      <c r="K3391" s="11">
        <f>SUM(F3392:F3394)</f>
        <v>-3.4165769152633474E-2</v>
      </c>
      <c r="L3391" s="11">
        <f>SUM(F3392:F3395)</f>
        <v>-3.6964074627704013E-2</v>
      </c>
      <c r="M3391" s="11">
        <f>SUM(F3392:F3396)</f>
        <v>-3.0239888622533906E-2</v>
      </c>
      <c r="N3391" s="11">
        <f>SUM(F3392:F3397)</f>
        <v>-3.7655424086179501E-2</v>
      </c>
      <c r="O3391" s="11">
        <f>SUM(F3392:F3398)</f>
        <v>-2.0805987292738859E-2</v>
      </c>
      <c r="P3391" s="11">
        <f>SUM(F3392:F3399)</f>
        <v>-1.1009699079490787E-2</v>
      </c>
      <c r="Q3391" s="11">
        <f>SUM(F3392:F3400)</f>
        <v>1.0714851463417885E-2</v>
      </c>
      <c r="R3391" s="11">
        <f>SUM(F3392:F3401)</f>
        <v>3.3410745826691901E-3</v>
      </c>
      <c r="S3391" s="10" t="str">
        <f t="shared" si="160"/>
        <v>D9</v>
      </c>
      <c r="T3391" s="10" t="str">
        <f t="shared" si="158"/>
        <v>D6</v>
      </c>
    </row>
    <row r="3392" spans="1:20" x14ac:dyDescent="0.25">
      <c r="A3392" s="12">
        <v>43500</v>
      </c>
      <c r="B3392" s="10">
        <v>102760.49</v>
      </c>
      <c r="C3392" s="10">
        <v>103089.23</v>
      </c>
      <c r="D3392" s="10">
        <v>101174.18</v>
      </c>
      <c r="E3392" s="10">
        <v>102760.49</v>
      </c>
      <c r="F3392" s="15">
        <f t="shared" si="159"/>
        <v>4.0789290605400819E-3</v>
      </c>
      <c r="G3392" s="14">
        <f>IF(F3392&gt;0,1,0)</f>
        <v>1</v>
      </c>
      <c r="H3392" s="14" t="str">
        <f>IF(F3392&gt;$W$1,"Vende",IF(F3392&lt;-$W$1,"Compra","Fora"))</f>
        <v>Fora</v>
      </c>
      <c r="I3392" s="11">
        <f>F3393</f>
        <v>-2.0309362090442651E-4</v>
      </c>
      <c r="J3392" s="11">
        <f>SUM(F3393:F3394)</f>
        <v>-3.8244698213173556E-2</v>
      </c>
      <c r="K3392" s="11">
        <f>SUM(F3393:F3395)</f>
        <v>-4.1043003688244095E-2</v>
      </c>
      <c r="L3392" s="11">
        <f>SUM(F3393:F3396)</f>
        <v>-3.4318817683073988E-2</v>
      </c>
      <c r="M3392" s="11">
        <f>SUM(F3393:F3397)</f>
        <v>-4.1734353146719583E-2</v>
      </c>
      <c r="N3392" s="11">
        <f>SUM(F3393:F3398)</f>
        <v>-2.4884916353278941E-2</v>
      </c>
      <c r="O3392" s="11">
        <f>SUM(F3393:F3399)</f>
        <v>-1.5088628140030869E-2</v>
      </c>
      <c r="P3392" s="11">
        <f>SUM(F3393:F3400)</f>
        <v>6.635922402877803E-3</v>
      </c>
      <c r="Q3392" s="11">
        <f>SUM(F3393:F3401)</f>
        <v>-7.3785447787089176E-4</v>
      </c>
      <c r="R3392" s="11">
        <f>SUM(F3393:F3402)</f>
        <v>-9.6418803179453283E-3</v>
      </c>
      <c r="S3392" s="10" t="str">
        <f t="shared" si="160"/>
        <v>D8</v>
      </c>
      <c r="T3392" s="10" t="str">
        <f t="shared" si="158"/>
        <v>D5</v>
      </c>
    </row>
    <row r="3393" spans="1:20" x14ac:dyDescent="0.25">
      <c r="A3393" s="12">
        <v>43501</v>
      </c>
      <c r="B3393" s="10">
        <v>102823.11</v>
      </c>
      <c r="C3393" s="10">
        <v>103037.05</v>
      </c>
      <c r="D3393" s="10">
        <v>101977.77</v>
      </c>
      <c r="E3393" s="10">
        <v>102739.62</v>
      </c>
      <c r="F3393" s="15">
        <f t="shared" si="159"/>
        <v>-2.0309362090442651E-4</v>
      </c>
      <c r="G3393" s="14">
        <f>IF(F3393&gt;0,1,0)</f>
        <v>0</v>
      </c>
      <c r="H3393" s="14" t="str">
        <f>IF(F3393&gt;$W$1,"Vende",IF(F3393&lt;-$W$1,"Compra","Fora"))</f>
        <v>Fora</v>
      </c>
      <c r="I3393" s="11">
        <f>F3394</f>
        <v>-3.8041604592269129E-2</v>
      </c>
      <c r="J3393" s="11">
        <f>SUM(F3394:F3395)</f>
        <v>-4.0839910067339669E-2</v>
      </c>
      <c r="K3393" s="11">
        <f>SUM(F3394:F3396)</f>
        <v>-3.4115724062169561E-2</v>
      </c>
      <c r="L3393" s="11">
        <f>SUM(F3394:F3397)</f>
        <v>-4.1531259525815156E-2</v>
      </c>
      <c r="M3393" s="11">
        <f>SUM(F3394:F3398)</f>
        <v>-2.4681822732374514E-2</v>
      </c>
      <c r="N3393" s="11">
        <f>SUM(F3394:F3399)</f>
        <v>-1.4885534519126442E-2</v>
      </c>
      <c r="O3393" s="11">
        <f>SUM(F3394:F3400)</f>
        <v>6.8390160237822295E-3</v>
      </c>
      <c r="P3393" s="11">
        <f>SUM(F3394:F3401)</f>
        <v>-5.3476085696646525E-4</v>
      </c>
      <c r="Q3393" s="11">
        <f>SUM(F3394:F3402)</f>
        <v>-9.4387866970409018E-3</v>
      </c>
      <c r="R3393" s="11">
        <f>SUM(F3394:F3403)</f>
        <v>-8.6541661183847651E-4</v>
      </c>
      <c r="S3393" s="10" t="str">
        <f t="shared" si="160"/>
        <v>D7</v>
      </c>
      <c r="T3393" s="10" t="str">
        <f t="shared" si="158"/>
        <v>D4</v>
      </c>
    </row>
    <row r="3394" spans="1:20" x14ac:dyDescent="0.25">
      <c r="A3394" s="12">
        <v>43502</v>
      </c>
      <c r="B3394" s="10">
        <v>102306.51</v>
      </c>
      <c r="C3394" s="10">
        <v>102363.91</v>
      </c>
      <c r="D3394" s="10">
        <v>98601.65</v>
      </c>
      <c r="E3394" s="10">
        <v>98831.24</v>
      </c>
      <c r="F3394" s="15">
        <f t="shared" si="159"/>
        <v>-3.8041604592269129E-2</v>
      </c>
      <c r="G3394" s="14">
        <f>IF(F3394&gt;0,1,0)</f>
        <v>0</v>
      </c>
      <c r="H3394" s="14" t="str">
        <f>IF(F3394&gt;$W$1,"Vende",IF(F3394&lt;-$W$1,"Compra","Fora"))</f>
        <v>Compra</v>
      </c>
      <c r="I3394" s="11">
        <f>F3395</f>
        <v>-2.7983054750705394E-3</v>
      </c>
      <c r="J3394" s="11">
        <f>SUM(F3395:F3396)</f>
        <v>3.9258805300995681E-3</v>
      </c>
      <c r="K3394" s="11">
        <f>SUM(F3395:F3397)</f>
        <v>-3.489654933546027E-3</v>
      </c>
      <c r="L3394" s="11">
        <f>SUM(F3395:F3398)</f>
        <v>1.3359781859894615E-2</v>
      </c>
      <c r="M3394" s="11">
        <f>SUM(F3395:F3399)</f>
        <v>2.3156070073142687E-2</v>
      </c>
      <c r="N3394" s="11">
        <f>SUM(F3395:F3400)</f>
        <v>4.4880620616051359E-2</v>
      </c>
      <c r="O3394" s="11">
        <f>SUM(F3395:F3401)</f>
        <v>3.7506843735302664E-2</v>
      </c>
      <c r="P3394" s="11">
        <f>SUM(F3395:F3402)</f>
        <v>2.8602817895228227E-2</v>
      </c>
      <c r="Q3394" s="11">
        <f>SUM(F3395:F3403)</f>
        <v>3.7176187980430653E-2</v>
      </c>
      <c r="R3394" s="11">
        <f>SUM(F3395:F3404)</f>
        <v>3.0660864014940281E-2</v>
      </c>
      <c r="S3394" s="10" t="str">
        <f t="shared" si="160"/>
        <v>D6</v>
      </c>
      <c r="T3394" s="10" t="str">
        <f t="shared" si="158"/>
        <v>D3</v>
      </c>
    </row>
    <row r="3395" spans="1:20" x14ac:dyDescent="0.25">
      <c r="A3395" s="12">
        <v>43503</v>
      </c>
      <c r="B3395" s="10">
        <v>98935.6</v>
      </c>
      <c r="C3395" s="10">
        <v>99900.96</v>
      </c>
      <c r="D3395" s="10">
        <v>97646.73</v>
      </c>
      <c r="E3395" s="10">
        <v>98554.68</v>
      </c>
      <c r="F3395" s="15">
        <f t="shared" si="159"/>
        <v>-2.7983054750705394E-3</v>
      </c>
      <c r="G3395" s="14">
        <f>IF(F3395&gt;0,1,0)</f>
        <v>0</v>
      </c>
      <c r="H3395" s="14" t="str">
        <f>IF(F3395&gt;$W$1,"Vende",IF(F3395&lt;-$W$1,"Compra","Fora"))</f>
        <v>Fora</v>
      </c>
      <c r="I3395" s="11">
        <f>F3396</f>
        <v>6.7241860051701074E-3</v>
      </c>
      <c r="J3395" s="11">
        <f>SUM(F3396:F3397)</f>
        <v>-6.9134945847548757E-4</v>
      </c>
      <c r="K3395" s="11">
        <f>SUM(F3396:F3398)</f>
        <v>1.6158087334965154E-2</v>
      </c>
      <c r="L3395" s="11">
        <f>SUM(F3396:F3399)</f>
        <v>2.5954375548213227E-2</v>
      </c>
      <c r="M3395" s="11">
        <f>SUM(F3396:F3400)</f>
        <v>4.7678926091121898E-2</v>
      </c>
      <c r="N3395" s="11">
        <f>SUM(F3396:F3401)</f>
        <v>4.0305149210373203E-2</v>
      </c>
      <c r="O3395" s="11">
        <f>SUM(F3396:F3402)</f>
        <v>3.1401123370298767E-2</v>
      </c>
      <c r="P3395" s="11">
        <f>SUM(F3396:F3403)</f>
        <v>3.9974493455501192E-2</v>
      </c>
      <c r="Q3395" s="11">
        <f>SUM(F3396:F3404)</f>
        <v>3.3459169490010821E-2</v>
      </c>
      <c r="R3395" s="11">
        <f>SUM(F3396:F3405)</f>
        <v>3.5713426155772776E-2</v>
      </c>
      <c r="S3395" s="10" t="str">
        <f t="shared" si="160"/>
        <v>D5</v>
      </c>
      <c r="T3395" s="10" t="str">
        <f t="shared" ref="T3395:T3458" si="161">INDEX($I$1:$R$1,1,MATCH(MIN($I3395:$R3395),$I3395:$R3395,0))</f>
        <v>D2</v>
      </c>
    </row>
    <row r="3396" spans="1:20" x14ac:dyDescent="0.25">
      <c r="A3396" s="12">
        <v>43504</v>
      </c>
      <c r="B3396" s="10">
        <v>98257.25</v>
      </c>
      <c r="C3396" s="10">
        <v>99791.38</v>
      </c>
      <c r="D3396" s="10">
        <v>97516.28</v>
      </c>
      <c r="E3396" s="10">
        <v>99217.38</v>
      </c>
      <c r="F3396" s="15">
        <f t="shared" ref="F3396:F3459" si="162">E3396/E3395-1</f>
        <v>6.7241860051701074E-3</v>
      </c>
      <c r="G3396" s="14">
        <f>IF(F3396&gt;0,1,0)</f>
        <v>1</v>
      </c>
      <c r="H3396" s="14" t="str">
        <f>IF(F3396&gt;$W$1,"Vende",IF(F3396&lt;-$W$1,"Compra","Fora"))</f>
        <v>Fora</v>
      </c>
      <c r="I3396" s="11">
        <f>F3397</f>
        <v>-7.415535463645595E-3</v>
      </c>
      <c r="J3396" s="11">
        <f>SUM(F3397:F3398)</f>
        <v>9.4339013297950469E-3</v>
      </c>
      <c r="K3396" s="11">
        <f>SUM(F3397:F3399)</f>
        <v>1.9230189543043119E-2</v>
      </c>
      <c r="L3396" s="11">
        <f>SUM(F3397:F3400)</f>
        <v>4.0954740085951791E-2</v>
      </c>
      <c r="M3396" s="11">
        <f>SUM(F3397:F3401)</f>
        <v>3.3580963205203096E-2</v>
      </c>
      <c r="N3396" s="11">
        <f>SUM(F3397:F3402)</f>
        <v>2.4676937365128659E-2</v>
      </c>
      <c r="O3396" s="11">
        <f>SUM(F3397:F3403)</f>
        <v>3.3250307450331085E-2</v>
      </c>
      <c r="P3396" s="11">
        <f>SUM(F3397:F3404)</f>
        <v>2.6734983484840713E-2</v>
      </c>
      <c r="Q3396" s="11">
        <f>SUM(F3397:F3405)</f>
        <v>2.8989240150602669E-2</v>
      </c>
      <c r="R3396" s="11">
        <f>SUM(F3397:F3406)</f>
        <v>3.737291869259618E-2</v>
      </c>
      <c r="S3396" s="10" t="str">
        <f t="shared" si="160"/>
        <v>D4</v>
      </c>
      <c r="T3396" s="10" t="str">
        <f t="shared" si="161"/>
        <v>D1</v>
      </c>
    </row>
    <row r="3397" spans="1:20" x14ac:dyDescent="0.25">
      <c r="A3397" s="12">
        <v>43507</v>
      </c>
      <c r="B3397" s="10">
        <v>99979.23</v>
      </c>
      <c r="C3397" s="10">
        <v>100302.75</v>
      </c>
      <c r="D3397" s="10">
        <v>97834.58</v>
      </c>
      <c r="E3397" s="10">
        <v>98481.63</v>
      </c>
      <c r="F3397" s="15">
        <f t="shared" si="162"/>
        <v>-7.415535463645595E-3</v>
      </c>
      <c r="G3397" s="14">
        <f>IF(F3397&gt;0,1,0)</f>
        <v>0</v>
      </c>
      <c r="H3397" s="14" t="str">
        <f>IF(F3397&gt;$W$1,"Vende",IF(F3397&lt;-$W$1,"Compra","Fora"))</f>
        <v>Fora</v>
      </c>
      <c r="I3397" s="11">
        <f>F3398</f>
        <v>1.6849436793440642E-2</v>
      </c>
      <c r="J3397" s="11">
        <f>SUM(F3398:F3399)</f>
        <v>2.6645725006688714E-2</v>
      </c>
      <c r="K3397" s="11">
        <f>SUM(F3398:F3400)</f>
        <v>4.8370275549597386E-2</v>
      </c>
      <c r="L3397" s="11">
        <f>SUM(F3398:F3401)</f>
        <v>4.0996498668848691E-2</v>
      </c>
      <c r="M3397" s="11">
        <f>SUM(F3398:F3402)</f>
        <v>3.2092472828774254E-2</v>
      </c>
      <c r="N3397" s="11">
        <f>SUM(F3398:F3403)</f>
        <v>4.066584291397668E-2</v>
      </c>
      <c r="O3397" s="11">
        <f>SUM(F3398:F3404)</f>
        <v>3.4150518948486308E-2</v>
      </c>
      <c r="P3397" s="11">
        <f>SUM(F3398:F3405)</f>
        <v>3.6404775614248264E-2</v>
      </c>
      <c r="Q3397" s="11">
        <f>SUM(F3398:F3406)</f>
        <v>4.4788454156241775E-2</v>
      </c>
      <c r="R3397" s="11">
        <f>SUM(F3398:F3407)</f>
        <v>3.8907815070641338E-2</v>
      </c>
      <c r="S3397" s="10" t="str">
        <f t="shared" si="160"/>
        <v>D3</v>
      </c>
      <c r="T3397" s="10" t="str">
        <f t="shared" si="161"/>
        <v>D1</v>
      </c>
    </row>
    <row r="3398" spans="1:20" x14ac:dyDescent="0.25">
      <c r="A3398" s="12">
        <v>43508</v>
      </c>
      <c r="B3398" s="10">
        <v>99097.37</v>
      </c>
      <c r="C3398" s="10">
        <v>100866.31</v>
      </c>
      <c r="D3398" s="10">
        <v>99097.37</v>
      </c>
      <c r="E3398" s="10">
        <v>100140.99</v>
      </c>
      <c r="F3398" s="15">
        <f t="shared" si="162"/>
        <v>1.6849436793440642E-2</v>
      </c>
      <c r="G3398" s="14">
        <f>IF(F3398&gt;0,1,0)</f>
        <v>1</v>
      </c>
      <c r="H3398" s="14" t="str">
        <f>IF(F3398&gt;$W$1,"Vende",IF(F3398&lt;-$W$1,"Compra","Fora"))</f>
        <v>Fora</v>
      </c>
      <c r="I3398" s="11">
        <f>F3399</f>
        <v>9.7962882132480722E-3</v>
      </c>
      <c r="J3398" s="11">
        <f>SUM(F3399:F3400)</f>
        <v>3.1520838756156744E-2</v>
      </c>
      <c r="K3398" s="11">
        <f>SUM(F3399:F3401)</f>
        <v>2.4147061875408049E-2</v>
      </c>
      <c r="L3398" s="11">
        <f>SUM(F3399:F3402)</f>
        <v>1.5243036035333613E-2</v>
      </c>
      <c r="M3398" s="11">
        <f>SUM(F3399:F3403)</f>
        <v>2.3816406120536038E-2</v>
      </c>
      <c r="N3398" s="11">
        <f>SUM(F3399:F3404)</f>
        <v>1.7301082155045666E-2</v>
      </c>
      <c r="O3398" s="11">
        <f>SUM(F3399:F3405)</f>
        <v>1.9555338820807622E-2</v>
      </c>
      <c r="P3398" s="11">
        <f>SUM(F3399:F3406)</f>
        <v>2.7939017362801133E-2</v>
      </c>
      <c r="Q3398" s="11">
        <f>SUM(F3399:F3407)</f>
        <v>2.2058378277200696E-2</v>
      </c>
      <c r="R3398" s="11">
        <f>SUM(F3399:F3408)</f>
        <v>2.4098203786267702E-2</v>
      </c>
      <c r="S3398" s="10" t="str">
        <f t="shared" si="160"/>
        <v>D2</v>
      </c>
      <c r="T3398" s="10" t="str">
        <f t="shared" si="161"/>
        <v>D1</v>
      </c>
    </row>
    <row r="3399" spans="1:20" x14ac:dyDescent="0.25">
      <c r="A3399" s="12">
        <v>43509</v>
      </c>
      <c r="B3399" s="10">
        <v>101539.45</v>
      </c>
      <c r="C3399" s="10">
        <v>102029.95</v>
      </c>
      <c r="D3399" s="10">
        <v>100480.17</v>
      </c>
      <c r="E3399" s="10">
        <v>101122</v>
      </c>
      <c r="F3399" s="15">
        <f t="shared" si="162"/>
        <v>9.7962882132480722E-3</v>
      </c>
      <c r="G3399" s="14">
        <f>IF(F3399&gt;0,1,0)</f>
        <v>1</v>
      </c>
      <c r="H3399" s="14" t="str">
        <f>IF(F3399&gt;$W$1,"Vende",IF(F3399&lt;-$W$1,"Compra","Fora"))</f>
        <v>Fora</v>
      </c>
      <c r="I3399" s="11">
        <f>F3400</f>
        <v>2.1724550542908672E-2</v>
      </c>
      <c r="J3399" s="11">
        <f>SUM(F3400:F3401)</f>
        <v>1.4350773662159977E-2</v>
      </c>
      <c r="K3399" s="11">
        <f>SUM(F3400:F3402)</f>
        <v>5.4467478220855403E-3</v>
      </c>
      <c r="L3399" s="11">
        <f>SUM(F3400:F3403)</f>
        <v>1.4020117907287966E-2</v>
      </c>
      <c r="M3399" s="11">
        <f>SUM(F3400:F3404)</f>
        <v>7.504793941797594E-3</v>
      </c>
      <c r="N3399" s="11">
        <f>SUM(F3400:F3405)</f>
        <v>9.7590506075595496E-3</v>
      </c>
      <c r="O3399" s="11">
        <f>SUM(F3400:F3406)</f>
        <v>1.8142729149553061E-2</v>
      </c>
      <c r="P3399" s="11">
        <f>SUM(F3400:F3407)</f>
        <v>1.2262090063952624E-2</v>
      </c>
      <c r="Q3399" s="11">
        <f>SUM(F3400:F3408)</f>
        <v>1.430191557301963E-2</v>
      </c>
      <c r="R3399" s="11">
        <f>SUM(F3400:F3409)</f>
        <v>1.1248454699577137E-2</v>
      </c>
      <c r="S3399" s="10" t="str">
        <f t="shared" si="160"/>
        <v>D1</v>
      </c>
      <c r="T3399" s="10" t="str">
        <f t="shared" si="161"/>
        <v>D3</v>
      </c>
    </row>
    <row r="3400" spans="1:20" x14ac:dyDescent="0.25">
      <c r="A3400" s="12">
        <v>43510</v>
      </c>
      <c r="B3400" s="10">
        <v>101309.85</v>
      </c>
      <c r="C3400" s="10">
        <v>103438.84</v>
      </c>
      <c r="D3400" s="10">
        <v>99911.39</v>
      </c>
      <c r="E3400" s="10">
        <v>103318.83</v>
      </c>
      <c r="F3400" s="15">
        <f t="shared" si="162"/>
        <v>2.1724550542908672E-2</v>
      </c>
      <c r="G3400" s="14">
        <f>IF(F3400&gt;0,1,0)</f>
        <v>1</v>
      </c>
      <c r="H3400" s="14" t="str">
        <f>IF(F3400&gt;$W$1,"Vende",IF(F3400&lt;-$W$1,"Compra","Fora"))</f>
        <v>Fora</v>
      </c>
      <c r="I3400" s="11">
        <f>F3401</f>
        <v>-7.3737768807486948E-3</v>
      </c>
      <c r="J3400" s="11">
        <f>SUM(F3401:F3402)</f>
        <v>-1.6277802720823131E-2</v>
      </c>
      <c r="K3400" s="11">
        <f>SUM(F3401:F3403)</f>
        <v>-7.704432635620706E-3</v>
      </c>
      <c r="L3400" s="11">
        <f>SUM(F3401:F3404)</f>
        <v>-1.4219756601111078E-2</v>
      </c>
      <c r="M3400" s="11">
        <f>SUM(F3401:F3405)</f>
        <v>-1.1965499935349122E-2</v>
      </c>
      <c r="N3400" s="11">
        <f>SUM(F3401:F3406)</f>
        <v>-3.5818213933556109E-3</v>
      </c>
      <c r="O3400" s="11">
        <f>SUM(F3401:F3407)</f>
        <v>-9.4624604789560474E-3</v>
      </c>
      <c r="P3400" s="11">
        <f>SUM(F3401:F3408)</f>
        <v>-7.4226349698890415E-3</v>
      </c>
      <c r="Q3400" s="11">
        <f>SUM(F3401:F3409)</f>
        <v>-1.0476095843331534E-2</v>
      </c>
      <c r="R3400" s="11">
        <f>SUM(F3401:F3410)</f>
        <v>-3.0894686489547962E-2</v>
      </c>
      <c r="S3400" s="10" t="str">
        <f t="shared" ref="S3400:S3463" si="163">INDEX($I$1:$R$1,1,MATCH(MAX($I3400:$R3400),$I3400:$R3400,0))</f>
        <v>D6</v>
      </c>
      <c r="T3400" s="10" t="str">
        <f t="shared" si="161"/>
        <v>Dz_10</v>
      </c>
    </row>
    <row r="3401" spans="1:20" x14ac:dyDescent="0.25">
      <c r="A3401" s="12">
        <v>43511</v>
      </c>
      <c r="B3401" s="10">
        <v>102964</v>
      </c>
      <c r="C3401" s="10">
        <v>103543.21</v>
      </c>
      <c r="D3401" s="10">
        <v>102207.37</v>
      </c>
      <c r="E3401" s="10">
        <v>102556.98</v>
      </c>
      <c r="F3401" s="15">
        <f t="shared" si="162"/>
        <v>-7.3737768807486948E-3</v>
      </c>
      <c r="G3401" s="14">
        <f>IF(F3401&gt;0,1,0)</f>
        <v>0</v>
      </c>
      <c r="H3401" s="14" t="str">
        <f>IF(F3401&gt;$W$1,"Vende",IF(F3401&lt;-$W$1,"Compra","Fora"))</f>
        <v>Fora</v>
      </c>
      <c r="I3401" s="11">
        <f>F3402</f>
        <v>-8.9040258400744365E-3</v>
      </c>
      <c r="J3401" s="11">
        <f>SUM(F3402:F3403)</f>
        <v>-3.3065575487201126E-4</v>
      </c>
      <c r="K3401" s="11">
        <f>SUM(F3402:F3404)</f>
        <v>-6.8459797203623829E-3</v>
      </c>
      <c r="L3401" s="11">
        <f>SUM(F3402:F3405)</f>
        <v>-4.5917230546004273E-3</v>
      </c>
      <c r="M3401" s="11">
        <f>SUM(F3402:F3406)</f>
        <v>3.7919554873930839E-3</v>
      </c>
      <c r="N3401" s="11">
        <f>SUM(F3402:F3407)</f>
        <v>-2.0886835982073526E-3</v>
      </c>
      <c r="O3401" s="11">
        <f>SUM(F3402:F3408)</f>
        <v>-4.8858089140346728E-5</v>
      </c>
      <c r="P3401" s="11">
        <f>SUM(F3402:F3409)</f>
        <v>-3.1023189625828396E-3</v>
      </c>
      <c r="Q3401" s="11">
        <f>SUM(F3402:F3410)</f>
        <v>-2.3520909608799268E-2</v>
      </c>
      <c r="R3401" s="11">
        <f>SUM(F3402:F3411)</f>
        <v>-3.165007264414621E-2</v>
      </c>
      <c r="S3401" s="10" t="str">
        <f t="shared" si="163"/>
        <v>D5</v>
      </c>
      <c r="T3401" s="10" t="str">
        <f t="shared" si="161"/>
        <v>Dz_10</v>
      </c>
    </row>
    <row r="3402" spans="1:20" x14ac:dyDescent="0.25">
      <c r="A3402" s="12">
        <v>43514</v>
      </c>
      <c r="B3402" s="10">
        <v>102212.59</v>
      </c>
      <c r="C3402" s="10">
        <v>102369.13</v>
      </c>
      <c r="D3402" s="10">
        <v>101320.29</v>
      </c>
      <c r="E3402" s="10">
        <v>101643.81</v>
      </c>
      <c r="F3402" s="15">
        <f t="shared" si="162"/>
        <v>-8.9040258400744365E-3</v>
      </c>
      <c r="G3402" s="14">
        <f>IF(F3402&gt;0,1,0)</f>
        <v>0</v>
      </c>
      <c r="H3402" s="14" t="str">
        <f>IF(F3402&gt;$W$1,"Vende",IF(F3402&lt;-$W$1,"Compra","Fora"))</f>
        <v>Fora</v>
      </c>
      <c r="I3402" s="11">
        <f>F3403</f>
        <v>8.5733700852024253E-3</v>
      </c>
      <c r="J3402" s="11">
        <f>SUM(F3403:F3404)</f>
        <v>2.0580461197120536E-3</v>
      </c>
      <c r="K3402" s="11">
        <f>SUM(F3403:F3405)</f>
        <v>4.3123027854740092E-3</v>
      </c>
      <c r="L3402" s="11">
        <f>SUM(F3403:F3406)</f>
        <v>1.269598132746752E-2</v>
      </c>
      <c r="M3402" s="11">
        <f>SUM(F3403:F3407)</f>
        <v>6.8153422418670839E-3</v>
      </c>
      <c r="N3402" s="11">
        <f>SUM(F3403:F3408)</f>
        <v>8.8551677509340898E-3</v>
      </c>
      <c r="O3402" s="11">
        <f>SUM(F3403:F3409)</f>
        <v>5.801706877491597E-3</v>
      </c>
      <c r="P3402" s="11">
        <f>SUM(F3403:F3410)</f>
        <v>-1.4616883768724831E-2</v>
      </c>
      <c r="Q3402" s="11">
        <f>SUM(F3403:F3411)</f>
        <v>-2.2746046804071773E-2</v>
      </c>
      <c r="R3402" s="11">
        <f>SUM(F3403:F3412)</f>
        <v>-2.7999880934058474E-2</v>
      </c>
      <c r="S3402" s="10" t="str">
        <f t="shared" si="163"/>
        <v>D4</v>
      </c>
      <c r="T3402" s="10" t="str">
        <f t="shared" si="161"/>
        <v>Dz_10</v>
      </c>
    </row>
    <row r="3403" spans="1:20" x14ac:dyDescent="0.25">
      <c r="A3403" s="12">
        <v>43515</v>
      </c>
      <c r="B3403" s="10">
        <v>101440.3</v>
      </c>
      <c r="C3403" s="10">
        <v>103475.37</v>
      </c>
      <c r="D3403" s="10">
        <v>101252.45</v>
      </c>
      <c r="E3403" s="10">
        <v>102515.24</v>
      </c>
      <c r="F3403" s="15">
        <f t="shared" si="162"/>
        <v>8.5733700852024253E-3</v>
      </c>
      <c r="G3403" s="14">
        <f>IF(F3403&gt;0,1,0)</f>
        <v>1</v>
      </c>
      <c r="H3403" s="14" t="str">
        <f>IF(F3403&gt;$W$1,"Vende",IF(F3403&lt;-$W$1,"Compra","Fora"))</f>
        <v>Fora</v>
      </c>
      <c r="I3403" s="11">
        <f>F3404</f>
        <v>-6.5153239654903716E-3</v>
      </c>
      <c r="J3403" s="11">
        <f>SUM(F3404:F3405)</f>
        <v>-4.261067299728416E-3</v>
      </c>
      <c r="K3403" s="11">
        <f>SUM(F3404:F3406)</f>
        <v>4.1226112422650951E-3</v>
      </c>
      <c r="L3403" s="11">
        <f>SUM(F3404:F3407)</f>
        <v>-1.7580278433353413E-3</v>
      </c>
      <c r="M3403" s="11">
        <f>SUM(F3404:F3408)</f>
        <v>2.8179766573166454E-4</v>
      </c>
      <c r="N3403" s="11">
        <f>SUM(F3404:F3409)</f>
        <v>-2.7716632077108283E-3</v>
      </c>
      <c r="O3403" s="11">
        <f>SUM(F3404:F3410)</f>
        <v>-2.3190253853927256E-2</v>
      </c>
      <c r="P3403" s="11">
        <f>SUM(F3404:F3411)</f>
        <v>-3.1319416889274199E-2</v>
      </c>
      <c r="Q3403" s="11">
        <f>SUM(F3404:F3412)</f>
        <v>-3.6573251019260899E-2</v>
      </c>
      <c r="R3403" s="11">
        <f>SUM(F3404:F3413)</f>
        <v>-3.139733642094078E-2</v>
      </c>
      <c r="S3403" s="10" t="str">
        <f t="shared" si="163"/>
        <v>D3</v>
      </c>
      <c r="T3403" s="10" t="str">
        <f t="shared" si="161"/>
        <v>D9</v>
      </c>
    </row>
    <row r="3404" spans="1:20" x14ac:dyDescent="0.25">
      <c r="A3404" s="12">
        <v>43516</v>
      </c>
      <c r="B3404" s="10">
        <v>102734.39999999999</v>
      </c>
      <c r="C3404" s="10">
        <v>103783.24</v>
      </c>
      <c r="D3404" s="10">
        <v>101440.3</v>
      </c>
      <c r="E3404" s="10">
        <v>101847.32</v>
      </c>
      <c r="F3404" s="15">
        <f t="shared" si="162"/>
        <v>-6.5153239654903716E-3</v>
      </c>
      <c r="G3404" s="14">
        <f>IF(F3404&gt;0,1,0)</f>
        <v>0</v>
      </c>
      <c r="H3404" s="14" t="str">
        <f>IF(F3404&gt;$W$1,"Vende",IF(F3404&lt;-$W$1,"Compra","Fora"))</f>
        <v>Fora</v>
      </c>
      <c r="I3404" s="11">
        <f>F3405</f>
        <v>2.2542566657619556E-3</v>
      </c>
      <c r="J3404" s="11">
        <f>SUM(F3405:F3406)</f>
        <v>1.0637935207755467E-2</v>
      </c>
      <c r="K3404" s="11">
        <f>SUM(F3405:F3407)</f>
        <v>4.7572961221550303E-3</v>
      </c>
      <c r="L3404" s="11">
        <f>SUM(F3405:F3408)</f>
        <v>6.7971216312220362E-3</v>
      </c>
      <c r="M3404" s="11">
        <f>SUM(F3405:F3409)</f>
        <v>3.7436607577795433E-3</v>
      </c>
      <c r="N3404" s="11">
        <f>SUM(F3405:F3410)</f>
        <v>-1.6674929888436885E-2</v>
      </c>
      <c r="O3404" s="11">
        <f>SUM(F3405:F3411)</f>
        <v>-2.4804092923783827E-2</v>
      </c>
      <c r="P3404" s="11">
        <f>SUM(F3405:F3412)</f>
        <v>-3.0057927053770528E-2</v>
      </c>
      <c r="Q3404" s="11">
        <f>SUM(F3405:F3413)</f>
        <v>-2.4882012455450409E-2</v>
      </c>
      <c r="R3404" s="11">
        <f>SUM(F3405:F3414)</f>
        <v>-1.6737824245668498E-2</v>
      </c>
      <c r="S3404" s="10" t="str">
        <f t="shared" si="163"/>
        <v>D2</v>
      </c>
      <c r="T3404" s="10" t="str">
        <f t="shared" si="161"/>
        <v>D8</v>
      </c>
    </row>
    <row r="3405" spans="1:20" x14ac:dyDescent="0.25">
      <c r="A3405" s="12">
        <v>43517</v>
      </c>
      <c r="B3405" s="10">
        <v>102118.66</v>
      </c>
      <c r="C3405" s="10">
        <v>102504.8</v>
      </c>
      <c r="D3405" s="10">
        <v>100735.86</v>
      </c>
      <c r="E3405" s="10">
        <v>102076.91</v>
      </c>
      <c r="F3405" s="15">
        <f t="shared" si="162"/>
        <v>2.2542566657619556E-3</v>
      </c>
      <c r="G3405" s="14">
        <f>IF(F3405&gt;0,1,0)</f>
        <v>1</v>
      </c>
      <c r="H3405" s="14" t="str">
        <f>IF(F3405&gt;$W$1,"Vende",IF(F3405&lt;-$W$1,"Compra","Fora"))</f>
        <v>Fora</v>
      </c>
      <c r="I3405" s="11">
        <f>F3406</f>
        <v>8.3836785419935111E-3</v>
      </c>
      <c r="J3405" s="11">
        <f>SUM(F3406:F3407)</f>
        <v>2.5030394563930747E-3</v>
      </c>
      <c r="K3405" s="11">
        <f>SUM(F3406:F3408)</f>
        <v>4.5428649654600806E-3</v>
      </c>
      <c r="L3405" s="11">
        <f>SUM(F3406:F3409)</f>
        <v>1.4894040920175877E-3</v>
      </c>
      <c r="M3405" s="11">
        <f>SUM(F3406:F3410)</f>
        <v>-1.892918655419884E-2</v>
      </c>
      <c r="N3405" s="11">
        <f>SUM(F3406:F3411)</f>
        <v>-2.7058349589545783E-2</v>
      </c>
      <c r="O3405" s="11">
        <f>SUM(F3406:F3412)</f>
        <v>-3.2312183719532483E-2</v>
      </c>
      <c r="P3405" s="11">
        <f>SUM(F3406:F3413)</f>
        <v>-2.7136269121212364E-2</v>
      </c>
      <c r="Q3405" s="11">
        <f>SUM(F3406:F3414)</f>
        <v>-1.8992080911430453E-2</v>
      </c>
      <c r="R3405" s="11">
        <f>SUM(F3406:F3415)</f>
        <v>8.7871506755873297E-3</v>
      </c>
      <c r="S3405" s="10" t="str">
        <f t="shared" si="163"/>
        <v>Dz_10</v>
      </c>
      <c r="T3405" s="10" t="str">
        <f t="shared" si="161"/>
        <v>D7</v>
      </c>
    </row>
    <row r="3406" spans="1:20" x14ac:dyDescent="0.25">
      <c r="A3406" s="12">
        <v>43518</v>
      </c>
      <c r="B3406" s="10">
        <v>102504.8</v>
      </c>
      <c r="C3406" s="10">
        <v>103308.39</v>
      </c>
      <c r="D3406" s="10">
        <v>102014.3</v>
      </c>
      <c r="E3406" s="10">
        <v>102932.69</v>
      </c>
      <c r="F3406" s="15">
        <f t="shared" si="162"/>
        <v>8.3836785419935111E-3</v>
      </c>
      <c r="G3406" s="14">
        <f>IF(F3406&gt;0,1,0)</f>
        <v>1</v>
      </c>
      <c r="H3406" s="14" t="str">
        <f>IF(F3406&gt;$W$1,"Vende",IF(F3406&lt;-$W$1,"Compra","Fora"))</f>
        <v>Fora</v>
      </c>
      <c r="I3406" s="11">
        <f>F3407</f>
        <v>-5.8806390856004365E-3</v>
      </c>
      <c r="J3406" s="11">
        <f>SUM(F3407:F3408)</f>
        <v>-3.8408135765334306E-3</v>
      </c>
      <c r="K3406" s="11">
        <f>SUM(F3407:F3409)</f>
        <v>-6.8942744499759234E-3</v>
      </c>
      <c r="L3406" s="11">
        <f>SUM(F3407:F3410)</f>
        <v>-2.7312865096192351E-2</v>
      </c>
      <c r="M3406" s="11">
        <f>SUM(F3407:F3411)</f>
        <v>-3.5442028131539294E-2</v>
      </c>
      <c r="N3406" s="11">
        <f>SUM(F3407:F3412)</f>
        <v>-4.0695862261525995E-2</v>
      </c>
      <c r="O3406" s="11">
        <f>SUM(F3407:F3413)</f>
        <v>-3.5519947663205875E-2</v>
      </c>
      <c r="P3406" s="11">
        <f>SUM(F3407:F3414)</f>
        <v>-2.7375759453423965E-2</v>
      </c>
      <c r="Q3406" s="11">
        <f>SUM(F3407:F3415)</f>
        <v>4.034721335938185E-4</v>
      </c>
      <c r="R3406" s="11">
        <f>SUM(F3407:F3416)</f>
        <v>-1.1685184461244225E-3</v>
      </c>
      <c r="S3406" s="10" t="str">
        <f t="shared" si="163"/>
        <v>D9</v>
      </c>
      <c r="T3406" s="10" t="str">
        <f t="shared" si="161"/>
        <v>D6</v>
      </c>
    </row>
    <row r="3407" spans="1:20" x14ac:dyDescent="0.25">
      <c r="A3407" s="12">
        <v>43521</v>
      </c>
      <c r="B3407" s="10">
        <v>103433.63</v>
      </c>
      <c r="C3407" s="10">
        <v>103621.48</v>
      </c>
      <c r="D3407" s="10">
        <v>102103.01</v>
      </c>
      <c r="E3407" s="10">
        <v>102327.38</v>
      </c>
      <c r="F3407" s="15">
        <f t="shared" si="162"/>
        <v>-5.8806390856004365E-3</v>
      </c>
      <c r="G3407" s="14">
        <f>IF(F3407&gt;0,1,0)</f>
        <v>0</v>
      </c>
      <c r="H3407" s="14" t="str">
        <f>IF(F3407&gt;$W$1,"Vende",IF(F3407&lt;-$W$1,"Compra","Fora"))</f>
        <v>Fora</v>
      </c>
      <c r="I3407" s="11">
        <f>F3408</f>
        <v>2.0398255090670059E-3</v>
      </c>
      <c r="J3407" s="11">
        <f>SUM(F3408:F3409)</f>
        <v>-1.013635364375487E-3</v>
      </c>
      <c r="K3407" s="11">
        <f>SUM(F3408:F3410)</f>
        <v>-2.1432226010591915E-2</v>
      </c>
      <c r="L3407" s="11">
        <f>SUM(F3408:F3411)</f>
        <v>-2.9561389045938857E-2</v>
      </c>
      <c r="M3407" s="11">
        <f>SUM(F3408:F3412)</f>
        <v>-3.4815223175925558E-2</v>
      </c>
      <c r="N3407" s="11">
        <f>SUM(F3408:F3413)</f>
        <v>-2.9639308577605439E-2</v>
      </c>
      <c r="O3407" s="11">
        <f>SUM(F3408:F3414)</f>
        <v>-2.1495120367823528E-2</v>
      </c>
      <c r="P3407" s="11">
        <f>SUM(F3408:F3415)</f>
        <v>6.284111219194255E-3</v>
      </c>
      <c r="Q3407" s="11">
        <f>SUM(F3408:F3416)</f>
        <v>4.712120639476014E-3</v>
      </c>
      <c r="R3407" s="11">
        <f>SUM(F3408:F3417)</f>
        <v>1.1873428029945288E-2</v>
      </c>
      <c r="S3407" s="10" t="str">
        <f t="shared" si="163"/>
        <v>Dz_10</v>
      </c>
      <c r="T3407" s="10" t="str">
        <f t="shared" si="161"/>
        <v>D5</v>
      </c>
    </row>
    <row r="3408" spans="1:20" x14ac:dyDescent="0.25">
      <c r="A3408" s="12">
        <v>43522</v>
      </c>
      <c r="B3408" s="10">
        <v>102066.48</v>
      </c>
      <c r="C3408" s="10">
        <v>103021.39</v>
      </c>
      <c r="D3408" s="10">
        <v>101826.44</v>
      </c>
      <c r="E3408" s="10">
        <v>102536.11</v>
      </c>
      <c r="F3408" s="15">
        <f t="shared" si="162"/>
        <v>2.0398255090670059E-3</v>
      </c>
      <c r="G3408" s="14">
        <f>IF(F3408&gt;0,1,0)</f>
        <v>1</v>
      </c>
      <c r="H3408" s="14" t="str">
        <f>IF(F3408&gt;$W$1,"Vende",IF(F3408&lt;-$W$1,"Compra","Fora"))</f>
        <v>Fora</v>
      </c>
      <c r="I3408" s="11">
        <f>F3409</f>
        <v>-3.0534608734424928E-3</v>
      </c>
      <c r="J3408" s="11">
        <f>SUM(F3409:F3410)</f>
        <v>-2.3472051519658921E-2</v>
      </c>
      <c r="K3408" s="11">
        <f>SUM(F3409:F3411)</f>
        <v>-3.1601214555005863E-2</v>
      </c>
      <c r="L3408" s="11">
        <f>SUM(F3409:F3412)</f>
        <v>-3.6855048684992564E-2</v>
      </c>
      <c r="M3408" s="11">
        <f>SUM(F3409:F3413)</f>
        <v>-3.1679134086672445E-2</v>
      </c>
      <c r="N3408" s="11">
        <f>SUM(F3409:F3414)</f>
        <v>-2.3534945876890534E-2</v>
      </c>
      <c r="O3408" s="11">
        <f>SUM(F3409:F3415)</f>
        <v>4.2442857101272491E-3</v>
      </c>
      <c r="P3408" s="11">
        <f>SUM(F3409:F3416)</f>
        <v>2.6722951304090081E-3</v>
      </c>
      <c r="Q3408" s="11">
        <f>SUM(F3409:F3417)</f>
        <v>9.8336025208782818E-3</v>
      </c>
      <c r="R3408" s="11">
        <f>SUM(F3409:F3418)</f>
        <v>8.6737129742162633E-3</v>
      </c>
      <c r="S3408" s="10" t="str">
        <f t="shared" si="163"/>
        <v>D9</v>
      </c>
      <c r="T3408" s="10" t="str">
        <f t="shared" si="161"/>
        <v>D4</v>
      </c>
    </row>
    <row r="3409" spans="1:20" x14ac:dyDescent="0.25">
      <c r="A3409" s="12">
        <v>43523</v>
      </c>
      <c r="B3409" s="10">
        <v>102369.13</v>
      </c>
      <c r="C3409" s="10">
        <v>102812.67</v>
      </c>
      <c r="D3409" s="10">
        <v>101847.32</v>
      </c>
      <c r="E3409" s="10">
        <v>102223.02</v>
      </c>
      <c r="F3409" s="15">
        <f t="shared" si="162"/>
        <v>-3.0534608734424928E-3</v>
      </c>
      <c r="G3409" s="14">
        <f>IF(F3409&gt;0,1,0)</f>
        <v>0</v>
      </c>
      <c r="H3409" s="14" t="str">
        <f>IF(F3409&gt;$W$1,"Vende",IF(F3409&lt;-$W$1,"Compra","Fora"))</f>
        <v>Fora</v>
      </c>
      <c r="I3409" s="11">
        <f>F3410</f>
        <v>-2.0418590646216428E-2</v>
      </c>
      <c r="J3409" s="11">
        <f>SUM(F3410:F3411)</f>
        <v>-2.854775368156337E-2</v>
      </c>
      <c r="K3409" s="11">
        <f>SUM(F3410:F3412)</f>
        <v>-3.3801587811550071E-2</v>
      </c>
      <c r="L3409" s="11">
        <f>SUM(F3410:F3413)</f>
        <v>-2.8625673213229952E-2</v>
      </c>
      <c r="M3409" s="11">
        <f>SUM(F3410:F3414)</f>
        <v>-2.0481485003448041E-2</v>
      </c>
      <c r="N3409" s="11">
        <f>SUM(F3410:F3415)</f>
        <v>7.2977465835697419E-3</v>
      </c>
      <c r="O3409" s="11">
        <f>SUM(F3410:F3416)</f>
        <v>5.725756003851501E-3</v>
      </c>
      <c r="P3409" s="11">
        <f>SUM(F3410:F3417)</f>
        <v>1.2887063394320775E-2</v>
      </c>
      <c r="Q3409" s="11">
        <f>SUM(F3410:F3418)</f>
        <v>1.1727173847658756E-2</v>
      </c>
      <c r="R3409" s="11">
        <f>SUM(F3410:F3419)</f>
        <v>1.3847722034085574E-2</v>
      </c>
      <c r="S3409" s="10" t="str">
        <f t="shared" si="163"/>
        <v>Dz_10</v>
      </c>
      <c r="T3409" s="10" t="str">
        <f t="shared" si="161"/>
        <v>D3</v>
      </c>
    </row>
    <row r="3410" spans="1:20" x14ac:dyDescent="0.25">
      <c r="A3410" s="12">
        <v>43524</v>
      </c>
      <c r="B3410" s="10">
        <v>102217.8</v>
      </c>
      <c r="C3410" s="10">
        <v>102520.46</v>
      </c>
      <c r="D3410" s="10">
        <v>100135.77</v>
      </c>
      <c r="E3410" s="10">
        <v>100135.77</v>
      </c>
      <c r="F3410" s="15">
        <f t="shared" si="162"/>
        <v>-2.0418590646216428E-2</v>
      </c>
      <c r="G3410" s="14">
        <f>IF(F3410&gt;0,1,0)</f>
        <v>0</v>
      </c>
      <c r="H3410" s="14" t="str">
        <f>IF(F3410&gt;$W$1,"Vende",IF(F3410&lt;-$W$1,"Compra","Fora"))</f>
        <v>Fora</v>
      </c>
      <c r="I3410" s="11">
        <f>F3411</f>
        <v>-8.1291630353469424E-3</v>
      </c>
      <c r="J3410" s="11">
        <f>SUM(F3411:F3412)</f>
        <v>-1.3382997165333643E-2</v>
      </c>
      <c r="K3410" s="11">
        <f>SUM(F3411:F3413)</f>
        <v>-8.2070825670135239E-3</v>
      </c>
      <c r="L3410" s="11">
        <f>SUM(F3411:F3414)</f>
        <v>-6.2894357231613185E-5</v>
      </c>
      <c r="M3410" s="11">
        <f>SUM(F3411:F3415)</f>
        <v>2.771633722978617E-2</v>
      </c>
      <c r="N3410" s="11">
        <f>SUM(F3411:F3416)</f>
        <v>2.6144346650067929E-2</v>
      </c>
      <c r="O3410" s="11">
        <f>SUM(F3411:F3417)</f>
        <v>3.3305654040537203E-2</v>
      </c>
      <c r="P3410" s="11">
        <f>SUM(F3411:F3418)</f>
        <v>3.2145764493875184E-2</v>
      </c>
      <c r="Q3410" s="11">
        <f>SUM(F3411:F3419)</f>
        <v>3.4266312680302002E-2</v>
      </c>
      <c r="R3410" s="11">
        <f>SUM(F3411:F3420)</f>
        <v>4.7415589162587368E-2</v>
      </c>
      <c r="S3410" s="10" t="str">
        <f t="shared" si="163"/>
        <v>Dz_10</v>
      </c>
      <c r="T3410" s="10" t="str">
        <f t="shared" si="161"/>
        <v>D2</v>
      </c>
    </row>
    <row r="3411" spans="1:20" x14ac:dyDescent="0.25">
      <c r="A3411" s="12">
        <v>43525</v>
      </c>
      <c r="B3411" s="10">
        <v>100709.77</v>
      </c>
      <c r="C3411" s="10">
        <v>101012.42</v>
      </c>
      <c r="D3411" s="10">
        <v>99092.15</v>
      </c>
      <c r="E3411" s="10">
        <v>99321.75</v>
      </c>
      <c r="F3411" s="15">
        <f t="shared" si="162"/>
        <v>-8.1291630353469424E-3</v>
      </c>
      <c r="G3411" s="14">
        <f>IF(F3411&gt;0,1,0)</f>
        <v>0</v>
      </c>
      <c r="H3411" s="14" t="str">
        <f>IF(F3411&gt;$W$1,"Vende",IF(F3411&lt;-$W$1,"Compra","Fora"))</f>
        <v>Fora</v>
      </c>
      <c r="I3411" s="11">
        <f>F3412</f>
        <v>-5.2538341299867009E-3</v>
      </c>
      <c r="J3411" s="11">
        <f>SUM(F3412:F3413)</f>
        <v>-7.7919531666581499E-5</v>
      </c>
      <c r="K3411" s="11">
        <f>SUM(F3412:F3414)</f>
        <v>8.0662686781153292E-3</v>
      </c>
      <c r="L3411" s="11">
        <f>SUM(F3412:F3415)</f>
        <v>3.5845500265133112E-2</v>
      </c>
      <c r="M3411" s="11">
        <f>SUM(F3412:F3416)</f>
        <v>3.4273509685414871E-2</v>
      </c>
      <c r="N3411" s="11">
        <f>SUM(F3412:F3417)</f>
        <v>4.1434817075884145E-2</v>
      </c>
      <c r="O3411" s="11">
        <f>SUM(F3412:F3418)</f>
        <v>4.0274927529222126E-2</v>
      </c>
      <c r="P3411" s="11">
        <f>SUM(F3412:F3419)</f>
        <v>4.2395475715648945E-2</v>
      </c>
      <c r="Q3411" s="11">
        <f>SUM(F3412:F3420)</f>
        <v>5.5544752197934311E-2</v>
      </c>
      <c r="R3411" s="11">
        <f>SUM(F3412:F3421)</f>
        <v>4.9030523824475924E-2</v>
      </c>
      <c r="S3411" s="10" t="str">
        <f t="shared" si="163"/>
        <v>D9</v>
      </c>
      <c r="T3411" s="10" t="str">
        <f t="shared" si="161"/>
        <v>D1</v>
      </c>
    </row>
    <row r="3412" spans="1:20" x14ac:dyDescent="0.25">
      <c r="A3412" s="12">
        <v>43530</v>
      </c>
      <c r="B3412" s="10">
        <v>99024.31</v>
      </c>
      <c r="C3412" s="10">
        <v>99655.71</v>
      </c>
      <c r="D3412" s="10">
        <v>98632.95</v>
      </c>
      <c r="E3412" s="10">
        <v>98799.93</v>
      </c>
      <c r="F3412" s="15">
        <f t="shared" si="162"/>
        <v>-5.2538341299867009E-3</v>
      </c>
      <c r="G3412" s="14">
        <f>IF(F3412&gt;0,1,0)</f>
        <v>0</v>
      </c>
      <c r="H3412" s="14" t="str">
        <f>IF(F3412&gt;$W$1,"Vende",IF(F3412&lt;-$W$1,"Compra","Fora"))</f>
        <v>Fora</v>
      </c>
      <c r="I3412" s="11">
        <f>F3413</f>
        <v>5.1759145983201194E-3</v>
      </c>
      <c r="J3412" s="11">
        <f>SUM(F3413:F3414)</f>
        <v>1.332010280810203E-2</v>
      </c>
      <c r="K3412" s="11">
        <f>SUM(F3413:F3415)</f>
        <v>4.1099334395119813E-2</v>
      </c>
      <c r="L3412" s="11">
        <f>SUM(F3413:F3416)</f>
        <v>3.9527343815401572E-2</v>
      </c>
      <c r="M3412" s="11">
        <f>SUM(F3413:F3417)</f>
        <v>4.6688651205870846E-2</v>
      </c>
      <c r="N3412" s="11">
        <f>SUM(F3413:F3418)</f>
        <v>4.5528761659208827E-2</v>
      </c>
      <c r="O3412" s="11">
        <f>SUM(F3413:F3419)</f>
        <v>4.7649309845635646E-2</v>
      </c>
      <c r="P3412" s="11">
        <f>SUM(F3413:F3420)</f>
        <v>6.0798586327921011E-2</v>
      </c>
      <c r="Q3412" s="11">
        <f>SUM(F3413:F3421)</f>
        <v>5.4284357954462625E-2</v>
      </c>
      <c r="R3412" s="11">
        <f>SUM(F3413:F3422)</f>
        <v>3.3312369365563366E-2</v>
      </c>
      <c r="S3412" s="10" t="str">
        <f t="shared" si="163"/>
        <v>D8</v>
      </c>
      <c r="T3412" s="10" t="str">
        <f t="shared" si="161"/>
        <v>D1</v>
      </c>
    </row>
    <row r="3413" spans="1:20" x14ac:dyDescent="0.25">
      <c r="A3413" s="12">
        <v>43531</v>
      </c>
      <c r="B3413" s="10">
        <v>98726.88</v>
      </c>
      <c r="C3413" s="10">
        <v>99347.839999999997</v>
      </c>
      <c r="D3413" s="10">
        <v>98382.48</v>
      </c>
      <c r="E3413" s="10">
        <v>99311.31</v>
      </c>
      <c r="F3413" s="15">
        <f t="shared" si="162"/>
        <v>5.1759145983201194E-3</v>
      </c>
      <c r="G3413" s="14">
        <f>IF(F3413&gt;0,1,0)</f>
        <v>1</v>
      </c>
      <c r="H3413" s="14" t="str">
        <f>IF(F3413&gt;$W$1,"Vende",IF(F3413&lt;-$W$1,"Compra","Fora"))</f>
        <v>Fora</v>
      </c>
      <c r="I3413" s="11">
        <f>F3414</f>
        <v>8.1441882097819107E-3</v>
      </c>
      <c r="J3413" s="11">
        <f>SUM(F3414:F3415)</f>
        <v>3.5923419796799694E-2</v>
      </c>
      <c r="K3413" s="11">
        <f>SUM(F3414:F3416)</f>
        <v>3.4351429217081453E-2</v>
      </c>
      <c r="L3413" s="11">
        <f>SUM(F3414:F3417)</f>
        <v>4.1512736607550726E-2</v>
      </c>
      <c r="M3413" s="11">
        <f>SUM(F3414:F3418)</f>
        <v>4.0352847060888708E-2</v>
      </c>
      <c r="N3413" s="11">
        <f>SUM(F3414:F3419)</f>
        <v>4.2473395247315526E-2</v>
      </c>
      <c r="O3413" s="11">
        <f>SUM(F3414:F3420)</f>
        <v>5.5622671729600892E-2</v>
      </c>
      <c r="P3413" s="11">
        <f>SUM(F3414:F3421)</f>
        <v>4.9108443356142506E-2</v>
      </c>
      <c r="Q3413" s="11">
        <f>SUM(F3414:F3422)</f>
        <v>2.8136454767243246E-2</v>
      </c>
      <c r="R3413" s="11">
        <f>SUM(F3414:F3423)</f>
        <v>2.1745816038446164E-2</v>
      </c>
      <c r="S3413" s="10" t="str">
        <f t="shared" si="163"/>
        <v>D7</v>
      </c>
      <c r="T3413" s="10" t="str">
        <f t="shared" si="161"/>
        <v>D1</v>
      </c>
    </row>
    <row r="3414" spans="1:20" x14ac:dyDescent="0.25">
      <c r="A3414" s="12">
        <v>43532</v>
      </c>
      <c r="B3414" s="10">
        <v>98747.75</v>
      </c>
      <c r="C3414" s="10">
        <v>100287.1</v>
      </c>
      <c r="D3414" s="10">
        <v>97902.42</v>
      </c>
      <c r="E3414" s="10">
        <v>100120.12</v>
      </c>
      <c r="F3414" s="15">
        <f t="shared" si="162"/>
        <v>8.1441882097819107E-3</v>
      </c>
      <c r="G3414" s="14">
        <f>IF(F3414&gt;0,1,0)</f>
        <v>1</v>
      </c>
      <c r="H3414" s="14" t="str">
        <f>IF(F3414&gt;$W$1,"Vende",IF(F3414&lt;-$W$1,"Compra","Fora"))</f>
        <v>Fora</v>
      </c>
      <c r="I3414" s="11">
        <f>F3415</f>
        <v>2.7779231587017783E-2</v>
      </c>
      <c r="J3414" s="11">
        <f>SUM(F3415:F3416)</f>
        <v>2.6207241007299542E-2</v>
      </c>
      <c r="K3414" s="11">
        <f>SUM(F3415:F3417)</f>
        <v>3.3368548397768816E-2</v>
      </c>
      <c r="L3414" s="11">
        <f>SUM(F3415:F3418)</f>
        <v>3.2208658851106797E-2</v>
      </c>
      <c r="M3414" s="11">
        <f>SUM(F3415:F3419)</f>
        <v>3.4329207037533616E-2</v>
      </c>
      <c r="N3414" s="11">
        <f>SUM(F3415:F3420)</f>
        <v>4.7478483519818981E-2</v>
      </c>
      <c r="O3414" s="11">
        <f>SUM(F3415:F3421)</f>
        <v>4.0964255146360595E-2</v>
      </c>
      <c r="P3414" s="11">
        <f>SUM(F3415:F3422)</f>
        <v>1.9992266557461336E-2</v>
      </c>
      <c r="Q3414" s="11">
        <f>SUM(F3415:F3423)</f>
        <v>1.3601627828664253E-2</v>
      </c>
      <c r="R3414" s="11">
        <f>SUM(F3415:F3424)</f>
        <v>-2.3753590932099167E-2</v>
      </c>
      <c r="S3414" s="10" t="str">
        <f t="shared" si="163"/>
        <v>D6</v>
      </c>
      <c r="T3414" s="10" t="str">
        <f t="shared" si="161"/>
        <v>Dz_10</v>
      </c>
    </row>
    <row r="3415" spans="1:20" x14ac:dyDescent="0.25">
      <c r="A3415" s="12">
        <v>43535</v>
      </c>
      <c r="B3415" s="10">
        <v>100516.7</v>
      </c>
      <c r="C3415" s="10">
        <v>103042.27</v>
      </c>
      <c r="D3415" s="10">
        <v>100334.06</v>
      </c>
      <c r="E3415" s="10">
        <v>102901.38</v>
      </c>
      <c r="F3415" s="15">
        <f t="shared" si="162"/>
        <v>2.7779231587017783E-2</v>
      </c>
      <c r="G3415" s="14">
        <f>IF(F3415&gt;0,1,0)</f>
        <v>1</v>
      </c>
      <c r="H3415" s="14" t="str">
        <f>IF(F3415&gt;$W$1,"Vende",IF(F3415&lt;-$W$1,"Compra","Fora"))</f>
        <v>Fora</v>
      </c>
      <c r="I3415" s="11">
        <f>F3416</f>
        <v>-1.571990579718241E-3</v>
      </c>
      <c r="J3415" s="11">
        <f>SUM(F3416:F3417)</f>
        <v>5.5893168107510327E-3</v>
      </c>
      <c r="K3415" s="11">
        <f>SUM(F3416:F3418)</f>
        <v>4.4294272640890142E-3</v>
      </c>
      <c r="L3415" s="11">
        <f>SUM(F3416:F3419)</f>
        <v>6.5499754505158325E-3</v>
      </c>
      <c r="M3415" s="11">
        <f>SUM(F3416:F3420)</f>
        <v>1.9699251932801198E-2</v>
      </c>
      <c r="N3415" s="11">
        <f>SUM(F3416:F3421)</f>
        <v>1.3185023559342812E-2</v>
      </c>
      <c r="O3415" s="11">
        <f>SUM(F3416:F3422)</f>
        <v>-7.7869650295564474E-3</v>
      </c>
      <c r="P3415" s="11">
        <f>SUM(F3416:F3423)</f>
        <v>-1.417760375835353E-2</v>
      </c>
      <c r="Q3415" s="11">
        <f>SUM(F3416:F3424)</f>
        <v>-5.153282251911695E-2</v>
      </c>
      <c r="R3415" s="11">
        <f>SUM(F3416:F3425)</f>
        <v>-4.5974049464518663E-2</v>
      </c>
      <c r="S3415" s="10" t="str">
        <f t="shared" si="163"/>
        <v>D5</v>
      </c>
      <c r="T3415" s="10" t="str">
        <f t="shared" si="161"/>
        <v>D9</v>
      </c>
    </row>
    <row r="3416" spans="1:20" x14ac:dyDescent="0.25">
      <c r="A3416" s="12">
        <v>43536</v>
      </c>
      <c r="B3416" s="10">
        <v>102630.04</v>
      </c>
      <c r="C3416" s="10">
        <v>103266.65</v>
      </c>
      <c r="D3416" s="10">
        <v>102092.57</v>
      </c>
      <c r="E3416" s="10">
        <v>102739.62</v>
      </c>
      <c r="F3416" s="15">
        <f t="shared" si="162"/>
        <v>-1.571990579718241E-3</v>
      </c>
      <c r="G3416" s="14">
        <f>IF(F3416&gt;0,1,0)</f>
        <v>0</v>
      </c>
      <c r="H3416" s="14" t="str">
        <f>IF(F3416&gt;$W$1,"Vende",IF(F3416&lt;-$W$1,"Compra","Fora"))</f>
        <v>Fora</v>
      </c>
      <c r="I3416" s="11">
        <f>F3417</f>
        <v>7.1613073904692737E-3</v>
      </c>
      <c r="J3416" s="11">
        <f>SUM(F3417:F3418)</f>
        <v>6.0014178438072552E-3</v>
      </c>
      <c r="K3416" s="11">
        <f>SUM(F3417:F3419)</f>
        <v>8.1219660302340735E-3</v>
      </c>
      <c r="L3416" s="11">
        <f>SUM(F3417:F3420)</f>
        <v>2.1271242512519439E-2</v>
      </c>
      <c r="M3416" s="11">
        <f>SUM(F3417:F3421)</f>
        <v>1.4757014139061053E-2</v>
      </c>
      <c r="N3416" s="11">
        <f>SUM(F3417:F3422)</f>
        <v>-6.2149744498382065E-3</v>
      </c>
      <c r="O3416" s="11">
        <f>SUM(F3417:F3423)</f>
        <v>-1.2605613178635289E-2</v>
      </c>
      <c r="P3416" s="11">
        <f>SUM(F3417:F3424)</f>
        <v>-4.9960831939398709E-2</v>
      </c>
      <c r="Q3416" s="11">
        <f>SUM(F3417:F3425)</f>
        <v>-4.4402058884800422E-2</v>
      </c>
      <c r="R3416" s="11">
        <f>SUM(F3417:F3426)</f>
        <v>-3.3239521477195E-2</v>
      </c>
      <c r="S3416" s="10" t="str">
        <f t="shared" si="163"/>
        <v>D4</v>
      </c>
      <c r="T3416" s="10" t="str">
        <f t="shared" si="161"/>
        <v>D8</v>
      </c>
    </row>
    <row r="3417" spans="1:20" x14ac:dyDescent="0.25">
      <c r="A3417" s="12">
        <v>43537</v>
      </c>
      <c r="B3417" s="10">
        <v>103057.92</v>
      </c>
      <c r="C3417" s="10">
        <v>104258.09</v>
      </c>
      <c r="D3417" s="10">
        <v>102181.28</v>
      </c>
      <c r="E3417" s="10">
        <v>103475.37</v>
      </c>
      <c r="F3417" s="15">
        <f t="shared" si="162"/>
        <v>7.1613073904692737E-3</v>
      </c>
      <c r="G3417" s="14">
        <f>IF(F3417&gt;0,1,0)</f>
        <v>1</v>
      </c>
      <c r="H3417" s="14" t="str">
        <f>IF(F3417&gt;$W$1,"Vende",IF(F3417&lt;-$W$1,"Compra","Fora"))</f>
        <v>Fora</v>
      </c>
      <c r="I3417" s="11">
        <f>F3418</f>
        <v>-1.1598895466620185E-3</v>
      </c>
      <c r="J3417" s="11">
        <f>SUM(F3418:F3419)</f>
        <v>9.6065863976479982E-4</v>
      </c>
      <c r="K3417" s="11">
        <f>SUM(F3418:F3420)</f>
        <v>1.4109935122050166E-2</v>
      </c>
      <c r="L3417" s="11">
        <f>SUM(F3418:F3421)</f>
        <v>7.5957067485917795E-3</v>
      </c>
      <c r="M3417" s="11">
        <f>SUM(F3418:F3422)</f>
        <v>-1.337628184030748E-2</v>
      </c>
      <c r="N3417" s="11">
        <f>SUM(F3418:F3423)</f>
        <v>-1.9766920569104562E-2</v>
      </c>
      <c r="O3417" s="11">
        <f>SUM(F3418:F3424)</f>
        <v>-5.7122139329867982E-2</v>
      </c>
      <c r="P3417" s="11">
        <f>SUM(F3418:F3425)</f>
        <v>-5.1563366275269695E-2</v>
      </c>
      <c r="Q3417" s="11">
        <f>SUM(F3418:F3426)</f>
        <v>-4.0400828867664274E-2</v>
      </c>
      <c r="R3417" s="11">
        <f>SUM(F3418:F3427)</f>
        <v>-8.8079980546993397E-2</v>
      </c>
      <c r="S3417" s="10" t="str">
        <f t="shared" si="163"/>
        <v>D3</v>
      </c>
      <c r="T3417" s="10" t="str">
        <f t="shared" si="161"/>
        <v>Dz_10</v>
      </c>
    </row>
    <row r="3418" spans="1:20" x14ac:dyDescent="0.25">
      <c r="A3418" s="12">
        <v>43538</v>
      </c>
      <c r="B3418" s="10">
        <v>103684.1</v>
      </c>
      <c r="C3418" s="10">
        <v>103997.18</v>
      </c>
      <c r="D3418" s="10">
        <v>102536.11</v>
      </c>
      <c r="E3418" s="10">
        <v>103355.35</v>
      </c>
      <c r="F3418" s="15">
        <f t="shared" si="162"/>
        <v>-1.1598895466620185E-3</v>
      </c>
      <c r="G3418" s="14">
        <f>IF(F3418&gt;0,1,0)</f>
        <v>0</v>
      </c>
      <c r="H3418" s="14" t="str">
        <f>IF(F3418&gt;$W$1,"Vende",IF(F3418&lt;-$W$1,"Compra","Fora"))</f>
        <v>Fora</v>
      </c>
      <c r="I3418" s="11">
        <f>F3419</f>
        <v>2.1205481864268183E-3</v>
      </c>
      <c r="J3418" s="11">
        <f>SUM(F3419:F3420)</f>
        <v>1.5269824668712184E-2</v>
      </c>
      <c r="K3418" s="11">
        <f>SUM(F3419:F3421)</f>
        <v>8.755596295253798E-3</v>
      </c>
      <c r="L3418" s="11">
        <f>SUM(F3419:F3422)</f>
        <v>-1.2216392293645462E-2</v>
      </c>
      <c r="M3418" s="11">
        <f>SUM(F3419:F3423)</f>
        <v>-1.8607031022442544E-2</v>
      </c>
      <c r="N3418" s="11">
        <f>SUM(F3419:F3424)</f>
        <v>-5.5962249783205964E-2</v>
      </c>
      <c r="O3418" s="11">
        <f>SUM(F3419:F3425)</f>
        <v>-5.0403476728607677E-2</v>
      </c>
      <c r="P3418" s="11">
        <f>SUM(F3419:F3426)</f>
        <v>-3.9240939321002255E-2</v>
      </c>
      <c r="Q3418" s="11">
        <f>SUM(F3419:F3427)</f>
        <v>-8.6920091000331379E-2</v>
      </c>
      <c r="R3418" s="11">
        <f>SUM(F3419:F3428)</f>
        <v>-4.1987454253071155E-2</v>
      </c>
      <c r="S3418" s="10" t="str">
        <f t="shared" si="163"/>
        <v>D2</v>
      </c>
      <c r="T3418" s="10" t="str">
        <f t="shared" si="161"/>
        <v>D9</v>
      </c>
    </row>
    <row r="3419" spans="1:20" x14ac:dyDescent="0.25">
      <c r="A3419" s="12">
        <v>43539</v>
      </c>
      <c r="B3419" s="10">
        <v>103757.15</v>
      </c>
      <c r="C3419" s="10">
        <v>104284.18</v>
      </c>
      <c r="D3419" s="10">
        <v>102843.98</v>
      </c>
      <c r="E3419" s="10">
        <v>103574.52</v>
      </c>
      <c r="F3419" s="15">
        <f t="shared" si="162"/>
        <v>2.1205481864268183E-3</v>
      </c>
      <c r="G3419" s="14">
        <f>IF(F3419&gt;0,1,0)</f>
        <v>1</v>
      </c>
      <c r="H3419" s="14" t="str">
        <f>IF(F3419&gt;$W$1,"Vende",IF(F3419&lt;-$W$1,"Compra","Fora"))</f>
        <v>Fora</v>
      </c>
      <c r="I3419" s="11">
        <f>F3420</f>
        <v>1.3149276482285366E-2</v>
      </c>
      <c r="J3419" s="11">
        <f>SUM(F3420:F3421)</f>
        <v>6.6350481088269797E-3</v>
      </c>
      <c r="K3419" s="11">
        <f>SUM(F3420:F3422)</f>
        <v>-1.433694048007228E-2</v>
      </c>
      <c r="L3419" s="11">
        <f>SUM(F3420:F3423)</f>
        <v>-2.0727579208869362E-2</v>
      </c>
      <c r="M3419" s="11">
        <f>SUM(F3420:F3424)</f>
        <v>-5.8082797969632782E-2</v>
      </c>
      <c r="N3419" s="11">
        <f>SUM(F3420:F3425)</f>
        <v>-5.2524024915034495E-2</v>
      </c>
      <c r="O3419" s="11">
        <f>SUM(F3420:F3426)</f>
        <v>-4.1361487507429073E-2</v>
      </c>
      <c r="P3419" s="11">
        <f>SUM(F3420:F3427)</f>
        <v>-8.9040639186758197E-2</v>
      </c>
      <c r="Q3419" s="11">
        <f>SUM(F3420:F3428)</f>
        <v>-4.4108002439497973E-2</v>
      </c>
      <c r="R3419" s="11">
        <f>SUM(F3420:F3429)</f>
        <v>-3.6817995832834516E-2</v>
      </c>
      <c r="S3419" s="10" t="str">
        <f t="shared" si="163"/>
        <v>D1</v>
      </c>
      <c r="T3419" s="10" t="str">
        <f t="shared" si="161"/>
        <v>D8</v>
      </c>
    </row>
    <row r="3420" spans="1:20" x14ac:dyDescent="0.25">
      <c r="A3420" s="12">
        <v>43542</v>
      </c>
      <c r="B3420" s="10">
        <v>103830.2</v>
      </c>
      <c r="C3420" s="10">
        <v>104936.45</v>
      </c>
      <c r="D3420" s="10">
        <v>103684.1</v>
      </c>
      <c r="E3420" s="10">
        <v>104936.45</v>
      </c>
      <c r="F3420" s="15">
        <f t="shared" si="162"/>
        <v>1.3149276482285366E-2</v>
      </c>
      <c r="G3420" s="14">
        <f>IF(F3420&gt;0,1,0)</f>
        <v>1</v>
      </c>
      <c r="H3420" s="14" t="str">
        <f>IF(F3420&gt;$W$1,"Vende",IF(F3420&lt;-$W$1,"Compra","Fora"))</f>
        <v>Fora</v>
      </c>
      <c r="I3420" s="11">
        <f>F3421</f>
        <v>-6.5142283734583861E-3</v>
      </c>
      <c r="J3420" s="11">
        <f>SUM(F3421:F3422)</f>
        <v>-2.7486216962357646E-2</v>
      </c>
      <c r="K3420" s="11">
        <f>SUM(F3421:F3423)</f>
        <v>-3.3876855691154728E-2</v>
      </c>
      <c r="L3420" s="11">
        <f>SUM(F3421:F3424)</f>
        <v>-7.1232074451918148E-2</v>
      </c>
      <c r="M3420" s="11">
        <f>SUM(F3421:F3425)</f>
        <v>-6.5673301397319861E-2</v>
      </c>
      <c r="N3420" s="11">
        <f>SUM(F3421:F3426)</f>
        <v>-5.4510763989714439E-2</v>
      </c>
      <c r="O3420" s="11">
        <f>SUM(F3421:F3427)</f>
        <v>-0.10218991566904356</v>
      </c>
      <c r="P3420" s="11">
        <f>SUM(F3421:F3428)</f>
        <v>-5.7257278921783339E-2</v>
      </c>
      <c r="Q3420" s="11">
        <f>SUM(F3421:F3429)</f>
        <v>-4.9967272315119882E-2</v>
      </c>
      <c r="R3420" s="11">
        <f>SUM(F3421:F3430)</f>
        <v>-4.1523783947982063E-2</v>
      </c>
      <c r="S3420" s="10" t="str">
        <f t="shared" si="163"/>
        <v>D1</v>
      </c>
      <c r="T3420" s="10" t="str">
        <f t="shared" si="161"/>
        <v>D7</v>
      </c>
    </row>
    <row r="3421" spans="1:20" x14ac:dyDescent="0.25">
      <c r="A3421" s="12">
        <v>43543</v>
      </c>
      <c r="B3421" s="10">
        <v>104884.26</v>
      </c>
      <c r="C3421" s="10">
        <v>105333.02</v>
      </c>
      <c r="D3421" s="10">
        <v>104117.2</v>
      </c>
      <c r="E3421" s="10">
        <v>104252.87</v>
      </c>
      <c r="F3421" s="15">
        <f t="shared" si="162"/>
        <v>-6.5142283734583861E-3</v>
      </c>
      <c r="G3421" s="14">
        <f>IF(F3421&gt;0,1,0)</f>
        <v>0</v>
      </c>
      <c r="H3421" s="14" t="str">
        <f>IF(F3421&gt;$W$1,"Vende",IF(F3421&lt;-$W$1,"Compra","Fora"))</f>
        <v>Fora</v>
      </c>
      <c r="I3421" s="11">
        <f>F3422</f>
        <v>-2.097198858889926E-2</v>
      </c>
      <c r="J3421" s="11">
        <f>SUM(F3422:F3423)</f>
        <v>-2.7362627317696342E-2</v>
      </c>
      <c r="K3421" s="11">
        <f>SUM(F3422:F3424)</f>
        <v>-6.4717846078459762E-2</v>
      </c>
      <c r="L3421" s="11">
        <f>SUM(F3422:F3425)</f>
        <v>-5.9159073023861475E-2</v>
      </c>
      <c r="M3421" s="11">
        <f>SUM(F3422:F3426)</f>
        <v>-4.7996535616256053E-2</v>
      </c>
      <c r="N3421" s="11">
        <f>SUM(F3422:F3427)</f>
        <v>-9.5675687295585177E-2</v>
      </c>
      <c r="O3421" s="11">
        <f>SUM(F3422:F3428)</f>
        <v>-5.0743050548324953E-2</v>
      </c>
      <c r="P3421" s="11">
        <f>SUM(F3422:F3429)</f>
        <v>-4.3453043941661496E-2</v>
      </c>
      <c r="Q3421" s="11">
        <f>SUM(F3422:F3430)</f>
        <v>-3.5009555574523676E-2</v>
      </c>
      <c r="R3421" s="11">
        <f>SUM(F3422:F3431)</f>
        <v>-3.9794022834005682E-2</v>
      </c>
      <c r="S3421" s="10" t="str">
        <f t="shared" si="163"/>
        <v>D1</v>
      </c>
      <c r="T3421" s="10" t="str">
        <f t="shared" si="161"/>
        <v>D6</v>
      </c>
    </row>
    <row r="3422" spans="1:20" x14ac:dyDescent="0.25">
      <c r="A3422" s="12">
        <v>43544</v>
      </c>
      <c r="B3422" s="10">
        <v>104252.87</v>
      </c>
      <c r="C3422" s="10">
        <v>104618.14</v>
      </c>
      <c r="D3422" s="10">
        <v>102066.48</v>
      </c>
      <c r="E3422" s="10">
        <v>102066.48</v>
      </c>
      <c r="F3422" s="15">
        <f t="shared" si="162"/>
        <v>-2.097198858889926E-2</v>
      </c>
      <c r="G3422" s="14">
        <f>IF(F3422&gt;0,1,0)</f>
        <v>0</v>
      </c>
      <c r="H3422" s="14" t="str">
        <f>IF(F3422&gt;$W$1,"Vende",IF(F3422&lt;-$W$1,"Compra","Fora"))</f>
        <v>Fora</v>
      </c>
      <c r="I3422" s="11">
        <f>F3423</f>
        <v>-6.3906387287970823E-3</v>
      </c>
      <c r="J3422" s="11">
        <f>SUM(F3423:F3424)</f>
        <v>-4.3745857489560502E-2</v>
      </c>
      <c r="K3422" s="11">
        <f>SUM(F3423:F3425)</f>
        <v>-3.8187084434962215E-2</v>
      </c>
      <c r="L3422" s="11">
        <f>SUM(F3423:F3426)</f>
        <v>-2.7024547027356793E-2</v>
      </c>
      <c r="M3422" s="11">
        <f>SUM(F3423:F3427)</f>
        <v>-7.4703698706685917E-2</v>
      </c>
      <c r="N3422" s="11">
        <f>SUM(F3423:F3428)</f>
        <v>-2.9771061959425693E-2</v>
      </c>
      <c r="O3422" s="11">
        <f>SUM(F3423:F3429)</f>
        <v>-2.2481055352762236E-2</v>
      </c>
      <c r="P3422" s="11">
        <f>SUM(F3423:F3430)</f>
        <v>-1.4037566985624417E-2</v>
      </c>
      <c r="Q3422" s="11">
        <f>SUM(F3423:F3431)</f>
        <v>-1.8822034245106423E-2</v>
      </c>
      <c r="R3422" s="11">
        <f>SUM(F3423:F3432)</f>
        <v>-2.5980913230830516E-2</v>
      </c>
      <c r="S3422" s="10" t="str">
        <f t="shared" si="163"/>
        <v>D1</v>
      </c>
      <c r="T3422" s="10" t="str">
        <f t="shared" si="161"/>
        <v>D5</v>
      </c>
    </row>
    <row r="3423" spans="1:20" x14ac:dyDescent="0.25">
      <c r="A3423" s="12">
        <v>43545</v>
      </c>
      <c r="B3423" s="10">
        <v>101962.12</v>
      </c>
      <c r="C3423" s="10">
        <v>102650.91</v>
      </c>
      <c r="D3423" s="10">
        <v>99947.92</v>
      </c>
      <c r="E3423" s="10">
        <v>101414.21</v>
      </c>
      <c r="F3423" s="15">
        <f t="shared" si="162"/>
        <v>-6.3906387287970823E-3</v>
      </c>
      <c r="G3423" s="14">
        <f>IF(F3423&gt;0,1,0)</f>
        <v>0</v>
      </c>
      <c r="H3423" s="14" t="str">
        <f>IF(F3423&gt;$W$1,"Vende",IF(F3423&lt;-$W$1,"Compra","Fora"))</f>
        <v>Fora</v>
      </c>
      <c r="I3423" s="11">
        <f>F3424</f>
        <v>-3.735521876076342E-2</v>
      </c>
      <c r="J3423" s="11">
        <f>SUM(F3424:F3425)</f>
        <v>-3.1796445706165133E-2</v>
      </c>
      <c r="K3423" s="11">
        <f>SUM(F3424:F3426)</f>
        <v>-2.0633908298559711E-2</v>
      </c>
      <c r="L3423" s="11">
        <f>SUM(F3424:F3427)</f>
        <v>-6.8313059977888835E-2</v>
      </c>
      <c r="M3423" s="11">
        <f>SUM(F3424:F3428)</f>
        <v>-2.3380423230628611E-2</v>
      </c>
      <c r="N3423" s="11">
        <f>SUM(F3424:F3429)</f>
        <v>-1.6090416623965154E-2</v>
      </c>
      <c r="O3423" s="11">
        <f>SUM(F3424:F3430)</f>
        <v>-7.6469282568273345E-3</v>
      </c>
      <c r="P3423" s="11">
        <f>SUM(F3424:F3431)</f>
        <v>-1.243139551630934E-2</v>
      </c>
      <c r="Q3423" s="11">
        <f>SUM(F3424:F3432)</f>
        <v>-1.9590274502033433E-2</v>
      </c>
      <c r="R3423" s="11">
        <f>SUM(F3424:F3433)</f>
        <v>-2.5376603989374358E-3</v>
      </c>
      <c r="S3423" s="10" t="str">
        <f t="shared" si="163"/>
        <v>Dz_10</v>
      </c>
      <c r="T3423" s="10" t="str">
        <f t="shared" si="161"/>
        <v>D4</v>
      </c>
    </row>
    <row r="3424" spans="1:20" x14ac:dyDescent="0.25">
      <c r="A3424" s="12">
        <v>43546</v>
      </c>
      <c r="B3424" s="10">
        <v>99530.47</v>
      </c>
      <c r="C3424" s="10">
        <v>99900.96</v>
      </c>
      <c r="D3424" s="10">
        <v>97615.42</v>
      </c>
      <c r="E3424" s="10">
        <v>97625.86</v>
      </c>
      <c r="F3424" s="15">
        <f t="shared" si="162"/>
        <v>-3.735521876076342E-2</v>
      </c>
      <c r="G3424" s="14">
        <f>IF(F3424&gt;0,1,0)</f>
        <v>0</v>
      </c>
      <c r="H3424" s="14" t="str">
        <f>IF(F3424&gt;$W$1,"Vende",IF(F3424&lt;-$W$1,"Compra","Fora"))</f>
        <v>Compra</v>
      </c>
      <c r="I3424" s="11">
        <f>F3425</f>
        <v>5.5587730545982872E-3</v>
      </c>
      <c r="J3424" s="11">
        <f>SUM(F3425:F3426)</f>
        <v>1.6721310462203709E-2</v>
      </c>
      <c r="K3424" s="11">
        <f>SUM(F3425:F3427)</f>
        <v>-3.0957841217125415E-2</v>
      </c>
      <c r="L3424" s="11">
        <f>SUM(F3425:F3428)</f>
        <v>1.3974795530134809E-2</v>
      </c>
      <c r="M3424" s="11">
        <f>SUM(F3425:F3429)</f>
        <v>2.1264802136798266E-2</v>
      </c>
      <c r="N3424" s="11">
        <f>SUM(F3425:F3430)</f>
        <v>2.9708290503936086E-2</v>
      </c>
      <c r="O3424" s="11">
        <f>SUM(F3425:F3431)</f>
        <v>2.492382324445408E-2</v>
      </c>
      <c r="P3424" s="11">
        <f>SUM(F3425:F3432)</f>
        <v>1.7764944258729987E-2</v>
      </c>
      <c r="Q3424" s="11">
        <f>SUM(F3425:F3433)</f>
        <v>3.4817558361825984E-2</v>
      </c>
      <c r="R3424" s="11">
        <f>SUM(F3425:F3434)</f>
        <v>4.2890449718993695E-2</v>
      </c>
      <c r="S3424" s="10" t="str">
        <f t="shared" si="163"/>
        <v>Dz_10</v>
      </c>
      <c r="T3424" s="10" t="str">
        <f t="shared" si="161"/>
        <v>D3</v>
      </c>
    </row>
    <row r="3425" spans="1:20" x14ac:dyDescent="0.25">
      <c r="A3425" s="12">
        <v>43549</v>
      </c>
      <c r="B3425" s="10">
        <v>96216.960000000006</v>
      </c>
      <c r="C3425" s="10">
        <v>98857.33</v>
      </c>
      <c r="D3425" s="10">
        <v>96086.51</v>
      </c>
      <c r="E3425" s="10">
        <v>98168.54</v>
      </c>
      <c r="F3425" s="15">
        <f t="shared" si="162"/>
        <v>5.5587730545982872E-3</v>
      </c>
      <c r="G3425" s="14">
        <f>IF(F3425&gt;0,1,0)</f>
        <v>1</v>
      </c>
      <c r="H3425" s="14" t="str">
        <f>IF(F3425&gt;$W$1,"Vende",IF(F3425&lt;-$W$1,"Compra","Fora"))</f>
        <v>Fora</v>
      </c>
      <c r="I3425" s="11">
        <f>F3426</f>
        <v>1.1162537407605422E-2</v>
      </c>
      <c r="J3425" s="11">
        <f>SUM(F3426:F3427)</f>
        <v>-3.6516614271723702E-2</v>
      </c>
      <c r="K3425" s="11">
        <f>SUM(F3426:F3428)</f>
        <v>8.4160224755365221E-3</v>
      </c>
      <c r="L3425" s="11">
        <f>SUM(F3426:F3429)</f>
        <v>1.5706029082199979E-2</v>
      </c>
      <c r="M3425" s="11">
        <f>SUM(F3426:F3430)</f>
        <v>2.4149517449337798E-2</v>
      </c>
      <c r="N3425" s="11">
        <f>SUM(F3426:F3431)</f>
        <v>1.9365050189855793E-2</v>
      </c>
      <c r="O3425" s="11">
        <f>SUM(F3426:F3432)</f>
        <v>1.2206171204131699E-2</v>
      </c>
      <c r="P3425" s="11">
        <f>SUM(F3426:F3433)</f>
        <v>2.9258785307227697E-2</v>
      </c>
      <c r="Q3425" s="11">
        <f>SUM(F3426:F3434)</f>
        <v>3.7331676664395408E-2</v>
      </c>
      <c r="R3425" s="11">
        <f>SUM(F3426:F3435)</f>
        <v>3.8358346569656643E-2</v>
      </c>
      <c r="S3425" s="10" t="str">
        <f t="shared" si="163"/>
        <v>Dz_10</v>
      </c>
      <c r="T3425" s="10" t="str">
        <f t="shared" si="161"/>
        <v>D2</v>
      </c>
    </row>
    <row r="3426" spans="1:20" x14ac:dyDescent="0.25">
      <c r="A3426" s="12">
        <v>43550</v>
      </c>
      <c r="B3426" s="10">
        <v>98878.21</v>
      </c>
      <c r="C3426" s="10">
        <v>100057.5</v>
      </c>
      <c r="D3426" s="10">
        <v>98278.12</v>
      </c>
      <c r="E3426" s="10">
        <v>99264.35</v>
      </c>
      <c r="F3426" s="15">
        <f t="shared" si="162"/>
        <v>1.1162537407605422E-2</v>
      </c>
      <c r="G3426" s="14">
        <f>IF(F3426&gt;0,1,0)</f>
        <v>1</v>
      </c>
      <c r="H3426" s="14" t="str">
        <f>IF(F3426&gt;$W$1,"Vende",IF(F3426&lt;-$W$1,"Compra","Fora"))</f>
        <v>Fora</v>
      </c>
      <c r="I3426" s="11">
        <f>F3427</f>
        <v>-4.7679151679329124E-2</v>
      </c>
      <c r="J3426" s="11">
        <f>SUM(F3427:F3428)</f>
        <v>-2.7465149320688997E-3</v>
      </c>
      <c r="K3426" s="11">
        <f>SUM(F3427:F3429)</f>
        <v>4.5434916745945575E-3</v>
      </c>
      <c r="L3426" s="11">
        <f>SUM(F3427:F3430)</f>
        <v>1.2986980041732377E-2</v>
      </c>
      <c r="M3426" s="11">
        <f>SUM(F3427:F3431)</f>
        <v>8.2025127822503707E-3</v>
      </c>
      <c r="N3426" s="11">
        <f>SUM(F3427:F3432)</f>
        <v>1.0436337965262776E-3</v>
      </c>
      <c r="O3426" s="11">
        <f>SUM(F3427:F3433)</f>
        <v>1.8096247899622275E-2</v>
      </c>
      <c r="P3426" s="11">
        <f>SUM(F3427:F3434)</f>
        <v>2.6169139256789986E-2</v>
      </c>
      <c r="Q3426" s="11">
        <f>SUM(F3427:F3435)</f>
        <v>2.7195809162051221E-2</v>
      </c>
      <c r="R3426" s="11">
        <f>SUM(F3427:F3436)</f>
        <v>1.5811225316736621E-2</v>
      </c>
      <c r="S3426" s="10" t="str">
        <f t="shared" si="163"/>
        <v>D9</v>
      </c>
      <c r="T3426" s="10" t="str">
        <f t="shared" si="161"/>
        <v>D1</v>
      </c>
    </row>
    <row r="3427" spans="1:20" x14ac:dyDescent="0.25">
      <c r="A3427" s="12">
        <v>43551</v>
      </c>
      <c r="B3427" s="10">
        <v>98309.43</v>
      </c>
      <c r="C3427" s="10">
        <v>98674.7</v>
      </c>
      <c r="D3427" s="10">
        <v>94348.88</v>
      </c>
      <c r="E3427" s="10">
        <v>94531.51</v>
      </c>
      <c r="F3427" s="15">
        <f t="shared" si="162"/>
        <v>-4.7679151679329124E-2</v>
      </c>
      <c r="G3427" s="14">
        <f>IF(F3427&gt;0,1,0)</f>
        <v>0</v>
      </c>
      <c r="H3427" s="14" t="str">
        <f>IF(F3427&gt;$W$1,"Vende",IF(F3427&lt;-$W$1,"Compra","Fora"))</f>
        <v>Compra</v>
      </c>
      <c r="I3427" s="11">
        <f>F3428</f>
        <v>4.4932636747260224E-2</v>
      </c>
      <c r="J3427" s="11">
        <f>SUM(F3428:F3429)</f>
        <v>5.2222643353923681E-2</v>
      </c>
      <c r="K3427" s="11">
        <f>SUM(F3428:F3430)</f>
        <v>6.06661317210615E-2</v>
      </c>
      <c r="L3427" s="11">
        <f>SUM(F3428:F3431)</f>
        <v>5.5881664461579494E-2</v>
      </c>
      <c r="M3427" s="11">
        <f>SUM(F3428:F3432)</f>
        <v>4.8722785475855401E-2</v>
      </c>
      <c r="N3427" s="11">
        <f>SUM(F3428:F3433)</f>
        <v>6.5775399578951399E-2</v>
      </c>
      <c r="O3427" s="11">
        <f>SUM(F3428:F3434)</f>
        <v>7.384829093611911E-2</v>
      </c>
      <c r="P3427" s="11">
        <f>SUM(F3428:F3435)</f>
        <v>7.4874960841380345E-2</v>
      </c>
      <c r="Q3427" s="11">
        <f>SUM(F3428:F3436)</f>
        <v>6.3490376996065745E-2</v>
      </c>
      <c r="R3427" s="11">
        <f>SUM(F3428:F3437)</f>
        <v>5.8406822619539667E-2</v>
      </c>
      <c r="S3427" s="10" t="str">
        <f t="shared" si="163"/>
        <v>D8</v>
      </c>
      <c r="T3427" s="10" t="str">
        <f t="shared" si="161"/>
        <v>D1</v>
      </c>
    </row>
    <row r="3428" spans="1:20" x14ac:dyDescent="0.25">
      <c r="A3428" s="12">
        <v>43552</v>
      </c>
      <c r="B3428" s="10">
        <v>94907.21</v>
      </c>
      <c r="C3428" s="10">
        <v>99342.62</v>
      </c>
      <c r="D3428" s="10">
        <v>94902</v>
      </c>
      <c r="E3428" s="10">
        <v>98779.06</v>
      </c>
      <c r="F3428" s="15">
        <f t="shared" si="162"/>
        <v>4.4932636747260224E-2</v>
      </c>
      <c r="G3428" s="14">
        <f>IF(F3428&gt;0,1,0)</f>
        <v>1</v>
      </c>
      <c r="H3428" s="14" t="str">
        <f>IF(F3428&gt;$W$1,"Vende",IF(F3428&lt;-$W$1,"Compra","Fora"))</f>
        <v>Vende</v>
      </c>
      <c r="I3428" s="11">
        <f>F3429</f>
        <v>7.2900066066634572E-3</v>
      </c>
      <c r="J3428" s="11">
        <f>SUM(F3429:F3430)</f>
        <v>1.5733494973801276E-2</v>
      </c>
      <c r="K3428" s="11">
        <f>SUM(F3429:F3431)</f>
        <v>1.094902771431927E-2</v>
      </c>
      <c r="L3428" s="11">
        <f>SUM(F3429:F3432)</f>
        <v>3.7901487285951774E-3</v>
      </c>
      <c r="M3428" s="11">
        <f>SUM(F3429:F3433)</f>
        <v>2.0842762831691175E-2</v>
      </c>
      <c r="N3428" s="11">
        <f>SUM(F3429:F3434)</f>
        <v>2.8915654188858886E-2</v>
      </c>
      <c r="O3428" s="11">
        <f>SUM(F3429:F3435)</f>
        <v>2.9942324094120121E-2</v>
      </c>
      <c r="P3428" s="11">
        <f>SUM(F3429:F3436)</f>
        <v>1.8557740248805521E-2</v>
      </c>
      <c r="Q3428" s="11">
        <f>SUM(F3429:F3437)</f>
        <v>1.3474185872279443E-2</v>
      </c>
      <c r="R3428" s="11">
        <f>SUM(F3429:F3438)</f>
        <v>5.3928410684009886E-3</v>
      </c>
      <c r="S3428" s="10" t="str">
        <f t="shared" si="163"/>
        <v>D7</v>
      </c>
      <c r="T3428" s="10" t="str">
        <f t="shared" si="161"/>
        <v>D4</v>
      </c>
    </row>
    <row r="3429" spans="1:20" x14ac:dyDescent="0.25">
      <c r="A3429" s="12">
        <v>43553</v>
      </c>
      <c r="B3429" s="10">
        <v>99483.51</v>
      </c>
      <c r="C3429" s="10">
        <v>100381.02</v>
      </c>
      <c r="D3429" s="10">
        <v>99159.98</v>
      </c>
      <c r="E3429" s="10">
        <v>99499.16</v>
      </c>
      <c r="F3429" s="15">
        <f t="shared" si="162"/>
        <v>7.2900066066634572E-3</v>
      </c>
      <c r="G3429" s="14">
        <f>IF(F3429&gt;0,1,0)</f>
        <v>1</v>
      </c>
      <c r="H3429" s="14" t="str">
        <f>IF(F3429&gt;$W$1,"Vende",IF(F3429&lt;-$W$1,"Compra","Fora"))</f>
        <v>Fora</v>
      </c>
      <c r="I3429" s="11">
        <f>F3430</f>
        <v>8.4434883671378191E-3</v>
      </c>
      <c r="J3429" s="11">
        <f>SUM(F3430:F3431)</f>
        <v>3.6590211076558132E-3</v>
      </c>
      <c r="K3429" s="11">
        <f>SUM(F3430:F3432)</f>
        <v>-3.4998578780682799E-3</v>
      </c>
      <c r="L3429" s="11">
        <f>SUM(F3430:F3433)</f>
        <v>1.3552756225027718E-2</v>
      </c>
      <c r="M3429" s="11">
        <f>SUM(F3430:F3434)</f>
        <v>2.1625647582195429E-2</v>
      </c>
      <c r="N3429" s="11">
        <f>SUM(F3430:F3435)</f>
        <v>2.2652317487456664E-2</v>
      </c>
      <c r="O3429" s="11">
        <f>SUM(F3430:F3436)</f>
        <v>1.1267733642142064E-2</v>
      </c>
      <c r="P3429" s="11">
        <f>SUM(F3430:F3437)</f>
        <v>6.1841792656159855E-3</v>
      </c>
      <c r="Q3429" s="11">
        <f>SUM(F3430:F3438)</f>
        <v>-1.8971655382624686E-3</v>
      </c>
      <c r="R3429" s="11">
        <f>SUM(F3430:F3439)</f>
        <v>-2.3710560642235534E-2</v>
      </c>
      <c r="S3429" s="10" t="str">
        <f t="shared" si="163"/>
        <v>D6</v>
      </c>
      <c r="T3429" s="10" t="str">
        <f t="shared" si="161"/>
        <v>Dz_10</v>
      </c>
    </row>
    <row r="3430" spans="1:20" x14ac:dyDescent="0.25">
      <c r="A3430" s="12">
        <v>43556</v>
      </c>
      <c r="B3430" s="10">
        <v>100621.06</v>
      </c>
      <c r="C3430" s="10">
        <v>101226.36</v>
      </c>
      <c r="D3430" s="10">
        <v>100088.81</v>
      </c>
      <c r="E3430" s="10">
        <v>100339.28</v>
      </c>
      <c r="F3430" s="15">
        <f t="shared" si="162"/>
        <v>8.4434883671378191E-3</v>
      </c>
      <c r="G3430" s="14">
        <f>IF(F3430&gt;0,1,0)</f>
        <v>1</v>
      </c>
      <c r="H3430" s="14" t="str">
        <f>IF(F3430&gt;$W$1,"Vende",IF(F3430&lt;-$W$1,"Compra","Fora"))</f>
        <v>Fora</v>
      </c>
      <c r="I3430" s="11">
        <f>F3431</f>
        <v>-4.7844672594820059E-3</v>
      </c>
      <c r="J3430" s="11">
        <f>SUM(F3431:F3432)</f>
        <v>-1.1943346245206099E-2</v>
      </c>
      <c r="K3430" s="11">
        <f>SUM(F3431:F3433)</f>
        <v>5.1092678578898987E-3</v>
      </c>
      <c r="L3430" s="11">
        <f>SUM(F3431:F3434)</f>
        <v>1.3182159215057609E-2</v>
      </c>
      <c r="M3430" s="11">
        <f>SUM(F3431:F3435)</f>
        <v>1.4208829120318844E-2</v>
      </c>
      <c r="N3430" s="11">
        <f>SUM(F3431:F3436)</f>
        <v>2.8242452750042446E-3</v>
      </c>
      <c r="O3430" s="11">
        <f>SUM(F3431:F3437)</f>
        <v>-2.2593091015218336E-3</v>
      </c>
      <c r="P3430" s="11">
        <f>SUM(F3431:F3438)</f>
        <v>-1.0340653905400288E-2</v>
      </c>
      <c r="Q3430" s="11">
        <f>SUM(F3431:F3439)</f>
        <v>-3.2154049009373353E-2</v>
      </c>
      <c r="R3430" s="11">
        <f>SUM(F3431:F3440)</f>
        <v>-3.2583874136245861E-2</v>
      </c>
      <c r="S3430" s="10" t="str">
        <f t="shared" si="163"/>
        <v>D5</v>
      </c>
      <c r="T3430" s="10" t="str">
        <f t="shared" si="161"/>
        <v>Dz_10</v>
      </c>
    </row>
    <row r="3431" spans="1:20" x14ac:dyDescent="0.25">
      <c r="A3431" s="12">
        <v>43557</v>
      </c>
      <c r="B3431" s="10">
        <v>100814.13</v>
      </c>
      <c r="C3431" s="10">
        <v>101137.65</v>
      </c>
      <c r="D3431" s="10">
        <v>99071.28</v>
      </c>
      <c r="E3431" s="10">
        <v>99859.21</v>
      </c>
      <c r="F3431" s="15">
        <f t="shared" si="162"/>
        <v>-4.7844672594820059E-3</v>
      </c>
      <c r="G3431" s="14">
        <f>IF(F3431&gt;0,1,0)</f>
        <v>0</v>
      </c>
      <c r="H3431" s="14" t="str">
        <f>IF(F3431&gt;$W$1,"Vende",IF(F3431&lt;-$W$1,"Compra","Fora"))</f>
        <v>Fora</v>
      </c>
      <c r="I3431" s="11">
        <f>F3432</f>
        <v>-7.1588789857240931E-3</v>
      </c>
      <c r="J3431" s="11">
        <f>SUM(F3432:F3433)</f>
        <v>9.8937351173719046E-3</v>
      </c>
      <c r="K3431" s="11">
        <f>SUM(F3432:F3434)</f>
        <v>1.7966626474539615E-2</v>
      </c>
      <c r="L3431" s="11">
        <f>SUM(F3432:F3435)</f>
        <v>1.899329637980085E-2</v>
      </c>
      <c r="M3431" s="11">
        <f>SUM(F3432:F3436)</f>
        <v>7.6087125344862505E-3</v>
      </c>
      <c r="N3431" s="11">
        <f>SUM(F3432:F3437)</f>
        <v>2.5251581579601723E-3</v>
      </c>
      <c r="O3431" s="11">
        <f>SUM(F3432:F3438)</f>
        <v>-5.5561866459182818E-3</v>
      </c>
      <c r="P3431" s="11">
        <f>SUM(F3432:F3439)</f>
        <v>-2.7369581749891347E-2</v>
      </c>
      <c r="Q3431" s="11">
        <f>SUM(F3432:F3440)</f>
        <v>-2.7799406876763855E-2</v>
      </c>
      <c r="R3431" s="11">
        <f>SUM(F3432:F3441)</f>
        <v>-1.2048412105289397E-2</v>
      </c>
      <c r="S3431" s="10" t="str">
        <f t="shared" si="163"/>
        <v>D4</v>
      </c>
      <c r="T3431" s="10" t="str">
        <f t="shared" si="161"/>
        <v>D9</v>
      </c>
    </row>
    <row r="3432" spans="1:20" x14ac:dyDescent="0.25">
      <c r="A3432" s="12">
        <v>43558</v>
      </c>
      <c r="B3432" s="10">
        <v>100835</v>
      </c>
      <c r="C3432" s="10">
        <v>101038.51</v>
      </c>
      <c r="D3432" s="10">
        <v>98345.96</v>
      </c>
      <c r="E3432" s="10">
        <v>99144.33</v>
      </c>
      <c r="F3432" s="15">
        <f t="shared" si="162"/>
        <v>-7.1588789857240931E-3</v>
      </c>
      <c r="G3432" s="14">
        <f>IF(F3432&gt;0,1,0)</f>
        <v>0</v>
      </c>
      <c r="H3432" s="14" t="str">
        <f>IF(F3432&gt;$W$1,"Vende",IF(F3432&lt;-$W$1,"Compra","Fora"))</f>
        <v>Fora</v>
      </c>
      <c r="I3432" s="11">
        <f>F3433</f>
        <v>1.7052614103095998E-2</v>
      </c>
      <c r="J3432" s="11">
        <f>SUM(F3433:F3434)</f>
        <v>2.5125505460263708E-2</v>
      </c>
      <c r="K3432" s="11">
        <f>SUM(F3433:F3435)</f>
        <v>2.6152175365524943E-2</v>
      </c>
      <c r="L3432" s="11">
        <f>SUM(F3433:F3436)</f>
        <v>1.4767591520210344E-2</v>
      </c>
      <c r="M3432" s="11">
        <f>SUM(F3433:F3437)</f>
        <v>9.6840371436842654E-3</v>
      </c>
      <c r="N3432" s="11">
        <f>SUM(F3433:F3438)</f>
        <v>1.6026923398058113E-3</v>
      </c>
      <c r="O3432" s="11">
        <f>SUM(F3433:F3439)</f>
        <v>-2.0210702764167254E-2</v>
      </c>
      <c r="P3432" s="11">
        <f>SUM(F3433:F3440)</f>
        <v>-2.0640527891039762E-2</v>
      </c>
      <c r="Q3432" s="11">
        <f>SUM(F3433:F3441)</f>
        <v>-4.8895331195653036E-3</v>
      </c>
      <c r="R3432" s="11">
        <f>SUM(F3433:F3442)</f>
        <v>-6.2655464295806595E-3</v>
      </c>
      <c r="S3432" s="10" t="str">
        <f t="shared" si="163"/>
        <v>D3</v>
      </c>
      <c r="T3432" s="10" t="str">
        <f t="shared" si="161"/>
        <v>D8</v>
      </c>
    </row>
    <row r="3433" spans="1:20" x14ac:dyDescent="0.25">
      <c r="A3433" s="12">
        <v>43559</v>
      </c>
      <c r="B3433" s="10">
        <v>99133.89</v>
      </c>
      <c r="C3433" s="10">
        <v>101064.6</v>
      </c>
      <c r="D3433" s="10">
        <v>98585.99</v>
      </c>
      <c r="E3433" s="10">
        <v>100835</v>
      </c>
      <c r="F3433" s="15">
        <f t="shared" si="162"/>
        <v>1.7052614103095998E-2</v>
      </c>
      <c r="G3433" s="14">
        <f>IF(F3433&gt;0,1,0)</f>
        <v>1</v>
      </c>
      <c r="H3433" s="14" t="str">
        <f>IF(F3433&gt;$W$1,"Vende",IF(F3433&lt;-$W$1,"Compra","Fora"))</f>
        <v>Fora</v>
      </c>
      <c r="I3433" s="11">
        <f>F3434</f>
        <v>8.0728913571677108E-3</v>
      </c>
      <c r="J3433" s="11">
        <f>SUM(F3434:F3435)</f>
        <v>9.0995612624289457E-3</v>
      </c>
      <c r="K3433" s="11">
        <f>SUM(F3434:F3436)</f>
        <v>-2.2850225828856541E-3</v>
      </c>
      <c r="L3433" s="11">
        <f>SUM(F3434:F3437)</f>
        <v>-7.3685769594117323E-3</v>
      </c>
      <c r="M3433" s="11">
        <f>SUM(F3434:F3438)</f>
        <v>-1.5449921763290186E-2</v>
      </c>
      <c r="N3433" s="11">
        <f>SUM(F3434:F3439)</f>
        <v>-3.7263316867263252E-2</v>
      </c>
      <c r="O3433" s="11">
        <f>SUM(F3434:F3440)</f>
        <v>-3.7693141994135759E-2</v>
      </c>
      <c r="P3433" s="11">
        <f>SUM(F3434:F3441)</f>
        <v>-2.1942147222661301E-2</v>
      </c>
      <c r="Q3433" s="11">
        <f>SUM(F3434:F3442)</f>
        <v>-2.3318160532676657E-2</v>
      </c>
      <c r="R3433" s="11">
        <f>SUM(F3434:F3443)</f>
        <v>-1.6375597830540212E-2</v>
      </c>
      <c r="S3433" s="10" t="str">
        <f t="shared" si="163"/>
        <v>D2</v>
      </c>
      <c r="T3433" s="10" t="str">
        <f t="shared" si="161"/>
        <v>D7</v>
      </c>
    </row>
    <row r="3434" spans="1:20" x14ac:dyDescent="0.25">
      <c r="A3434" s="12">
        <v>43560</v>
      </c>
      <c r="B3434" s="10">
        <v>101001.98</v>
      </c>
      <c r="C3434" s="10">
        <v>101946.46</v>
      </c>
      <c r="D3434" s="10">
        <v>100448.86</v>
      </c>
      <c r="E3434" s="10">
        <v>101649.03</v>
      </c>
      <c r="F3434" s="15">
        <f t="shared" si="162"/>
        <v>8.0728913571677108E-3</v>
      </c>
      <c r="G3434" s="14">
        <f>IF(F3434&gt;0,1,0)</f>
        <v>1</v>
      </c>
      <c r="H3434" s="14" t="str">
        <f>IF(F3434&gt;$W$1,"Vende",IF(F3434&lt;-$W$1,"Compra","Fora"))</f>
        <v>Fora</v>
      </c>
      <c r="I3434" s="11">
        <f>F3435</f>
        <v>1.0266699052612349E-3</v>
      </c>
      <c r="J3434" s="11">
        <f>SUM(F3435:F3436)</f>
        <v>-1.0357913940053365E-2</v>
      </c>
      <c r="K3434" s="11">
        <f>SUM(F3435:F3437)</f>
        <v>-1.5441468316579443E-2</v>
      </c>
      <c r="L3434" s="11">
        <f>SUM(F3435:F3438)</f>
        <v>-2.3522813120457897E-2</v>
      </c>
      <c r="M3434" s="11">
        <f>SUM(F3435:F3439)</f>
        <v>-4.5336208224430963E-2</v>
      </c>
      <c r="N3434" s="11">
        <f>SUM(F3435:F3440)</f>
        <v>-4.576603335130347E-2</v>
      </c>
      <c r="O3434" s="11">
        <f>SUM(F3435:F3441)</f>
        <v>-3.0015038579829012E-2</v>
      </c>
      <c r="P3434" s="11">
        <f>SUM(F3435:F3442)</f>
        <v>-3.1391051889844368E-2</v>
      </c>
      <c r="Q3434" s="11">
        <f>SUM(F3435:F3443)</f>
        <v>-2.4448489187707922E-2</v>
      </c>
      <c r="R3434" s="11">
        <f>SUM(F3435:F3444)</f>
        <v>-2.0764264381306852E-2</v>
      </c>
      <c r="S3434" s="10" t="str">
        <f t="shared" si="163"/>
        <v>D1</v>
      </c>
      <c r="T3434" s="10" t="str">
        <f t="shared" si="161"/>
        <v>D6</v>
      </c>
    </row>
    <row r="3435" spans="1:20" x14ac:dyDescent="0.25">
      <c r="A3435" s="12">
        <v>43563</v>
      </c>
      <c r="B3435" s="10">
        <v>101643.81</v>
      </c>
      <c r="C3435" s="10">
        <v>102050.82</v>
      </c>
      <c r="D3435" s="10">
        <v>101022.85</v>
      </c>
      <c r="E3435" s="10">
        <v>101753.39</v>
      </c>
      <c r="F3435" s="15">
        <f t="shared" si="162"/>
        <v>1.0266699052612349E-3</v>
      </c>
      <c r="G3435" s="14">
        <f>IF(F3435&gt;0,1,0)</f>
        <v>1</v>
      </c>
      <c r="H3435" s="14" t="str">
        <f>IF(F3435&gt;$W$1,"Vende",IF(F3435&lt;-$W$1,"Compra","Fora"))</f>
        <v>Fora</v>
      </c>
      <c r="I3435" s="11">
        <f>F3436</f>
        <v>-1.13845838453146E-2</v>
      </c>
      <c r="J3435" s="11">
        <f>SUM(F3436:F3437)</f>
        <v>-1.6468138221840678E-2</v>
      </c>
      <c r="K3435" s="11">
        <f>SUM(F3436:F3438)</f>
        <v>-2.4549483025719132E-2</v>
      </c>
      <c r="L3435" s="11">
        <f>SUM(F3436:F3439)</f>
        <v>-4.6362878129692198E-2</v>
      </c>
      <c r="M3435" s="11">
        <f>SUM(F3436:F3440)</f>
        <v>-4.6792703256564705E-2</v>
      </c>
      <c r="N3435" s="11">
        <f>SUM(F3436:F3441)</f>
        <v>-3.1041708485090247E-2</v>
      </c>
      <c r="O3435" s="11">
        <f>SUM(F3436:F3442)</f>
        <v>-3.2417721795105603E-2</v>
      </c>
      <c r="P3435" s="11">
        <f>SUM(F3436:F3443)</f>
        <v>-2.5475159092969157E-2</v>
      </c>
      <c r="Q3435" s="11">
        <f>SUM(F3436:F3444)</f>
        <v>-2.1790934286568087E-2</v>
      </c>
      <c r="R3435" s="11">
        <f>SUM(F3436:F3445)</f>
        <v>-7.4228733155663473E-3</v>
      </c>
      <c r="S3435" s="10" t="str">
        <f t="shared" si="163"/>
        <v>Dz_10</v>
      </c>
      <c r="T3435" s="10" t="str">
        <f t="shared" si="161"/>
        <v>D5</v>
      </c>
    </row>
    <row r="3436" spans="1:20" x14ac:dyDescent="0.25">
      <c r="A3436" s="12">
        <v>43564</v>
      </c>
      <c r="B3436" s="10">
        <v>101367.25</v>
      </c>
      <c r="C3436" s="10">
        <v>101513.36</v>
      </c>
      <c r="D3436" s="10">
        <v>99744.41</v>
      </c>
      <c r="E3436" s="10">
        <v>100594.97</v>
      </c>
      <c r="F3436" s="15">
        <f t="shared" si="162"/>
        <v>-1.13845838453146E-2</v>
      </c>
      <c r="G3436" s="14">
        <f>IF(F3436&gt;0,1,0)</f>
        <v>0</v>
      </c>
      <c r="H3436" s="14" t="str">
        <f>IF(F3436&gt;$W$1,"Vende",IF(F3436&lt;-$W$1,"Compra","Fora"))</f>
        <v>Fora</v>
      </c>
      <c r="I3436" s="11">
        <f>F3437</f>
        <v>-5.0835543765260782E-3</v>
      </c>
      <c r="J3436" s="11">
        <f>SUM(F3437:F3438)</f>
        <v>-1.3164899180404532E-2</v>
      </c>
      <c r="K3436" s="11">
        <f>SUM(F3437:F3439)</f>
        <v>-3.4978294284377598E-2</v>
      </c>
      <c r="L3436" s="11">
        <f>SUM(F3437:F3440)</f>
        <v>-3.5408119411250105E-2</v>
      </c>
      <c r="M3436" s="11">
        <f>SUM(F3437:F3441)</f>
        <v>-1.9657124639775647E-2</v>
      </c>
      <c r="N3436" s="11">
        <f>SUM(F3437:F3442)</f>
        <v>-2.1033137949791003E-2</v>
      </c>
      <c r="O3436" s="11">
        <f>SUM(F3437:F3443)</f>
        <v>-1.4090575247654558E-2</v>
      </c>
      <c r="P3436" s="11">
        <f>SUM(F3437:F3444)</f>
        <v>-1.0406350441253487E-2</v>
      </c>
      <c r="Q3436" s="11">
        <f>SUM(F3437:F3445)</f>
        <v>3.9617105297482524E-3</v>
      </c>
      <c r="R3436" s="11">
        <f>SUM(F3437:F3446)</f>
        <v>-5.3951944476560154E-3</v>
      </c>
      <c r="S3436" s="10" t="str">
        <f t="shared" si="163"/>
        <v>D9</v>
      </c>
      <c r="T3436" s="10" t="str">
        <f t="shared" si="161"/>
        <v>D4</v>
      </c>
    </row>
    <row r="3437" spans="1:20" x14ac:dyDescent="0.25">
      <c r="A3437" s="12">
        <v>43565</v>
      </c>
      <c r="B3437" s="10">
        <v>101231.58</v>
      </c>
      <c r="C3437" s="10">
        <v>101335.94</v>
      </c>
      <c r="D3437" s="10">
        <v>99932.27</v>
      </c>
      <c r="E3437" s="10">
        <v>100083.59</v>
      </c>
      <c r="F3437" s="15">
        <f t="shared" si="162"/>
        <v>-5.0835543765260782E-3</v>
      </c>
      <c r="G3437" s="14">
        <f>IF(F3437&gt;0,1,0)</f>
        <v>0</v>
      </c>
      <c r="H3437" s="14" t="str">
        <f>IF(F3437&gt;$W$1,"Vende",IF(F3437&lt;-$W$1,"Compra","Fora"))</f>
        <v>Fora</v>
      </c>
      <c r="I3437" s="11">
        <f>F3438</f>
        <v>-8.0813448038784541E-3</v>
      </c>
      <c r="J3437" s="11">
        <f>SUM(F3438:F3439)</f>
        <v>-2.989473990785152E-2</v>
      </c>
      <c r="K3437" s="11">
        <f>SUM(F3438:F3440)</f>
        <v>-3.0324565034724027E-2</v>
      </c>
      <c r="L3437" s="11">
        <f>SUM(F3438:F3441)</f>
        <v>-1.4573570263249569E-2</v>
      </c>
      <c r="M3437" s="11">
        <f>SUM(F3438:F3442)</f>
        <v>-1.5949583573264925E-2</v>
      </c>
      <c r="N3437" s="11">
        <f>SUM(F3438:F3443)</f>
        <v>-9.0070208711284794E-3</v>
      </c>
      <c r="O3437" s="11">
        <f>SUM(F3438:F3444)</f>
        <v>-5.3227960647274086E-3</v>
      </c>
      <c r="P3437" s="11">
        <f>SUM(F3438:F3445)</f>
        <v>9.0452649062743307E-3</v>
      </c>
      <c r="Q3437" s="11">
        <f>SUM(F3438:F3446)</f>
        <v>-3.1164007112993719E-4</v>
      </c>
      <c r="R3437" s="11">
        <f>SUM(F3438:F3447)</f>
        <v>1.2995341246313408E-2</v>
      </c>
      <c r="S3437" s="10" t="str">
        <f t="shared" si="163"/>
        <v>Dz_10</v>
      </c>
      <c r="T3437" s="10" t="str">
        <f t="shared" si="161"/>
        <v>D3</v>
      </c>
    </row>
    <row r="3438" spans="1:20" x14ac:dyDescent="0.25">
      <c r="A3438" s="12">
        <v>43566</v>
      </c>
      <c r="B3438" s="10">
        <v>99864.43</v>
      </c>
      <c r="C3438" s="10">
        <v>100161.86</v>
      </c>
      <c r="D3438" s="10">
        <v>98283.34</v>
      </c>
      <c r="E3438" s="10">
        <v>99274.78</v>
      </c>
      <c r="F3438" s="15">
        <f t="shared" si="162"/>
        <v>-8.0813448038784541E-3</v>
      </c>
      <c r="G3438" s="14">
        <f>IF(F3438&gt;0,1,0)</f>
        <v>0</v>
      </c>
      <c r="H3438" s="14" t="str">
        <f>IF(F3438&gt;$W$1,"Vende",IF(F3438&lt;-$W$1,"Compra","Fora"))</f>
        <v>Fora</v>
      </c>
      <c r="I3438" s="11">
        <f>F3439</f>
        <v>-2.1813395103973066E-2</v>
      </c>
      <c r="J3438" s="11">
        <f>SUM(F3439:F3440)</f>
        <v>-2.2243220230845573E-2</v>
      </c>
      <c r="K3438" s="11">
        <f>SUM(F3439:F3441)</f>
        <v>-6.4922254593711148E-3</v>
      </c>
      <c r="L3438" s="11">
        <f>SUM(F3439:F3442)</f>
        <v>-7.8682387693864708E-3</v>
      </c>
      <c r="M3438" s="11">
        <f>SUM(F3439:F3443)</f>
        <v>-9.2567606725002527E-4</v>
      </c>
      <c r="N3438" s="11">
        <f>SUM(F3439:F3444)</f>
        <v>2.7585487391510455E-3</v>
      </c>
      <c r="O3438" s="11">
        <f>SUM(F3439:F3445)</f>
        <v>1.7126609710152785E-2</v>
      </c>
      <c r="P3438" s="11">
        <f>SUM(F3439:F3446)</f>
        <v>7.7697047327485169E-3</v>
      </c>
      <c r="Q3438" s="11">
        <f>SUM(F3439:F3447)</f>
        <v>2.1076686050191862E-2</v>
      </c>
      <c r="R3438" s="11">
        <f>SUM(F3439:F3448)</f>
        <v>1.8707687364668435E-2</v>
      </c>
      <c r="S3438" s="10" t="str">
        <f t="shared" si="163"/>
        <v>D9</v>
      </c>
      <c r="T3438" s="10" t="str">
        <f t="shared" si="161"/>
        <v>D2</v>
      </c>
    </row>
    <row r="3439" spans="1:20" x14ac:dyDescent="0.25">
      <c r="A3439" s="12">
        <v>43567</v>
      </c>
      <c r="B3439" s="10">
        <v>97771.96</v>
      </c>
      <c r="C3439" s="10">
        <v>98951.26</v>
      </c>
      <c r="D3439" s="10">
        <v>96540.49</v>
      </c>
      <c r="E3439" s="10">
        <v>97109.26</v>
      </c>
      <c r="F3439" s="15">
        <f t="shared" si="162"/>
        <v>-2.1813395103973066E-2</v>
      </c>
      <c r="G3439" s="14">
        <f>IF(F3439&gt;0,1,0)</f>
        <v>0</v>
      </c>
      <c r="H3439" s="14" t="str">
        <f>IF(F3439&gt;$W$1,"Vende",IF(F3439&lt;-$W$1,"Compra","Fora"))</f>
        <v>Fora</v>
      </c>
      <c r="I3439" s="11">
        <f>F3440</f>
        <v>-4.2982512687250729E-4</v>
      </c>
      <c r="J3439" s="11">
        <f>SUM(F3440:F3441)</f>
        <v>1.5321169644601951E-2</v>
      </c>
      <c r="K3439" s="11">
        <f>SUM(F3440:F3442)</f>
        <v>1.3945156334586595E-2</v>
      </c>
      <c r="L3439" s="11">
        <f>SUM(F3440:F3443)</f>
        <v>2.088771903672304E-2</v>
      </c>
      <c r="M3439" s="11">
        <f>SUM(F3440:F3444)</f>
        <v>2.4571943843124111E-2</v>
      </c>
      <c r="N3439" s="11">
        <f>SUM(F3440:F3445)</f>
        <v>3.894000481412585E-2</v>
      </c>
      <c r="O3439" s="11">
        <f>SUM(F3440:F3446)</f>
        <v>2.9583099836721582E-2</v>
      </c>
      <c r="P3439" s="11">
        <f>SUM(F3440:F3447)</f>
        <v>4.2890081154164927E-2</v>
      </c>
      <c r="Q3439" s="11">
        <f>SUM(F3440:F3448)</f>
        <v>4.0521082468641501E-2</v>
      </c>
      <c r="R3439" s="11">
        <f>SUM(F3440:F3449)</f>
        <v>4.0004885630460785E-2</v>
      </c>
      <c r="S3439" s="10" t="str">
        <f t="shared" si="163"/>
        <v>D8</v>
      </c>
      <c r="T3439" s="10" t="str">
        <f t="shared" si="161"/>
        <v>D1</v>
      </c>
    </row>
    <row r="3440" spans="1:20" x14ac:dyDescent="0.25">
      <c r="A3440" s="12">
        <v>43570</v>
      </c>
      <c r="B3440" s="10">
        <v>97578.89</v>
      </c>
      <c r="C3440" s="10">
        <v>97938.94</v>
      </c>
      <c r="D3440" s="10">
        <v>96743.99</v>
      </c>
      <c r="E3440" s="10">
        <v>97067.520000000004</v>
      </c>
      <c r="F3440" s="15">
        <f t="shared" si="162"/>
        <v>-4.2982512687250729E-4</v>
      </c>
      <c r="G3440" s="14">
        <f>IF(F3440&gt;0,1,0)</f>
        <v>0</v>
      </c>
      <c r="H3440" s="14" t="str">
        <f>IF(F3440&gt;$W$1,"Vende",IF(F3440&lt;-$W$1,"Compra","Fora"))</f>
        <v>Fora</v>
      </c>
      <c r="I3440" s="11">
        <f>F3441</f>
        <v>1.5750994771474458E-2</v>
      </c>
      <c r="J3440" s="11">
        <f>SUM(F3441:F3442)</f>
        <v>1.4374981461459102E-2</v>
      </c>
      <c r="K3440" s="11">
        <f>SUM(F3441:F3443)</f>
        <v>2.1317544163595548E-2</v>
      </c>
      <c r="L3440" s="11">
        <f>SUM(F3441:F3444)</f>
        <v>2.5001768969996618E-2</v>
      </c>
      <c r="M3440" s="11">
        <f>SUM(F3441:F3445)</f>
        <v>3.9369829940998358E-2</v>
      </c>
      <c r="N3440" s="11">
        <f>SUM(F3441:F3446)</f>
        <v>3.001292496359409E-2</v>
      </c>
      <c r="O3440" s="11">
        <f>SUM(F3441:F3447)</f>
        <v>4.3319906281037435E-2</v>
      </c>
      <c r="P3440" s="11">
        <f>SUM(F3441:F3448)</f>
        <v>4.0950907595514008E-2</v>
      </c>
      <c r="Q3440" s="11">
        <f>SUM(F3441:F3449)</f>
        <v>4.0434710757333292E-2</v>
      </c>
      <c r="R3440" s="11">
        <f>SUM(F3441:F3450)</f>
        <v>4.2448997335549299E-2</v>
      </c>
      <c r="S3440" s="10" t="str">
        <f t="shared" si="163"/>
        <v>D7</v>
      </c>
      <c r="T3440" s="10" t="str">
        <f t="shared" si="161"/>
        <v>D2</v>
      </c>
    </row>
    <row r="3441" spans="1:20" x14ac:dyDescent="0.25">
      <c r="A3441" s="12">
        <v>43571</v>
      </c>
      <c r="B3441" s="10">
        <v>97422.35</v>
      </c>
      <c r="C3441" s="10">
        <v>99248.69</v>
      </c>
      <c r="D3441" s="10">
        <v>96853.57</v>
      </c>
      <c r="E3441" s="10">
        <v>98596.43</v>
      </c>
      <c r="F3441" s="15">
        <f t="shared" si="162"/>
        <v>1.5750994771474458E-2</v>
      </c>
      <c r="G3441" s="14">
        <f>IF(F3441&gt;0,1,0)</f>
        <v>1</v>
      </c>
      <c r="H3441" s="14" t="str">
        <f>IF(F3441&gt;$W$1,"Vende",IF(F3441&lt;-$W$1,"Compra","Fora"))</f>
        <v>Fora</v>
      </c>
      <c r="I3441" s="11">
        <f>F3442</f>
        <v>-1.376013310015356E-3</v>
      </c>
      <c r="J3441" s="11">
        <f>SUM(F3442:F3443)</f>
        <v>5.5665493921210896E-3</v>
      </c>
      <c r="K3441" s="11">
        <f>SUM(F3442:F3444)</f>
        <v>9.2507741985221603E-3</v>
      </c>
      <c r="L3441" s="11">
        <f>SUM(F3442:F3445)</f>
        <v>2.36188351695239E-2</v>
      </c>
      <c r="M3441" s="11">
        <f>SUM(F3442:F3446)</f>
        <v>1.4261930192119632E-2</v>
      </c>
      <c r="N3441" s="11">
        <f>SUM(F3442:F3447)</f>
        <v>2.7568911509562977E-2</v>
      </c>
      <c r="O3441" s="11">
        <f>SUM(F3442:F3448)</f>
        <v>2.519991282403955E-2</v>
      </c>
      <c r="P3441" s="11">
        <f>SUM(F3442:F3449)</f>
        <v>2.4683715985858834E-2</v>
      </c>
      <c r="Q3441" s="11">
        <f>SUM(F3442:F3450)</f>
        <v>2.6698002564074841E-2</v>
      </c>
      <c r="R3441" s="11">
        <f>SUM(F3442:F3451)</f>
        <v>1.7213901920830499E-2</v>
      </c>
      <c r="S3441" s="10" t="str">
        <f t="shared" si="163"/>
        <v>D6</v>
      </c>
      <c r="T3441" s="10" t="str">
        <f t="shared" si="161"/>
        <v>D1</v>
      </c>
    </row>
    <row r="3442" spans="1:20" x14ac:dyDescent="0.25">
      <c r="A3442" s="12">
        <v>43572</v>
      </c>
      <c r="B3442" s="10">
        <v>99666.14</v>
      </c>
      <c r="C3442" s="10">
        <v>100000.1</v>
      </c>
      <c r="D3442" s="10">
        <v>97057.08</v>
      </c>
      <c r="E3442" s="10">
        <v>98460.76</v>
      </c>
      <c r="F3442" s="15">
        <f t="shared" si="162"/>
        <v>-1.376013310015356E-3</v>
      </c>
      <c r="G3442" s="14">
        <f>IF(F3442&gt;0,1,0)</f>
        <v>0</v>
      </c>
      <c r="H3442" s="14" t="str">
        <f>IF(F3442&gt;$W$1,"Vende",IF(F3442&lt;-$W$1,"Compra","Fora"))</f>
        <v>Fora</v>
      </c>
      <c r="I3442" s="11">
        <f>F3443</f>
        <v>6.9425627021364456E-3</v>
      </c>
      <c r="J3442" s="11">
        <f>SUM(F3443:F3444)</f>
        <v>1.0626787508537516E-2</v>
      </c>
      <c r="K3442" s="11">
        <f>SUM(F3443:F3445)</f>
        <v>2.4994848479539256E-2</v>
      </c>
      <c r="L3442" s="11">
        <f>SUM(F3443:F3446)</f>
        <v>1.5637943502134988E-2</v>
      </c>
      <c r="M3442" s="11">
        <f>SUM(F3443:F3447)</f>
        <v>2.8944924819578333E-2</v>
      </c>
      <c r="N3442" s="11">
        <f>SUM(F3443:F3448)</f>
        <v>2.6575926134054906E-2</v>
      </c>
      <c r="O3442" s="11">
        <f>SUM(F3443:F3449)</f>
        <v>2.605972929587419E-2</v>
      </c>
      <c r="P3442" s="11">
        <f>SUM(F3443:F3450)</f>
        <v>2.8074015874090197E-2</v>
      </c>
      <c r="Q3442" s="11">
        <f>SUM(F3443:F3451)</f>
        <v>1.8589915230845855E-2</v>
      </c>
      <c r="R3442" s="11">
        <f>SUM(F3443:F3452)</f>
        <v>2.3273258293927346E-2</v>
      </c>
      <c r="S3442" s="10" t="str">
        <f t="shared" si="163"/>
        <v>D5</v>
      </c>
      <c r="T3442" s="10" t="str">
        <f t="shared" si="161"/>
        <v>D1</v>
      </c>
    </row>
    <row r="3443" spans="1:20" x14ac:dyDescent="0.25">
      <c r="A3443" s="12">
        <v>43573</v>
      </c>
      <c r="B3443" s="10">
        <v>99039.97</v>
      </c>
      <c r="C3443" s="10">
        <v>100240.14</v>
      </c>
      <c r="D3443" s="10">
        <v>98246.81</v>
      </c>
      <c r="E3443" s="10">
        <v>99144.33</v>
      </c>
      <c r="F3443" s="15">
        <f t="shared" si="162"/>
        <v>6.9425627021364456E-3</v>
      </c>
      <c r="G3443" s="14">
        <f>IF(F3443&gt;0,1,0)</f>
        <v>1</v>
      </c>
      <c r="H3443" s="14" t="str">
        <f>IF(F3443&gt;$W$1,"Vende",IF(F3443&lt;-$W$1,"Compra","Fora"))</f>
        <v>Fora</v>
      </c>
      <c r="I3443" s="11">
        <f>F3444</f>
        <v>3.6842248064010708E-3</v>
      </c>
      <c r="J3443" s="11">
        <f>SUM(F3444:F3445)</f>
        <v>1.805228577740281E-2</v>
      </c>
      <c r="K3443" s="11">
        <f>SUM(F3444:F3446)</f>
        <v>8.6953807999985422E-3</v>
      </c>
      <c r="L3443" s="11">
        <f>SUM(F3444:F3447)</f>
        <v>2.2002362117441887E-2</v>
      </c>
      <c r="M3443" s="11">
        <f>SUM(F3444:F3448)</f>
        <v>1.963336343191846E-2</v>
      </c>
      <c r="N3443" s="11">
        <f>SUM(F3444:F3449)</f>
        <v>1.9117166593737744E-2</v>
      </c>
      <c r="O3443" s="11">
        <f>SUM(F3444:F3450)</f>
        <v>2.1131453171953751E-2</v>
      </c>
      <c r="P3443" s="11">
        <f>SUM(F3444:F3451)</f>
        <v>1.1647352528709409E-2</v>
      </c>
      <c r="Q3443" s="11">
        <f>SUM(F3444:F3452)</f>
        <v>1.63306955917909E-2</v>
      </c>
      <c r="R3443" s="11">
        <f>SUM(F3444:F3453)</f>
        <v>2.9159088041087466E-3</v>
      </c>
      <c r="S3443" s="10" t="str">
        <f t="shared" si="163"/>
        <v>D4</v>
      </c>
      <c r="T3443" s="10" t="str">
        <f t="shared" si="161"/>
        <v>Dz_10</v>
      </c>
    </row>
    <row r="3444" spans="1:20" x14ac:dyDescent="0.25">
      <c r="A3444" s="12">
        <v>43577</v>
      </c>
      <c r="B3444" s="10">
        <v>99144.33</v>
      </c>
      <c r="C3444" s="10">
        <v>100000.1</v>
      </c>
      <c r="D3444" s="10">
        <v>98528.59</v>
      </c>
      <c r="E3444" s="10">
        <v>99509.6</v>
      </c>
      <c r="F3444" s="15">
        <f t="shared" si="162"/>
        <v>3.6842248064010708E-3</v>
      </c>
      <c r="G3444" s="14">
        <f>IF(F3444&gt;0,1,0)</f>
        <v>1</v>
      </c>
      <c r="H3444" s="14" t="str">
        <f>IF(F3444&gt;$W$1,"Vende",IF(F3444&lt;-$W$1,"Compra","Fora"))</f>
        <v>Fora</v>
      </c>
      <c r="I3444" s="11">
        <f>F3445</f>
        <v>1.4368060971001739E-2</v>
      </c>
      <c r="J3444" s="11">
        <f>SUM(F3445:F3446)</f>
        <v>5.0111559935974714E-3</v>
      </c>
      <c r="K3444" s="11">
        <f>SUM(F3445:F3447)</f>
        <v>1.8318137311040816E-2</v>
      </c>
      <c r="L3444" s="11">
        <f>SUM(F3445:F3448)</f>
        <v>1.5949138625517389E-2</v>
      </c>
      <c r="M3444" s="11">
        <f>SUM(F3445:F3449)</f>
        <v>1.5432941787336674E-2</v>
      </c>
      <c r="N3444" s="11">
        <f>SUM(F3445:F3450)</f>
        <v>1.7447228365552681E-2</v>
      </c>
      <c r="O3444" s="11">
        <f>SUM(F3445:F3451)</f>
        <v>7.9631277223083385E-3</v>
      </c>
      <c r="P3444" s="11">
        <f>SUM(F3445:F3452)</f>
        <v>1.2646470785389829E-2</v>
      </c>
      <c r="Q3444" s="11">
        <f>SUM(F3445:F3453)</f>
        <v>-7.6831600229232411E-4</v>
      </c>
      <c r="R3444" s="11">
        <f>SUM(F3445:F3454)</f>
        <v>1.2418541629288793E-4</v>
      </c>
      <c r="S3444" s="10" t="str">
        <f t="shared" si="163"/>
        <v>D3</v>
      </c>
      <c r="T3444" s="10" t="str">
        <f t="shared" si="161"/>
        <v>D9</v>
      </c>
    </row>
    <row r="3445" spans="1:20" x14ac:dyDescent="0.25">
      <c r="A3445" s="12">
        <v>43578</v>
      </c>
      <c r="B3445" s="10">
        <v>99874.87</v>
      </c>
      <c r="C3445" s="10">
        <v>101362.03</v>
      </c>
      <c r="D3445" s="10">
        <v>99822.69</v>
      </c>
      <c r="E3445" s="10">
        <v>100939.36</v>
      </c>
      <c r="F3445" s="15">
        <f t="shared" si="162"/>
        <v>1.4368060971001739E-2</v>
      </c>
      <c r="G3445" s="14">
        <f>IF(F3445&gt;0,1,0)</f>
        <v>1</v>
      </c>
      <c r="H3445" s="14" t="str">
        <f>IF(F3445&gt;$W$1,"Vende",IF(F3445&lt;-$W$1,"Compra","Fora"))</f>
        <v>Fora</v>
      </c>
      <c r="I3445" s="11">
        <f>F3446</f>
        <v>-9.3569049774042679E-3</v>
      </c>
      <c r="J3445" s="11">
        <f>SUM(F3446:F3447)</f>
        <v>3.950076340039077E-3</v>
      </c>
      <c r="K3445" s="11">
        <f>SUM(F3446:F3448)</f>
        <v>1.5810776545156502E-3</v>
      </c>
      <c r="L3445" s="11">
        <f>SUM(F3446:F3449)</f>
        <v>1.0648808163349344E-3</v>
      </c>
      <c r="M3445" s="11">
        <f>SUM(F3446:F3450)</f>
        <v>3.0791673945509412E-3</v>
      </c>
      <c r="N3445" s="11">
        <f>SUM(F3446:F3451)</f>
        <v>-6.4049332486934007E-3</v>
      </c>
      <c r="O3445" s="11">
        <f>SUM(F3446:F3452)</f>
        <v>-1.7215901856119098E-3</v>
      </c>
      <c r="P3445" s="11">
        <f>SUM(F3446:F3453)</f>
        <v>-1.5136376973294063E-2</v>
      </c>
      <c r="Q3445" s="11">
        <f>SUM(F3446:F3454)</f>
        <v>-1.4243875554708851E-2</v>
      </c>
      <c r="R3445" s="11">
        <f>SUM(F3446:F3455)</f>
        <v>-7.6874120764901521E-3</v>
      </c>
      <c r="S3445" s="10" t="str">
        <f t="shared" si="163"/>
        <v>D2</v>
      </c>
      <c r="T3445" s="10" t="str">
        <f t="shared" si="161"/>
        <v>D8</v>
      </c>
    </row>
    <row r="3446" spans="1:20" x14ac:dyDescent="0.25">
      <c r="A3446" s="12">
        <v>43579</v>
      </c>
      <c r="B3446" s="10">
        <v>101335.94</v>
      </c>
      <c r="C3446" s="10">
        <v>101450.74</v>
      </c>
      <c r="D3446" s="10">
        <v>98946.04</v>
      </c>
      <c r="E3446" s="10">
        <v>99994.880000000005</v>
      </c>
      <c r="F3446" s="15">
        <f t="shared" si="162"/>
        <v>-9.3569049774042679E-3</v>
      </c>
      <c r="G3446" s="14">
        <f>IF(F3446&gt;0,1,0)</f>
        <v>0</v>
      </c>
      <c r="H3446" s="14" t="str">
        <f>IF(F3446&gt;$W$1,"Vende",IF(F3446&lt;-$W$1,"Compra","Fora"))</f>
        <v>Fora</v>
      </c>
      <c r="I3446" s="11">
        <f>F3447</f>
        <v>1.3306981317443345E-2</v>
      </c>
      <c r="J3446" s="11">
        <f>SUM(F3447:F3448)</f>
        <v>1.0937982631919918E-2</v>
      </c>
      <c r="K3446" s="11">
        <f>SUM(F3447:F3449)</f>
        <v>1.0421785793739202E-2</v>
      </c>
      <c r="L3446" s="11">
        <f>SUM(F3447:F3450)</f>
        <v>1.2436072371955209E-2</v>
      </c>
      <c r="M3446" s="11">
        <f>SUM(F3447:F3451)</f>
        <v>2.9519717287108671E-3</v>
      </c>
      <c r="N3446" s="11">
        <f>SUM(F3447:F3452)</f>
        <v>7.6353147917923581E-3</v>
      </c>
      <c r="O3446" s="11">
        <f>SUM(F3447:F3453)</f>
        <v>-5.7794719958897955E-3</v>
      </c>
      <c r="P3446" s="11">
        <f>SUM(F3447:F3454)</f>
        <v>-4.8869705773045835E-3</v>
      </c>
      <c r="Q3446" s="11">
        <f>SUM(F3447:F3455)</f>
        <v>1.6694929009141157E-3</v>
      </c>
      <c r="R3446" s="11">
        <f>SUM(F3447:F3456)</f>
        <v>-6.0949652941943988E-3</v>
      </c>
      <c r="S3446" s="10" t="str">
        <f t="shared" si="163"/>
        <v>D1</v>
      </c>
      <c r="T3446" s="10" t="str">
        <f t="shared" si="161"/>
        <v>Dz_10</v>
      </c>
    </row>
    <row r="3447" spans="1:20" x14ac:dyDescent="0.25">
      <c r="A3447" s="12">
        <v>43580</v>
      </c>
      <c r="B3447" s="10">
        <v>100182.74</v>
      </c>
      <c r="C3447" s="10">
        <v>101502.92</v>
      </c>
      <c r="D3447" s="10">
        <v>98966.91</v>
      </c>
      <c r="E3447" s="10">
        <v>101325.51</v>
      </c>
      <c r="F3447" s="15">
        <f t="shared" si="162"/>
        <v>1.3306981317443345E-2</v>
      </c>
      <c r="G3447" s="14">
        <f>IF(F3447&gt;0,1,0)</f>
        <v>1</v>
      </c>
      <c r="H3447" s="14" t="str">
        <f>IF(F3447&gt;$W$1,"Vende",IF(F3447&lt;-$W$1,"Compra","Fora"))</f>
        <v>Fora</v>
      </c>
      <c r="I3447" s="11">
        <f>F3448</f>
        <v>-2.3689986855234269E-3</v>
      </c>
      <c r="J3447" s="11">
        <f>SUM(F3448:F3449)</f>
        <v>-2.8851955237041427E-3</v>
      </c>
      <c r="K3447" s="11">
        <f>SUM(F3448:F3450)</f>
        <v>-8.709089454881358E-4</v>
      </c>
      <c r="L3447" s="11">
        <f>SUM(F3448:F3451)</f>
        <v>-1.0355009588732478E-2</v>
      </c>
      <c r="M3447" s="11">
        <f>SUM(F3448:F3452)</f>
        <v>-5.6716665256509868E-3</v>
      </c>
      <c r="N3447" s="11">
        <f>SUM(F3448:F3453)</f>
        <v>-1.908645331333314E-2</v>
      </c>
      <c r="O3447" s="11">
        <f>SUM(F3448:F3454)</f>
        <v>-1.8193951894747928E-2</v>
      </c>
      <c r="P3447" s="11">
        <f>SUM(F3448:F3455)</f>
        <v>-1.1637488416529229E-2</v>
      </c>
      <c r="Q3447" s="11">
        <f>SUM(F3448:F3456)</f>
        <v>-1.9401946611637744E-2</v>
      </c>
      <c r="R3447" s="11">
        <f>SUM(F3448:F3457)</f>
        <v>-2.8907748192120275E-2</v>
      </c>
      <c r="S3447" s="10" t="str">
        <f t="shared" si="163"/>
        <v>D3</v>
      </c>
      <c r="T3447" s="10" t="str">
        <f t="shared" si="161"/>
        <v>Dz_10</v>
      </c>
    </row>
    <row r="3448" spans="1:20" x14ac:dyDescent="0.25">
      <c r="A3448" s="12">
        <v>43581</v>
      </c>
      <c r="B3448" s="10">
        <v>101116.78</v>
      </c>
      <c r="C3448" s="10">
        <v>101716.86</v>
      </c>
      <c r="D3448" s="10">
        <v>100459.3</v>
      </c>
      <c r="E3448" s="10">
        <v>101085.47</v>
      </c>
      <c r="F3448" s="15">
        <f t="shared" si="162"/>
        <v>-2.3689986855234269E-3</v>
      </c>
      <c r="G3448" s="14">
        <f>IF(F3448&gt;0,1,0)</f>
        <v>0</v>
      </c>
      <c r="H3448" s="14" t="str">
        <f>IF(F3448&gt;$W$1,"Vende",IF(F3448&lt;-$W$1,"Compra","Fora"))</f>
        <v>Fora</v>
      </c>
      <c r="I3448" s="11">
        <f>F3449</f>
        <v>-5.1619683818071582E-4</v>
      </c>
      <c r="J3448" s="11">
        <f>SUM(F3449:F3450)</f>
        <v>1.4980897400352911E-3</v>
      </c>
      <c r="K3448" s="11">
        <f>SUM(F3449:F3451)</f>
        <v>-7.9860109032090509E-3</v>
      </c>
      <c r="L3448" s="11">
        <f>SUM(F3449:F3452)</f>
        <v>-3.30266784012756E-3</v>
      </c>
      <c r="M3448" s="11">
        <f>SUM(F3449:F3453)</f>
        <v>-1.6717454627809714E-2</v>
      </c>
      <c r="N3448" s="11">
        <f>SUM(F3449:F3454)</f>
        <v>-1.5824953209224502E-2</v>
      </c>
      <c r="O3448" s="11">
        <f>SUM(F3449:F3455)</f>
        <v>-9.2684897310058023E-3</v>
      </c>
      <c r="P3448" s="11">
        <f>SUM(F3449:F3456)</f>
        <v>-1.7032947926114317E-2</v>
      </c>
      <c r="Q3448" s="11">
        <f>SUM(F3449:F3457)</f>
        <v>-2.6538749506596848E-2</v>
      </c>
      <c r="R3448" s="11">
        <f>SUM(F3449:F3458)</f>
        <v>-6.142735607281069E-2</v>
      </c>
      <c r="S3448" s="10" t="str">
        <f t="shared" si="163"/>
        <v>D2</v>
      </c>
      <c r="T3448" s="10" t="str">
        <f t="shared" si="161"/>
        <v>Dz_10</v>
      </c>
    </row>
    <row r="3449" spans="1:20" x14ac:dyDescent="0.25">
      <c r="A3449" s="12">
        <v>43584</v>
      </c>
      <c r="B3449" s="10">
        <v>101330.72</v>
      </c>
      <c r="C3449" s="10">
        <v>102108.22</v>
      </c>
      <c r="D3449" s="10">
        <v>100892.4</v>
      </c>
      <c r="E3449" s="10">
        <v>101033.29</v>
      </c>
      <c r="F3449" s="15">
        <f t="shared" si="162"/>
        <v>-5.1619683818071582E-4</v>
      </c>
      <c r="G3449" s="14">
        <f>IF(F3449&gt;0,1,0)</f>
        <v>0</v>
      </c>
      <c r="H3449" s="14" t="str">
        <f>IF(F3449&gt;$W$1,"Vende",IF(F3449&lt;-$W$1,"Compra","Fora"))</f>
        <v>Fora</v>
      </c>
      <c r="I3449" s="11">
        <f>F3450</f>
        <v>2.0142865782160069E-3</v>
      </c>
      <c r="J3449" s="11">
        <f>SUM(F3450:F3451)</f>
        <v>-7.4698140650283351E-3</v>
      </c>
      <c r="K3449" s="11">
        <f>SUM(F3450:F3452)</f>
        <v>-2.7864710019468442E-3</v>
      </c>
      <c r="L3449" s="11">
        <f>SUM(F3450:F3453)</f>
        <v>-1.6201257789628998E-2</v>
      </c>
      <c r="M3449" s="11">
        <f>SUM(F3450:F3454)</f>
        <v>-1.5308756371043786E-2</v>
      </c>
      <c r="N3449" s="11">
        <f>SUM(F3450:F3455)</f>
        <v>-8.7522928928250865E-3</v>
      </c>
      <c r="O3449" s="11">
        <f>SUM(F3450:F3456)</f>
        <v>-1.6516751087933601E-2</v>
      </c>
      <c r="P3449" s="11">
        <f>SUM(F3450:F3457)</f>
        <v>-2.6022552668416132E-2</v>
      </c>
      <c r="Q3449" s="11">
        <f>SUM(F3450:F3458)</f>
        <v>-6.0911159234629975E-2</v>
      </c>
      <c r="R3449" s="11">
        <f>SUM(F3450:F3459)</f>
        <v>-4.6846764597722745E-2</v>
      </c>
      <c r="S3449" s="10" t="str">
        <f t="shared" si="163"/>
        <v>D1</v>
      </c>
      <c r="T3449" s="10" t="str">
        <f t="shared" si="161"/>
        <v>D9</v>
      </c>
    </row>
    <row r="3450" spans="1:20" x14ac:dyDescent="0.25">
      <c r="A3450" s="12">
        <v>43585</v>
      </c>
      <c r="B3450" s="10">
        <v>101341.16</v>
      </c>
      <c r="C3450" s="10">
        <v>101669.9</v>
      </c>
      <c r="D3450" s="10">
        <v>100438.42</v>
      </c>
      <c r="E3450" s="10">
        <v>101236.8</v>
      </c>
      <c r="F3450" s="15">
        <f t="shared" si="162"/>
        <v>2.0142865782160069E-3</v>
      </c>
      <c r="G3450" s="14">
        <f>IF(F3450&gt;0,1,0)</f>
        <v>1</v>
      </c>
      <c r="H3450" s="14" t="str">
        <f>IF(F3450&gt;$W$1,"Vende",IF(F3450&lt;-$W$1,"Compra","Fora"))</f>
        <v>Fora</v>
      </c>
      <c r="I3450" s="11">
        <f>F3451</f>
        <v>-9.484100643244342E-3</v>
      </c>
      <c r="J3450" s="11">
        <f>SUM(F3451:F3452)</f>
        <v>-4.800757580162851E-3</v>
      </c>
      <c r="K3450" s="11">
        <f>SUM(F3451:F3453)</f>
        <v>-1.8215544367845005E-2</v>
      </c>
      <c r="L3450" s="11">
        <f>SUM(F3451:F3454)</f>
        <v>-1.7323042949259793E-2</v>
      </c>
      <c r="M3450" s="11">
        <f>SUM(F3451:F3455)</f>
        <v>-1.0766579471041093E-2</v>
      </c>
      <c r="N3450" s="11">
        <f>SUM(F3451:F3456)</f>
        <v>-1.8531037666149608E-2</v>
      </c>
      <c r="O3450" s="11">
        <f>SUM(F3451:F3457)</f>
        <v>-2.8036839246632139E-2</v>
      </c>
      <c r="P3450" s="11">
        <f>SUM(F3451:F3458)</f>
        <v>-6.2925445812845981E-2</v>
      </c>
      <c r="Q3450" s="11">
        <f>SUM(F3451:F3459)</f>
        <v>-4.8861051175938752E-2</v>
      </c>
      <c r="R3450" s="11">
        <f>SUM(F3451:F3460)</f>
        <v>-5.6933428683709764E-2</v>
      </c>
      <c r="S3450" s="10" t="str">
        <f t="shared" si="163"/>
        <v>D2</v>
      </c>
      <c r="T3450" s="10" t="str">
        <f t="shared" si="161"/>
        <v>D8</v>
      </c>
    </row>
    <row r="3451" spans="1:20" x14ac:dyDescent="0.25">
      <c r="A3451" s="12">
        <v>43587</v>
      </c>
      <c r="B3451" s="10">
        <v>100558.44</v>
      </c>
      <c r="C3451" s="10">
        <v>100793.26</v>
      </c>
      <c r="D3451" s="10">
        <v>100052.28</v>
      </c>
      <c r="E3451" s="10">
        <v>100276.66</v>
      </c>
      <c r="F3451" s="15">
        <f t="shared" si="162"/>
        <v>-9.484100643244342E-3</v>
      </c>
      <c r="G3451" s="14">
        <f>IF(F3451&gt;0,1,0)</f>
        <v>0</v>
      </c>
      <c r="H3451" s="14" t="str">
        <f>IF(F3451&gt;$W$1,"Vende",IF(F3451&lt;-$W$1,"Compra","Fora"))</f>
        <v>Fora</v>
      </c>
      <c r="I3451" s="11">
        <f>F3452</f>
        <v>4.683343063081491E-3</v>
      </c>
      <c r="J3451" s="11">
        <f>SUM(F3452:F3453)</f>
        <v>-8.7314437246006626E-3</v>
      </c>
      <c r="K3451" s="11">
        <f>SUM(F3452:F3454)</f>
        <v>-7.8389423060154506E-3</v>
      </c>
      <c r="L3451" s="11">
        <f>SUM(F3452:F3455)</f>
        <v>-1.2824788277967514E-3</v>
      </c>
      <c r="M3451" s="11">
        <f>SUM(F3452:F3456)</f>
        <v>-9.0469370229052659E-3</v>
      </c>
      <c r="N3451" s="11">
        <f>SUM(F3452:F3457)</f>
        <v>-1.8552738603387797E-2</v>
      </c>
      <c r="O3451" s="11">
        <f>SUM(F3452:F3458)</f>
        <v>-5.3441345169601639E-2</v>
      </c>
      <c r="P3451" s="11">
        <f>SUM(F3452:F3459)</f>
        <v>-3.937695053269441E-2</v>
      </c>
      <c r="Q3451" s="11">
        <f>SUM(F3452:F3460)</f>
        <v>-4.7449328040465422E-2</v>
      </c>
      <c r="R3451" s="11">
        <f>SUM(F3452:F3461)</f>
        <v>-6.0011474381091445E-2</v>
      </c>
      <c r="S3451" s="10" t="str">
        <f t="shared" si="163"/>
        <v>D1</v>
      </c>
      <c r="T3451" s="10" t="str">
        <f t="shared" si="161"/>
        <v>Dz_10</v>
      </c>
    </row>
    <row r="3452" spans="1:20" x14ac:dyDescent="0.25">
      <c r="A3452" s="12">
        <v>43588</v>
      </c>
      <c r="B3452" s="10">
        <v>100574.1</v>
      </c>
      <c r="C3452" s="10">
        <v>101189.83</v>
      </c>
      <c r="D3452" s="10">
        <v>100553.22</v>
      </c>
      <c r="E3452" s="10">
        <v>100746.29</v>
      </c>
      <c r="F3452" s="15">
        <f t="shared" si="162"/>
        <v>4.683343063081491E-3</v>
      </c>
      <c r="G3452" s="14">
        <f>IF(F3452&gt;0,1,0)</f>
        <v>1</v>
      </c>
      <c r="H3452" s="14" t="str">
        <f>IF(F3452&gt;$W$1,"Vende",IF(F3452&lt;-$W$1,"Compra","Fora"))</f>
        <v>Fora</v>
      </c>
      <c r="I3452" s="11">
        <f>F3453</f>
        <v>-1.3414786787682154E-2</v>
      </c>
      <c r="J3452" s="11">
        <f>SUM(F3453:F3454)</f>
        <v>-1.2522285369096942E-2</v>
      </c>
      <c r="K3452" s="11">
        <f>SUM(F3453:F3455)</f>
        <v>-5.9658218908782423E-3</v>
      </c>
      <c r="L3452" s="11">
        <f>SUM(F3453:F3456)</f>
        <v>-1.3730280085986757E-2</v>
      </c>
      <c r="M3452" s="11">
        <f>SUM(F3453:F3457)</f>
        <v>-2.3236081666469288E-2</v>
      </c>
      <c r="N3452" s="11">
        <f>SUM(F3453:F3458)</f>
        <v>-5.812468823268313E-2</v>
      </c>
      <c r="O3452" s="11">
        <f>SUM(F3453:F3459)</f>
        <v>-4.4060293595775901E-2</v>
      </c>
      <c r="P3452" s="11">
        <f>SUM(F3453:F3460)</f>
        <v>-5.2132671103546913E-2</v>
      </c>
      <c r="Q3452" s="11">
        <f>SUM(F3453:F3461)</f>
        <v>-6.4694817444172936E-2</v>
      </c>
      <c r="R3452" s="11">
        <f>SUM(F3453:F3462)</f>
        <v>-6.1486687227052639E-2</v>
      </c>
      <c r="S3452" s="10" t="str">
        <f t="shared" si="163"/>
        <v>D3</v>
      </c>
      <c r="T3452" s="10" t="str">
        <f t="shared" si="161"/>
        <v>D9</v>
      </c>
    </row>
    <row r="3453" spans="1:20" x14ac:dyDescent="0.25">
      <c r="A3453" s="12">
        <v>43591</v>
      </c>
      <c r="B3453" s="10">
        <v>99431.33</v>
      </c>
      <c r="C3453" s="10">
        <v>99833.12</v>
      </c>
      <c r="D3453" s="10">
        <v>99206.95</v>
      </c>
      <c r="E3453" s="10">
        <v>99394.8</v>
      </c>
      <c r="F3453" s="15">
        <f t="shared" si="162"/>
        <v>-1.3414786787682154E-2</v>
      </c>
      <c r="G3453" s="14">
        <f>IF(F3453&gt;0,1,0)</f>
        <v>0</v>
      </c>
      <c r="H3453" s="14" t="str">
        <f>IF(F3453&gt;$W$1,"Vende",IF(F3453&lt;-$W$1,"Compra","Fora"))</f>
        <v>Fora</v>
      </c>
      <c r="I3453" s="11">
        <f>F3454</f>
        <v>8.9250141858521204E-4</v>
      </c>
      <c r="J3453" s="11">
        <f>SUM(F3454:F3455)</f>
        <v>7.4489648968039113E-3</v>
      </c>
      <c r="K3453" s="11">
        <f>SUM(F3454:F3456)</f>
        <v>-3.1549329830460326E-4</v>
      </c>
      <c r="L3453" s="11">
        <f>SUM(F3454:F3457)</f>
        <v>-9.8212948787871346E-3</v>
      </c>
      <c r="M3453" s="11">
        <f>SUM(F3454:F3458)</f>
        <v>-4.4709901445000977E-2</v>
      </c>
      <c r="N3453" s="11">
        <f>SUM(F3454:F3459)</f>
        <v>-3.0645506808093748E-2</v>
      </c>
      <c r="O3453" s="11">
        <f>SUM(F3454:F3460)</f>
        <v>-3.8717884315864759E-2</v>
      </c>
      <c r="P3453" s="11">
        <f>SUM(F3454:F3461)</f>
        <v>-5.1280030656490783E-2</v>
      </c>
      <c r="Q3453" s="11">
        <f>SUM(F3454:F3462)</f>
        <v>-4.8071900439370485E-2</v>
      </c>
      <c r="R3453" s="11">
        <f>SUM(F3454:F3463)</f>
        <v>-2.5962370635772447E-2</v>
      </c>
      <c r="S3453" s="10" t="str">
        <f t="shared" si="163"/>
        <v>D2</v>
      </c>
      <c r="T3453" s="10" t="str">
        <f t="shared" si="161"/>
        <v>D8</v>
      </c>
    </row>
    <row r="3454" spans="1:20" x14ac:dyDescent="0.25">
      <c r="A3454" s="12">
        <v>43592</v>
      </c>
      <c r="B3454" s="10">
        <v>99264.35</v>
      </c>
      <c r="C3454" s="10">
        <v>99483.51</v>
      </c>
      <c r="D3454" s="10">
        <v>97260.59</v>
      </c>
      <c r="E3454" s="10">
        <v>99483.51</v>
      </c>
      <c r="F3454" s="15">
        <f t="shared" si="162"/>
        <v>8.9250141858521204E-4</v>
      </c>
      <c r="G3454" s="14">
        <f>IF(F3454&gt;0,1,0)</f>
        <v>1</v>
      </c>
      <c r="H3454" s="14" t="str">
        <f>IF(F3454&gt;$W$1,"Vende",IF(F3454&lt;-$W$1,"Compra","Fora"))</f>
        <v>Fora</v>
      </c>
      <c r="I3454" s="11">
        <f>F3455</f>
        <v>6.5564634782186992E-3</v>
      </c>
      <c r="J3454" s="11">
        <f>SUM(F3455:F3456)</f>
        <v>-1.2079947168898153E-3</v>
      </c>
      <c r="K3454" s="11">
        <f>SUM(F3455:F3457)</f>
        <v>-1.0713796297372347E-2</v>
      </c>
      <c r="L3454" s="11">
        <f>SUM(F3455:F3458)</f>
        <v>-4.5602402863586189E-2</v>
      </c>
      <c r="M3454" s="11">
        <f>SUM(F3455:F3459)</f>
        <v>-3.153800822667896E-2</v>
      </c>
      <c r="N3454" s="11">
        <f>SUM(F3455:F3460)</f>
        <v>-3.9610385734449971E-2</v>
      </c>
      <c r="O3454" s="11">
        <f>SUM(F3455:F3461)</f>
        <v>-5.2172532075075995E-2</v>
      </c>
      <c r="P3454" s="11">
        <f>SUM(F3455:F3462)</f>
        <v>-4.8964401857955697E-2</v>
      </c>
      <c r="Q3454" s="11">
        <f>SUM(F3455:F3463)</f>
        <v>-2.6854872054357659E-2</v>
      </c>
      <c r="R3454" s="11">
        <f>SUM(F3455:F3464)</f>
        <v>-2.41857507531551E-3</v>
      </c>
      <c r="S3454" s="10" t="str">
        <f t="shared" si="163"/>
        <v>D1</v>
      </c>
      <c r="T3454" s="10" t="str">
        <f t="shared" si="161"/>
        <v>D7</v>
      </c>
    </row>
    <row r="3455" spans="1:20" x14ac:dyDescent="0.25">
      <c r="A3455" s="12">
        <v>43593</v>
      </c>
      <c r="B3455" s="10">
        <v>99060.84</v>
      </c>
      <c r="C3455" s="10">
        <v>101122</v>
      </c>
      <c r="D3455" s="10">
        <v>99019.09</v>
      </c>
      <c r="E3455" s="10">
        <v>100135.77</v>
      </c>
      <c r="F3455" s="15">
        <f t="shared" si="162"/>
        <v>6.5564634782186992E-3</v>
      </c>
      <c r="G3455" s="14">
        <f>IF(F3455&gt;0,1,0)</f>
        <v>1</v>
      </c>
      <c r="H3455" s="14" t="str">
        <f>IF(F3455&gt;$W$1,"Vende",IF(F3455&lt;-$W$1,"Compra","Fora"))</f>
        <v>Fora</v>
      </c>
      <c r="I3455" s="11">
        <f>F3456</f>
        <v>-7.7644581951085145E-3</v>
      </c>
      <c r="J3455" s="11">
        <f>SUM(F3456:F3457)</f>
        <v>-1.7270259775591046E-2</v>
      </c>
      <c r="K3455" s="11">
        <f>SUM(F3456:F3458)</f>
        <v>-5.2158866341804888E-2</v>
      </c>
      <c r="L3455" s="11">
        <f>SUM(F3456:F3459)</f>
        <v>-3.8094471704897659E-2</v>
      </c>
      <c r="M3455" s="11">
        <f>SUM(F3456:F3460)</f>
        <v>-4.616684921266867E-2</v>
      </c>
      <c r="N3455" s="11">
        <f>SUM(F3456:F3461)</f>
        <v>-5.8728995553294694E-2</v>
      </c>
      <c r="O3455" s="11">
        <f>SUM(F3456:F3462)</f>
        <v>-5.5520865336174396E-2</v>
      </c>
      <c r="P3455" s="11">
        <f>SUM(F3456:F3463)</f>
        <v>-3.3411335532576358E-2</v>
      </c>
      <c r="Q3455" s="11">
        <f>SUM(F3456:F3464)</f>
        <v>-8.9750385535342092E-3</v>
      </c>
      <c r="R3455" s="11">
        <f>SUM(F3456:F3465)</f>
        <v>-9.0277140180798909E-3</v>
      </c>
      <c r="S3455" s="10" t="str">
        <f t="shared" si="163"/>
        <v>D1</v>
      </c>
      <c r="T3455" s="10" t="str">
        <f t="shared" si="161"/>
        <v>D6</v>
      </c>
    </row>
    <row r="3456" spans="1:20" x14ac:dyDescent="0.25">
      <c r="A3456" s="12">
        <v>43594</v>
      </c>
      <c r="B3456" s="10">
        <v>99666.14</v>
      </c>
      <c r="C3456" s="10">
        <v>99890.52</v>
      </c>
      <c r="D3456" s="10">
        <v>98439.88</v>
      </c>
      <c r="E3456" s="10">
        <v>99358.27</v>
      </c>
      <c r="F3456" s="15">
        <f t="shared" si="162"/>
        <v>-7.7644581951085145E-3</v>
      </c>
      <c r="G3456" s="14">
        <f>IF(F3456&gt;0,1,0)</f>
        <v>0</v>
      </c>
      <c r="H3456" s="14" t="str">
        <f>IF(F3456&gt;$W$1,"Vende",IF(F3456&lt;-$W$1,"Compra","Fora"))</f>
        <v>Fora</v>
      </c>
      <c r="I3456" s="11">
        <f>F3457</f>
        <v>-9.5058015804825313E-3</v>
      </c>
      <c r="J3456" s="11">
        <f>SUM(F3457:F3458)</f>
        <v>-4.4394408146696374E-2</v>
      </c>
      <c r="K3456" s="11">
        <f>SUM(F3457:F3459)</f>
        <v>-3.0330013509789144E-2</v>
      </c>
      <c r="L3456" s="11">
        <f>SUM(F3457:F3460)</f>
        <v>-3.8402391017560156E-2</v>
      </c>
      <c r="M3456" s="11">
        <f>SUM(F3457:F3461)</f>
        <v>-5.0964537358186179E-2</v>
      </c>
      <c r="N3456" s="11">
        <f>SUM(F3457:F3462)</f>
        <v>-4.7756407141065882E-2</v>
      </c>
      <c r="O3456" s="11">
        <f>SUM(F3457:F3463)</f>
        <v>-2.5646877337467844E-2</v>
      </c>
      <c r="P3456" s="11">
        <f>SUM(F3457:F3464)</f>
        <v>-1.2105803584256947E-3</v>
      </c>
      <c r="Q3456" s="11">
        <f>SUM(F3457:F3465)</f>
        <v>-1.2632558229713764E-3</v>
      </c>
      <c r="R3456" s="11">
        <f>SUM(F3457:F3466)</f>
        <v>-7.055742917054908E-3</v>
      </c>
      <c r="S3456" s="10" t="str">
        <f t="shared" si="163"/>
        <v>D8</v>
      </c>
      <c r="T3456" s="10" t="str">
        <f t="shared" si="161"/>
        <v>D5</v>
      </c>
    </row>
    <row r="3457" spans="1:20" x14ac:dyDescent="0.25">
      <c r="A3457" s="12">
        <v>43595</v>
      </c>
      <c r="B3457" s="10">
        <v>98977.35</v>
      </c>
      <c r="C3457" s="10">
        <v>99587.87</v>
      </c>
      <c r="D3457" s="10">
        <v>97714.559999999998</v>
      </c>
      <c r="E3457" s="10">
        <v>98413.79</v>
      </c>
      <c r="F3457" s="15">
        <f t="shared" si="162"/>
        <v>-9.5058015804825313E-3</v>
      </c>
      <c r="G3457" s="14">
        <f>IF(F3457&gt;0,1,0)</f>
        <v>0</v>
      </c>
      <c r="H3457" s="14" t="str">
        <f>IF(F3457&gt;$W$1,"Vende",IF(F3457&lt;-$W$1,"Compra","Fora"))</f>
        <v>Fora</v>
      </c>
      <c r="I3457" s="11">
        <f>F3458</f>
        <v>-3.4888606566213842E-2</v>
      </c>
      <c r="J3457" s="11">
        <f>SUM(F3458:F3459)</f>
        <v>-2.0824211929306613E-2</v>
      </c>
      <c r="K3457" s="11">
        <f>SUM(F3458:F3460)</f>
        <v>-2.8896589437077624E-2</v>
      </c>
      <c r="L3457" s="11">
        <f>SUM(F3458:F3461)</f>
        <v>-4.1458735777703648E-2</v>
      </c>
      <c r="M3457" s="11">
        <f>SUM(F3458:F3462)</f>
        <v>-3.8250605560583351E-2</v>
      </c>
      <c r="N3457" s="11">
        <f>SUM(F3458:F3463)</f>
        <v>-1.6141075756985312E-2</v>
      </c>
      <c r="O3457" s="11">
        <f>SUM(F3458:F3464)</f>
        <v>8.2952212220568367E-3</v>
      </c>
      <c r="P3457" s="11">
        <f>SUM(F3458:F3465)</f>
        <v>8.2425457575111549E-3</v>
      </c>
      <c r="Q3457" s="11">
        <f>SUM(F3458:F3466)</f>
        <v>2.4500586634276234E-3</v>
      </c>
      <c r="R3457" s="11">
        <f>SUM(F3458:F3467)</f>
        <v>-5.5478576598168017E-3</v>
      </c>
      <c r="S3457" s="10" t="str">
        <f t="shared" si="163"/>
        <v>D7</v>
      </c>
      <c r="T3457" s="10" t="str">
        <f t="shared" si="161"/>
        <v>D4</v>
      </c>
    </row>
    <row r="3458" spans="1:20" x14ac:dyDescent="0.25">
      <c r="A3458" s="12">
        <v>43598</v>
      </c>
      <c r="B3458" s="10">
        <v>97448.44</v>
      </c>
      <c r="C3458" s="10">
        <v>97448.44</v>
      </c>
      <c r="D3458" s="10">
        <v>94980.27</v>
      </c>
      <c r="E3458" s="10">
        <v>94980.27</v>
      </c>
      <c r="F3458" s="15">
        <f t="shared" si="162"/>
        <v>-3.4888606566213842E-2</v>
      </c>
      <c r="G3458" s="14">
        <f>IF(F3458&gt;0,1,0)</f>
        <v>0</v>
      </c>
      <c r="H3458" s="14" t="str">
        <f>IF(F3458&gt;$W$1,"Vende",IF(F3458&lt;-$W$1,"Compra","Fora"))</f>
        <v>Compra</v>
      </c>
      <c r="I3458" s="11">
        <f>F3459</f>
        <v>1.4064394636907229E-2</v>
      </c>
      <c r="J3458" s="11">
        <f>SUM(F3459:F3460)</f>
        <v>5.9920171291362179E-3</v>
      </c>
      <c r="K3458" s="11">
        <f>SUM(F3459:F3461)</f>
        <v>-6.5701292114898058E-3</v>
      </c>
      <c r="L3458" s="11">
        <f>SUM(F3459:F3462)</f>
        <v>-3.3619989943695083E-3</v>
      </c>
      <c r="M3458" s="11">
        <f>SUM(F3459:F3463)</f>
        <v>1.874753080922853E-2</v>
      </c>
      <c r="N3458" s="11">
        <f>SUM(F3459:F3464)</f>
        <v>4.3183827788270679E-2</v>
      </c>
      <c r="O3458" s="11">
        <f>SUM(F3459:F3465)</f>
        <v>4.3131152323724997E-2</v>
      </c>
      <c r="P3458" s="11">
        <f>SUM(F3459:F3466)</f>
        <v>3.7338665229641466E-2</v>
      </c>
      <c r="Q3458" s="11">
        <f>SUM(F3459:F3467)</f>
        <v>2.9340748906397041E-2</v>
      </c>
      <c r="R3458" s="11">
        <f>SUM(F3459:F3468)</f>
        <v>4.6479971554212574E-2</v>
      </c>
      <c r="S3458" s="10" t="str">
        <f t="shared" si="163"/>
        <v>Dz_10</v>
      </c>
      <c r="T3458" s="10" t="str">
        <f t="shared" si="161"/>
        <v>D3</v>
      </c>
    </row>
    <row r="3459" spans="1:20" x14ac:dyDescent="0.25">
      <c r="A3459" s="12">
        <v>43599</v>
      </c>
      <c r="B3459" s="10">
        <v>95924.75</v>
      </c>
      <c r="C3459" s="10">
        <v>96994.46</v>
      </c>
      <c r="D3459" s="10">
        <v>95846.48</v>
      </c>
      <c r="E3459" s="10">
        <v>96316.11</v>
      </c>
      <c r="F3459" s="15">
        <f t="shared" si="162"/>
        <v>1.4064394636907229E-2</v>
      </c>
      <c r="G3459" s="14">
        <f>IF(F3459&gt;0,1,0)</f>
        <v>1</v>
      </c>
      <c r="H3459" s="14" t="str">
        <f>IF(F3459&gt;$W$1,"Vende",IF(F3459&lt;-$W$1,"Compra","Fora"))</f>
        <v>Fora</v>
      </c>
      <c r="I3459" s="11">
        <f>F3460</f>
        <v>-8.0723775077710114E-3</v>
      </c>
      <c r="J3459" s="11">
        <f>SUM(F3460:F3461)</f>
        <v>-2.0634523848397035E-2</v>
      </c>
      <c r="K3459" s="11">
        <f>SUM(F3460:F3462)</f>
        <v>-1.7426393631276738E-2</v>
      </c>
      <c r="L3459" s="11">
        <f>SUM(F3460:F3463)</f>
        <v>4.6831361723213005E-3</v>
      </c>
      <c r="M3459" s="11">
        <f>SUM(F3460:F3464)</f>
        <v>2.911943315136345E-2</v>
      </c>
      <c r="N3459" s="11">
        <f>SUM(F3460:F3465)</f>
        <v>2.9066757686817768E-2</v>
      </c>
      <c r="O3459" s="11">
        <f>SUM(F3460:F3466)</f>
        <v>2.3274270592734236E-2</v>
      </c>
      <c r="P3459" s="11">
        <f>SUM(F3460:F3467)</f>
        <v>1.5276354269489811E-2</v>
      </c>
      <c r="Q3459" s="11">
        <f>SUM(F3460:F3468)</f>
        <v>3.2415576917305344E-2</v>
      </c>
      <c r="R3459" s="11">
        <f>SUM(F3460:F3469)</f>
        <v>4.6851234433951339E-2</v>
      </c>
      <c r="S3459" s="10" t="str">
        <f t="shared" si="163"/>
        <v>Dz_10</v>
      </c>
      <c r="T3459" s="10" t="str">
        <f t="shared" ref="T3459:T3522" si="164">INDEX($I$1:$R$1,1,MATCH(MIN($I3459:$R3459),$I3459:$R3459,0))</f>
        <v>D2</v>
      </c>
    </row>
    <row r="3460" spans="1:20" x14ac:dyDescent="0.25">
      <c r="A3460" s="12">
        <v>43600</v>
      </c>
      <c r="B3460" s="10">
        <v>95752.55</v>
      </c>
      <c r="C3460" s="10">
        <v>96175.22</v>
      </c>
      <c r="D3460" s="10">
        <v>94557.6</v>
      </c>
      <c r="E3460" s="10">
        <v>95538.61</v>
      </c>
      <c r="F3460" s="15">
        <f t="shared" ref="F3460:F3523" si="165">E3460/E3459-1</f>
        <v>-8.0723775077710114E-3</v>
      </c>
      <c r="G3460" s="14">
        <f>IF(F3460&gt;0,1,0)</f>
        <v>0</v>
      </c>
      <c r="H3460" s="14" t="str">
        <f>IF(F3460&gt;$W$1,"Vende",IF(F3460&lt;-$W$1,"Compra","Fora"))</f>
        <v>Fora</v>
      </c>
      <c r="I3460" s="11">
        <f>F3461</f>
        <v>-1.2562146340626024E-2</v>
      </c>
      <c r="J3460" s="11">
        <f>SUM(F3461:F3462)</f>
        <v>-9.3540161235057262E-3</v>
      </c>
      <c r="K3460" s="11">
        <f>SUM(F3461:F3463)</f>
        <v>1.2755513680092312E-2</v>
      </c>
      <c r="L3460" s="11">
        <f>SUM(F3461:F3464)</f>
        <v>3.7191810659134461E-2</v>
      </c>
      <c r="M3460" s="11">
        <f>SUM(F3461:F3465)</f>
        <v>3.7139135194588779E-2</v>
      </c>
      <c r="N3460" s="11">
        <f>SUM(F3461:F3466)</f>
        <v>3.1346648100505248E-2</v>
      </c>
      <c r="O3460" s="11">
        <f>SUM(F3461:F3467)</f>
        <v>2.3348731777260823E-2</v>
      </c>
      <c r="P3460" s="11">
        <f>SUM(F3461:F3468)</f>
        <v>4.0487954425076356E-2</v>
      </c>
      <c r="Q3460" s="11">
        <f>SUM(F3461:F3469)</f>
        <v>5.492361194172235E-2</v>
      </c>
      <c r="R3460" s="11">
        <f>SUM(F3461:F3470)</f>
        <v>5.3836942356907835E-2</v>
      </c>
      <c r="S3460" s="10" t="str">
        <f t="shared" si="163"/>
        <v>D9</v>
      </c>
      <c r="T3460" s="10" t="str">
        <f t="shared" si="164"/>
        <v>D1</v>
      </c>
    </row>
    <row r="3461" spans="1:20" x14ac:dyDescent="0.25">
      <c r="A3461" s="12">
        <v>43601</v>
      </c>
      <c r="B3461" s="10">
        <v>95997.8</v>
      </c>
      <c r="C3461" s="10">
        <v>96112.6</v>
      </c>
      <c r="D3461" s="10">
        <v>93936.639999999999</v>
      </c>
      <c r="E3461" s="10">
        <v>94338.44</v>
      </c>
      <c r="F3461" s="15">
        <f t="shared" si="165"/>
        <v>-1.2562146340626024E-2</v>
      </c>
      <c r="G3461" s="14">
        <f>IF(F3461&gt;0,1,0)</f>
        <v>0</v>
      </c>
      <c r="H3461" s="14" t="str">
        <f>IF(F3461&gt;$W$1,"Vende",IF(F3461&lt;-$W$1,"Compra","Fora"))</f>
        <v>Fora</v>
      </c>
      <c r="I3461" s="11">
        <f>F3462</f>
        <v>3.2081302171202974E-3</v>
      </c>
      <c r="J3461" s="11">
        <f>SUM(F3462:F3463)</f>
        <v>2.5317660020718336E-2</v>
      </c>
      <c r="K3461" s="11">
        <f>SUM(F3462:F3464)</f>
        <v>4.9753956999760485E-2</v>
      </c>
      <c r="L3461" s="11">
        <f>SUM(F3462:F3465)</f>
        <v>4.9701281535214803E-2</v>
      </c>
      <c r="M3461" s="11">
        <f>SUM(F3462:F3466)</f>
        <v>4.3908794441131271E-2</v>
      </c>
      <c r="N3461" s="11">
        <f>SUM(F3462:F3467)</f>
        <v>3.5910878117886846E-2</v>
      </c>
      <c r="O3461" s="11">
        <f>SUM(F3462:F3468)</f>
        <v>5.3050100765702379E-2</v>
      </c>
      <c r="P3461" s="11">
        <f>SUM(F3462:F3469)</f>
        <v>6.7485758282348374E-2</v>
      </c>
      <c r="Q3461" s="11">
        <f>SUM(F3462:F3470)</f>
        <v>6.6399088697533859E-2</v>
      </c>
      <c r="R3461" s="11">
        <f>SUM(F3462:F3471)</f>
        <v>7.9608773456808724E-2</v>
      </c>
      <c r="S3461" s="10" t="str">
        <f t="shared" si="163"/>
        <v>Dz_10</v>
      </c>
      <c r="T3461" s="10" t="str">
        <f t="shared" si="164"/>
        <v>D1</v>
      </c>
    </row>
    <row r="3462" spans="1:20" x14ac:dyDescent="0.25">
      <c r="A3462" s="12">
        <v>43602</v>
      </c>
      <c r="B3462" s="10">
        <v>93868.81</v>
      </c>
      <c r="C3462" s="10">
        <v>95736.9</v>
      </c>
      <c r="D3462" s="10">
        <v>93534.85</v>
      </c>
      <c r="E3462" s="10">
        <v>94641.09</v>
      </c>
      <c r="F3462" s="15">
        <f t="shared" si="165"/>
        <v>3.2081302171202974E-3</v>
      </c>
      <c r="G3462" s="14">
        <f>IF(F3462&gt;0,1,0)</f>
        <v>1</v>
      </c>
      <c r="H3462" s="14" t="str">
        <f>IF(F3462&gt;$W$1,"Vende",IF(F3462&lt;-$W$1,"Compra","Fora"))</f>
        <v>Fora</v>
      </c>
      <c r="I3462" s="11">
        <f>F3463</f>
        <v>2.2109529803598038E-2</v>
      </c>
      <c r="J3462" s="11">
        <f>SUM(F3463:F3464)</f>
        <v>4.6545826782640187E-2</v>
      </c>
      <c r="K3462" s="11">
        <f>SUM(F3463:F3465)</f>
        <v>4.6493151318094506E-2</v>
      </c>
      <c r="L3462" s="11">
        <f>SUM(F3463:F3466)</f>
        <v>4.0700664224010974E-2</v>
      </c>
      <c r="M3462" s="11">
        <f>SUM(F3463:F3467)</f>
        <v>3.2702747900766549E-2</v>
      </c>
      <c r="N3462" s="11">
        <f>SUM(F3463:F3468)</f>
        <v>4.9841970548582082E-2</v>
      </c>
      <c r="O3462" s="11">
        <f>SUM(F3463:F3469)</f>
        <v>6.4277628065228076E-2</v>
      </c>
      <c r="P3462" s="11">
        <f>SUM(F3463:F3470)</f>
        <v>6.3190958480413562E-2</v>
      </c>
      <c r="Q3462" s="11">
        <f>SUM(F3463:F3471)</f>
        <v>7.6400643239688426E-2</v>
      </c>
      <c r="R3462" s="11">
        <f>SUM(F3463:F3472)</f>
        <v>6.9242785302210508E-2</v>
      </c>
      <c r="S3462" s="10" t="str">
        <f t="shared" si="163"/>
        <v>D9</v>
      </c>
      <c r="T3462" s="10" t="str">
        <f t="shared" si="164"/>
        <v>D1</v>
      </c>
    </row>
    <row r="3463" spans="1:20" x14ac:dyDescent="0.25">
      <c r="A3463" s="12">
        <v>43605</v>
      </c>
      <c r="B3463" s="10">
        <v>94061.88</v>
      </c>
      <c r="C3463" s="10">
        <v>96743.99</v>
      </c>
      <c r="D3463" s="10">
        <v>94020.13</v>
      </c>
      <c r="E3463" s="10">
        <v>96733.56</v>
      </c>
      <c r="F3463" s="15">
        <f t="shared" si="165"/>
        <v>2.2109529803598038E-2</v>
      </c>
      <c r="G3463" s="14">
        <f>IF(F3463&gt;0,1,0)</f>
        <v>1</v>
      </c>
      <c r="H3463" s="14" t="str">
        <f>IF(F3463&gt;$W$1,"Vende",IF(F3463&lt;-$W$1,"Compra","Fora"))</f>
        <v>Fora</v>
      </c>
      <c r="I3463" s="11">
        <f>F3464</f>
        <v>2.4436296979042149E-2</v>
      </c>
      <c r="J3463" s="11">
        <f>SUM(F3464:F3465)</f>
        <v>2.4383621514496467E-2</v>
      </c>
      <c r="K3463" s="11">
        <f>SUM(F3464:F3466)</f>
        <v>1.8591134420412936E-2</v>
      </c>
      <c r="L3463" s="11">
        <f>SUM(F3464:F3467)</f>
        <v>1.0593218097168511E-2</v>
      </c>
      <c r="M3463" s="11">
        <f>SUM(F3464:F3468)</f>
        <v>2.7732440744984044E-2</v>
      </c>
      <c r="N3463" s="11">
        <f>SUM(F3464:F3469)</f>
        <v>4.2168098261630038E-2</v>
      </c>
      <c r="O3463" s="11">
        <f>SUM(F3464:F3470)</f>
        <v>4.1081428676815523E-2</v>
      </c>
      <c r="P3463" s="11">
        <f>SUM(F3464:F3471)</f>
        <v>5.4291113436090388E-2</v>
      </c>
      <c r="Q3463" s="11">
        <f>SUM(F3464:F3472)</f>
        <v>4.713325549861247E-2</v>
      </c>
      <c r="R3463" s="11">
        <f>SUM(F3464:F3473)</f>
        <v>4.8678196657621409E-2</v>
      </c>
      <c r="S3463" s="10" t="str">
        <f t="shared" si="163"/>
        <v>D8</v>
      </c>
      <c r="T3463" s="10" t="str">
        <f t="shared" si="164"/>
        <v>D4</v>
      </c>
    </row>
    <row r="3464" spans="1:20" x14ac:dyDescent="0.25">
      <c r="A3464" s="12">
        <v>43606</v>
      </c>
      <c r="B3464" s="10">
        <v>96770.08</v>
      </c>
      <c r="C3464" s="10">
        <v>99118.24</v>
      </c>
      <c r="D3464" s="10">
        <v>96284.800000000003</v>
      </c>
      <c r="E3464" s="10">
        <v>99097.37</v>
      </c>
      <c r="F3464" s="15">
        <f t="shared" si="165"/>
        <v>2.4436296979042149E-2</v>
      </c>
      <c r="G3464" s="14">
        <f>IF(F3464&gt;0,1,0)</f>
        <v>1</v>
      </c>
      <c r="H3464" s="14" t="str">
        <f>IF(F3464&gt;$W$1,"Vende",IF(F3464&lt;-$W$1,"Compra","Fora"))</f>
        <v>Fora</v>
      </c>
      <c r="I3464" s="11">
        <f>F3465</f>
        <v>-5.2675464545681727E-5</v>
      </c>
      <c r="J3464" s="11">
        <f>SUM(F3465:F3466)</f>
        <v>-5.8451625586292133E-3</v>
      </c>
      <c r="K3464" s="11">
        <f>SUM(F3465:F3467)</f>
        <v>-1.3843078881873638E-2</v>
      </c>
      <c r="L3464" s="11">
        <f>SUM(F3465:F3468)</f>
        <v>3.2961437659418946E-3</v>
      </c>
      <c r="M3464" s="11">
        <f>SUM(F3465:F3469)</f>
        <v>1.7731801282587889E-2</v>
      </c>
      <c r="N3464" s="11">
        <f>SUM(F3465:F3470)</f>
        <v>1.6645131697773374E-2</v>
      </c>
      <c r="O3464" s="11">
        <f>SUM(F3465:F3471)</f>
        <v>2.9854816457048239E-2</v>
      </c>
      <c r="P3464" s="11">
        <f>SUM(F3465:F3472)</f>
        <v>2.2696958519570321E-2</v>
      </c>
      <c r="Q3464" s="11">
        <f>SUM(F3465:F3473)</f>
        <v>2.424189967857926E-2</v>
      </c>
      <c r="R3464" s="11">
        <f>SUM(F3465:F3474)</f>
        <v>2.9075018157379673E-2</v>
      </c>
      <c r="S3464" s="10" t="str">
        <f t="shared" ref="S3464:S3527" si="166">INDEX($I$1:$R$1,1,MATCH(MAX($I3464:$R3464),$I3464:$R3464,0))</f>
        <v>D7</v>
      </c>
      <c r="T3464" s="10" t="str">
        <f t="shared" si="164"/>
        <v>D3</v>
      </c>
    </row>
    <row r="3465" spans="1:20" x14ac:dyDescent="0.25">
      <c r="A3465" s="12">
        <v>43607</v>
      </c>
      <c r="B3465" s="10">
        <v>98747.75</v>
      </c>
      <c r="C3465" s="10">
        <v>99718.32</v>
      </c>
      <c r="D3465" s="10">
        <v>98272.9</v>
      </c>
      <c r="E3465" s="10">
        <v>99092.15</v>
      </c>
      <c r="F3465" s="15">
        <f t="shared" si="165"/>
        <v>-5.2675464545681727E-5</v>
      </c>
      <c r="G3465" s="14">
        <f>IF(F3465&gt;0,1,0)</f>
        <v>0</v>
      </c>
      <c r="H3465" s="14" t="str">
        <f>IF(F3465&gt;$W$1,"Vende",IF(F3465&lt;-$W$1,"Compra","Fora"))</f>
        <v>Fora</v>
      </c>
      <c r="I3465" s="11">
        <f>F3466</f>
        <v>-5.7924870940835316E-3</v>
      </c>
      <c r="J3465" s="11">
        <f>SUM(F3466:F3467)</f>
        <v>-1.3790403417327957E-2</v>
      </c>
      <c r="K3465" s="11">
        <f>SUM(F3466:F3468)</f>
        <v>3.3488192304875763E-3</v>
      </c>
      <c r="L3465" s="11">
        <f>SUM(F3466:F3469)</f>
        <v>1.7784476747133571E-2</v>
      </c>
      <c r="M3465" s="11">
        <f>SUM(F3466:F3470)</f>
        <v>1.6697807162319056E-2</v>
      </c>
      <c r="N3465" s="11">
        <f>SUM(F3466:F3471)</f>
        <v>2.9907491921593921E-2</v>
      </c>
      <c r="O3465" s="11">
        <f>SUM(F3466:F3472)</f>
        <v>2.2749633984116002E-2</v>
      </c>
      <c r="P3465" s="11">
        <f>SUM(F3466:F3473)</f>
        <v>2.4294575143124941E-2</v>
      </c>
      <c r="Q3465" s="11">
        <f>SUM(F3466:F3474)</f>
        <v>2.9127693621925355E-2</v>
      </c>
      <c r="R3465" s="11">
        <f>SUM(F3466:F3475)</f>
        <v>1.5619063260622124E-2</v>
      </c>
      <c r="S3465" s="10" t="str">
        <f t="shared" si="166"/>
        <v>D6</v>
      </c>
      <c r="T3465" s="10" t="str">
        <f t="shared" si="164"/>
        <v>D2</v>
      </c>
    </row>
    <row r="3466" spans="1:20" x14ac:dyDescent="0.25">
      <c r="A3466" s="12">
        <v>43608</v>
      </c>
      <c r="B3466" s="10">
        <v>98048.52</v>
      </c>
      <c r="C3466" s="10">
        <v>99013.88</v>
      </c>
      <c r="D3466" s="10">
        <v>97594.55</v>
      </c>
      <c r="E3466" s="10">
        <v>98518.16</v>
      </c>
      <c r="F3466" s="15">
        <f t="shared" si="165"/>
        <v>-5.7924870940835316E-3</v>
      </c>
      <c r="G3466" s="14">
        <f>IF(F3466&gt;0,1,0)</f>
        <v>0</v>
      </c>
      <c r="H3466" s="14" t="str">
        <f>IF(F3466&gt;$W$1,"Vende",IF(F3466&lt;-$W$1,"Compra","Fora"))</f>
        <v>Fora</v>
      </c>
      <c r="I3466" s="11">
        <f>F3467</f>
        <v>-7.997916323244425E-3</v>
      </c>
      <c r="J3466" s="11">
        <f>SUM(F3467:F3468)</f>
        <v>9.1413063245711079E-3</v>
      </c>
      <c r="K3466" s="11">
        <f>SUM(F3467:F3469)</f>
        <v>2.3576963841217102E-2</v>
      </c>
      <c r="L3466" s="11">
        <f>SUM(F3467:F3470)</f>
        <v>2.2490294256402588E-2</v>
      </c>
      <c r="M3466" s="11">
        <f>SUM(F3467:F3471)</f>
        <v>3.5699979015677452E-2</v>
      </c>
      <c r="N3466" s="11">
        <f>SUM(F3467:F3472)</f>
        <v>2.8542121078199534E-2</v>
      </c>
      <c r="O3466" s="11">
        <f>SUM(F3467:F3473)</f>
        <v>3.0087062237208473E-2</v>
      </c>
      <c r="P3466" s="11">
        <f>SUM(F3467:F3474)</f>
        <v>3.4920180716008886E-2</v>
      </c>
      <c r="Q3466" s="11">
        <f>SUM(F3467:F3475)</f>
        <v>2.1411550354705655E-2</v>
      </c>
      <c r="R3466" s="11">
        <f>SUM(F3467:F3476)</f>
        <v>2.6598518689457284E-2</v>
      </c>
      <c r="S3466" s="10" t="str">
        <f t="shared" si="166"/>
        <v>D5</v>
      </c>
      <c r="T3466" s="10" t="str">
        <f t="shared" si="164"/>
        <v>D1</v>
      </c>
    </row>
    <row r="3467" spans="1:20" x14ac:dyDescent="0.25">
      <c r="A3467" s="12">
        <v>43609</v>
      </c>
      <c r="B3467" s="10">
        <v>98852.11</v>
      </c>
      <c r="C3467" s="10">
        <v>99353.05</v>
      </c>
      <c r="D3467" s="10">
        <v>97730.22</v>
      </c>
      <c r="E3467" s="10">
        <v>97730.22</v>
      </c>
      <c r="F3467" s="15">
        <f t="shared" si="165"/>
        <v>-7.997916323244425E-3</v>
      </c>
      <c r="G3467" s="14">
        <f>IF(F3467&gt;0,1,0)</f>
        <v>0</v>
      </c>
      <c r="H3467" s="14" t="str">
        <f>IF(F3467&gt;$W$1,"Vende",IF(F3467&lt;-$W$1,"Compra","Fora"))</f>
        <v>Fora</v>
      </c>
      <c r="I3467" s="11">
        <f>F3468</f>
        <v>1.7139222647815533E-2</v>
      </c>
      <c r="J3467" s="11">
        <f>SUM(F3468:F3469)</f>
        <v>3.1574880164461527E-2</v>
      </c>
      <c r="K3467" s="11">
        <f>SUM(F3468:F3470)</f>
        <v>3.0488210579647013E-2</v>
      </c>
      <c r="L3467" s="11">
        <f>SUM(F3468:F3471)</f>
        <v>4.3697895338921877E-2</v>
      </c>
      <c r="M3467" s="11">
        <f>SUM(F3468:F3472)</f>
        <v>3.6540037401443959E-2</v>
      </c>
      <c r="N3467" s="11">
        <f>SUM(F3468:F3473)</f>
        <v>3.8084978560452898E-2</v>
      </c>
      <c r="O3467" s="11">
        <f>SUM(F3468:F3474)</f>
        <v>4.2918097039253311E-2</v>
      </c>
      <c r="P3467" s="11">
        <f>SUM(F3468:F3475)</f>
        <v>2.940946667795008E-2</v>
      </c>
      <c r="Q3467" s="11">
        <f>SUM(F3468:F3476)</f>
        <v>3.459643501270171E-2</v>
      </c>
      <c r="R3467" s="11">
        <f>SUM(F3468:F3477)</f>
        <v>4.6206964867728351E-2</v>
      </c>
      <c r="S3467" s="10" t="str">
        <f t="shared" si="166"/>
        <v>Dz_10</v>
      </c>
      <c r="T3467" s="10" t="str">
        <f t="shared" si="164"/>
        <v>D1</v>
      </c>
    </row>
    <row r="3468" spans="1:20" x14ac:dyDescent="0.25">
      <c r="A3468" s="12">
        <v>43612</v>
      </c>
      <c r="B3468" s="10">
        <v>98345.96</v>
      </c>
      <c r="C3468" s="10">
        <v>99916.61</v>
      </c>
      <c r="D3468" s="10">
        <v>98304.21</v>
      </c>
      <c r="E3468" s="10">
        <v>99405.24</v>
      </c>
      <c r="F3468" s="15">
        <f t="shared" si="165"/>
        <v>1.7139222647815533E-2</v>
      </c>
      <c r="G3468" s="14">
        <f>IF(F3468&gt;0,1,0)</f>
        <v>1</v>
      </c>
      <c r="H3468" s="14" t="str">
        <f>IF(F3468&gt;$W$1,"Vende",IF(F3468&lt;-$W$1,"Compra","Fora"))</f>
        <v>Fora</v>
      </c>
      <c r="I3468" s="11">
        <f>F3469</f>
        <v>1.4435657516645994E-2</v>
      </c>
      <c r="J3468" s="11">
        <f>SUM(F3469:F3470)</f>
        <v>1.334898793183148E-2</v>
      </c>
      <c r="K3468" s="11">
        <f>SUM(F3469:F3471)</f>
        <v>2.6558672691106344E-2</v>
      </c>
      <c r="L3468" s="11">
        <f>SUM(F3469:F3472)</f>
        <v>1.9400814753628426E-2</v>
      </c>
      <c r="M3468" s="11">
        <f>SUM(F3469:F3473)</f>
        <v>2.0945755912637365E-2</v>
      </c>
      <c r="N3468" s="11">
        <f>SUM(F3469:F3474)</f>
        <v>2.5778874391437778E-2</v>
      </c>
      <c r="O3468" s="11">
        <f>SUM(F3469:F3475)</f>
        <v>1.2270244030134547E-2</v>
      </c>
      <c r="P3468" s="11">
        <f>SUM(F3469:F3476)</f>
        <v>1.7457212364886177E-2</v>
      </c>
      <c r="Q3468" s="11">
        <f>SUM(F3469:F3477)</f>
        <v>2.9067742219912818E-2</v>
      </c>
      <c r="R3468" s="11">
        <f>SUM(F3469:F3478)</f>
        <v>2.0957069748396728E-2</v>
      </c>
      <c r="S3468" s="10" t="str">
        <f t="shared" si="166"/>
        <v>D9</v>
      </c>
      <c r="T3468" s="10" t="str">
        <f t="shared" si="164"/>
        <v>D7</v>
      </c>
    </row>
    <row r="3469" spans="1:20" x14ac:dyDescent="0.25">
      <c r="A3469" s="12">
        <v>43613</v>
      </c>
      <c r="B3469" s="10">
        <v>99405.24</v>
      </c>
      <c r="C3469" s="10">
        <v>101075.04</v>
      </c>
      <c r="D3469" s="10">
        <v>98987.79</v>
      </c>
      <c r="E3469" s="10">
        <v>100840.22</v>
      </c>
      <c r="F3469" s="15">
        <f t="shared" si="165"/>
        <v>1.4435657516645994E-2</v>
      </c>
      <c r="G3469" s="14">
        <f>IF(F3469&gt;0,1,0)</f>
        <v>1</v>
      </c>
      <c r="H3469" s="14" t="str">
        <f>IF(F3469&gt;$W$1,"Vende",IF(F3469&lt;-$W$1,"Compra","Fora"))</f>
        <v>Fora</v>
      </c>
      <c r="I3469" s="11">
        <f>F3470</f>
        <v>-1.0866695848145147E-3</v>
      </c>
      <c r="J3469" s="11">
        <f>SUM(F3470:F3471)</f>
        <v>1.212301517446035E-2</v>
      </c>
      <c r="K3469" s="11">
        <f>SUM(F3470:F3472)</f>
        <v>4.9651572369824315E-3</v>
      </c>
      <c r="L3469" s="11">
        <f>SUM(F3470:F3473)</f>
        <v>6.5100983959913705E-3</v>
      </c>
      <c r="M3469" s="11">
        <f>SUM(F3470:F3474)</f>
        <v>1.1343216874791784E-2</v>
      </c>
      <c r="N3469" s="11">
        <f>SUM(F3470:F3475)</f>
        <v>-2.1654134865114472E-3</v>
      </c>
      <c r="O3469" s="11">
        <f>SUM(F3470:F3476)</f>
        <v>3.0215548482401822E-3</v>
      </c>
      <c r="P3469" s="11">
        <f>SUM(F3470:F3477)</f>
        <v>1.4632084703266823E-2</v>
      </c>
      <c r="Q3469" s="11">
        <f>SUM(F3470:F3478)</f>
        <v>6.5214122317507339E-3</v>
      </c>
      <c r="R3469" s="11">
        <f>SUM(F3470:F3479)</f>
        <v>2.5960854198691763E-2</v>
      </c>
      <c r="S3469" s="10" t="str">
        <f t="shared" si="166"/>
        <v>Dz_10</v>
      </c>
      <c r="T3469" s="10" t="str">
        <f t="shared" si="164"/>
        <v>D6</v>
      </c>
    </row>
    <row r="3470" spans="1:20" x14ac:dyDescent="0.25">
      <c r="A3470" s="12">
        <v>43614</v>
      </c>
      <c r="B3470" s="10">
        <v>100234.92</v>
      </c>
      <c r="C3470" s="10">
        <v>101471.61</v>
      </c>
      <c r="D3470" s="10">
        <v>100020.97</v>
      </c>
      <c r="E3470" s="10">
        <v>100730.64</v>
      </c>
      <c r="F3470" s="15">
        <f t="shared" si="165"/>
        <v>-1.0866695848145147E-3</v>
      </c>
      <c r="G3470" s="14">
        <f>IF(F3470&gt;0,1,0)</f>
        <v>0</v>
      </c>
      <c r="H3470" s="14" t="str">
        <f>IF(F3470&gt;$W$1,"Vende",IF(F3470&lt;-$W$1,"Compra","Fora"))</f>
        <v>Fora</v>
      </c>
      <c r="I3470" s="11">
        <f>F3471</f>
        <v>1.3209684759274865E-2</v>
      </c>
      <c r="J3470" s="11">
        <f>SUM(F3471:F3472)</f>
        <v>6.0518268217969462E-3</v>
      </c>
      <c r="K3470" s="11">
        <f>SUM(F3471:F3473)</f>
        <v>7.5967679808058852E-3</v>
      </c>
      <c r="L3470" s="11">
        <f>SUM(F3471:F3474)</f>
        <v>1.2429886459606299E-2</v>
      </c>
      <c r="M3470" s="11">
        <f>SUM(F3471:F3475)</f>
        <v>-1.0787439016969325E-3</v>
      </c>
      <c r="N3470" s="11">
        <f>SUM(F3471:F3476)</f>
        <v>4.1082244330546969E-3</v>
      </c>
      <c r="O3470" s="11">
        <f>SUM(F3471:F3477)</f>
        <v>1.5718754288081338E-2</v>
      </c>
      <c r="P3470" s="11">
        <f>SUM(F3471:F3478)</f>
        <v>7.6080818165652486E-3</v>
      </c>
      <c r="Q3470" s="11">
        <f>SUM(F3471:F3479)</f>
        <v>2.7047523783506278E-2</v>
      </c>
      <c r="R3470" s="11">
        <f>SUM(F3471:F3480)</f>
        <v>2.145039991784814E-2</v>
      </c>
      <c r="S3470" s="10" t="str">
        <f t="shared" si="166"/>
        <v>D9</v>
      </c>
      <c r="T3470" s="10" t="str">
        <f t="shared" si="164"/>
        <v>D5</v>
      </c>
    </row>
    <row r="3471" spans="1:20" x14ac:dyDescent="0.25">
      <c r="A3471" s="12">
        <v>43615</v>
      </c>
      <c r="B3471" s="10">
        <v>100814.13</v>
      </c>
      <c r="C3471" s="10">
        <v>102463.06</v>
      </c>
      <c r="D3471" s="10">
        <v>100563.66</v>
      </c>
      <c r="E3471" s="10">
        <v>102061.26</v>
      </c>
      <c r="F3471" s="15">
        <f t="shared" si="165"/>
        <v>1.3209684759274865E-2</v>
      </c>
      <c r="G3471" s="14">
        <f>IF(F3471&gt;0,1,0)</f>
        <v>1</v>
      </c>
      <c r="H3471" s="14" t="str">
        <f>IF(F3471&gt;$W$1,"Vende",IF(F3471&lt;-$W$1,"Compra","Fora"))</f>
        <v>Fora</v>
      </c>
      <c r="I3471" s="11">
        <f>F3472</f>
        <v>-7.1578579374779183E-3</v>
      </c>
      <c r="J3471" s="11">
        <f>SUM(F3472:F3473)</f>
        <v>-5.6129167784689793E-3</v>
      </c>
      <c r="K3471" s="11">
        <f>SUM(F3472:F3474)</f>
        <v>-7.7979829966856595E-4</v>
      </c>
      <c r="L3471" s="11">
        <f>SUM(F3472:F3475)</f>
        <v>-1.4288428660971797E-2</v>
      </c>
      <c r="M3471" s="11">
        <f>SUM(F3472:F3476)</f>
        <v>-9.1014603262201677E-3</v>
      </c>
      <c r="N3471" s="11">
        <f>SUM(F3472:F3477)</f>
        <v>2.5090695288064735E-3</v>
      </c>
      <c r="O3471" s="11">
        <f>SUM(F3472:F3478)</f>
        <v>-5.6016029427096159E-3</v>
      </c>
      <c r="P3471" s="11">
        <f>SUM(F3472:F3479)</f>
        <v>1.3837839024231413E-2</v>
      </c>
      <c r="Q3471" s="11">
        <f>SUM(F3472:F3480)</f>
        <v>8.2407151585732752E-3</v>
      </c>
      <c r="R3471" s="11">
        <f>SUM(F3472:F3481)</f>
        <v>1.3517602512515436E-2</v>
      </c>
      <c r="S3471" s="10" t="str">
        <f t="shared" si="166"/>
        <v>D8</v>
      </c>
      <c r="T3471" s="10" t="str">
        <f t="shared" si="164"/>
        <v>D4</v>
      </c>
    </row>
    <row r="3472" spans="1:20" x14ac:dyDescent="0.25">
      <c r="A3472" s="12">
        <v>43616</v>
      </c>
      <c r="B3472" s="10">
        <v>101262.89</v>
      </c>
      <c r="C3472" s="10">
        <v>102510.02</v>
      </c>
      <c r="D3472" s="10">
        <v>101095.91</v>
      </c>
      <c r="E3472" s="10">
        <v>101330.72</v>
      </c>
      <c r="F3472" s="15">
        <f t="shared" si="165"/>
        <v>-7.1578579374779183E-3</v>
      </c>
      <c r="G3472" s="14">
        <f>IF(F3472&gt;0,1,0)</f>
        <v>0</v>
      </c>
      <c r="H3472" s="14" t="str">
        <f>IF(F3472&gt;$W$1,"Vende",IF(F3472&lt;-$W$1,"Compra","Fora"))</f>
        <v>Fora</v>
      </c>
      <c r="I3472" s="11">
        <f>F3473</f>
        <v>1.544941159008939E-3</v>
      </c>
      <c r="J3472" s="11">
        <f>SUM(F3473:F3474)</f>
        <v>6.3780596378093524E-3</v>
      </c>
      <c r="K3472" s="11">
        <f>SUM(F3473:F3475)</f>
        <v>-7.1305707234938787E-3</v>
      </c>
      <c r="L3472" s="11">
        <f>SUM(F3473:F3476)</f>
        <v>-1.9436023887422493E-3</v>
      </c>
      <c r="M3472" s="11">
        <f>SUM(F3473:F3477)</f>
        <v>9.6669274662843918E-3</v>
      </c>
      <c r="N3472" s="11">
        <f>SUM(F3473:F3478)</f>
        <v>1.5562549947683024E-3</v>
      </c>
      <c r="O3472" s="11">
        <f>SUM(F3473:F3479)</f>
        <v>2.0995696961709331E-2</v>
      </c>
      <c r="P3472" s="11">
        <f>SUM(F3473:F3480)</f>
        <v>1.5398573096051194E-2</v>
      </c>
      <c r="Q3472" s="11">
        <f>SUM(F3473:F3481)</f>
        <v>2.0675460449993355E-2</v>
      </c>
      <c r="R3472" s="11">
        <f>SUM(F3473:F3482)</f>
        <v>6.8775562181292438E-3</v>
      </c>
      <c r="S3472" s="10" t="str">
        <f t="shared" si="166"/>
        <v>D7</v>
      </c>
      <c r="T3472" s="10" t="str">
        <f t="shared" si="164"/>
        <v>D3</v>
      </c>
    </row>
    <row r="3473" spans="1:20" x14ac:dyDescent="0.25">
      <c r="A3473" s="12">
        <v>43619</v>
      </c>
      <c r="B3473" s="10">
        <v>101231.58</v>
      </c>
      <c r="C3473" s="10">
        <v>102160.4</v>
      </c>
      <c r="D3473" s="10">
        <v>100741.08</v>
      </c>
      <c r="E3473" s="10">
        <v>101487.27</v>
      </c>
      <c r="F3473" s="15">
        <f t="shared" si="165"/>
        <v>1.544941159008939E-3</v>
      </c>
      <c r="G3473" s="14">
        <f>IF(F3473&gt;0,1,0)</f>
        <v>1</v>
      </c>
      <c r="H3473" s="14" t="str">
        <f>IF(F3473&gt;$W$1,"Vende",IF(F3473&lt;-$W$1,"Compra","Fora"))</f>
        <v>Fora</v>
      </c>
      <c r="I3473" s="11">
        <f>F3474</f>
        <v>4.8331184788004133E-3</v>
      </c>
      <c r="J3473" s="11">
        <f>SUM(F3474:F3475)</f>
        <v>-8.6755118825028177E-3</v>
      </c>
      <c r="K3473" s="11">
        <f>SUM(F3474:F3476)</f>
        <v>-3.4885435477511884E-3</v>
      </c>
      <c r="L3473" s="11">
        <f>SUM(F3474:F3477)</f>
        <v>8.1219863072754528E-3</v>
      </c>
      <c r="M3473" s="11">
        <f>SUM(F3474:F3478)</f>
        <v>1.13138357593634E-5</v>
      </c>
      <c r="N3473" s="11">
        <f>SUM(F3474:F3479)</f>
        <v>1.9450755802700392E-2</v>
      </c>
      <c r="O3473" s="11">
        <f>SUM(F3474:F3480)</f>
        <v>1.3853631937042254E-2</v>
      </c>
      <c r="P3473" s="11">
        <f>SUM(F3474:F3481)</f>
        <v>1.9130519290984416E-2</v>
      </c>
      <c r="Q3473" s="11">
        <f>SUM(F3474:F3482)</f>
        <v>5.3326150591203048E-3</v>
      </c>
      <c r="R3473" s="11">
        <f>SUM(F3474:F3483)</f>
        <v>4.9777273562194857E-3</v>
      </c>
      <c r="S3473" s="10" t="str">
        <f t="shared" si="166"/>
        <v>D6</v>
      </c>
      <c r="T3473" s="10" t="str">
        <f t="shared" si="164"/>
        <v>D2</v>
      </c>
    </row>
    <row r="3474" spans="1:20" x14ac:dyDescent="0.25">
      <c r="A3474" s="12">
        <v>43620</v>
      </c>
      <c r="B3474" s="10">
        <v>101821.23</v>
      </c>
      <c r="C3474" s="10">
        <v>102311.73</v>
      </c>
      <c r="D3474" s="10">
        <v>100887.18</v>
      </c>
      <c r="E3474" s="10">
        <v>101977.77</v>
      </c>
      <c r="F3474" s="15">
        <f t="shared" si="165"/>
        <v>4.8331184788004133E-3</v>
      </c>
      <c r="G3474" s="14">
        <f>IF(F3474&gt;0,1,0)</f>
        <v>1</v>
      </c>
      <c r="H3474" s="14" t="str">
        <f>IF(F3474&gt;$W$1,"Vende",IF(F3474&lt;-$W$1,"Compra","Fora"))</f>
        <v>Fora</v>
      </c>
      <c r="I3474" s="11">
        <f>F3475</f>
        <v>-1.3508630361303231E-2</v>
      </c>
      <c r="J3474" s="11">
        <f>SUM(F3475:F3476)</f>
        <v>-8.3216620265516017E-3</v>
      </c>
      <c r="K3474" s="11">
        <f>SUM(F3475:F3477)</f>
        <v>3.2888678284750394E-3</v>
      </c>
      <c r="L3474" s="11">
        <f>SUM(F3475:F3478)</f>
        <v>-4.8218046430410499E-3</v>
      </c>
      <c r="M3474" s="11">
        <f>SUM(F3475:F3479)</f>
        <v>1.4617637323899979E-2</v>
      </c>
      <c r="N3474" s="11">
        <f>SUM(F3475:F3480)</f>
        <v>9.0205134582418411E-3</v>
      </c>
      <c r="O3474" s="11">
        <f>SUM(F3475:F3481)</f>
        <v>1.4297400812184002E-2</v>
      </c>
      <c r="P3474" s="11">
        <f>SUM(F3475:F3482)</f>
        <v>4.9949658031989141E-4</v>
      </c>
      <c r="Q3474" s="11">
        <f>SUM(F3475:F3483)</f>
        <v>1.4460887741907236E-4</v>
      </c>
      <c r="R3474" s="11">
        <f>SUM(F3475:F3484)</f>
        <v>1.9566575170639755E-2</v>
      </c>
      <c r="S3474" s="10" t="str">
        <f t="shared" si="166"/>
        <v>Dz_10</v>
      </c>
      <c r="T3474" s="10" t="str">
        <f t="shared" si="164"/>
        <v>D1</v>
      </c>
    </row>
    <row r="3475" spans="1:20" x14ac:dyDescent="0.25">
      <c r="A3475" s="12">
        <v>43621</v>
      </c>
      <c r="B3475" s="10">
        <v>102207.37</v>
      </c>
      <c r="C3475" s="10">
        <v>102259.55</v>
      </c>
      <c r="D3475" s="10">
        <v>99900.96</v>
      </c>
      <c r="E3475" s="10">
        <v>100600.19</v>
      </c>
      <c r="F3475" s="15">
        <f t="shared" si="165"/>
        <v>-1.3508630361303231E-2</v>
      </c>
      <c r="G3475" s="14">
        <f>IF(F3475&gt;0,1,0)</f>
        <v>0</v>
      </c>
      <c r="H3475" s="14" t="str">
        <f>IF(F3475&gt;$W$1,"Vende",IF(F3475&lt;-$W$1,"Compra","Fora"))</f>
        <v>Fora</v>
      </c>
      <c r="I3475" s="11">
        <f>F3476</f>
        <v>5.1869683347516293E-3</v>
      </c>
      <c r="J3475" s="11">
        <f>SUM(F3476:F3477)</f>
        <v>1.679749818977827E-2</v>
      </c>
      <c r="K3475" s="11">
        <f>SUM(F3476:F3478)</f>
        <v>8.6868257182621811E-3</v>
      </c>
      <c r="L3475" s="11">
        <f>SUM(F3476:F3479)</f>
        <v>2.812626768520321E-2</v>
      </c>
      <c r="M3475" s="11">
        <f>SUM(F3476:F3480)</f>
        <v>2.2529143819545072E-2</v>
      </c>
      <c r="N3475" s="11">
        <f>SUM(F3476:F3481)</f>
        <v>2.7806031173487233E-2</v>
      </c>
      <c r="O3475" s="11">
        <f>SUM(F3476:F3482)</f>
        <v>1.4008126941623122E-2</v>
      </c>
      <c r="P3475" s="11">
        <f>SUM(F3476:F3483)</f>
        <v>1.3653239238722303E-2</v>
      </c>
      <c r="Q3475" s="11">
        <f>SUM(F3476:F3484)</f>
        <v>3.3075205531942986E-2</v>
      </c>
      <c r="R3475" s="11">
        <f>SUM(F3476:F3485)</f>
        <v>4.1780300624687738E-2</v>
      </c>
      <c r="S3475" s="10" t="str">
        <f t="shared" si="166"/>
        <v>Dz_10</v>
      </c>
      <c r="T3475" s="10" t="str">
        <f t="shared" si="164"/>
        <v>D1</v>
      </c>
    </row>
    <row r="3476" spans="1:20" x14ac:dyDescent="0.25">
      <c r="A3476" s="12">
        <v>43622</v>
      </c>
      <c r="B3476" s="10">
        <v>100814.13</v>
      </c>
      <c r="C3476" s="10">
        <v>101826.44</v>
      </c>
      <c r="D3476" s="10">
        <v>100360.15</v>
      </c>
      <c r="E3476" s="10">
        <v>101122</v>
      </c>
      <c r="F3476" s="15">
        <f t="shared" si="165"/>
        <v>5.1869683347516293E-3</v>
      </c>
      <c r="G3476" s="14">
        <f>IF(F3476&gt;0,1,0)</f>
        <v>1</v>
      </c>
      <c r="H3476" s="14" t="str">
        <f>IF(F3476&gt;$W$1,"Vende",IF(F3476&lt;-$W$1,"Compra","Fora"))</f>
        <v>Fora</v>
      </c>
      <c r="I3476" s="11">
        <f>F3477</f>
        <v>1.1610529855026641E-2</v>
      </c>
      <c r="J3476" s="11">
        <f>SUM(F3477:F3478)</f>
        <v>3.4998573835105518E-3</v>
      </c>
      <c r="K3476" s="11">
        <f>SUM(F3477:F3479)</f>
        <v>2.2939299350451581E-2</v>
      </c>
      <c r="L3476" s="11">
        <f>SUM(F3477:F3480)</f>
        <v>1.7342175484793443E-2</v>
      </c>
      <c r="M3476" s="11">
        <f>SUM(F3477:F3481)</f>
        <v>2.2619062838735604E-2</v>
      </c>
      <c r="N3476" s="11">
        <f>SUM(F3477:F3482)</f>
        <v>8.8211586068714931E-3</v>
      </c>
      <c r="O3476" s="11">
        <f>SUM(F3477:F3483)</f>
        <v>8.4662709039706741E-3</v>
      </c>
      <c r="P3476" s="11">
        <f>SUM(F3477:F3484)</f>
        <v>2.7888237197191357E-2</v>
      </c>
      <c r="Q3476" s="11">
        <f>SUM(F3477:F3485)</f>
        <v>3.6593332289936109E-2</v>
      </c>
      <c r="R3476" s="11">
        <f>SUM(F3477:F3486)</f>
        <v>5.1535679111849308E-2</v>
      </c>
      <c r="S3476" s="10" t="str">
        <f t="shared" si="166"/>
        <v>Dz_10</v>
      </c>
      <c r="T3476" s="10" t="str">
        <f t="shared" si="164"/>
        <v>D2</v>
      </c>
    </row>
    <row r="3477" spans="1:20" x14ac:dyDescent="0.25">
      <c r="A3477" s="12">
        <v>43623</v>
      </c>
      <c r="B3477" s="10">
        <v>101649.03</v>
      </c>
      <c r="C3477" s="10">
        <v>102760.49</v>
      </c>
      <c r="D3477" s="10">
        <v>101455.96</v>
      </c>
      <c r="E3477" s="10">
        <v>102296.08</v>
      </c>
      <c r="F3477" s="15">
        <f t="shared" si="165"/>
        <v>1.1610529855026641E-2</v>
      </c>
      <c r="G3477" s="14">
        <f>IF(F3477&gt;0,1,0)</f>
        <v>1</v>
      </c>
      <c r="H3477" s="14" t="str">
        <f>IF(F3477&gt;$W$1,"Vende",IF(F3477&lt;-$W$1,"Compra","Fora"))</f>
        <v>Fora</v>
      </c>
      <c r="I3477" s="11">
        <f>F3478</f>
        <v>-8.1106724715160894E-3</v>
      </c>
      <c r="J3477" s="11">
        <f>SUM(F3478:F3479)</f>
        <v>1.132876949542494E-2</v>
      </c>
      <c r="K3477" s="11">
        <f>SUM(F3478:F3480)</f>
        <v>5.7316456297668017E-3</v>
      </c>
      <c r="L3477" s="11">
        <f>SUM(F3478:F3481)</f>
        <v>1.1008532983708963E-2</v>
      </c>
      <c r="M3477" s="11">
        <f>SUM(F3478:F3482)</f>
        <v>-2.789371248155148E-3</v>
      </c>
      <c r="N3477" s="11">
        <f>SUM(F3478:F3483)</f>
        <v>-3.1442589510559671E-3</v>
      </c>
      <c r="O3477" s="11">
        <f>SUM(F3478:F3484)</f>
        <v>1.6277707342164716E-2</v>
      </c>
      <c r="P3477" s="11">
        <f>SUM(F3478:F3485)</f>
        <v>2.4982802434909468E-2</v>
      </c>
      <c r="Q3477" s="11">
        <f>SUM(F3478:F3486)</f>
        <v>3.9925149256822667E-2</v>
      </c>
      <c r="R3477" s="11">
        <f>SUM(F3478:F3487)</f>
        <v>4.075116246946231E-2</v>
      </c>
      <c r="S3477" s="10" t="str">
        <f t="shared" si="166"/>
        <v>Dz_10</v>
      </c>
      <c r="T3477" s="10" t="str">
        <f t="shared" si="164"/>
        <v>D1</v>
      </c>
    </row>
    <row r="3478" spans="1:20" x14ac:dyDescent="0.25">
      <c r="A3478" s="12">
        <v>43626</v>
      </c>
      <c r="B3478" s="10">
        <v>101753.39</v>
      </c>
      <c r="C3478" s="10">
        <v>102196.93</v>
      </c>
      <c r="D3478" s="10">
        <v>101028.07</v>
      </c>
      <c r="E3478" s="10">
        <v>101466.39</v>
      </c>
      <c r="F3478" s="15">
        <f t="shared" si="165"/>
        <v>-8.1106724715160894E-3</v>
      </c>
      <c r="G3478" s="14">
        <f>IF(F3478&gt;0,1,0)</f>
        <v>0</v>
      </c>
      <c r="H3478" s="14" t="str">
        <f>IF(F3478&gt;$W$1,"Vende",IF(F3478&lt;-$W$1,"Compra","Fora"))</f>
        <v>Fora</v>
      </c>
      <c r="I3478" s="11">
        <f>F3479</f>
        <v>1.9439441966941029E-2</v>
      </c>
      <c r="J3478" s="11">
        <f>SUM(F3479:F3480)</f>
        <v>1.3842318101282891E-2</v>
      </c>
      <c r="K3478" s="11">
        <f>SUM(F3479:F3481)</f>
        <v>1.9119205455225052E-2</v>
      </c>
      <c r="L3478" s="11">
        <f>SUM(F3479:F3482)</f>
        <v>5.3213012233609414E-3</v>
      </c>
      <c r="M3478" s="11">
        <f>SUM(F3479:F3483)</f>
        <v>4.9664135204601223E-3</v>
      </c>
      <c r="N3478" s="11">
        <f>SUM(F3479:F3484)</f>
        <v>2.4388379813680805E-2</v>
      </c>
      <c r="O3478" s="11">
        <f>SUM(F3479:F3485)</f>
        <v>3.3093474906425557E-2</v>
      </c>
      <c r="P3478" s="11">
        <f>SUM(F3479:F3486)</f>
        <v>4.8035821728338757E-2</v>
      </c>
      <c r="Q3478" s="11">
        <f>SUM(F3479:F3487)</f>
        <v>4.8861834940978399E-2</v>
      </c>
      <c r="R3478" s="11">
        <f>SUM(F3479:F3488)</f>
        <v>2.4781840523329657E-2</v>
      </c>
      <c r="S3478" s="10" t="str">
        <f t="shared" si="166"/>
        <v>D9</v>
      </c>
      <c r="T3478" s="10" t="str">
        <f t="shared" si="164"/>
        <v>D5</v>
      </c>
    </row>
    <row r="3479" spans="1:20" x14ac:dyDescent="0.25">
      <c r="A3479" s="12">
        <v>43627</v>
      </c>
      <c r="B3479" s="10">
        <v>101977.77</v>
      </c>
      <c r="C3479" s="10">
        <v>103438.84</v>
      </c>
      <c r="D3479" s="10">
        <v>101977.77</v>
      </c>
      <c r="E3479" s="10">
        <v>103438.84</v>
      </c>
      <c r="F3479" s="15">
        <f t="shared" si="165"/>
        <v>1.9439441966941029E-2</v>
      </c>
      <c r="G3479" s="14">
        <f>IF(F3479&gt;0,1,0)</f>
        <v>1</v>
      </c>
      <c r="H3479" s="14" t="str">
        <f>IF(F3479&gt;$W$1,"Vende",IF(F3479&lt;-$W$1,"Compra","Fora"))</f>
        <v>Fora</v>
      </c>
      <c r="I3479" s="11">
        <f>F3480</f>
        <v>-5.5971238656581379E-3</v>
      </c>
      <c r="J3479" s="11">
        <f>SUM(F3480:F3481)</f>
        <v>-3.2023651171597667E-4</v>
      </c>
      <c r="K3479" s="11">
        <f>SUM(F3480:F3482)</f>
        <v>-1.4118140743580088E-2</v>
      </c>
      <c r="L3479" s="11">
        <f>SUM(F3480:F3483)</f>
        <v>-1.4473028446480907E-2</v>
      </c>
      <c r="M3479" s="11">
        <f>SUM(F3480:F3484)</f>
        <v>4.948937846739776E-3</v>
      </c>
      <c r="N3479" s="11">
        <f>SUM(F3480:F3485)</f>
        <v>1.3654032939484528E-2</v>
      </c>
      <c r="O3479" s="11">
        <f>SUM(F3480:F3486)</f>
        <v>2.8596379761397728E-2</v>
      </c>
      <c r="P3479" s="11">
        <f>SUM(F3480:F3487)</f>
        <v>2.942239297403737E-2</v>
      </c>
      <c r="Q3479" s="11">
        <f>SUM(F3480:F3488)</f>
        <v>5.3423985563886278E-3</v>
      </c>
      <c r="R3479" s="11">
        <f>SUM(F3480:F3489)</f>
        <v>1.389876555950853E-2</v>
      </c>
      <c r="S3479" s="10" t="str">
        <f t="shared" si="166"/>
        <v>D8</v>
      </c>
      <c r="T3479" s="10" t="str">
        <f t="shared" si="164"/>
        <v>D4</v>
      </c>
    </row>
    <row r="3480" spans="1:20" x14ac:dyDescent="0.25">
      <c r="A3480" s="12">
        <v>43628</v>
      </c>
      <c r="B3480" s="10">
        <v>102973.6</v>
      </c>
      <c r="C3480" s="10">
        <v>103686.97</v>
      </c>
      <c r="D3480" s="10">
        <v>102156.84</v>
      </c>
      <c r="E3480" s="10">
        <v>102859.88</v>
      </c>
      <c r="F3480" s="15">
        <f t="shared" si="165"/>
        <v>-5.5971238656581379E-3</v>
      </c>
      <c r="G3480" s="14">
        <f>IF(F3480&gt;0,1,0)</f>
        <v>0</v>
      </c>
      <c r="H3480" s="14" t="str">
        <f>IF(F3480&gt;$W$1,"Vende",IF(F3480&lt;-$W$1,"Compra","Fora"))</f>
        <v>Fora</v>
      </c>
      <c r="I3480" s="11">
        <f>F3481</f>
        <v>5.2768873539421612E-3</v>
      </c>
      <c r="J3480" s="11">
        <f>SUM(F3481:F3482)</f>
        <v>-8.5210168779219497E-3</v>
      </c>
      <c r="K3480" s="11">
        <f>SUM(F3481:F3483)</f>
        <v>-8.8759045808227688E-3</v>
      </c>
      <c r="L3480" s="11">
        <f>SUM(F3481:F3484)</f>
        <v>1.0546061712397914E-2</v>
      </c>
      <c r="M3480" s="11">
        <f>SUM(F3481:F3485)</f>
        <v>1.9251156805142666E-2</v>
      </c>
      <c r="N3480" s="11">
        <f>SUM(F3481:F3486)</f>
        <v>3.4193503627055866E-2</v>
      </c>
      <c r="O3480" s="11">
        <f>SUM(F3481:F3487)</f>
        <v>3.5019516839695508E-2</v>
      </c>
      <c r="P3480" s="11">
        <f>SUM(F3481:F3488)</f>
        <v>1.0939522422046766E-2</v>
      </c>
      <c r="Q3480" s="11">
        <f>SUM(F3481:F3489)</f>
        <v>1.9495889425166668E-2</v>
      </c>
      <c r="R3480" s="11">
        <f>SUM(F3481:F3490)</f>
        <v>2.0235749788688695E-2</v>
      </c>
      <c r="S3480" s="10" t="str">
        <f t="shared" si="166"/>
        <v>D7</v>
      </c>
      <c r="T3480" s="10" t="str">
        <f t="shared" si="164"/>
        <v>D3</v>
      </c>
    </row>
    <row r="3481" spans="1:20" x14ac:dyDescent="0.25">
      <c r="A3481" s="12">
        <v>43629</v>
      </c>
      <c r="B3481" s="10">
        <v>103335.46</v>
      </c>
      <c r="C3481" s="10">
        <v>103821.38</v>
      </c>
      <c r="D3481" s="10">
        <v>102834.03</v>
      </c>
      <c r="E3481" s="10">
        <v>103402.66</v>
      </c>
      <c r="F3481" s="15">
        <f t="shared" si="165"/>
        <v>5.2768873539421612E-3</v>
      </c>
      <c r="G3481" s="14">
        <f>IF(F3481&gt;0,1,0)</f>
        <v>1</v>
      </c>
      <c r="H3481" s="14" t="str">
        <f>IF(F3481&gt;$W$1,"Vende",IF(F3481&lt;-$W$1,"Compra","Fora"))</f>
        <v>Fora</v>
      </c>
      <c r="I3481" s="11">
        <f>F3482</f>
        <v>-1.3797904231864111E-2</v>
      </c>
      <c r="J3481" s="11">
        <f>SUM(F3482:F3483)</f>
        <v>-1.415279193476493E-2</v>
      </c>
      <c r="K3481" s="11">
        <f>SUM(F3482:F3484)</f>
        <v>5.2691743584557527E-3</v>
      </c>
      <c r="L3481" s="11">
        <f>SUM(F3482:F3485)</f>
        <v>1.3974269451200505E-2</v>
      </c>
      <c r="M3481" s="11">
        <f>SUM(F3482:F3486)</f>
        <v>2.8916616273113704E-2</v>
      </c>
      <c r="N3481" s="11">
        <f>SUM(F3482:F3487)</f>
        <v>2.9742629485753347E-2</v>
      </c>
      <c r="O3481" s="11">
        <f>SUM(F3482:F3488)</f>
        <v>5.6626350681046045E-3</v>
      </c>
      <c r="P3481" s="11">
        <f>SUM(F3482:F3489)</f>
        <v>1.4219002071224507E-2</v>
      </c>
      <c r="Q3481" s="11">
        <f>SUM(F3482:F3490)</f>
        <v>1.4958862434746534E-2</v>
      </c>
      <c r="R3481" s="11">
        <f>SUM(F3482:F3491)</f>
        <v>1.4416629372736245E-2</v>
      </c>
      <c r="S3481" s="10" t="str">
        <f t="shared" si="166"/>
        <v>D6</v>
      </c>
      <c r="T3481" s="10" t="str">
        <f t="shared" si="164"/>
        <v>D2</v>
      </c>
    </row>
    <row r="3482" spans="1:20" x14ac:dyDescent="0.25">
      <c r="A3482" s="12">
        <v>43630</v>
      </c>
      <c r="B3482" s="10">
        <v>102927.08</v>
      </c>
      <c r="C3482" s="10">
        <v>103371.64</v>
      </c>
      <c r="D3482" s="10">
        <v>101794.99</v>
      </c>
      <c r="E3482" s="10">
        <v>101975.92</v>
      </c>
      <c r="F3482" s="15">
        <f t="shared" si="165"/>
        <v>-1.3797904231864111E-2</v>
      </c>
      <c r="G3482" s="14">
        <f>IF(F3482&gt;0,1,0)</f>
        <v>0</v>
      </c>
      <c r="H3482" s="14" t="str">
        <f>IF(F3482&gt;$W$1,"Vende",IF(F3482&lt;-$W$1,"Compra","Fora"))</f>
        <v>Fora</v>
      </c>
      <c r="I3482" s="11">
        <f>F3483</f>
        <v>-3.5488770290081906E-4</v>
      </c>
      <c r="J3482" s="11">
        <f>SUM(F3483:F3484)</f>
        <v>1.9067078590319864E-2</v>
      </c>
      <c r="K3482" s="11">
        <f>SUM(F3483:F3485)</f>
        <v>2.7772173683064616E-2</v>
      </c>
      <c r="L3482" s="11">
        <f>SUM(F3483:F3486)</f>
        <v>4.2714520504977815E-2</v>
      </c>
      <c r="M3482" s="11">
        <f>SUM(F3483:F3487)</f>
        <v>4.3540533717617458E-2</v>
      </c>
      <c r="N3482" s="11">
        <f>SUM(F3483:F3488)</f>
        <v>1.9460539299968715E-2</v>
      </c>
      <c r="O3482" s="11">
        <f>SUM(F3483:F3489)</f>
        <v>2.8016906303088618E-2</v>
      </c>
      <c r="P3482" s="11">
        <f>SUM(F3483:F3490)</f>
        <v>2.8756766666610645E-2</v>
      </c>
      <c r="Q3482" s="11">
        <f>SUM(F3483:F3491)</f>
        <v>2.8214533604600356E-2</v>
      </c>
      <c r="R3482" s="11">
        <f>SUM(F3483:F3492)</f>
        <v>3.5808960961710379E-2</v>
      </c>
      <c r="S3482" s="10" t="str">
        <f t="shared" si="166"/>
        <v>D5</v>
      </c>
      <c r="T3482" s="10" t="str">
        <f t="shared" si="164"/>
        <v>D1</v>
      </c>
    </row>
    <row r="3483" spans="1:20" x14ac:dyDescent="0.25">
      <c r="A3483" s="12">
        <v>43633</v>
      </c>
      <c r="B3483" s="10">
        <v>101955.24</v>
      </c>
      <c r="C3483" s="10">
        <v>102740.98</v>
      </c>
      <c r="D3483" s="10">
        <v>101836.34</v>
      </c>
      <c r="E3483" s="10">
        <v>101939.73</v>
      </c>
      <c r="F3483" s="15">
        <f t="shared" si="165"/>
        <v>-3.5488770290081906E-4</v>
      </c>
      <c r="G3483" s="14">
        <f>IF(F3483&gt;0,1,0)</f>
        <v>0</v>
      </c>
      <c r="H3483" s="14" t="str">
        <f>IF(F3483&gt;$W$1,"Vende",IF(F3483&lt;-$W$1,"Compra","Fora"))</f>
        <v>Fora</v>
      </c>
      <c r="I3483" s="11">
        <f>F3484</f>
        <v>1.9421966293220683E-2</v>
      </c>
      <c r="J3483" s="11">
        <f>SUM(F3484:F3485)</f>
        <v>2.8127061385965435E-2</v>
      </c>
      <c r="K3483" s="11">
        <f>SUM(F3484:F3486)</f>
        <v>4.3069408207878634E-2</v>
      </c>
      <c r="L3483" s="11">
        <f>SUM(F3484:F3487)</f>
        <v>4.3895421420518277E-2</v>
      </c>
      <c r="M3483" s="11">
        <f>SUM(F3484:F3488)</f>
        <v>1.9815427002869535E-2</v>
      </c>
      <c r="N3483" s="11">
        <f>SUM(F3484:F3489)</f>
        <v>2.8371794005989437E-2</v>
      </c>
      <c r="O3483" s="11">
        <f>SUM(F3484:F3490)</f>
        <v>2.9111654369511464E-2</v>
      </c>
      <c r="P3483" s="11">
        <f>SUM(F3484:F3491)</f>
        <v>2.8569421307501175E-2</v>
      </c>
      <c r="Q3483" s="11">
        <f>SUM(F3484:F3492)</f>
        <v>3.6163848664611198E-2</v>
      </c>
      <c r="R3483" s="11">
        <f>SUM(F3484:F3493)</f>
        <v>2.6766887038575549E-2</v>
      </c>
      <c r="S3483" s="10" t="str">
        <f t="shared" si="166"/>
        <v>D4</v>
      </c>
      <c r="T3483" s="10" t="str">
        <f t="shared" si="164"/>
        <v>D1</v>
      </c>
    </row>
    <row r="3484" spans="1:20" x14ac:dyDescent="0.25">
      <c r="A3484" s="12">
        <v>43634</v>
      </c>
      <c r="B3484" s="10">
        <v>102642.76</v>
      </c>
      <c r="C3484" s="10">
        <v>103919.6</v>
      </c>
      <c r="D3484" s="10">
        <v>102554.88</v>
      </c>
      <c r="E3484" s="10">
        <v>103919.6</v>
      </c>
      <c r="F3484" s="15">
        <f t="shared" si="165"/>
        <v>1.9421966293220683E-2</v>
      </c>
      <c r="G3484" s="14">
        <f>IF(F3484&gt;0,1,0)</f>
        <v>1</v>
      </c>
      <c r="H3484" s="14" t="str">
        <f>IF(F3484&gt;$W$1,"Vende",IF(F3484&lt;-$W$1,"Compra","Fora"))</f>
        <v>Fora</v>
      </c>
      <c r="I3484" s="11">
        <f>F3485</f>
        <v>8.7050950927447523E-3</v>
      </c>
      <c r="J3484" s="11">
        <f>SUM(F3485:F3486)</f>
        <v>2.3647441914657952E-2</v>
      </c>
      <c r="K3484" s="11">
        <f>SUM(F3485:F3487)</f>
        <v>2.4473455127297594E-2</v>
      </c>
      <c r="L3484" s="11">
        <f>SUM(F3485:F3488)</f>
        <v>3.9346070964885183E-4</v>
      </c>
      <c r="M3484" s="11">
        <f>SUM(F3485:F3489)</f>
        <v>8.9498277127687542E-3</v>
      </c>
      <c r="N3484" s="11">
        <f>SUM(F3485:F3490)</f>
        <v>9.6896880762907811E-3</v>
      </c>
      <c r="O3484" s="11">
        <f>SUM(F3485:F3491)</f>
        <v>9.1474550142804922E-3</v>
      </c>
      <c r="P3484" s="11">
        <f>SUM(F3485:F3492)</f>
        <v>1.6741882371390515E-2</v>
      </c>
      <c r="Q3484" s="11">
        <f>SUM(F3485:F3493)</f>
        <v>7.3449207453548659E-3</v>
      </c>
      <c r="R3484" s="11">
        <f>SUM(F3485:F3494)</f>
        <v>2.1870601300618242E-2</v>
      </c>
      <c r="S3484" s="10" t="str">
        <f t="shared" si="166"/>
        <v>D3</v>
      </c>
      <c r="T3484" s="10" t="str">
        <f t="shared" si="164"/>
        <v>D4</v>
      </c>
    </row>
    <row r="3485" spans="1:20" x14ac:dyDescent="0.25">
      <c r="A3485" s="12">
        <v>43635</v>
      </c>
      <c r="B3485" s="10">
        <v>103697.31</v>
      </c>
      <c r="C3485" s="10">
        <v>104865.59</v>
      </c>
      <c r="D3485" s="10">
        <v>103247.58</v>
      </c>
      <c r="E3485" s="10">
        <v>104824.23</v>
      </c>
      <c r="F3485" s="15">
        <f t="shared" si="165"/>
        <v>8.7050950927447523E-3</v>
      </c>
      <c r="G3485" s="14">
        <f>IF(F3485&gt;0,1,0)</f>
        <v>1</v>
      </c>
      <c r="H3485" s="14" t="str">
        <f>IF(F3485&gt;$W$1,"Vende",IF(F3485&lt;-$W$1,"Compra","Fora"))</f>
        <v>Fora</v>
      </c>
      <c r="I3485" s="11">
        <f>F3486</f>
        <v>1.4942346821913199E-2</v>
      </c>
      <c r="J3485" s="11">
        <f>SUM(F3486:F3487)</f>
        <v>1.5768360034552842E-2</v>
      </c>
      <c r="K3485" s="11">
        <f>SUM(F3486:F3488)</f>
        <v>-8.3116343830959005E-3</v>
      </c>
      <c r="L3485" s="11">
        <f>SUM(F3486:F3489)</f>
        <v>2.4473262002400187E-4</v>
      </c>
      <c r="M3485" s="11">
        <f>SUM(F3486:F3490)</f>
        <v>9.8459298354602875E-4</v>
      </c>
      <c r="N3485" s="11">
        <f>SUM(F3486:F3491)</f>
        <v>4.4235992153573989E-4</v>
      </c>
      <c r="O3485" s="11">
        <f>SUM(F3486:F3492)</f>
        <v>8.0367872786457628E-3</v>
      </c>
      <c r="P3485" s="11">
        <f>SUM(F3486:F3493)</f>
        <v>-1.3601743473898864E-3</v>
      </c>
      <c r="Q3485" s="11">
        <f>SUM(F3486:F3494)</f>
        <v>1.316550620787349E-2</v>
      </c>
      <c r="R3485" s="11">
        <f>SUM(F3486:F3495)</f>
        <v>2.7093566185495188E-2</v>
      </c>
      <c r="S3485" s="10" t="str">
        <f t="shared" si="166"/>
        <v>Dz_10</v>
      </c>
      <c r="T3485" s="10" t="str">
        <f t="shared" si="164"/>
        <v>D3</v>
      </c>
    </row>
    <row r="3486" spans="1:20" x14ac:dyDescent="0.25">
      <c r="A3486" s="12">
        <v>43637</v>
      </c>
      <c r="B3486" s="10">
        <v>105248.12</v>
      </c>
      <c r="C3486" s="10">
        <v>106524.95</v>
      </c>
      <c r="D3486" s="10">
        <v>105222.27</v>
      </c>
      <c r="E3486" s="10">
        <v>106390.55</v>
      </c>
      <c r="F3486" s="15">
        <f t="shared" si="165"/>
        <v>1.4942346821913199E-2</v>
      </c>
      <c r="G3486" s="14">
        <f>IF(F3486&gt;0,1,0)</f>
        <v>1</v>
      </c>
      <c r="H3486" s="14" t="str">
        <f>IF(F3486&gt;$W$1,"Vende",IF(F3486&lt;-$W$1,"Compra","Fora"))</f>
        <v>Fora</v>
      </c>
      <c r="I3486" s="11">
        <f>F3487</f>
        <v>8.2601321263964245E-4</v>
      </c>
      <c r="J3486" s="11">
        <f>SUM(F3487:F3488)</f>
        <v>-2.32539812050091E-2</v>
      </c>
      <c r="K3486" s="11">
        <f>SUM(F3487:F3489)</f>
        <v>-1.4697614201889198E-2</v>
      </c>
      <c r="L3486" s="11">
        <f>SUM(F3487:F3490)</f>
        <v>-1.3957753838367171E-2</v>
      </c>
      <c r="M3486" s="11">
        <f>SUM(F3487:F3491)</f>
        <v>-1.449998690037746E-2</v>
      </c>
      <c r="N3486" s="11">
        <f>SUM(F3487:F3492)</f>
        <v>-6.9055595432674366E-3</v>
      </c>
      <c r="O3486" s="11">
        <f>SUM(F3487:F3493)</f>
        <v>-1.6302521169303086E-2</v>
      </c>
      <c r="P3486" s="11">
        <f>SUM(F3487:F3494)</f>
        <v>-1.7768406140397097E-3</v>
      </c>
      <c r="Q3486" s="11">
        <f>SUM(F3487:F3495)</f>
        <v>1.2151219363581989E-2</v>
      </c>
      <c r="R3486" s="11">
        <f>SUM(F3487:F3496)</f>
        <v>1.9836163952260399E-2</v>
      </c>
      <c r="S3486" s="10" t="str">
        <f t="shared" si="166"/>
        <v>Dz_10</v>
      </c>
      <c r="T3486" s="10" t="str">
        <f t="shared" si="164"/>
        <v>D2</v>
      </c>
    </row>
    <row r="3487" spans="1:20" x14ac:dyDescent="0.25">
      <c r="A3487" s="12">
        <v>43640</v>
      </c>
      <c r="B3487" s="10">
        <v>106426.73</v>
      </c>
      <c r="C3487" s="10">
        <v>107052.23</v>
      </c>
      <c r="D3487" s="10">
        <v>105930.48</v>
      </c>
      <c r="E3487" s="10">
        <v>106478.43</v>
      </c>
      <c r="F3487" s="15">
        <f t="shared" si="165"/>
        <v>8.2601321263964245E-4</v>
      </c>
      <c r="G3487" s="14">
        <f>IF(F3487&gt;0,1,0)</f>
        <v>1</v>
      </c>
      <c r="H3487" s="14" t="str">
        <f>IF(F3487&gt;$W$1,"Vende",IF(F3487&lt;-$W$1,"Compra","Fora"))</f>
        <v>Fora</v>
      </c>
      <c r="I3487" s="11">
        <f>F3488</f>
        <v>-2.4079994417648742E-2</v>
      </c>
      <c r="J3487" s="11">
        <f>SUM(F3488:F3489)</f>
        <v>-1.552362741452884E-2</v>
      </c>
      <c r="K3487" s="11">
        <f>SUM(F3488:F3490)</f>
        <v>-1.4783767051006813E-2</v>
      </c>
      <c r="L3487" s="11">
        <f>SUM(F3488:F3491)</f>
        <v>-1.5326000113017102E-2</v>
      </c>
      <c r="M3487" s="11">
        <f>SUM(F3488:F3492)</f>
        <v>-7.731572755907079E-3</v>
      </c>
      <c r="N3487" s="11">
        <f>SUM(F3488:F3493)</f>
        <v>-1.7128534381942728E-2</v>
      </c>
      <c r="O3487" s="11">
        <f>SUM(F3488:F3494)</f>
        <v>-2.6028538266793522E-3</v>
      </c>
      <c r="P3487" s="11">
        <f>SUM(F3488:F3495)</f>
        <v>1.1325206150942346E-2</v>
      </c>
      <c r="Q3487" s="11">
        <f>SUM(F3488:F3496)</f>
        <v>1.9010150739620757E-2</v>
      </c>
      <c r="R3487" s="11">
        <f>SUM(F3488:F3497)</f>
        <v>2.2727978313414887E-2</v>
      </c>
      <c r="S3487" s="10" t="str">
        <f t="shared" si="166"/>
        <v>Dz_10</v>
      </c>
      <c r="T3487" s="10" t="str">
        <f t="shared" si="164"/>
        <v>D1</v>
      </c>
    </row>
    <row r="3488" spans="1:20" x14ac:dyDescent="0.25">
      <c r="A3488" s="12">
        <v>43641</v>
      </c>
      <c r="B3488" s="10">
        <v>106219.96</v>
      </c>
      <c r="C3488" s="10">
        <v>106328.52</v>
      </c>
      <c r="D3488" s="10">
        <v>103904.09</v>
      </c>
      <c r="E3488" s="10">
        <v>103914.43</v>
      </c>
      <c r="F3488" s="15">
        <f t="shared" si="165"/>
        <v>-2.4079994417648742E-2</v>
      </c>
      <c r="G3488" s="14">
        <f>IF(F3488&gt;0,1,0)</f>
        <v>0</v>
      </c>
      <c r="H3488" s="14" t="str">
        <f>IF(F3488&gt;$W$1,"Vende",IF(F3488&lt;-$W$1,"Compra","Fora"))</f>
        <v>Fora</v>
      </c>
      <c r="I3488" s="11">
        <f>F3489</f>
        <v>8.5563670031199024E-3</v>
      </c>
      <c r="J3488" s="11">
        <f>SUM(F3489:F3490)</f>
        <v>9.2962273666419293E-3</v>
      </c>
      <c r="K3488" s="11">
        <f>SUM(F3489:F3491)</f>
        <v>8.7539943046316404E-3</v>
      </c>
      <c r="L3488" s="11">
        <f>SUM(F3489:F3492)</f>
        <v>1.6348421661741663E-2</v>
      </c>
      <c r="M3488" s="11">
        <f>SUM(F3489:F3493)</f>
        <v>6.9514600357060141E-3</v>
      </c>
      <c r="N3488" s="11">
        <f>SUM(F3489:F3494)</f>
        <v>2.147714059096939E-2</v>
      </c>
      <c r="O3488" s="11">
        <f>SUM(F3489:F3495)</f>
        <v>3.5405200568591089E-2</v>
      </c>
      <c r="P3488" s="11">
        <f>SUM(F3489:F3496)</f>
        <v>4.3090145157269499E-2</v>
      </c>
      <c r="Q3488" s="11">
        <f>SUM(F3489:F3497)</f>
        <v>4.680797273106363E-2</v>
      </c>
      <c r="R3488" s="11">
        <f>SUM(F3489:F3498)</f>
        <v>5.5498234473306929E-2</v>
      </c>
      <c r="S3488" s="10" t="str">
        <f t="shared" si="166"/>
        <v>Dz_10</v>
      </c>
      <c r="T3488" s="10" t="str">
        <f t="shared" si="164"/>
        <v>D5</v>
      </c>
    </row>
    <row r="3489" spans="1:20" x14ac:dyDescent="0.25">
      <c r="A3489" s="12">
        <v>43642</v>
      </c>
      <c r="B3489" s="10">
        <v>104927.62</v>
      </c>
      <c r="C3489" s="10">
        <v>105439.39</v>
      </c>
      <c r="D3489" s="10">
        <v>104327.97</v>
      </c>
      <c r="E3489" s="10">
        <v>104803.56</v>
      </c>
      <c r="F3489" s="15">
        <f t="shared" si="165"/>
        <v>8.5563670031199024E-3</v>
      </c>
      <c r="G3489" s="14">
        <f>IF(F3489&gt;0,1,0)</f>
        <v>1</v>
      </c>
      <c r="H3489" s="14" t="str">
        <f>IF(F3489&gt;$W$1,"Vende",IF(F3489&lt;-$W$1,"Compra","Fora"))</f>
        <v>Fora</v>
      </c>
      <c r="I3489" s="11">
        <f>F3490</f>
        <v>7.3986036352202689E-4</v>
      </c>
      <c r="J3489" s="11">
        <f>SUM(F3490:F3491)</f>
        <v>1.9762730151173802E-4</v>
      </c>
      <c r="K3489" s="11">
        <f>SUM(F3490:F3492)</f>
        <v>7.7920546586217609E-3</v>
      </c>
      <c r="L3489" s="11">
        <f>SUM(F3490:F3493)</f>
        <v>-1.6049069674138883E-3</v>
      </c>
      <c r="M3489" s="11">
        <f>SUM(F3490:F3494)</f>
        <v>1.2920773587849488E-2</v>
      </c>
      <c r="N3489" s="11">
        <f>SUM(F3490:F3495)</f>
        <v>2.6848833565471186E-2</v>
      </c>
      <c r="O3489" s="11">
        <f>SUM(F3490:F3496)</f>
        <v>3.4533778154149597E-2</v>
      </c>
      <c r="P3489" s="11">
        <f>SUM(F3490:F3497)</f>
        <v>3.8251605727943727E-2</v>
      </c>
      <c r="Q3489" s="11">
        <f>SUM(F3490:F3498)</f>
        <v>4.6941867470187026E-2</v>
      </c>
      <c r="R3489" s="11">
        <f>SUM(F3490:F3499)</f>
        <v>4.1857366523394557E-2</v>
      </c>
      <c r="S3489" s="10" t="str">
        <f t="shared" si="166"/>
        <v>D9</v>
      </c>
      <c r="T3489" s="10" t="str">
        <f t="shared" si="164"/>
        <v>D4</v>
      </c>
    </row>
    <row r="3490" spans="1:20" x14ac:dyDescent="0.25">
      <c r="A3490" s="12">
        <v>43643</v>
      </c>
      <c r="B3490" s="10">
        <v>104529.58</v>
      </c>
      <c r="C3490" s="10">
        <v>105299.81</v>
      </c>
      <c r="D3490" s="10">
        <v>103490.54</v>
      </c>
      <c r="E3490" s="10">
        <v>104881.1</v>
      </c>
      <c r="F3490" s="15">
        <f t="shared" si="165"/>
        <v>7.3986036352202689E-4</v>
      </c>
      <c r="G3490" s="14">
        <f>IF(F3490&gt;0,1,0)</f>
        <v>1</v>
      </c>
      <c r="H3490" s="14" t="str">
        <f>IF(F3490&gt;$W$1,"Vende",IF(F3490&lt;-$W$1,"Compra","Fora"))</f>
        <v>Fora</v>
      </c>
      <c r="I3490" s="11">
        <f>F3491</f>
        <v>-5.4223306201028887E-4</v>
      </c>
      <c r="J3490" s="11">
        <f>SUM(F3491:F3492)</f>
        <v>7.0521942950997341E-3</v>
      </c>
      <c r="K3490" s="11">
        <f>SUM(F3491:F3493)</f>
        <v>-2.3447673309359152E-3</v>
      </c>
      <c r="L3490" s="11">
        <f>SUM(F3491:F3494)</f>
        <v>1.2180913224327461E-2</v>
      </c>
      <c r="M3490" s="11">
        <f>SUM(F3491:F3495)</f>
        <v>2.6108973201949159E-2</v>
      </c>
      <c r="N3490" s="11">
        <f>SUM(F3491:F3496)</f>
        <v>3.379391779062757E-2</v>
      </c>
      <c r="O3490" s="11">
        <f>SUM(F3491:F3497)</f>
        <v>3.75117453644217E-2</v>
      </c>
      <c r="P3490" s="11">
        <f>SUM(F3491:F3498)</f>
        <v>4.6202007106665E-2</v>
      </c>
      <c r="Q3490" s="11">
        <f>SUM(F3491:F3499)</f>
        <v>4.111750615987253E-2</v>
      </c>
      <c r="R3490" s="11">
        <f>SUM(F3491:F3500)</f>
        <v>3.0044772940492015E-2</v>
      </c>
      <c r="S3490" s="10" t="str">
        <f t="shared" si="166"/>
        <v>D8</v>
      </c>
      <c r="T3490" s="10" t="str">
        <f t="shared" si="164"/>
        <v>D3</v>
      </c>
    </row>
    <row r="3491" spans="1:20" x14ac:dyDescent="0.25">
      <c r="A3491" s="12">
        <v>43644</v>
      </c>
      <c r="B3491" s="10">
        <v>105248.12</v>
      </c>
      <c r="C3491" s="10">
        <v>105904.63</v>
      </c>
      <c r="D3491" s="10">
        <v>104658.81</v>
      </c>
      <c r="E3491" s="10">
        <v>104824.23</v>
      </c>
      <c r="F3491" s="15">
        <f t="shared" si="165"/>
        <v>-5.4223306201028887E-4</v>
      </c>
      <c r="G3491" s="14">
        <f>IF(F3491&gt;0,1,0)</f>
        <v>0</v>
      </c>
      <c r="H3491" s="14" t="str">
        <f>IF(F3491&gt;$W$1,"Vende",IF(F3491&lt;-$W$1,"Compra","Fora"))</f>
        <v>Fora</v>
      </c>
      <c r="I3491" s="11">
        <f>F3492</f>
        <v>7.5944273571100229E-3</v>
      </c>
      <c r="J3491" s="11">
        <f>SUM(F3492:F3493)</f>
        <v>-1.8025342689256263E-3</v>
      </c>
      <c r="K3491" s="11">
        <f>SUM(F3492:F3494)</f>
        <v>1.272314628633775E-2</v>
      </c>
      <c r="L3491" s="11">
        <f>SUM(F3492:F3495)</f>
        <v>2.6651206263959448E-2</v>
      </c>
      <c r="M3491" s="11">
        <f>SUM(F3492:F3496)</f>
        <v>3.4336150852637859E-2</v>
      </c>
      <c r="N3491" s="11">
        <f>SUM(F3492:F3497)</f>
        <v>3.8053978426431989E-2</v>
      </c>
      <c r="O3491" s="11">
        <f>SUM(F3492:F3498)</f>
        <v>4.6744240168675288E-2</v>
      </c>
      <c r="P3491" s="11">
        <f>SUM(F3492:F3499)</f>
        <v>4.1659739221882819E-2</v>
      </c>
      <c r="Q3491" s="11">
        <f>SUM(F3492:F3500)</f>
        <v>3.0587006002502304E-2</v>
      </c>
      <c r="R3491" s="11">
        <f>SUM(F3492:F3501)</f>
        <v>3.245317085369781E-2</v>
      </c>
      <c r="S3491" s="10" t="str">
        <f t="shared" si="166"/>
        <v>D7</v>
      </c>
      <c r="T3491" s="10" t="str">
        <f t="shared" si="164"/>
        <v>D2</v>
      </c>
    </row>
    <row r="3492" spans="1:20" x14ac:dyDescent="0.25">
      <c r="A3492" s="12">
        <v>43647</v>
      </c>
      <c r="B3492" s="10">
        <v>106292.33</v>
      </c>
      <c r="C3492" s="10">
        <v>106736.89</v>
      </c>
      <c r="D3492" s="10">
        <v>105304.98</v>
      </c>
      <c r="E3492" s="10">
        <v>105620.31</v>
      </c>
      <c r="F3492" s="15">
        <f t="shared" si="165"/>
        <v>7.5944273571100229E-3</v>
      </c>
      <c r="G3492" s="14">
        <f>IF(F3492&gt;0,1,0)</f>
        <v>1</v>
      </c>
      <c r="H3492" s="14" t="str">
        <f>IF(F3492&gt;$W$1,"Vende",IF(F3492&lt;-$W$1,"Compra","Fora"))</f>
        <v>Fora</v>
      </c>
      <c r="I3492" s="11">
        <f>F3493</f>
        <v>-9.3969616260356492E-3</v>
      </c>
      <c r="J3492" s="11">
        <f>SUM(F3493:F3494)</f>
        <v>5.1287189292277269E-3</v>
      </c>
      <c r="K3492" s="11">
        <f>SUM(F3493:F3495)</f>
        <v>1.9056778906849425E-2</v>
      </c>
      <c r="L3492" s="11">
        <f>SUM(F3493:F3496)</f>
        <v>2.6741723495527836E-2</v>
      </c>
      <c r="M3492" s="11">
        <f>SUM(F3493:F3497)</f>
        <v>3.0459551069321966E-2</v>
      </c>
      <c r="N3492" s="11">
        <f>SUM(F3493:F3498)</f>
        <v>3.9149812811565265E-2</v>
      </c>
      <c r="O3492" s="11">
        <f>SUM(F3493:F3499)</f>
        <v>3.4065311864772796E-2</v>
      </c>
      <c r="P3492" s="11">
        <f>SUM(F3493:F3500)</f>
        <v>2.2992578645392281E-2</v>
      </c>
      <c r="Q3492" s="11">
        <f>SUM(F3493:F3501)</f>
        <v>2.4858743496587787E-2</v>
      </c>
      <c r="R3492" s="11">
        <f>SUM(F3493:F3502)</f>
        <v>2.17543238122333E-2</v>
      </c>
      <c r="S3492" s="10" t="str">
        <f t="shared" si="166"/>
        <v>D6</v>
      </c>
      <c r="T3492" s="10" t="str">
        <f t="shared" si="164"/>
        <v>D1</v>
      </c>
    </row>
    <row r="3493" spans="1:20" x14ac:dyDescent="0.25">
      <c r="A3493" s="12">
        <v>43648</v>
      </c>
      <c r="B3493" s="10">
        <v>105465.23</v>
      </c>
      <c r="C3493" s="10">
        <v>105816.75</v>
      </c>
      <c r="D3493" s="10">
        <v>103966.12</v>
      </c>
      <c r="E3493" s="10">
        <v>104627.8</v>
      </c>
      <c r="F3493" s="15">
        <f t="shared" si="165"/>
        <v>-9.3969616260356492E-3</v>
      </c>
      <c r="G3493" s="14">
        <f>IF(F3493&gt;0,1,0)</f>
        <v>0</v>
      </c>
      <c r="H3493" s="14" t="str">
        <f>IF(F3493&gt;$W$1,"Vende",IF(F3493&lt;-$W$1,"Compra","Fora"))</f>
        <v>Fora</v>
      </c>
      <c r="I3493" s="11">
        <f>F3494</f>
        <v>1.4525680555263376E-2</v>
      </c>
      <c r="J3493" s="11">
        <f>SUM(F3494:F3495)</f>
        <v>2.8453740532885075E-2</v>
      </c>
      <c r="K3493" s="11">
        <f>SUM(F3494:F3496)</f>
        <v>3.6138685121563485E-2</v>
      </c>
      <c r="L3493" s="11">
        <f>SUM(F3494:F3497)</f>
        <v>3.9856512695357615E-2</v>
      </c>
      <c r="M3493" s="11">
        <f>SUM(F3494:F3498)</f>
        <v>4.8546774437600915E-2</v>
      </c>
      <c r="N3493" s="11">
        <f>SUM(F3494:F3499)</f>
        <v>4.3462273490808445E-2</v>
      </c>
      <c r="O3493" s="11">
        <f>SUM(F3494:F3500)</f>
        <v>3.238954027142793E-2</v>
      </c>
      <c r="P3493" s="11">
        <f>SUM(F3494:F3501)</f>
        <v>3.4255705122623437E-2</v>
      </c>
      <c r="Q3493" s="11">
        <f>SUM(F3494:F3502)</f>
        <v>3.115128543826895E-2</v>
      </c>
      <c r="R3493" s="11">
        <f>SUM(F3494:F3503)</f>
        <v>3.0815882287203111E-2</v>
      </c>
      <c r="S3493" s="10" t="str">
        <f t="shared" si="166"/>
        <v>D5</v>
      </c>
      <c r="T3493" s="10" t="str">
        <f t="shared" si="164"/>
        <v>D1</v>
      </c>
    </row>
    <row r="3494" spans="1:20" x14ac:dyDescent="0.25">
      <c r="A3494" s="12">
        <v>43649</v>
      </c>
      <c r="B3494" s="10">
        <v>104679.49</v>
      </c>
      <c r="C3494" s="10">
        <v>106411.23</v>
      </c>
      <c r="D3494" s="10">
        <v>103780.02</v>
      </c>
      <c r="E3494" s="10">
        <v>106147.59</v>
      </c>
      <c r="F3494" s="15">
        <f t="shared" si="165"/>
        <v>1.4525680555263376E-2</v>
      </c>
      <c r="G3494" s="14">
        <f>IF(F3494&gt;0,1,0)</f>
        <v>1</v>
      </c>
      <c r="H3494" s="14" t="str">
        <f>IF(F3494&gt;$W$1,"Vende",IF(F3494&lt;-$W$1,"Compra","Fora"))</f>
        <v>Fora</v>
      </c>
      <c r="I3494" s="11">
        <f>F3495</f>
        <v>1.3928059977621698E-2</v>
      </c>
      <c r="J3494" s="11">
        <f>SUM(F3495:F3496)</f>
        <v>2.1613004566300109E-2</v>
      </c>
      <c r="K3494" s="11">
        <f>SUM(F3495:F3497)</f>
        <v>2.5330832140094239E-2</v>
      </c>
      <c r="L3494" s="11">
        <f>SUM(F3495:F3498)</f>
        <v>3.4021093882337539E-2</v>
      </c>
      <c r="M3494" s="11">
        <f>SUM(F3495:F3499)</f>
        <v>2.8936592935545069E-2</v>
      </c>
      <c r="N3494" s="11">
        <f>SUM(F3495:F3500)</f>
        <v>1.7863859716164554E-2</v>
      </c>
      <c r="O3494" s="11">
        <f>SUM(F3495:F3501)</f>
        <v>1.973002456736006E-2</v>
      </c>
      <c r="P3494" s="11">
        <f>SUM(F3495:F3502)</f>
        <v>1.6625604883005574E-2</v>
      </c>
      <c r="Q3494" s="11">
        <f>SUM(F3495:F3503)</f>
        <v>1.6290201731939735E-2</v>
      </c>
      <c r="R3494" s="11">
        <f>SUM(F3495:F3504)</f>
        <v>2.6306536218919208E-2</v>
      </c>
      <c r="S3494" s="10" t="str">
        <f t="shared" si="166"/>
        <v>D4</v>
      </c>
      <c r="T3494" s="10" t="str">
        <f t="shared" si="164"/>
        <v>D1</v>
      </c>
    </row>
    <row r="3495" spans="1:20" x14ac:dyDescent="0.25">
      <c r="A3495" s="12">
        <v>43650</v>
      </c>
      <c r="B3495" s="10">
        <v>106271.65</v>
      </c>
      <c r="C3495" s="10">
        <v>108277.36</v>
      </c>
      <c r="D3495" s="10">
        <v>106271.65</v>
      </c>
      <c r="E3495" s="10">
        <v>107626.02</v>
      </c>
      <c r="F3495" s="15">
        <f t="shared" si="165"/>
        <v>1.3928059977621698E-2</v>
      </c>
      <c r="G3495" s="14">
        <f>IF(F3495&gt;0,1,0)</f>
        <v>1</v>
      </c>
      <c r="H3495" s="14" t="str">
        <f>IF(F3495&gt;$W$1,"Vende",IF(F3495&lt;-$W$1,"Compra","Fora"))</f>
        <v>Fora</v>
      </c>
      <c r="I3495" s="11">
        <f>F3496</f>
        <v>7.6849445886784107E-3</v>
      </c>
      <c r="J3495" s="11">
        <f>SUM(F3496:F3497)</f>
        <v>1.1402772162472541E-2</v>
      </c>
      <c r="K3495" s="11">
        <f>SUM(F3496:F3498)</f>
        <v>2.009303390471584E-2</v>
      </c>
      <c r="L3495" s="11">
        <f>SUM(F3496:F3499)</f>
        <v>1.5008532957923371E-2</v>
      </c>
      <c r="M3495" s="11">
        <f>SUM(F3496:F3500)</f>
        <v>3.9357997385428556E-3</v>
      </c>
      <c r="N3495" s="11">
        <f>SUM(F3496:F3501)</f>
        <v>5.801964589738362E-3</v>
      </c>
      <c r="O3495" s="11">
        <f>SUM(F3496:F3502)</f>
        <v>2.6975449053838751E-3</v>
      </c>
      <c r="P3495" s="11">
        <f>SUM(F3496:F3503)</f>
        <v>2.3621417543180367E-3</v>
      </c>
      <c r="Q3495" s="11">
        <f>SUM(F3496:F3504)</f>
        <v>1.2378476241297509E-2</v>
      </c>
      <c r="R3495" s="11">
        <f>SUM(F3496:F3505)</f>
        <v>-3.7069127848838868E-3</v>
      </c>
      <c r="S3495" s="10" t="str">
        <f t="shared" si="166"/>
        <v>D3</v>
      </c>
      <c r="T3495" s="10" t="str">
        <f t="shared" si="164"/>
        <v>Dz_10</v>
      </c>
    </row>
    <row r="3496" spans="1:20" x14ac:dyDescent="0.25">
      <c r="A3496" s="12">
        <v>43651</v>
      </c>
      <c r="B3496" s="10">
        <v>107889.66</v>
      </c>
      <c r="C3496" s="10">
        <v>108453.12</v>
      </c>
      <c r="D3496" s="10">
        <v>106788.59</v>
      </c>
      <c r="E3496" s="10">
        <v>108453.12</v>
      </c>
      <c r="F3496" s="15">
        <f t="shared" si="165"/>
        <v>7.6849445886784107E-3</v>
      </c>
      <c r="G3496" s="14">
        <f>IF(F3496&gt;0,1,0)</f>
        <v>1</v>
      </c>
      <c r="H3496" s="14" t="str">
        <f>IF(F3496&gt;$W$1,"Vende",IF(F3496&lt;-$W$1,"Compra","Fora"))</f>
        <v>Fora</v>
      </c>
      <c r="I3496" s="11">
        <f>F3497</f>
        <v>3.7178275737941302E-3</v>
      </c>
      <c r="J3496" s="11">
        <f>SUM(F3497:F3498)</f>
        <v>1.2408089316037429E-2</v>
      </c>
      <c r="K3496" s="11">
        <f>SUM(F3497:F3499)</f>
        <v>7.3235883692449599E-3</v>
      </c>
      <c r="L3496" s="11">
        <f>SUM(F3497:F3500)</f>
        <v>-3.7491448501355551E-3</v>
      </c>
      <c r="M3496" s="11">
        <f>SUM(F3497:F3501)</f>
        <v>-1.8829799989400486E-3</v>
      </c>
      <c r="N3496" s="11">
        <f>SUM(F3497:F3502)</f>
        <v>-4.9873996832945355E-3</v>
      </c>
      <c r="O3496" s="11">
        <f>SUM(F3497:F3503)</f>
        <v>-5.3228028343603739E-3</v>
      </c>
      <c r="P3496" s="11">
        <f>SUM(F3497:F3504)</f>
        <v>4.6935316526190984E-3</v>
      </c>
      <c r="Q3496" s="11">
        <f>SUM(F3497:F3505)</f>
        <v>-1.1391857373562297E-2</v>
      </c>
      <c r="R3496" s="11">
        <f>SUM(F3497:F3506)</f>
        <v>-3.8204759805826605E-3</v>
      </c>
      <c r="S3496" s="10" t="str">
        <f t="shared" si="166"/>
        <v>D2</v>
      </c>
      <c r="T3496" s="10" t="str">
        <f t="shared" si="164"/>
        <v>D9</v>
      </c>
    </row>
    <row r="3497" spans="1:20" x14ac:dyDescent="0.25">
      <c r="A3497" s="12">
        <v>43654</v>
      </c>
      <c r="B3497" s="10">
        <v>108039.57</v>
      </c>
      <c r="C3497" s="10">
        <v>108933.87</v>
      </c>
      <c r="D3497" s="10">
        <v>107910.34</v>
      </c>
      <c r="E3497" s="10">
        <v>108856.33</v>
      </c>
      <c r="F3497" s="15">
        <f t="shared" si="165"/>
        <v>3.7178275737941302E-3</v>
      </c>
      <c r="G3497" s="14">
        <f>IF(F3497&gt;0,1,0)</f>
        <v>1</v>
      </c>
      <c r="H3497" s="14" t="str">
        <f>IF(F3497&gt;$W$1,"Vende",IF(F3497&lt;-$W$1,"Compra","Fora"))</f>
        <v>Fora</v>
      </c>
      <c r="I3497" s="11">
        <f>F3498</f>
        <v>8.6902617422432993E-3</v>
      </c>
      <c r="J3497" s="11">
        <f>SUM(F3498:F3499)</f>
        <v>3.6057607954508297E-3</v>
      </c>
      <c r="K3497" s="11">
        <f>SUM(F3498:F3500)</f>
        <v>-7.4669724239296853E-3</v>
      </c>
      <c r="L3497" s="11">
        <f>SUM(F3498:F3501)</f>
        <v>-5.6008075727341788E-3</v>
      </c>
      <c r="M3497" s="11">
        <f>SUM(F3498:F3502)</f>
        <v>-8.7052272570886657E-3</v>
      </c>
      <c r="N3497" s="11">
        <f>SUM(F3498:F3503)</f>
        <v>-9.0406304081545041E-3</v>
      </c>
      <c r="O3497" s="11">
        <f>SUM(F3498:F3504)</f>
        <v>9.7570407882496824E-4</v>
      </c>
      <c r="P3497" s="11">
        <f>SUM(F3498:F3505)</f>
        <v>-1.5109684947356428E-2</v>
      </c>
      <c r="Q3497" s="11">
        <f>SUM(F3498:F3506)</f>
        <v>-7.5383035543767907E-3</v>
      </c>
      <c r="R3497" s="11">
        <f>SUM(F3498:F3507)</f>
        <v>-8.5434571889062561E-3</v>
      </c>
      <c r="S3497" s="10" t="str">
        <f t="shared" si="166"/>
        <v>D1</v>
      </c>
      <c r="T3497" s="10" t="str">
        <f t="shared" si="164"/>
        <v>D8</v>
      </c>
    </row>
    <row r="3498" spans="1:20" x14ac:dyDescent="0.25">
      <c r="A3498" s="12">
        <v>43656</v>
      </c>
      <c r="B3498" s="10">
        <v>109667.92</v>
      </c>
      <c r="C3498" s="10">
        <v>110929.24</v>
      </c>
      <c r="D3498" s="10">
        <v>109404.28</v>
      </c>
      <c r="E3498" s="10">
        <v>109802.32</v>
      </c>
      <c r="F3498" s="15">
        <f t="shared" si="165"/>
        <v>8.6902617422432993E-3</v>
      </c>
      <c r="G3498" s="14">
        <f>IF(F3498&gt;0,1,0)</f>
        <v>1</v>
      </c>
      <c r="H3498" s="14" t="str">
        <f>IF(F3498&gt;$W$1,"Vende",IF(F3498&lt;-$W$1,"Compra","Fora"))</f>
        <v>Fora</v>
      </c>
      <c r="I3498" s="11">
        <f>F3499</f>
        <v>-5.0845009467924696E-3</v>
      </c>
      <c r="J3498" s="11">
        <f>SUM(F3499:F3500)</f>
        <v>-1.6157234166172985E-2</v>
      </c>
      <c r="K3498" s="11">
        <f>SUM(F3499:F3501)</f>
        <v>-1.4291069314977478E-2</v>
      </c>
      <c r="L3498" s="11">
        <f>SUM(F3499:F3502)</f>
        <v>-1.7395488999331965E-2</v>
      </c>
      <c r="M3498" s="11">
        <f>SUM(F3499:F3503)</f>
        <v>-1.7730892150397803E-2</v>
      </c>
      <c r="N3498" s="11">
        <f>SUM(F3499:F3504)</f>
        <v>-7.714557663418331E-3</v>
      </c>
      <c r="O3498" s="11">
        <f>SUM(F3499:F3505)</f>
        <v>-2.3799946689599727E-2</v>
      </c>
      <c r="P3498" s="11">
        <f>SUM(F3499:F3506)</f>
        <v>-1.622856529662009E-2</v>
      </c>
      <c r="Q3498" s="11">
        <f>SUM(F3499:F3507)</f>
        <v>-1.7233718931149555E-2</v>
      </c>
      <c r="R3498" s="11">
        <f>SUM(F3499:F3508)</f>
        <v>-1.828770826502224E-2</v>
      </c>
      <c r="S3498" s="10" t="str">
        <f t="shared" si="166"/>
        <v>D1</v>
      </c>
      <c r="T3498" s="10" t="str">
        <f t="shared" si="164"/>
        <v>D7</v>
      </c>
    </row>
    <row r="3499" spans="1:20" x14ac:dyDescent="0.25">
      <c r="A3499" s="12">
        <v>43657</v>
      </c>
      <c r="B3499" s="10">
        <v>110572.56</v>
      </c>
      <c r="C3499" s="10">
        <v>110794.84</v>
      </c>
      <c r="D3499" s="10">
        <v>108902.86</v>
      </c>
      <c r="E3499" s="10">
        <v>109244.03</v>
      </c>
      <c r="F3499" s="15">
        <f t="shared" si="165"/>
        <v>-5.0845009467924696E-3</v>
      </c>
      <c r="G3499" s="14">
        <f>IF(F3499&gt;0,1,0)</f>
        <v>0</v>
      </c>
      <c r="H3499" s="14" t="str">
        <f>IF(F3499&gt;$W$1,"Vende",IF(F3499&lt;-$W$1,"Compra","Fora"))</f>
        <v>Fora</v>
      </c>
      <c r="I3499" s="11">
        <f>F3500</f>
        <v>-1.1072733219380515E-2</v>
      </c>
      <c r="J3499" s="11">
        <f>SUM(F3500:F3501)</f>
        <v>-9.2065683681850086E-3</v>
      </c>
      <c r="K3499" s="11">
        <f>SUM(F3500:F3502)</f>
        <v>-1.2310988052539495E-2</v>
      </c>
      <c r="L3499" s="11">
        <f>SUM(F3500:F3503)</f>
        <v>-1.2646391203605334E-2</v>
      </c>
      <c r="M3499" s="11">
        <f>SUM(F3500:F3504)</f>
        <v>-2.6300567166258615E-3</v>
      </c>
      <c r="N3499" s="11">
        <f>SUM(F3500:F3505)</f>
        <v>-1.8715445742807257E-2</v>
      </c>
      <c r="O3499" s="11">
        <f>SUM(F3500:F3506)</f>
        <v>-1.114406434982762E-2</v>
      </c>
      <c r="P3499" s="11">
        <f>SUM(F3500:F3507)</f>
        <v>-1.2149217984357086E-2</v>
      </c>
      <c r="Q3499" s="11">
        <f>SUM(F3500:F3508)</f>
        <v>-1.320320731822977E-2</v>
      </c>
      <c r="R3499" s="11">
        <f>SUM(F3500:F3509)</f>
        <v>-2.5241587698613621E-2</v>
      </c>
      <c r="S3499" s="10" t="str">
        <f t="shared" si="166"/>
        <v>D5</v>
      </c>
      <c r="T3499" s="10" t="str">
        <f t="shared" si="164"/>
        <v>Dz_10</v>
      </c>
    </row>
    <row r="3500" spans="1:20" x14ac:dyDescent="0.25">
      <c r="A3500" s="12">
        <v>43658</v>
      </c>
      <c r="B3500" s="10">
        <v>109228.53</v>
      </c>
      <c r="C3500" s="10">
        <v>109828.17</v>
      </c>
      <c r="D3500" s="10">
        <v>107677.72</v>
      </c>
      <c r="E3500" s="10">
        <v>108034.4</v>
      </c>
      <c r="F3500" s="15">
        <f t="shared" si="165"/>
        <v>-1.1072733219380515E-2</v>
      </c>
      <c r="G3500" s="14">
        <f>IF(F3500&gt;0,1,0)</f>
        <v>0</v>
      </c>
      <c r="H3500" s="14" t="str">
        <f>IF(F3500&gt;$W$1,"Vende",IF(F3500&lt;-$W$1,"Compra","Fora"))</f>
        <v>Fora</v>
      </c>
      <c r="I3500" s="11">
        <f>F3501</f>
        <v>1.8661648511955065E-3</v>
      </c>
      <c r="J3500" s="11">
        <f>SUM(F3501:F3502)</f>
        <v>-1.2382548331589804E-3</v>
      </c>
      <c r="K3500" s="11">
        <f>SUM(F3501:F3503)</f>
        <v>-1.5736579842248188E-3</v>
      </c>
      <c r="L3500" s="11">
        <f>SUM(F3501:F3504)</f>
        <v>8.4426765027546535E-3</v>
      </c>
      <c r="M3500" s="11">
        <f>SUM(F3501:F3505)</f>
        <v>-7.6427125234267423E-3</v>
      </c>
      <c r="N3500" s="11">
        <f>SUM(F3501:F3506)</f>
        <v>-7.1331130447105373E-5</v>
      </c>
      <c r="O3500" s="11">
        <f>SUM(F3501:F3507)</f>
        <v>-1.0764847649765708E-3</v>
      </c>
      <c r="P3500" s="11">
        <f>SUM(F3501:F3508)</f>
        <v>-2.1304740988492554E-3</v>
      </c>
      <c r="Q3500" s="11">
        <f>SUM(F3501:F3509)</f>
        <v>-1.4168854479233106E-2</v>
      </c>
      <c r="R3500" s="11">
        <f>SUM(F3501:F3510)</f>
        <v>-1.3246552829025982E-2</v>
      </c>
      <c r="S3500" s="10" t="str">
        <f t="shared" si="166"/>
        <v>D4</v>
      </c>
      <c r="T3500" s="10" t="str">
        <f t="shared" si="164"/>
        <v>D9</v>
      </c>
    </row>
    <row r="3501" spans="1:20" x14ac:dyDescent="0.25">
      <c r="A3501" s="12">
        <v>43661</v>
      </c>
      <c r="B3501" s="10">
        <v>108453.12</v>
      </c>
      <c r="C3501" s="10">
        <v>108835.65</v>
      </c>
      <c r="D3501" s="10">
        <v>107486.45</v>
      </c>
      <c r="E3501" s="10">
        <v>108236.01</v>
      </c>
      <c r="F3501" s="15">
        <f t="shared" si="165"/>
        <v>1.8661648511955065E-3</v>
      </c>
      <c r="G3501" s="14">
        <f>IF(F3501&gt;0,1,0)</f>
        <v>1</v>
      </c>
      <c r="H3501" s="14" t="str">
        <f>IF(F3501&gt;$W$1,"Vende",IF(F3501&lt;-$W$1,"Compra","Fora"))</f>
        <v>Fora</v>
      </c>
      <c r="I3501" s="11">
        <f>F3502</f>
        <v>-3.1044196843544869E-3</v>
      </c>
      <c r="J3501" s="11">
        <f>SUM(F3502:F3503)</f>
        <v>-3.4398228354203253E-3</v>
      </c>
      <c r="K3501" s="11">
        <f>SUM(F3502:F3504)</f>
        <v>6.5765116515591471E-3</v>
      </c>
      <c r="L3501" s="11">
        <f>SUM(F3502:F3505)</f>
        <v>-9.5088773746222488E-3</v>
      </c>
      <c r="M3501" s="11">
        <f>SUM(F3502:F3506)</f>
        <v>-1.9374959816426118E-3</v>
      </c>
      <c r="N3501" s="11">
        <f>SUM(F3502:F3507)</f>
        <v>-2.9426496161720772E-3</v>
      </c>
      <c r="O3501" s="11">
        <f>SUM(F3502:F3508)</f>
        <v>-3.9966389500447619E-3</v>
      </c>
      <c r="P3501" s="11">
        <f>SUM(F3502:F3509)</f>
        <v>-1.6035019330428613E-2</v>
      </c>
      <c r="Q3501" s="11">
        <f>SUM(F3502:F3510)</f>
        <v>-1.5112717680221488E-2</v>
      </c>
      <c r="R3501" s="11">
        <f>SUM(F3502:F3511)</f>
        <v>-6.6734727471509103E-3</v>
      </c>
      <c r="S3501" s="10" t="str">
        <f t="shared" si="166"/>
        <v>D3</v>
      </c>
      <c r="T3501" s="10" t="str">
        <f t="shared" si="164"/>
        <v>D8</v>
      </c>
    </row>
    <row r="3502" spans="1:20" x14ac:dyDescent="0.25">
      <c r="A3502" s="12">
        <v>43662</v>
      </c>
      <c r="B3502" s="10">
        <v>108298.04</v>
      </c>
      <c r="C3502" s="10">
        <v>108515.15</v>
      </c>
      <c r="D3502" s="10">
        <v>107295.19</v>
      </c>
      <c r="E3502" s="10">
        <v>107900</v>
      </c>
      <c r="F3502" s="15">
        <f t="shared" si="165"/>
        <v>-3.1044196843544869E-3</v>
      </c>
      <c r="G3502" s="14">
        <f>IF(F3502&gt;0,1,0)</f>
        <v>0</v>
      </c>
      <c r="H3502" s="14" t="str">
        <f>IF(F3502&gt;$W$1,"Vende",IF(F3502&lt;-$W$1,"Compra","Fora"))</f>
        <v>Fora</v>
      </c>
      <c r="I3502" s="11">
        <f>F3503</f>
        <v>-3.354031510658384E-4</v>
      </c>
      <c r="J3502" s="11">
        <f>SUM(F3503:F3504)</f>
        <v>9.680931335913634E-3</v>
      </c>
      <c r="K3502" s="11">
        <f>SUM(F3503:F3505)</f>
        <v>-6.4044576902677619E-3</v>
      </c>
      <c r="L3502" s="11">
        <f>SUM(F3503:F3506)</f>
        <v>1.1669237027118751E-3</v>
      </c>
      <c r="M3502" s="11">
        <f>SUM(F3503:F3507)</f>
        <v>1.6177006818240969E-4</v>
      </c>
      <c r="N3502" s="11">
        <f>SUM(F3503:F3508)</f>
        <v>-8.9221926569027499E-4</v>
      </c>
      <c r="O3502" s="11">
        <f>SUM(F3503:F3509)</f>
        <v>-1.2930599646074126E-2</v>
      </c>
      <c r="P3502" s="11">
        <f>SUM(F3503:F3510)</f>
        <v>-1.2008297995867001E-2</v>
      </c>
      <c r="Q3502" s="11">
        <f>SUM(F3503:F3511)</f>
        <v>-3.5690530627964234E-3</v>
      </c>
      <c r="R3502" s="11">
        <f>SUM(F3503:F3512)</f>
        <v>-1.0879535409117569E-2</v>
      </c>
      <c r="S3502" s="10" t="str">
        <f t="shared" si="166"/>
        <v>D2</v>
      </c>
      <c r="T3502" s="10" t="str">
        <f t="shared" si="164"/>
        <v>D7</v>
      </c>
    </row>
    <row r="3503" spans="1:20" x14ac:dyDescent="0.25">
      <c r="A3503" s="12">
        <v>43663</v>
      </c>
      <c r="B3503" s="10">
        <v>107987.88</v>
      </c>
      <c r="C3503" s="10">
        <v>108484.14</v>
      </c>
      <c r="D3503" s="10">
        <v>107677.72</v>
      </c>
      <c r="E3503" s="10">
        <v>107863.81</v>
      </c>
      <c r="F3503" s="15">
        <f t="shared" si="165"/>
        <v>-3.354031510658384E-4</v>
      </c>
      <c r="G3503" s="14">
        <f>IF(F3503&gt;0,1,0)</f>
        <v>0</v>
      </c>
      <c r="H3503" s="14" t="str">
        <f>IF(F3503&gt;$W$1,"Vende",IF(F3503&lt;-$W$1,"Compra","Fora"))</f>
        <v>Fora</v>
      </c>
      <c r="I3503" s="11">
        <f>F3504</f>
        <v>1.0016334486979472E-2</v>
      </c>
      <c r="J3503" s="11">
        <f>SUM(F3504:F3505)</f>
        <v>-6.0690545392019235E-3</v>
      </c>
      <c r="K3503" s="11">
        <f>SUM(F3504:F3506)</f>
        <v>1.5023268537777135E-3</v>
      </c>
      <c r="L3503" s="11">
        <f>SUM(F3504:F3507)</f>
        <v>4.9717321924824809E-4</v>
      </c>
      <c r="M3503" s="11">
        <f>SUM(F3504:F3508)</f>
        <v>-5.5681611462443659E-4</v>
      </c>
      <c r="N3503" s="11">
        <f>SUM(F3504:F3509)</f>
        <v>-1.2595196495008287E-2</v>
      </c>
      <c r="O3503" s="11">
        <f>SUM(F3504:F3510)</f>
        <v>-1.1672894844801163E-2</v>
      </c>
      <c r="P3503" s="11">
        <f>SUM(F3504:F3511)</f>
        <v>-3.233649911730585E-3</v>
      </c>
      <c r="Q3503" s="11">
        <f>SUM(F3504:F3512)</f>
        <v>-1.054413225805173E-2</v>
      </c>
      <c r="R3503" s="11">
        <f>SUM(F3504:F3513)</f>
        <v>-2.2172078468361889E-2</v>
      </c>
      <c r="S3503" s="10" t="str">
        <f t="shared" si="166"/>
        <v>D1</v>
      </c>
      <c r="T3503" s="10" t="str">
        <f t="shared" si="164"/>
        <v>Dz_10</v>
      </c>
    </row>
    <row r="3504" spans="1:20" x14ac:dyDescent="0.25">
      <c r="A3504" s="12">
        <v>43664</v>
      </c>
      <c r="B3504" s="10">
        <v>107693.23</v>
      </c>
      <c r="C3504" s="10">
        <v>108944.21</v>
      </c>
      <c r="D3504" s="10">
        <v>107589.84</v>
      </c>
      <c r="E3504" s="10">
        <v>108944.21</v>
      </c>
      <c r="F3504" s="15">
        <f t="shared" si="165"/>
        <v>1.0016334486979472E-2</v>
      </c>
      <c r="G3504" s="14">
        <f>IF(F3504&gt;0,1,0)</f>
        <v>1</v>
      </c>
      <c r="H3504" s="14" t="str">
        <f>IF(F3504&gt;$W$1,"Vende",IF(F3504&lt;-$W$1,"Compra","Fora"))</f>
        <v>Fora</v>
      </c>
      <c r="I3504" s="11">
        <f>F3505</f>
        <v>-1.6085389026181396E-2</v>
      </c>
      <c r="J3504" s="11">
        <f>SUM(F3505:F3506)</f>
        <v>-8.5140076332017589E-3</v>
      </c>
      <c r="K3504" s="11">
        <f>SUM(F3505:F3507)</f>
        <v>-9.5191612677312243E-3</v>
      </c>
      <c r="L3504" s="11">
        <f>SUM(F3505:F3508)</f>
        <v>-1.0573150601603909E-2</v>
      </c>
      <c r="M3504" s="11">
        <f>SUM(F3505:F3509)</f>
        <v>-2.261153098198776E-2</v>
      </c>
      <c r="N3504" s="11">
        <f>SUM(F3505:F3510)</f>
        <v>-2.1689229331780635E-2</v>
      </c>
      <c r="O3504" s="11">
        <f>SUM(F3505:F3511)</f>
        <v>-1.3249984398710057E-2</v>
      </c>
      <c r="P3504" s="11">
        <f>SUM(F3505:F3512)</f>
        <v>-2.0560466745031203E-2</v>
      </c>
      <c r="Q3504" s="11">
        <f>SUM(F3505:F3513)</f>
        <v>-3.2188412955341361E-2</v>
      </c>
      <c r="R3504" s="11">
        <f>SUM(F3505:F3514)</f>
        <v>-3.1845233042110177E-2</v>
      </c>
      <c r="S3504" s="10" t="str">
        <f t="shared" si="166"/>
        <v>D2</v>
      </c>
      <c r="T3504" s="10" t="str">
        <f t="shared" si="164"/>
        <v>D9</v>
      </c>
    </row>
    <row r="3505" spans="1:20" x14ac:dyDescent="0.25">
      <c r="A3505" s="12">
        <v>43665</v>
      </c>
      <c r="B3505" s="10">
        <v>109073.44</v>
      </c>
      <c r="C3505" s="10">
        <v>109161.32</v>
      </c>
      <c r="D3505" s="10">
        <v>107176.29</v>
      </c>
      <c r="E3505" s="10">
        <v>107191.8</v>
      </c>
      <c r="F3505" s="15">
        <f t="shared" si="165"/>
        <v>-1.6085389026181396E-2</v>
      </c>
      <c r="G3505" s="14">
        <f>IF(F3505&gt;0,1,0)</f>
        <v>0</v>
      </c>
      <c r="H3505" s="14" t="str">
        <f>IF(F3505&gt;$W$1,"Vende",IF(F3505&lt;-$W$1,"Compra","Fora"))</f>
        <v>Fora</v>
      </c>
      <c r="I3505" s="11">
        <f>F3506</f>
        <v>7.571381392979637E-3</v>
      </c>
      <c r="J3505" s="11">
        <f>SUM(F3506:F3507)</f>
        <v>6.5662277584501716E-3</v>
      </c>
      <c r="K3505" s="11">
        <f>SUM(F3506:F3508)</f>
        <v>5.5122384245774869E-3</v>
      </c>
      <c r="L3505" s="11">
        <f>SUM(F3506:F3509)</f>
        <v>-6.5261419558063638E-3</v>
      </c>
      <c r="M3505" s="11">
        <f>SUM(F3506:F3510)</f>
        <v>-5.6038403055992392E-3</v>
      </c>
      <c r="N3505" s="11">
        <f>SUM(F3506:F3511)</f>
        <v>2.8354046274713385E-3</v>
      </c>
      <c r="O3505" s="11">
        <f>SUM(F3506:F3512)</f>
        <v>-4.475077718849807E-3</v>
      </c>
      <c r="P3505" s="11">
        <f>SUM(F3506:F3513)</f>
        <v>-1.6103023929159965E-2</v>
      </c>
      <c r="Q3505" s="11">
        <f>SUM(F3506:F3514)</f>
        <v>-1.5759844015928781E-2</v>
      </c>
      <c r="R3505" s="11">
        <f>SUM(F3506:F3515)</f>
        <v>-7.1353233455555554E-3</v>
      </c>
      <c r="S3505" s="10" t="str">
        <f t="shared" si="166"/>
        <v>D1</v>
      </c>
      <c r="T3505" s="10" t="str">
        <f t="shared" si="164"/>
        <v>D8</v>
      </c>
    </row>
    <row r="3506" spans="1:20" x14ac:dyDescent="0.25">
      <c r="A3506" s="12">
        <v>43668</v>
      </c>
      <c r="B3506" s="10">
        <v>107626.02</v>
      </c>
      <c r="C3506" s="10">
        <v>108272.19</v>
      </c>
      <c r="D3506" s="10">
        <v>107465.77</v>
      </c>
      <c r="E3506" s="10">
        <v>108003.39</v>
      </c>
      <c r="F3506" s="15">
        <f t="shared" si="165"/>
        <v>7.571381392979637E-3</v>
      </c>
      <c r="G3506" s="14">
        <f>IF(F3506&gt;0,1,0)</f>
        <v>1</v>
      </c>
      <c r="H3506" s="14" t="str">
        <f>IF(F3506&gt;$W$1,"Vende",IF(F3506&lt;-$W$1,"Compra","Fora"))</f>
        <v>Fora</v>
      </c>
      <c r="I3506" s="11">
        <f>F3507</f>
        <v>-1.0051536345294654E-3</v>
      </c>
      <c r="J3506" s="11">
        <f>SUM(F3507:F3508)</f>
        <v>-2.0591429684021501E-3</v>
      </c>
      <c r="K3506" s="11">
        <f>SUM(F3507:F3509)</f>
        <v>-1.4097523348786001E-2</v>
      </c>
      <c r="L3506" s="11">
        <f>SUM(F3507:F3510)</f>
        <v>-1.3175221698578876E-2</v>
      </c>
      <c r="M3506" s="11">
        <f>SUM(F3507:F3511)</f>
        <v>-4.7359767655082985E-3</v>
      </c>
      <c r="N3506" s="11">
        <f>SUM(F3507:F3512)</f>
        <v>-1.2046459111829444E-2</v>
      </c>
      <c r="O3506" s="11">
        <f>SUM(F3507:F3513)</f>
        <v>-2.3674405322139602E-2</v>
      </c>
      <c r="P3506" s="11">
        <f>SUM(F3507:F3514)</f>
        <v>-2.3331225408908418E-2</v>
      </c>
      <c r="Q3506" s="11">
        <f>SUM(F3507:F3515)</f>
        <v>-1.4706704738535192E-2</v>
      </c>
      <c r="R3506" s="11">
        <f>SUM(F3507:F3516)</f>
        <v>-4.3322536805353473E-2</v>
      </c>
      <c r="S3506" s="10" t="str">
        <f t="shared" si="166"/>
        <v>D1</v>
      </c>
      <c r="T3506" s="10" t="str">
        <f t="shared" si="164"/>
        <v>Dz_10</v>
      </c>
    </row>
    <row r="3507" spans="1:20" x14ac:dyDescent="0.25">
      <c r="A3507" s="12">
        <v>43669</v>
      </c>
      <c r="B3507" s="10">
        <v>108168.81</v>
      </c>
      <c r="C3507" s="10">
        <v>108447.95</v>
      </c>
      <c r="D3507" s="10">
        <v>107331.37</v>
      </c>
      <c r="E3507" s="10">
        <v>107894.83</v>
      </c>
      <c r="F3507" s="15">
        <f t="shared" si="165"/>
        <v>-1.0051536345294654E-3</v>
      </c>
      <c r="G3507" s="14">
        <f>IF(F3507&gt;0,1,0)</f>
        <v>0</v>
      </c>
      <c r="H3507" s="14" t="str">
        <f>IF(F3507&gt;$W$1,"Vende",IF(F3507&lt;-$W$1,"Compra","Fora"))</f>
        <v>Fora</v>
      </c>
      <c r="I3507" s="11">
        <f>F3508</f>
        <v>-1.0539893338726847E-3</v>
      </c>
      <c r="J3507" s="11">
        <f>SUM(F3508:F3509)</f>
        <v>-1.3092369714256535E-2</v>
      </c>
      <c r="K3507" s="11">
        <f>SUM(F3508:F3510)</f>
        <v>-1.2170068064049411E-2</v>
      </c>
      <c r="L3507" s="11">
        <f>SUM(F3508:F3511)</f>
        <v>-3.7308231309788331E-3</v>
      </c>
      <c r="M3507" s="11">
        <f>SUM(F3508:F3512)</f>
        <v>-1.1041305477299979E-2</v>
      </c>
      <c r="N3507" s="11">
        <f>SUM(F3508:F3513)</f>
        <v>-2.2669251687610137E-2</v>
      </c>
      <c r="O3507" s="11">
        <f>SUM(F3508:F3514)</f>
        <v>-2.2326071774378953E-2</v>
      </c>
      <c r="P3507" s="11">
        <f>SUM(F3508:F3515)</f>
        <v>-1.3701551104005727E-2</v>
      </c>
      <c r="Q3507" s="11">
        <f>SUM(F3508:F3516)</f>
        <v>-4.2317383170824008E-2</v>
      </c>
      <c r="R3507" s="11">
        <f>SUM(F3508:F3517)</f>
        <v>-1.8360219135866829E-2</v>
      </c>
      <c r="S3507" s="10" t="str">
        <f t="shared" si="166"/>
        <v>D1</v>
      </c>
      <c r="T3507" s="10" t="str">
        <f t="shared" si="164"/>
        <v>D9</v>
      </c>
    </row>
    <row r="3508" spans="1:20" x14ac:dyDescent="0.25">
      <c r="A3508" s="12">
        <v>43670</v>
      </c>
      <c r="B3508" s="10">
        <v>107631.19</v>
      </c>
      <c r="C3508" s="10">
        <v>108525.49</v>
      </c>
      <c r="D3508" s="10">
        <v>107600.18</v>
      </c>
      <c r="E3508" s="10">
        <v>107781.11</v>
      </c>
      <c r="F3508" s="15">
        <f t="shared" si="165"/>
        <v>-1.0539893338726847E-3</v>
      </c>
      <c r="G3508" s="14">
        <f>IF(F3508&gt;0,1,0)</f>
        <v>0</v>
      </c>
      <c r="H3508" s="14" t="str">
        <f>IF(F3508&gt;$W$1,"Vende",IF(F3508&lt;-$W$1,"Compra","Fora"))</f>
        <v>Fora</v>
      </c>
      <c r="I3508" s="11">
        <f>F3509</f>
        <v>-1.2038380380383851E-2</v>
      </c>
      <c r="J3508" s="11">
        <f>SUM(F3509:F3510)</f>
        <v>-1.1116078730176726E-2</v>
      </c>
      <c r="K3508" s="11">
        <f>SUM(F3509:F3511)</f>
        <v>-2.6768337971061484E-3</v>
      </c>
      <c r="L3508" s="11">
        <f>SUM(F3509:F3512)</f>
        <v>-9.9873161434272939E-3</v>
      </c>
      <c r="M3508" s="11">
        <f>SUM(F3509:F3513)</f>
        <v>-2.1615262353737452E-2</v>
      </c>
      <c r="N3508" s="11">
        <f>SUM(F3509:F3514)</f>
        <v>-2.1272082440506268E-2</v>
      </c>
      <c r="O3508" s="11">
        <f>SUM(F3509:F3515)</f>
        <v>-1.2647561770133042E-2</v>
      </c>
      <c r="P3508" s="11">
        <f>SUM(F3509:F3516)</f>
        <v>-4.1263393836951323E-2</v>
      </c>
      <c r="Q3508" s="11">
        <f>SUM(F3509:F3517)</f>
        <v>-1.7306229801994144E-2</v>
      </c>
      <c r="R3508" s="11">
        <f>SUM(F3509:F3518)</f>
        <v>-1.2372951423548884E-2</v>
      </c>
      <c r="S3508" s="10" t="str">
        <f t="shared" si="166"/>
        <v>D3</v>
      </c>
      <c r="T3508" s="10" t="str">
        <f t="shared" si="164"/>
        <v>D8</v>
      </c>
    </row>
    <row r="3509" spans="1:20" x14ac:dyDescent="0.25">
      <c r="A3509" s="12">
        <v>43671</v>
      </c>
      <c r="B3509" s="10">
        <v>108137.79</v>
      </c>
      <c r="C3509" s="10">
        <v>108391.09</v>
      </c>
      <c r="D3509" s="10">
        <v>106132.08</v>
      </c>
      <c r="E3509" s="10">
        <v>106483.6</v>
      </c>
      <c r="F3509" s="15">
        <f t="shared" si="165"/>
        <v>-1.2038380380383851E-2</v>
      </c>
      <c r="G3509" s="14">
        <f>IF(F3509&gt;0,1,0)</f>
        <v>0</v>
      </c>
      <c r="H3509" s="14" t="str">
        <f>IF(F3509&gt;$W$1,"Vende",IF(F3509&lt;-$W$1,"Compra","Fora"))</f>
        <v>Fora</v>
      </c>
      <c r="I3509" s="11">
        <f>F3510</f>
        <v>9.2230165020712462E-4</v>
      </c>
      <c r="J3509" s="11">
        <f>SUM(F3510:F3511)</f>
        <v>9.3615465832777023E-3</v>
      </c>
      <c r="K3509" s="11">
        <f>SUM(F3510:F3512)</f>
        <v>2.0510642369565568E-3</v>
      </c>
      <c r="L3509" s="11">
        <f>SUM(F3510:F3513)</f>
        <v>-9.5768819733536015E-3</v>
      </c>
      <c r="M3509" s="11">
        <f>SUM(F3510:F3514)</f>
        <v>-9.2337020601224173E-3</v>
      </c>
      <c r="N3509" s="11">
        <f>SUM(F3510:F3515)</f>
        <v>-6.0918138974919156E-4</v>
      </c>
      <c r="O3509" s="11">
        <f>SUM(F3510:F3516)</f>
        <v>-2.9225013456567472E-2</v>
      </c>
      <c r="P3509" s="11">
        <f>SUM(F3510:F3517)</f>
        <v>-5.2678494216102933E-3</v>
      </c>
      <c r="Q3509" s="11">
        <f>SUM(F3510:F3518)</f>
        <v>-3.3457104316503283E-4</v>
      </c>
      <c r="R3509" s="11">
        <f>SUM(F3510:F3519)</f>
        <v>1.5267704218516753E-2</v>
      </c>
      <c r="S3509" s="10" t="str">
        <f t="shared" si="166"/>
        <v>Dz_10</v>
      </c>
      <c r="T3509" s="10" t="str">
        <f t="shared" si="164"/>
        <v>D7</v>
      </c>
    </row>
    <row r="3510" spans="1:20" x14ac:dyDescent="0.25">
      <c r="A3510" s="12">
        <v>43672</v>
      </c>
      <c r="B3510" s="10">
        <v>106902.31</v>
      </c>
      <c r="C3510" s="10">
        <v>107150.44</v>
      </c>
      <c r="D3510" s="10">
        <v>105935.64</v>
      </c>
      <c r="E3510" s="10">
        <v>106581.81</v>
      </c>
      <c r="F3510" s="15">
        <f t="shared" si="165"/>
        <v>9.2230165020712462E-4</v>
      </c>
      <c r="G3510" s="14">
        <f>IF(F3510&gt;0,1,0)</f>
        <v>1</v>
      </c>
      <c r="H3510" s="14" t="str">
        <f>IF(F3510&gt;$W$1,"Vende",IF(F3510&lt;-$W$1,"Compra","Fora"))</f>
        <v>Fora</v>
      </c>
      <c r="I3510" s="11">
        <f>F3511</f>
        <v>8.4392449330705777E-3</v>
      </c>
      <c r="J3510" s="11">
        <f>SUM(F3511:F3512)</f>
        <v>1.1287625867494322E-3</v>
      </c>
      <c r="K3510" s="11">
        <f>SUM(F3511:F3513)</f>
        <v>-1.0499183623560726E-2</v>
      </c>
      <c r="L3510" s="11">
        <f>SUM(F3511:F3514)</f>
        <v>-1.0156003710329542E-2</v>
      </c>
      <c r="M3510" s="11">
        <f>SUM(F3511:F3515)</f>
        <v>-1.5314830399563162E-3</v>
      </c>
      <c r="N3510" s="11">
        <f>SUM(F3511:F3516)</f>
        <v>-3.0147315106774597E-2</v>
      </c>
      <c r="O3510" s="11">
        <f>SUM(F3511:F3517)</f>
        <v>-6.190151071817418E-3</v>
      </c>
      <c r="P3510" s="11">
        <f>SUM(F3511:F3518)</f>
        <v>-1.2568726933721575E-3</v>
      </c>
      <c r="Q3510" s="11">
        <f>SUM(F3511:F3519)</f>
        <v>1.4345402568309629E-2</v>
      </c>
      <c r="R3510" s="11">
        <f>SUM(F3511:F3520)</f>
        <v>9.3202080860896874E-3</v>
      </c>
      <c r="S3510" s="10" t="str">
        <f t="shared" si="166"/>
        <v>D9</v>
      </c>
      <c r="T3510" s="10" t="str">
        <f t="shared" si="164"/>
        <v>D6</v>
      </c>
    </row>
    <row r="3511" spans="1:20" x14ac:dyDescent="0.25">
      <c r="A3511" s="12">
        <v>43675</v>
      </c>
      <c r="B3511" s="10">
        <v>106891.98</v>
      </c>
      <c r="C3511" s="10">
        <v>107481.28</v>
      </c>
      <c r="D3511" s="10">
        <v>106199.28</v>
      </c>
      <c r="E3511" s="10">
        <v>107481.28</v>
      </c>
      <c r="F3511" s="15">
        <f t="shared" si="165"/>
        <v>8.4392449330705777E-3</v>
      </c>
      <c r="G3511" s="14">
        <f>IF(F3511&gt;0,1,0)</f>
        <v>1</v>
      </c>
      <c r="H3511" s="14" t="str">
        <f>IF(F3511&gt;$W$1,"Vende",IF(F3511&lt;-$W$1,"Compra","Fora"))</f>
        <v>Fora</v>
      </c>
      <c r="I3511" s="11">
        <f>F3512</f>
        <v>-7.3104823463211455E-3</v>
      </c>
      <c r="J3511" s="11">
        <f>SUM(F3512:F3513)</f>
        <v>-1.8938428556631304E-2</v>
      </c>
      <c r="K3511" s="11">
        <f>SUM(F3512:F3514)</f>
        <v>-1.859524864340012E-2</v>
      </c>
      <c r="L3511" s="11">
        <f>SUM(F3512:F3515)</f>
        <v>-9.9707279730268938E-3</v>
      </c>
      <c r="M3511" s="11">
        <f>SUM(F3512:F3516)</f>
        <v>-3.8586560039845175E-2</v>
      </c>
      <c r="N3511" s="11">
        <f>SUM(F3512:F3517)</f>
        <v>-1.4629396004887996E-2</v>
      </c>
      <c r="O3511" s="11">
        <f>SUM(F3512:F3518)</f>
        <v>-9.6961176264427351E-3</v>
      </c>
      <c r="P3511" s="11">
        <f>SUM(F3512:F3519)</f>
        <v>5.906157635239051E-3</v>
      </c>
      <c r="Q3511" s="11">
        <f>SUM(F3512:F3520)</f>
        <v>8.8096315301910977E-4</v>
      </c>
      <c r="R3511" s="11">
        <f>SUM(F3512:F3521)</f>
        <v>-2.0908368921307208E-2</v>
      </c>
      <c r="S3511" s="10" t="str">
        <f t="shared" si="166"/>
        <v>D8</v>
      </c>
      <c r="T3511" s="10" t="str">
        <f t="shared" si="164"/>
        <v>D5</v>
      </c>
    </row>
    <row r="3512" spans="1:20" x14ac:dyDescent="0.25">
      <c r="A3512" s="12">
        <v>43676</v>
      </c>
      <c r="B3512" s="10">
        <v>107057.4</v>
      </c>
      <c r="C3512" s="10">
        <v>107367.56</v>
      </c>
      <c r="D3512" s="10">
        <v>106287.16</v>
      </c>
      <c r="E3512" s="10">
        <v>106695.54</v>
      </c>
      <c r="F3512" s="15">
        <f t="shared" si="165"/>
        <v>-7.3104823463211455E-3</v>
      </c>
      <c r="G3512" s="14">
        <f>IF(F3512&gt;0,1,0)</f>
        <v>0</v>
      </c>
      <c r="H3512" s="14" t="str">
        <f>IF(F3512&gt;$W$1,"Vende",IF(F3512&lt;-$W$1,"Compra","Fora"))</f>
        <v>Fora</v>
      </c>
      <c r="I3512" s="11">
        <f>F3513</f>
        <v>-1.1627946210310158E-2</v>
      </c>
      <c r="J3512" s="11">
        <f>SUM(F3513:F3514)</f>
        <v>-1.1284766297078974E-2</v>
      </c>
      <c r="K3512" s="11">
        <f>SUM(F3513:F3515)</f>
        <v>-2.6602456267057484E-3</v>
      </c>
      <c r="L3512" s="11">
        <f>SUM(F3513:F3516)</f>
        <v>-3.1276077693524029E-2</v>
      </c>
      <c r="M3512" s="11">
        <f>SUM(F3513:F3517)</f>
        <v>-7.3189136585668502E-3</v>
      </c>
      <c r="N3512" s="11">
        <f>SUM(F3513:F3518)</f>
        <v>-2.3856352801215897E-3</v>
      </c>
      <c r="O3512" s="11">
        <f>SUM(F3513:F3519)</f>
        <v>1.3216639981560196E-2</v>
      </c>
      <c r="P3512" s="11">
        <f>SUM(F3513:F3520)</f>
        <v>8.1914454993402552E-3</v>
      </c>
      <c r="Q3512" s="11">
        <f>SUM(F3513:F3521)</f>
        <v>-1.3597886574986062E-2</v>
      </c>
      <c r="R3512" s="11">
        <f>SUM(F3513:F3522)</f>
        <v>4.7922432100536705E-3</v>
      </c>
      <c r="S3512" s="10" t="str">
        <f t="shared" si="166"/>
        <v>D7</v>
      </c>
      <c r="T3512" s="10" t="str">
        <f t="shared" si="164"/>
        <v>D4</v>
      </c>
    </row>
    <row r="3513" spans="1:20" x14ac:dyDescent="0.25">
      <c r="A3513" s="12">
        <v>43677</v>
      </c>
      <c r="B3513" s="10">
        <v>106954.01</v>
      </c>
      <c r="C3513" s="10">
        <v>107140.1</v>
      </c>
      <c r="D3513" s="10">
        <v>104503.73</v>
      </c>
      <c r="E3513" s="10">
        <v>105454.89</v>
      </c>
      <c r="F3513" s="15">
        <f t="shared" si="165"/>
        <v>-1.1627946210310158E-2</v>
      </c>
      <c r="G3513" s="14">
        <f>IF(F3513&gt;0,1,0)</f>
        <v>0</v>
      </c>
      <c r="H3513" s="14" t="str">
        <f>IF(F3513&gt;$W$1,"Vende",IF(F3513&lt;-$W$1,"Compra","Fora"))</f>
        <v>Fora</v>
      </c>
      <c r="I3513" s="11">
        <f>F3514</f>
        <v>3.4317991323118413E-4</v>
      </c>
      <c r="J3513" s="11">
        <f>SUM(F3514:F3515)</f>
        <v>8.9677005836044099E-3</v>
      </c>
      <c r="K3513" s="11">
        <f>SUM(F3514:F3516)</f>
        <v>-1.9648131483213871E-2</v>
      </c>
      <c r="L3513" s="11">
        <f>SUM(F3514:F3517)</f>
        <v>4.3090325517433081E-3</v>
      </c>
      <c r="M3513" s="11">
        <f>SUM(F3514:F3518)</f>
        <v>9.2423109301885686E-3</v>
      </c>
      <c r="N3513" s="11">
        <f>SUM(F3514:F3519)</f>
        <v>2.4844586191870355E-2</v>
      </c>
      <c r="O3513" s="11">
        <f>SUM(F3514:F3520)</f>
        <v>1.9819391709650414E-2</v>
      </c>
      <c r="P3513" s="11">
        <f>SUM(F3514:F3521)</f>
        <v>-1.9699403646759039E-3</v>
      </c>
      <c r="Q3513" s="11">
        <f>SUM(F3514:F3522)</f>
        <v>1.6420189420363829E-2</v>
      </c>
      <c r="R3513" s="11">
        <f>SUM(F3514:F3523)</f>
        <v>-1.7469995906794433E-2</v>
      </c>
      <c r="S3513" s="10" t="str">
        <f t="shared" si="166"/>
        <v>D6</v>
      </c>
      <c r="T3513" s="10" t="str">
        <f t="shared" si="164"/>
        <v>D3</v>
      </c>
    </row>
    <row r="3514" spans="1:20" x14ac:dyDescent="0.25">
      <c r="A3514" s="12">
        <v>43678</v>
      </c>
      <c r="B3514" s="10">
        <v>105971.83</v>
      </c>
      <c r="C3514" s="10">
        <v>107817.29</v>
      </c>
      <c r="D3514" s="10">
        <v>105439.39</v>
      </c>
      <c r="E3514" s="10">
        <v>105491.08</v>
      </c>
      <c r="F3514" s="15">
        <f t="shared" si="165"/>
        <v>3.4317991323118413E-4</v>
      </c>
      <c r="G3514" s="14">
        <f>IF(F3514&gt;0,1,0)</f>
        <v>1</v>
      </c>
      <c r="H3514" s="14" t="str">
        <f>IF(F3514&gt;$W$1,"Vende",IF(F3514&lt;-$W$1,"Compra","Fora"))</f>
        <v>Fora</v>
      </c>
      <c r="I3514" s="11">
        <f>F3515</f>
        <v>8.6245206703732258E-3</v>
      </c>
      <c r="J3514" s="11">
        <f>SUM(F3515:F3516)</f>
        <v>-1.9991311396445055E-2</v>
      </c>
      <c r="K3514" s="11">
        <f>SUM(F3515:F3517)</f>
        <v>3.965852638512124E-3</v>
      </c>
      <c r="L3514" s="11">
        <f>SUM(F3515:F3518)</f>
        <v>8.8991310169573845E-3</v>
      </c>
      <c r="M3514" s="11">
        <f>SUM(F3515:F3519)</f>
        <v>2.4501406278639171E-2</v>
      </c>
      <c r="N3514" s="11">
        <f>SUM(F3515:F3520)</f>
        <v>1.9476211796419229E-2</v>
      </c>
      <c r="O3514" s="11">
        <f>SUM(F3515:F3521)</f>
        <v>-2.3131202779070881E-3</v>
      </c>
      <c r="P3514" s="11">
        <f>SUM(F3515:F3522)</f>
        <v>1.6077009507132645E-2</v>
      </c>
      <c r="Q3514" s="11">
        <f>SUM(F3515:F3523)</f>
        <v>-1.7813175820025617E-2</v>
      </c>
      <c r="R3514" s="11">
        <f>SUM(F3515:F3524)</f>
        <v>-2.7871068669575672E-2</v>
      </c>
      <c r="S3514" s="10" t="str">
        <f t="shared" si="166"/>
        <v>D5</v>
      </c>
      <c r="T3514" s="10" t="str">
        <f t="shared" si="164"/>
        <v>Dz_10</v>
      </c>
    </row>
    <row r="3515" spans="1:20" x14ac:dyDescent="0.25">
      <c r="A3515" s="12">
        <v>43679</v>
      </c>
      <c r="B3515" s="10">
        <v>105041.35</v>
      </c>
      <c r="C3515" s="10">
        <v>106871.3</v>
      </c>
      <c r="D3515" s="10">
        <v>104865.59</v>
      </c>
      <c r="E3515" s="10">
        <v>106400.89</v>
      </c>
      <c r="F3515" s="15">
        <f t="shared" si="165"/>
        <v>8.6245206703732258E-3</v>
      </c>
      <c r="G3515" s="14">
        <f>IF(F3515&gt;0,1,0)</f>
        <v>1</v>
      </c>
      <c r="H3515" s="14" t="str">
        <f>IF(F3515&gt;$W$1,"Vende",IF(F3515&lt;-$W$1,"Compra","Fora"))</f>
        <v>Fora</v>
      </c>
      <c r="I3515" s="11">
        <f>F3516</f>
        <v>-2.8615832066818281E-2</v>
      </c>
      <c r="J3515" s="11">
        <f>SUM(F3516:F3517)</f>
        <v>-4.6586680318611018E-3</v>
      </c>
      <c r="K3515" s="11">
        <f>SUM(F3516:F3518)</f>
        <v>2.7461034658415873E-4</v>
      </c>
      <c r="L3515" s="11">
        <f>SUM(F3516:F3519)</f>
        <v>1.5876885608265945E-2</v>
      </c>
      <c r="M3515" s="11">
        <f>SUM(F3516:F3520)</f>
        <v>1.0851691126046004E-2</v>
      </c>
      <c r="N3515" s="11">
        <f>SUM(F3516:F3521)</f>
        <v>-1.0937640948280314E-2</v>
      </c>
      <c r="O3515" s="11">
        <f>SUM(F3516:F3522)</f>
        <v>7.4524888367594189E-3</v>
      </c>
      <c r="P3515" s="11">
        <f>SUM(F3516:F3523)</f>
        <v>-2.6437696490398843E-2</v>
      </c>
      <c r="Q3515" s="11">
        <f>SUM(F3516:F3524)</f>
        <v>-3.6495589339948897E-2</v>
      </c>
      <c r="R3515" s="11">
        <f>SUM(F3516:F3525)</f>
        <v>-2.6485614132451096E-2</v>
      </c>
      <c r="S3515" s="10" t="str">
        <f t="shared" si="166"/>
        <v>D4</v>
      </c>
      <c r="T3515" s="10" t="str">
        <f t="shared" si="164"/>
        <v>D9</v>
      </c>
    </row>
    <row r="3516" spans="1:20" x14ac:dyDescent="0.25">
      <c r="A3516" s="12">
        <v>43682</v>
      </c>
      <c r="B3516" s="10">
        <v>104746.69</v>
      </c>
      <c r="C3516" s="10">
        <v>104860.42</v>
      </c>
      <c r="D3516" s="10">
        <v>103082.16</v>
      </c>
      <c r="E3516" s="10">
        <v>103356.14</v>
      </c>
      <c r="F3516" s="15">
        <f t="shared" si="165"/>
        <v>-2.8615832066818281E-2</v>
      </c>
      <c r="G3516" s="14">
        <f>IF(F3516&gt;0,1,0)</f>
        <v>0</v>
      </c>
      <c r="H3516" s="14" t="str">
        <f>IF(F3516&gt;$W$1,"Vende",IF(F3516&lt;-$W$1,"Compra","Fora"))</f>
        <v>Fora</v>
      </c>
      <c r="I3516" s="11">
        <f>F3517</f>
        <v>2.3957164034957179E-2</v>
      </c>
      <c r="J3516" s="11">
        <f>SUM(F3517:F3518)</f>
        <v>2.889044241340244E-2</v>
      </c>
      <c r="K3516" s="11">
        <f>SUM(F3517:F3519)</f>
        <v>4.4492717675084226E-2</v>
      </c>
      <c r="L3516" s="11">
        <f>SUM(F3517:F3520)</f>
        <v>3.9467523192864284E-2</v>
      </c>
      <c r="M3516" s="11">
        <f>SUM(F3517:F3521)</f>
        <v>1.7678191118537967E-2</v>
      </c>
      <c r="N3516" s="11">
        <f>SUM(F3517:F3522)</f>
        <v>3.60683209035777E-2</v>
      </c>
      <c r="O3516" s="11">
        <f>SUM(F3517:F3523)</f>
        <v>2.1781355764194377E-3</v>
      </c>
      <c r="P3516" s="11">
        <f>SUM(F3517:F3524)</f>
        <v>-7.8797572731306165E-3</v>
      </c>
      <c r="Q3516" s="11">
        <f>SUM(F3517:F3525)</f>
        <v>2.1302179343671845E-3</v>
      </c>
      <c r="R3516" s="11">
        <f>SUM(F3517:F3526)</f>
        <v>-4.9560164666828666E-3</v>
      </c>
      <c r="S3516" s="10" t="str">
        <f t="shared" si="166"/>
        <v>D3</v>
      </c>
      <c r="T3516" s="10" t="str">
        <f t="shared" si="164"/>
        <v>D8</v>
      </c>
    </row>
    <row r="3517" spans="1:20" x14ac:dyDescent="0.25">
      <c r="A3517" s="12">
        <v>43683</v>
      </c>
      <c r="B3517" s="10">
        <v>104410.68</v>
      </c>
      <c r="C3517" s="10">
        <v>105883.95</v>
      </c>
      <c r="D3517" s="10">
        <v>104193.57</v>
      </c>
      <c r="E3517" s="10">
        <v>105832.26</v>
      </c>
      <c r="F3517" s="15">
        <f t="shared" si="165"/>
        <v>2.3957164034957179E-2</v>
      </c>
      <c r="G3517" s="14">
        <f>IF(F3517&gt;0,1,0)</f>
        <v>1</v>
      </c>
      <c r="H3517" s="14" t="str">
        <f>IF(F3517&gt;$W$1,"Vende",IF(F3517&lt;-$W$1,"Compra","Fora"))</f>
        <v>Fora</v>
      </c>
      <c r="I3517" s="11">
        <f>F3518</f>
        <v>4.9332783784452605E-3</v>
      </c>
      <c r="J3517" s="11">
        <f>SUM(F3518:F3519)</f>
        <v>2.0535553640127047E-2</v>
      </c>
      <c r="K3517" s="11">
        <f>SUM(F3518:F3520)</f>
        <v>1.5510359157907105E-2</v>
      </c>
      <c r="L3517" s="11">
        <f>SUM(F3518:F3521)</f>
        <v>-6.2789729164192121E-3</v>
      </c>
      <c r="M3517" s="11">
        <f>SUM(F3518:F3522)</f>
        <v>1.2111156868620521E-2</v>
      </c>
      <c r="N3517" s="11">
        <f>SUM(F3518:F3523)</f>
        <v>-2.1779028458537741E-2</v>
      </c>
      <c r="O3517" s="11">
        <f>SUM(F3518:F3524)</f>
        <v>-3.1836921308087796E-2</v>
      </c>
      <c r="P3517" s="11">
        <f>SUM(F3518:F3525)</f>
        <v>-2.1826946100589995E-2</v>
      </c>
      <c r="Q3517" s="11">
        <f>SUM(F3518:F3526)</f>
        <v>-2.8913180501640046E-2</v>
      </c>
      <c r="R3517" s="11">
        <f>SUM(F3518:F3527)</f>
        <v>-3.3354975227832928E-2</v>
      </c>
      <c r="S3517" s="10" t="str">
        <f t="shared" si="166"/>
        <v>D2</v>
      </c>
      <c r="T3517" s="10" t="str">
        <f t="shared" si="164"/>
        <v>Dz_10</v>
      </c>
    </row>
    <row r="3518" spans="1:20" x14ac:dyDescent="0.25">
      <c r="A3518" s="12">
        <v>43684</v>
      </c>
      <c r="B3518" s="10">
        <v>106075.22</v>
      </c>
      <c r="C3518" s="10">
        <v>106597.32</v>
      </c>
      <c r="D3518" s="10">
        <v>103904.09</v>
      </c>
      <c r="E3518" s="10">
        <v>106354.36</v>
      </c>
      <c r="F3518" s="15">
        <f t="shared" si="165"/>
        <v>4.9332783784452605E-3</v>
      </c>
      <c r="G3518" s="14">
        <f>IF(F3518&gt;0,1,0)</f>
        <v>1</v>
      </c>
      <c r="H3518" s="14" t="str">
        <f>IF(F3518&gt;$W$1,"Vende",IF(F3518&lt;-$W$1,"Compra","Fora"))</f>
        <v>Fora</v>
      </c>
      <c r="I3518" s="11">
        <f>F3519</f>
        <v>1.5602275261681786E-2</v>
      </c>
      <c r="J3518" s="11">
        <f>SUM(F3519:F3520)</f>
        <v>1.0577080779461845E-2</v>
      </c>
      <c r="K3518" s="11">
        <f>SUM(F3519:F3521)</f>
        <v>-1.1212251294864473E-2</v>
      </c>
      <c r="L3518" s="11">
        <f>SUM(F3519:F3522)</f>
        <v>7.1778784901752601E-3</v>
      </c>
      <c r="M3518" s="11">
        <f>SUM(F3519:F3523)</f>
        <v>-2.6712306836983002E-2</v>
      </c>
      <c r="N3518" s="11">
        <f>SUM(F3519:F3524)</f>
        <v>-3.6770199686533056E-2</v>
      </c>
      <c r="O3518" s="11">
        <f>SUM(F3519:F3525)</f>
        <v>-2.6760224479035255E-2</v>
      </c>
      <c r="P3518" s="11">
        <f>SUM(F3519:F3526)</f>
        <v>-3.3846458880085306E-2</v>
      </c>
      <c r="Q3518" s="11">
        <f>SUM(F3519:F3527)</f>
        <v>-3.8288253606278189E-2</v>
      </c>
      <c r="R3518" s="11">
        <f>SUM(F3519:F3528)</f>
        <v>-1.4225714539903511E-2</v>
      </c>
      <c r="S3518" s="10" t="str">
        <f t="shared" si="166"/>
        <v>D1</v>
      </c>
      <c r="T3518" s="10" t="str">
        <f t="shared" si="164"/>
        <v>D9</v>
      </c>
    </row>
    <row r="3519" spans="1:20" x14ac:dyDescent="0.25">
      <c r="A3519" s="12">
        <v>43685</v>
      </c>
      <c r="B3519" s="10">
        <v>106742.06</v>
      </c>
      <c r="C3519" s="10">
        <v>108013.73</v>
      </c>
      <c r="D3519" s="10">
        <v>106643.85</v>
      </c>
      <c r="E3519" s="10">
        <v>108013.73</v>
      </c>
      <c r="F3519" s="15">
        <f t="shared" si="165"/>
        <v>1.5602275261681786E-2</v>
      </c>
      <c r="G3519" s="14">
        <f>IF(F3519&gt;0,1,0)</f>
        <v>1</v>
      </c>
      <c r="H3519" s="14" t="str">
        <f>IF(F3519&gt;$W$1,"Vende",IF(F3519&lt;-$W$1,"Compra","Fora"))</f>
        <v>Fora</v>
      </c>
      <c r="I3519" s="11">
        <f>F3520</f>
        <v>-5.0251944822199412E-3</v>
      </c>
      <c r="J3519" s="11">
        <f>SUM(F3520:F3521)</f>
        <v>-2.6814526556546259E-2</v>
      </c>
      <c r="K3519" s="11">
        <f>SUM(F3520:F3522)</f>
        <v>-8.424396771506526E-3</v>
      </c>
      <c r="L3519" s="11">
        <f>SUM(F3520:F3523)</f>
        <v>-4.2314582098664788E-2</v>
      </c>
      <c r="M3519" s="11">
        <f>SUM(F3520:F3524)</f>
        <v>-5.2372474948214842E-2</v>
      </c>
      <c r="N3519" s="11">
        <f>SUM(F3520:F3525)</f>
        <v>-4.2362499740717041E-2</v>
      </c>
      <c r="O3519" s="11">
        <f>SUM(F3520:F3526)</f>
        <v>-4.9448734141767092E-2</v>
      </c>
      <c r="P3519" s="11">
        <f>SUM(F3520:F3527)</f>
        <v>-5.3890528867959975E-2</v>
      </c>
      <c r="Q3519" s="11">
        <f>SUM(F3520:F3528)</f>
        <v>-2.9827989801585297E-2</v>
      </c>
      <c r="R3519" s="11">
        <f>SUM(F3520:F3529)</f>
        <v>-4.2751411068056688E-2</v>
      </c>
      <c r="S3519" s="10" t="str">
        <f t="shared" si="166"/>
        <v>D1</v>
      </c>
      <c r="T3519" s="10" t="str">
        <f t="shared" si="164"/>
        <v>D8</v>
      </c>
    </row>
    <row r="3520" spans="1:20" x14ac:dyDescent="0.25">
      <c r="A3520" s="12">
        <v>43686</v>
      </c>
      <c r="B3520" s="10">
        <v>107470.94</v>
      </c>
      <c r="C3520" s="10">
        <v>108484.14</v>
      </c>
      <c r="D3520" s="10">
        <v>107062.56</v>
      </c>
      <c r="E3520" s="10">
        <v>107470.94</v>
      </c>
      <c r="F3520" s="15">
        <f t="shared" si="165"/>
        <v>-5.0251944822199412E-3</v>
      </c>
      <c r="G3520" s="14">
        <f>IF(F3520&gt;0,1,0)</f>
        <v>0</v>
      </c>
      <c r="H3520" s="14" t="str">
        <f>IF(F3520&gt;$W$1,"Vende",IF(F3520&lt;-$W$1,"Compra","Fora"))</f>
        <v>Fora</v>
      </c>
      <c r="I3520" s="11">
        <f>F3521</f>
        <v>-2.1789332074326317E-2</v>
      </c>
      <c r="J3520" s="11">
        <f>SUM(F3521:F3522)</f>
        <v>-3.3992022892865847E-3</v>
      </c>
      <c r="K3520" s="11">
        <f>SUM(F3521:F3523)</f>
        <v>-3.7289387616444847E-2</v>
      </c>
      <c r="L3520" s="11">
        <f>SUM(F3521:F3524)</f>
        <v>-4.7347280465994901E-2</v>
      </c>
      <c r="M3520" s="11">
        <f>SUM(F3521:F3525)</f>
        <v>-3.73373052584971E-2</v>
      </c>
      <c r="N3520" s="11">
        <f>SUM(F3521:F3526)</f>
        <v>-4.4423539659547151E-2</v>
      </c>
      <c r="O3520" s="11">
        <f>SUM(F3521:F3527)</f>
        <v>-4.8865334385740034E-2</v>
      </c>
      <c r="P3520" s="11">
        <f>SUM(F3521:F3528)</f>
        <v>-2.4802795319365356E-2</v>
      </c>
      <c r="Q3520" s="11">
        <f>SUM(F3521:F3529)</f>
        <v>-3.7726216585836747E-2</v>
      </c>
      <c r="R3520" s="11">
        <f>SUM(F3521:F3530)</f>
        <v>-6.2225325422357924E-2</v>
      </c>
      <c r="S3520" s="10" t="str">
        <f t="shared" si="166"/>
        <v>D2</v>
      </c>
      <c r="T3520" s="10" t="str">
        <f t="shared" si="164"/>
        <v>Dz_10</v>
      </c>
    </row>
    <row r="3521" spans="1:20" x14ac:dyDescent="0.25">
      <c r="A3521" s="12">
        <v>43689</v>
      </c>
      <c r="B3521" s="10">
        <v>106488.77</v>
      </c>
      <c r="C3521" s="10">
        <v>106561.14</v>
      </c>
      <c r="D3521" s="10">
        <v>105015.5</v>
      </c>
      <c r="E3521" s="10">
        <v>105129.22</v>
      </c>
      <c r="F3521" s="15">
        <f t="shared" si="165"/>
        <v>-2.1789332074326317E-2</v>
      </c>
      <c r="G3521" s="14">
        <f>IF(F3521&gt;0,1,0)</f>
        <v>0</v>
      </c>
      <c r="H3521" s="14" t="str">
        <f>IF(F3521&gt;$W$1,"Vende",IF(F3521&lt;-$W$1,"Compra","Fora"))</f>
        <v>Fora</v>
      </c>
      <c r="I3521" s="11">
        <f>F3522</f>
        <v>1.8390129785039733E-2</v>
      </c>
      <c r="J3521" s="11">
        <f>SUM(F3522:F3523)</f>
        <v>-1.5500055542118529E-2</v>
      </c>
      <c r="K3521" s="11">
        <f>SUM(F3522:F3524)</f>
        <v>-2.5557948391668583E-2</v>
      </c>
      <c r="L3521" s="11">
        <f>SUM(F3522:F3525)</f>
        <v>-1.5547973184170782E-2</v>
      </c>
      <c r="M3521" s="11">
        <f>SUM(F3522:F3526)</f>
        <v>-2.2634207585220834E-2</v>
      </c>
      <c r="N3521" s="11">
        <f>SUM(F3522:F3527)</f>
        <v>-2.7076002311413716E-2</v>
      </c>
      <c r="O3521" s="11">
        <f>SUM(F3522:F3528)</f>
        <v>-3.0134632450390386E-3</v>
      </c>
      <c r="P3521" s="11">
        <f>SUM(F3522:F3529)</f>
        <v>-1.593688451151043E-2</v>
      </c>
      <c r="Q3521" s="11">
        <f>SUM(F3522:F3530)</f>
        <v>-4.0435993348031607E-2</v>
      </c>
      <c r="R3521" s="11">
        <f>SUM(F3522:F3531)</f>
        <v>-6.539781077880602E-2</v>
      </c>
      <c r="S3521" s="10" t="str">
        <f t="shared" si="166"/>
        <v>D1</v>
      </c>
      <c r="T3521" s="10" t="str">
        <f t="shared" si="164"/>
        <v>Dz_10</v>
      </c>
    </row>
    <row r="3522" spans="1:20" x14ac:dyDescent="0.25">
      <c r="A3522" s="12">
        <v>43690</v>
      </c>
      <c r="B3522" s="10">
        <v>104844.91</v>
      </c>
      <c r="C3522" s="10">
        <v>107362.39</v>
      </c>
      <c r="D3522" s="10">
        <v>104576.1</v>
      </c>
      <c r="E3522" s="10">
        <v>107062.56</v>
      </c>
      <c r="F3522" s="15">
        <f t="shared" si="165"/>
        <v>1.8390129785039733E-2</v>
      </c>
      <c r="G3522" s="14">
        <f>IF(F3522&gt;0,1,0)</f>
        <v>1</v>
      </c>
      <c r="H3522" s="14" t="str">
        <f>IF(F3522&gt;$W$1,"Vende",IF(F3522&lt;-$W$1,"Compra","Fora"))</f>
        <v>Fora</v>
      </c>
      <c r="I3522" s="11">
        <f>F3523</f>
        <v>-3.3890185327158262E-2</v>
      </c>
      <c r="J3522" s="11">
        <f>SUM(F3523:F3524)</f>
        <v>-4.3948078176708316E-2</v>
      </c>
      <c r="K3522" s="11">
        <f>SUM(F3523:F3525)</f>
        <v>-3.3938102969210515E-2</v>
      </c>
      <c r="L3522" s="11">
        <f>SUM(F3523:F3526)</f>
        <v>-4.1024337370260566E-2</v>
      </c>
      <c r="M3522" s="11">
        <f>SUM(F3523:F3527)</f>
        <v>-4.5466132096453449E-2</v>
      </c>
      <c r="N3522" s="11">
        <f>SUM(F3523:F3528)</f>
        <v>-2.1403593030078771E-2</v>
      </c>
      <c r="O3522" s="11">
        <f>SUM(F3523:F3529)</f>
        <v>-3.4327014296550162E-2</v>
      </c>
      <c r="P3522" s="11">
        <f>SUM(F3523:F3530)</f>
        <v>-5.882612313307134E-2</v>
      </c>
      <c r="Q3522" s="11">
        <f>SUM(F3523:F3531)</f>
        <v>-8.3787940563845753E-2</v>
      </c>
      <c r="R3522" s="11">
        <f>SUM(F3523:F3532)</f>
        <v>-6.3713950505153605E-2</v>
      </c>
      <c r="S3522" s="10" t="str">
        <f t="shared" si="166"/>
        <v>D6</v>
      </c>
      <c r="T3522" s="10" t="str">
        <f t="shared" si="164"/>
        <v>D9</v>
      </c>
    </row>
    <row r="3523" spans="1:20" x14ac:dyDescent="0.25">
      <c r="A3523" s="12">
        <v>43691</v>
      </c>
      <c r="B3523" s="10">
        <v>105386.75</v>
      </c>
      <c r="C3523" s="10">
        <v>105704.49</v>
      </c>
      <c r="D3523" s="10">
        <v>103331.7</v>
      </c>
      <c r="E3523" s="10">
        <v>103434.19</v>
      </c>
      <c r="F3523" s="15">
        <f t="shared" si="165"/>
        <v>-3.3890185327158262E-2</v>
      </c>
      <c r="G3523" s="14">
        <f>IF(F3523&gt;0,1,0)</f>
        <v>0</v>
      </c>
      <c r="H3523" s="14" t="str">
        <f>IF(F3523&gt;$W$1,"Vende",IF(F3523&lt;-$W$1,"Compra","Fora"))</f>
        <v>Compra</v>
      </c>
      <c r="I3523" s="11">
        <f>F3524</f>
        <v>-1.0057892849550054E-2</v>
      </c>
      <c r="J3523" s="11">
        <f>SUM(F3524:F3525)</f>
        <v>-4.7917642052253129E-5</v>
      </c>
      <c r="K3523" s="11">
        <f>SUM(F3524:F3526)</f>
        <v>-7.1341520431023042E-3</v>
      </c>
      <c r="L3523" s="11">
        <f>SUM(F3524:F3527)</f>
        <v>-1.1575946769295187E-2</v>
      </c>
      <c r="M3523" s="11">
        <f>SUM(F3524:F3528)</f>
        <v>1.2486592297079491E-2</v>
      </c>
      <c r="N3523" s="11">
        <f>SUM(F3524:F3529)</f>
        <v>-4.368289693919003E-4</v>
      </c>
      <c r="O3523" s="11">
        <f>SUM(F3524:F3530)</f>
        <v>-2.4935937805913078E-2</v>
      </c>
      <c r="P3523" s="11">
        <f>SUM(F3524:F3531)</f>
        <v>-4.9897755236687491E-2</v>
      </c>
      <c r="Q3523" s="11">
        <f>SUM(F3524:F3532)</f>
        <v>-2.9823765177995343E-2</v>
      </c>
      <c r="R3523" s="11">
        <f>SUM(F3524:F3533)</f>
        <v>-2.3434500578759954E-2</v>
      </c>
      <c r="S3523" s="10" t="str">
        <f t="shared" si="166"/>
        <v>D5</v>
      </c>
      <c r="T3523" s="10" t="str">
        <f t="shared" ref="T3523:T3586" si="167">INDEX($I$1:$R$1,1,MATCH(MIN($I3523:$R3523),$I3523:$R3523,0))</f>
        <v>D8</v>
      </c>
    </row>
    <row r="3524" spans="1:20" x14ac:dyDescent="0.25">
      <c r="A3524" s="12">
        <v>43692</v>
      </c>
      <c r="B3524" s="10">
        <v>104033.8</v>
      </c>
      <c r="C3524" s="10">
        <v>104628.28</v>
      </c>
      <c r="D3524" s="10">
        <v>101404.77</v>
      </c>
      <c r="E3524" s="10">
        <v>102393.86</v>
      </c>
      <c r="F3524" s="15">
        <f t="shared" ref="F3524:F3587" si="168">E3524/E3523-1</f>
        <v>-1.0057892849550054E-2</v>
      </c>
      <c r="G3524" s="14">
        <f>IF(F3524&gt;0,1,0)</f>
        <v>0</v>
      </c>
      <c r="H3524" s="14" t="str">
        <f>IF(F3524&gt;$W$1,"Vende",IF(F3524&lt;-$W$1,"Compra","Fora"))</f>
        <v>Fora</v>
      </c>
      <c r="I3524" s="11">
        <f>F3525</f>
        <v>1.0009975207497801E-2</v>
      </c>
      <c r="J3524" s="11">
        <f>SUM(F3525:F3526)</f>
        <v>2.9237408064477499E-3</v>
      </c>
      <c r="K3524" s="11">
        <f>SUM(F3525:F3527)</f>
        <v>-1.5180539197451326E-3</v>
      </c>
      <c r="L3524" s="11">
        <f>SUM(F3525:F3528)</f>
        <v>2.2544485146629545E-2</v>
      </c>
      <c r="M3524" s="11">
        <f>SUM(F3525:F3529)</f>
        <v>9.6210638801581538E-3</v>
      </c>
      <c r="N3524" s="11">
        <f>SUM(F3525:F3530)</f>
        <v>-1.4878044956363023E-2</v>
      </c>
      <c r="O3524" s="11">
        <f>SUM(F3525:F3531)</f>
        <v>-3.9839862387137437E-2</v>
      </c>
      <c r="P3524" s="11">
        <f>SUM(F3525:F3532)</f>
        <v>-1.9765872328445289E-2</v>
      </c>
      <c r="Q3524" s="11">
        <f>SUM(F3525:F3533)</f>
        <v>-1.3376607729209899E-2</v>
      </c>
      <c r="R3524" s="11">
        <f>SUM(F3525:F3534)</f>
        <v>1.8113088317063708E-2</v>
      </c>
      <c r="S3524" s="10" t="str">
        <f t="shared" si="166"/>
        <v>D4</v>
      </c>
      <c r="T3524" s="10" t="str">
        <f t="shared" si="167"/>
        <v>D7</v>
      </c>
    </row>
    <row r="3525" spans="1:20" x14ac:dyDescent="0.25">
      <c r="A3525" s="12">
        <v>43693</v>
      </c>
      <c r="B3525" s="10">
        <v>103316.32</v>
      </c>
      <c r="C3525" s="10">
        <v>103900.55</v>
      </c>
      <c r="D3525" s="10">
        <v>102368.23</v>
      </c>
      <c r="E3525" s="10">
        <v>103418.82</v>
      </c>
      <c r="F3525" s="15">
        <f t="shared" si="168"/>
        <v>1.0009975207497801E-2</v>
      </c>
      <c r="G3525" s="14">
        <f>IF(F3525&gt;0,1,0)</f>
        <v>1</v>
      </c>
      <c r="H3525" s="14" t="str">
        <f>IF(F3525&gt;$W$1,"Vende",IF(F3525&lt;-$W$1,"Compra","Fora"))</f>
        <v>Fora</v>
      </c>
      <c r="I3525" s="11">
        <f>F3526</f>
        <v>-7.0862344010500511E-3</v>
      </c>
      <c r="J3525" s="11">
        <f>SUM(F3526:F3527)</f>
        <v>-1.1528029127242934E-2</v>
      </c>
      <c r="K3525" s="11">
        <f>SUM(F3526:F3528)</f>
        <v>1.2534509939131744E-2</v>
      </c>
      <c r="L3525" s="11">
        <f>SUM(F3526:F3529)</f>
        <v>-3.8891132733964717E-4</v>
      </c>
      <c r="M3525" s="11">
        <f>SUM(F3526:F3530)</f>
        <v>-2.4888020163860824E-2</v>
      </c>
      <c r="N3525" s="11">
        <f>SUM(F3526:F3531)</f>
        <v>-4.9849837594635238E-2</v>
      </c>
      <c r="O3525" s="11">
        <f>SUM(F3526:F3532)</f>
        <v>-2.977584753594309E-2</v>
      </c>
      <c r="P3525" s="11">
        <f>SUM(F3526:F3533)</f>
        <v>-2.33865829367077E-2</v>
      </c>
      <c r="Q3525" s="11">
        <f>SUM(F3526:F3534)</f>
        <v>8.103113109565907E-3</v>
      </c>
      <c r="R3525" s="11">
        <f>SUM(F3526:F3535)</f>
        <v>1.4799697811014534E-2</v>
      </c>
      <c r="S3525" s="10" t="str">
        <f t="shared" si="166"/>
        <v>Dz_10</v>
      </c>
      <c r="T3525" s="10" t="str">
        <f t="shared" si="167"/>
        <v>D6</v>
      </c>
    </row>
    <row r="3526" spans="1:20" x14ac:dyDescent="0.25">
      <c r="A3526" s="12">
        <v>43696</v>
      </c>
      <c r="B3526" s="10">
        <v>104407.91</v>
      </c>
      <c r="C3526" s="10">
        <v>104433.53</v>
      </c>
      <c r="D3526" s="10">
        <v>102152.99</v>
      </c>
      <c r="E3526" s="10">
        <v>102685.97</v>
      </c>
      <c r="F3526" s="15">
        <f t="shared" si="168"/>
        <v>-7.0862344010500511E-3</v>
      </c>
      <c r="G3526" s="14">
        <f>IF(F3526&gt;0,1,0)</f>
        <v>0</v>
      </c>
      <c r="H3526" s="14" t="str">
        <f>IF(F3526&gt;$W$1,"Vende",IF(F3526&lt;-$W$1,"Compra","Fora"))</f>
        <v>Fora</v>
      </c>
      <c r="I3526" s="11">
        <f>F3527</f>
        <v>-4.4417947261928825E-3</v>
      </c>
      <c r="J3526" s="11">
        <f>SUM(F3527:F3528)</f>
        <v>1.9620744340181795E-2</v>
      </c>
      <c r="K3526" s="11">
        <f>SUM(F3527:F3529)</f>
        <v>6.6973230737104039E-3</v>
      </c>
      <c r="L3526" s="11">
        <f>SUM(F3527:F3530)</f>
        <v>-1.7801785762810773E-2</v>
      </c>
      <c r="M3526" s="11">
        <f>SUM(F3527:F3531)</f>
        <v>-4.2763603193585187E-2</v>
      </c>
      <c r="N3526" s="11">
        <f>SUM(F3527:F3532)</f>
        <v>-2.2689613134893039E-2</v>
      </c>
      <c r="O3526" s="11">
        <f>SUM(F3527:F3533)</f>
        <v>-1.6300348535657649E-2</v>
      </c>
      <c r="P3526" s="11">
        <f>SUM(F3527:F3534)</f>
        <v>1.5189347510615958E-2</v>
      </c>
      <c r="Q3526" s="11">
        <f>SUM(F3527:F3535)</f>
        <v>2.1885932212064585E-2</v>
      </c>
      <c r="R3526" s="11">
        <f>SUM(F3527:F3536)</f>
        <v>1.3570931481941773E-2</v>
      </c>
      <c r="S3526" s="10" t="str">
        <f t="shared" si="166"/>
        <v>D9</v>
      </c>
      <c r="T3526" s="10" t="str">
        <f t="shared" si="167"/>
        <v>D5</v>
      </c>
    </row>
    <row r="3527" spans="1:20" x14ac:dyDescent="0.25">
      <c r="A3527" s="12">
        <v>43697</v>
      </c>
      <c r="B3527" s="10">
        <v>102639.85</v>
      </c>
      <c r="C3527" s="10">
        <v>103136.95</v>
      </c>
      <c r="D3527" s="10">
        <v>101030.65</v>
      </c>
      <c r="E3527" s="10">
        <v>102229.86</v>
      </c>
      <c r="F3527" s="15">
        <f t="shared" si="168"/>
        <v>-4.4417947261928825E-3</v>
      </c>
      <c r="G3527" s="14">
        <f>IF(F3527&gt;0,1,0)</f>
        <v>0</v>
      </c>
      <c r="H3527" s="14" t="str">
        <f>IF(F3527&gt;$W$1,"Vende",IF(F3527&lt;-$W$1,"Compra","Fora"))</f>
        <v>Fora</v>
      </c>
      <c r="I3527" s="11">
        <f>F3528</f>
        <v>2.4062539066374677E-2</v>
      </c>
      <c r="J3527" s="11">
        <f>SUM(F3528:F3529)</f>
        <v>1.1139117799903286E-2</v>
      </c>
      <c r="K3527" s="11">
        <f>SUM(F3528:F3530)</f>
        <v>-1.3359991036617891E-2</v>
      </c>
      <c r="L3527" s="11">
        <f>SUM(F3528:F3531)</f>
        <v>-3.8321808467392304E-2</v>
      </c>
      <c r="M3527" s="11">
        <f>SUM(F3528:F3532)</f>
        <v>-1.8247818408700156E-2</v>
      </c>
      <c r="N3527" s="11">
        <f>SUM(F3528:F3533)</f>
        <v>-1.1858553809464767E-2</v>
      </c>
      <c r="O3527" s="11">
        <f>SUM(F3528:F3534)</f>
        <v>1.9631142236808841E-2</v>
      </c>
      <c r="P3527" s="11">
        <f>SUM(F3528:F3535)</f>
        <v>2.6327726938257467E-2</v>
      </c>
      <c r="Q3527" s="11">
        <f>SUM(F3528:F3536)</f>
        <v>1.8012726208134655E-2</v>
      </c>
      <c r="R3527" s="11">
        <f>SUM(F3528:F3537)</f>
        <v>8.8882009656262584E-3</v>
      </c>
      <c r="S3527" s="10" t="str">
        <f t="shared" si="166"/>
        <v>D8</v>
      </c>
      <c r="T3527" s="10" t="str">
        <f t="shared" si="167"/>
        <v>D4</v>
      </c>
    </row>
    <row r="3528" spans="1:20" x14ac:dyDescent="0.25">
      <c r="A3528" s="12">
        <v>43698</v>
      </c>
      <c r="B3528" s="10">
        <v>103060.08</v>
      </c>
      <c r="C3528" s="10">
        <v>104823.02</v>
      </c>
      <c r="D3528" s="10">
        <v>102752.59</v>
      </c>
      <c r="E3528" s="10">
        <v>104689.77</v>
      </c>
      <c r="F3528" s="15">
        <f t="shared" si="168"/>
        <v>2.4062539066374677E-2</v>
      </c>
      <c r="G3528" s="14">
        <f>IF(F3528&gt;0,1,0)</f>
        <v>1</v>
      </c>
      <c r="H3528" s="14" t="str">
        <f>IF(F3528&gt;$W$1,"Vende",IF(F3528&lt;-$W$1,"Compra","Fora"))</f>
        <v>Fora</v>
      </c>
      <c r="I3528" s="11">
        <f>F3529</f>
        <v>-1.2923421266471391E-2</v>
      </c>
      <c r="J3528" s="11">
        <f>SUM(F3529:F3530)</f>
        <v>-3.7422530102992568E-2</v>
      </c>
      <c r="K3528" s="11">
        <f>SUM(F3529:F3531)</f>
        <v>-6.2384347533766982E-2</v>
      </c>
      <c r="L3528" s="11">
        <f>SUM(F3529:F3532)</f>
        <v>-4.2310357475074833E-2</v>
      </c>
      <c r="M3528" s="11">
        <f>SUM(F3529:F3533)</f>
        <v>-3.5921092875839444E-2</v>
      </c>
      <c r="N3528" s="11">
        <f>SUM(F3529:F3534)</f>
        <v>-4.4313968295658368E-3</v>
      </c>
      <c r="O3528" s="11">
        <f>SUM(F3529:F3535)</f>
        <v>2.26518787188279E-3</v>
      </c>
      <c r="P3528" s="11">
        <f>SUM(F3529:F3536)</f>
        <v>-6.0498128582400224E-3</v>
      </c>
      <c r="Q3528" s="11">
        <f>SUM(F3529:F3537)</f>
        <v>-1.5174338100748419E-2</v>
      </c>
      <c r="R3528" s="11">
        <f>SUM(F3529:F3538)</f>
        <v>-3.7756641418883463E-3</v>
      </c>
      <c r="S3528" s="10" t="str">
        <f t="shared" ref="S3528:S3591" si="169">INDEX($I$1:$R$1,1,MATCH(MAX($I3528:$R3528),$I3528:$R3528,0))</f>
        <v>D7</v>
      </c>
      <c r="T3528" s="10" t="str">
        <f t="shared" si="167"/>
        <v>D3</v>
      </c>
    </row>
    <row r="3529" spans="1:20" x14ac:dyDescent="0.25">
      <c r="A3529" s="12">
        <v>43699</v>
      </c>
      <c r="B3529" s="10">
        <v>104438.66</v>
      </c>
      <c r="C3529" s="10">
        <v>104976.76</v>
      </c>
      <c r="D3529" s="10">
        <v>103126.7</v>
      </c>
      <c r="E3529" s="10">
        <v>103336.82</v>
      </c>
      <c r="F3529" s="15">
        <f t="shared" si="168"/>
        <v>-1.2923421266471391E-2</v>
      </c>
      <c r="G3529" s="14">
        <f>IF(F3529&gt;0,1,0)</f>
        <v>0</v>
      </c>
      <c r="H3529" s="14" t="str">
        <f>IF(F3529&gt;$W$1,"Vende",IF(F3529&lt;-$W$1,"Compra","Fora"))</f>
        <v>Fora</v>
      </c>
      <c r="I3529" s="11">
        <f>F3530</f>
        <v>-2.4499108836521177E-2</v>
      </c>
      <c r="J3529" s="11">
        <f>SUM(F3530:F3531)</f>
        <v>-4.9460926267295591E-2</v>
      </c>
      <c r="K3529" s="11">
        <f>SUM(F3530:F3532)</f>
        <v>-2.9386936208603442E-2</v>
      </c>
      <c r="L3529" s="11">
        <f>SUM(F3530:F3533)</f>
        <v>-2.2997671609368053E-2</v>
      </c>
      <c r="M3529" s="11">
        <f>SUM(F3530:F3534)</f>
        <v>8.4920244369055542E-3</v>
      </c>
      <c r="N3529" s="11">
        <f>SUM(F3530:F3535)</f>
        <v>1.5188609138354181E-2</v>
      </c>
      <c r="O3529" s="11">
        <f>SUM(F3530:F3536)</f>
        <v>6.8736084082313686E-3</v>
      </c>
      <c r="P3529" s="11">
        <f>SUM(F3530:F3537)</f>
        <v>-2.250916834277028E-3</v>
      </c>
      <c r="Q3529" s="11">
        <f>SUM(F3530:F3538)</f>
        <v>9.1477571245830447E-3</v>
      </c>
      <c r="R3529" s="11">
        <f>SUM(F3530:F3539)</f>
        <v>1.874469145270008E-2</v>
      </c>
      <c r="S3529" s="10" t="str">
        <f t="shared" si="169"/>
        <v>Dz_10</v>
      </c>
      <c r="T3529" s="10" t="str">
        <f t="shared" si="167"/>
        <v>D2</v>
      </c>
    </row>
    <row r="3530" spans="1:20" x14ac:dyDescent="0.25">
      <c r="A3530" s="12">
        <v>43700</v>
      </c>
      <c r="B3530" s="10">
        <v>103470.07</v>
      </c>
      <c r="C3530" s="10">
        <v>103470.07</v>
      </c>
      <c r="D3530" s="10">
        <v>100108.19</v>
      </c>
      <c r="E3530" s="10">
        <v>100805.16</v>
      </c>
      <c r="F3530" s="15">
        <f t="shared" si="168"/>
        <v>-2.4499108836521177E-2</v>
      </c>
      <c r="G3530" s="14">
        <f>IF(F3530&gt;0,1,0)</f>
        <v>0</v>
      </c>
      <c r="H3530" s="14" t="str">
        <f>IF(F3530&gt;$W$1,"Vende",IF(F3530&lt;-$W$1,"Compra","Fora"))</f>
        <v>Fora</v>
      </c>
      <c r="I3530" s="11">
        <f>F3531</f>
        <v>-2.4961817430774413E-2</v>
      </c>
      <c r="J3530" s="11">
        <f>SUM(F3531:F3532)</f>
        <v>-4.8878273720822651E-3</v>
      </c>
      <c r="K3530" s="11">
        <f>SUM(F3531:F3533)</f>
        <v>1.501437227153124E-3</v>
      </c>
      <c r="L3530" s="11">
        <f>SUM(F3531:F3534)</f>
        <v>3.2991133273426732E-2</v>
      </c>
      <c r="M3530" s="11">
        <f>SUM(F3531:F3535)</f>
        <v>3.9687717974875358E-2</v>
      </c>
      <c r="N3530" s="11">
        <f>SUM(F3531:F3536)</f>
        <v>3.1372717244752546E-2</v>
      </c>
      <c r="O3530" s="11">
        <f>SUM(F3531:F3537)</f>
        <v>2.2248192002244149E-2</v>
      </c>
      <c r="P3530" s="11">
        <f>SUM(F3531:F3538)</f>
        <v>3.3646865961104222E-2</v>
      </c>
      <c r="Q3530" s="11">
        <f>SUM(F3531:F3539)</f>
        <v>4.3243800289221257E-2</v>
      </c>
      <c r="R3530" s="11">
        <f>SUM(F3531:F3540)</f>
        <v>5.279821032680232E-2</v>
      </c>
      <c r="S3530" s="10" t="str">
        <f t="shared" si="169"/>
        <v>Dz_10</v>
      </c>
      <c r="T3530" s="10" t="str">
        <f t="shared" si="167"/>
        <v>D1</v>
      </c>
    </row>
    <row r="3531" spans="1:20" x14ac:dyDescent="0.25">
      <c r="A3531" s="12">
        <v>43703</v>
      </c>
      <c r="B3531" s="10">
        <v>101363.77</v>
      </c>
      <c r="C3531" s="10">
        <v>101686.63</v>
      </c>
      <c r="D3531" s="10">
        <v>97996.76</v>
      </c>
      <c r="E3531" s="10">
        <v>98288.88</v>
      </c>
      <c r="F3531" s="15">
        <f t="shared" si="168"/>
        <v>-2.4961817430774413E-2</v>
      </c>
      <c r="G3531" s="14">
        <f>IF(F3531&gt;0,1,0)</f>
        <v>0</v>
      </c>
      <c r="H3531" s="14" t="str">
        <f>IF(F3531&gt;$W$1,"Vende",IF(F3531&lt;-$W$1,"Compra","Fora"))</f>
        <v>Fora</v>
      </c>
      <c r="I3531" s="11">
        <f>F3532</f>
        <v>2.0073990058692148E-2</v>
      </c>
      <c r="J3531" s="11">
        <f>SUM(F3532:F3533)</f>
        <v>2.6463254657927537E-2</v>
      </c>
      <c r="K3531" s="11">
        <f>SUM(F3532:F3534)</f>
        <v>5.7952950704201145E-2</v>
      </c>
      <c r="L3531" s="11">
        <f>SUM(F3532:F3535)</f>
        <v>6.4649535405649772E-2</v>
      </c>
      <c r="M3531" s="11">
        <f>SUM(F3532:F3536)</f>
        <v>5.6334534675526959E-2</v>
      </c>
      <c r="N3531" s="11">
        <f>SUM(F3532:F3537)</f>
        <v>4.7210009433018563E-2</v>
      </c>
      <c r="O3531" s="11">
        <f>SUM(F3532:F3538)</f>
        <v>5.8608683391878635E-2</v>
      </c>
      <c r="P3531" s="11">
        <f>SUM(F3532:F3539)</f>
        <v>6.820561771999567E-2</v>
      </c>
      <c r="Q3531" s="11">
        <f>SUM(F3532:F3540)</f>
        <v>7.7760027757576733E-2</v>
      </c>
      <c r="R3531" s="11">
        <f>SUM(F3532:F3541)</f>
        <v>8.0464037566973179E-2</v>
      </c>
      <c r="S3531" s="10" t="str">
        <f t="shared" si="169"/>
        <v>Dz_10</v>
      </c>
      <c r="T3531" s="10" t="str">
        <f t="shared" si="167"/>
        <v>D1</v>
      </c>
    </row>
    <row r="3532" spans="1:20" x14ac:dyDescent="0.25">
      <c r="A3532" s="12">
        <v>43704</v>
      </c>
      <c r="B3532" s="10">
        <v>99083.22</v>
      </c>
      <c r="C3532" s="10">
        <v>101081.9</v>
      </c>
      <c r="D3532" s="10">
        <v>98842.36</v>
      </c>
      <c r="E3532" s="10">
        <v>100261.93</v>
      </c>
      <c r="F3532" s="15">
        <f t="shared" si="168"/>
        <v>2.0073990058692148E-2</v>
      </c>
      <c r="G3532" s="14">
        <f>IF(F3532&gt;0,1,0)</f>
        <v>1</v>
      </c>
      <c r="H3532" s="14" t="str">
        <f>IF(F3532&gt;$W$1,"Vende",IF(F3532&lt;-$W$1,"Compra","Fora"))</f>
        <v>Fora</v>
      </c>
      <c r="I3532" s="11">
        <f>F3533</f>
        <v>6.3892645992353891E-3</v>
      </c>
      <c r="J3532" s="11">
        <f>SUM(F3533:F3534)</f>
        <v>3.7878960645508997E-2</v>
      </c>
      <c r="K3532" s="11">
        <f>SUM(F3533:F3535)</f>
        <v>4.4575545346957623E-2</v>
      </c>
      <c r="L3532" s="11">
        <f>SUM(F3533:F3536)</f>
        <v>3.6260544616834811E-2</v>
      </c>
      <c r="M3532" s="11">
        <f>SUM(F3533:F3537)</f>
        <v>2.7136019374326414E-2</v>
      </c>
      <c r="N3532" s="11">
        <f>SUM(F3533:F3538)</f>
        <v>3.8534693333186487E-2</v>
      </c>
      <c r="O3532" s="11">
        <f>SUM(F3533:F3539)</f>
        <v>4.8131627661303522E-2</v>
      </c>
      <c r="P3532" s="11">
        <f>SUM(F3533:F3540)</f>
        <v>5.7686037698884585E-2</v>
      </c>
      <c r="Q3532" s="11">
        <f>SUM(F3533:F3541)</f>
        <v>6.0390047508281031E-2</v>
      </c>
      <c r="R3532" s="11">
        <f>SUM(F3533:F3542)</f>
        <v>5.6730276536199553E-2</v>
      </c>
      <c r="S3532" s="10" t="str">
        <f t="shared" si="169"/>
        <v>D9</v>
      </c>
      <c r="T3532" s="10" t="str">
        <f t="shared" si="167"/>
        <v>D1</v>
      </c>
    </row>
    <row r="3533" spans="1:20" x14ac:dyDescent="0.25">
      <c r="A3533" s="12">
        <v>43705</v>
      </c>
      <c r="B3533" s="10">
        <v>99775.07</v>
      </c>
      <c r="C3533" s="10">
        <v>101522.64</v>
      </c>
      <c r="D3533" s="10">
        <v>99318.97</v>
      </c>
      <c r="E3533" s="10">
        <v>100902.53</v>
      </c>
      <c r="F3533" s="15">
        <f t="shared" si="168"/>
        <v>6.3892645992353891E-3</v>
      </c>
      <c r="G3533" s="14">
        <f>IF(F3533&gt;0,1,0)</f>
        <v>1</v>
      </c>
      <c r="H3533" s="14" t="str">
        <f>IF(F3533&gt;$W$1,"Vende",IF(F3533&lt;-$W$1,"Compra","Fora"))</f>
        <v>Fora</v>
      </c>
      <c r="I3533" s="11">
        <f>F3534</f>
        <v>3.1489696046273608E-2</v>
      </c>
      <c r="J3533" s="11">
        <f>SUM(F3534:F3535)</f>
        <v>3.8186280747722234E-2</v>
      </c>
      <c r="K3533" s="11">
        <f>SUM(F3534:F3536)</f>
        <v>2.9871280017599422E-2</v>
      </c>
      <c r="L3533" s="11">
        <f>SUM(F3534:F3537)</f>
        <v>2.0746754775091025E-2</v>
      </c>
      <c r="M3533" s="11">
        <f>SUM(F3534:F3538)</f>
        <v>3.2145428733951098E-2</v>
      </c>
      <c r="N3533" s="11">
        <f>SUM(F3534:F3539)</f>
        <v>4.1742363062068133E-2</v>
      </c>
      <c r="O3533" s="11">
        <f>SUM(F3534:F3540)</f>
        <v>5.1296773099649196E-2</v>
      </c>
      <c r="P3533" s="11">
        <f>SUM(F3534:F3541)</f>
        <v>5.4000782909045641E-2</v>
      </c>
      <c r="Q3533" s="11">
        <f>SUM(F3534:F3542)</f>
        <v>5.0341011936964164E-2</v>
      </c>
      <c r="R3533" s="11">
        <f>SUM(F3534:F3543)</f>
        <v>5.6430844033695249E-2</v>
      </c>
      <c r="S3533" s="10" t="str">
        <f t="shared" si="169"/>
        <v>Dz_10</v>
      </c>
      <c r="T3533" s="10" t="str">
        <f t="shared" si="167"/>
        <v>D4</v>
      </c>
    </row>
    <row r="3534" spans="1:20" x14ac:dyDescent="0.25">
      <c r="A3534" s="12">
        <v>43706</v>
      </c>
      <c r="B3534" s="10">
        <v>101568.76</v>
      </c>
      <c r="C3534" s="10">
        <v>104136.29</v>
      </c>
      <c r="D3534" s="10">
        <v>101568.76</v>
      </c>
      <c r="E3534" s="10">
        <v>104079.92</v>
      </c>
      <c r="F3534" s="15">
        <f t="shared" si="168"/>
        <v>3.1489696046273608E-2</v>
      </c>
      <c r="G3534" s="14">
        <f>IF(F3534&gt;0,1,0)</f>
        <v>1</v>
      </c>
      <c r="H3534" s="14" t="str">
        <f>IF(F3534&gt;$W$1,"Vende",IF(F3534&lt;-$W$1,"Compra","Fora"))</f>
        <v>Vende</v>
      </c>
      <c r="I3534" s="11">
        <f>F3535</f>
        <v>6.6965847014486268E-3</v>
      </c>
      <c r="J3534" s="11">
        <f>SUM(F3535:F3536)</f>
        <v>-1.6184160286741855E-3</v>
      </c>
      <c r="K3534" s="11">
        <f>SUM(F3535:F3537)</f>
        <v>-1.0742941271182582E-2</v>
      </c>
      <c r="L3534" s="11">
        <f>SUM(F3535:F3538)</f>
        <v>6.5573268767749049E-4</v>
      </c>
      <c r="M3534" s="11">
        <f>SUM(F3535:F3539)</f>
        <v>1.0252667015794525E-2</v>
      </c>
      <c r="N3534" s="11">
        <f>SUM(F3535:F3540)</f>
        <v>1.9807077053375588E-2</v>
      </c>
      <c r="O3534" s="11">
        <f>SUM(F3535:F3541)</f>
        <v>2.2511086862772034E-2</v>
      </c>
      <c r="P3534" s="11">
        <f>SUM(F3535:F3542)</f>
        <v>1.8851315890690556E-2</v>
      </c>
      <c r="Q3534" s="11">
        <f>SUM(F3535:F3543)</f>
        <v>2.4941147987421641E-2</v>
      </c>
      <c r="R3534" s="11">
        <f>SUM(F3535:F3544)</f>
        <v>2.993729527899569E-2</v>
      </c>
      <c r="S3534" s="10" t="str">
        <f t="shared" si="169"/>
        <v>Dz_10</v>
      </c>
      <c r="T3534" s="10" t="str">
        <f t="shared" si="167"/>
        <v>D3</v>
      </c>
    </row>
    <row r="3535" spans="1:20" x14ac:dyDescent="0.25">
      <c r="A3535" s="12">
        <v>43707</v>
      </c>
      <c r="B3535" s="10">
        <v>104413.03</v>
      </c>
      <c r="C3535" s="10">
        <v>104905.02</v>
      </c>
      <c r="D3535" s="10">
        <v>103890.3</v>
      </c>
      <c r="E3535" s="10">
        <v>104776.9</v>
      </c>
      <c r="F3535" s="15">
        <f t="shared" si="168"/>
        <v>6.6965847014486268E-3</v>
      </c>
      <c r="G3535" s="14">
        <f>IF(F3535&gt;0,1,0)</f>
        <v>1</v>
      </c>
      <c r="H3535" s="14" t="str">
        <f>IF(F3535&gt;$W$1,"Vende",IF(F3535&lt;-$W$1,"Compra","Fora"))</f>
        <v>Fora</v>
      </c>
      <c r="I3535" s="11">
        <f>F3536</f>
        <v>-8.3150007301228124E-3</v>
      </c>
      <c r="J3535" s="11">
        <f>SUM(F3536:F3537)</f>
        <v>-1.7439525972631209E-2</v>
      </c>
      <c r="K3535" s="11">
        <f>SUM(F3536:F3538)</f>
        <v>-6.0408520137711363E-3</v>
      </c>
      <c r="L3535" s="11">
        <f>SUM(F3536:F3539)</f>
        <v>3.5560823143458986E-3</v>
      </c>
      <c r="M3535" s="11">
        <f>SUM(F3536:F3540)</f>
        <v>1.3110492351926961E-2</v>
      </c>
      <c r="N3535" s="11">
        <f>SUM(F3536:F3541)</f>
        <v>1.5814502161323407E-2</v>
      </c>
      <c r="O3535" s="11">
        <f>SUM(F3536:F3542)</f>
        <v>1.215473118924193E-2</v>
      </c>
      <c r="P3535" s="11">
        <f>SUM(F3536:F3543)</f>
        <v>1.8244563285973014E-2</v>
      </c>
      <c r="Q3535" s="11">
        <f>SUM(F3536:F3544)</f>
        <v>2.3240710577547063E-2</v>
      </c>
      <c r="R3535" s="11">
        <f>SUM(F3536:F3545)</f>
        <v>1.6405229427167045E-2</v>
      </c>
      <c r="S3535" s="10" t="str">
        <f t="shared" si="169"/>
        <v>D9</v>
      </c>
      <c r="T3535" s="10" t="str">
        <f t="shared" si="167"/>
        <v>D2</v>
      </c>
    </row>
    <row r="3536" spans="1:20" x14ac:dyDescent="0.25">
      <c r="A3536" s="12">
        <v>43710</v>
      </c>
      <c r="B3536" s="10">
        <v>104689.77</v>
      </c>
      <c r="C3536" s="10">
        <v>104833.27</v>
      </c>
      <c r="D3536" s="10">
        <v>103593.06</v>
      </c>
      <c r="E3536" s="10">
        <v>103905.68</v>
      </c>
      <c r="F3536" s="15">
        <f t="shared" si="168"/>
        <v>-8.3150007301228124E-3</v>
      </c>
      <c r="G3536" s="14">
        <f>IF(F3536&gt;0,1,0)</f>
        <v>0</v>
      </c>
      <c r="H3536" s="14" t="str">
        <f>IF(F3536&gt;$W$1,"Vende",IF(F3536&lt;-$W$1,"Compra","Fora"))</f>
        <v>Fora</v>
      </c>
      <c r="I3536" s="11">
        <f>F3537</f>
        <v>-9.1245252425083967E-3</v>
      </c>
      <c r="J3536" s="11">
        <f>SUM(F3537:F3538)</f>
        <v>2.274148716351676E-3</v>
      </c>
      <c r="K3536" s="11">
        <f>SUM(F3537:F3539)</f>
        <v>1.1871083044468711E-2</v>
      </c>
      <c r="L3536" s="11">
        <f>SUM(F3537:F3540)</f>
        <v>2.1425493082049774E-2</v>
      </c>
      <c r="M3536" s="11">
        <f>SUM(F3537:F3541)</f>
        <v>2.412950289144622E-2</v>
      </c>
      <c r="N3536" s="11">
        <f>SUM(F3537:F3542)</f>
        <v>2.0469731919364742E-2</v>
      </c>
      <c r="O3536" s="11">
        <f>SUM(F3537:F3543)</f>
        <v>2.6559564016095827E-2</v>
      </c>
      <c r="P3536" s="11">
        <f>SUM(F3537:F3544)</f>
        <v>3.1555711307669876E-2</v>
      </c>
      <c r="Q3536" s="11">
        <f>SUM(F3537:F3545)</f>
        <v>2.4720230157289858E-2</v>
      </c>
      <c r="R3536" s="11">
        <f>SUM(F3537:F3546)</f>
        <v>2.7319256400561653E-2</v>
      </c>
      <c r="S3536" s="10" t="str">
        <f t="shared" si="169"/>
        <v>D8</v>
      </c>
      <c r="T3536" s="10" t="str">
        <f t="shared" si="167"/>
        <v>D1</v>
      </c>
    </row>
    <row r="3537" spans="1:20" x14ac:dyDescent="0.25">
      <c r="A3537" s="12">
        <v>43711</v>
      </c>
      <c r="B3537" s="10">
        <v>103362.45</v>
      </c>
      <c r="C3537" s="10">
        <v>104659.02</v>
      </c>
      <c r="D3537" s="10">
        <v>102393.86</v>
      </c>
      <c r="E3537" s="10">
        <v>102957.59</v>
      </c>
      <c r="F3537" s="15">
        <f t="shared" si="168"/>
        <v>-9.1245252425083967E-3</v>
      </c>
      <c r="G3537" s="14">
        <f>IF(F3537&gt;0,1,0)</f>
        <v>0</v>
      </c>
      <c r="H3537" s="14" t="str">
        <f>IF(F3537&gt;$W$1,"Vende",IF(F3537&lt;-$W$1,"Compra","Fora"))</f>
        <v>Fora</v>
      </c>
      <c r="I3537" s="11">
        <f>F3538</f>
        <v>1.1398673958860073E-2</v>
      </c>
      <c r="J3537" s="11">
        <f>SUM(F3538:F3539)</f>
        <v>2.0995608286977108E-2</v>
      </c>
      <c r="K3537" s="11">
        <f>SUM(F3538:F3540)</f>
        <v>3.055001832455817E-2</v>
      </c>
      <c r="L3537" s="11">
        <f>SUM(F3538:F3541)</f>
        <v>3.3254028133954616E-2</v>
      </c>
      <c r="M3537" s="11">
        <f>SUM(F3538:F3542)</f>
        <v>2.9594257161873139E-2</v>
      </c>
      <c r="N3537" s="11">
        <f>SUM(F3538:F3543)</f>
        <v>3.5684089258604224E-2</v>
      </c>
      <c r="O3537" s="11">
        <f>SUM(F3538:F3544)</f>
        <v>4.0680236550178273E-2</v>
      </c>
      <c r="P3537" s="11">
        <f>SUM(F3538:F3545)</f>
        <v>3.3844755399798254E-2</v>
      </c>
      <c r="Q3537" s="11">
        <f>SUM(F3538:F3546)</f>
        <v>3.644378164307005E-2</v>
      </c>
      <c r="R3537" s="11">
        <f>SUM(F3538:F3547)</f>
        <v>4.6476840491417093E-2</v>
      </c>
      <c r="S3537" s="10" t="str">
        <f t="shared" si="169"/>
        <v>Dz_10</v>
      </c>
      <c r="T3537" s="10" t="str">
        <f t="shared" si="167"/>
        <v>D1</v>
      </c>
    </row>
    <row r="3538" spans="1:20" x14ac:dyDescent="0.25">
      <c r="A3538" s="12">
        <v>43712</v>
      </c>
      <c r="B3538" s="10">
        <v>104233.67</v>
      </c>
      <c r="C3538" s="10">
        <v>104407.91</v>
      </c>
      <c r="D3538" s="10">
        <v>103454.69</v>
      </c>
      <c r="E3538" s="10">
        <v>104131.17</v>
      </c>
      <c r="F3538" s="15">
        <f t="shared" si="168"/>
        <v>1.1398673958860073E-2</v>
      </c>
      <c r="G3538" s="14">
        <f>IF(F3538&gt;0,1,0)</f>
        <v>1</v>
      </c>
      <c r="H3538" s="14" t="str">
        <f>IF(F3538&gt;$W$1,"Vende",IF(F3538&lt;-$W$1,"Compra","Fora"))</f>
        <v>Fora</v>
      </c>
      <c r="I3538" s="11">
        <f>F3539</f>
        <v>9.596934328117035E-3</v>
      </c>
      <c r="J3538" s="11">
        <f>SUM(F3539:F3540)</f>
        <v>1.9151344365698098E-2</v>
      </c>
      <c r="K3538" s="11">
        <f>SUM(F3539:F3541)</f>
        <v>2.1855354175094543E-2</v>
      </c>
      <c r="L3538" s="11">
        <f>SUM(F3539:F3542)</f>
        <v>1.8195583203013066E-2</v>
      </c>
      <c r="M3538" s="11">
        <f>SUM(F3539:F3543)</f>
        <v>2.4285415299744151E-2</v>
      </c>
      <c r="N3538" s="11">
        <f>SUM(F3539:F3544)</f>
        <v>2.92815625913182E-2</v>
      </c>
      <c r="O3538" s="11">
        <f>SUM(F3539:F3545)</f>
        <v>2.2446081440938181E-2</v>
      </c>
      <c r="P3538" s="11">
        <f>SUM(F3539:F3546)</f>
        <v>2.5045107684209977E-2</v>
      </c>
      <c r="Q3538" s="11">
        <f>SUM(F3539:F3547)</f>
        <v>3.507816653255702E-2</v>
      </c>
      <c r="R3538" s="11">
        <f>SUM(F3539:F3548)</f>
        <v>3.2321507109648873E-2</v>
      </c>
      <c r="S3538" s="10" t="str">
        <f t="shared" si="169"/>
        <v>D9</v>
      </c>
      <c r="T3538" s="10" t="str">
        <f t="shared" si="167"/>
        <v>D1</v>
      </c>
    </row>
    <row r="3539" spans="1:20" x14ac:dyDescent="0.25">
      <c r="A3539" s="12">
        <v>43713</v>
      </c>
      <c r="B3539" s="10">
        <v>104951.14</v>
      </c>
      <c r="C3539" s="10">
        <v>106462.96</v>
      </c>
      <c r="D3539" s="10">
        <v>104751.27</v>
      </c>
      <c r="E3539" s="10">
        <v>105130.51</v>
      </c>
      <c r="F3539" s="15">
        <f t="shared" si="168"/>
        <v>9.596934328117035E-3</v>
      </c>
      <c r="G3539" s="14">
        <f>IF(F3539&gt;0,1,0)</f>
        <v>1</v>
      </c>
      <c r="H3539" s="14" t="str">
        <f>IF(F3539&gt;$W$1,"Vende",IF(F3539&lt;-$W$1,"Compra","Fora"))</f>
        <v>Fora</v>
      </c>
      <c r="I3539" s="11">
        <f>F3540</f>
        <v>9.5544100375810626E-3</v>
      </c>
      <c r="J3539" s="11">
        <f>SUM(F3540:F3541)</f>
        <v>1.2258419846977509E-2</v>
      </c>
      <c r="K3539" s="11">
        <f>SUM(F3540:F3542)</f>
        <v>8.598648874896031E-3</v>
      </c>
      <c r="L3539" s="11">
        <f>SUM(F3540:F3543)</f>
        <v>1.4688480971627116E-2</v>
      </c>
      <c r="M3539" s="11">
        <f>SUM(F3540:F3544)</f>
        <v>1.9684628263201165E-2</v>
      </c>
      <c r="N3539" s="11">
        <f>SUM(F3540:F3545)</f>
        <v>1.2849147112821147E-2</v>
      </c>
      <c r="O3539" s="11">
        <f>SUM(F3540:F3546)</f>
        <v>1.5448173356092942E-2</v>
      </c>
      <c r="P3539" s="11">
        <f>SUM(F3540:F3547)</f>
        <v>2.5481232204439985E-2</v>
      </c>
      <c r="Q3539" s="11">
        <f>SUM(F3540:F3548)</f>
        <v>2.2724572781531838E-2</v>
      </c>
      <c r="R3539" s="11">
        <f>SUM(F3540:F3549)</f>
        <v>2.1390141077019198E-2</v>
      </c>
      <c r="S3539" s="10" t="str">
        <f t="shared" si="169"/>
        <v>D8</v>
      </c>
      <c r="T3539" s="10" t="str">
        <f t="shared" si="167"/>
        <v>D3</v>
      </c>
    </row>
    <row r="3540" spans="1:20" x14ac:dyDescent="0.25">
      <c r="A3540" s="12">
        <v>43714</v>
      </c>
      <c r="B3540" s="10">
        <v>105622.49</v>
      </c>
      <c r="C3540" s="10">
        <v>106350.21</v>
      </c>
      <c r="D3540" s="10">
        <v>105509.74</v>
      </c>
      <c r="E3540" s="10">
        <v>106134.97</v>
      </c>
      <c r="F3540" s="15">
        <f t="shared" si="168"/>
        <v>9.5544100375810626E-3</v>
      </c>
      <c r="G3540" s="14">
        <f>IF(F3540&gt;0,1,0)</f>
        <v>1</v>
      </c>
      <c r="H3540" s="14" t="str">
        <f>IF(F3540&gt;$W$1,"Vende",IF(F3540&lt;-$W$1,"Compra","Fora"))</f>
        <v>Fora</v>
      </c>
      <c r="I3540" s="11">
        <f>F3541</f>
        <v>2.704009809396446E-3</v>
      </c>
      <c r="J3540" s="11">
        <f>SUM(F3541:F3542)</f>
        <v>-9.5576116268503153E-4</v>
      </c>
      <c r="K3540" s="11">
        <f>SUM(F3541:F3543)</f>
        <v>5.1340709340460533E-3</v>
      </c>
      <c r="L3540" s="11">
        <f>SUM(F3541:F3544)</f>
        <v>1.0130218225620102E-2</v>
      </c>
      <c r="M3540" s="11">
        <f>SUM(F3541:F3545)</f>
        <v>3.294737075240084E-3</v>
      </c>
      <c r="N3540" s="11">
        <f>SUM(F3541:F3546)</f>
        <v>5.8937633185118798E-3</v>
      </c>
      <c r="O3540" s="11">
        <f>SUM(F3541:F3547)</f>
        <v>1.5926822166858923E-2</v>
      </c>
      <c r="P3540" s="11">
        <f>SUM(F3541:F3548)</f>
        <v>1.3170162743950775E-2</v>
      </c>
      <c r="Q3540" s="11">
        <f>SUM(F3541:F3549)</f>
        <v>1.1835731039438135E-2</v>
      </c>
      <c r="R3540" s="11">
        <f>SUM(F3541:F3550)</f>
        <v>1.3553748092589579E-2</v>
      </c>
      <c r="S3540" s="10" t="str">
        <f t="shared" si="169"/>
        <v>D7</v>
      </c>
      <c r="T3540" s="10" t="str">
        <f t="shared" si="167"/>
        <v>D2</v>
      </c>
    </row>
    <row r="3541" spans="1:20" x14ac:dyDescent="0.25">
      <c r="A3541" s="12">
        <v>43717</v>
      </c>
      <c r="B3541" s="10">
        <v>106596.21</v>
      </c>
      <c r="C3541" s="10">
        <v>107457.18</v>
      </c>
      <c r="D3541" s="10">
        <v>105899.23</v>
      </c>
      <c r="E3541" s="10">
        <v>106421.96</v>
      </c>
      <c r="F3541" s="15">
        <f t="shared" si="168"/>
        <v>2.704009809396446E-3</v>
      </c>
      <c r="G3541" s="14">
        <f>IF(F3541&gt;0,1,0)</f>
        <v>1</v>
      </c>
      <c r="H3541" s="14" t="str">
        <f>IF(F3541&gt;$W$1,"Vende",IF(F3541&lt;-$W$1,"Compra","Fora"))</f>
        <v>Fora</v>
      </c>
      <c r="I3541" s="11">
        <f>F3542</f>
        <v>-3.6597709720814775E-3</v>
      </c>
      <c r="J3541" s="11">
        <f>SUM(F3542:F3543)</f>
        <v>2.4300611246496073E-3</v>
      </c>
      <c r="K3541" s="11">
        <f>SUM(F3542:F3544)</f>
        <v>7.4262084162236564E-3</v>
      </c>
      <c r="L3541" s="11">
        <f>SUM(F3542:F3545)</f>
        <v>5.9072726584363799E-4</v>
      </c>
      <c r="M3541" s="11">
        <f>SUM(F3542:F3546)</f>
        <v>3.1897535091154339E-3</v>
      </c>
      <c r="N3541" s="11">
        <f>SUM(F3542:F3547)</f>
        <v>1.3222812357462477E-2</v>
      </c>
      <c r="O3541" s="11">
        <f>SUM(F3542:F3548)</f>
        <v>1.0466152934554329E-2</v>
      </c>
      <c r="P3541" s="11">
        <f>SUM(F3542:F3549)</f>
        <v>9.1317212300416895E-3</v>
      </c>
      <c r="Q3541" s="11">
        <f>SUM(F3542:F3550)</f>
        <v>1.0849738283193133E-2</v>
      </c>
      <c r="R3541" s="11">
        <f>SUM(F3542:F3551)</f>
        <v>1.1421459448366367E-2</v>
      </c>
      <c r="S3541" s="10" t="str">
        <f t="shared" si="169"/>
        <v>D6</v>
      </c>
      <c r="T3541" s="10" t="str">
        <f t="shared" si="167"/>
        <v>D1</v>
      </c>
    </row>
    <row r="3542" spans="1:20" x14ac:dyDescent="0.25">
      <c r="A3542" s="12">
        <v>43718</v>
      </c>
      <c r="B3542" s="10">
        <v>106083.72</v>
      </c>
      <c r="C3542" s="10">
        <v>106775.57</v>
      </c>
      <c r="D3542" s="10">
        <v>105284.25</v>
      </c>
      <c r="E3542" s="10">
        <v>106032.48</v>
      </c>
      <c r="F3542" s="15">
        <f t="shared" si="168"/>
        <v>-3.6597709720814775E-3</v>
      </c>
      <c r="G3542" s="14">
        <f>IF(F3542&gt;0,1,0)</f>
        <v>0</v>
      </c>
      <c r="H3542" s="14" t="str">
        <f>IF(F3542&gt;$W$1,"Vende",IF(F3542&lt;-$W$1,"Compra","Fora"))</f>
        <v>Fora</v>
      </c>
      <c r="I3542" s="11">
        <f>F3543</f>
        <v>6.0898320967310848E-3</v>
      </c>
      <c r="J3542" s="11">
        <f>SUM(F3543:F3544)</f>
        <v>1.1085979388305134E-2</v>
      </c>
      <c r="K3542" s="11">
        <f>SUM(F3543:F3545)</f>
        <v>4.2504982379251155E-3</v>
      </c>
      <c r="L3542" s="11">
        <f>SUM(F3543:F3546)</f>
        <v>6.8495244811969114E-3</v>
      </c>
      <c r="M3542" s="11">
        <f>SUM(F3543:F3547)</f>
        <v>1.6882583329543954E-2</v>
      </c>
      <c r="N3542" s="11">
        <f>SUM(F3543:F3548)</f>
        <v>1.4125923906635807E-2</v>
      </c>
      <c r="O3542" s="11">
        <f>SUM(F3543:F3549)</f>
        <v>1.2791492202123167E-2</v>
      </c>
      <c r="P3542" s="11">
        <f>SUM(F3543:F3550)</f>
        <v>1.4509509255274611E-2</v>
      </c>
      <c r="Q3542" s="11">
        <f>SUM(F3543:F3551)</f>
        <v>1.5081230420447844E-2</v>
      </c>
      <c r="R3542" s="11">
        <f>SUM(F3543:F3552)</f>
        <v>7.3676835769703741E-3</v>
      </c>
      <c r="S3542" s="10" t="str">
        <f t="shared" si="169"/>
        <v>D5</v>
      </c>
      <c r="T3542" s="10" t="str">
        <f t="shared" si="167"/>
        <v>D3</v>
      </c>
    </row>
    <row r="3543" spans="1:20" x14ac:dyDescent="0.25">
      <c r="A3543" s="12">
        <v>43719</v>
      </c>
      <c r="B3543" s="10">
        <v>106437.34</v>
      </c>
      <c r="C3543" s="10">
        <v>107293.18</v>
      </c>
      <c r="D3543" s="10">
        <v>106222.09</v>
      </c>
      <c r="E3543" s="10">
        <v>106678.2</v>
      </c>
      <c r="F3543" s="15">
        <f t="shared" si="168"/>
        <v>6.0898320967310848E-3</v>
      </c>
      <c r="G3543" s="14">
        <f>IF(F3543&gt;0,1,0)</f>
        <v>1</v>
      </c>
      <c r="H3543" s="14" t="str">
        <f>IF(F3543&gt;$W$1,"Vende",IF(F3543&lt;-$W$1,"Compra","Fora"))</f>
        <v>Fora</v>
      </c>
      <c r="I3543" s="11">
        <f>F3544</f>
        <v>4.996147291574049E-3</v>
      </c>
      <c r="J3543" s="11">
        <f>SUM(F3544:F3545)</f>
        <v>-1.8393338588059693E-3</v>
      </c>
      <c r="K3543" s="11">
        <f>SUM(F3544:F3546)</f>
        <v>7.5969238446582654E-4</v>
      </c>
      <c r="L3543" s="11">
        <f>SUM(F3544:F3547)</f>
        <v>1.0792751232812869E-2</v>
      </c>
      <c r="M3543" s="11">
        <f>SUM(F3544:F3548)</f>
        <v>8.0360918099047218E-3</v>
      </c>
      <c r="N3543" s="11">
        <f>SUM(F3544:F3549)</f>
        <v>6.7016601053920821E-3</v>
      </c>
      <c r="O3543" s="11">
        <f>SUM(F3544:F3550)</f>
        <v>8.4196771585435259E-3</v>
      </c>
      <c r="P3543" s="11">
        <f>SUM(F3544:F3551)</f>
        <v>8.9913983237167594E-3</v>
      </c>
      <c r="Q3543" s="11">
        <f>SUM(F3544:F3552)</f>
        <v>1.2778514802392893E-3</v>
      </c>
      <c r="R3543" s="11">
        <f>SUM(F3544:F3553)</f>
        <v>6.0762994377528967E-3</v>
      </c>
      <c r="S3543" s="10" t="str">
        <f t="shared" si="169"/>
        <v>D4</v>
      </c>
      <c r="T3543" s="10" t="str">
        <f t="shared" si="167"/>
        <v>D2</v>
      </c>
    </row>
    <row r="3544" spans="1:20" x14ac:dyDescent="0.25">
      <c r="A3544" s="12">
        <v>43720</v>
      </c>
      <c r="B3544" s="10">
        <v>107334.18</v>
      </c>
      <c r="C3544" s="10">
        <v>107851.79</v>
      </c>
      <c r="D3544" s="10">
        <v>106698.7</v>
      </c>
      <c r="E3544" s="10">
        <v>107211.18</v>
      </c>
      <c r="F3544" s="15">
        <f t="shared" si="168"/>
        <v>4.996147291574049E-3</v>
      </c>
      <c r="G3544" s="14">
        <f>IF(F3544&gt;0,1,0)</f>
        <v>1</v>
      </c>
      <c r="H3544" s="14" t="str">
        <f>IF(F3544&gt;$W$1,"Vende",IF(F3544&lt;-$W$1,"Compra","Fora"))</f>
        <v>Fora</v>
      </c>
      <c r="I3544" s="11">
        <f>F3545</f>
        <v>-6.8354811503800184E-3</v>
      </c>
      <c r="J3544" s="11">
        <f>SUM(F3545:F3546)</f>
        <v>-4.2364549071082225E-3</v>
      </c>
      <c r="K3544" s="11">
        <f>SUM(F3545:F3547)</f>
        <v>5.7966039412388204E-3</v>
      </c>
      <c r="L3544" s="11">
        <f>SUM(F3545:F3548)</f>
        <v>3.0399445183306728E-3</v>
      </c>
      <c r="M3544" s="11">
        <f>SUM(F3545:F3549)</f>
        <v>1.7055128138180331E-3</v>
      </c>
      <c r="N3544" s="11">
        <f>SUM(F3545:F3550)</f>
        <v>3.4235298669694769E-3</v>
      </c>
      <c r="O3544" s="11">
        <f>SUM(F3545:F3551)</f>
        <v>3.9952510321427104E-3</v>
      </c>
      <c r="P3544" s="11">
        <f>SUM(F3545:F3552)</f>
        <v>-3.7182958113347597E-3</v>
      </c>
      <c r="Q3544" s="11">
        <f>SUM(F3545:F3553)</f>
        <v>1.0801521461788477E-3</v>
      </c>
      <c r="R3544" s="11">
        <f>SUM(F3545:F3554)</f>
        <v>7.145082544614545E-3</v>
      </c>
      <c r="S3544" s="10" t="str">
        <f t="shared" si="169"/>
        <v>Dz_10</v>
      </c>
      <c r="T3544" s="10" t="str">
        <f t="shared" si="167"/>
        <v>D1</v>
      </c>
    </row>
    <row r="3545" spans="1:20" x14ac:dyDescent="0.25">
      <c r="A3545" s="12">
        <v>43721</v>
      </c>
      <c r="B3545" s="10">
        <v>107723.67</v>
      </c>
      <c r="C3545" s="10">
        <v>107903.03</v>
      </c>
      <c r="D3545" s="10">
        <v>106216.97</v>
      </c>
      <c r="E3545" s="10">
        <v>106478.34</v>
      </c>
      <c r="F3545" s="15">
        <f t="shared" si="168"/>
        <v>-6.8354811503800184E-3</v>
      </c>
      <c r="G3545" s="14">
        <f>IF(F3545&gt;0,1,0)</f>
        <v>0</v>
      </c>
      <c r="H3545" s="14" t="str">
        <f>IF(F3545&gt;$W$1,"Vende",IF(F3545&lt;-$W$1,"Compra","Fora"))</f>
        <v>Fora</v>
      </c>
      <c r="I3545" s="11">
        <f>F3546</f>
        <v>2.5990262432717959E-3</v>
      </c>
      <c r="J3545" s="11">
        <f>SUM(F3546:F3547)</f>
        <v>1.2632085091618839E-2</v>
      </c>
      <c r="K3545" s="11">
        <f>SUM(F3546:F3548)</f>
        <v>9.8754256687106912E-3</v>
      </c>
      <c r="L3545" s="11">
        <f>SUM(F3546:F3549)</f>
        <v>8.5409939641980515E-3</v>
      </c>
      <c r="M3545" s="11">
        <f>SUM(F3546:F3550)</f>
        <v>1.0259011017349495E-2</v>
      </c>
      <c r="N3545" s="11">
        <f>SUM(F3546:F3551)</f>
        <v>1.0830732182522729E-2</v>
      </c>
      <c r="O3545" s="11">
        <f>SUM(F3546:F3552)</f>
        <v>3.1171853390452586E-3</v>
      </c>
      <c r="P3545" s="11">
        <f>SUM(F3546:F3553)</f>
        <v>7.915633296558866E-3</v>
      </c>
      <c r="Q3545" s="11">
        <f>SUM(F3546:F3554)</f>
        <v>1.3980563694994563E-2</v>
      </c>
      <c r="R3545" s="11">
        <f>SUM(F3546:F3555)</f>
        <v>1.5499581098210147E-2</v>
      </c>
      <c r="S3545" s="10" t="str">
        <f t="shared" si="169"/>
        <v>Dz_10</v>
      </c>
      <c r="T3545" s="10" t="str">
        <f t="shared" si="167"/>
        <v>D1</v>
      </c>
    </row>
    <row r="3546" spans="1:20" x14ac:dyDescent="0.25">
      <c r="A3546" s="12">
        <v>43724</v>
      </c>
      <c r="B3546" s="10">
        <v>106339.97</v>
      </c>
      <c r="C3546" s="10">
        <v>107072.81</v>
      </c>
      <c r="D3546" s="10">
        <v>105689.11</v>
      </c>
      <c r="E3546" s="10">
        <v>106755.08</v>
      </c>
      <c r="F3546" s="15">
        <f t="shared" si="168"/>
        <v>2.5990262432717959E-3</v>
      </c>
      <c r="G3546" s="14">
        <f>IF(F3546&gt;0,1,0)</f>
        <v>1</v>
      </c>
      <c r="H3546" s="14" t="str">
        <f>IF(F3546&gt;$W$1,"Vende",IF(F3546&lt;-$W$1,"Compra","Fora"))</f>
        <v>Fora</v>
      </c>
      <c r="I3546" s="11">
        <f>F3547</f>
        <v>1.0033058848347043E-2</v>
      </c>
      <c r="J3546" s="11">
        <f>SUM(F3547:F3548)</f>
        <v>7.2763994254388953E-3</v>
      </c>
      <c r="K3546" s="11">
        <f>SUM(F3547:F3549)</f>
        <v>5.9419677209262556E-3</v>
      </c>
      <c r="L3546" s="11">
        <f>SUM(F3547:F3550)</f>
        <v>7.6599847740776994E-3</v>
      </c>
      <c r="M3546" s="11">
        <f>SUM(F3547:F3551)</f>
        <v>8.2317059392509329E-3</v>
      </c>
      <c r="N3546" s="11">
        <f>SUM(F3547:F3552)</f>
        <v>5.1815909577346275E-4</v>
      </c>
      <c r="O3546" s="11">
        <f>SUM(F3547:F3553)</f>
        <v>5.3166070532870702E-3</v>
      </c>
      <c r="P3546" s="11">
        <f>SUM(F3547:F3554)</f>
        <v>1.1381537451722767E-2</v>
      </c>
      <c r="Q3546" s="11">
        <f>SUM(F3547:F3555)</f>
        <v>1.2900554854938351E-2</v>
      </c>
      <c r="R3546" s="11">
        <f>SUM(F3547:F3556)</f>
        <v>9.298452801021595E-3</v>
      </c>
      <c r="S3546" s="10" t="str">
        <f t="shared" si="169"/>
        <v>D9</v>
      </c>
      <c r="T3546" s="10" t="str">
        <f t="shared" si="167"/>
        <v>D6</v>
      </c>
    </row>
    <row r="3547" spans="1:20" x14ac:dyDescent="0.25">
      <c r="A3547" s="12">
        <v>43725</v>
      </c>
      <c r="B3547" s="10">
        <v>106206.72</v>
      </c>
      <c r="C3547" s="10">
        <v>107862.04</v>
      </c>
      <c r="D3547" s="10">
        <v>105873.61</v>
      </c>
      <c r="E3547" s="10">
        <v>107826.16</v>
      </c>
      <c r="F3547" s="15">
        <f t="shared" si="168"/>
        <v>1.0033058848347043E-2</v>
      </c>
      <c r="G3547" s="14">
        <f>IF(F3547&gt;0,1,0)</f>
        <v>1</v>
      </c>
      <c r="H3547" s="14" t="str">
        <f>IF(F3547&gt;$W$1,"Vende",IF(F3547&lt;-$W$1,"Compra","Fora"))</f>
        <v>Fora</v>
      </c>
      <c r="I3547" s="11">
        <f>F3548</f>
        <v>-2.7566594229081476E-3</v>
      </c>
      <c r="J3547" s="11">
        <f>SUM(F3548:F3549)</f>
        <v>-4.0910911274207873E-3</v>
      </c>
      <c r="K3547" s="11">
        <f>SUM(F3548:F3550)</f>
        <v>-2.3730740742693435E-3</v>
      </c>
      <c r="L3547" s="11">
        <f>SUM(F3548:F3551)</f>
        <v>-1.80135290909611E-3</v>
      </c>
      <c r="M3547" s="11">
        <f>SUM(F3548:F3552)</f>
        <v>-9.5148997525735801E-3</v>
      </c>
      <c r="N3547" s="11">
        <f>SUM(F3548:F3553)</f>
        <v>-4.7164517950599727E-3</v>
      </c>
      <c r="O3547" s="11">
        <f>SUM(F3548:F3554)</f>
        <v>1.3484786033757246E-3</v>
      </c>
      <c r="P3547" s="11">
        <f>SUM(F3548:F3555)</f>
        <v>2.867496006591308E-3</v>
      </c>
      <c r="Q3547" s="11">
        <f>SUM(F3548:F3556)</f>
        <v>-7.3460604732544788E-4</v>
      </c>
      <c r="R3547" s="11">
        <f>SUM(F3548:F3557)</f>
        <v>-1.0723649944505032E-2</v>
      </c>
      <c r="S3547" s="10" t="str">
        <f t="shared" si="169"/>
        <v>D8</v>
      </c>
      <c r="T3547" s="10" t="str">
        <f t="shared" si="167"/>
        <v>Dz_10</v>
      </c>
    </row>
    <row r="3548" spans="1:20" x14ac:dyDescent="0.25">
      <c r="A3548" s="12">
        <v>43726</v>
      </c>
      <c r="B3548" s="10">
        <v>107882.54</v>
      </c>
      <c r="C3548" s="10">
        <v>107897.91</v>
      </c>
      <c r="D3548" s="10">
        <v>106519.33</v>
      </c>
      <c r="E3548" s="10">
        <v>107528.92</v>
      </c>
      <c r="F3548" s="15">
        <f t="shared" si="168"/>
        <v>-2.7566594229081476E-3</v>
      </c>
      <c r="G3548" s="14">
        <f>IF(F3548&gt;0,1,0)</f>
        <v>0</v>
      </c>
      <c r="H3548" s="14" t="str">
        <f>IF(F3548&gt;$W$1,"Vende",IF(F3548&lt;-$W$1,"Compra","Fora"))</f>
        <v>Fora</v>
      </c>
      <c r="I3548" s="11">
        <f>F3549</f>
        <v>-1.3344317045126397E-3</v>
      </c>
      <c r="J3548" s="11">
        <f>SUM(F3549:F3550)</f>
        <v>3.8358534863880411E-4</v>
      </c>
      <c r="K3548" s="11">
        <f>SUM(F3549:F3551)</f>
        <v>9.5530651381203757E-4</v>
      </c>
      <c r="L3548" s="11">
        <f>SUM(F3549:F3552)</f>
        <v>-6.7582403296654325E-3</v>
      </c>
      <c r="M3548" s="11">
        <f>SUM(F3549:F3553)</f>
        <v>-1.9597923721518251E-3</v>
      </c>
      <c r="N3548" s="11">
        <f>SUM(F3549:F3554)</f>
        <v>4.1051380262838721E-3</v>
      </c>
      <c r="O3548" s="11">
        <f>SUM(F3549:F3555)</f>
        <v>5.6241554294994556E-3</v>
      </c>
      <c r="P3548" s="11">
        <f>SUM(F3549:F3556)</f>
        <v>2.0220533755826997E-3</v>
      </c>
      <c r="Q3548" s="11">
        <f>SUM(F3549:F3557)</f>
        <v>-7.9669905215968839E-3</v>
      </c>
      <c r="R3548" s="11">
        <f>SUM(F3549:F3558)</f>
        <v>-3.6651022250363208E-2</v>
      </c>
      <c r="S3548" s="10" t="str">
        <f t="shared" si="169"/>
        <v>D7</v>
      </c>
      <c r="T3548" s="10" t="str">
        <f t="shared" si="167"/>
        <v>Dz_10</v>
      </c>
    </row>
    <row r="3549" spans="1:20" x14ac:dyDescent="0.25">
      <c r="A3549" s="12">
        <v>43727</v>
      </c>
      <c r="B3549" s="10">
        <v>108200.27</v>
      </c>
      <c r="C3549" s="10">
        <v>109086.87</v>
      </c>
      <c r="D3549" s="10">
        <v>107139.44</v>
      </c>
      <c r="E3549" s="10">
        <v>107385.43</v>
      </c>
      <c r="F3549" s="15">
        <f t="shared" si="168"/>
        <v>-1.3344317045126397E-3</v>
      </c>
      <c r="G3549" s="14">
        <f>IF(F3549&gt;0,1,0)</f>
        <v>0</v>
      </c>
      <c r="H3549" s="14" t="str">
        <f>IF(F3549&gt;$W$1,"Vende",IF(F3549&lt;-$W$1,"Compra","Fora"))</f>
        <v>Fora</v>
      </c>
      <c r="I3549" s="11">
        <f>F3550</f>
        <v>1.7180170531514438E-3</v>
      </c>
      <c r="J3549" s="11">
        <f>SUM(F3550:F3551)</f>
        <v>2.2897382183246773E-3</v>
      </c>
      <c r="K3549" s="11">
        <f>SUM(F3550:F3552)</f>
        <v>-5.4238086251527928E-3</v>
      </c>
      <c r="L3549" s="11">
        <f>SUM(F3550:F3553)</f>
        <v>-6.2536066763918541E-4</v>
      </c>
      <c r="M3549" s="11">
        <f>SUM(F3550:F3554)</f>
        <v>5.4395697307965118E-3</v>
      </c>
      <c r="N3549" s="11">
        <f>SUM(F3550:F3555)</f>
        <v>6.9585871340120953E-3</v>
      </c>
      <c r="O3549" s="11">
        <f>SUM(F3550:F3556)</f>
        <v>3.3564850800953394E-3</v>
      </c>
      <c r="P3549" s="11">
        <f>SUM(F3550:F3557)</f>
        <v>-6.6325588170842442E-3</v>
      </c>
      <c r="Q3549" s="11">
        <f>SUM(F3550:F3558)</f>
        <v>-3.5316590545850568E-2</v>
      </c>
      <c r="R3549" s="11">
        <f>SUM(F3550:F3559)</f>
        <v>-3.0370030440772799E-2</v>
      </c>
      <c r="S3549" s="10" t="str">
        <f t="shared" si="169"/>
        <v>D6</v>
      </c>
      <c r="T3549" s="10" t="str">
        <f t="shared" si="167"/>
        <v>D9</v>
      </c>
    </row>
    <row r="3550" spans="1:20" x14ac:dyDescent="0.25">
      <c r="A3550" s="12">
        <v>43728</v>
      </c>
      <c r="B3550" s="10">
        <v>107774.91</v>
      </c>
      <c r="C3550" s="10">
        <v>108046.53</v>
      </c>
      <c r="D3550" s="10">
        <v>106739.7</v>
      </c>
      <c r="E3550" s="10">
        <v>107569.92</v>
      </c>
      <c r="F3550" s="15">
        <f t="shared" si="168"/>
        <v>1.7180170531514438E-3</v>
      </c>
      <c r="G3550" s="14">
        <f>IF(F3550&gt;0,1,0)</f>
        <v>1</v>
      </c>
      <c r="H3550" s="14" t="str">
        <f>IF(F3550&gt;$W$1,"Vende",IF(F3550&lt;-$W$1,"Compra","Fora"))</f>
        <v>Fora</v>
      </c>
      <c r="I3550" s="11">
        <f>F3551</f>
        <v>5.7172116517323346E-4</v>
      </c>
      <c r="J3550" s="11">
        <f>SUM(F3551:F3552)</f>
        <v>-7.1418256783042366E-3</v>
      </c>
      <c r="K3550" s="11">
        <f>SUM(F3551:F3553)</f>
        <v>-2.3433777207906292E-3</v>
      </c>
      <c r="L3550" s="11">
        <f>SUM(F3551:F3554)</f>
        <v>3.721552677645068E-3</v>
      </c>
      <c r="M3550" s="11">
        <f>SUM(F3551:F3555)</f>
        <v>5.2405700808606515E-3</v>
      </c>
      <c r="N3550" s="11">
        <f>SUM(F3551:F3556)</f>
        <v>1.6384680269438956E-3</v>
      </c>
      <c r="O3550" s="11">
        <f>SUM(F3551:F3557)</f>
        <v>-8.350575870235688E-3</v>
      </c>
      <c r="P3550" s="11">
        <f>SUM(F3551:F3558)</f>
        <v>-3.7034607599002012E-2</v>
      </c>
      <c r="Q3550" s="11">
        <f>SUM(F3551:F3559)</f>
        <v>-3.2088047493924243E-2</v>
      </c>
      <c r="R3550" s="11">
        <f>SUM(F3551:F3560)</f>
        <v>-2.3621800443404783E-2</v>
      </c>
      <c r="S3550" s="10" t="str">
        <f t="shared" si="169"/>
        <v>D5</v>
      </c>
      <c r="T3550" s="10" t="str">
        <f t="shared" si="167"/>
        <v>D8</v>
      </c>
    </row>
    <row r="3551" spans="1:20" x14ac:dyDescent="0.25">
      <c r="A3551" s="12">
        <v>43731</v>
      </c>
      <c r="B3551" s="10">
        <v>107231.67999999999</v>
      </c>
      <c r="C3551" s="10">
        <v>107646.79</v>
      </c>
      <c r="D3551" s="10">
        <v>106878.07</v>
      </c>
      <c r="E3551" s="10">
        <v>107631.42</v>
      </c>
      <c r="F3551" s="15">
        <f t="shared" si="168"/>
        <v>5.7172116517323346E-4</v>
      </c>
      <c r="G3551" s="14">
        <f>IF(F3551&gt;0,1,0)</f>
        <v>1</v>
      </c>
      <c r="H3551" s="14" t="str">
        <f>IF(F3551&gt;$W$1,"Vende",IF(F3551&lt;-$W$1,"Compra","Fora"))</f>
        <v>Fora</v>
      </c>
      <c r="I3551" s="11">
        <f>F3552</f>
        <v>-7.7135468434774701E-3</v>
      </c>
      <c r="J3551" s="11">
        <f>SUM(F3552:F3553)</f>
        <v>-2.9150988859638627E-3</v>
      </c>
      <c r="K3551" s="11">
        <f>SUM(F3552:F3554)</f>
        <v>3.1498315124718346E-3</v>
      </c>
      <c r="L3551" s="11">
        <f>SUM(F3552:F3555)</f>
        <v>4.668848915687418E-3</v>
      </c>
      <c r="M3551" s="11">
        <f>SUM(F3552:F3556)</f>
        <v>1.0667468617706621E-3</v>
      </c>
      <c r="N3551" s="11">
        <f>SUM(F3552:F3557)</f>
        <v>-8.9222970354089215E-3</v>
      </c>
      <c r="O3551" s="11">
        <f>SUM(F3552:F3558)</f>
        <v>-3.7606328764175245E-2</v>
      </c>
      <c r="P3551" s="11">
        <f>SUM(F3552:F3559)</f>
        <v>-3.2659768659097477E-2</v>
      </c>
      <c r="Q3551" s="11">
        <f>SUM(F3552:F3560)</f>
        <v>-2.4193521608578017E-2</v>
      </c>
      <c r="R3551" s="11">
        <f>SUM(F3552:F3561)</f>
        <v>-4.2106465241583235E-2</v>
      </c>
      <c r="S3551" s="10" t="str">
        <f t="shared" si="169"/>
        <v>D4</v>
      </c>
      <c r="T3551" s="10" t="str">
        <f t="shared" si="167"/>
        <v>Dz_10</v>
      </c>
    </row>
    <row r="3552" spans="1:20" x14ac:dyDescent="0.25">
      <c r="A3552" s="12">
        <v>43732</v>
      </c>
      <c r="B3552" s="10">
        <v>108015.78</v>
      </c>
      <c r="C3552" s="10">
        <v>108077.28</v>
      </c>
      <c r="D3552" s="10">
        <v>106278.47</v>
      </c>
      <c r="E3552" s="10">
        <v>106801.2</v>
      </c>
      <c r="F3552" s="15">
        <f t="shared" si="168"/>
        <v>-7.7135468434774701E-3</v>
      </c>
      <c r="G3552" s="14">
        <f>IF(F3552&gt;0,1,0)</f>
        <v>0</v>
      </c>
      <c r="H3552" s="14" t="str">
        <f>IF(F3552&gt;$W$1,"Vende",IF(F3552&lt;-$W$1,"Compra","Fora"))</f>
        <v>Fora</v>
      </c>
      <c r="I3552" s="11">
        <f>F3553</f>
        <v>4.7984479575136074E-3</v>
      </c>
      <c r="J3552" s="11">
        <f>SUM(F3553:F3554)</f>
        <v>1.0863378355949305E-2</v>
      </c>
      <c r="K3552" s="11">
        <f>SUM(F3553:F3555)</f>
        <v>1.2382395759164888E-2</v>
      </c>
      <c r="L3552" s="11">
        <f>SUM(F3553:F3556)</f>
        <v>8.7802937052481322E-3</v>
      </c>
      <c r="M3552" s="11">
        <f>SUM(F3553:F3557)</f>
        <v>-1.2087501919314514E-3</v>
      </c>
      <c r="N3552" s="11">
        <f>SUM(F3553:F3558)</f>
        <v>-2.9892781920697775E-2</v>
      </c>
      <c r="O3552" s="11">
        <f>SUM(F3553:F3559)</f>
        <v>-2.4946221815620007E-2</v>
      </c>
      <c r="P3552" s="11">
        <f>SUM(F3553:F3560)</f>
        <v>-1.6479974765100547E-2</v>
      </c>
      <c r="Q3552" s="11">
        <f>SUM(F3553:F3561)</f>
        <v>-3.4392918398105765E-2</v>
      </c>
      <c r="R3552" s="11">
        <f>SUM(F3553:F3562)</f>
        <v>-4.2195650163987852E-2</v>
      </c>
      <c r="S3552" s="10" t="str">
        <f t="shared" si="169"/>
        <v>D3</v>
      </c>
      <c r="T3552" s="10" t="str">
        <f t="shared" si="167"/>
        <v>Dz_10</v>
      </c>
    </row>
    <row r="3553" spans="1:20" x14ac:dyDescent="0.25">
      <c r="A3553" s="12">
        <v>43733</v>
      </c>
      <c r="B3553" s="10">
        <v>106042.73</v>
      </c>
      <c r="C3553" s="10">
        <v>107426.43</v>
      </c>
      <c r="D3553" s="10">
        <v>105837.73</v>
      </c>
      <c r="E3553" s="10">
        <v>107313.68</v>
      </c>
      <c r="F3553" s="15">
        <f t="shared" si="168"/>
        <v>4.7984479575136074E-3</v>
      </c>
      <c r="G3553" s="14">
        <f>IF(F3553&gt;0,1,0)</f>
        <v>1</v>
      </c>
      <c r="H3553" s="14" t="str">
        <f>IF(F3553&gt;$W$1,"Vende",IF(F3553&lt;-$W$1,"Compra","Fora"))</f>
        <v>Fora</v>
      </c>
      <c r="I3553" s="11">
        <f>F3554</f>
        <v>6.0649303984356973E-3</v>
      </c>
      <c r="J3553" s="11">
        <f>SUM(F3554:F3555)</f>
        <v>7.5839478016512807E-3</v>
      </c>
      <c r="K3553" s="11">
        <f>SUM(F3554:F3556)</f>
        <v>3.9818457477345248E-3</v>
      </c>
      <c r="L3553" s="11">
        <f>SUM(F3554:F3557)</f>
        <v>-6.0071981494450588E-3</v>
      </c>
      <c r="M3553" s="11">
        <f>SUM(F3554:F3558)</f>
        <v>-3.4691229878211383E-2</v>
      </c>
      <c r="N3553" s="11">
        <f>SUM(F3554:F3559)</f>
        <v>-2.9744669773133614E-2</v>
      </c>
      <c r="O3553" s="11">
        <f>SUM(F3554:F3560)</f>
        <v>-2.1278422722614154E-2</v>
      </c>
      <c r="P3553" s="11">
        <f>SUM(F3554:F3561)</f>
        <v>-3.9191366355619373E-2</v>
      </c>
      <c r="Q3553" s="11">
        <f>SUM(F3554:F3562)</f>
        <v>-4.699409812150146E-2</v>
      </c>
      <c r="R3553" s="11">
        <f>SUM(F3554:F3563)</f>
        <v>-3.1165630141347322E-2</v>
      </c>
      <c r="S3553" s="10" t="str">
        <f t="shared" si="169"/>
        <v>D2</v>
      </c>
      <c r="T3553" s="10" t="str">
        <f t="shared" si="167"/>
        <v>D9</v>
      </c>
    </row>
    <row r="3554" spans="1:20" x14ac:dyDescent="0.25">
      <c r="A3554" s="12">
        <v>43734</v>
      </c>
      <c r="B3554" s="10">
        <v>107810.79</v>
      </c>
      <c r="C3554" s="10">
        <v>108251.52</v>
      </c>
      <c r="D3554" s="10">
        <v>107149.69</v>
      </c>
      <c r="E3554" s="10">
        <v>107964.53</v>
      </c>
      <c r="F3554" s="15">
        <f t="shared" si="168"/>
        <v>6.0649303984356973E-3</v>
      </c>
      <c r="G3554" s="14">
        <f>IF(F3554&gt;0,1,0)</f>
        <v>1</v>
      </c>
      <c r="H3554" s="14" t="str">
        <f>IF(F3554&gt;$W$1,"Vende",IF(F3554&lt;-$W$1,"Compra","Fora"))</f>
        <v>Fora</v>
      </c>
      <c r="I3554" s="11">
        <f>F3555</f>
        <v>1.5190174032155834E-3</v>
      </c>
      <c r="J3554" s="11">
        <f>SUM(F3555:F3556)</f>
        <v>-2.0830846507011724E-3</v>
      </c>
      <c r="K3554" s="11">
        <f>SUM(F3555:F3557)</f>
        <v>-1.2072128547880756E-2</v>
      </c>
      <c r="L3554" s="11">
        <f>SUM(F3555:F3558)</f>
        <v>-4.075616027664708E-2</v>
      </c>
      <c r="M3554" s="11">
        <f>SUM(F3555:F3559)</f>
        <v>-3.5809600171569311E-2</v>
      </c>
      <c r="N3554" s="11">
        <f>SUM(F3555:F3560)</f>
        <v>-2.7343353121049851E-2</v>
      </c>
      <c r="O3554" s="11">
        <f>SUM(F3555:F3561)</f>
        <v>-4.525629675405507E-2</v>
      </c>
      <c r="P3554" s="11">
        <f>SUM(F3555:F3562)</f>
        <v>-5.3059028519937157E-2</v>
      </c>
      <c r="Q3554" s="11">
        <f>SUM(F3555:F3563)</f>
        <v>-3.723056053978302E-2</v>
      </c>
      <c r="R3554" s="11">
        <f>SUM(F3555:F3564)</f>
        <v>-2.8354793566792158E-2</v>
      </c>
      <c r="S3554" s="10" t="str">
        <f t="shared" si="169"/>
        <v>D1</v>
      </c>
      <c r="T3554" s="10" t="str">
        <f t="shared" si="167"/>
        <v>D8</v>
      </c>
    </row>
    <row r="3555" spans="1:20" x14ac:dyDescent="0.25">
      <c r="A3555" s="12">
        <v>43735</v>
      </c>
      <c r="B3555" s="10">
        <v>108179.77</v>
      </c>
      <c r="C3555" s="10">
        <v>108543.64</v>
      </c>
      <c r="D3555" s="10">
        <v>107318.81</v>
      </c>
      <c r="E3555" s="10">
        <v>108128.53</v>
      </c>
      <c r="F3555" s="15">
        <f t="shared" si="168"/>
        <v>1.5190174032155834E-3</v>
      </c>
      <c r="G3555" s="14">
        <f>IF(F3555&gt;0,1,0)</f>
        <v>1</v>
      </c>
      <c r="H3555" s="14" t="str">
        <f>IF(F3555&gt;$W$1,"Vende",IF(F3555&lt;-$W$1,"Compra","Fora"))</f>
        <v>Fora</v>
      </c>
      <c r="I3555" s="11">
        <f>F3556</f>
        <v>-3.6021020539167559E-3</v>
      </c>
      <c r="J3555" s="11">
        <f>SUM(F3556:F3557)</f>
        <v>-1.3591145951096339E-2</v>
      </c>
      <c r="K3555" s="11">
        <f>SUM(F3556:F3558)</f>
        <v>-4.2275177679862663E-2</v>
      </c>
      <c r="L3555" s="11">
        <f>SUM(F3556:F3559)</f>
        <v>-3.7328617574784895E-2</v>
      </c>
      <c r="M3555" s="11">
        <f>SUM(F3556:F3560)</f>
        <v>-2.8862370524265435E-2</v>
      </c>
      <c r="N3555" s="11">
        <f>SUM(F3556:F3561)</f>
        <v>-4.6775314157270653E-2</v>
      </c>
      <c r="O3555" s="11">
        <f>SUM(F3556:F3562)</f>
        <v>-5.457804592315274E-2</v>
      </c>
      <c r="P3555" s="11">
        <f>SUM(F3556:F3563)</f>
        <v>-3.8749577942998603E-2</v>
      </c>
      <c r="Q3555" s="11">
        <f>SUM(F3556:F3564)</f>
        <v>-2.9873810970007741E-2</v>
      </c>
      <c r="R3555" s="11">
        <f>SUM(F3556:F3565)</f>
        <v>-1.7850399699244623E-2</v>
      </c>
      <c r="S3555" s="10" t="str">
        <f t="shared" si="169"/>
        <v>D1</v>
      </c>
      <c r="T3555" s="10" t="str">
        <f t="shared" si="167"/>
        <v>D7</v>
      </c>
    </row>
    <row r="3556" spans="1:20" x14ac:dyDescent="0.25">
      <c r="A3556" s="12">
        <v>43738</v>
      </c>
      <c r="B3556" s="10">
        <v>108389.89</v>
      </c>
      <c r="C3556" s="10">
        <v>108415.52</v>
      </c>
      <c r="D3556" s="10">
        <v>107472.55</v>
      </c>
      <c r="E3556" s="10">
        <v>107739.04</v>
      </c>
      <c r="F3556" s="15">
        <f t="shared" si="168"/>
        <v>-3.6021020539167559E-3</v>
      </c>
      <c r="G3556" s="14">
        <f>IF(F3556&gt;0,1,0)</f>
        <v>0</v>
      </c>
      <c r="H3556" s="14" t="str">
        <f>IF(F3556&gt;$W$1,"Vende",IF(F3556&lt;-$W$1,"Compra","Fora"))</f>
        <v>Fora</v>
      </c>
      <c r="I3556" s="11">
        <f>F3557</f>
        <v>-9.9890438971795836E-3</v>
      </c>
      <c r="J3556" s="11">
        <f>SUM(F3557:F3558)</f>
        <v>-3.8673075625945907E-2</v>
      </c>
      <c r="K3556" s="11">
        <f>SUM(F3557:F3559)</f>
        <v>-3.3726515520868139E-2</v>
      </c>
      <c r="L3556" s="11">
        <f>SUM(F3557:F3560)</f>
        <v>-2.5260268470348679E-2</v>
      </c>
      <c r="M3556" s="11">
        <f>SUM(F3557:F3561)</f>
        <v>-4.3173212103353897E-2</v>
      </c>
      <c r="N3556" s="11">
        <f>SUM(F3557:F3562)</f>
        <v>-5.0975943869235985E-2</v>
      </c>
      <c r="O3556" s="11">
        <f>SUM(F3557:F3563)</f>
        <v>-3.5147475889081847E-2</v>
      </c>
      <c r="P3556" s="11">
        <f>SUM(F3557:F3564)</f>
        <v>-2.6271708916090986E-2</v>
      </c>
      <c r="Q3556" s="11">
        <f>SUM(F3557:F3565)</f>
        <v>-1.4248297645327868E-2</v>
      </c>
      <c r="R3556" s="11">
        <f>SUM(F3557:F3566)</f>
        <v>-5.3619506655050442E-3</v>
      </c>
      <c r="S3556" s="10" t="str">
        <f t="shared" si="169"/>
        <v>Dz_10</v>
      </c>
      <c r="T3556" s="10" t="str">
        <f t="shared" si="167"/>
        <v>D6</v>
      </c>
    </row>
    <row r="3557" spans="1:20" x14ac:dyDescent="0.25">
      <c r="A3557" s="12">
        <v>43739</v>
      </c>
      <c r="B3557" s="10">
        <v>107805.66</v>
      </c>
      <c r="C3557" s="10">
        <v>107985.03</v>
      </c>
      <c r="D3557" s="10">
        <v>106580.83</v>
      </c>
      <c r="E3557" s="10">
        <v>106662.83</v>
      </c>
      <c r="F3557" s="15">
        <f t="shared" si="168"/>
        <v>-9.9890438971795836E-3</v>
      </c>
      <c r="G3557" s="14">
        <f>IF(F3557&gt;0,1,0)</f>
        <v>0</v>
      </c>
      <c r="H3557" s="14" t="str">
        <f>IF(F3557&gt;$W$1,"Vende",IF(F3557&lt;-$W$1,"Compra","Fora"))</f>
        <v>Fora</v>
      </c>
      <c r="I3557" s="11">
        <f>F3558</f>
        <v>-2.8684031728766324E-2</v>
      </c>
      <c r="J3557" s="11">
        <f>SUM(F3558:F3559)</f>
        <v>-2.3737471623688555E-2</v>
      </c>
      <c r="K3557" s="11">
        <f>SUM(F3558:F3560)</f>
        <v>-1.5271224573169095E-2</v>
      </c>
      <c r="L3557" s="11">
        <f>SUM(F3558:F3561)</f>
        <v>-3.3184168206174314E-2</v>
      </c>
      <c r="M3557" s="11">
        <f>SUM(F3558:F3562)</f>
        <v>-4.0986899972056401E-2</v>
      </c>
      <c r="N3557" s="11">
        <f>SUM(F3558:F3563)</f>
        <v>-2.5158431991902264E-2</v>
      </c>
      <c r="O3557" s="11">
        <f>SUM(F3558:F3564)</f>
        <v>-1.6282665018911402E-2</v>
      </c>
      <c r="P3557" s="11">
        <f>SUM(F3558:F3565)</f>
        <v>-4.2592537481482839E-3</v>
      </c>
      <c r="Q3557" s="11">
        <f>SUM(F3558:F3566)</f>
        <v>4.6270932316745395E-3</v>
      </c>
      <c r="R3557" s="11">
        <f>SUM(F3558:F3567)</f>
        <v>9.4112801524492973E-4</v>
      </c>
      <c r="S3557" s="10" t="str">
        <f t="shared" si="169"/>
        <v>D9</v>
      </c>
      <c r="T3557" s="10" t="str">
        <f t="shared" si="167"/>
        <v>D5</v>
      </c>
    </row>
    <row r="3558" spans="1:20" x14ac:dyDescent="0.25">
      <c r="A3558" s="12">
        <v>43740</v>
      </c>
      <c r="B3558" s="10">
        <v>105853.11</v>
      </c>
      <c r="C3558" s="10">
        <v>105981.23</v>
      </c>
      <c r="D3558" s="10">
        <v>103521.32</v>
      </c>
      <c r="E3558" s="10">
        <v>103603.31</v>
      </c>
      <c r="F3558" s="15">
        <f t="shared" si="168"/>
        <v>-2.8684031728766324E-2</v>
      </c>
      <c r="G3558" s="14">
        <f>IF(F3558&gt;0,1,0)</f>
        <v>0</v>
      </c>
      <c r="H3558" s="14" t="str">
        <f>IF(F3558&gt;$W$1,"Vende",IF(F3558&lt;-$W$1,"Compra","Fora"))</f>
        <v>Fora</v>
      </c>
      <c r="I3558" s="11">
        <f>F3559</f>
        <v>4.9465601050777686E-3</v>
      </c>
      <c r="J3558" s="11">
        <f>SUM(F3559:F3560)</f>
        <v>1.3412807155597228E-2</v>
      </c>
      <c r="K3558" s="11">
        <f>SUM(F3559:F3561)</f>
        <v>-4.5001364774079899E-3</v>
      </c>
      <c r="L3558" s="11">
        <f>SUM(F3559:F3562)</f>
        <v>-1.2302868243290077E-2</v>
      </c>
      <c r="M3558" s="11">
        <f>SUM(F3559:F3563)</f>
        <v>3.5255997368640601E-3</v>
      </c>
      <c r="N3558" s="11">
        <f>SUM(F3559:F3564)</f>
        <v>1.2401366709854922E-2</v>
      </c>
      <c r="O3558" s="11">
        <f>SUM(F3559:F3565)</f>
        <v>2.442477798061804E-2</v>
      </c>
      <c r="P3558" s="11">
        <f>SUM(F3559:F3566)</f>
        <v>3.3311124960440863E-2</v>
      </c>
      <c r="Q3558" s="11">
        <f>SUM(F3559:F3567)</f>
        <v>2.9625159744011254E-2</v>
      </c>
      <c r="R3558" s="11">
        <f>SUM(F3559:F3568)</f>
        <v>3.9958468920225587E-2</v>
      </c>
      <c r="S3558" s="10" t="str">
        <f t="shared" si="169"/>
        <v>Dz_10</v>
      </c>
      <c r="T3558" s="10" t="str">
        <f t="shared" si="167"/>
        <v>D4</v>
      </c>
    </row>
    <row r="3559" spans="1:20" x14ac:dyDescent="0.25">
      <c r="A3559" s="12">
        <v>43741</v>
      </c>
      <c r="B3559" s="10">
        <v>103977.42</v>
      </c>
      <c r="C3559" s="10">
        <v>104269.54</v>
      </c>
      <c r="D3559" s="10">
        <v>102409.23</v>
      </c>
      <c r="E3559" s="10">
        <v>104115.79</v>
      </c>
      <c r="F3559" s="15">
        <f t="shared" si="168"/>
        <v>4.9465601050777686E-3</v>
      </c>
      <c r="G3559" s="14">
        <f>IF(F3559&gt;0,1,0)</f>
        <v>1</v>
      </c>
      <c r="H3559" s="14" t="str">
        <f>IF(F3559&gt;$W$1,"Vende",IF(F3559&lt;-$W$1,"Compra","Fora"))</f>
        <v>Fora</v>
      </c>
      <c r="I3559" s="11">
        <f>F3560</f>
        <v>8.4662470505194598E-3</v>
      </c>
      <c r="J3559" s="11">
        <f>SUM(F3560:F3561)</f>
        <v>-9.4466965824857585E-3</v>
      </c>
      <c r="K3559" s="11">
        <f>SUM(F3560:F3562)</f>
        <v>-1.7249428348367846E-2</v>
      </c>
      <c r="L3559" s="11">
        <f>SUM(F3560:F3563)</f>
        <v>-1.4209603682137084E-3</v>
      </c>
      <c r="M3559" s="11">
        <f>SUM(F3560:F3564)</f>
        <v>7.4548066047771533E-3</v>
      </c>
      <c r="N3559" s="11">
        <f>SUM(F3560:F3565)</f>
        <v>1.9478217875540271E-2</v>
      </c>
      <c r="O3559" s="11">
        <f>SUM(F3560:F3566)</f>
        <v>2.8364564855363095E-2</v>
      </c>
      <c r="P3559" s="11">
        <f>SUM(F3560:F3567)</f>
        <v>2.4678599638933485E-2</v>
      </c>
      <c r="Q3559" s="11">
        <f>SUM(F3560:F3568)</f>
        <v>3.5011908815147819E-2</v>
      </c>
      <c r="R3559" s="11">
        <f>SUM(F3560:F3569)</f>
        <v>3.3645045860279721E-2</v>
      </c>
      <c r="S3559" s="10" t="str">
        <f t="shared" si="169"/>
        <v>D9</v>
      </c>
      <c r="T3559" s="10" t="str">
        <f t="shared" si="167"/>
        <v>D3</v>
      </c>
    </row>
    <row r="3560" spans="1:20" x14ac:dyDescent="0.25">
      <c r="A3560" s="12">
        <v>43742</v>
      </c>
      <c r="B3560" s="10">
        <v>103700.68</v>
      </c>
      <c r="C3560" s="10">
        <v>105335.5</v>
      </c>
      <c r="D3560" s="10">
        <v>103418.82</v>
      </c>
      <c r="E3560" s="10">
        <v>104997.26</v>
      </c>
      <c r="F3560" s="15">
        <f t="shared" si="168"/>
        <v>8.4662470505194598E-3</v>
      </c>
      <c r="G3560" s="14">
        <f>IF(F3560&gt;0,1,0)</f>
        <v>1</v>
      </c>
      <c r="H3560" s="14" t="str">
        <f>IF(F3560&gt;$W$1,"Vende",IF(F3560&lt;-$W$1,"Compra","Fora"))</f>
        <v>Fora</v>
      </c>
      <c r="I3560" s="11">
        <f>F3561</f>
        <v>-1.7912943633005218E-2</v>
      </c>
      <c r="J3560" s="11">
        <f>SUM(F3561:F3562)</f>
        <v>-2.5715675398887305E-2</v>
      </c>
      <c r="K3560" s="11">
        <f>SUM(F3561:F3563)</f>
        <v>-9.8872074187331682E-3</v>
      </c>
      <c r="L3560" s="11">
        <f>SUM(F3561:F3564)</f>
        <v>-1.0114404457423065E-3</v>
      </c>
      <c r="M3560" s="11">
        <f>SUM(F3561:F3565)</f>
        <v>1.1011970825020811E-2</v>
      </c>
      <c r="N3560" s="11">
        <f>SUM(F3561:F3566)</f>
        <v>1.9898317804843635E-2</v>
      </c>
      <c r="O3560" s="11">
        <f>SUM(F3561:F3567)</f>
        <v>1.6212352588414025E-2</v>
      </c>
      <c r="P3560" s="11">
        <f>SUM(F3561:F3568)</f>
        <v>2.6545661764628359E-2</v>
      </c>
      <c r="Q3560" s="11">
        <f>SUM(F3561:F3569)</f>
        <v>2.5178798809760261E-2</v>
      </c>
      <c r="R3560" s="11">
        <f>SUM(F3561:F3570)</f>
        <v>1.9137692750172075E-2</v>
      </c>
      <c r="S3560" s="10" t="str">
        <f t="shared" si="169"/>
        <v>D8</v>
      </c>
      <c r="T3560" s="10" t="str">
        <f t="shared" si="167"/>
        <v>D2</v>
      </c>
    </row>
    <row r="3561" spans="1:20" x14ac:dyDescent="0.25">
      <c r="A3561" s="12">
        <v>43745</v>
      </c>
      <c r="B3561" s="10">
        <v>104648.78</v>
      </c>
      <c r="C3561" s="10">
        <v>105125.38</v>
      </c>
      <c r="D3561" s="10">
        <v>102875.59</v>
      </c>
      <c r="E3561" s="10">
        <v>103116.45</v>
      </c>
      <c r="F3561" s="15">
        <f t="shared" si="168"/>
        <v>-1.7912943633005218E-2</v>
      </c>
      <c r="G3561" s="14">
        <f>IF(F3561&gt;0,1,0)</f>
        <v>0</v>
      </c>
      <c r="H3561" s="14" t="str">
        <f>IF(F3561&gt;$W$1,"Vende",IF(F3561&lt;-$W$1,"Compra","Fora"))</f>
        <v>Fora</v>
      </c>
      <c r="I3561" s="11">
        <f>F3562</f>
        <v>-7.8027317658820872E-3</v>
      </c>
      <c r="J3561" s="11">
        <f>SUM(F3562:F3563)</f>
        <v>8.0257362142720501E-3</v>
      </c>
      <c r="K3561" s="11">
        <f>SUM(F3562:F3564)</f>
        <v>1.6901503187262912E-2</v>
      </c>
      <c r="L3561" s="11">
        <f>SUM(F3562:F3565)</f>
        <v>2.892491445802603E-2</v>
      </c>
      <c r="M3561" s="11">
        <f>SUM(F3562:F3566)</f>
        <v>3.7811261437848853E-2</v>
      </c>
      <c r="N3561" s="11">
        <f>SUM(F3562:F3567)</f>
        <v>3.4125296221419243E-2</v>
      </c>
      <c r="O3561" s="11">
        <f>SUM(F3562:F3568)</f>
        <v>4.4458605397633577E-2</v>
      </c>
      <c r="P3561" s="11">
        <f>SUM(F3562:F3569)</f>
        <v>4.3091742442765479E-2</v>
      </c>
      <c r="Q3561" s="11">
        <f>SUM(F3562:F3570)</f>
        <v>3.7050636383177293E-2</v>
      </c>
      <c r="R3561" s="11">
        <f>SUM(F3562:F3571)</f>
        <v>5.2815132504338447E-2</v>
      </c>
      <c r="S3561" s="10" t="str">
        <f t="shared" si="169"/>
        <v>Dz_10</v>
      </c>
      <c r="T3561" s="10" t="str">
        <f t="shared" si="167"/>
        <v>D1</v>
      </c>
    </row>
    <row r="3562" spans="1:20" x14ac:dyDescent="0.25">
      <c r="A3562" s="12">
        <v>43746</v>
      </c>
      <c r="B3562" s="10">
        <v>102808.97</v>
      </c>
      <c r="C3562" s="10">
        <v>104023.55</v>
      </c>
      <c r="D3562" s="10">
        <v>102183.74</v>
      </c>
      <c r="E3562" s="10">
        <v>102311.86</v>
      </c>
      <c r="F3562" s="15">
        <f t="shared" si="168"/>
        <v>-7.8027317658820872E-3</v>
      </c>
      <c r="G3562" s="14">
        <f>IF(F3562&gt;0,1,0)</f>
        <v>0</v>
      </c>
      <c r="H3562" s="14" t="str">
        <f>IF(F3562&gt;$W$1,"Vende",IF(F3562&lt;-$W$1,"Compra","Fora"))</f>
        <v>Fora</v>
      </c>
      <c r="I3562" s="11">
        <f>F3563</f>
        <v>1.5828467980154137E-2</v>
      </c>
      <c r="J3562" s="11">
        <f>SUM(F3563:F3564)</f>
        <v>2.4704234953144999E-2</v>
      </c>
      <c r="K3562" s="11">
        <f>SUM(F3563:F3565)</f>
        <v>3.6727646223908117E-2</v>
      </c>
      <c r="L3562" s="11">
        <f>SUM(F3563:F3566)</f>
        <v>4.561399320373094E-2</v>
      </c>
      <c r="M3562" s="11">
        <f>SUM(F3563:F3567)</f>
        <v>4.1928027987301331E-2</v>
      </c>
      <c r="N3562" s="11">
        <f>SUM(F3563:F3568)</f>
        <v>5.2261337163515664E-2</v>
      </c>
      <c r="O3562" s="11">
        <f>SUM(F3563:F3569)</f>
        <v>5.0894474208647567E-2</v>
      </c>
      <c r="P3562" s="11">
        <f>SUM(F3563:F3570)</f>
        <v>4.4853368149059381E-2</v>
      </c>
      <c r="Q3562" s="11">
        <f>SUM(F3563:F3571)</f>
        <v>6.0617864270220534E-2</v>
      </c>
      <c r="R3562" s="11">
        <f>SUM(F3563:F3572)</f>
        <v>6.7536347707579991E-2</v>
      </c>
      <c r="S3562" s="10" t="str">
        <f t="shared" si="169"/>
        <v>Dz_10</v>
      </c>
      <c r="T3562" s="10" t="str">
        <f t="shared" si="167"/>
        <v>D1</v>
      </c>
    </row>
    <row r="3563" spans="1:20" x14ac:dyDescent="0.25">
      <c r="A3563" s="12">
        <v>43747</v>
      </c>
      <c r="B3563" s="10">
        <v>103316.32</v>
      </c>
      <c r="C3563" s="10">
        <v>104228.54</v>
      </c>
      <c r="D3563" s="10">
        <v>102732.09</v>
      </c>
      <c r="E3563" s="10">
        <v>103931.3</v>
      </c>
      <c r="F3563" s="15">
        <f t="shared" si="168"/>
        <v>1.5828467980154137E-2</v>
      </c>
      <c r="G3563" s="14">
        <f>IF(F3563&gt;0,1,0)</f>
        <v>1</v>
      </c>
      <c r="H3563" s="14" t="str">
        <f>IF(F3563&gt;$W$1,"Vende",IF(F3563&lt;-$W$1,"Compra","Fora"))</f>
        <v>Fora</v>
      </c>
      <c r="I3563" s="11">
        <f>F3564</f>
        <v>8.8757669729908617E-3</v>
      </c>
      <c r="J3563" s="11">
        <f>SUM(F3564:F3565)</f>
        <v>2.089917824375398E-2</v>
      </c>
      <c r="K3563" s="11">
        <f>SUM(F3564:F3566)</f>
        <v>2.9785525223576803E-2</v>
      </c>
      <c r="L3563" s="11">
        <f>SUM(F3564:F3567)</f>
        <v>2.6099560007147193E-2</v>
      </c>
      <c r="M3563" s="11">
        <f>SUM(F3564:F3568)</f>
        <v>3.6432869183361527E-2</v>
      </c>
      <c r="N3563" s="11">
        <f>SUM(F3564:F3569)</f>
        <v>3.5066006228493429E-2</v>
      </c>
      <c r="O3563" s="11">
        <f>SUM(F3564:F3570)</f>
        <v>2.9024900168905243E-2</v>
      </c>
      <c r="P3563" s="11">
        <f>SUM(F3564:F3571)</f>
        <v>4.4789396290066397E-2</v>
      </c>
      <c r="Q3563" s="11">
        <f>SUM(F3564:F3572)</f>
        <v>5.1707879727425854E-2</v>
      </c>
      <c r="R3563" s="11">
        <f>SUM(F3564:F3573)</f>
        <v>5.6350421301398446E-2</v>
      </c>
      <c r="S3563" s="10" t="str">
        <f t="shared" si="169"/>
        <v>Dz_10</v>
      </c>
      <c r="T3563" s="10" t="str">
        <f t="shared" si="167"/>
        <v>D1</v>
      </c>
    </row>
    <row r="3564" spans="1:20" x14ac:dyDescent="0.25">
      <c r="A3564" s="12">
        <v>43748</v>
      </c>
      <c r="B3564" s="10">
        <v>103623.81</v>
      </c>
      <c r="C3564" s="10">
        <v>105161.26</v>
      </c>
      <c r="D3564" s="10">
        <v>103603.31</v>
      </c>
      <c r="E3564" s="10">
        <v>104853.77</v>
      </c>
      <c r="F3564" s="15">
        <f t="shared" si="168"/>
        <v>8.8757669729908617E-3</v>
      </c>
      <c r="G3564" s="14">
        <f>IF(F3564&gt;0,1,0)</f>
        <v>1</v>
      </c>
      <c r="H3564" s="14" t="str">
        <f>IF(F3564&gt;$W$1,"Vende",IF(F3564&lt;-$W$1,"Compra","Fora"))</f>
        <v>Fora</v>
      </c>
      <c r="I3564" s="11">
        <f>F3565</f>
        <v>1.2023411270763118E-2</v>
      </c>
      <c r="J3564" s="11">
        <f>SUM(F3565:F3566)</f>
        <v>2.0909758250585941E-2</v>
      </c>
      <c r="K3564" s="11">
        <f>SUM(F3565:F3567)</f>
        <v>1.7223793034156332E-2</v>
      </c>
      <c r="L3564" s="11">
        <f>SUM(F3565:F3568)</f>
        <v>2.7557102210370665E-2</v>
      </c>
      <c r="M3564" s="11">
        <f>SUM(F3565:F3569)</f>
        <v>2.6190239255502568E-2</v>
      </c>
      <c r="N3564" s="11">
        <f>SUM(F3565:F3570)</f>
        <v>2.0149133195914382E-2</v>
      </c>
      <c r="O3564" s="11">
        <f>SUM(F3565:F3571)</f>
        <v>3.5913629317075535E-2</v>
      </c>
      <c r="P3564" s="11">
        <f>SUM(F3565:F3572)</f>
        <v>4.2832112754434992E-2</v>
      </c>
      <c r="Q3564" s="11">
        <f>SUM(F3565:F3573)</f>
        <v>4.7474654328407584E-2</v>
      </c>
      <c r="R3564" s="11">
        <f>SUM(F3565:F3574)</f>
        <v>4.396262018447028E-2</v>
      </c>
      <c r="S3564" s="10" t="str">
        <f t="shared" si="169"/>
        <v>D9</v>
      </c>
      <c r="T3564" s="10" t="str">
        <f t="shared" si="167"/>
        <v>D1</v>
      </c>
    </row>
    <row r="3565" spans="1:20" x14ac:dyDescent="0.25">
      <c r="A3565" s="12">
        <v>43749</v>
      </c>
      <c r="B3565" s="10">
        <v>105878.73</v>
      </c>
      <c r="C3565" s="10">
        <v>107221.43</v>
      </c>
      <c r="D3565" s="10">
        <v>105402.12</v>
      </c>
      <c r="E3565" s="10">
        <v>106114.47</v>
      </c>
      <c r="F3565" s="15">
        <f t="shared" si="168"/>
        <v>1.2023411270763118E-2</v>
      </c>
      <c r="G3565" s="14">
        <f>IF(F3565&gt;0,1,0)</f>
        <v>1</v>
      </c>
      <c r="H3565" s="14" t="str">
        <f>IF(F3565&gt;$W$1,"Vende",IF(F3565&lt;-$W$1,"Compra","Fora"))</f>
        <v>Fora</v>
      </c>
      <c r="I3565" s="11">
        <f>F3566</f>
        <v>8.8863469798228234E-3</v>
      </c>
      <c r="J3565" s="11">
        <f>SUM(F3566:F3567)</f>
        <v>5.2003817633932137E-3</v>
      </c>
      <c r="K3565" s="11">
        <f>SUM(F3566:F3568)</f>
        <v>1.5533690939607547E-2</v>
      </c>
      <c r="L3565" s="11">
        <f>SUM(F3566:F3569)</f>
        <v>1.416682798473945E-2</v>
      </c>
      <c r="M3565" s="11">
        <f>SUM(F3566:F3570)</f>
        <v>8.1257219251512636E-3</v>
      </c>
      <c r="N3565" s="11">
        <f>SUM(F3566:F3571)</f>
        <v>2.3890218046312417E-2</v>
      </c>
      <c r="O3565" s="11">
        <f>SUM(F3566:F3572)</f>
        <v>3.0808701483671874E-2</v>
      </c>
      <c r="P3565" s="11">
        <f>SUM(F3566:F3573)</f>
        <v>3.5451243057644466E-2</v>
      </c>
      <c r="Q3565" s="11">
        <f>SUM(F3566:F3574)</f>
        <v>3.1939208913707162E-2</v>
      </c>
      <c r="R3565" s="11">
        <f>SUM(F3566:F3575)</f>
        <v>3.4350567012025657E-2</v>
      </c>
      <c r="S3565" s="10" t="str">
        <f t="shared" si="169"/>
        <v>D8</v>
      </c>
      <c r="T3565" s="10" t="str">
        <f t="shared" si="167"/>
        <v>D2</v>
      </c>
    </row>
    <row r="3566" spans="1:20" x14ac:dyDescent="0.25">
      <c r="A3566" s="12">
        <v>43752</v>
      </c>
      <c r="B3566" s="10">
        <v>105909.48</v>
      </c>
      <c r="C3566" s="10">
        <v>107057.44</v>
      </c>
      <c r="D3566" s="10">
        <v>105832.61</v>
      </c>
      <c r="E3566" s="10">
        <v>107057.44</v>
      </c>
      <c r="F3566" s="15">
        <f t="shared" si="168"/>
        <v>8.8863469798228234E-3</v>
      </c>
      <c r="G3566" s="14">
        <f>IF(F3566&gt;0,1,0)</f>
        <v>1</v>
      </c>
      <c r="H3566" s="14" t="str">
        <f>IF(F3566&gt;$W$1,"Vende",IF(F3566&lt;-$W$1,"Compra","Fora"))</f>
        <v>Fora</v>
      </c>
      <c r="I3566" s="11">
        <f>F3567</f>
        <v>-3.6859652164296097E-3</v>
      </c>
      <c r="J3566" s="11">
        <f>SUM(F3567:F3568)</f>
        <v>6.6473439597847239E-3</v>
      </c>
      <c r="K3566" s="11">
        <f>SUM(F3567:F3569)</f>
        <v>5.2804810049166262E-3</v>
      </c>
      <c r="L3566" s="11">
        <f>SUM(F3567:F3570)</f>
        <v>-7.6062505467155983E-4</v>
      </c>
      <c r="M3566" s="11">
        <f>SUM(F3567:F3571)</f>
        <v>1.5003871066489594E-2</v>
      </c>
      <c r="N3566" s="11">
        <f>SUM(F3567:F3572)</f>
        <v>2.1922354503849051E-2</v>
      </c>
      <c r="O3566" s="11">
        <f>SUM(F3567:F3573)</f>
        <v>2.6564896077821643E-2</v>
      </c>
      <c r="P3566" s="11">
        <f>SUM(F3567:F3574)</f>
        <v>2.3052861933884339E-2</v>
      </c>
      <c r="Q3566" s="11">
        <f>SUM(F3567:F3575)</f>
        <v>2.5464220032202833E-2</v>
      </c>
      <c r="R3566" s="11">
        <f>SUM(F3567:F3576)</f>
        <v>2.972037441924158E-2</v>
      </c>
      <c r="S3566" s="10" t="str">
        <f t="shared" si="169"/>
        <v>Dz_10</v>
      </c>
      <c r="T3566" s="10" t="str">
        <f t="shared" si="167"/>
        <v>D1</v>
      </c>
    </row>
    <row r="3567" spans="1:20" x14ac:dyDescent="0.25">
      <c r="A3567" s="12">
        <v>43753</v>
      </c>
      <c r="B3567" s="10">
        <v>107149.69</v>
      </c>
      <c r="C3567" s="10">
        <v>107759.54</v>
      </c>
      <c r="D3567" s="10">
        <v>106662.83</v>
      </c>
      <c r="E3567" s="10">
        <v>106662.83</v>
      </c>
      <c r="F3567" s="15">
        <f t="shared" si="168"/>
        <v>-3.6859652164296097E-3</v>
      </c>
      <c r="G3567" s="14">
        <f>IF(F3567&gt;0,1,0)</f>
        <v>0</v>
      </c>
      <c r="H3567" s="14" t="str">
        <f>IF(F3567&gt;$W$1,"Vende",IF(F3567&lt;-$W$1,"Compra","Fora"))</f>
        <v>Fora</v>
      </c>
      <c r="I3567" s="11">
        <f>F3568</f>
        <v>1.0333309176214334E-2</v>
      </c>
      <c r="J3567" s="11">
        <f>SUM(F3568:F3569)</f>
        <v>8.9664462213462359E-3</v>
      </c>
      <c r="K3567" s="11">
        <f>SUM(F3568:F3570)</f>
        <v>2.9253401617580499E-3</v>
      </c>
      <c r="L3567" s="11">
        <f>SUM(F3568:F3571)</f>
        <v>1.8689836282919203E-2</v>
      </c>
      <c r="M3567" s="11">
        <f>SUM(F3568:F3572)</f>
        <v>2.5608319720278661E-2</v>
      </c>
      <c r="N3567" s="11">
        <f>SUM(F3568:F3573)</f>
        <v>3.0250861294251252E-2</v>
      </c>
      <c r="O3567" s="11">
        <f>SUM(F3568:F3574)</f>
        <v>2.6738827150313949E-2</v>
      </c>
      <c r="P3567" s="11">
        <f>SUM(F3568:F3575)</f>
        <v>2.9150185248632443E-2</v>
      </c>
      <c r="Q3567" s="11">
        <f>SUM(F3568:F3576)</f>
        <v>3.3406339635671189E-2</v>
      </c>
      <c r="R3567" s="11">
        <f>SUM(F3568:F3577)</f>
        <v>3.1840116721582379E-2</v>
      </c>
      <c r="S3567" s="10" t="str">
        <f t="shared" si="169"/>
        <v>D9</v>
      </c>
      <c r="T3567" s="10" t="str">
        <f t="shared" si="167"/>
        <v>D3</v>
      </c>
    </row>
    <row r="3568" spans="1:20" x14ac:dyDescent="0.25">
      <c r="A3568" s="12">
        <v>43754</v>
      </c>
      <c r="B3568" s="10">
        <v>106672.99</v>
      </c>
      <c r="C3568" s="10">
        <v>107998.65</v>
      </c>
      <c r="D3568" s="10">
        <v>105941.58</v>
      </c>
      <c r="E3568" s="10">
        <v>107765.01</v>
      </c>
      <c r="F3568" s="15">
        <f t="shared" si="168"/>
        <v>1.0333309176214334E-2</v>
      </c>
      <c r="G3568" s="14">
        <f>IF(F3568&gt;0,1,0)</f>
        <v>1</v>
      </c>
      <c r="H3568" s="14" t="str">
        <f>IF(F3568&gt;$W$1,"Vende",IF(F3568&lt;-$W$1,"Compra","Fora"))</f>
        <v>Fora</v>
      </c>
      <c r="I3568" s="11">
        <f>F3569</f>
        <v>-1.3668629548680977E-3</v>
      </c>
      <c r="J3568" s="11">
        <f>SUM(F3569:F3570)</f>
        <v>-7.4079690144562838E-3</v>
      </c>
      <c r="K3568" s="11">
        <f>SUM(F3569:F3571)</f>
        <v>8.3565271067048696E-3</v>
      </c>
      <c r="L3568" s="11">
        <f>SUM(F3569:F3572)</f>
        <v>1.5275010544064327E-2</v>
      </c>
      <c r="M3568" s="11">
        <f>SUM(F3569:F3573)</f>
        <v>1.9917552118036919E-2</v>
      </c>
      <c r="N3568" s="11">
        <f>SUM(F3569:F3574)</f>
        <v>1.6405517974099615E-2</v>
      </c>
      <c r="O3568" s="11">
        <f>SUM(F3569:F3575)</f>
        <v>1.8816876072418109E-2</v>
      </c>
      <c r="P3568" s="11">
        <f>SUM(F3569:F3576)</f>
        <v>2.3073030459456856E-2</v>
      </c>
      <c r="Q3568" s="11">
        <f>SUM(F3569:F3577)</f>
        <v>2.1506807545368045E-2</v>
      </c>
      <c r="R3568" s="11">
        <f>SUM(F3569:F3578)</f>
        <v>2.7320161081051952E-2</v>
      </c>
      <c r="S3568" s="10" t="str">
        <f t="shared" si="169"/>
        <v>Dz_10</v>
      </c>
      <c r="T3568" s="10" t="str">
        <f t="shared" si="167"/>
        <v>D2</v>
      </c>
    </row>
    <row r="3569" spans="1:20" x14ac:dyDescent="0.25">
      <c r="A3569" s="12">
        <v>43755</v>
      </c>
      <c r="B3569" s="10">
        <v>108013.89</v>
      </c>
      <c r="C3569" s="10">
        <v>108455.78</v>
      </c>
      <c r="D3569" s="10">
        <v>107262.17</v>
      </c>
      <c r="E3569" s="10">
        <v>107617.71</v>
      </c>
      <c r="F3569" s="15">
        <f t="shared" si="168"/>
        <v>-1.3668629548680977E-3</v>
      </c>
      <c r="G3569" s="14">
        <f>IF(F3569&gt;0,1,0)</f>
        <v>0</v>
      </c>
      <c r="H3569" s="14" t="str">
        <f>IF(F3569&gt;$W$1,"Vende",IF(F3569&lt;-$W$1,"Compra","Fora"))</f>
        <v>Fora</v>
      </c>
      <c r="I3569" s="11">
        <f>F3570</f>
        <v>-6.041106059588186E-3</v>
      </c>
      <c r="J3569" s="11">
        <f>SUM(F3570:F3571)</f>
        <v>9.7233900615729674E-3</v>
      </c>
      <c r="K3569" s="11">
        <f>SUM(F3570:F3572)</f>
        <v>1.6641873498932425E-2</v>
      </c>
      <c r="L3569" s="11">
        <f>SUM(F3570:F3573)</f>
        <v>2.1284415072905016E-2</v>
      </c>
      <c r="M3569" s="11">
        <f>SUM(F3570:F3574)</f>
        <v>1.7772380928967713E-2</v>
      </c>
      <c r="N3569" s="11">
        <f>SUM(F3570:F3575)</f>
        <v>2.0183739027286207E-2</v>
      </c>
      <c r="O3569" s="11">
        <f>SUM(F3570:F3576)</f>
        <v>2.4439893414324954E-2</v>
      </c>
      <c r="P3569" s="11">
        <f>SUM(F3570:F3577)</f>
        <v>2.2873670500236143E-2</v>
      </c>
      <c r="Q3569" s="11">
        <f>SUM(F3570:F3578)</f>
        <v>2.868702403592005E-2</v>
      </c>
      <c r="R3569" s="11">
        <f>SUM(F3570:F3579)</f>
        <v>1.588887523333804E-2</v>
      </c>
      <c r="S3569" s="10" t="str">
        <f t="shared" si="169"/>
        <v>D9</v>
      </c>
      <c r="T3569" s="10" t="str">
        <f t="shared" si="167"/>
        <v>D1</v>
      </c>
    </row>
    <row r="3570" spans="1:20" x14ac:dyDescent="0.25">
      <c r="A3570" s="12">
        <v>43756</v>
      </c>
      <c r="B3570" s="10">
        <v>107572</v>
      </c>
      <c r="C3570" s="10">
        <v>107983.42</v>
      </c>
      <c r="D3570" s="10">
        <v>106916.79</v>
      </c>
      <c r="E3570" s="10">
        <v>106967.58</v>
      </c>
      <c r="F3570" s="15">
        <f t="shared" si="168"/>
        <v>-6.041106059588186E-3</v>
      </c>
      <c r="G3570" s="14">
        <f>IF(F3570&gt;0,1,0)</f>
        <v>0</v>
      </c>
      <c r="H3570" s="14" t="str">
        <f>IF(F3570&gt;$W$1,"Vende",IF(F3570&lt;-$W$1,"Compra","Fora"))</f>
        <v>Fora</v>
      </c>
      <c r="I3570" s="11">
        <f>F3571</f>
        <v>1.5764496121161153E-2</v>
      </c>
      <c r="J3570" s="11">
        <f>SUM(F3571:F3572)</f>
        <v>2.2682979558520611E-2</v>
      </c>
      <c r="K3570" s="11">
        <f>SUM(F3571:F3573)</f>
        <v>2.7325521132493202E-2</v>
      </c>
      <c r="L3570" s="11">
        <f>SUM(F3571:F3574)</f>
        <v>2.3813486988555899E-2</v>
      </c>
      <c r="M3570" s="11">
        <f>SUM(F3571:F3575)</f>
        <v>2.6224845086874393E-2</v>
      </c>
      <c r="N3570" s="11">
        <f>SUM(F3571:F3576)</f>
        <v>3.048099947391314E-2</v>
      </c>
      <c r="O3570" s="11">
        <f>SUM(F3571:F3577)</f>
        <v>2.8914776559824329E-2</v>
      </c>
      <c r="P3570" s="11">
        <f>SUM(F3571:F3578)</f>
        <v>3.4728130095508236E-2</v>
      </c>
      <c r="Q3570" s="11">
        <f>SUM(F3571:F3579)</f>
        <v>2.1929981292926226E-2</v>
      </c>
      <c r="R3570" s="11">
        <f>SUM(F3571:F3580)</f>
        <v>3.4615295266843149E-2</v>
      </c>
      <c r="S3570" s="10" t="str">
        <f t="shared" si="169"/>
        <v>D8</v>
      </c>
      <c r="T3570" s="10" t="str">
        <f t="shared" si="167"/>
        <v>D1</v>
      </c>
    </row>
    <row r="3571" spans="1:20" x14ac:dyDescent="0.25">
      <c r="A3571" s="12">
        <v>43759</v>
      </c>
      <c r="B3571" s="10">
        <v>107363.76</v>
      </c>
      <c r="C3571" s="10">
        <v>108653.87</v>
      </c>
      <c r="D3571" s="10">
        <v>107079.32</v>
      </c>
      <c r="E3571" s="10">
        <v>108653.87</v>
      </c>
      <c r="F3571" s="15">
        <f t="shared" si="168"/>
        <v>1.5764496121161153E-2</v>
      </c>
      <c r="G3571" s="14">
        <f>IF(F3571&gt;0,1,0)</f>
        <v>1</v>
      </c>
      <c r="H3571" s="14" t="str">
        <f>IF(F3571&gt;$W$1,"Vende",IF(F3571&lt;-$W$1,"Compra","Fora"))</f>
        <v>Fora</v>
      </c>
      <c r="I3571" s="11">
        <f>F3572</f>
        <v>6.9184834373594573E-3</v>
      </c>
      <c r="J3571" s="11">
        <f>SUM(F3572:F3573)</f>
        <v>1.1561025011332049E-2</v>
      </c>
      <c r="K3571" s="11">
        <f>SUM(F3572:F3574)</f>
        <v>8.0489908673947452E-3</v>
      </c>
      <c r="L3571" s="11">
        <f>SUM(F3572:F3575)</f>
        <v>1.046034896571324E-2</v>
      </c>
      <c r="M3571" s="11">
        <f>SUM(F3572:F3576)</f>
        <v>1.4716503352751986E-2</v>
      </c>
      <c r="N3571" s="11">
        <f>SUM(F3572:F3577)</f>
        <v>1.3150280438663176E-2</v>
      </c>
      <c r="O3571" s="11">
        <f>SUM(F3572:F3578)</f>
        <v>1.8963633974347083E-2</v>
      </c>
      <c r="P3571" s="11">
        <f>SUM(F3572:F3579)</f>
        <v>6.1654851717650727E-3</v>
      </c>
      <c r="Q3571" s="11">
        <f>SUM(F3572:F3580)</f>
        <v>1.8850799145681996E-2</v>
      </c>
      <c r="R3571" s="11">
        <f>SUM(F3572:F3581)</f>
        <v>2.2200342081857394E-2</v>
      </c>
      <c r="S3571" s="10" t="str">
        <f t="shared" si="169"/>
        <v>Dz_10</v>
      </c>
      <c r="T3571" s="10" t="str">
        <f t="shared" si="167"/>
        <v>D8</v>
      </c>
    </row>
    <row r="3572" spans="1:20" x14ac:dyDescent="0.25">
      <c r="A3572" s="12">
        <v>43760</v>
      </c>
      <c r="B3572" s="10">
        <v>108471.02</v>
      </c>
      <c r="C3572" s="10">
        <v>109933.82</v>
      </c>
      <c r="D3572" s="10">
        <v>108323.72</v>
      </c>
      <c r="E3572" s="10">
        <v>109405.59</v>
      </c>
      <c r="F3572" s="15">
        <f t="shared" si="168"/>
        <v>6.9184834373594573E-3</v>
      </c>
      <c r="G3572" s="14">
        <f>IF(F3572&gt;0,1,0)</f>
        <v>1</v>
      </c>
      <c r="H3572" s="14" t="str">
        <f>IF(F3572&gt;$W$1,"Vende",IF(F3572&lt;-$W$1,"Compra","Fora"))</f>
        <v>Fora</v>
      </c>
      <c r="I3572" s="11">
        <f>F3573</f>
        <v>4.6425415739725917E-3</v>
      </c>
      <c r="J3572" s="11">
        <f>SUM(F3573:F3574)</f>
        <v>1.130507430035288E-3</v>
      </c>
      <c r="K3572" s="11">
        <f>SUM(F3573:F3575)</f>
        <v>3.5418655283537825E-3</v>
      </c>
      <c r="L3572" s="11">
        <f>SUM(F3573:F3576)</f>
        <v>7.7980199153925289E-3</v>
      </c>
      <c r="M3572" s="11">
        <f>SUM(F3573:F3577)</f>
        <v>6.2317970013037183E-3</v>
      </c>
      <c r="N3572" s="11">
        <f>SUM(F3573:F3578)</f>
        <v>1.2045150536987626E-2</v>
      </c>
      <c r="O3572" s="11">
        <f>SUM(F3573:F3579)</f>
        <v>-7.5299826559438454E-4</v>
      </c>
      <c r="P3572" s="11">
        <f>SUM(F3573:F3580)</f>
        <v>1.1932315708322538E-2</v>
      </c>
      <c r="Q3572" s="11">
        <f>SUM(F3573:F3581)</f>
        <v>1.5281858644497937E-2</v>
      </c>
      <c r="R3572" s="11">
        <f>SUM(F3573:F3582)</f>
        <v>1.3727024098557528E-2</v>
      </c>
      <c r="S3572" s="10" t="str">
        <f t="shared" si="169"/>
        <v>D9</v>
      </c>
      <c r="T3572" s="10" t="str">
        <f t="shared" si="167"/>
        <v>D7</v>
      </c>
    </row>
    <row r="3573" spans="1:20" x14ac:dyDescent="0.25">
      <c r="A3573" s="12">
        <v>43761</v>
      </c>
      <c r="B3573" s="10">
        <v>109253.21</v>
      </c>
      <c r="C3573" s="10">
        <v>110462.06</v>
      </c>
      <c r="D3573" s="10">
        <v>109212.58</v>
      </c>
      <c r="E3573" s="10">
        <v>109913.51</v>
      </c>
      <c r="F3573" s="15">
        <f t="shared" si="168"/>
        <v>4.6425415739725917E-3</v>
      </c>
      <c r="G3573" s="14">
        <f>IF(F3573&gt;0,1,0)</f>
        <v>1</v>
      </c>
      <c r="H3573" s="14" t="str">
        <f>IF(F3573&gt;$W$1,"Vende",IF(F3573&lt;-$W$1,"Compra","Fora"))</f>
        <v>Fora</v>
      </c>
      <c r="I3573" s="11">
        <f>F3574</f>
        <v>-3.5120341439373037E-3</v>
      </c>
      <c r="J3573" s="11">
        <f>SUM(F3574:F3575)</f>
        <v>-1.1006760456188092E-3</v>
      </c>
      <c r="K3573" s="11">
        <f>SUM(F3574:F3576)</f>
        <v>3.1554783414199372E-3</v>
      </c>
      <c r="L3573" s="11">
        <f>SUM(F3574:F3577)</f>
        <v>1.5892554273311266E-3</v>
      </c>
      <c r="M3573" s="11">
        <f>SUM(F3574:F3578)</f>
        <v>7.4026089630150338E-3</v>
      </c>
      <c r="N3573" s="11">
        <f>SUM(F3574:F3579)</f>
        <v>-5.3955398395669762E-3</v>
      </c>
      <c r="O3573" s="11">
        <f>SUM(F3574:F3580)</f>
        <v>7.2897741343499467E-3</v>
      </c>
      <c r="P3573" s="11">
        <f>SUM(F3574:F3581)</f>
        <v>1.0639317070525345E-2</v>
      </c>
      <c r="Q3573" s="11">
        <f>SUM(F3574:F3582)</f>
        <v>9.0844825245849359E-3</v>
      </c>
      <c r="R3573" s="11">
        <f>SUM(F3574:F3583)</f>
        <v>6.6569345076942232E-3</v>
      </c>
      <c r="S3573" s="10" t="str">
        <f t="shared" si="169"/>
        <v>D8</v>
      </c>
      <c r="T3573" s="10" t="str">
        <f t="shared" si="167"/>
        <v>D6</v>
      </c>
    </row>
    <row r="3574" spans="1:20" x14ac:dyDescent="0.25">
      <c r="A3574" s="12">
        <v>43762</v>
      </c>
      <c r="B3574" s="10">
        <v>110218.26</v>
      </c>
      <c r="C3574" s="10">
        <v>110350.32</v>
      </c>
      <c r="D3574" s="10">
        <v>108978.94</v>
      </c>
      <c r="E3574" s="10">
        <v>109527.49</v>
      </c>
      <c r="F3574" s="15">
        <f t="shared" si="168"/>
        <v>-3.5120341439373037E-3</v>
      </c>
      <c r="G3574" s="14">
        <f>IF(F3574&gt;0,1,0)</f>
        <v>0</v>
      </c>
      <c r="H3574" s="14" t="str">
        <f>IF(F3574&gt;$W$1,"Vende",IF(F3574&lt;-$W$1,"Compra","Fora"))</f>
        <v>Fora</v>
      </c>
      <c r="I3574" s="11">
        <f>F3575</f>
        <v>2.4113580983184946E-3</v>
      </c>
      <c r="J3574" s="11">
        <f>SUM(F3575:F3576)</f>
        <v>6.6675124853572409E-3</v>
      </c>
      <c r="K3574" s="11">
        <f>SUM(F3575:F3577)</f>
        <v>5.1012895712684303E-3</v>
      </c>
      <c r="L3574" s="11">
        <f>SUM(F3575:F3578)</f>
        <v>1.0914643106952338E-2</v>
      </c>
      <c r="M3574" s="11">
        <f>SUM(F3575:F3579)</f>
        <v>-1.8835056956296725E-3</v>
      </c>
      <c r="N3574" s="11">
        <f>SUM(F3575:F3580)</f>
        <v>1.080180827828725E-2</v>
      </c>
      <c r="O3574" s="11">
        <f>SUM(F3575:F3581)</f>
        <v>1.4151351214462649E-2</v>
      </c>
      <c r="P3574" s="11">
        <f>SUM(F3575:F3582)</f>
        <v>1.259651666852224E-2</v>
      </c>
      <c r="Q3574" s="11">
        <f>SUM(F3575:F3583)</f>
        <v>1.0168968651631527E-2</v>
      </c>
      <c r="R3574" s="11">
        <f>SUM(F3575:F3584)</f>
        <v>1.9673094271441816E-2</v>
      </c>
      <c r="S3574" s="10" t="str">
        <f t="shared" si="169"/>
        <v>Dz_10</v>
      </c>
      <c r="T3574" s="10" t="str">
        <f t="shared" si="167"/>
        <v>D5</v>
      </c>
    </row>
    <row r="3575" spans="1:20" x14ac:dyDescent="0.25">
      <c r="A3575" s="12">
        <v>43763</v>
      </c>
      <c r="B3575" s="10">
        <v>109608.75</v>
      </c>
      <c r="C3575" s="10">
        <v>110589.04</v>
      </c>
      <c r="D3575" s="10">
        <v>109375.11</v>
      </c>
      <c r="E3575" s="10">
        <v>109791.6</v>
      </c>
      <c r="F3575" s="15">
        <f t="shared" si="168"/>
        <v>2.4113580983184946E-3</v>
      </c>
      <c r="G3575" s="14">
        <f>IF(F3575&gt;0,1,0)</f>
        <v>1</v>
      </c>
      <c r="H3575" s="14" t="str">
        <f>IF(F3575&gt;$W$1,"Vende",IF(F3575&lt;-$W$1,"Compra","Fora"))</f>
        <v>Fora</v>
      </c>
      <c r="I3575" s="11">
        <f>F3576</f>
        <v>4.2561543870387464E-3</v>
      </c>
      <c r="J3575" s="11">
        <f>SUM(F3576:F3577)</f>
        <v>2.6899314729499357E-3</v>
      </c>
      <c r="K3575" s="11">
        <f>SUM(F3576:F3578)</f>
        <v>8.503285008633843E-3</v>
      </c>
      <c r="L3575" s="11">
        <f>SUM(F3576:F3579)</f>
        <v>-4.2948637939481671E-3</v>
      </c>
      <c r="M3575" s="11">
        <f>SUM(F3576:F3580)</f>
        <v>8.3904501799687559E-3</v>
      </c>
      <c r="N3575" s="11">
        <f>SUM(F3576:F3581)</f>
        <v>1.1739993116144154E-2</v>
      </c>
      <c r="O3575" s="11">
        <f>SUM(F3576:F3582)</f>
        <v>1.0185158570203745E-2</v>
      </c>
      <c r="P3575" s="11">
        <f>SUM(F3576:F3583)</f>
        <v>7.7576105533130324E-3</v>
      </c>
      <c r="Q3575" s="11">
        <f>SUM(F3576:F3584)</f>
        <v>1.7261736173123321E-2</v>
      </c>
      <c r="R3575" s="11">
        <f>SUM(F3576:F3585)</f>
        <v>-1.2492274199429332E-3</v>
      </c>
      <c r="S3575" s="10" t="str">
        <f t="shared" si="169"/>
        <v>D9</v>
      </c>
      <c r="T3575" s="10" t="str">
        <f t="shared" si="167"/>
        <v>D4</v>
      </c>
    </row>
    <row r="3576" spans="1:20" x14ac:dyDescent="0.25">
      <c r="A3576" s="12">
        <v>43766</v>
      </c>
      <c r="B3576" s="10">
        <v>110025.25</v>
      </c>
      <c r="C3576" s="10">
        <v>110858.23</v>
      </c>
      <c r="D3576" s="10">
        <v>109664.63</v>
      </c>
      <c r="E3576" s="10">
        <v>110258.89</v>
      </c>
      <c r="F3576" s="15">
        <f t="shared" si="168"/>
        <v>4.2561543870387464E-3</v>
      </c>
      <c r="G3576" s="14">
        <f>IF(F3576&gt;0,1,0)</f>
        <v>1</v>
      </c>
      <c r="H3576" s="14" t="str">
        <f>IF(F3576&gt;$W$1,"Vende",IF(F3576&lt;-$W$1,"Compra","Fora"))</f>
        <v>Fora</v>
      </c>
      <c r="I3576" s="11">
        <f>F3577</f>
        <v>-1.5662229140888106E-3</v>
      </c>
      <c r="J3576" s="11">
        <f>SUM(F3577:F3578)</f>
        <v>4.2471306215950966E-3</v>
      </c>
      <c r="K3576" s="11">
        <f>SUM(F3577:F3579)</f>
        <v>-8.5510181809869135E-3</v>
      </c>
      <c r="L3576" s="11">
        <f>SUM(F3577:F3580)</f>
        <v>4.1342957929300095E-3</v>
      </c>
      <c r="M3576" s="11">
        <f>SUM(F3577:F3581)</f>
        <v>7.4838387291054076E-3</v>
      </c>
      <c r="N3576" s="11">
        <f>SUM(F3577:F3582)</f>
        <v>5.9290041831649987E-3</v>
      </c>
      <c r="O3576" s="11">
        <f>SUM(F3577:F3583)</f>
        <v>3.501456166274286E-3</v>
      </c>
      <c r="P3576" s="11">
        <f>SUM(F3577:F3584)</f>
        <v>1.3005581786084575E-2</v>
      </c>
      <c r="Q3576" s="11">
        <f>SUM(F3577:F3585)</f>
        <v>-5.5053818069816796E-3</v>
      </c>
      <c r="R3576" s="11">
        <f>SUM(F3577:F3586)</f>
        <v>3.0673826849041408E-3</v>
      </c>
      <c r="S3576" s="10" t="str">
        <f t="shared" si="169"/>
        <v>D8</v>
      </c>
      <c r="T3576" s="10" t="str">
        <f t="shared" si="167"/>
        <v>D3</v>
      </c>
    </row>
    <row r="3577" spans="1:20" x14ac:dyDescent="0.25">
      <c r="A3577" s="12">
        <v>43767</v>
      </c>
      <c r="B3577" s="10">
        <v>110238.57</v>
      </c>
      <c r="C3577" s="10">
        <v>110446.82</v>
      </c>
      <c r="D3577" s="10">
        <v>109603.68</v>
      </c>
      <c r="E3577" s="10">
        <v>110086.2</v>
      </c>
      <c r="F3577" s="15">
        <f t="shared" si="168"/>
        <v>-1.5662229140888106E-3</v>
      </c>
      <c r="G3577" s="14">
        <f>IF(F3577&gt;0,1,0)</f>
        <v>0</v>
      </c>
      <c r="H3577" s="14" t="str">
        <f>IF(F3577&gt;$W$1,"Vende",IF(F3577&lt;-$W$1,"Compra","Fora"))</f>
        <v>Fora</v>
      </c>
      <c r="I3577" s="11">
        <f>F3578</f>
        <v>5.8133535356839072E-3</v>
      </c>
      <c r="J3577" s="11">
        <f>SUM(F3578:F3579)</f>
        <v>-6.9847952668981028E-3</v>
      </c>
      <c r="K3577" s="11">
        <f>SUM(F3578:F3580)</f>
        <v>5.7005187070188201E-3</v>
      </c>
      <c r="L3577" s="11">
        <f>SUM(F3578:F3581)</f>
        <v>9.0500616431942182E-3</v>
      </c>
      <c r="M3577" s="11">
        <f>SUM(F3578:F3582)</f>
        <v>7.4952270972538093E-3</v>
      </c>
      <c r="N3577" s="11">
        <f>SUM(F3578:F3583)</f>
        <v>5.0676790803630967E-3</v>
      </c>
      <c r="O3577" s="11">
        <f>SUM(F3578:F3584)</f>
        <v>1.4571804700173385E-2</v>
      </c>
      <c r="P3577" s="11">
        <f>SUM(F3578:F3585)</f>
        <v>-3.9391588928928689E-3</v>
      </c>
      <c r="Q3577" s="11">
        <f>SUM(F3578:F3586)</f>
        <v>4.6336055989929514E-3</v>
      </c>
      <c r="R3577" s="11">
        <f>SUM(F3578:F3587)</f>
        <v>-1.2733719482147965E-2</v>
      </c>
      <c r="S3577" s="10" t="str">
        <f t="shared" si="169"/>
        <v>D7</v>
      </c>
      <c r="T3577" s="10" t="str">
        <f t="shared" si="167"/>
        <v>Dz_10</v>
      </c>
    </row>
    <row r="3578" spans="1:20" x14ac:dyDescent="0.25">
      <c r="A3578" s="12">
        <v>43768</v>
      </c>
      <c r="B3578" s="10">
        <v>109811.92</v>
      </c>
      <c r="C3578" s="10">
        <v>110792.2</v>
      </c>
      <c r="D3578" s="10">
        <v>108821.48</v>
      </c>
      <c r="E3578" s="10">
        <v>110726.17</v>
      </c>
      <c r="F3578" s="15">
        <f t="shared" si="168"/>
        <v>5.8133535356839072E-3</v>
      </c>
      <c r="G3578" s="14">
        <f>IF(F3578&gt;0,1,0)</f>
        <v>1</v>
      </c>
      <c r="H3578" s="14" t="str">
        <f>IF(F3578&gt;$W$1,"Vende",IF(F3578&lt;-$W$1,"Compra","Fora"))</f>
        <v>Fora</v>
      </c>
      <c r="I3578" s="11">
        <f>F3579</f>
        <v>-1.279814880258201E-2</v>
      </c>
      <c r="J3578" s="11">
        <f>SUM(F3579:F3580)</f>
        <v>-1.1283482866508709E-4</v>
      </c>
      <c r="K3578" s="11">
        <f>SUM(F3579:F3581)</f>
        <v>3.236708107510311E-3</v>
      </c>
      <c r="L3578" s="11">
        <f>SUM(F3579:F3582)</f>
        <v>1.6818735615699021E-3</v>
      </c>
      <c r="M3578" s="11">
        <f>SUM(F3579:F3583)</f>
        <v>-7.4567445532081056E-4</v>
      </c>
      <c r="N3578" s="11">
        <f>SUM(F3579:F3584)</f>
        <v>8.758451164489478E-3</v>
      </c>
      <c r="O3578" s="11">
        <f>SUM(F3579:F3585)</f>
        <v>-9.7525124285767761E-3</v>
      </c>
      <c r="P3578" s="11">
        <f>SUM(F3579:F3586)</f>
        <v>-1.1797479366909558E-3</v>
      </c>
      <c r="Q3578" s="11">
        <f>SUM(F3579:F3587)</f>
        <v>-1.8547073017831872E-2</v>
      </c>
      <c r="R3578" s="11">
        <f>SUM(F3579:F3588)</f>
        <v>-2.1679769262195836E-2</v>
      </c>
      <c r="S3578" s="10" t="str">
        <f t="shared" si="169"/>
        <v>D6</v>
      </c>
      <c r="T3578" s="10" t="str">
        <f t="shared" si="167"/>
        <v>Dz_10</v>
      </c>
    </row>
    <row r="3579" spans="1:20" x14ac:dyDescent="0.25">
      <c r="A3579" s="12">
        <v>43769</v>
      </c>
      <c r="B3579" s="10">
        <v>110406.19</v>
      </c>
      <c r="C3579" s="10">
        <v>110426.5</v>
      </c>
      <c r="D3579" s="10">
        <v>108592.92</v>
      </c>
      <c r="E3579" s="10">
        <v>109309.08</v>
      </c>
      <c r="F3579" s="15">
        <f t="shared" si="168"/>
        <v>-1.279814880258201E-2</v>
      </c>
      <c r="G3579" s="14">
        <f>IF(F3579&gt;0,1,0)</f>
        <v>0</v>
      </c>
      <c r="H3579" s="14" t="str">
        <f>IF(F3579&gt;$W$1,"Vende",IF(F3579&lt;-$W$1,"Compra","Fora"))</f>
        <v>Fora</v>
      </c>
      <c r="I3579" s="11">
        <f>F3580</f>
        <v>1.2685313973916923E-2</v>
      </c>
      <c r="J3579" s="11">
        <f>SUM(F3580:F3581)</f>
        <v>1.6034856910092321E-2</v>
      </c>
      <c r="K3579" s="11">
        <f>SUM(F3580:F3582)</f>
        <v>1.4480022364151912E-2</v>
      </c>
      <c r="L3579" s="11">
        <f>SUM(F3580:F3583)</f>
        <v>1.2052474347261199E-2</v>
      </c>
      <c r="M3579" s="11">
        <f>SUM(F3580:F3584)</f>
        <v>2.1556599967071488E-2</v>
      </c>
      <c r="N3579" s="11">
        <f>SUM(F3580:F3585)</f>
        <v>3.0456363740052339E-3</v>
      </c>
      <c r="O3579" s="11">
        <f>SUM(F3580:F3586)</f>
        <v>1.1618400865891054E-2</v>
      </c>
      <c r="P3579" s="11">
        <f>SUM(F3580:F3587)</f>
        <v>-5.7489242152498621E-3</v>
      </c>
      <c r="Q3579" s="11">
        <f>SUM(F3580:F3588)</f>
        <v>-8.881620459613826E-3</v>
      </c>
      <c r="R3579" s="11">
        <f>SUM(F3580:F3589)</f>
        <v>-5.551432129715872E-3</v>
      </c>
      <c r="S3579" s="10" t="str">
        <f t="shared" si="169"/>
        <v>D5</v>
      </c>
      <c r="T3579" s="10" t="str">
        <f t="shared" si="167"/>
        <v>D9</v>
      </c>
    </row>
    <row r="3580" spans="1:20" x14ac:dyDescent="0.25">
      <c r="A3580" s="12">
        <v>43770</v>
      </c>
      <c r="B3580" s="10">
        <v>109664.63</v>
      </c>
      <c r="C3580" s="10">
        <v>110873.47</v>
      </c>
      <c r="D3580" s="10">
        <v>109608.75</v>
      </c>
      <c r="E3580" s="10">
        <v>110695.7</v>
      </c>
      <c r="F3580" s="15">
        <f t="shared" si="168"/>
        <v>1.2685313973916923E-2</v>
      </c>
      <c r="G3580" s="14">
        <f>IF(F3580&gt;0,1,0)</f>
        <v>1</v>
      </c>
      <c r="H3580" s="14" t="str">
        <f>IF(F3580&gt;$W$1,"Vende",IF(F3580&lt;-$W$1,"Compra","Fora"))</f>
        <v>Fora</v>
      </c>
      <c r="I3580" s="11">
        <f>F3581</f>
        <v>3.3495429361753981E-3</v>
      </c>
      <c r="J3580" s="11">
        <f>SUM(F3581:F3582)</f>
        <v>1.7947083902349892E-3</v>
      </c>
      <c r="K3580" s="11">
        <f>SUM(F3581:F3583)</f>
        <v>-6.3283962665572346E-4</v>
      </c>
      <c r="L3580" s="11">
        <f>SUM(F3581:F3584)</f>
        <v>8.8712859931545651E-3</v>
      </c>
      <c r="M3580" s="11">
        <f>SUM(F3581:F3585)</f>
        <v>-9.639677599911689E-3</v>
      </c>
      <c r="N3580" s="11">
        <f>SUM(F3581:F3586)</f>
        <v>-1.0669131080258687E-3</v>
      </c>
      <c r="O3580" s="11">
        <f>SUM(F3581:F3587)</f>
        <v>-1.8434238189166785E-2</v>
      </c>
      <c r="P3580" s="11">
        <f>SUM(F3581:F3588)</f>
        <v>-2.1566934433530749E-2</v>
      </c>
      <c r="Q3580" s="11">
        <f>SUM(F3581:F3589)</f>
        <v>-1.8236746103632795E-2</v>
      </c>
      <c r="R3580" s="11">
        <f>SUM(F3581:F3590)</f>
        <v>-2.202335063001537E-2</v>
      </c>
      <c r="S3580" s="10" t="str">
        <f t="shared" si="169"/>
        <v>D4</v>
      </c>
      <c r="T3580" s="10" t="str">
        <f t="shared" si="167"/>
        <v>Dz_10</v>
      </c>
    </row>
    <row r="3581" spans="1:20" x14ac:dyDescent="0.25">
      <c r="A3581" s="12">
        <v>43773</v>
      </c>
      <c r="B3581" s="10">
        <v>111447.42</v>
      </c>
      <c r="C3581" s="10">
        <v>111711.54</v>
      </c>
      <c r="D3581" s="10">
        <v>110685.54</v>
      </c>
      <c r="E3581" s="10">
        <v>111066.48</v>
      </c>
      <c r="F3581" s="15">
        <f t="shared" si="168"/>
        <v>3.3495429361753981E-3</v>
      </c>
      <c r="G3581" s="14">
        <f>IF(F3581&gt;0,1,0)</f>
        <v>1</v>
      </c>
      <c r="H3581" s="14" t="str">
        <f>IF(F3581&gt;$W$1,"Vende",IF(F3581&lt;-$W$1,"Compra","Fora"))</f>
        <v>Fora</v>
      </c>
      <c r="I3581" s="11">
        <f>F3582</f>
        <v>-1.5548345459404089E-3</v>
      </c>
      <c r="J3581" s="11">
        <f>SUM(F3582:F3583)</f>
        <v>-3.9823825628311216E-3</v>
      </c>
      <c r="K3581" s="11">
        <f>SUM(F3582:F3584)</f>
        <v>5.521743056979167E-3</v>
      </c>
      <c r="L3581" s="11">
        <f>SUM(F3582:F3585)</f>
        <v>-1.2989220536087087E-2</v>
      </c>
      <c r="M3581" s="11">
        <f>SUM(F3582:F3586)</f>
        <v>-4.4164560442012668E-3</v>
      </c>
      <c r="N3581" s="11">
        <f>SUM(F3582:F3587)</f>
        <v>-2.1783781125342183E-2</v>
      </c>
      <c r="O3581" s="11">
        <f>SUM(F3582:F3588)</f>
        <v>-2.4916477369706147E-2</v>
      </c>
      <c r="P3581" s="11">
        <f>SUM(F3582:F3589)</f>
        <v>-2.1586289039808193E-2</v>
      </c>
      <c r="Q3581" s="11">
        <f>SUM(F3582:F3590)</f>
        <v>-2.5372893566190768E-2</v>
      </c>
      <c r="R3581" s="11">
        <f>SUM(F3582:F3591)</f>
        <v>-2.9033181721724532E-2</v>
      </c>
      <c r="S3581" s="10" t="str">
        <f t="shared" si="169"/>
        <v>D3</v>
      </c>
      <c r="T3581" s="10" t="str">
        <f t="shared" si="167"/>
        <v>Dz_10</v>
      </c>
    </row>
    <row r="3582" spans="1:20" x14ac:dyDescent="0.25">
      <c r="A3582" s="12">
        <v>43774</v>
      </c>
      <c r="B3582" s="10">
        <v>111295.03999999999</v>
      </c>
      <c r="C3582" s="10">
        <v>111660.74</v>
      </c>
      <c r="D3582" s="10">
        <v>110512.85</v>
      </c>
      <c r="E3582" s="10">
        <v>110893.79</v>
      </c>
      <c r="F3582" s="15">
        <f t="shared" si="168"/>
        <v>-1.5548345459404089E-3</v>
      </c>
      <c r="G3582" s="14">
        <f>IF(F3582&gt;0,1,0)</f>
        <v>0</v>
      </c>
      <c r="H3582" s="14" t="str">
        <f>IF(F3582&gt;$W$1,"Vende",IF(F3582&lt;-$W$1,"Compra","Fora"))</f>
        <v>Fora</v>
      </c>
      <c r="I3582" s="11">
        <f>F3583</f>
        <v>-2.4275480168907126E-3</v>
      </c>
      <c r="J3582" s="11">
        <f>SUM(F3583:F3584)</f>
        <v>7.0765776029195759E-3</v>
      </c>
      <c r="K3582" s="11">
        <f>SUM(F3583:F3585)</f>
        <v>-1.1434385990146678E-2</v>
      </c>
      <c r="L3582" s="11">
        <f>SUM(F3583:F3586)</f>
        <v>-2.8616214982608579E-3</v>
      </c>
      <c r="M3582" s="11">
        <f>SUM(F3583:F3587)</f>
        <v>-2.0228946579401774E-2</v>
      </c>
      <c r="N3582" s="11">
        <f>SUM(F3583:F3588)</f>
        <v>-2.3361642823765738E-2</v>
      </c>
      <c r="O3582" s="11">
        <f>SUM(F3583:F3589)</f>
        <v>-2.0031454493867784E-2</v>
      </c>
      <c r="P3582" s="11">
        <f>SUM(F3583:F3590)</f>
        <v>-2.3818059020250359E-2</v>
      </c>
      <c r="Q3582" s="11">
        <f>SUM(F3583:F3591)</f>
        <v>-2.7478347175784124E-2</v>
      </c>
      <c r="R3582" s="11">
        <f>SUM(F3583:F3592)</f>
        <v>-1.0146010369442959E-2</v>
      </c>
      <c r="S3582" s="10" t="str">
        <f t="shared" si="169"/>
        <v>D2</v>
      </c>
      <c r="T3582" s="10" t="str">
        <f t="shared" si="167"/>
        <v>D9</v>
      </c>
    </row>
    <row r="3583" spans="1:20" x14ac:dyDescent="0.25">
      <c r="A3583" s="12">
        <v>43775</v>
      </c>
      <c r="B3583" s="10">
        <v>111030.93</v>
      </c>
      <c r="C3583" s="10">
        <v>112077.24</v>
      </c>
      <c r="D3583" s="10">
        <v>109451.3</v>
      </c>
      <c r="E3583" s="10">
        <v>110624.59</v>
      </c>
      <c r="F3583" s="15">
        <f t="shared" si="168"/>
        <v>-2.4275480168907126E-3</v>
      </c>
      <c r="G3583" s="14">
        <f>IF(F3583&gt;0,1,0)</f>
        <v>0</v>
      </c>
      <c r="H3583" s="14" t="str">
        <f>IF(F3583&gt;$W$1,"Vende",IF(F3583&lt;-$W$1,"Compra","Fora"))</f>
        <v>Fora</v>
      </c>
      <c r="I3583" s="11">
        <f>F3584</f>
        <v>9.5041256198102886E-3</v>
      </c>
      <c r="J3583" s="11">
        <f>SUM(F3584:F3585)</f>
        <v>-9.0068379732559656E-3</v>
      </c>
      <c r="K3583" s="11">
        <f>SUM(F3584:F3586)</f>
        <v>-4.3407348137014523E-4</v>
      </c>
      <c r="L3583" s="11">
        <f>SUM(F3584:F3587)</f>
        <v>-1.7801398562511062E-2</v>
      </c>
      <c r="M3583" s="11">
        <f>SUM(F3584:F3588)</f>
        <v>-2.0934094806875025E-2</v>
      </c>
      <c r="N3583" s="11">
        <f>SUM(F3584:F3589)</f>
        <v>-1.7603906476977071E-2</v>
      </c>
      <c r="O3583" s="11">
        <f>SUM(F3584:F3590)</f>
        <v>-2.1390511003359647E-2</v>
      </c>
      <c r="P3583" s="11">
        <f>SUM(F3584:F3591)</f>
        <v>-2.5050799158893411E-2</v>
      </c>
      <c r="Q3583" s="11">
        <f>SUM(F3584:F3592)</f>
        <v>-7.7184623525522467E-3</v>
      </c>
      <c r="R3583" s="11">
        <f>SUM(F3584:F3593)</f>
        <v>9.8518399472913298E-4</v>
      </c>
      <c r="S3583" s="10" t="str">
        <f t="shared" si="169"/>
        <v>D1</v>
      </c>
      <c r="T3583" s="10" t="str">
        <f t="shared" si="167"/>
        <v>D8</v>
      </c>
    </row>
    <row r="3584" spans="1:20" x14ac:dyDescent="0.25">
      <c r="A3584" s="12">
        <v>43776</v>
      </c>
      <c r="B3584" s="10">
        <v>111178.22</v>
      </c>
      <c r="C3584" s="10">
        <v>112036.6</v>
      </c>
      <c r="D3584" s="10">
        <v>110776.97</v>
      </c>
      <c r="E3584" s="10">
        <v>111675.98</v>
      </c>
      <c r="F3584" s="15">
        <f t="shared" si="168"/>
        <v>9.5041256198102886E-3</v>
      </c>
      <c r="G3584" s="14">
        <f>IF(F3584&gt;0,1,0)</f>
        <v>1</v>
      </c>
      <c r="H3584" s="14" t="str">
        <f>IF(F3584&gt;$W$1,"Vende",IF(F3584&lt;-$W$1,"Compra","Fora"))</f>
        <v>Fora</v>
      </c>
      <c r="I3584" s="11">
        <f>F3585</f>
        <v>-1.8510963593066254E-2</v>
      </c>
      <c r="J3584" s="11">
        <f>SUM(F3585:F3586)</f>
        <v>-9.9381991011804338E-3</v>
      </c>
      <c r="K3584" s="11">
        <f>SUM(F3585:F3587)</f>
        <v>-2.730552418232135E-2</v>
      </c>
      <c r="L3584" s="11">
        <f>SUM(F3585:F3588)</f>
        <v>-3.0438220426685314E-2</v>
      </c>
      <c r="M3584" s="11">
        <f>SUM(F3585:F3589)</f>
        <v>-2.710803209678736E-2</v>
      </c>
      <c r="N3584" s="11">
        <f>SUM(F3585:F3590)</f>
        <v>-3.0894636623169935E-2</v>
      </c>
      <c r="O3584" s="11">
        <f>SUM(F3585:F3591)</f>
        <v>-3.4554924778703699E-2</v>
      </c>
      <c r="P3584" s="11">
        <f>SUM(F3585:F3592)</f>
        <v>-1.7222587972362535E-2</v>
      </c>
      <c r="Q3584" s="11">
        <f>SUM(F3585:F3593)</f>
        <v>-8.5189416250811556E-3</v>
      </c>
      <c r="R3584" s="11">
        <f>SUM(F3585:F3594)</f>
        <v>-1.1639886037426828E-2</v>
      </c>
      <c r="S3584" s="10" t="str">
        <f t="shared" si="169"/>
        <v>D9</v>
      </c>
      <c r="T3584" s="10" t="str">
        <f t="shared" si="167"/>
        <v>D7</v>
      </c>
    </row>
    <row r="3585" spans="1:20" x14ac:dyDescent="0.25">
      <c r="A3585" s="12">
        <v>43777</v>
      </c>
      <c r="B3585" s="10">
        <v>110929.34</v>
      </c>
      <c r="C3585" s="10">
        <v>111213.78</v>
      </c>
      <c r="D3585" s="10">
        <v>109243.05</v>
      </c>
      <c r="E3585" s="10">
        <v>109608.75</v>
      </c>
      <c r="F3585" s="15">
        <f t="shared" si="168"/>
        <v>-1.8510963593066254E-2</v>
      </c>
      <c r="G3585" s="14">
        <f>IF(F3585&gt;0,1,0)</f>
        <v>0</v>
      </c>
      <c r="H3585" s="14" t="str">
        <f>IF(F3585&gt;$W$1,"Vende",IF(F3585&lt;-$W$1,"Compra","Fora"))</f>
        <v>Fora</v>
      </c>
      <c r="I3585" s="11">
        <f>F3586</f>
        <v>8.5727644918858203E-3</v>
      </c>
      <c r="J3585" s="11">
        <f>SUM(F3586:F3587)</f>
        <v>-8.794560589255096E-3</v>
      </c>
      <c r="K3585" s="11">
        <f>SUM(F3586:F3588)</f>
        <v>-1.192725683361906E-2</v>
      </c>
      <c r="L3585" s="11">
        <f>SUM(F3586:F3589)</f>
        <v>-8.5970685037211059E-3</v>
      </c>
      <c r="M3585" s="11">
        <f>SUM(F3586:F3590)</f>
        <v>-1.2383673030103681E-2</v>
      </c>
      <c r="N3585" s="11">
        <f>SUM(F3586:F3591)</f>
        <v>-1.6043961185637445E-2</v>
      </c>
      <c r="O3585" s="11">
        <f>SUM(F3586:F3592)</f>
        <v>1.2883756207037189E-3</v>
      </c>
      <c r="P3585" s="11">
        <f>SUM(F3586:F3593)</f>
        <v>9.9920219679850986E-3</v>
      </c>
      <c r="Q3585" s="11">
        <f>SUM(F3586:F3594)</f>
        <v>6.8710775556394266E-3</v>
      </c>
      <c r="R3585" s="11">
        <f>SUM(F3586:F3595)</f>
        <v>-1.6464293588013268E-3</v>
      </c>
      <c r="S3585" s="10" t="str">
        <f t="shared" si="169"/>
        <v>D8</v>
      </c>
      <c r="T3585" s="10" t="str">
        <f t="shared" si="167"/>
        <v>D6</v>
      </c>
    </row>
    <row r="3586" spans="1:20" x14ac:dyDescent="0.25">
      <c r="A3586" s="12">
        <v>43780</v>
      </c>
      <c r="B3586" s="10">
        <v>109237.97</v>
      </c>
      <c r="C3586" s="10">
        <v>110619.51</v>
      </c>
      <c r="D3586" s="10">
        <v>108862.11</v>
      </c>
      <c r="E3586" s="10">
        <v>110548.4</v>
      </c>
      <c r="F3586" s="15">
        <f t="shared" si="168"/>
        <v>8.5727644918858203E-3</v>
      </c>
      <c r="G3586" s="14">
        <f>IF(F3586&gt;0,1,0)</f>
        <v>1</v>
      </c>
      <c r="H3586" s="14" t="str">
        <f>IF(F3586&gt;$W$1,"Vende",IF(F3586&lt;-$W$1,"Compra","Fora"))</f>
        <v>Fora</v>
      </c>
      <c r="I3586" s="11">
        <f>F3587</f>
        <v>-1.7367325081140916E-2</v>
      </c>
      <c r="J3586" s="11">
        <f>SUM(F3587:F3588)</f>
        <v>-2.050002132550488E-2</v>
      </c>
      <c r="K3586" s="11">
        <f>SUM(F3587:F3589)</f>
        <v>-1.7169832995606926E-2</v>
      </c>
      <c r="L3586" s="11">
        <f>SUM(F3587:F3590)</f>
        <v>-2.0956437521989502E-2</v>
      </c>
      <c r="M3586" s="11">
        <f>SUM(F3587:F3591)</f>
        <v>-2.4616725677523266E-2</v>
      </c>
      <c r="N3586" s="11">
        <f>SUM(F3587:F3592)</f>
        <v>-7.2843888711821014E-3</v>
      </c>
      <c r="O3586" s="11">
        <f>SUM(F3587:F3593)</f>
        <v>1.4192574760992782E-3</v>
      </c>
      <c r="P3586" s="11">
        <f>SUM(F3587:F3594)</f>
        <v>-1.7016869362463938E-3</v>
      </c>
      <c r="Q3586" s="11">
        <f>SUM(F3587:F3595)</f>
        <v>-1.0219193850687147E-2</v>
      </c>
      <c r="R3586" s="11">
        <f>SUM(F3587:F3596)</f>
        <v>-7.8509405134056243E-3</v>
      </c>
      <c r="S3586" s="10" t="str">
        <f t="shared" si="169"/>
        <v>D7</v>
      </c>
      <c r="T3586" s="10" t="str">
        <f t="shared" si="167"/>
        <v>D5</v>
      </c>
    </row>
    <row r="3587" spans="1:20" x14ac:dyDescent="0.25">
      <c r="A3587" s="12">
        <v>43781</v>
      </c>
      <c r="B3587" s="10">
        <v>110655.07</v>
      </c>
      <c r="C3587" s="10">
        <v>110710.94</v>
      </c>
      <c r="D3587" s="10">
        <v>108303.4</v>
      </c>
      <c r="E3587" s="10">
        <v>108628.47</v>
      </c>
      <c r="F3587" s="15">
        <f t="shared" si="168"/>
        <v>-1.7367325081140916E-2</v>
      </c>
      <c r="G3587" s="14">
        <f>IF(F3587&gt;0,1,0)</f>
        <v>0</v>
      </c>
      <c r="H3587" s="14" t="str">
        <f>IF(F3587&gt;$W$1,"Vende",IF(F3587&lt;-$W$1,"Compra","Fora"))</f>
        <v>Fora</v>
      </c>
      <c r="I3587" s="11">
        <f>F3588</f>
        <v>-3.1326962443639639E-3</v>
      </c>
      <c r="J3587" s="11">
        <f>SUM(F3588:F3589)</f>
        <v>1.9749208553399011E-4</v>
      </c>
      <c r="K3587" s="11">
        <f>SUM(F3588:F3590)</f>
        <v>-3.5891124408485853E-3</v>
      </c>
      <c r="L3587" s="11">
        <f>SUM(F3588:F3591)</f>
        <v>-7.2494005963823493E-3</v>
      </c>
      <c r="M3587" s="11">
        <f>SUM(F3588:F3592)</f>
        <v>1.0082936209958815E-2</v>
      </c>
      <c r="N3587" s="11">
        <f>SUM(F3588:F3593)</f>
        <v>1.8786582557240195E-2</v>
      </c>
      <c r="O3587" s="11">
        <f>SUM(F3588:F3594)</f>
        <v>1.5665638144894523E-2</v>
      </c>
      <c r="P3587" s="11">
        <f>SUM(F3588:F3595)</f>
        <v>7.1481312304537692E-3</v>
      </c>
      <c r="Q3587" s="11">
        <f>SUM(F3588:F3596)</f>
        <v>9.5163845677352921E-3</v>
      </c>
      <c r="R3587" s="11">
        <f>SUM(F3588:F3597)</f>
        <v>1.5724107843427815E-2</v>
      </c>
      <c r="S3587" s="10" t="str">
        <f t="shared" si="169"/>
        <v>D6</v>
      </c>
      <c r="T3587" s="10" t="str">
        <f t="shared" ref="T3587:T3650" si="170">INDEX($I$1:$R$1,1,MATCH(MIN($I3587:$R3587),$I3587:$R3587,0))</f>
        <v>D4</v>
      </c>
    </row>
    <row r="3588" spans="1:20" x14ac:dyDescent="0.25">
      <c r="A3588" s="12">
        <v>43782</v>
      </c>
      <c r="B3588" s="10">
        <v>108298.33</v>
      </c>
      <c r="C3588" s="10">
        <v>108963.7</v>
      </c>
      <c r="D3588" s="10">
        <v>107297.73</v>
      </c>
      <c r="E3588" s="10">
        <v>108288.17</v>
      </c>
      <c r="F3588" s="15">
        <f t="shared" ref="F3588:F3651" si="171">E3588/E3587-1</f>
        <v>-3.1326962443639639E-3</v>
      </c>
      <c r="G3588" s="14">
        <f>IF(F3588&gt;0,1,0)</f>
        <v>0</v>
      </c>
      <c r="H3588" s="14" t="str">
        <f>IF(F3588&gt;$W$1,"Vende",IF(F3588&lt;-$W$1,"Compra","Fora"))</f>
        <v>Fora</v>
      </c>
      <c r="I3588" s="11">
        <f>F3589</f>
        <v>3.330188329897954E-3</v>
      </c>
      <c r="J3588" s="11">
        <f>SUM(F3589:F3590)</f>
        <v>-4.5641619648462139E-4</v>
      </c>
      <c r="K3588" s="11">
        <f>SUM(F3589:F3591)</f>
        <v>-4.1167043520183855E-3</v>
      </c>
      <c r="L3588" s="11">
        <f>SUM(F3589:F3592)</f>
        <v>1.3215632454322779E-2</v>
      </c>
      <c r="M3588" s="11">
        <f>SUM(F3589:F3593)</f>
        <v>2.1919278801604158E-2</v>
      </c>
      <c r="N3588" s="11">
        <f>SUM(F3589:F3594)</f>
        <v>1.8798334389258486E-2</v>
      </c>
      <c r="O3588" s="11">
        <f>SUM(F3589:F3595)</f>
        <v>1.0280827474817733E-2</v>
      </c>
      <c r="P3588" s="11">
        <f>SUM(F3589:F3596)</f>
        <v>1.2649080812099256E-2</v>
      </c>
      <c r="Q3588" s="11">
        <f>SUM(F3589:F3597)</f>
        <v>1.8856804087791779E-2</v>
      </c>
      <c r="R3588" s="11">
        <f>SUM(F3589:F3598)</f>
        <v>1.72914464875632E-2</v>
      </c>
      <c r="S3588" s="10" t="str">
        <f t="shared" si="169"/>
        <v>D5</v>
      </c>
      <c r="T3588" s="10" t="str">
        <f t="shared" si="170"/>
        <v>D3</v>
      </c>
    </row>
    <row r="3589" spans="1:20" x14ac:dyDescent="0.25">
      <c r="A3589" s="12">
        <v>43783</v>
      </c>
      <c r="B3589" s="10">
        <v>108389.75</v>
      </c>
      <c r="C3589" s="10">
        <v>108938.3</v>
      </c>
      <c r="D3589" s="10">
        <v>107841.2</v>
      </c>
      <c r="E3589" s="10">
        <v>108648.79</v>
      </c>
      <c r="F3589" s="15">
        <f t="shared" si="171"/>
        <v>3.330188329897954E-3</v>
      </c>
      <c r="G3589" s="14">
        <f>IF(F3589&gt;0,1,0)</f>
        <v>1</v>
      </c>
      <c r="H3589" s="14" t="str">
        <f>IF(F3589&gt;$W$1,"Vende",IF(F3589&lt;-$W$1,"Compra","Fora"))</f>
        <v>Fora</v>
      </c>
      <c r="I3589" s="11">
        <f>F3590</f>
        <v>-3.7866045263825754E-3</v>
      </c>
      <c r="J3589" s="11">
        <f>SUM(F3590:F3591)</f>
        <v>-7.4468926819163395E-3</v>
      </c>
      <c r="K3589" s="11">
        <f>SUM(F3590:F3592)</f>
        <v>9.8854441244248248E-3</v>
      </c>
      <c r="L3589" s="11">
        <f>SUM(F3590:F3593)</f>
        <v>1.8589090471706204E-2</v>
      </c>
      <c r="M3589" s="11">
        <f>SUM(F3590:F3594)</f>
        <v>1.5468146059360532E-2</v>
      </c>
      <c r="N3589" s="11">
        <f>SUM(F3590:F3595)</f>
        <v>6.9506391449197791E-3</v>
      </c>
      <c r="O3589" s="11">
        <f>SUM(F3590:F3596)</f>
        <v>9.318892482201302E-3</v>
      </c>
      <c r="P3589" s="11">
        <f>SUM(F3590:F3597)</f>
        <v>1.5526615757893825E-2</v>
      </c>
      <c r="Q3589" s="11">
        <f>SUM(F3590:F3598)</f>
        <v>1.3961258157665246E-2</v>
      </c>
      <c r="R3589" s="11">
        <f>SUM(F3590:F3599)</f>
        <v>1.9172014859041631E-2</v>
      </c>
      <c r="S3589" s="10" t="str">
        <f t="shared" si="169"/>
        <v>Dz_10</v>
      </c>
      <c r="T3589" s="10" t="str">
        <f t="shared" si="170"/>
        <v>D2</v>
      </c>
    </row>
    <row r="3590" spans="1:20" x14ac:dyDescent="0.25">
      <c r="A3590" s="12">
        <v>43787</v>
      </c>
      <c r="B3590" s="10">
        <v>109557.96</v>
      </c>
      <c r="C3590" s="10">
        <v>109928.74</v>
      </c>
      <c r="D3590" s="10">
        <v>108237.38</v>
      </c>
      <c r="E3590" s="10">
        <v>108237.38</v>
      </c>
      <c r="F3590" s="15">
        <f t="shared" si="171"/>
        <v>-3.7866045263825754E-3</v>
      </c>
      <c r="G3590" s="14">
        <f>IF(F3590&gt;0,1,0)</f>
        <v>0</v>
      </c>
      <c r="H3590" s="14" t="str">
        <f>IF(F3590&gt;$W$1,"Vende",IF(F3590&lt;-$W$1,"Compra","Fora"))</f>
        <v>Fora</v>
      </c>
      <c r="I3590" s="11">
        <f>F3591</f>
        <v>-3.6602881555337641E-3</v>
      </c>
      <c r="J3590" s="11">
        <f>SUM(F3591:F3592)</f>
        <v>1.36720486508074E-2</v>
      </c>
      <c r="K3590" s="11">
        <f>SUM(F3591:F3593)</f>
        <v>2.237569499808878E-2</v>
      </c>
      <c r="L3590" s="11">
        <f>SUM(F3591:F3594)</f>
        <v>1.9254750585743108E-2</v>
      </c>
      <c r="M3590" s="11">
        <f>SUM(F3591:F3595)</f>
        <v>1.0737243671302354E-2</v>
      </c>
      <c r="N3590" s="11">
        <f>SUM(F3591:F3596)</f>
        <v>1.3105497008583877E-2</v>
      </c>
      <c r="O3590" s="11">
        <f>SUM(F3591:F3597)</f>
        <v>1.93132202842764E-2</v>
      </c>
      <c r="P3590" s="11">
        <f>SUM(F3591:F3598)</f>
        <v>1.7747862684047822E-2</v>
      </c>
      <c r="Q3590" s="11">
        <f>SUM(F3591:F3599)</f>
        <v>2.2958619385424206E-2</v>
      </c>
      <c r="R3590" s="11">
        <f>SUM(F3591:F3600)</f>
        <v>2.4472422987447673E-2</v>
      </c>
      <c r="S3590" s="10" t="str">
        <f t="shared" si="169"/>
        <v>Dz_10</v>
      </c>
      <c r="T3590" s="10" t="str">
        <f t="shared" si="170"/>
        <v>D1</v>
      </c>
    </row>
    <row r="3591" spans="1:20" x14ac:dyDescent="0.25">
      <c r="A3591" s="12">
        <v>43788</v>
      </c>
      <c r="B3591" s="10">
        <v>108796.09</v>
      </c>
      <c r="C3591" s="10">
        <v>109050.04</v>
      </c>
      <c r="D3591" s="10">
        <v>107363.76</v>
      </c>
      <c r="E3591" s="10">
        <v>107841.2</v>
      </c>
      <c r="F3591" s="15">
        <f t="shared" si="171"/>
        <v>-3.6602881555337641E-3</v>
      </c>
      <c r="G3591" s="14">
        <f>IF(F3591&gt;0,1,0)</f>
        <v>0</v>
      </c>
      <c r="H3591" s="14" t="str">
        <f>IF(F3591&gt;$W$1,"Vende",IF(F3591&lt;-$W$1,"Compra","Fora"))</f>
        <v>Fora</v>
      </c>
      <c r="I3591" s="11">
        <f>F3592</f>
        <v>1.7332336806341164E-2</v>
      </c>
      <c r="J3591" s="11">
        <f>SUM(F3592:F3593)</f>
        <v>2.6035983153622544E-2</v>
      </c>
      <c r="K3591" s="11">
        <f>SUM(F3592:F3594)</f>
        <v>2.2915038741276872E-2</v>
      </c>
      <c r="L3591" s="11">
        <f>SUM(F3592:F3595)</f>
        <v>1.4397531826836119E-2</v>
      </c>
      <c r="M3591" s="11">
        <f>SUM(F3592:F3596)</f>
        <v>1.6765785164117641E-2</v>
      </c>
      <c r="N3591" s="11">
        <f>SUM(F3592:F3597)</f>
        <v>2.2973508439810164E-2</v>
      </c>
      <c r="O3591" s="11">
        <f>SUM(F3592:F3598)</f>
        <v>2.1408150839581586E-2</v>
      </c>
      <c r="P3591" s="11">
        <f>SUM(F3592:F3599)</f>
        <v>2.661890754095797E-2</v>
      </c>
      <c r="Q3591" s="11">
        <f>SUM(F3592:F3600)</f>
        <v>2.8132711142981437E-2</v>
      </c>
      <c r="R3591" s="11">
        <f>SUM(F3592:F3601)</f>
        <v>4.0041858611646219E-2</v>
      </c>
      <c r="S3591" s="10" t="str">
        <f t="shared" si="169"/>
        <v>Dz_10</v>
      </c>
      <c r="T3591" s="10" t="str">
        <f t="shared" si="170"/>
        <v>D4</v>
      </c>
    </row>
    <row r="3592" spans="1:20" x14ac:dyDescent="0.25">
      <c r="A3592" s="12">
        <v>43790</v>
      </c>
      <c r="B3592" s="10">
        <v>107485.66</v>
      </c>
      <c r="C3592" s="10">
        <v>109710.34</v>
      </c>
      <c r="D3592" s="10">
        <v>107399.31</v>
      </c>
      <c r="E3592" s="10">
        <v>109710.34</v>
      </c>
      <c r="F3592" s="15">
        <f t="shared" si="171"/>
        <v>1.7332336806341164E-2</v>
      </c>
      <c r="G3592" s="14">
        <f>IF(F3592&gt;0,1,0)</f>
        <v>1</v>
      </c>
      <c r="H3592" s="14" t="str">
        <f>IF(F3592&gt;$W$1,"Vende",IF(F3592&lt;-$W$1,"Compra","Fora"))</f>
        <v>Fora</v>
      </c>
      <c r="I3592" s="11">
        <f>F3593</f>
        <v>8.7036463472813796E-3</v>
      </c>
      <c r="J3592" s="11">
        <f>SUM(F3593:F3594)</f>
        <v>5.5827019349357077E-3</v>
      </c>
      <c r="K3592" s="11">
        <f>SUM(F3593:F3595)</f>
        <v>-2.9348049795050457E-3</v>
      </c>
      <c r="L3592" s="11">
        <f>SUM(F3593:F3596)</f>
        <v>-5.6655164222352283E-4</v>
      </c>
      <c r="M3592" s="11">
        <f>SUM(F3593:F3597)</f>
        <v>5.6411716334689999E-3</v>
      </c>
      <c r="N3592" s="11">
        <f>SUM(F3593:F3598)</f>
        <v>4.0758140332404214E-3</v>
      </c>
      <c r="O3592" s="11">
        <f>SUM(F3593:F3599)</f>
        <v>9.2865707346168058E-3</v>
      </c>
      <c r="P3592" s="11">
        <f>SUM(F3593:F3600)</f>
        <v>1.0800374336640273E-2</v>
      </c>
      <c r="Q3592" s="11">
        <f>SUM(F3593:F3601)</f>
        <v>2.2709521805305055E-2</v>
      </c>
      <c r="R3592" s="11">
        <f>SUM(F3593:F3602)</f>
        <v>2.5017975739159093E-2</v>
      </c>
      <c r="S3592" s="10" t="str">
        <f t="shared" ref="S3592:S3655" si="172">INDEX($I$1:$R$1,1,MATCH(MAX($I3592:$R3592),$I3592:$R3592,0))</f>
        <v>Dz_10</v>
      </c>
      <c r="T3592" s="10" t="str">
        <f t="shared" si="170"/>
        <v>D3</v>
      </c>
    </row>
    <row r="3593" spans="1:20" x14ac:dyDescent="0.25">
      <c r="A3593" s="12">
        <v>43791</v>
      </c>
      <c r="B3593" s="10">
        <v>109664.63</v>
      </c>
      <c r="C3593" s="10">
        <v>110721.1</v>
      </c>
      <c r="D3593" s="10">
        <v>109222.74</v>
      </c>
      <c r="E3593" s="10">
        <v>110665.22</v>
      </c>
      <c r="F3593" s="15">
        <f t="shared" si="171"/>
        <v>8.7036463472813796E-3</v>
      </c>
      <c r="G3593" s="14">
        <f>IF(F3593&gt;0,1,0)</f>
        <v>1</v>
      </c>
      <c r="H3593" s="14" t="str">
        <f>IF(F3593&gt;$W$1,"Vende",IF(F3593&lt;-$W$1,"Compra","Fora"))</f>
        <v>Fora</v>
      </c>
      <c r="I3593" s="11">
        <f>F3594</f>
        <v>-3.120944412345672E-3</v>
      </c>
      <c r="J3593" s="11">
        <f>SUM(F3594:F3595)</f>
        <v>-1.1638451326786425E-2</v>
      </c>
      <c r="K3593" s="11">
        <f>SUM(F3594:F3596)</f>
        <v>-9.2701979895049025E-3</v>
      </c>
      <c r="L3593" s="11">
        <f>SUM(F3594:F3597)</f>
        <v>-3.0624747138123798E-3</v>
      </c>
      <c r="M3593" s="11">
        <f>SUM(F3594:F3598)</f>
        <v>-4.6278323140409583E-3</v>
      </c>
      <c r="N3593" s="11">
        <f>SUM(F3594:F3599)</f>
        <v>5.8292438733542618E-4</v>
      </c>
      <c r="O3593" s="11">
        <f>SUM(F3594:F3600)</f>
        <v>2.096727989358893E-3</v>
      </c>
      <c r="P3593" s="11">
        <f>SUM(F3594:F3601)</f>
        <v>1.4005875458023676E-2</v>
      </c>
      <c r="Q3593" s="11">
        <f>SUM(F3594:F3602)</f>
        <v>1.6314329391877713E-2</v>
      </c>
      <c r="R3593" s="11">
        <f>SUM(F3594:F3603)</f>
        <v>2.0107930666120932E-2</v>
      </c>
      <c r="S3593" s="10" t="str">
        <f t="shared" si="172"/>
        <v>Dz_10</v>
      </c>
      <c r="T3593" s="10" t="str">
        <f t="shared" si="170"/>
        <v>D2</v>
      </c>
    </row>
    <row r="3594" spans="1:20" x14ac:dyDescent="0.25">
      <c r="A3594" s="12">
        <v>43794</v>
      </c>
      <c r="B3594" s="10">
        <v>110985.21</v>
      </c>
      <c r="C3594" s="10">
        <v>111107.11</v>
      </c>
      <c r="D3594" s="10">
        <v>110081.12</v>
      </c>
      <c r="E3594" s="10">
        <v>110319.84</v>
      </c>
      <c r="F3594" s="15">
        <f t="shared" si="171"/>
        <v>-3.120944412345672E-3</v>
      </c>
      <c r="G3594" s="14">
        <f>IF(F3594&gt;0,1,0)</f>
        <v>0</v>
      </c>
      <c r="H3594" s="14" t="str">
        <f>IF(F3594&gt;$W$1,"Vende",IF(F3594&lt;-$W$1,"Compra","Fora"))</f>
        <v>Fora</v>
      </c>
      <c r="I3594" s="11">
        <f>F3595</f>
        <v>-8.5175069144407534E-3</v>
      </c>
      <c r="J3594" s="11">
        <f>SUM(F3595:F3596)</f>
        <v>-6.1492535771592305E-3</v>
      </c>
      <c r="K3594" s="11">
        <f>SUM(F3595:F3597)</f>
        <v>5.8469698533292203E-5</v>
      </c>
      <c r="L3594" s="11">
        <f>SUM(F3595:F3598)</f>
        <v>-1.5068879016952863E-3</v>
      </c>
      <c r="M3594" s="11">
        <f>SUM(F3595:F3599)</f>
        <v>3.7038687996810982E-3</v>
      </c>
      <c r="N3594" s="11">
        <f>SUM(F3595:F3600)</f>
        <v>5.217672401704565E-3</v>
      </c>
      <c r="O3594" s="11">
        <f>SUM(F3595:F3601)</f>
        <v>1.7126819870369347E-2</v>
      </c>
      <c r="P3594" s="11">
        <f>SUM(F3595:F3602)</f>
        <v>1.9435273804223385E-2</v>
      </c>
      <c r="Q3594" s="11">
        <f>SUM(F3595:F3603)</f>
        <v>2.3228875078466604E-2</v>
      </c>
      <c r="R3594" s="11">
        <f>SUM(F3595:F3604)</f>
        <v>2.3408776772952722E-2</v>
      </c>
      <c r="S3594" s="10" t="str">
        <f t="shared" si="172"/>
        <v>Dz_10</v>
      </c>
      <c r="T3594" s="10" t="str">
        <f t="shared" si="170"/>
        <v>D1</v>
      </c>
    </row>
    <row r="3595" spans="1:20" x14ac:dyDescent="0.25">
      <c r="A3595" s="12">
        <v>43795</v>
      </c>
      <c r="B3595" s="10">
        <v>110147.15</v>
      </c>
      <c r="C3595" s="10">
        <v>110248.73</v>
      </c>
      <c r="D3595" s="10">
        <v>108333.88</v>
      </c>
      <c r="E3595" s="10">
        <v>109380.19</v>
      </c>
      <c r="F3595" s="15">
        <f t="shared" si="171"/>
        <v>-8.5175069144407534E-3</v>
      </c>
      <c r="G3595" s="14">
        <f>IF(F3595&gt;0,1,0)</f>
        <v>0</v>
      </c>
      <c r="H3595" s="14" t="str">
        <f>IF(F3595&gt;$W$1,"Vende",IF(F3595&lt;-$W$1,"Compra","Fora"))</f>
        <v>Fora</v>
      </c>
      <c r="I3595" s="11">
        <f>F3596</f>
        <v>2.3682533372815229E-3</v>
      </c>
      <c r="J3595" s="11">
        <f>SUM(F3596:F3597)</f>
        <v>8.5759766129740456E-3</v>
      </c>
      <c r="K3595" s="11">
        <f>SUM(F3596:F3598)</f>
        <v>7.0106190127454671E-3</v>
      </c>
      <c r="L3595" s="11">
        <f>SUM(F3596:F3599)</f>
        <v>1.2221375714121852E-2</v>
      </c>
      <c r="M3595" s="11">
        <f>SUM(F3596:F3600)</f>
        <v>1.3735179316145318E-2</v>
      </c>
      <c r="N3595" s="11">
        <f>SUM(F3596:F3601)</f>
        <v>2.5644326784810101E-2</v>
      </c>
      <c r="O3595" s="11">
        <f>SUM(F3596:F3602)</f>
        <v>2.7952780718664139E-2</v>
      </c>
      <c r="P3595" s="11">
        <f>SUM(F3596:F3603)</f>
        <v>3.1746381992907358E-2</v>
      </c>
      <c r="Q3595" s="11">
        <f>SUM(F3596:F3604)</f>
        <v>3.1926283687393475E-2</v>
      </c>
      <c r="R3595" s="11">
        <f>SUM(F3596:F3605)</f>
        <v>2.8597593952698563E-2</v>
      </c>
      <c r="S3595" s="10" t="str">
        <f t="shared" si="172"/>
        <v>D9</v>
      </c>
      <c r="T3595" s="10" t="str">
        <f t="shared" si="170"/>
        <v>D1</v>
      </c>
    </row>
    <row r="3596" spans="1:20" x14ac:dyDescent="0.25">
      <c r="A3596" s="12">
        <v>43796</v>
      </c>
      <c r="B3596" s="10">
        <v>109532.57</v>
      </c>
      <c r="C3596" s="10">
        <v>109949.06</v>
      </c>
      <c r="D3596" s="10">
        <v>108135.79</v>
      </c>
      <c r="E3596" s="10">
        <v>109639.23</v>
      </c>
      <c r="F3596" s="15">
        <f t="shared" si="171"/>
        <v>2.3682533372815229E-3</v>
      </c>
      <c r="G3596" s="14">
        <f>IF(F3596&gt;0,1,0)</f>
        <v>1</v>
      </c>
      <c r="H3596" s="14" t="str">
        <f>IF(F3596&gt;$W$1,"Vende",IF(F3596&lt;-$W$1,"Compra","Fora"))</f>
        <v>Fora</v>
      </c>
      <c r="I3596" s="11">
        <f>F3597</f>
        <v>6.2077232756925227E-3</v>
      </c>
      <c r="J3596" s="11">
        <f>SUM(F3597:F3598)</f>
        <v>4.6423656754639442E-3</v>
      </c>
      <c r="K3596" s="11">
        <f>SUM(F3597:F3599)</f>
        <v>9.8531223768403287E-3</v>
      </c>
      <c r="L3596" s="11">
        <f>SUM(F3597:F3600)</f>
        <v>1.1366925978863796E-2</v>
      </c>
      <c r="M3596" s="11">
        <f>SUM(F3597:F3601)</f>
        <v>2.3276073447528578E-2</v>
      </c>
      <c r="N3596" s="11">
        <f>SUM(F3597:F3602)</f>
        <v>2.5584527381382616E-2</v>
      </c>
      <c r="O3596" s="11">
        <f>SUM(F3597:F3603)</f>
        <v>2.9378128655625835E-2</v>
      </c>
      <c r="P3596" s="11">
        <f>SUM(F3597:F3604)</f>
        <v>2.9558030350111952E-2</v>
      </c>
      <c r="Q3596" s="11">
        <f>SUM(F3597:F3605)</f>
        <v>2.6229340615417041E-2</v>
      </c>
      <c r="R3596" s="11">
        <f>SUM(F3597:F3606)</f>
        <v>2.8666530635200305E-2</v>
      </c>
      <c r="S3596" s="10" t="str">
        <f t="shared" si="172"/>
        <v>D8</v>
      </c>
      <c r="T3596" s="10" t="str">
        <f t="shared" si="170"/>
        <v>D2</v>
      </c>
    </row>
    <row r="3597" spans="1:20" x14ac:dyDescent="0.25">
      <c r="A3597" s="12">
        <v>43797</v>
      </c>
      <c r="B3597" s="10">
        <v>109491.93</v>
      </c>
      <c r="C3597" s="10">
        <v>110385.87</v>
      </c>
      <c r="D3597" s="10">
        <v>109075.44</v>
      </c>
      <c r="E3597" s="10">
        <v>110319.84</v>
      </c>
      <c r="F3597" s="15">
        <f t="shared" si="171"/>
        <v>6.2077232756925227E-3</v>
      </c>
      <c r="G3597" s="14">
        <f>IF(F3597&gt;0,1,0)</f>
        <v>1</v>
      </c>
      <c r="H3597" s="14" t="str">
        <f>IF(F3597&gt;$W$1,"Vende",IF(F3597&lt;-$W$1,"Compra","Fora"))</f>
        <v>Fora</v>
      </c>
      <c r="I3597" s="11">
        <f>F3598</f>
        <v>-1.5653576002285785E-3</v>
      </c>
      <c r="J3597" s="11">
        <f>SUM(F3598:F3599)</f>
        <v>3.645399101147806E-3</v>
      </c>
      <c r="K3597" s="11">
        <f>SUM(F3598:F3600)</f>
        <v>5.1592027031712728E-3</v>
      </c>
      <c r="L3597" s="11">
        <f>SUM(F3598:F3601)</f>
        <v>1.7068350171836055E-2</v>
      </c>
      <c r="M3597" s="11">
        <f>SUM(F3598:F3602)</f>
        <v>1.9376804105690093E-2</v>
      </c>
      <c r="N3597" s="11">
        <f>SUM(F3598:F3603)</f>
        <v>2.3170405379933312E-2</v>
      </c>
      <c r="O3597" s="11">
        <f>SUM(F3598:F3604)</f>
        <v>2.335030707441943E-2</v>
      </c>
      <c r="P3597" s="11">
        <f>SUM(F3598:F3605)</f>
        <v>2.0021617339724518E-2</v>
      </c>
      <c r="Q3597" s="11">
        <f>SUM(F3598:F3606)</f>
        <v>2.2458807359507782E-2</v>
      </c>
      <c r="R3597" s="11">
        <f>SUM(F3598:F3607)</f>
        <v>3.3534410575144946E-2</v>
      </c>
      <c r="S3597" s="10" t="str">
        <f t="shared" si="172"/>
        <v>Dz_10</v>
      </c>
      <c r="T3597" s="10" t="str">
        <f t="shared" si="170"/>
        <v>D1</v>
      </c>
    </row>
    <row r="3598" spans="1:20" x14ac:dyDescent="0.25">
      <c r="A3598" s="12">
        <v>43798</v>
      </c>
      <c r="B3598" s="10">
        <v>110015.09</v>
      </c>
      <c r="C3598" s="10">
        <v>110736.33</v>
      </c>
      <c r="D3598" s="10">
        <v>109654.47</v>
      </c>
      <c r="E3598" s="10">
        <v>110147.15</v>
      </c>
      <c r="F3598" s="15">
        <f t="shared" si="171"/>
        <v>-1.5653576002285785E-3</v>
      </c>
      <c r="G3598" s="14">
        <f>IF(F3598&gt;0,1,0)</f>
        <v>0</v>
      </c>
      <c r="H3598" s="14" t="str">
        <f>IF(F3598&gt;$W$1,"Vende",IF(F3598&lt;-$W$1,"Compra","Fora"))</f>
        <v>Fora</v>
      </c>
      <c r="I3598" s="11">
        <f>F3599</f>
        <v>5.2107567013763845E-3</v>
      </c>
      <c r="J3598" s="11">
        <f>SUM(F3599:F3600)</f>
        <v>6.7245603033998513E-3</v>
      </c>
      <c r="K3598" s="11">
        <f>SUM(F3599:F3601)</f>
        <v>1.8633707772064634E-2</v>
      </c>
      <c r="L3598" s="11">
        <f>SUM(F3599:F3602)</f>
        <v>2.0942161705918672E-2</v>
      </c>
      <c r="M3598" s="11">
        <f>SUM(F3599:F3603)</f>
        <v>2.4735762980161891E-2</v>
      </c>
      <c r="N3598" s="11">
        <f>SUM(F3599:F3604)</f>
        <v>2.4915664674648008E-2</v>
      </c>
      <c r="O3598" s="11">
        <f>SUM(F3599:F3605)</f>
        <v>2.1586974939953096E-2</v>
      </c>
      <c r="P3598" s="11">
        <f>SUM(F3599:F3606)</f>
        <v>2.402416495973636E-2</v>
      </c>
      <c r="Q3598" s="11">
        <f>SUM(F3599:F3607)</f>
        <v>3.5099768175373525E-2</v>
      </c>
      <c r="R3598" s="11">
        <f>SUM(F3599:F3608)</f>
        <v>3.8973848509784581E-2</v>
      </c>
      <c r="S3598" s="10" t="str">
        <f t="shared" si="172"/>
        <v>Dz_10</v>
      </c>
      <c r="T3598" s="10" t="str">
        <f t="shared" si="170"/>
        <v>D1</v>
      </c>
    </row>
    <row r="3599" spans="1:20" x14ac:dyDescent="0.25">
      <c r="A3599" s="12">
        <v>43801</v>
      </c>
      <c r="B3599" s="10">
        <v>110030.33</v>
      </c>
      <c r="C3599" s="10">
        <v>111320.44</v>
      </c>
      <c r="D3599" s="10">
        <v>109964.3</v>
      </c>
      <c r="E3599" s="10">
        <v>110721.1</v>
      </c>
      <c r="F3599" s="15">
        <f t="shared" si="171"/>
        <v>5.2107567013763845E-3</v>
      </c>
      <c r="G3599" s="14">
        <f>IF(F3599&gt;0,1,0)</f>
        <v>1</v>
      </c>
      <c r="H3599" s="14" t="str">
        <f>IF(F3599&gt;$W$1,"Vende",IF(F3599&lt;-$W$1,"Compra","Fora"))</f>
        <v>Fora</v>
      </c>
      <c r="I3599" s="11">
        <f>F3600</f>
        <v>1.5138036020234669E-3</v>
      </c>
      <c r="J3599" s="11">
        <f>SUM(F3600:F3601)</f>
        <v>1.3422951070688249E-2</v>
      </c>
      <c r="K3599" s="11">
        <f>SUM(F3600:F3602)</f>
        <v>1.5731405004542287E-2</v>
      </c>
      <c r="L3599" s="11">
        <f>SUM(F3600:F3603)</f>
        <v>1.9525006278785506E-2</v>
      </c>
      <c r="M3599" s="11">
        <f>SUM(F3600:F3604)</f>
        <v>1.9704907973271624E-2</v>
      </c>
      <c r="N3599" s="11">
        <f>SUM(F3600:F3605)</f>
        <v>1.6376218238576712E-2</v>
      </c>
      <c r="O3599" s="11">
        <f>SUM(F3600:F3606)</f>
        <v>1.8813408258359976E-2</v>
      </c>
      <c r="P3599" s="11">
        <f>SUM(F3600:F3607)</f>
        <v>2.988901147399714E-2</v>
      </c>
      <c r="Q3599" s="11">
        <f>SUM(F3600:F3608)</f>
        <v>3.3763091808408197E-2</v>
      </c>
      <c r="R3599" s="11">
        <f>SUM(F3600:F3609)</f>
        <v>2.870628603671721E-2</v>
      </c>
      <c r="S3599" s="10" t="str">
        <f t="shared" si="172"/>
        <v>D9</v>
      </c>
      <c r="T3599" s="10" t="str">
        <f t="shared" si="170"/>
        <v>D1</v>
      </c>
    </row>
    <row r="3600" spans="1:20" x14ac:dyDescent="0.25">
      <c r="A3600" s="12">
        <v>43802</v>
      </c>
      <c r="B3600" s="10">
        <v>110726.17</v>
      </c>
      <c r="C3600" s="10">
        <v>111416.94</v>
      </c>
      <c r="D3600" s="10">
        <v>110045.56</v>
      </c>
      <c r="E3600" s="10">
        <v>110888.71</v>
      </c>
      <c r="F3600" s="15">
        <f t="shared" si="171"/>
        <v>1.5138036020234669E-3</v>
      </c>
      <c r="G3600" s="14">
        <f>IF(F3600&gt;0,1,0)</f>
        <v>1</v>
      </c>
      <c r="H3600" s="14" t="str">
        <f>IF(F3600&gt;$W$1,"Vende",IF(F3600&lt;-$W$1,"Compra","Fora"))</f>
        <v>Fora</v>
      </c>
      <c r="I3600" s="11">
        <f>F3601</f>
        <v>1.1909147468664782E-2</v>
      </c>
      <c r="J3600" s="11">
        <f>SUM(F3601:F3602)</f>
        <v>1.421760140251882E-2</v>
      </c>
      <c r="K3600" s="11">
        <f>SUM(F3601:F3603)</f>
        <v>1.8011202676762039E-2</v>
      </c>
      <c r="L3600" s="11">
        <f>SUM(F3601:F3604)</f>
        <v>1.8191104371248157E-2</v>
      </c>
      <c r="M3600" s="11">
        <f>SUM(F3601:F3605)</f>
        <v>1.4862414636553245E-2</v>
      </c>
      <c r="N3600" s="11">
        <f>SUM(F3601:F3606)</f>
        <v>1.7299604656336509E-2</v>
      </c>
      <c r="O3600" s="11">
        <f>SUM(F3601:F3607)</f>
        <v>2.8375207871973673E-2</v>
      </c>
      <c r="P3600" s="11">
        <f>SUM(F3601:F3608)</f>
        <v>3.224928820638473E-2</v>
      </c>
      <c r="Q3600" s="11">
        <f>SUM(F3601:F3609)</f>
        <v>2.7192482434693743E-2</v>
      </c>
      <c r="R3600" s="11">
        <f>SUM(F3601:F3610)</f>
        <v>3.0580820449718549E-2</v>
      </c>
      <c r="S3600" s="10" t="str">
        <f t="shared" si="172"/>
        <v>D8</v>
      </c>
      <c r="T3600" s="10" t="str">
        <f t="shared" si="170"/>
        <v>D1</v>
      </c>
    </row>
    <row r="3601" spans="1:20" x14ac:dyDescent="0.25">
      <c r="A3601" s="12">
        <v>43803</v>
      </c>
      <c r="B3601" s="10">
        <v>111488.05</v>
      </c>
      <c r="C3601" s="10">
        <v>112305.8</v>
      </c>
      <c r="D3601" s="10">
        <v>111086.8</v>
      </c>
      <c r="E3601" s="10">
        <v>112209.3</v>
      </c>
      <c r="F3601" s="15">
        <f t="shared" si="171"/>
        <v>1.1909147468664782E-2</v>
      </c>
      <c r="G3601" s="14">
        <f>IF(F3601&gt;0,1,0)</f>
        <v>1</v>
      </c>
      <c r="H3601" s="14" t="str">
        <f>IF(F3601&gt;$W$1,"Vende",IF(F3601&lt;-$W$1,"Compra","Fora"))</f>
        <v>Fora</v>
      </c>
      <c r="I3601" s="11">
        <f>F3602</f>
        <v>2.3084539338540377E-3</v>
      </c>
      <c r="J3601" s="11">
        <f>SUM(F3602:F3603)</f>
        <v>6.1020552080972568E-3</v>
      </c>
      <c r="K3601" s="11">
        <f>SUM(F3602:F3604)</f>
        <v>6.2819569025833744E-3</v>
      </c>
      <c r="L3601" s="11">
        <f>SUM(F3602:F3605)</f>
        <v>2.9532671678884626E-3</v>
      </c>
      <c r="M3601" s="11">
        <f>SUM(F3602:F3606)</f>
        <v>5.3904571876717267E-3</v>
      </c>
      <c r="N3601" s="11">
        <f>SUM(F3602:F3607)</f>
        <v>1.6466060403308891E-2</v>
      </c>
      <c r="O3601" s="11">
        <f>SUM(F3602:F3608)</f>
        <v>2.0340140737719947E-2</v>
      </c>
      <c r="P3601" s="11">
        <f>SUM(F3602:F3609)</f>
        <v>1.5283334966028961E-2</v>
      </c>
      <c r="Q3601" s="11">
        <f>SUM(F3602:F3610)</f>
        <v>1.8671672981053766E-2</v>
      </c>
      <c r="R3601" s="11">
        <f>SUM(F3602:F3611)</f>
        <v>3.305186797006987E-2</v>
      </c>
      <c r="S3601" s="10" t="str">
        <f t="shared" si="172"/>
        <v>Dz_10</v>
      </c>
      <c r="T3601" s="10" t="str">
        <f t="shared" si="170"/>
        <v>D1</v>
      </c>
    </row>
    <row r="3602" spans="1:20" x14ac:dyDescent="0.25">
      <c r="A3602" s="12">
        <v>43804</v>
      </c>
      <c r="B3602" s="10">
        <v>112407.38</v>
      </c>
      <c r="C3602" s="10">
        <v>113093.07</v>
      </c>
      <c r="D3602" s="10">
        <v>111879.15</v>
      </c>
      <c r="E3602" s="10">
        <v>112468.33</v>
      </c>
      <c r="F3602" s="15">
        <f t="shared" si="171"/>
        <v>2.3084539338540377E-3</v>
      </c>
      <c r="G3602" s="14">
        <f>IF(F3602&gt;0,1,0)</f>
        <v>1</v>
      </c>
      <c r="H3602" s="14" t="str">
        <f>IF(F3602&gt;$W$1,"Vende",IF(F3602&lt;-$W$1,"Compra","Fora"))</f>
        <v>Fora</v>
      </c>
      <c r="I3602" s="11">
        <f>F3603</f>
        <v>3.793601274243219E-3</v>
      </c>
      <c r="J3602" s="11">
        <f>SUM(F3603:F3604)</f>
        <v>3.9735029687293366E-3</v>
      </c>
      <c r="K3602" s="11">
        <f>SUM(F3603:F3605)</f>
        <v>6.4481323403442481E-4</v>
      </c>
      <c r="L3602" s="11">
        <f>SUM(F3603:F3606)</f>
        <v>3.0820032538176889E-3</v>
      </c>
      <c r="M3602" s="11">
        <f>SUM(F3603:F3607)</f>
        <v>1.4157606469454853E-2</v>
      </c>
      <c r="N3602" s="11">
        <f>SUM(F3603:F3608)</f>
        <v>1.8031686803865909E-2</v>
      </c>
      <c r="O3602" s="11">
        <f>SUM(F3603:F3609)</f>
        <v>1.2974881032174923E-2</v>
      </c>
      <c r="P3602" s="11">
        <f>SUM(F3603:F3610)</f>
        <v>1.6363219047199729E-2</v>
      </c>
      <c r="Q3602" s="11">
        <f>SUM(F3603:F3611)</f>
        <v>3.0743414036215833E-2</v>
      </c>
      <c r="R3602" s="11">
        <f>SUM(F3603:F3612)</f>
        <v>3.7744609576831345E-2</v>
      </c>
      <c r="S3602" s="10" t="str">
        <f t="shared" si="172"/>
        <v>Dz_10</v>
      </c>
      <c r="T3602" s="10" t="str">
        <f t="shared" si="170"/>
        <v>D3</v>
      </c>
    </row>
    <row r="3603" spans="1:20" x14ac:dyDescent="0.25">
      <c r="A3603" s="12">
        <v>43805</v>
      </c>
      <c r="B3603" s="10">
        <v>112701.98</v>
      </c>
      <c r="C3603" s="10">
        <v>113407.98</v>
      </c>
      <c r="D3603" s="10">
        <v>112569.92</v>
      </c>
      <c r="E3603" s="10">
        <v>112894.99</v>
      </c>
      <c r="F3603" s="15">
        <f t="shared" si="171"/>
        <v>3.793601274243219E-3</v>
      </c>
      <c r="G3603" s="14">
        <f>IF(F3603&gt;0,1,0)</f>
        <v>1</v>
      </c>
      <c r="H3603" s="14" t="str">
        <f>IF(F3603&gt;$W$1,"Vende",IF(F3603&lt;-$W$1,"Compra","Fora"))</f>
        <v>Fora</v>
      </c>
      <c r="I3603" s="11">
        <f>F3604</f>
        <v>1.7990169448611759E-4</v>
      </c>
      <c r="J3603" s="11">
        <f>SUM(F3604:F3605)</f>
        <v>-3.1487880402087942E-3</v>
      </c>
      <c r="K3603" s="11">
        <f>SUM(F3604:F3606)</f>
        <v>-7.1159802042553011E-4</v>
      </c>
      <c r="L3603" s="11">
        <f>SUM(F3604:F3607)</f>
        <v>1.0364005195211634E-2</v>
      </c>
      <c r="M3603" s="11">
        <f>SUM(F3604:F3608)</f>
        <v>1.423808552962269E-2</v>
      </c>
      <c r="N3603" s="11">
        <f>SUM(F3604:F3609)</f>
        <v>9.181279757931704E-3</v>
      </c>
      <c r="O3603" s="11">
        <f>SUM(F3604:F3610)</f>
        <v>1.256961777295651E-2</v>
      </c>
      <c r="P3603" s="11">
        <f>SUM(F3604:F3611)</f>
        <v>2.6949812761972614E-2</v>
      </c>
      <c r="Q3603" s="11">
        <f>SUM(F3604:F3612)</f>
        <v>3.3951008302588126E-2</v>
      </c>
      <c r="R3603" s="11">
        <f>SUM(F3604:F3613)</f>
        <v>3.3648784417806166E-2</v>
      </c>
      <c r="S3603" s="10" t="str">
        <f t="shared" si="172"/>
        <v>D9</v>
      </c>
      <c r="T3603" s="10" t="str">
        <f t="shared" si="170"/>
        <v>D2</v>
      </c>
    </row>
    <row r="3604" spans="1:20" x14ac:dyDescent="0.25">
      <c r="A3604" s="12">
        <v>43808</v>
      </c>
      <c r="B3604" s="10">
        <v>112686.74</v>
      </c>
      <c r="C3604" s="10">
        <v>113336.87</v>
      </c>
      <c r="D3604" s="10">
        <v>112666.42</v>
      </c>
      <c r="E3604" s="10">
        <v>112915.3</v>
      </c>
      <c r="F3604" s="15">
        <f t="shared" si="171"/>
        <v>1.7990169448611759E-4</v>
      </c>
      <c r="G3604" s="14">
        <f>IF(F3604&gt;0,1,0)</f>
        <v>1</v>
      </c>
      <c r="H3604" s="14" t="str">
        <f>IF(F3604&gt;$W$1,"Vende",IF(F3604&lt;-$W$1,"Compra","Fora"))</f>
        <v>Fora</v>
      </c>
      <c r="I3604" s="11">
        <f>F3605</f>
        <v>-3.3286897346949118E-3</v>
      </c>
      <c r="J3604" s="11">
        <f>SUM(F3605:F3606)</f>
        <v>-8.914997149116477E-4</v>
      </c>
      <c r="K3604" s="11">
        <f>SUM(F3605:F3607)</f>
        <v>1.0184103500725517E-2</v>
      </c>
      <c r="L3604" s="11">
        <f>SUM(F3605:F3608)</f>
        <v>1.4058183835136573E-2</v>
      </c>
      <c r="M3604" s="11">
        <f>SUM(F3605:F3609)</f>
        <v>9.0013780634455864E-3</v>
      </c>
      <c r="N3604" s="11">
        <f>SUM(F3605:F3610)</f>
        <v>1.2389716078470392E-2</v>
      </c>
      <c r="O3604" s="11">
        <f>SUM(F3605:F3611)</f>
        <v>2.6769911067486496E-2</v>
      </c>
      <c r="P3604" s="11">
        <f>SUM(F3605:F3612)</f>
        <v>3.3771106608102008E-2</v>
      </c>
      <c r="Q3604" s="11">
        <f>SUM(F3605:F3613)</f>
        <v>3.3468882723320048E-2</v>
      </c>
      <c r="R3604" s="11">
        <f>SUM(F3605:F3614)</f>
        <v>3.8911585245197999E-2</v>
      </c>
      <c r="S3604" s="10" t="str">
        <f t="shared" si="172"/>
        <v>Dz_10</v>
      </c>
      <c r="T3604" s="10" t="str">
        <f t="shared" si="170"/>
        <v>D1</v>
      </c>
    </row>
    <row r="3605" spans="1:20" x14ac:dyDescent="0.25">
      <c r="A3605" s="12">
        <v>43809</v>
      </c>
      <c r="B3605" s="10">
        <v>112564.84</v>
      </c>
      <c r="C3605" s="10">
        <v>113093.07</v>
      </c>
      <c r="D3605" s="10">
        <v>112001.05</v>
      </c>
      <c r="E3605" s="10">
        <v>112539.44</v>
      </c>
      <c r="F3605" s="15">
        <f t="shared" si="171"/>
        <v>-3.3286897346949118E-3</v>
      </c>
      <c r="G3605" s="14">
        <f>IF(F3605&gt;0,1,0)</f>
        <v>0</v>
      </c>
      <c r="H3605" s="14" t="str">
        <f>IF(F3605&gt;$W$1,"Vende",IF(F3605&lt;-$W$1,"Compra","Fora"))</f>
        <v>Fora</v>
      </c>
      <c r="I3605" s="11">
        <f>F3606</f>
        <v>2.4371900197832641E-3</v>
      </c>
      <c r="J3605" s="11">
        <f>SUM(F3606:F3607)</f>
        <v>1.3512793235420428E-2</v>
      </c>
      <c r="K3605" s="11">
        <f>SUM(F3606:F3608)</f>
        <v>1.7386873569831485E-2</v>
      </c>
      <c r="L3605" s="11">
        <f>SUM(F3606:F3609)</f>
        <v>1.2330067798140498E-2</v>
      </c>
      <c r="M3605" s="11">
        <f>SUM(F3606:F3610)</f>
        <v>1.5718405813165304E-2</v>
      </c>
      <c r="N3605" s="11">
        <f>SUM(F3606:F3611)</f>
        <v>3.0098600802181408E-2</v>
      </c>
      <c r="O3605" s="11">
        <f>SUM(F3606:F3612)</f>
        <v>3.709979634279692E-2</v>
      </c>
      <c r="P3605" s="11">
        <f>SUM(F3606:F3613)</f>
        <v>3.679757245801496E-2</v>
      </c>
      <c r="Q3605" s="11">
        <f>SUM(F3606:F3614)</f>
        <v>4.2240274979892911E-2</v>
      </c>
      <c r="R3605" s="11">
        <f>SUM(F3606:F3615)</f>
        <v>5.3582483945402215E-2</v>
      </c>
      <c r="S3605" s="10" t="str">
        <f t="shared" si="172"/>
        <v>Dz_10</v>
      </c>
      <c r="T3605" s="10" t="str">
        <f t="shared" si="170"/>
        <v>D1</v>
      </c>
    </row>
    <row r="3606" spans="1:20" x14ac:dyDescent="0.25">
      <c r="A3606" s="12">
        <v>43810</v>
      </c>
      <c r="B3606" s="10">
        <v>112757.85</v>
      </c>
      <c r="C3606" s="10">
        <v>113047.36</v>
      </c>
      <c r="D3606" s="10">
        <v>112351.51</v>
      </c>
      <c r="E3606" s="10">
        <v>112813.72</v>
      </c>
      <c r="F3606" s="15">
        <f t="shared" si="171"/>
        <v>2.4371900197832641E-3</v>
      </c>
      <c r="G3606" s="14">
        <f>IF(F3606&gt;0,1,0)</f>
        <v>1</v>
      </c>
      <c r="H3606" s="14" t="str">
        <f>IF(F3606&gt;$W$1,"Vende",IF(F3606&lt;-$W$1,"Compra","Fora"))</f>
        <v>Fora</v>
      </c>
      <c r="I3606" s="11">
        <f>F3607</f>
        <v>1.1075603215637164E-2</v>
      </c>
      <c r="J3606" s="11">
        <f>SUM(F3607:F3608)</f>
        <v>1.4949683550048221E-2</v>
      </c>
      <c r="K3606" s="11">
        <f>SUM(F3607:F3609)</f>
        <v>9.8928777783572341E-3</v>
      </c>
      <c r="L3606" s="11">
        <f>SUM(F3607:F3610)</f>
        <v>1.328121579338204E-2</v>
      </c>
      <c r="M3606" s="11">
        <f>SUM(F3607:F3611)</f>
        <v>2.7661410782398144E-2</v>
      </c>
      <c r="N3606" s="11">
        <f>SUM(F3607:F3612)</f>
        <v>3.4662606323013656E-2</v>
      </c>
      <c r="O3606" s="11">
        <f>SUM(F3607:F3613)</f>
        <v>3.4360382438231696E-2</v>
      </c>
      <c r="P3606" s="11">
        <f>SUM(F3607:F3614)</f>
        <v>3.9803084960109647E-2</v>
      </c>
      <c r="Q3606" s="11">
        <f>SUM(F3607:F3615)</f>
        <v>5.1145293925618951E-2</v>
      </c>
      <c r="R3606" s="11">
        <f>SUM(F3607:F3616)</f>
        <v>4.4178428155898897E-2</v>
      </c>
      <c r="S3606" s="10" t="str">
        <f t="shared" si="172"/>
        <v>D9</v>
      </c>
      <c r="T3606" s="10" t="str">
        <f t="shared" si="170"/>
        <v>D3</v>
      </c>
    </row>
    <row r="3607" spans="1:20" x14ac:dyDescent="0.25">
      <c r="A3607" s="12">
        <v>43811</v>
      </c>
      <c r="B3607" s="10">
        <v>113270.84</v>
      </c>
      <c r="C3607" s="10">
        <v>114378.11</v>
      </c>
      <c r="D3607" s="10">
        <v>113143.87</v>
      </c>
      <c r="E3607" s="10">
        <v>114063.2</v>
      </c>
      <c r="F3607" s="15">
        <f t="shared" si="171"/>
        <v>1.1075603215637164E-2</v>
      </c>
      <c r="G3607" s="14">
        <f>IF(F3607&gt;0,1,0)</f>
        <v>1</v>
      </c>
      <c r="H3607" s="14" t="str">
        <f>IF(F3607&gt;$W$1,"Vende",IF(F3607&lt;-$W$1,"Compra","Fora"))</f>
        <v>Fora</v>
      </c>
      <c r="I3607" s="11">
        <f>F3608</f>
        <v>3.8740803344110564E-3</v>
      </c>
      <c r="J3607" s="11">
        <f>SUM(F3608:F3609)</f>
        <v>-1.1827254372799301E-3</v>
      </c>
      <c r="K3607" s="11">
        <f>SUM(F3608:F3610)</f>
        <v>2.2056125777448754E-3</v>
      </c>
      <c r="L3607" s="11">
        <f>SUM(F3608:F3611)</f>
        <v>1.6585807566760979E-2</v>
      </c>
      <c r="M3607" s="11">
        <f>SUM(F3608:F3612)</f>
        <v>2.3587003107376492E-2</v>
      </c>
      <c r="N3607" s="11">
        <f>SUM(F3608:F3613)</f>
        <v>2.3284779222594532E-2</v>
      </c>
      <c r="O3607" s="11">
        <f>SUM(F3608:F3614)</f>
        <v>2.8727481744472483E-2</v>
      </c>
      <c r="P3607" s="11">
        <f>SUM(F3608:F3615)</f>
        <v>4.0069690709981787E-2</v>
      </c>
      <c r="Q3607" s="11">
        <f>SUM(F3608:F3616)</f>
        <v>3.3102824940261733E-2</v>
      </c>
      <c r="R3607" s="11">
        <f>SUM(F3608:F3617)</f>
        <v>2.3605916258609971E-2</v>
      </c>
      <c r="S3607" s="10" t="str">
        <f t="shared" si="172"/>
        <v>D8</v>
      </c>
      <c r="T3607" s="10" t="str">
        <f t="shared" si="170"/>
        <v>D2</v>
      </c>
    </row>
    <row r="3608" spans="1:20" x14ac:dyDescent="0.25">
      <c r="A3608" s="12">
        <v>43812</v>
      </c>
      <c r="B3608" s="10">
        <v>114281.60000000001</v>
      </c>
      <c r="C3608" s="10">
        <v>114759.05</v>
      </c>
      <c r="D3608" s="10">
        <v>113651.78</v>
      </c>
      <c r="E3608" s="10">
        <v>114505.09</v>
      </c>
      <c r="F3608" s="15">
        <f t="shared" si="171"/>
        <v>3.8740803344110564E-3</v>
      </c>
      <c r="G3608" s="14">
        <f>IF(F3608&gt;0,1,0)</f>
        <v>1</v>
      </c>
      <c r="H3608" s="14" t="str">
        <f>IF(F3608&gt;$W$1,"Vende",IF(F3608&lt;-$W$1,"Compra","Fora"))</f>
        <v>Fora</v>
      </c>
      <c r="I3608" s="11">
        <f>F3609</f>
        <v>-5.0568057716909864E-3</v>
      </c>
      <c r="J3608" s="11">
        <f>SUM(F3609:F3610)</f>
        <v>-1.668467756666181E-3</v>
      </c>
      <c r="K3608" s="11">
        <f>SUM(F3609:F3611)</f>
        <v>1.2711727232349923E-2</v>
      </c>
      <c r="L3608" s="11">
        <f>SUM(F3609:F3612)</f>
        <v>1.9712922772965435E-2</v>
      </c>
      <c r="M3608" s="11">
        <f>SUM(F3609:F3613)</f>
        <v>1.9410698888183475E-2</v>
      </c>
      <c r="N3608" s="11">
        <f>SUM(F3609:F3614)</f>
        <v>2.4853401410061426E-2</v>
      </c>
      <c r="O3608" s="11">
        <f>SUM(F3609:F3615)</f>
        <v>3.619561037557073E-2</v>
      </c>
      <c r="P3608" s="11">
        <f>SUM(F3609:F3616)</f>
        <v>2.9228744605850676E-2</v>
      </c>
      <c r="Q3608" s="11">
        <f>SUM(F3609:F3617)</f>
        <v>1.9731835924198915E-2</v>
      </c>
      <c r="R3608" s="11">
        <f>SUM(F3609:F3618)</f>
        <v>4.849573004494756E-2</v>
      </c>
      <c r="S3608" s="10" t="str">
        <f t="shared" si="172"/>
        <v>Dz_10</v>
      </c>
      <c r="T3608" s="10" t="str">
        <f t="shared" si="170"/>
        <v>D1</v>
      </c>
    </row>
    <row r="3609" spans="1:20" x14ac:dyDescent="0.25">
      <c r="A3609" s="12">
        <v>43815</v>
      </c>
      <c r="B3609" s="10">
        <v>114759.05</v>
      </c>
      <c r="C3609" s="10">
        <v>115139.98</v>
      </c>
      <c r="D3609" s="10">
        <v>113677.18</v>
      </c>
      <c r="E3609" s="10">
        <v>113926.06</v>
      </c>
      <c r="F3609" s="15">
        <f t="shared" si="171"/>
        <v>-5.0568057716909864E-3</v>
      </c>
      <c r="G3609" s="14">
        <f>IF(F3609&gt;0,1,0)</f>
        <v>0</v>
      </c>
      <c r="H3609" s="14" t="str">
        <f>IF(F3609&gt;$W$1,"Vende",IF(F3609&lt;-$W$1,"Compra","Fora"))</f>
        <v>Fora</v>
      </c>
      <c r="I3609" s="11">
        <f>F3610</f>
        <v>3.3883380150248055E-3</v>
      </c>
      <c r="J3609" s="11">
        <f>SUM(F3610:F3611)</f>
        <v>1.776853300404091E-2</v>
      </c>
      <c r="K3609" s="11">
        <f>SUM(F3610:F3612)</f>
        <v>2.4769728544656422E-2</v>
      </c>
      <c r="L3609" s="11">
        <f>SUM(F3610:F3613)</f>
        <v>2.4467504659874462E-2</v>
      </c>
      <c r="M3609" s="11">
        <f>SUM(F3610:F3614)</f>
        <v>2.9910207181752413E-2</v>
      </c>
      <c r="N3609" s="11">
        <f>SUM(F3610:F3615)</f>
        <v>4.1252416147261717E-2</v>
      </c>
      <c r="O3609" s="11">
        <f>SUM(F3610:F3616)</f>
        <v>3.4285550377541663E-2</v>
      </c>
      <c r="P3609" s="11">
        <f>SUM(F3610:F3617)</f>
        <v>2.4788641695889901E-2</v>
      </c>
      <c r="Q3609" s="11">
        <f>SUM(F3610:F3618)</f>
        <v>5.3552535816638547E-2</v>
      </c>
      <c r="R3609" s="11">
        <f>SUM(F3610:F3619)</f>
        <v>4.6709525424907139E-2</v>
      </c>
      <c r="S3609" s="10" t="str">
        <f t="shared" si="172"/>
        <v>D9</v>
      </c>
      <c r="T3609" s="10" t="str">
        <f t="shared" si="170"/>
        <v>D1</v>
      </c>
    </row>
    <row r="3610" spans="1:20" x14ac:dyDescent="0.25">
      <c r="A3610" s="12">
        <v>43816</v>
      </c>
      <c r="B3610" s="10">
        <v>114174.94</v>
      </c>
      <c r="C3610" s="10">
        <v>114606.67</v>
      </c>
      <c r="D3610" s="10">
        <v>113722.89</v>
      </c>
      <c r="E3610" s="10">
        <v>114312.08</v>
      </c>
      <c r="F3610" s="15">
        <f t="shared" si="171"/>
        <v>3.3883380150248055E-3</v>
      </c>
      <c r="G3610" s="14">
        <f>IF(F3610&gt;0,1,0)</f>
        <v>1</v>
      </c>
      <c r="H3610" s="14" t="str">
        <f>IF(F3610&gt;$W$1,"Vende",IF(F3610&lt;-$W$1,"Compra","Fora"))</f>
        <v>Fora</v>
      </c>
      <c r="I3610" s="11">
        <f>F3611</f>
        <v>1.4380194989016104E-2</v>
      </c>
      <c r="J3610" s="11">
        <f>SUM(F3611:F3612)</f>
        <v>2.1381390529631616E-2</v>
      </c>
      <c r="K3610" s="11">
        <f>SUM(F3611:F3613)</f>
        <v>2.1079166644849656E-2</v>
      </c>
      <c r="L3610" s="11">
        <f>SUM(F3611:F3614)</f>
        <v>2.6521869166727607E-2</v>
      </c>
      <c r="M3610" s="11">
        <f>SUM(F3611:F3615)</f>
        <v>3.7864078132236911E-2</v>
      </c>
      <c r="N3610" s="11">
        <f>SUM(F3611:F3616)</f>
        <v>3.0897212362516857E-2</v>
      </c>
      <c r="O3610" s="11">
        <f>SUM(F3611:F3617)</f>
        <v>2.1400303680865096E-2</v>
      </c>
      <c r="P3610" s="11">
        <f>SUM(F3611:F3618)</f>
        <v>5.0164197801613741E-2</v>
      </c>
      <c r="Q3610" s="11">
        <f>SUM(F3611:F3619)</f>
        <v>4.3321187409882334E-2</v>
      </c>
      <c r="R3610" s="11">
        <f>SUM(F3611:F3620)</f>
        <v>3.5501100789963713E-2</v>
      </c>
      <c r="S3610" s="10" t="str">
        <f t="shared" si="172"/>
        <v>D8</v>
      </c>
      <c r="T3610" s="10" t="str">
        <f t="shared" si="170"/>
        <v>D1</v>
      </c>
    </row>
    <row r="3611" spans="1:20" x14ac:dyDescent="0.25">
      <c r="A3611" s="12">
        <v>43817</v>
      </c>
      <c r="B3611" s="10">
        <v>114317.12</v>
      </c>
      <c r="C3611" s="10">
        <v>115971.04</v>
      </c>
      <c r="D3611" s="10">
        <v>113969.19</v>
      </c>
      <c r="E3611" s="10">
        <v>115955.91</v>
      </c>
      <c r="F3611" s="15">
        <f t="shared" si="171"/>
        <v>1.4380194989016104E-2</v>
      </c>
      <c r="G3611" s="14">
        <f>IF(F3611&gt;0,1,0)</f>
        <v>1</v>
      </c>
      <c r="H3611" s="14" t="str">
        <f>IF(F3611&gt;$W$1,"Vende",IF(F3611&lt;-$W$1,"Compra","Fora"))</f>
        <v>Fora</v>
      </c>
      <c r="I3611" s="11">
        <f>F3612</f>
        <v>7.0011955406155124E-3</v>
      </c>
      <c r="J3611" s="11">
        <f>SUM(F3612:F3613)</f>
        <v>6.6989716558335521E-3</v>
      </c>
      <c r="K3611" s="11">
        <f>SUM(F3612:F3614)</f>
        <v>1.2141674177711503E-2</v>
      </c>
      <c r="L3611" s="11">
        <f>SUM(F3612:F3615)</f>
        <v>2.3483883143220807E-2</v>
      </c>
      <c r="M3611" s="11">
        <f>SUM(F3612:F3616)</f>
        <v>1.6517017373500753E-2</v>
      </c>
      <c r="N3611" s="11">
        <f>SUM(F3612:F3617)</f>
        <v>7.0201086918489919E-3</v>
      </c>
      <c r="O3611" s="11">
        <f>SUM(F3612:F3618)</f>
        <v>3.5784002812597637E-2</v>
      </c>
      <c r="P3611" s="11">
        <f>SUM(F3612:F3619)</f>
        <v>2.8940992420866229E-2</v>
      </c>
      <c r="Q3611" s="11">
        <f>SUM(F3612:F3620)</f>
        <v>2.1120905800947609E-2</v>
      </c>
      <c r="R3611" s="11">
        <f>SUM(F3612:F3621)</f>
        <v>1.8990724266593428E-2</v>
      </c>
      <c r="S3611" s="10" t="str">
        <f t="shared" si="172"/>
        <v>D7</v>
      </c>
      <c r="T3611" s="10" t="str">
        <f t="shared" si="170"/>
        <v>D2</v>
      </c>
    </row>
    <row r="3612" spans="1:20" x14ac:dyDescent="0.25">
      <c r="A3612" s="12">
        <v>43818</v>
      </c>
      <c r="B3612" s="10">
        <v>115729</v>
      </c>
      <c r="C3612" s="10">
        <v>116878.68</v>
      </c>
      <c r="D3612" s="10">
        <v>115300.4</v>
      </c>
      <c r="E3612" s="10">
        <v>116767.74</v>
      </c>
      <c r="F3612" s="15">
        <f t="shared" si="171"/>
        <v>7.0011955406155124E-3</v>
      </c>
      <c r="G3612" s="14">
        <f>IF(F3612&gt;0,1,0)</f>
        <v>1</v>
      </c>
      <c r="H3612" s="14" t="str">
        <f>IF(F3612&gt;$W$1,"Vende",IF(F3612&lt;-$W$1,"Compra","Fora"))</f>
        <v>Fora</v>
      </c>
      <c r="I3612" s="11">
        <f>F3613</f>
        <v>-3.0222388478196027E-4</v>
      </c>
      <c r="J3612" s="11">
        <f>SUM(F3613:F3614)</f>
        <v>5.140478637095991E-3</v>
      </c>
      <c r="K3612" s="11">
        <f>SUM(F3613:F3615)</f>
        <v>1.6482687602605295E-2</v>
      </c>
      <c r="L3612" s="11">
        <f>SUM(F3613:F3616)</f>
        <v>9.5158218328852406E-3</v>
      </c>
      <c r="M3612" s="11">
        <f>SUM(F3613:F3617)</f>
        <v>1.8913151233479475E-5</v>
      </c>
      <c r="N3612" s="11">
        <f>SUM(F3613:F3618)</f>
        <v>2.8782807271982125E-2</v>
      </c>
      <c r="O3612" s="11">
        <f>SUM(F3613:F3619)</f>
        <v>2.1939796880250717E-2</v>
      </c>
      <c r="P3612" s="11">
        <f>SUM(F3613:F3620)</f>
        <v>1.4119710260332097E-2</v>
      </c>
      <c r="Q3612" s="11">
        <f>SUM(F3613:F3621)</f>
        <v>1.1989528725977916E-2</v>
      </c>
      <c r="R3612" s="11">
        <f>SUM(F3613:F3622)</f>
        <v>5.0302380195420549E-3</v>
      </c>
      <c r="S3612" s="10" t="str">
        <f t="shared" si="172"/>
        <v>D6</v>
      </c>
      <c r="T3612" s="10" t="str">
        <f t="shared" si="170"/>
        <v>D1</v>
      </c>
    </row>
    <row r="3613" spans="1:20" x14ac:dyDescent="0.25">
      <c r="A3613" s="12">
        <v>43819</v>
      </c>
      <c r="B3613" s="10">
        <v>116611.43</v>
      </c>
      <c r="C3613" s="10">
        <v>117009.78</v>
      </c>
      <c r="D3613" s="10">
        <v>116102.14</v>
      </c>
      <c r="E3613" s="10">
        <v>116732.45</v>
      </c>
      <c r="F3613" s="15">
        <f t="shared" si="171"/>
        <v>-3.0222388478196027E-4</v>
      </c>
      <c r="G3613" s="14">
        <f>IF(F3613&gt;0,1,0)</f>
        <v>0</v>
      </c>
      <c r="H3613" s="14" t="str">
        <f>IF(F3613&gt;$W$1,"Vende",IF(F3613&lt;-$W$1,"Compra","Fora"))</f>
        <v>Fora</v>
      </c>
      <c r="I3613" s="11">
        <f>F3614</f>
        <v>5.4427025218779512E-3</v>
      </c>
      <c r="J3613" s="11">
        <f>SUM(F3614:F3615)</f>
        <v>1.6784911487387255E-2</v>
      </c>
      <c r="K3613" s="11">
        <f>SUM(F3614:F3616)</f>
        <v>9.8180457176672009E-3</v>
      </c>
      <c r="L3613" s="11">
        <f>SUM(F3614:F3617)</f>
        <v>3.2113703601543975E-4</v>
      </c>
      <c r="M3613" s="11">
        <f>SUM(F3614:F3618)</f>
        <v>2.9085031156764085E-2</v>
      </c>
      <c r="N3613" s="11">
        <f>SUM(F3614:F3619)</f>
        <v>2.2242020765032677E-2</v>
      </c>
      <c r="O3613" s="11">
        <f>SUM(F3614:F3620)</f>
        <v>1.4421934145114057E-2</v>
      </c>
      <c r="P3613" s="11">
        <f>SUM(F3614:F3621)</f>
        <v>1.2291752610759876E-2</v>
      </c>
      <c r="Q3613" s="11">
        <f>SUM(F3614:F3622)</f>
        <v>5.3324619043240151E-3</v>
      </c>
      <c r="R3613" s="11">
        <f>SUM(F3614:F3623)</f>
        <v>5.8483975456371518E-3</v>
      </c>
      <c r="S3613" s="10" t="str">
        <f t="shared" si="172"/>
        <v>D5</v>
      </c>
      <c r="T3613" s="10" t="str">
        <f t="shared" si="170"/>
        <v>D4</v>
      </c>
    </row>
    <row r="3614" spans="1:20" x14ac:dyDescent="0.25">
      <c r="A3614" s="12">
        <v>43822</v>
      </c>
      <c r="B3614" s="10">
        <v>116939.19</v>
      </c>
      <c r="C3614" s="10">
        <v>117428.3</v>
      </c>
      <c r="D3614" s="10">
        <v>116515.62</v>
      </c>
      <c r="E3614" s="10">
        <v>117367.79</v>
      </c>
      <c r="F3614" s="15">
        <f t="shared" si="171"/>
        <v>5.4427025218779512E-3</v>
      </c>
      <c r="G3614" s="14">
        <f>IF(F3614&gt;0,1,0)</f>
        <v>1</v>
      </c>
      <c r="H3614" s="14" t="str">
        <f>IF(F3614&gt;$W$1,"Vende",IF(F3614&lt;-$W$1,"Compra","Fora"))</f>
        <v>Fora</v>
      </c>
      <c r="I3614" s="11">
        <f>F3615</f>
        <v>1.1342208965509304E-2</v>
      </c>
      <c r="J3614" s="11">
        <f>SUM(F3615:F3616)</f>
        <v>4.3753431957892497E-3</v>
      </c>
      <c r="K3614" s="11">
        <f>SUM(F3615:F3617)</f>
        <v>-5.1215654858625115E-3</v>
      </c>
      <c r="L3614" s="11">
        <f>SUM(F3615:F3618)</f>
        <v>2.3642328634886134E-2</v>
      </c>
      <c r="M3614" s="11">
        <f>SUM(F3615:F3619)</f>
        <v>1.6799318243154726E-2</v>
      </c>
      <c r="N3614" s="11">
        <f>SUM(F3615:F3620)</f>
        <v>8.9792316232361058E-3</v>
      </c>
      <c r="O3614" s="11">
        <f>SUM(F3615:F3621)</f>
        <v>6.849050088881925E-3</v>
      </c>
      <c r="P3614" s="11">
        <f>SUM(F3615:F3622)</f>
        <v>-1.102406175539361E-4</v>
      </c>
      <c r="Q3614" s="11">
        <f>SUM(F3615:F3623)</f>
        <v>4.0569502375920052E-4</v>
      </c>
      <c r="R3614" s="11">
        <f>SUM(F3615:F3624)</f>
        <v>-3.1609557180261039E-3</v>
      </c>
      <c r="S3614" s="10" t="str">
        <f t="shared" si="172"/>
        <v>D4</v>
      </c>
      <c r="T3614" s="10" t="str">
        <f t="shared" si="170"/>
        <v>D3</v>
      </c>
    </row>
    <row r="3615" spans="1:20" x14ac:dyDescent="0.25">
      <c r="A3615" s="12">
        <v>43825</v>
      </c>
      <c r="B3615" s="10">
        <v>117569.49</v>
      </c>
      <c r="C3615" s="10">
        <v>118925.91</v>
      </c>
      <c r="D3615" s="10">
        <v>117221.56</v>
      </c>
      <c r="E3615" s="10">
        <v>118699</v>
      </c>
      <c r="F3615" s="15">
        <f t="shared" si="171"/>
        <v>1.1342208965509304E-2</v>
      </c>
      <c r="G3615" s="14">
        <f>IF(F3615&gt;0,1,0)</f>
        <v>1</v>
      </c>
      <c r="H3615" s="14" t="str">
        <f>IF(F3615&gt;$W$1,"Vende",IF(F3615&lt;-$W$1,"Compra","Fora"))</f>
        <v>Fora</v>
      </c>
      <c r="I3615" s="11">
        <f>F3616</f>
        <v>-6.9668657697200542E-3</v>
      </c>
      <c r="J3615" s="11">
        <f>SUM(F3616:F3617)</f>
        <v>-1.6463774451371815E-2</v>
      </c>
      <c r="K3615" s="11">
        <f>SUM(F3616:F3618)</f>
        <v>1.230011966937683E-2</v>
      </c>
      <c r="L3615" s="11">
        <f>SUM(F3616:F3619)</f>
        <v>5.4571092776454222E-3</v>
      </c>
      <c r="M3615" s="11">
        <f>SUM(F3616:F3620)</f>
        <v>-2.3629773422731981E-3</v>
      </c>
      <c r="N3615" s="11">
        <f>SUM(F3616:F3621)</f>
        <v>-4.4931588766273789E-3</v>
      </c>
      <c r="O3615" s="11">
        <f>SUM(F3616:F3622)</f>
        <v>-1.145244958306324E-2</v>
      </c>
      <c r="P3615" s="11">
        <f>SUM(F3616:F3623)</f>
        <v>-1.0936513941750103E-2</v>
      </c>
      <c r="Q3615" s="11">
        <f>SUM(F3616:F3624)</f>
        <v>-1.4503164683535408E-2</v>
      </c>
      <c r="R3615" s="11">
        <f>SUM(F3616:F3625)</f>
        <v>2.1864713075514519E-3</v>
      </c>
      <c r="S3615" s="10" t="str">
        <f t="shared" si="172"/>
        <v>D3</v>
      </c>
      <c r="T3615" s="10" t="str">
        <f t="shared" si="170"/>
        <v>D2</v>
      </c>
    </row>
    <row r="3616" spans="1:20" x14ac:dyDescent="0.25">
      <c r="A3616" s="12">
        <v>43826</v>
      </c>
      <c r="B3616" s="10">
        <v>118799.85</v>
      </c>
      <c r="C3616" s="10">
        <v>119576.38</v>
      </c>
      <c r="D3616" s="10">
        <v>117549.32</v>
      </c>
      <c r="E3616" s="10">
        <v>117872.04</v>
      </c>
      <c r="F3616" s="15">
        <f t="shared" si="171"/>
        <v>-6.9668657697200542E-3</v>
      </c>
      <c r="G3616" s="14">
        <f>IF(F3616&gt;0,1,0)</f>
        <v>0</v>
      </c>
      <c r="H3616" s="14" t="str">
        <f>IF(F3616&gt;$W$1,"Vende",IF(F3616&lt;-$W$1,"Compra","Fora"))</f>
        <v>Fora</v>
      </c>
      <c r="I3616" s="11">
        <f>F3617</f>
        <v>-9.4969086816517612E-3</v>
      </c>
      <c r="J3616" s="11">
        <f>SUM(F3617:F3618)</f>
        <v>1.9266985439096884E-2</v>
      </c>
      <c r="K3616" s="11">
        <f>SUM(F3617:F3619)</f>
        <v>1.2423975047365476E-2</v>
      </c>
      <c r="L3616" s="11">
        <f>SUM(F3617:F3620)</f>
        <v>4.6038884274468561E-3</v>
      </c>
      <c r="M3616" s="11">
        <f>SUM(F3617:F3621)</f>
        <v>2.4737068930926753E-3</v>
      </c>
      <c r="N3616" s="11">
        <f>SUM(F3617:F3622)</f>
        <v>-4.4855838133431858E-3</v>
      </c>
      <c r="O3616" s="11">
        <f>SUM(F3617:F3623)</f>
        <v>-3.9696481720300492E-3</v>
      </c>
      <c r="P3616" s="11">
        <f>SUM(F3617:F3624)</f>
        <v>-7.5362989138153536E-3</v>
      </c>
      <c r="Q3616" s="11">
        <f>SUM(F3617:F3625)</f>
        <v>9.1533370772715061E-3</v>
      </c>
      <c r="R3616" s="11">
        <f>SUM(F3617:F3626)</f>
        <v>9.3654918462785508E-3</v>
      </c>
      <c r="S3616" s="10" t="str">
        <f t="shared" si="172"/>
        <v>D2</v>
      </c>
      <c r="T3616" s="10" t="str">
        <f t="shared" si="170"/>
        <v>D1</v>
      </c>
    </row>
    <row r="3617" spans="1:20" x14ac:dyDescent="0.25">
      <c r="A3617" s="12">
        <v>43829</v>
      </c>
      <c r="B3617" s="10">
        <v>117952.72</v>
      </c>
      <c r="C3617" s="10">
        <v>118719.17</v>
      </c>
      <c r="D3617" s="10">
        <v>116752.62</v>
      </c>
      <c r="E3617" s="10">
        <v>116752.62</v>
      </c>
      <c r="F3617" s="15">
        <f t="shared" si="171"/>
        <v>-9.4969086816517612E-3</v>
      </c>
      <c r="G3617" s="14">
        <f>IF(F3617&gt;0,1,0)</f>
        <v>0</v>
      </c>
      <c r="H3617" s="14" t="str">
        <f>IF(F3617&gt;$W$1,"Vende",IF(F3617&lt;-$W$1,"Compra","Fora"))</f>
        <v>Fora</v>
      </c>
      <c r="I3617" s="11">
        <f>F3618</f>
        <v>2.8763894120748645E-2</v>
      </c>
      <c r="J3617" s="11">
        <f>SUM(F3618:F3619)</f>
        <v>2.1920883729017238E-2</v>
      </c>
      <c r="K3617" s="11">
        <f>SUM(F3618:F3620)</f>
        <v>1.4100797109098617E-2</v>
      </c>
      <c r="L3617" s="11">
        <f>SUM(F3618:F3621)</f>
        <v>1.1970615574744436E-2</v>
      </c>
      <c r="M3617" s="11">
        <f>SUM(F3618:F3622)</f>
        <v>5.0113248683085754E-3</v>
      </c>
      <c r="N3617" s="11">
        <f>SUM(F3618:F3623)</f>
        <v>5.527260509621712E-3</v>
      </c>
      <c r="O3617" s="11">
        <f>SUM(F3618:F3624)</f>
        <v>1.9606097678364076E-3</v>
      </c>
      <c r="P3617" s="11">
        <f>SUM(F3618:F3625)</f>
        <v>1.8650245758923267E-2</v>
      </c>
      <c r="Q3617" s="11">
        <f>SUM(F3618:F3626)</f>
        <v>1.8862400527930312E-2</v>
      </c>
      <c r="R3617" s="11">
        <f>SUM(F3618:F3627)</f>
        <v>9.447569496658037E-3</v>
      </c>
      <c r="S3617" s="10" t="str">
        <f t="shared" si="172"/>
        <v>D1</v>
      </c>
      <c r="T3617" s="10" t="str">
        <f t="shared" si="170"/>
        <v>D7</v>
      </c>
    </row>
    <row r="3618" spans="1:20" x14ac:dyDescent="0.25">
      <c r="A3618" s="12">
        <v>43832</v>
      </c>
      <c r="B3618" s="10">
        <v>118063.65</v>
      </c>
      <c r="C3618" s="10">
        <v>120110.88</v>
      </c>
      <c r="D3618" s="10">
        <v>117856.91</v>
      </c>
      <c r="E3618" s="10">
        <v>120110.88</v>
      </c>
      <c r="F3618" s="15">
        <f t="shared" si="171"/>
        <v>2.8763894120748645E-2</v>
      </c>
      <c r="G3618" s="14">
        <f>IF(F3618&gt;0,1,0)</f>
        <v>1</v>
      </c>
      <c r="H3618" s="14" t="str">
        <f>IF(F3618&gt;$W$1,"Vende",IF(F3618&lt;-$W$1,"Compra","Fora"))</f>
        <v>Fora</v>
      </c>
      <c r="I3618" s="11">
        <f>F3619</f>
        <v>-6.8430103917314078E-3</v>
      </c>
      <c r="J3618" s="11">
        <f>SUM(F3619:F3620)</f>
        <v>-1.4663097011650028E-2</v>
      </c>
      <c r="K3618" s="11">
        <f>SUM(F3619:F3621)</f>
        <v>-1.6793278546004209E-2</v>
      </c>
      <c r="L3618" s="11">
        <f>SUM(F3619:F3622)</f>
        <v>-2.375256925244007E-2</v>
      </c>
      <c r="M3618" s="11">
        <f>SUM(F3619:F3623)</f>
        <v>-2.3236633611126933E-2</v>
      </c>
      <c r="N3618" s="11">
        <f>SUM(F3619:F3624)</f>
        <v>-2.6803284352912238E-2</v>
      </c>
      <c r="O3618" s="11">
        <f>SUM(F3619:F3625)</f>
        <v>-1.0113648361825378E-2</v>
      </c>
      <c r="P3618" s="11">
        <f>SUM(F3619:F3626)</f>
        <v>-9.9014935928183334E-3</v>
      </c>
      <c r="Q3618" s="11">
        <f>SUM(F3619:F3627)</f>
        <v>-1.9316324624090608E-2</v>
      </c>
      <c r="R3618" s="11">
        <f>SUM(F3619:F3628)</f>
        <v>-1.7261328952877353E-2</v>
      </c>
      <c r="S3618" s="10" t="str">
        <f t="shared" si="172"/>
        <v>D1</v>
      </c>
      <c r="T3618" s="10" t="str">
        <f t="shared" si="170"/>
        <v>D6</v>
      </c>
    </row>
    <row r="3619" spans="1:20" x14ac:dyDescent="0.25">
      <c r="A3619" s="12">
        <v>43833</v>
      </c>
      <c r="B3619" s="10">
        <v>118406.54</v>
      </c>
      <c r="C3619" s="10">
        <v>120418.47</v>
      </c>
      <c r="D3619" s="10">
        <v>117988.01</v>
      </c>
      <c r="E3619" s="10">
        <v>119288.96000000001</v>
      </c>
      <c r="F3619" s="15">
        <f t="shared" si="171"/>
        <v>-6.8430103917314078E-3</v>
      </c>
      <c r="G3619" s="14">
        <f>IF(F3619&gt;0,1,0)</f>
        <v>0</v>
      </c>
      <c r="H3619" s="14" t="str">
        <f>IF(F3619&gt;$W$1,"Vende",IF(F3619&lt;-$W$1,"Compra","Fora"))</f>
        <v>Fora</v>
      </c>
      <c r="I3619" s="11">
        <f>F3620</f>
        <v>-7.8200866199186203E-3</v>
      </c>
      <c r="J3619" s="11">
        <f>SUM(F3620:F3621)</f>
        <v>-9.9502681542728011E-3</v>
      </c>
      <c r="K3619" s="11">
        <f>SUM(F3620:F3622)</f>
        <v>-1.6909558860708662E-2</v>
      </c>
      <c r="L3619" s="11">
        <f>SUM(F3620:F3623)</f>
        <v>-1.6393623219395526E-2</v>
      </c>
      <c r="M3619" s="11">
        <f>SUM(F3620:F3624)</f>
        <v>-1.996027396118083E-2</v>
      </c>
      <c r="N3619" s="11">
        <f>SUM(F3620:F3625)</f>
        <v>-3.2706379700939703E-3</v>
      </c>
      <c r="O3619" s="11">
        <f>SUM(F3620:F3626)</f>
        <v>-3.0584832010869256E-3</v>
      </c>
      <c r="P3619" s="11">
        <f>SUM(F3620:F3627)</f>
        <v>-1.2473314232359201E-2</v>
      </c>
      <c r="Q3619" s="11">
        <f>SUM(F3620:F3628)</f>
        <v>-1.0418318561145945E-2</v>
      </c>
      <c r="R3619" s="11">
        <f>SUM(F3620:F3629)</f>
        <v>4.706066613274329E-3</v>
      </c>
      <c r="S3619" s="10" t="str">
        <f t="shared" si="172"/>
        <v>Dz_10</v>
      </c>
      <c r="T3619" s="10" t="str">
        <f t="shared" si="170"/>
        <v>D5</v>
      </c>
    </row>
    <row r="3620" spans="1:20" x14ac:dyDescent="0.25">
      <c r="A3620" s="12">
        <v>43836</v>
      </c>
      <c r="B3620" s="10">
        <v>118789.75999999999</v>
      </c>
      <c r="C3620" s="10">
        <v>119263.75</v>
      </c>
      <c r="D3620" s="10">
        <v>117776.23</v>
      </c>
      <c r="E3620" s="10">
        <v>118356.11</v>
      </c>
      <c r="F3620" s="15">
        <f t="shared" si="171"/>
        <v>-7.8200866199186203E-3</v>
      </c>
      <c r="G3620" s="14">
        <f>IF(F3620&gt;0,1,0)</f>
        <v>0</v>
      </c>
      <c r="H3620" s="14" t="str">
        <f>IF(F3620&gt;$W$1,"Vende",IF(F3620&lt;-$W$1,"Compra","Fora"))</f>
        <v>Fora</v>
      </c>
      <c r="I3620" s="11">
        <f>F3621</f>
        <v>-2.1301815343541808E-3</v>
      </c>
      <c r="J3620" s="11">
        <f>SUM(F3621:F3622)</f>
        <v>-9.0894722407900419E-3</v>
      </c>
      <c r="K3620" s="11">
        <f>SUM(F3621:F3623)</f>
        <v>-8.5735365994769053E-3</v>
      </c>
      <c r="L3620" s="11">
        <f>SUM(F3621:F3624)</f>
        <v>-1.214018734126221E-2</v>
      </c>
      <c r="M3620" s="11">
        <f>SUM(F3621:F3625)</f>
        <v>4.54944864982465E-3</v>
      </c>
      <c r="N3620" s="11">
        <f>SUM(F3621:F3626)</f>
        <v>4.7616034188316947E-3</v>
      </c>
      <c r="O3620" s="11">
        <f>SUM(F3621:F3627)</f>
        <v>-4.6532276124405803E-3</v>
      </c>
      <c r="P3620" s="11">
        <f>SUM(F3621:F3628)</f>
        <v>-2.5982319412273247E-3</v>
      </c>
      <c r="Q3620" s="11">
        <f>SUM(F3621:F3629)</f>
        <v>1.2526153233192949E-2</v>
      </c>
      <c r="R3620" s="11">
        <f>SUM(F3621:F3630)</f>
        <v>1.4967218688235584E-2</v>
      </c>
      <c r="S3620" s="10" t="str">
        <f t="shared" si="172"/>
        <v>Dz_10</v>
      </c>
      <c r="T3620" s="10" t="str">
        <f t="shared" si="170"/>
        <v>D4</v>
      </c>
    </row>
    <row r="3621" spans="1:20" x14ac:dyDescent="0.25">
      <c r="A3621" s="12">
        <v>43837</v>
      </c>
      <c r="B3621" s="10">
        <v>118759.51</v>
      </c>
      <c r="C3621" s="10">
        <v>118925.91</v>
      </c>
      <c r="D3621" s="10">
        <v>117327.46</v>
      </c>
      <c r="E3621" s="10">
        <v>118103.99</v>
      </c>
      <c r="F3621" s="15">
        <f t="shared" si="171"/>
        <v>-2.1301815343541808E-3</v>
      </c>
      <c r="G3621" s="14">
        <f>IF(F3621&gt;0,1,0)</f>
        <v>0</v>
      </c>
      <c r="H3621" s="14" t="str">
        <f>IF(F3621&gt;$W$1,"Vende",IF(F3621&lt;-$W$1,"Compra","Fora"))</f>
        <v>Fora</v>
      </c>
      <c r="I3621" s="11">
        <f>F3622</f>
        <v>-6.9592907064358611E-3</v>
      </c>
      <c r="J3621" s="11">
        <f>SUM(F3622:F3623)</f>
        <v>-6.4433550651227245E-3</v>
      </c>
      <c r="K3621" s="11">
        <f>SUM(F3622:F3624)</f>
        <v>-1.0010005806908029E-2</v>
      </c>
      <c r="L3621" s="11">
        <f>SUM(F3622:F3625)</f>
        <v>6.6796301841788308E-3</v>
      </c>
      <c r="M3621" s="11">
        <f>SUM(F3622:F3626)</f>
        <v>6.8917849531858755E-3</v>
      </c>
      <c r="N3621" s="11">
        <f>SUM(F3622:F3627)</f>
        <v>-2.5230460780863995E-3</v>
      </c>
      <c r="O3621" s="11">
        <f>SUM(F3622:F3628)</f>
        <v>-4.6805040687314392E-4</v>
      </c>
      <c r="P3621" s="11">
        <f>SUM(F3622:F3629)</f>
        <v>1.465633476754713E-2</v>
      </c>
      <c r="Q3621" s="11">
        <f>SUM(F3622:F3630)</f>
        <v>1.7097400222589765E-2</v>
      </c>
      <c r="R3621" s="11">
        <f>SUM(F3622:F3631)</f>
        <v>1.3109941370349487E-3</v>
      </c>
      <c r="S3621" s="10" t="str">
        <f t="shared" si="172"/>
        <v>D9</v>
      </c>
      <c r="T3621" s="10" t="str">
        <f t="shared" si="170"/>
        <v>D3</v>
      </c>
    </row>
    <row r="3622" spans="1:20" x14ac:dyDescent="0.25">
      <c r="A3622" s="12">
        <v>43838</v>
      </c>
      <c r="B3622" s="10">
        <v>118199.8</v>
      </c>
      <c r="C3622" s="10">
        <v>118885.57</v>
      </c>
      <c r="D3622" s="10">
        <v>117065.25</v>
      </c>
      <c r="E3622" s="10">
        <v>117282.07</v>
      </c>
      <c r="F3622" s="15">
        <f t="shared" si="171"/>
        <v>-6.9592907064358611E-3</v>
      </c>
      <c r="G3622" s="14">
        <f>IF(F3622&gt;0,1,0)</f>
        <v>0</v>
      </c>
      <c r="H3622" s="14" t="str">
        <f>IF(F3622&gt;$W$1,"Vende",IF(F3622&lt;-$W$1,"Compra","Fora"))</f>
        <v>Fora</v>
      </c>
      <c r="I3622" s="11">
        <f>F3623</f>
        <v>5.1593564131313663E-4</v>
      </c>
      <c r="J3622" s="11">
        <f>SUM(F3623:F3624)</f>
        <v>-3.0507151004721678E-3</v>
      </c>
      <c r="K3622" s="11">
        <f>SUM(F3623:F3625)</f>
        <v>1.3638920890614692E-2</v>
      </c>
      <c r="L3622" s="11">
        <f>SUM(F3623:F3626)</f>
        <v>1.3851075659621737E-2</v>
      </c>
      <c r="M3622" s="11">
        <f>SUM(F3623:F3627)</f>
        <v>4.4362446283494616E-3</v>
      </c>
      <c r="N3622" s="11">
        <f>SUM(F3623:F3628)</f>
        <v>6.4912402995627172E-3</v>
      </c>
      <c r="O3622" s="11">
        <f>SUM(F3623:F3629)</f>
        <v>2.1615625473982991E-2</v>
      </c>
      <c r="P3622" s="11">
        <f>SUM(F3623:F3630)</f>
        <v>2.4056690929025626E-2</v>
      </c>
      <c r="Q3622" s="11">
        <f>SUM(F3623:F3631)</f>
        <v>8.2702848434708098E-3</v>
      </c>
      <c r="R3622" s="11">
        <f>SUM(F3623:F3632)</f>
        <v>1.9702727034501377E-2</v>
      </c>
      <c r="S3622" s="10" t="str">
        <f t="shared" si="172"/>
        <v>D8</v>
      </c>
      <c r="T3622" s="10" t="str">
        <f t="shared" si="170"/>
        <v>D2</v>
      </c>
    </row>
    <row r="3623" spans="1:20" x14ac:dyDescent="0.25">
      <c r="A3623" s="12">
        <v>43839</v>
      </c>
      <c r="B3623" s="10">
        <v>118235.09</v>
      </c>
      <c r="C3623" s="10">
        <v>118351.07</v>
      </c>
      <c r="D3623" s="10">
        <v>116792.96000000001</v>
      </c>
      <c r="E3623" s="10">
        <v>117342.58</v>
      </c>
      <c r="F3623" s="15">
        <f t="shared" si="171"/>
        <v>5.1593564131313663E-4</v>
      </c>
      <c r="G3623" s="14">
        <f>IF(F3623&gt;0,1,0)</f>
        <v>1</v>
      </c>
      <c r="H3623" s="14" t="str">
        <f>IF(F3623&gt;$W$1,"Vende",IF(F3623&lt;-$W$1,"Compra","Fora"))</f>
        <v>Fora</v>
      </c>
      <c r="I3623" s="11">
        <f>F3624</f>
        <v>-3.5666507417853044E-3</v>
      </c>
      <c r="J3623" s="11">
        <f>SUM(F3624:F3625)</f>
        <v>1.3122985249301555E-2</v>
      </c>
      <c r="K3623" s="11">
        <f>SUM(F3624:F3626)</f>
        <v>1.33351400183086E-2</v>
      </c>
      <c r="L3623" s="11">
        <f>SUM(F3624:F3627)</f>
        <v>3.920308987036325E-3</v>
      </c>
      <c r="M3623" s="11">
        <f>SUM(F3624:F3628)</f>
        <v>5.9753046582495806E-3</v>
      </c>
      <c r="N3623" s="11">
        <f>SUM(F3624:F3629)</f>
        <v>2.1099689832669855E-2</v>
      </c>
      <c r="O3623" s="11">
        <f>SUM(F3624:F3630)</f>
        <v>2.3540755287712489E-2</v>
      </c>
      <c r="P3623" s="11">
        <f>SUM(F3624:F3631)</f>
        <v>7.7543492021576732E-3</v>
      </c>
      <c r="Q3623" s="11">
        <f>SUM(F3624:F3632)</f>
        <v>1.9186791393188241E-2</v>
      </c>
      <c r="R3623" s="11">
        <f>SUM(F3624:F3633)</f>
        <v>2.96044016536674E-2</v>
      </c>
      <c r="S3623" s="10" t="str">
        <f t="shared" si="172"/>
        <v>Dz_10</v>
      </c>
      <c r="T3623" s="10" t="str">
        <f t="shared" si="170"/>
        <v>D1</v>
      </c>
    </row>
    <row r="3624" spans="1:20" x14ac:dyDescent="0.25">
      <c r="A3624" s="12">
        <v>43840</v>
      </c>
      <c r="B3624" s="10">
        <v>117806.49</v>
      </c>
      <c r="C3624" s="10">
        <v>118225.01</v>
      </c>
      <c r="D3624" s="10">
        <v>116298.8</v>
      </c>
      <c r="E3624" s="10">
        <v>116924.06</v>
      </c>
      <c r="F3624" s="15">
        <f t="shared" si="171"/>
        <v>-3.5666507417853044E-3</v>
      </c>
      <c r="G3624" s="14">
        <f>IF(F3624&gt;0,1,0)</f>
        <v>0</v>
      </c>
      <c r="H3624" s="14" t="str">
        <f>IF(F3624&gt;$W$1,"Vende",IF(F3624&lt;-$W$1,"Compra","Fora"))</f>
        <v>Fora</v>
      </c>
      <c r="I3624" s="11">
        <f>F3625</f>
        <v>1.668963599108686E-2</v>
      </c>
      <c r="J3624" s="11">
        <f>SUM(F3625:F3626)</f>
        <v>1.6901790760093904E-2</v>
      </c>
      <c r="K3624" s="11">
        <f>SUM(F3625:F3627)</f>
        <v>7.4869597288216294E-3</v>
      </c>
      <c r="L3624" s="11">
        <f>SUM(F3625:F3628)</f>
        <v>9.541955400034885E-3</v>
      </c>
      <c r="M3624" s="11">
        <f>SUM(F3625:F3629)</f>
        <v>2.4666340574455159E-2</v>
      </c>
      <c r="N3624" s="11">
        <f>SUM(F3625:F3630)</f>
        <v>2.7107406029497794E-2</v>
      </c>
      <c r="O3624" s="11">
        <f>SUM(F3625:F3631)</f>
        <v>1.1320999943942978E-2</v>
      </c>
      <c r="P3624" s="11">
        <f>SUM(F3625:F3632)</f>
        <v>2.2753442134973545E-2</v>
      </c>
      <c r="Q3624" s="11">
        <f>SUM(F3625:F3633)</f>
        <v>3.3171052395452705E-2</v>
      </c>
      <c r="R3624" s="11">
        <f>SUM(F3625:F3634)</f>
        <v>2.2443471574984053E-2</v>
      </c>
      <c r="S3624" s="10" t="str">
        <f t="shared" si="172"/>
        <v>D9</v>
      </c>
      <c r="T3624" s="10" t="str">
        <f t="shared" si="170"/>
        <v>D3</v>
      </c>
    </row>
    <row r="3625" spans="1:20" x14ac:dyDescent="0.25">
      <c r="A3625" s="12">
        <v>43843</v>
      </c>
      <c r="B3625" s="10">
        <v>117317.37</v>
      </c>
      <c r="C3625" s="10">
        <v>118890.61</v>
      </c>
      <c r="D3625" s="10">
        <v>117105.59</v>
      </c>
      <c r="E3625" s="10">
        <v>118875.48</v>
      </c>
      <c r="F3625" s="15">
        <f t="shared" si="171"/>
        <v>1.668963599108686E-2</v>
      </c>
      <c r="G3625" s="14">
        <f>IF(F3625&gt;0,1,0)</f>
        <v>1</v>
      </c>
      <c r="H3625" s="14" t="str">
        <f>IF(F3625&gt;$W$1,"Vende",IF(F3625&lt;-$W$1,"Compra","Fora"))</f>
        <v>Fora</v>
      </c>
      <c r="I3625" s="11">
        <f>F3626</f>
        <v>2.1215476900704466E-4</v>
      </c>
      <c r="J3625" s="11">
        <f>SUM(F3626:F3627)</f>
        <v>-9.2026762622652303E-3</v>
      </c>
      <c r="K3625" s="11">
        <f>SUM(F3626:F3628)</f>
        <v>-7.1476805910519747E-3</v>
      </c>
      <c r="L3625" s="11">
        <f>SUM(F3626:F3629)</f>
        <v>7.9767045833682992E-3</v>
      </c>
      <c r="M3625" s="11">
        <f>SUM(F3626:F3630)</f>
        <v>1.0417770038410934E-2</v>
      </c>
      <c r="N3625" s="11">
        <f>SUM(F3626:F3631)</f>
        <v>-5.3686360471438821E-3</v>
      </c>
      <c r="O3625" s="11">
        <f>SUM(F3626:F3632)</f>
        <v>6.0638061438866853E-3</v>
      </c>
      <c r="P3625" s="11">
        <f>SUM(F3626:F3633)</f>
        <v>1.6481416404365845E-2</v>
      </c>
      <c r="Q3625" s="11">
        <f>SUM(F3626:F3634)</f>
        <v>5.7538355838971933E-3</v>
      </c>
      <c r="R3625" s="11">
        <f>SUM(F3626:F3635)</f>
        <v>-2.6566857831877844E-2</v>
      </c>
      <c r="S3625" s="10" t="str">
        <f t="shared" si="172"/>
        <v>D8</v>
      </c>
      <c r="T3625" s="10" t="str">
        <f t="shared" si="170"/>
        <v>Dz_10</v>
      </c>
    </row>
    <row r="3626" spans="1:20" x14ac:dyDescent="0.25">
      <c r="A3626" s="12">
        <v>43844</v>
      </c>
      <c r="B3626" s="10">
        <v>118688.91</v>
      </c>
      <c r="C3626" s="10">
        <v>119102.39</v>
      </c>
      <c r="D3626" s="10">
        <v>117947.68</v>
      </c>
      <c r="E3626" s="10">
        <v>118900.7</v>
      </c>
      <c r="F3626" s="15">
        <f t="shared" si="171"/>
        <v>2.1215476900704466E-4</v>
      </c>
      <c r="G3626" s="14">
        <f>IF(F3626&gt;0,1,0)</f>
        <v>1</v>
      </c>
      <c r="H3626" s="14" t="str">
        <f>IF(F3626&gt;$W$1,"Vende",IF(F3626&lt;-$W$1,"Compra","Fora"))</f>
        <v>Fora</v>
      </c>
      <c r="I3626" s="11">
        <f>F3627</f>
        <v>-9.4148310312722749E-3</v>
      </c>
      <c r="J3626" s="11">
        <f>SUM(F3627:F3628)</f>
        <v>-7.3598353600590194E-3</v>
      </c>
      <c r="K3626" s="11">
        <f>SUM(F3627:F3629)</f>
        <v>7.7645498143612546E-3</v>
      </c>
      <c r="L3626" s="11">
        <f>SUM(F3627:F3630)</f>
        <v>1.0205615269403889E-2</v>
      </c>
      <c r="M3626" s="11">
        <f>SUM(F3627:F3631)</f>
        <v>-5.5807908161509268E-3</v>
      </c>
      <c r="N3626" s="11">
        <f>SUM(F3627:F3632)</f>
        <v>5.8516513748796406E-3</v>
      </c>
      <c r="O3626" s="11">
        <f>SUM(F3627:F3633)</f>
        <v>1.62692616353588E-2</v>
      </c>
      <c r="P3626" s="11">
        <f>SUM(F3627:F3634)</f>
        <v>5.5416808148901486E-3</v>
      </c>
      <c r="Q3626" s="11">
        <f>SUM(F3627:F3635)</f>
        <v>-2.6779012600884888E-2</v>
      </c>
      <c r="R3626" s="11">
        <f>SUM(F3627:F3636)</f>
        <v>-1.0078950132923037E-2</v>
      </c>
      <c r="S3626" s="10" t="str">
        <f t="shared" si="172"/>
        <v>D7</v>
      </c>
      <c r="T3626" s="10" t="str">
        <f t="shared" si="170"/>
        <v>D9</v>
      </c>
    </row>
    <row r="3627" spans="1:20" x14ac:dyDescent="0.25">
      <c r="A3627" s="12">
        <v>43845</v>
      </c>
      <c r="B3627" s="10">
        <v>118820.02</v>
      </c>
      <c r="C3627" s="10">
        <v>118840.19</v>
      </c>
      <c r="D3627" s="10">
        <v>117514.03</v>
      </c>
      <c r="E3627" s="10">
        <v>117781.27</v>
      </c>
      <c r="F3627" s="15">
        <f t="shared" si="171"/>
        <v>-9.4148310312722749E-3</v>
      </c>
      <c r="G3627" s="14">
        <f>IF(F3627&gt;0,1,0)</f>
        <v>0</v>
      </c>
      <c r="H3627" s="14" t="str">
        <f>IF(F3627&gt;$W$1,"Vende",IF(F3627&lt;-$W$1,"Compra","Fora"))</f>
        <v>Fora</v>
      </c>
      <c r="I3627" s="11">
        <f>F3628</f>
        <v>2.0549956712132555E-3</v>
      </c>
      <c r="J3627" s="11">
        <f>SUM(F3628:F3629)</f>
        <v>1.717938084563353E-2</v>
      </c>
      <c r="K3627" s="11">
        <f>SUM(F3628:F3630)</f>
        <v>1.9620446300676164E-2</v>
      </c>
      <c r="L3627" s="11">
        <f>SUM(F3628:F3631)</f>
        <v>3.8340402151213482E-3</v>
      </c>
      <c r="M3627" s="11">
        <f>SUM(F3628:F3632)</f>
        <v>1.5266482406151916E-2</v>
      </c>
      <c r="N3627" s="11">
        <f>SUM(F3628:F3633)</f>
        <v>2.5684092666631075E-2</v>
      </c>
      <c r="O3627" s="11">
        <f>SUM(F3628:F3634)</f>
        <v>1.4956511846162424E-2</v>
      </c>
      <c r="P3627" s="11">
        <f>SUM(F3628:F3635)</f>
        <v>-1.7364181569612613E-2</v>
      </c>
      <c r="Q3627" s="11">
        <f>SUM(F3628:F3636)</f>
        <v>-6.6411910165076193E-4</v>
      </c>
      <c r="R3627" s="11">
        <f>SUM(F3628:F3637)</f>
        <v>-9.6274549533866827E-3</v>
      </c>
      <c r="S3627" s="10" t="str">
        <f t="shared" si="172"/>
        <v>D6</v>
      </c>
      <c r="T3627" s="10" t="str">
        <f t="shared" si="170"/>
        <v>D8</v>
      </c>
    </row>
    <row r="3628" spans="1:20" x14ac:dyDescent="0.25">
      <c r="A3628" s="12">
        <v>43846</v>
      </c>
      <c r="B3628" s="10">
        <v>118093.91</v>
      </c>
      <c r="C3628" s="10">
        <v>118537.64</v>
      </c>
      <c r="D3628" s="10">
        <v>117216.52</v>
      </c>
      <c r="E3628" s="10">
        <v>118023.31</v>
      </c>
      <c r="F3628" s="15">
        <f t="shared" si="171"/>
        <v>2.0549956712132555E-3</v>
      </c>
      <c r="G3628" s="14">
        <f>IF(F3628&gt;0,1,0)</f>
        <v>1</v>
      </c>
      <c r="H3628" s="14" t="str">
        <f>IF(F3628&gt;$W$1,"Vende",IF(F3628&lt;-$W$1,"Compra","Fora"))</f>
        <v>Fora</v>
      </c>
      <c r="I3628" s="11">
        <f>F3629</f>
        <v>1.5124385174420274E-2</v>
      </c>
      <c r="J3628" s="11">
        <f>SUM(F3629:F3630)</f>
        <v>1.7565450629462909E-2</v>
      </c>
      <c r="K3628" s="11">
        <f>SUM(F3629:F3631)</f>
        <v>1.7790445439080926E-3</v>
      </c>
      <c r="L3628" s="11">
        <f>SUM(F3629:F3632)</f>
        <v>1.321148673493866E-2</v>
      </c>
      <c r="M3628" s="11">
        <f>SUM(F3629:F3633)</f>
        <v>2.362909699541782E-2</v>
      </c>
      <c r="N3628" s="11">
        <f>SUM(F3629:F3634)</f>
        <v>1.2901516174949168E-2</v>
      </c>
      <c r="O3628" s="11">
        <f>SUM(F3629:F3635)</f>
        <v>-1.9419177240825869E-2</v>
      </c>
      <c r="P3628" s="11">
        <f>SUM(F3629:F3636)</f>
        <v>-2.7191147728640175E-3</v>
      </c>
      <c r="Q3628" s="11">
        <f>SUM(F3629:F3637)</f>
        <v>-1.1682450624599938E-2</v>
      </c>
      <c r="R3628" s="11">
        <f>SUM(F3629:F3638)</f>
        <v>-1.2028655293694235E-2</v>
      </c>
      <c r="S3628" s="10" t="str">
        <f t="shared" si="172"/>
        <v>D5</v>
      </c>
      <c r="T3628" s="10" t="str">
        <f t="shared" si="170"/>
        <v>D7</v>
      </c>
    </row>
    <row r="3629" spans="1:20" x14ac:dyDescent="0.25">
      <c r="A3629" s="12">
        <v>43847</v>
      </c>
      <c r="B3629" s="10">
        <v>118396.45</v>
      </c>
      <c r="C3629" s="10">
        <v>119818.42</v>
      </c>
      <c r="D3629" s="10">
        <v>118219.97</v>
      </c>
      <c r="E3629" s="10">
        <v>119808.34</v>
      </c>
      <c r="F3629" s="15">
        <f t="shared" si="171"/>
        <v>1.5124385174420274E-2</v>
      </c>
      <c r="G3629" s="14">
        <f>IF(F3629&gt;0,1,0)</f>
        <v>1</v>
      </c>
      <c r="H3629" s="14" t="str">
        <f>IF(F3629&gt;$W$1,"Vende",IF(F3629&lt;-$W$1,"Compra","Fora"))</f>
        <v>Fora</v>
      </c>
      <c r="I3629" s="11">
        <f>F3630</f>
        <v>2.4410654550426347E-3</v>
      </c>
      <c r="J3629" s="11">
        <f>SUM(F3630:F3631)</f>
        <v>-1.3345340630512181E-2</v>
      </c>
      <c r="K3629" s="11">
        <f>SUM(F3630:F3632)</f>
        <v>-1.912898439481614E-3</v>
      </c>
      <c r="L3629" s="11">
        <f>SUM(F3630:F3633)</f>
        <v>8.5047118209975459E-3</v>
      </c>
      <c r="M3629" s="11">
        <f>SUM(F3630:F3634)</f>
        <v>-2.2228689994711059E-3</v>
      </c>
      <c r="N3629" s="11">
        <f>SUM(F3630:F3635)</f>
        <v>-3.4543562415246143E-2</v>
      </c>
      <c r="O3629" s="11">
        <f>SUM(F3630:F3636)</f>
        <v>-1.7843499947284291E-2</v>
      </c>
      <c r="P3629" s="11">
        <f>SUM(F3630:F3637)</f>
        <v>-2.6806835799020212E-2</v>
      </c>
      <c r="Q3629" s="11">
        <f>SUM(F3630:F3638)</f>
        <v>-2.7153040468114509E-2</v>
      </c>
      <c r="R3629" s="11">
        <f>SUM(F3630:F3639)</f>
        <v>-4.1179013780518359E-2</v>
      </c>
      <c r="S3629" s="10" t="str">
        <f t="shared" si="172"/>
        <v>D4</v>
      </c>
      <c r="T3629" s="10" t="str">
        <f t="shared" si="170"/>
        <v>Dz_10</v>
      </c>
    </row>
    <row r="3630" spans="1:20" x14ac:dyDescent="0.25">
      <c r="A3630" s="12">
        <v>43850</v>
      </c>
      <c r="B3630" s="10">
        <v>119611.68</v>
      </c>
      <c r="C3630" s="10">
        <v>120186.52</v>
      </c>
      <c r="D3630" s="10">
        <v>119137.69</v>
      </c>
      <c r="E3630" s="10">
        <v>120100.8</v>
      </c>
      <c r="F3630" s="15">
        <f t="shared" si="171"/>
        <v>2.4410654550426347E-3</v>
      </c>
      <c r="G3630" s="14">
        <f>IF(F3630&gt;0,1,0)</f>
        <v>1</v>
      </c>
      <c r="H3630" s="14" t="str">
        <f>IF(F3630&gt;$W$1,"Vende",IF(F3630&lt;-$W$1,"Compra","Fora"))</f>
        <v>Fora</v>
      </c>
      <c r="I3630" s="11">
        <f>F3631</f>
        <v>-1.5786406085554816E-2</v>
      </c>
      <c r="J3630" s="11">
        <f>SUM(F3631:F3632)</f>
        <v>-4.3539638945242487E-3</v>
      </c>
      <c r="K3630" s="11">
        <f>SUM(F3631:F3633)</f>
        <v>6.0636463659549111E-3</v>
      </c>
      <c r="L3630" s="11">
        <f>SUM(F3631:F3634)</f>
        <v>-4.6639344545137407E-3</v>
      </c>
      <c r="M3630" s="11">
        <f>SUM(F3631:F3635)</f>
        <v>-3.6984627870288778E-2</v>
      </c>
      <c r="N3630" s="11">
        <f>SUM(F3631:F3636)</f>
        <v>-2.0284565402326926E-2</v>
      </c>
      <c r="O3630" s="11">
        <f>SUM(F3631:F3637)</f>
        <v>-2.9247901254062847E-2</v>
      </c>
      <c r="P3630" s="11">
        <f>SUM(F3631:F3638)</f>
        <v>-2.9594105923157144E-2</v>
      </c>
      <c r="Q3630" s="11">
        <f>SUM(F3631:F3639)</f>
        <v>-4.3620079235560993E-2</v>
      </c>
      <c r="R3630" s="11">
        <f>SUM(F3631:F3640)</f>
        <v>-3.5892726797203789E-2</v>
      </c>
      <c r="S3630" s="10" t="str">
        <f t="shared" si="172"/>
        <v>D3</v>
      </c>
      <c r="T3630" s="10" t="str">
        <f t="shared" si="170"/>
        <v>D9</v>
      </c>
    </row>
    <row r="3631" spans="1:20" x14ac:dyDescent="0.25">
      <c r="A3631" s="12">
        <v>43851</v>
      </c>
      <c r="B3631" s="10">
        <v>119304.09</v>
      </c>
      <c r="C3631" s="10">
        <v>119909.18</v>
      </c>
      <c r="D3631" s="10">
        <v>118093.91</v>
      </c>
      <c r="E3631" s="10">
        <v>118204.84</v>
      </c>
      <c r="F3631" s="15">
        <f t="shared" si="171"/>
        <v>-1.5786406085554816E-2</v>
      </c>
      <c r="G3631" s="14">
        <f>IF(F3631&gt;0,1,0)</f>
        <v>0</v>
      </c>
      <c r="H3631" s="14" t="str">
        <f>IF(F3631&gt;$W$1,"Vende",IF(F3631&lt;-$W$1,"Compra","Fora"))</f>
        <v>Fora</v>
      </c>
      <c r="I3631" s="11">
        <f>F3632</f>
        <v>1.1432442191030567E-2</v>
      </c>
      <c r="J3631" s="11">
        <f>SUM(F3632:F3633)</f>
        <v>2.1850052451509727E-2</v>
      </c>
      <c r="K3631" s="11">
        <f>SUM(F3632:F3634)</f>
        <v>1.1122471631041075E-2</v>
      </c>
      <c r="L3631" s="11">
        <f>SUM(F3632:F3635)</f>
        <v>-2.1198221784733962E-2</v>
      </c>
      <c r="M3631" s="11">
        <f>SUM(F3632:F3636)</f>
        <v>-4.4981593167721101E-3</v>
      </c>
      <c r="N3631" s="11">
        <f>SUM(F3632:F3637)</f>
        <v>-1.3461495168508031E-2</v>
      </c>
      <c r="O3631" s="11">
        <f>SUM(F3632:F3638)</f>
        <v>-1.3807699837602327E-2</v>
      </c>
      <c r="P3631" s="11">
        <f>SUM(F3632:F3639)</f>
        <v>-2.7833673150006177E-2</v>
      </c>
      <c r="Q3631" s="11">
        <f>SUM(F3632:F3640)</f>
        <v>-2.0106320711648973E-2</v>
      </c>
      <c r="R3631" s="11">
        <f>SUM(F3632:F3641)</f>
        <v>-1.2176674429535073E-2</v>
      </c>
      <c r="S3631" s="10" t="str">
        <f t="shared" si="172"/>
        <v>D2</v>
      </c>
      <c r="T3631" s="10" t="str">
        <f t="shared" si="170"/>
        <v>D8</v>
      </c>
    </row>
    <row r="3632" spans="1:20" x14ac:dyDescent="0.25">
      <c r="A3632" s="12">
        <v>43852</v>
      </c>
      <c r="B3632" s="10">
        <v>118769.59</v>
      </c>
      <c r="C3632" s="10">
        <v>119677.23</v>
      </c>
      <c r="D3632" s="10">
        <v>118683.87</v>
      </c>
      <c r="E3632" s="10">
        <v>119556.21</v>
      </c>
      <c r="F3632" s="15">
        <f t="shared" si="171"/>
        <v>1.1432442191030567E-2</v>
      </c>
      <c r="G3632" s="14">
        <f>IF(F3632&gt;0,1,0)</f>
        <v>1</v>
      </c>
      <c r="H3632" s="14" t="str">
        <f>IF(F3632&gt;$W$1,"Vende",IF(F3632&lt;-$W$1,"Compra","Fora"))</f>
        <v>Fora</v>
      </c>
      <c r="I3632" s="11">
        <f>F3633</f>
        <v>1.041761026047916E-2</v>
      </c>
      <c r="J3632" s="11">
        <f>SUM(F3633:F3634)</f>
        <v>-3.0997055998949197E-4</v>
      </c>
      <c r="K3632" s="11">
        <f>SUM(F3633:F3635)</f>
        <v>-3.2630663975764529E-2</v>
      </c>
      <c r="L3632" s="11">
        <f>SUM(F3633:F3636)</f>
        <v>-1.5930601507802677E-2</v>
      </c>
      <c r="M3632" s="11">
        <f>SUM(F3633:F3637)</f>
        <v>-2.4893937359538598E-2</v>
      </c>
      <c r="N3632" s="11">
        <f>SUM(F3633:F3638)</f>
        <v>-2.5240142028632895E-2</v>
      </c>
      <c r="O3632" s="11">
        <f>SUM(F3633:F3639)</f>
        <v>-3.9266115341036745E-2</v>
      </c>
      <c r="P3632" s="11">
        <f>SUM(F3633:F3640)</f>
        <v>-3.153876290267954E-2</v>
      </c>
      <c r="Q3632" s="11">
        <f>SUM(F3633:F3641)</f>
        <v>-2.360911662056564E-2</v>
      </c>
      <c r="R3632" s="11">
        <f>SUM(F3633:F3642)</f>
        <v>-1.6865798452311509E-2</v>
      </c>
      <c r="S3632" s="10" t="str">
        <f t="shared" si="172"/>
        <v>D1</v>
      </c>
      <c r="T3632" s="10" t="str">
        <f t="shared" si="170"/>
        <v>D7</v>
      </c>
    </row>
    <row r="3633" spans="1:20" x14ac:dyDescent="0.25">
      <c r="A3633" s="12">
        <v>43853</v>
      </c>
      <c r="B3633" s="10">
        <v>119203.24</v>
      </c>
      <c r="C3633" s="10">
        <v>120892.46</v>
      </c>
      <c r="D3633" s="10">
        <v>118109.03</v>
      </c>
      <c r="E3633" s="10">
        <v>120801.7</v>
      </c>
      <c r="F3633" s="15">
        <f t="shared" si="171"/>
        <v>1.041761026047916E-2</v>
      </c>
      <c r="G3633" s="14">
        <f>IF(F3633&gt;0,1,0)</f>
        <v>1</v>
      </c>
      <c r="H3633" s="14" t="str">
        <f>IF(F3633&gt;$W$1,"Vende",IF(F3633&lt;-$W$1,"Compra","Fora"))</f>
        <v>Fora</v>
      </c>
      <c r="I3633" s="11">
        <f>F3634</f>
        <v>-1.0727580820468652E-2</v>
      </c>
      <c r="J3633" s="11">
        <f>SUM(F3634:F3635)</f>
        <v>-4.3048274236243689E-2</v>
      </c>
      <c r="K3633" s="11">
        <f>SUM(F3634:F3636)</f>
        <v>-2.6348211768281837E-2</v>
      </c>
      <c r="L3633" s="11">
        <f>SUM(F3634:F3637)</f>
        <v>-3.5311547620017758E-2</v>
      </c>
      <c r="M3633" s="11">
        <f>SUM(F3634:F3638)</f>
        <v>-3.5657752289112055E-2</v>
      </c>
      <c r="N3633" s="11">
        <f>SUM(F3634:F3639)</f>
        <v>-4.9683725601515905E-2</v>
      </c>
      <c r="O3633" s="11">
        <f>SUM(F3634:F3640)</f>
        <v>-4.19563731631587E-2</v>
      </c>
      <c r="P3633" s="11">
        <f>SUM(F3634:F3641)</f>
        <v>-3.40267268810448E-2</v>
      </c>
      <c r="Q3633" s="11">
        <f>SUM(F3634:F3642)</f>
        <v>-2.7283408712790669E-2</v>
      </c>
      <c r="R3633" s="11">
        <f>SUM(F3634:F3643)</f>
        <v>-3.7588301346281328E-2</v>
      </c>
      <c r="S3633" s="10" t="str">
        <f t="shared" si="172"/>
        <v>D1</v>
      </c>
      <c r="T3633" s="10" t="str">
        <f t="shared" si="170"/>
        <v>D6</v>
      </c>
    </row>
    <row r="3634" spans="1:20" x14ac:dyDescent="0.25">
      <c r="A3634" s="12">
        <v>43854</v>
      </c>
      <c r="B3634" s="10">
        <v>120912.63</v>
      </c>
      <c r="C3634" s="10">
        <v>121099.2</v>
      </c>
      <c r="D3634" s="10">
        <v>119273.84</v>
      </c>
      <c r="E3634" s="10">
        <v>119505.79</v>
      </c>
      <c r="F3634" s="15">
        <f t="shared" si="171"/>
        <v>-1.0727580820468652E-2</v>
      </c>
      <c r="G3634" s="14">
        <f>IF(F3634&gt;0,1,0)</f>
        <v>0</v>
      </c>
      <c r="H3634" s="14" t="str">
        <f>IF(F3634&gt;$W$1,"Vende",IF(F3634&lt;-$W$1,"Compra","Fora"))</f>
        <v>Fora</v>
      </c>
      <c r="I3634" s="11">
        <f>F3635</f>
        <v>-3.2320693415775037E-2</v>
      </c>
      <c r="J3634" s="11">
        <f>SUM(F3635:F3636)</f>
        <v>-1.5620630947813186E-2</v>
      </c>
      <c r="K3634" s="11">
        <f>SUM(F3635:F3637)</f>
        <v>-2.4583966799549106E-2</v>
      </c>
      <c r="L3634" s="11">
        <f>SUM(F3635:F3638)</f>
        <v>-2.4930171468643403E-2</v>
      </c>
      <c r="M3634" s="11">
        <f>SUM(F3635:F3639)</f>
        <v>-3.8956144781047253E-2</v>
      </c>
      <c r="N3634" s="11">
        <f>SUM(F3635:F3640)</f>
        <v>-3.1228792342690048E-2</v>
      </c>
      <c r="O3634" s="11">
        <f>SUM(F3635:F3641)</f>
        <v>-2.3299146060576148E-2</v>
      </c>
      <c r="P3634" s="11">
        <f>SUM(F3635:F3642)</f>
        <v>-1.6555827892322017E-2</v>
      </c>
      <c r="Q3634" s="11">
        <f>SUM(F3635:F3643)</f>
        <v>-2.6860720525812676E-2</v>
      </c>
      <c r="R3634" s="11">
        <f>SUM(F3635:F3644)</f>
        <v>-4.1437733677526234E-2</v>
      </c>
      <c r="S3634" s="10" t="str">
        <f t="shared" si="172"/>
        <v>D2</v>
      </c>
      <c r="T3634" s="10" t="str">
        <f t="shared" si="170"/>
        <v>Dz_10</v>
      </c>
    </row>
    <row r="3635" spans="1:20" x14ac:dyDescent="0.25">
      <c r="A3635" s="12">
        <v>43857</v>
      </c>
      <c r="B3635" s="10">
        <v>117589.66</v>
      </c>
      <c r="C3635" s="10">
        <v>117882.12</v>
      </c>
      <c r="D3635" s="10">
        <v>115421.41</v>
      </c>
      <c r="E3635" s="10">
        <v>115643.28</v>
      </c>
      <c r="F3635" s="15">
        <f t="shared" si="171"/>
        <v>-3.2320693415775037E-2</v>
      </c>
      <c r="G3635" s="14">
        <f>IF(F3635&gt;0,1,0)</f>
        <v>0</v>
      </c>
      <c r="H3635" s="14" t="str">
        <f>IF(F3635&gt;$W$1,"Vende",IF(F3635&lt;-$W$1,"Compra","Fora"))</f>
        <v>Compra</v>
      </c>
      <c r="I3635" s="11">
        <f>F3636</f>
        <v>1.6700062467961851E-2</v>
      </c>
      <c r="J3635" s="11">
        <f>SUM(F3636:F3637)</f>
        <v>7.7367266162259307E-3</v>
      </c>
      <c r="K3635" s="11">
        <f>SUM(F3636:F3638)</f>
        <v>7.3905219471316341E-3</v>
      </c>
      <c r="L3635" s="11">
        <f>SUM(F3636:F3639)</f>
        <v>-6.6354513652722158E-3</v>
      </c>
      <c r="M3635" s="11">
        <f>SUM(F3636:F3640)</f>
        <v>1.0919010730849887E-3</v>
      </c>
      <c r="N3635" s="11">
        <f>SUM(F3636:F3641)</f>
        <v>9.021547355198889E-3</v>
      </c>
      <c r="O3635" s="11">
        <f>SUM(F3636:F3642)</f>
        <v>1.576486552345302E-2</v>
      </c>
      <c r="P3635" s="11">
        <f>SUM(F3636:F3643)</f>
        <v>5.4599728899623612E-3</v>
      </c>
      <c r="Q3635" s="11">
        <f>SUM(F3636:F3644)</f>
        <v>-9.117040261751197E-3</v>
      </c>
      <c r="R3635" s="11">
        <f>SUM(F3636:F3645)</f>
        <v>-1.3211372474543293E-2</v>
      </c>
      <c r="S3635" s="10" t="str">
        <f t="shared" si="172"/>
        <v>D1</v>
      </c>
      <c r="T3635" s="10" t="str">
        <f t="shared" si="170"/>
        <v>Dz_10</v>
      </c>
    </row>
    <row r="3636" spans="1:20" x14ac:dyDescent="0.25">
      <c r="A3636" s="12">
        <v>43858</v>
      </c>
      <c r="B3636" s="10">
        <v>116021.46</v>
      </c>
      <c r="C3636" s="10">
        <v>118043.48</v>
      </c>
      <c r="D3636" s="10">
        <v>115905.49</v>
      </c>
      <c r="E3636" s="10">
        <v>117574.53</v>
      </c>
      <c r="F3636" s="15">
        <f t="shared" si="171"/>
        <v>1.6700062467961851E-2</v>
      </c>
      <c r="G3636" s="14">
        <f>IF(F3636&gt;0,1,0)</f>
        <v>1</v>
      </c>
      <c r="H3636" s="14" t="str">
        <f>IF(F3636&gt;$W$1,"Vende",IF(F3636&lt;-$W$1,"Compra","Fora"))</f>
        <v>Fora</v>
      </c>
      <c r="I3636" s="11">
        <f>F3637</f>
        <v>-8.9633358517359207E-3</v>
      </c>
      <c r="J3636" s="11">
        <f>SUM(F3637:F3638)</f>
        <v>-9.3095405208302173E-3</v>
      </c>
      <c r="K3636" s="11">
        <f>SUM(F3637:F3639)</f>
        <v>-2.3335513833234067E-2</v>
      </c>
      <c r="L3636" s="11">
        <f>SUM(F3637:F3640)</f>
        <v>-1.5608161394876863E-2</v>
      </c>
      <c r="M3636" s="11">
        <f>SUM(F3637:F3641)</f>
        <v>-7.6785151127629625E-3</v>
      </c>
      <c r="N3636" s="11">
        <f>SUM(F3637:F3642)</f>
        <v>-9.3519694450883151E-4</v>
      </c>
      <c r="O3636" s="11">
        <f>SUM(F3637:F3643)</f>
        <v>-1.124008957799949E-2</v>
      </c>
      <c r="P3636" s="11">
        <f>SUM(F3637:F3644)</f>
        <v>-2.5817102729713048E-2</v>
      </c>
      <c r="Q3636" s="11">
        <f>SUM(F3637:F3645)</f>
        <v>-2.9911434942505144E-2</v>
      </c>
      <c r="R3636" s="11">
        <f>SUM(F3637:F3646)</f>
        <v>-9.443719166412512E-3</v>
      </c>
      <c r="S3636" s="10" t="str">
        <f t="shared" si="172"/>
        <v>D6</v>
      </c>
      <c r="T3636" s="10" t="str">
        <f t="shared" si="170"/>
        <v>D9</v>
      </c>
    </row>
    <row r="3637" spans="1:20" x14ac:dyDescent="0.25">
      <c r="A3637" s="12">
        <v>43859</v>
      </c>
      <c r="B3637" s="10">
        <v>117982.97</v>
      </c>
      <c r="C3637" s="10">
        <v>118391.41</v>
      </c>
      <c r="D3637" s="10">
        <v>116238.29</v>
      </c>
      <c r="E3637" s="10">
        <v>116520.67</v>
      </c>
      <c r="F3637" s="15">
        <f t="shared" si="171"/>
        <v>-8.9633358517359207E-3</v>
      </c>
      <c r="G3637" s="14">
        <f>IF(F3637&gt;0,1,0)</f>
        <v>0</v>
      </c>
      <c r="H3637" s="14" t="str">
        <f>IF(F3637&gt;$W$1,"Vende",IF(F3637&lt;-$W$1,"Compra","Fora"))</f>
        <v>Fora</v>
      </c>
      <c r="I3637" s="11">
        <f>F3638</f>
        <v>-3.4620466909429659E-4</v>
      </c>
      <c r="J3637" s="11">
        <f>SUM(F3638:F3639)</f>
        <v>-1.4372177981498147E-2</v>
      </c>
      <c r="K3637" s="11">
        <f>SUM(F3638:F3640)</f>
        <v>-6.644825543140942E-3</v>
      </c>
      <c r="L3637" s="11">
        <f>SUM(F3638:F3641)</f>
        <v>1.2848207389729582E-3</v>
      </c>
      <c r="M3637" s="11">
        <f>SUM(F3638:F3642)</f>
        <v>8.0281389072270892E-3</v>
      </c>
      <c r="N3637" s="11">
        <f>SUM(F3638:F3643)</f>
        <v>-2.2767537262635695E-3</v>
      </c>
      <c r="O3637" s="11">
        <f>SUM(F3638:F3644)</f>
        <v>-1.6853766877977128E-2</v>
      </c>
      <c r="P3637" s="11">
        <f>SUM(F3638:F3645)</f>
        <v>-2.0948099090769223E-2</v>
      </c>
      <c r="Q3637" s="11">
        <f>SUM(F3638:F3646)</f>
        <v>-4.8038331467659123E-4</v>
      </c>
      <c r="R3637" s="11">
        <f>SUM(F3638:F3647)</f>
        <v>1.0025060644991757E-2</v>
      </c>
      <c r="S3637" s="10" t="str">
        <f t="shared" si="172"/>
        <v>Dz_10</v>
      </c>
      <c r="T3637" s="10" t="str">
        <f t="shared" si="170"/>
        <v>D8</v>
      </c>
    </row>
    <row r="3638" spans="1:20" x14ac:dyDescent="0.25">
      <c r="A3638" s="12">
        <v>43860</v>
      </c>
      <c r="B3638" s="10">
        <v>115229.8</v>
      </c>
      <c r="C3638" s="10">
        <v>116767.74</v>
      </c>
      <c r="D3638" s="10">
        <v>113868.34</v>
      </c>
      <c r="E3638" s="10">
        <v>116480.33</v>
      </c>
      <c r="F3638" s="15">
        <f t="shared" si="171"/>
        <v>-3.4620466909429659E-4</v>
      </c>
      <c r="G3638" s="14">
        <f>IF(F3638&gt;0,1,0)</f>
        <v>0</v>
      </c>
      <c r="H3638" s="14" t="str">
        <f>IF(F3638&gt;$W$1,"Vende",IF(F3638&lt;-$W$1,"Compra","Fora"))</f>
        <v>Fora</v>
      </c>
      <c r="I3638" s="11">
        <f>F3639</f>
        <v>-1.402597331240385E-2</v>
      </c>
      <c r="J3638" s="11">
        <f>SUM(F3639:F3640)</f>
        <v>-6.2986208740466454E-3</v>
      </c>
      <c r="K3638" s="11">
        <f>SUM(F3639:F3641)</f>
        <v>1.6310254080672548E-3</v>
      </c>
      <c r="L3638" s="11">
        <f>SUM(F3639:F3642)</f>
        <v>8.3743435763213858E-3</v>
      </c>
      <c r="M3638" s="11">
        <f>SUM(F3639:F3643)</f>
        <v>-1.9305490571692729E-3</v>
      </c>
      <c r="N3638" s="11">
        <f>SUM(F3639:F3644)</f>
        <v>-1.6507562208882831E-2</v>
      </c>
      <c r="O3638" s="11">
        <f>SUM(F3639:F3645)</f>
        <v>-2.0601894421674927E-2</v>
      </c>
      <c r="P3638" s="11">
        <f>SUM(F3639:F3646)</f>
        <v>-1.3417864558229464E-4</v>
      </c>
      <c r="Q3638" s="11">
        <f>SUM(F3639:F3647)</f>
        <v>1.0371265314086053E-2</v>
      </c>
      <c r="R3638" s="11">
        <f>SUM(F3639:F3648)</f>
        <v>5.2892905319446015E-4</v>
      </c>
      <c r="S3638" s="10" t="str">
        <f t="shared" si="172"/>
        <v>D9</v>
      </c>
      <c r="T3638" s="10" t="str">
        <f t="shared" si="170"/>
        <v>D7</v>
      </c>
    </row>
    <row r="3639" spans="1:20" x14ac:dyDescent="0.25">
      <c r="A3639" s="12">
        <v>43861</v>
      </c>
      <c r="B3639" s="10">
        <v>115572.69</v>
      </c>
      <c r="C3639" s="10">
        <v>115658.41</v>
      </c>
      <c r="D3639" s="10">
        <v>114180.97</v>
      </c>
      <c r="E3639" s="10">
        <v>114846.58</v>
      </c>
      <c r="F3639" s="15">
        <f t="shared" si="171"/>
        <v>-1.402597331240385E-2</v>
      </c>
      <c r="G3639" s="14">
        <f>IF(F3639&gt;0,1,0)</f>
        <v>0</v>
      </c>
      <c r="H3639" s="14" t="str">
        <f>IF(F3639&gt;$W$1,"Vende",IF(F3639&lt;-$W$1,"Compra","Fora"))</f>
        <v>Fora</v>
      </c>
      <c r="I3639" s="11">
        <f>F3640</f>
        <v>7.7273524383572045E-3</v>
      </c>
      <c r="J3639" s="11">
        <f>SUM(F3640:F3641)</f>
        <v>1.5656998720471105E-2</v>
      </c>
      <c r="K3639" s="11">
        <f>SUM(F3640:F3642)</f>
        <v>2.2400316888725236E-2</v>
      </c>
      <c r="L3639" s="11">
        <f>SUM(F3640:F3643)</f>
        <v>1.2095424255234577E-2</v>
      </c>
      <c r="M3639" s="11">
        <f>SUM(F3640:F3644)</f>
        <v>-2.4815888964789812E-3</v>
      </c>
      <c r="N3639" s="11">
        <f>SUM(F3640:F3645)</f>
        <v>-6.5759211092710768E-3</v>
      </c>
      <c r="O3639" s="11">
        <f>SUM(F3640:F3646)</f>
        <v>1.3891794666821555E-2</v>
      </c>
      <c r="P3639" s="11">
        <f>SUM(F3640:F3647)</f>
        <v>2.4397238626489903E-2</v>
      </c>
      <c r="Q3639" s="11">
        <f>SUM(F3640:F3648)</f>
        <v>1.455490236559831E-2</v>
      </c>
      <c r="R3639" s="11">
        <f>SUM(F3640:F3649)</f>
        <v>4.0552492515243399E-3</v>
      </c>
      <c r="S3639" s="10" t="str">
        <f t="shared" si="172"/>
        <v>D8</v>
      </c>
      <c r="T3639" s="10" t="str">
        <f t="shared" si="170"/>
        <v>D6</v>
      </c>
    </row>
    <row r="3640" spans="1:20" x14ac:dyDescent="0.25">
      <c r="A3640" s="12">
        <v>43864</v>
      </c>
      <c r="B3640" s="10">
        <v>115421.41</v>
      </c>
      <c r="C3640" s="10">
        <v>116480.33</v>
      </c>
      <c r="D3640" s="10">
        <v>114559.16</v>
      </c>
      <c r="E3640" s="10">
        <v>115734.04</v>
      </c>
      <c r="F3640" s="15">
        <f t="shared" si="171"/>
        <v>7.7273524383572045E-3</v>
      </c>
      <c r="G3640" s="14">
        <f>IF(F3640&gt;0,1,0)</f>
        <v>1</v>
      </c>
      <c r="H3640" s="14" t="str">
        <f>IF(F3640&gt;$W$1,"Vende",IF(F3640&lt;-$W$1,"Compra","Fora"))</f>
        <v>Fora</v>
      </c>
      <c r="I3640" s="11">
        <f>F3641</f>
        <v>7.9296462821139002E-3</v>
      </c>
      <c r="J3640" s="11">
        <f>SUM(F3641:F3642)</f>
        <v>1.4672964450368031E-2</v>
      </c>
      <c r="K3640" s="11">
        <f>SUM(F3641:F3643)</f>
        <v>4.3680718168773724E-3</v>
      </c>
      <c r="L3640" s="11">
        <f>SUM(F3641:F3644)</f>
        <v>-1.0208941334836186E-2</v>
      </c>
      <c r="M3640" s="11">
        <f>SUM(F3641:F3645)</f>
        <v>-1.4303273547628281E-2</v>
      </c>
      <c r="N3640" s="11">
        <f>SUM(F3641:F3646)</f>
        <v>6.1644422284643507E-3</v>
      </c>
      <c r="O3640" s="11">
        <f>SUM(F3641:F3647)</f>
        <v>1.6669886188132699E-2</v>
      </c>
      <c r="P3640" s="11">
        <f>SUM(F3641:F3648)</f>
        <v>6.8275499272411055E-3</v>
      </c>
      <c r="Q3640" s="11">
        <f>SUM(F3641:F3649)</f>
        <v>-3.6721031868328646E-3</v>
      </c>
      <c r="R3640" s="11">
        <f>SUM(F3641:F3650)</f>
        <v>2.6336729384602853E-3</v>
      </c>
      <c r="S3640" s="10" t="str">
        <f t="shared" si="172"/>
        <v>D7</v>
      </c>
      <c r="T3640" s="10" t="str">
        <f t="shared" si="170"/>
        <v>D5</v>
      </c>
    </row>
    <row r="3641" spans="1:20" x14ac:dyDescent="0.25">
      <c r="A3641" s="12">
        <v>43865</v>
      </c>
      <c r="B3641" s="10">
        <v>117261.9</v>
      </c>
      <c r="C3641" s="10">
        <v>117776.23</v>
      </c>
      <c r="D3641" s="10">
        <v>116550.92</v>
      </c>
      <c r="E3641" s="10">
        <v>116651.77</v>
      </c>
      <c r="F3641" s="15">
        <f t="shared" si="171"/>
        <v>7.9296462821139002E-3</v>
      </c>
      <c r="G3641" s="14">
        <f>IF(F3641&gt;0,1,0)</f>
        <v>1</v>
      </c>
      <c r="H3641" s="14" t="str">
        <f>IF(F3641&gt;$W$1,"Vende",IF(F3641&lt;-$W$1,"Compra","Fora"))</f>
        <v>Fora</v>
      </c>
      <c r="I3641" s="11">
        <f>F3642</f>
        <v>6.743318168254131E-3</v>
      </c>
      <c r="J3641" s="11">
        <f>SUM(F3642:F3643)</f>
        <v>-3.5615744652365278E-3</v>
      </c>
      <c r="K3641" s="11">
        <f>SUM(F3642:F3644)</f>
        <v>-1.8138587616950086E-2</v>
      </c>
      <c r="L3641" s="11">
        <f>SUM(F3642:F3645)</f>
        <v>-2.2232919829742182E-2</v>
      </c>
      <c r="M3641" s="11">
        <f>SUM(F3642:F3646)</f>
        <v>-1.7652040536495495E-3</v>
      </c>
      <c r="N3641" s="11">
        <f>SUM(F3642:F3647)</f>
        <v>8.7402399060187985E-3</v>
      </c>
      <c r="O3641" s="11">
        <f>SUM(F3642:F3648)</f>
        <v>-1.1020963548727947E-3</v>
      </c>
      <c r="P3641" s="11">
        <f>SUM(F3642:F3649)</f>
        <v>-1.1601749468946765E-2</v>
      </c>
      <c r="Q3641" s="11">
        <f>SUM(F3642:F3650)</f>
        <v>-5.2959733436536149E-3</v>
      </c>
      <c r="R3641" s="11">
        <f>SUM(F3642:F3651)</f>
        <v>-4.7773849147979552E-3</v>
      </c>
      <c r="S3641" s="10" t="str">
        <f t="shared" si="172"/>
        <v>D6</v>
      </c>
      <c r="T3641" s="10" t="str">
        <f t="shared" si="170"/>
        <v>D4</v>
      </c>
    </row>
    <row r="3642" spans="1:20" x14ac:dyDescent="0.25">
      <c r="A3642" s="12">
        <v>43866</v>
      </c>
      <c r="B3642" s="10">
        <v>117786.32</v>
      </c>
      <c r="C3642" s="10">
        <v>118855.31</v>
      </c>
      <c r="D3642" s="10">
        <v>117156.01</v>
      </c>
      <c r="E3642" s="10">
        <v>117438.39</v>
      </c>
      <c r="F3642" s="15">
        <f t="shared" si="171"/>
        <v>6.743318168254131E-3</v>
      </c>
      <c r="G3642" s="14">
        <f>IF(F3642&gt;0,1,0)</f>
        <v>1</v>
      </c>
      <c r="H3642" s="14" t="str">
        <f>IF(F3642&gt;$W$1,"Vende",IF(F3642&lt;-$W$1,"Compra","Fora"))</f>
        <v>Fora</v>
      </c>
      <c r="I3642" s="11">
        <f>F3643</f>
        <v>-1.0304892633490659E-2</v>
      </c>
      <c r="J3642" s="11">
        <f>SUM(F3643:F3644)</f>
        <v>-2.4881905785204217E-2</v>
      </c>
      <c r="K3642" s="11">
        <f>SUM(F3643:F3645)</f>
        <v>-2.8976237997996313E-2</v>
      </c>
      <c r="L3642" s="11">
        <f>SUM(F3643:F3646)</f>
        <v>-8.5085222219036805E-3</v>
      </c>
      <c r="M3642" s="11">
        <f>SUM(F3643:F3647)</f>
        <v>1.9969217377646675E-3</v>
      </c>
      <c r="N3642" s="11">
        <f>SUM(F3643:F3648)</f>
        <v>-7.8454145231269257E-3</v>
      </c>
      <c r="O3642" s="11">
        <f>SUM(F3643:F3649)</f>
        <v>-1.8345067637200896E-2</v>
      </c>
      <c r="P3642" s="11">
        <f>SUM(F3643:F3650)</f>
        <v>-1.2039291511907746E-2</v>
      </c>
      <c r="Q3642" s="11">
        <f>SUM(F3643:F3651)</f>
        <v>-1.1520703083052086E-2</v>
      </c>
      <c r="R3642" s="11">
        <f>SUM(F3643:F3652)</f>
        <v>-9.8168082831684433E-4</v>
      </c>
      <c r="S3642" s="10" t="str">
        <f t="shared" si="172"/>
        <v>D5</v>
      </c>
      <c r="T3642" s="10" t="str">
        <f t="shared" si="170"/>
        <v>D3</v>
      </c>
    </row>
    <row r="3643" spans="1:20" x14ac:dyDescent="0.25">
      <c r="A3643" s="12">
        <v>43867</v>
      </c>
      <c r="B3643" s="10">
        <v>117993.06</v>
      </c>
      <c r="C3643" s="10">
        <v>118532.6</v>
      </c>
      <c r="D3643" s="10">
        <v>115749.17</v>
      </c>
      <c r="E3643" s="10">
        <v>116228.2</v>
      </c>
      <c r="F3643" s="15">
        <f t="shared" si="171"/>
        <v>-1.0304892633490659E-2</v>
      </c>
      <c r="G3643" s="14">
        <f>IF(F3643&gt;0,1,0)</f>
        <v>0</v>
      </c>
      <c r="H3643" s="14" t="str">
        <f>IF(F3643&gt;$W$1,"Vende",IF(F3643&lt;-$W$1,"Compra","Fora"))</f>
        <v>Fora</v>
      </c>
      <c r="I3643" s="11">
        <f>F3644</f>
        <v>-1.4577013151713558E-2</v>
      </c>
      <c r="J3643" s="11">
        <f>SUM(F3644:F3645)</f>
        <v>-1.8671345364505654E-2</v>
      </c>
      <c r="K3643" s="11">
        <f>SUM(F3644:F3646)</f>
        <v>1.7963704115869783E-3</v>
      </c>
      <c r="L3643" s="11">
        <f>SUM(F3644:F3647)</f>
        <v>1.2301814371255326E-2</v>
      </c>
      <c r="M3643" s="11">
        <f>SUM(F3644:F3648)</f>
        <v>2.4594781103637331E-3</v>
      </c>
      <c r="N3643" s="11">
        <f>SUM(F3644:F3649)</f>
        <v>-8.0401750037102371E-3</v>
      </c>
      <c r="O3643" s="11">
        <f>SUM(F3644:F3650)</f>
        <v>-1.7343988784170872E-3</v>
      </c>
      <c r="P3643" s="11">
        <f>SUM(F3644:F3651)</f>
        <v>-1.2158104495614275E-3</v>
      </c>
      <c r="Q3643" s="11">
        <f>SUM(F3644:F3652)</f>
        <v>9.3232118051738144E-3</v>
      </c>
      <c r="R3643" s="11">
        <f>SUM(F3644:F3653)</f>
        <v>-8.4576086218701718E-3</v>
      </c>
      <c r="S3643" s="10" t="str">
        <f t="shared" si="172"/>
        <v>D4</v>
      </c>
      <c r="T3643" s="10" t="str">
        <f t="shared" si="170"/>
        <v>D2</v>
      </c>
    </row>
    <row r="3644" spans="1:20" x14ac:dyDescent="0.25">
      <c r="A3644" s="12">
        <v>43868</v>
      </c>
      <c r="B3644" s="10">
        <v>115850.02</v>
      </c>
      <c r="C3644" s="10">
        <v>116223.16</v>
      </c>
      <c r="D3644" s="10">
        <v>114498.65</v>
      </c>
      <c r="E3644" s="10">
        <v>114533.94</v>
      </c>
      <c r="F3644" s="15">
        <f t="shared" si="171"/>
        <v>-1.4577013151713558E-2</v>
      </c>
      <c r="G3644" s="14">
        <f>IF(F3644&gt;0,1,0)</f>
        <v>0</v>
      </c>
      <c r="H3644" s="14" t="str">
        <f>IF(F3644&gt;$W$1,"Vende",IF(F3644&lt;-$W$1,"Compra","Fora"))</f>
        <v>Fora</v>
      </c>
      <c r="I3644" s="11">
        <f>F3645</f>
        <v>-4.0943322127920956E-3</v>
      </c>
      <c r="J3644" s="11">
        <f>SUM(F3645:F3646)</f>
        <v>1.6373383563300536E-2</v>
      </c>
      <c r="K3644" s="11">
        <f>SUM(F3645:F3647)</f>
        <v>2.6878827522968884E-2</v>
      </c>
      <c r="L3644" s="11">
        <f>SUM(F3645:F3648)</f>
        <v>1.7036491262077291E-2</v>
      </c>
      <c r="M3644" s="11">
        <f>SUM(F3645:F3649)</f>
        <v>6.5368381480033211E-3</v>
      </c>
      <c r="N3644" s="11">
        <f>SUM(F3645:F3650)</f>
        <v>1.2842614273296471E-2</v>
      </c>
      <c r="O3644" s="11">
        <f>SUM(F3645:F3651)</f>
        <v>1.3361202702152131E-2</v>
      </c>
      <c r="P3644" s="11">
        <f>SUM(F3645:F3652)</f>
        <v>2.3900224956887373E-2</v>
      </c>
      <c r="Q3644" s="11">
        <f>SUM(F3645:F3653)</f>
        <v>6.1194045298433863E-3</v>
      </c>
      <c r="R3644" s="11">
        <f>SUM(F3645:F3654)</f>
        <v>6.799023955910144E-4</v>
      </c>
      <c r="S3644" s="10" t="str">
        <f t="shared" si="172"/>
        <v>D3</v>
      </c>
      <c r="T3644" s="10" t="str">
        <f t="shared" si="170"/>
        <v>D1</v>
      </c>
    </row>
    <row r="3645" spans="1:20" x14ac:dyDescent="0.25">
      <c r="A3645" s="12">
        <v>43871</v>
      </c>
      <c r="B3645" s="10">
        <v>114619.67</v>
      </c>
      <c r="C3645" s="10">
        <v>115164.25</v>
      </c>
      <c r="D3645" s="10">
        <v>113086.76</v>
      </c>
      <c r="E3645" s="10">
        <v>114065</v>
      </c>
      <c r="F3645" s="15">
        <f t="shared" si="171"/>
        <v>-4.0943322127920956E-3</v>
      </c>
      <c r="G3645" s="14">
        <f>IF(F3645&gt;0,1,0)</f>
        <v>0</v>
      </c>
      <c r="H3645" s="14" t="str">
        <f>IF(F3645&gt;$W$1,"Vende",IF(F3645&lt;-$W$1,"Compra","Fora"))</f>
        <v>Fora</v>
      </c>
      <c r="I3645" s="11">
        <f>F3646</f>
        <v>2.0467715776092632E-2</v>
      </c>
      <c r="J3645" s="11">
        <f>SUM(F3646:F3647)</f>
        <v>3.097315973576098E-2</v>
      </c>
      <c r="K3645" s="11">
        <f>SUM(F3646:F3648)</f>
        <v>2.1130823474869387E-2</v>
      </c>
      <c r="L3645" s="11">
        <f>SUM(F3646:F3649)</f>
        <v>1.0631170360795417E-2</v>
      </c>
      <c r="M3645" s="11">
        <f>SUM(F3646:F3650)</f>
        <v>1.6936946486088567E-2</v>
      </c>
      <c r="N3645" s="11">
        <f>SUM(F3646:F3651)</f>
        <v>1.7455534914944226E-2</v>
      </c>
      <c r="O3645" s="11">
        <f>SUM(F3646:F3652)</f>
        <v>2.7994557169679468E-2</v>
      </c>
      <c r="P3645" s="11">
        <f>SUM(F3646:F3653)</f>
        <v>1.0213736742635482E-2</v>
      </c>
      <c r="Q3645" s="11">
        <f>SUM(F3646:F3654)</f>
        <v>4.77423460838311E-3</v>
      </c>
      <c r="R3645" s="11">
        <f>SUM(F3646:F3655)</f>
        <v>-6.6895013099454892E-2</v>
      </c>
      <c r="S3645" s="10" t="str">
        <f t="shared" si="172"/>
        <v>D2</v>
      </c>
      <c r="T3645" s="10" t="str">
        <f t="shared" si="170"/>
        <v>Dz_10</v>
      </c>
    </row>
    <row r="3646" spans="1:20" x14ac:dyDescent="0.25">
      <c r="A3646" s="12">
        <v>43872</v>
      </c>
      <c r="B3646" s="10">
        <v>114700.34</v>
      </c>
      <c r="C3646" s="10">
        <v>116601.34</v>
      </c>
      <c r="D3646" s="10">
        <v>114528.9</v>
      </c>
      <c r="E3646" s="10">
        <v>116399.65</v>
      </c>
      <c r="F3646" s="15">
        <f t="shared" si="171"/>
        <v>2.0467715776092632E-2</v>
      </c>
      <c r="G3646" s="14">
        <f>IF(F3646&gt;0,1,0)</f>
        <v>1</v>
      </c>
      <c r="H3646" s="14" t="str">
        <f>IF(F3646&gt;$W$1,"Vende",IF(F3646&lt;-$W$1,"Compra","Fora"))</f>
        <v>Fora</v>
      </c>
      <c r="I3646" s="11">
        <f>F3647</f>
        <v>1.0505443959668348E-2</v>
      </c>
      <c r="J3646" s="11">
        <f>SUM(F3647:F3648)</f>
        <v>6.6310769877675479E-4</v>
      </c>
      <c r="K3646" s="11">
        <f>SUM(F3647:F3649)</f>
        <v>-9.8365454152972154E-3</v>
      </c>
      <c r="L3646" s="11">
        <f>SUM(F3647:F3650)</f>
        <v>-3.5307692900040655E-3</v>
      </c>
      <c r="M3646" s="11">
        <f>SUM(F3647:F3651)</f>
        <v>-3.0121808611484058E-3</v>
      </c>
      <c r="N3646" s="11">
        <f>SUM(F3647:F3652)</f>
        <v>7.5268413935868361E-3</v>
      </c>
      <c r="O3646" s="11">
        <f>SUM(F3647:F3653)</f>
        <v>-1.025397903345715E-2</v>
      </c>
      <c r="P3646" s="11">
        <f>SUM(F3647:F3654)</f>
        <v>-1.5693481167709522E-2</v>
      </c>
      <c r="Q3646" s="11">
        <f>SUM(F3647:F3655)</f>
        <v>-8.7362728875547524E-2</v>
      </c>
      <c r="R3646" s="11">
        <f>SUM(F3647:F3656)</f>
        <v>-0.11578332969193916</v>
      </c>
      <c r="S3646" s="10" t="str">
        <f t="shared" si="172"/>
        <v>D1</v>
      </c>
      <c r="T3646" s="10" t="str">
        <f t="shared" si="170"/>
        <v>Dz_10</v>
      </c>
    </row>
    <row r="3647" spans="1:20" x14ac:dyDescent="0.25">
      <c r="A3647" s="12">
        <v>43873</v>
      </c>
      <c r="B3647" s="10">
        <v>117291.71</v>
      </c>
      <c r="C3647" s="10">
        <v>118694.96</v>
      </c>
      <c r="D3647" s="10">
        <v>116580.06</v>
      </c>
      <c r="E3647" s="10">
        <v>117622.48</v>
      </c>
      <c r="F3647" s="15">
        <f t="shared" si="171"/>
        <v>1.0505443959668348E-2</v>
      </c>
      <c r="G3647" s="14">
        <f>IF(F3647&gt;0,1,0)</f>
        <v>1</v>
      </c>
      <c r="H3647" s="14" t="str">
        <f>IF(F3647&gt;$W$1,"Vende",IF(F3647&lt;-$W$1,"Compra","Fora"))</f>
        <v>Fora</v>
      </c>
      <c r="I3647" s="11">
        <f>F3648</f>
        <v>-9.8423362608915932E-3</v>
      </c>
      <c r="J3647" s="11">
        <f>SUM(F3648:F3649)</f>
        <v>-2.0341989374965563E-2</v>
      </c>
      <c r="K3647" s="11">
        <f>SUM(F3648:F3650)</f>
        <v>-1.4036213249672413E-2</v>
      </c>
      <c r="L3647" s="11">
        <f>SUM(F3648:F3651)</f>
        <v>-1.3517624820816754E-2</v>
      </c>
      <c r="M3647" s="11">
        <f>SUM(F3648:F3652)</f>
        <v>-2.9786025660815119E-3</v>
      </c>
      <c r="N3647" s="11">
        <f>SUM(F3648:F3653)</f>
        <v>-2.0759422993125498E-2</v>
      </c>
      <c r="O3647" s="11">
        <f>SUM(F3648:F3654)</f>
        <v>-2.619892512737787E-2</v>
      </c>
      <c r="P3647" s="11">
        <f>SUM(F3648:F3655)</f>
        <v>-9.7868172835215872E-2</v>
      </c>
      <c r="Q3647" s="11">
        <f>SUM(F3648:F3656)</f>
        <v>-0.12628877365160751</v>
      </c>
      <c r="R3647" s="11">
        <f>SUM(F3648:F3657)</f>
        <v>-0.10838825896425897</v>
      </c>
      <c r="S3647" s="10" t="str">
        <f t="shared" si="172"/>
        <v>D5</v>
      </c>
      <c r="T3647" s="10" t="str">
        <f t="shared" si="170"/>
        <v>D9</v>
      </c>
    </row>
    <row r="3648" spans="1:20" x14ac:dyDescent="0.25">
      <c r="A3648" s="12">
        <v>43874</v>
      </c>
      <c r="B3648" s="10">
        <v>116374.59</v>
      </c>
      <c r="C3648" s="10">
        <v>116975.98</v>
      </c>
      <c r="D3648" s="10">
        <v>115708.04</v>
      </c>
      <c r="E3648" s="10">
        <v>116464.8</v>
      </c>
      <c r="F3648" s="15">
        <f t="shared" si="171"/>
        <v>-9.8423362608915932E-3</v>
      </c>
      <c r="G3648" s="14">
        <f>IF(F3648&gt;0,1,0)</f>
        <v>0</v>
      </c>
      <c r="H3648" s="14" t="str">
        <f>IF(F3648&gt;$W$1,"Vende",IF(F3648&lt;-$W$1,"Compra","Fora"))</f>
        <v>Fora</v>
      </c>
      <c r="I3648" s="11">
        <f>F3649</f>
        <v>-1.049965311407397E-2</v>
      </c>
      <c r="J3648" s="11">
        <f>SUM(F3649:F3650)</f>
        <v>-4.1938769887808203E-3</v>
      </c>
      <c r="K3648" s="11">
        <f>SUM(F3649:F3651)</f>
        <v>-3.6752885599251606E-3</v>
      </c>
      <c r="L3648" s="11">
        <f>SUM(F3649:F3652)</f>
        <v>6.8637336948100813E-3</v>
      </c>
      <c r="M3648" s="11">
        <f>SUM(F3649:F3653)</f>
        <v>-1.0917086732233905E-2</v>
      </c>
      <c r="N3648" s="11">
        <f>SUM(F3649:F3654)</f>
        <v>-1.6356588866486277E-2</v>
      </c>
      <c r="O3648" s="11">
        <f>SUM(F3649:F3655)</f>
        <v>-8.8025836574324279E-2</v>
      </c>
      <c r="P3648" s="11">
        <f>SUM(F3649:F3656)</f>
        <v>-0.11644643739071592</v>
      </c>
      <c r="Q3648" s="11">
        <f>SUM(F3649:F3657)</f>
        <v>-9.8545922703367372E-2</v>
      </c>
      <c r="R3648" s="11">
        <f>SUM(F3649:F3658)</f>
        <v>-7.3906951153629219E-2</v>
      </c>
      <c r="S3648" s="10" t="str">
        <f t="shared" si="172"/>
        <v>D4</v>
      </c>
      <c r="T3648" s="10" t="str">
        <f t="shared" si="170"/>
        <v>D8</v>
      </c>
    </row>
    <row r="3649" spans="1:20" x14ac:dyDescent="0.25">
      <c r="A3649" s="12">
        <v>43875</v>
      </c>
      <c r="B3649" s="10">
        <v>117021.09</v>
      </c>
      <c r="C3649" s="10">
        <v>117201.5</v>
      </c>
      <c r="D3649" s="10">
        <v>115031.48</v>
      </c>
      <c r="E3649" s="10">
        <v>115241.96</v>
      </c>
      <c r="F3649" s="15">
        <f t="shared" si="171"/>
        <v>-1.049965311407397E-2</v>
      </c>
      <c r="G3649" s="14">
        <f>IF(F3649&gt;0,1,0)</f>
        <v>0</v>
      </c>
      <c r="H3649" s="14" t="str">
        <f>IF(F3649&gt;$W$1,"Vende",IF(F3649&lt;-$W$1,"Compra","Fora"))</f>
        <v>Fora</v>
      </c>
      <c r="I3649" s="11">
        <f>F3650</f>
        <v>6.3057761252931499E-3</v>
      </c>
      <c r="J3649" s="11">
        <f>SUM(F3650:F3651)</f>
        <v>6.8243645541488096E-3</v>
      </c>
      <c r="K3649" s="11">
        <f>SUM(F3650:F3652)</f>
        <v>1.7363386808884052E-2</v>
      </c>
      <c r="L3649" s="11">
        <f>SUM(F3650:F3653)</f>
        <v>-4.1743361815993474E-4</v>
      </c>
      <c r="M3649" s="11">
        <f>SUM(F3650:F3654)</f>
        <v>-5.8569357524123067E-3</v>
      </c>
      <c r="N3649" s="11">
        <f>SUM(F3650:F3655)</f>
        <v>-7.7526183460250309E-2</v>
      </c>
      <c r="O3649" s="11">
        <f>SUM(F3650:F3656)</f>
        <v>-0.10594678427664195</v>
      </c>
      <c r="P3649" s="11">
        <f>SUM(F3650:F3657)</f>
        <v>-8.8046269589293402E-2</v>
      </c>
      <c r="Q3649" s="11">
        <f>SUM(F3650:F3658)</f>
        <v>-6.3407298039555249E-2</v>
      </c>
      <c r="R3649" s="11">
        <f>SUM(F3650:F3659)</f>
        <v>-8.1081700758971142E-2</v>
      </c>
      <c r="S3649" s="10" t="str">
        <f t="shared" si="172"/>
        <v>D3</v>
      </c>
      <c r="T3649" s="10" t="str">
        <f t="shared" si="170"/>
        <v>D7</v>
      </c>
    </row>
    <row r="3650" spans="1:20" x14ac:dyDescent="0.25">
      <c r="A3650" s="12">
        <v>43878</v>
      </c>
      <c r="B3650" s="10">
        <v>115768.18</v>
      </c>
      <c r="C3650" s="10">
        <v>116665.26</v>
      </c>
      <c r="D3650" s="10">
        <v>115587.77</v>
      </c>
      <c r="E3650" s="10">
        <v>115968.65</v>
      </c>
      <c r="F3650" s="15">
        <f t="shared" si="171"/>
        <v>6.3057761252931499E-3</v>
      </c>
      <c r="G3650" s="14">
        <f>IF(F3650&gt;0,1,0)</f>
        <v>1</v>
      </c>
      <c r="H3650" s="14" t="str">
        <f>IF(F3650&gt;$W$1,"Vende",IF(F3650&lt;-$W$1,"Compra","Fora"))</f>
        <v>Fora</v>
      </c>
      <c r="I3650" s="11">
        <f>F3651</f>
        <v>5.185884288556597E-4</v>
      </c>
      <c r="J3650" s="11">
        <f>SUM(F3651:F3652)</f>
        <v>1.1057610683590902E-2</v>
      </c>
      <c r="K3650" s="11">
        <f>SUM(F3651:F3653)</f>
        <v>-6.7232097434530846E-3</v>
      </c>
      <c r="L3650" s="11">
        <f>SUM(F3651:F3654)</f>
        <v>-1.2162711877705457E-2</v>
      </c>
      <c r="M3650" s="11">
        <f>SUM(F3651:F3655)</f>
        <v>-8.3831959585543459E-2</v>
      </c>
      <c r="N3650" s="11">
        <f>SUM(F3651:F3656)</f>
        <v>-0.1122525604019351</v>
      </c>
      <c r="O3650" s="11">
        <f>SUM(F3651:F3657)</f>
        <v>-9.4352045714586552E-2</v>
      </c>
      <c r="P3650" s="11">
        <f>SUM(F3651:F3658)</f>
        <v>-6.9713074164848399E-2</v>
      </c>
      <c r="Q3650" s="11">
        <f>SUM(F3651:F3659)</f>
        <v>-8.7387476884264292E-2</v>
      </c>
      <c r="R3650" s="11">
        <f>SUM(F3651:F3660)</f>
        <v>-7.0200018218212201E-2</v>
      </c>
      <c r="S3650" s="10" t="str">
        <f t="shared" si="172"/>
        <v>D2</v>
      </c>
      <c r="T3650" s="10" t="str">
        <f t="shared" si="170"/>
        <v>D6</v>
      </c>
    </row>
    <row r="3651" spans="1:20" x14ac:dyDescent="0.25">
      <c r="A3651" s="12">
        <v>43879</v>
      </c>
      <c r="B3651" s="10">
        <v>115116.67</v>
      </c>
      <c r="C3651" s="10">
        <v>116028.79</v>
      </c>
      <c r="D3651" s="10">
        <v>114405.03</v>
      </c>
      <c r="E3651" s="10">
        <v>116028.79</v>
      </c>
      <c r="F3651" s="15">
        <f t="shared" si="171"/>
        <v>5.185884288556597E-4</v>
      </c>
      <c r="G3651" s="14">
        <f>IF(F3651&gt;0,1,0)</f>
        <v>1</v>
      </c>
      <c r="H3651" s="14" t="str">
        <f>IF(F3651&gt;$W$1,"Vende",IF(F3651&lt;-$W$1,"Compra","Fora"))</f>
        <v>Fora</v>
      </c>
      <c r="I3651" s="11">
        <f>F3652</f>
        <v>1.0539022254735242E-2</v>
      </c>
      <c r="J3651" s="11">
        <f>SUM(F3652:F3653)</f>
        <v>-7.2417981723087443E-3</v>
      </c>
      <c r="K3651" s="11">
        <f>SUM(F3652:F3654)</f>
        <v>-1.2681300306561116E-2</v>
      </c>
      <c r="L3651" s="11">
        <f>SUM(F3652:F3655)</f>
        <v>-8.4350548014399118E-2</v>
      </c>
      <c r="M3651" s="11">
        <f>SUM(F3652:F3656)</f>
        <v>-0.11277114883079076</v>
      </c>
      <c r="N3651" s="11">
        <f>SUM(F3652:F3657)</f>
        <v>-9.4870634143442212E-2</v>
      </c>
      <c r="O3651" s="11">
        <f>SUM(F3652:F3658)</f>
        <v>-7.0231662593704058E-2</v>
      </c>
      <c r="P3651" s="11">
        <f>SUM(F3652:F3659)</f>
        <v>-8.7906065313119952E-2</v>
      </c>
      <c r="Q3651" s="11">
        <f>SUM(F3652:F3660)</f>
        <v>-7.0718606647067861E-2</v>
      </c>
      <c r="R3651" s="11">
        <f>SUM(F3652:F3661)</f>
        <v>-0.11554474743026644</v>
      </c>
      <c r="S3651" s="10" t="str">
        <f t="shared" si="172"/>
        <v>D1</v>
      </c>
      <c r="T3651" s="10" t="str">
        <f t="shared" ref="T3651:T3714" si="173">INDEX($I$1:$R$1,1,MATCH(MIN($I3651:$R3651),$I3651:$R3651,0))</f>
        <v>Dz_10</v>
      </c>
    </row>
    <row r="3652" spans="1:20" x14ac:dyDescent="0.25">
      <c r="A3652" s="12">
        <v>43880</v>
      </c>
      <c r="B3652" s="10">
        <v>116219.23</v>
      </c>
      <c r="C3652" s="10">
        <v>117492.18</v>
      </c>
      <c r="D3652" s="10">
        <v>115547.67</v>
      </c>
      <c r="E3652" s="10">
        <v>117251.62</v>
      </c>
      <c r="F3652" s="15">
        <f t="shared" ref="F3652:F3715" si="174">E3652/E3651-1</f>
        <v>1.0539022254735242E-2</v>
      </c>
      <c r="G3652" s="14">
        <f>IF(F3652&gt;0,1,0)</f>
        <v>1</v>
      </c>
      <c r="H3652" s="14" t="str">
        <f>IF(F3652&gt;$W$1,"Vende",IF(F3652&lt;-$W$1,"Compra","Fora"))</f>
        <v>Fora</v>
      </c>
      <c r="I3652" s="11">
        <f>F3653</f>
        <v>-1.7780820427043986E-2</v>
      </c>
      <c r="J3652" s="11">
        <f>SUM(F3653:F3654)</f>
        <v>-2.3220322561296358E-2</v>
      </c>
      <c r="K3652" s="11">
        <f>SUM(F3653:F3655)</f>
        <v>-9.488957026913436E-2</v>
      </c>
      <c r="L3652" s="11">
        <f>SUM(F3653:F3656)</f>
        <v>-0.123310171085526</v>
      </c>
      <c r="M3652" s="11">
        <f>SUM(F3653:F3657)</f>
        <v>-0.10540965639817745</v>
      </c>
      <c r="N3652" s="11">
        <f>SUM(F3653:F3658)</f>
        <v>-8.07706848484393E-2</v>
      </c>
      <c r="O3652" s="11">
        <f>SUM(F3653:F3659)</f>
        <v>-9.8445087567855194E-2</v>
      </c>
      <c r="P3652" s="11">
        <f>SUM(F3653:F3660)</f>
        <v>-8.1257628901803103E-2</v>
      </c>
      <c r="Q3652" s="11">
        <f>SUM(F3653:F3661)</f>
        <v>-0.12608376968500168</v>
      </c>
      <c r="R3652" s="11">
        <f>SUM(F3653:F3662)</f>
        <v>-0.17052823357746649</v>
      </c>
      <c r="S3652" s="10" t="str">
        <f t="shared" si="172"/>
        <v>D1</v>
      </c>
      <c r="T3652" s="10" t="str">
        <f t="shared" si="173"/>
        <v>Dz_10</v>
      </c>
    </row>
    <row r="3653" spans="1:20" x14ac:dyDescent="0.25">
      <c r="A3653" s="12">
        <v>43881</v>
      </c>
      <c r="B3653" s="10">
        <v>116991.02</v>
      </c>
      <c r="C3653" s="10">
        <v>117452.08</v>
      </c>
      <c r="D3653" s="10">
        <v>115166.79</v>
      </c>
      <c r="E3653" s="10">
        <v>115166.79</v>
      </c>
      <c r="F3653" s="15">
        <f t="shared" si="174"/>
        <v>-1.7780820427043986E-2</v>
      </c>
      <c r="G3653" s="14">
        <f>IF(F3653&gt;0,1,0)</f>
        <v>0</v>
      </c>
      <c r="H3653" s="14" t="str">
        <f>IF(F3653&gt;$W$1,"Vende",IF(F3653&lt;-$W$1,"Compra","Fora"))</f>
        <v>Fora</v>
      </c>
      <c r="I3653" s="11">
        <f>F3654</f>
        <v>-5.4395021342523719E-3</v>
      </c>
      <c r="J3653" s="11">
        <f>SUM(F3654:F3655)</f>
        <v>-7.7108749842090374E-2</v>
      </c>
      <c r="K3653" s="11">
        <f>SUM(F3654:F3656)</f>
        <v>-0.10552935065848201</v>
      </c>
      <c r="L3653" s="11">
        <f>SUM(F3654:F3657)</f>
        <v>-8.7628835971133467E-2</v>
      </c>
      <c r="M3653" s="11">
        <f>SUM(F3654:F3658)</f>
        <v>-6.2989864421395314E-2</v>
      </c>
      <c r="N3653" s="11">
        <f>SUM(F3654:F3659)</f>
        <v>-8.0664267140811208E-2</v>
      </c>
      <c r="O3653" s="11">
        <f>SUM(F3654:F3660)</f>
        <v>-6.3476808474759117E-2</v>
      </c>
      <c r="P3653" s="11">
        <f>SUM(F3654:F3661)</f>
        <v>-0.10830294925795769</v>
      </c>
      <c r="Q3653" s="11">
        <f>SUM(F3654:F3662)</f>
        <v>-0.15274741315042251</v>
      </c>
      <c r="R3653" s="11">
        <f>SUM(F3654:F3663)</f>
        <v>-0.27473843684855959</v>
      </c>
      <c r="S3653" s="10" t="str">
        <f t="shared" si="172"/>
        <v>D1</v>
      </c>
      <c r="T3653" s="10" t="str">
        <f t="shared" si="173"/>
        <v>Dz_10</v>
      </c>
    </row>
    <row r="3654" spans="1:20" x14ac:dyDescent="0.25">
      <c r="A3654" s="12">
        <v>43882</v>
      </c>
      <c r="B3654" s="10">
        <v>114665.63</v>
      </c>
      <c r="C3654" s="10">
        <v>114775.89</v>
      </c>
      <c r="D3654" s="10">
        <v>113442.8</v>
      </c>
      <c r="E3654" s="10">
        <v>114540.34</v>
      </c>
      <c r="F3654" s="15">
        <f t="shared" si="174"/>
        <v>-5.4395021342523719E-3</v>
      </c>
      <c r="G3654" s="14">
        <f>IF(F3654&gt;0,1,0)</f>
        <v>0</v>
      </c>
      <c r="H3654" s="14" t="str">
        <f>IF(F3654&gt;$W$1,"Vende",IF(F3654&lt;-$W$1,"Compra","Fora"))</f>
        <v>Fora</v>
      </c>
      <c r="I3654" s="11">
        <f>F3655</f>
        <v>-7.1669247707838002E-2</v>
      </c>
      <c r="J3654" s="11">
        <f>SUM(F3655:F3656)</f>
        <v>-0.10008984852422964</v>
      </c>
      <c r="K3654" s="11">
        <f>SUM(F3655:F3657)</f>
        <v>-8.2189333836881096E-2</v>
      </c>
      <c r="L3654" s="11">
        <f>SUM(F3655:F3658)</f>
        <v>-5.7550362287142942E-2</v>
      </c>
      <c r="M3654" s="11">
        <f>SUM(F3655:F3659)</f>
        <v>-7.5224765006558836E-2</v>
      </c>
      <c r="N3654" s="11">
        <f>SUM(F3655:F3660)</f>
        <v>-5.8037306340506745E-2</v>
      </c>
      <c r="O3654" s="11">
        <f>SUM(F3655:F3661)</f>
        <v>-0.10286344712370532</v>
      </c>
      <c r="P3654" s="11">
        <f>SUM(F3655:F3662)</f>
        <v>-0.14730791101617013</v>
      </c>
      <c r="Q3654" s="11">
        <f>SUM(F3655:F3663)</f>
        <v>-0.26929893471430721</v>
      </c>
      <c r="R3654" s="11">
        <f>SUM(F3655:F3664)</f>
        <v>-0.19326497685136645</v>
      </c>
      <c r="S3654" s="10" t="str">
        <f t="shared" si="172"/>
        <v>D4</v>
      </c>
      <c r="T3654" s="10" t="str">
        <f t="shared" si="173"/>
        <v>D9</v>
      </c>
    </row>
    <row r="3655" spans="1:20" x14ac:dyDescent="0.25">
      <c r="A3655" s="12">
        <v>43887</v>
      </c>
      <c r="B3655" s="10">
        <v>108962.42</v>
      </c>
      <c r="C3655" s="10">
        <v>109388.4</v>
      </c>
      <c r="D3655" s="10">
        <v>105714.89</v>
      </c>
      <c r="E3655" s="10">
        <v>106331.32</v>
      </c>
      <c r="F3655" s="15">
        <f t="shared" si="174"/>
        <v>-7.1669247707838002E-2</v>
      </c>
      <c r="G3655" s="14">
        <f>IF(F3655&gt;0,1,0)</f>
        <v>0</v>
      </c>
      <c r="H3655" s="14" t="str">
        <f>IF(F3655&gt;$W$1,"Vende",IF(F3655&lt;-$W$1,"Compra","Fora"))</f>
        <v>Compra</v>
      </c>
      <c r="I3655" s="11">
        <f>F3656</f>
        <v>-2.8420600816391639E-2</v>
      </c>
      <c r="J3655" s="11">
        <f>SUM(F3656:F3657)</f>
        <v>-1.0520086129043094E-2</v>
      </c>
      <c r="K3655" s="11">
        <f>SUM(F3656:F3658)</f>
        <v>1.411888542069506E-2</v>
      </c>
      <c r="L3655" s="11">
        <f>SUM(F3656:F3659)</f>
        <v>-3.5555172987208339E-3</v>
      </c>
      <c r="M3655" s="11">
        <f>SUM(F3656:F3660)</f>
        <v>1.3631941367331257E-2</v>
      </c>
      <c r="N3655" s="11">
        <f>SUM(F3656:F3661)</f>
        <v>-3.1194199415867319E-2</v>
      </c>
      <c r="O3655" s="11">
        <f>SUM(F3656:F3662)</f>
        <v>-7.5638663308332132E-2</v>
      </c>
      <c r="P3655" s="11">
        <f>SUM(F3656:F3663)</f>
        <v>-0.19762968700646921</v>
      </c>
      <c r="Q3655" s="11">
        <f>SUM(F3656:F3664)</f>
        <v>-0.12159572914352845</v>
      </c>
      <c r="R3655" s="11">
        <f>SUM(F3656:F3665)</f>
        <v>-0.25163623859165796</v>
      </c>
      <c r="S3655" s="10" t="str">
        <f t="shared" si="172"/>
        <v>D3</v>
      </c>
      <c r="T3655" s="10" t="str">
        <f t="shared" si="173"/>
        <v>Dz_10</v>
      </c>
    </row>
    <row r="3656" spans="1:20" x14ac:dyDescent="0.25">
      <c r="A3656" s="12">
        <v>43888</v>
      </c>
      <c r="B3656" s="10">
        <v>104993.22</v>
      </c>
      <c r="C3656" s="10">
        <v>107433.88</v>
      </c>
      <c r="D3656" s="10">
        <v>103239.16</v>
      </c>
      <c r="E3656" s="10">
        <v>103309.32</v>
      </c>
      <c r="F3656" s="15">
        <f t="shared" si="174"/>
        <v>-2.8420600816391639E-2</v>
      </c>
      <c r="G3656" s="14">
        <f>IF(F3656&gt;0,1,0)</f>
        <v>0</v>
      </c>
      <c r="H3656" s="14" t="str">
        <f>IF(F3656&gt;$W$1,"Vende",IF(F3656&lt;-$W$1,"Compra","Fora"))</f>
        <v>Fora</v>
      </c>
      <c r="I3656" s="11">
        <f>F3657</f>
        <v>1.7900514687348545E-2</v>
      </c>
      <c r="J3656" s="11">
        <f>SUM(F3657:F3658)</f>
        <v>4.2539486237086699E-2</v>
      </c>
      <c r="K3656" s="11">
        <f>SUM(F3657:F3659)</f>
        <v>2.4865083517670805E-2</v>
      </c>
      <c r="L3656" s="11">
        <f>SUM(F3657:F3660)</f>
        <v>4.2052542183722896E-2</v>
      </c>
      <c r="M3656" s="11">
        <f>SUM(F3657:F3661)</f>
        <v>-2.7735985994756795E-3</v>
      </c>
      <c r="N3656" s="11">
        <f>SUM(F3657:F3662)</f>
        <v>-4.7218062491940493E-2</v>
      </c>
      <c r="O3656" s="11">
        <f>SUM(F3657:F3663)</f>
        <v>-0.16920908619007757</v>
      </c>
      <c r="P3656" s="11">
        <f>SUM(F3657:F3664)</f>
        <v>-9.3175128327136814E-2</v>
      </c>
      <c r="Q3656" s="11">
        <f>SUM(F3657:F3665)</f>
        <v>-0.22321563777526632</v>
      </c>
      <c r="R3656" s="11">
        <f>SUM(F3657:F3666)</f>
        <v>-0.32814239631927744</v>
      </c>
      <c r="S3656" s="10" t="str">
        <f t="shared" ref="S3656:S3719" si="175">INDEX($I$1:$R$1,1,MATCH(MAX($I3656:$R3656),$I3656:$R3656,0))</f>
        <v>D2</v>
      </c>
      <c r="T3656" s="10" t="str">
        <f t="shared" si="173"/>
        <v>Dz_10</v>
      </c>
    </row>
    <row r="3657" spans="1:20" x14ac:dyDescent="0.25">
      <c r="A3657" s="12">
        <v>43889</v>
      </c>
      <c r="B3657" s="10">
        <v>101585.33</v>
      </c>
      <c r="C3657" s="10">
        <v>105163.62</v>
      </c>
      <c r="D3657" s="10">
        <v>100567.97</v>
      </c>
      <c r="E3657" s="10">
        <v>105158.61</v>
      </c>
      <c r="F3657" s="15">
        <f t="shared" si="174"/>
        <v>1.7900514687348545E-2</v>
      </c>
      <c r="G3657" s="14">
        <f>IF(F3657&gt;0,1,0)</f>
        <v>1</v>
      </c>
      <c r="H3657" s="14" t="str">
        <f>IF(F3657&gt;$W$1,"Vende",IF(F3657&lt;-$W$1,"Compra","Fora"))</f>
        <v>Fora</v>
      </c>
      <c r="I3657" s="11">
        <f>F3658</f>
        <v>2.4638971549738153E-2</v>
      </c>
      <c r="J3657" s="11">
        <f>SUM(F3658:F3659)</f>
        <v>6.9645688303222597E-3</v>
      </c>
      <c r="K3657" s="11">
        <f>SUM(F3658:F3660)</f>
        <v>2.4152027496374351E-2</v>
      </c>
      <c r="L3657" s="11">
        <f>SUM(F3658:F3661)</f>
        <v>-2.0674113286824225E-2</v>
      </c>
      <c r="M3657" s="11">
        <f>SUM(F3658:F3662)</f>
        <v>-6.5118577179289039E-2</v>
      </c>
      <c r="N3657" s="11">
        <f>SUM(F3658:F3663)</f>
        <v>-0.18710960087742612</v>
      </c>
      <c r="O3657" s="11">
        <f>SUM(F3658:F3664)</f>
        <v>-0.11107564301448536</v>
      </c>
      <c r="P3657" s="11">
        <f>SUM(F3658:F3665)</f>
        <v>-0.24111615246261486</v>
      </c>
      <c r="Q3657" s="11">
        <f>SUM(F3658:F3666)</f>
        <v>-0.34604291100662599</v>
      </c>
      <c r="R3657" s="11">
        <f>SUM(F3658:F3667)</f>
        <v>-0.23658019656347584</v>
      </c>
      <c r="S3657" s="10" t="str">
        <f t="shared" si="175"/>
        <v>D1</v>
      </c>
      <c r="T3657" s="10" t="str">
        <f t="shared" si="173"/>
        <v>D9</v>
      </c>
    </row>
    <row r="3658" spans="1:20" x14ac:dyDescent="0.25">
      <c r="A3658" s="12">
        <v>43892</v>
      </c>
      <c r="B3658" s="10">
        <v>104101.16</v>
      </c>
      <c r="C3658" s="10">
        <v>108010.21</v>
      </c>
      <c r="D3658" s="10">
        <v>103329.37</v>
      </c>
      <c r="E3658" s="10">
        <v>107749.61</v>
      </c>
      <c r="F3658" s="15">
        <f t="shared" si="174"/>
        <v>2.4638971549738153E-2</v>
      </c>
      <c r="G3658" s="14">
        <f>IF(F3658&gt;0,1,0)</f>
        <v>1</v>
      </c>
      <c r="H3658" s="14" t="str">
        <f>IF(F3658&gt;$W$1,"Vende",IF(F3658&lt;-$W$1,"Compra","Fora"))</f>
        <v>Fora</v>
      </c>
      <c r="I3658" s="11">
        <f>F3659</f>
        <v>-1.7674402719415894E-2</v>
      </c>
      <c r="J3658" s="11">
        <f>SUM(F3659:F3660)</f>
        <v>-4.8694405336380253E-4</v>
      </c>
      <c r="K3658" s="11">
        <f>SUM(F3659:F3661)</f>
        <v>-4.5313084836562378E-2</v>
      </c>
      <c r="L3658" s="11">
        <f>SUM(F3659:F3662)</f>
        <v>-8.9757548729027192E-2</v>
      </c>
      <c r="M3658" s="11">
        <f>SUM(F3659:F3663)</f>
        <v>-0.21174857242716427</v>
      </c>
      <c r="N3658" s="11">
        <f>SUM(F3659:F3664)</f>
        <v>-0.13571461456422351</v>
      </c>
      <c r="O3658" s="11">
        <f>SUM(F3659:F3665)</f>
        <v>-0.26575512401235302</v>
      </c>
      <c r="P3658" s="11">
        <f>SUM(F3659:F3666)</f>
        <v>-0.37068188255636414</v>
      </c>
      <c r="Q3658" s="11">
        <f>SUM(F3659:F3667)</f>
        <v>-0.261219168113214</v>
      </c>
      <c r="R3658" s="11">
        <f>SUM(F3659:F3668)</f>
        <v>-0.38293866969539381</v>
      </c>
      <c r="S3658" s="10" t="str">
        <f t="shared" si="175"/>
        <v>D2</v>
      </c>
      <c r="T3658" s="10" t="str">
        <f t="shared" si="173"/>
        <v>Dz_10</v>
      </c>
    </row>
    <row r="3659" spans="1:20" x14ac:dyDescent="0.25">
      <c r="A3659" s="12">
        <v>43893</v>
      </c>
      <c r="B3659" s="10">
        <v>107904.97</v>
      </c>
      <c r="C3659" s="10">
        <v>110215.32</v>
      </c>
      <c r="D3659" s="10">
        <v>105018.28</v>
      </c>
      <c r="E3659" s="10">
        <v>105845.2</v>
      </c>
      <c r="F3659" s="15">
        <f t="shared" si="174"/>
        <v>-1.7674402719415894E-2</v>
      </c>
      <c r="G3659" s="14">
        <f>IF(F3659&gt;0,1,0)</f>
        <v>0</v>
      </c>
      <c r="H3659" s="14" t="str">
        <f>IF(F3659&gt;$W$1,"Vende",IF(F3659&lt;-$W$1,"Compra","Fora"))</f>
        <v>Fora</v>
      </c>
      <c r="I3659" s="11">
        <f>F3660</f>
        <v>1.7187458666052091E-2</v>
      </c>
      <c r="J3659" s="11">
        <f>SUM(F3660:F3661)</f>
        <v>-2.7638682117146485E-2</v>
      </c>
      <c r="K3659" s="11">
        <f>SUM(F3660:F3662)</f>
        <v>-7.2083146009611299E-2</v>
      </c>
      <c r="L3659" s="11">
        <f>SUM(F3660:F3663)</f>
        <v>-0.19407416970774838</v>
      </c>
      <c r="M3659" s="11">
        <f>SUM(F3660:F3664)</f>
        <v>-0.11804021184480762</v>
      </c>
      <c r="N3659" s="11">
        <f>SUM(F3660:F3665)</f>
        <v>-0.24808072129293712</v>
      </c>
      <c r="O3659" s="11">
        <f>SUM(F3660:F3666)</f>
        <v>-0.35300747983694825</v>
      </c>
      <c r="P3659" s="11">
        <f>SUM(F3660:F3667)</f>
        <v>-0.2435447653937981</v>
      </c>
      <c r="Q3659" s="11">
        <f>SUM(F3660:F3668)</f>
        <v>-0.36526426697597791</v>
      </c>
      <c r="R3659" s="11">
        <f>SUM(F3660:F3669)</f>
        <v>-0.3222933282663597</v>
      </c>
      <c r="S3659" s="10" t="str">
        <f t="shared" si="175"/>
        <v>D1</v>
      </c>
      <c r="T3659" s="10" t="str">
        <f t="shared" si="173"/>
        <v>D9</v>
      </c>
    </row>
    <row r="3660" spans="1:20" x14ac:dyDescent="0.25">
      <c r="A3660" s="12">
        <v>43894</v>
      </c>
      <c r="B3660" s="10">
        <v>107749.61</v>
      </c>
      <c r="C3660" s="10">
        <v>108746.92</v>
      </c>
      <c r="D3660" s="10">
        <v>105594.62</v>
      </c>
      <c r="E3660" s="10">
        <v>107664.41</v>
      </c>
      <c r="F3660" s="15">
        <f t="shared" si="174"/>
        <v>1.7187458666052091E-2</v>
      </c>
      <c r="G3660" s="14">
        <f>IF(F3660&gt;0,1,0)</f>
        <v>1</v>
      </c>
      <c r="H3660" s="14" t="str">
        <f>IF(F3660&gt;$W$1,"Vende",IF(F3660&lt;-$W$1,"Compra","Fora"))</f>
        <v>Fora</v>
      </c>
      <c r="I3660" s="11">
        <f>F3661</f>
        <v>-4.4826140783198576E-2</v>
      </c>
      <c r="J3660" s="11">
        <f>SUM(F3661:F3662)</f>
        <v>-8.927060467566339E-2</v>
      </c>
      <c r="K3660" s="11">
        <f>SUM(F3661:F3663)</f>
        <v>-0.21126162837380047</v>
      </c>
      <c r="L3660" s="11">
        <f>SUM(F3661:F3664)</f>
        <v>-0.13522767051085971</v>
      </c>
      <c r="M3660" s="11">
        <f>SUM(F3661:F3665)</f>
        <v>-0.26526817995898921</v>
      </c>
      <c r="N3660" s="11">
        <f>SUM(F3661:F3666)</f>
        <v>-0.37019493850300034</v>
      </c>
      <c r="O3660" s="11">
        <f>SUM(F3661:F3667)</f>
        <v>-0.26073222405985019</v>
      </c>
      <c r="P3660" s="11">
        <f>SUM(F3661:F3668)</f>
        <v>-0.38245172564203</v>
      </c>
      <c r="Q3660" s="11">
        <f>SUM(F3661:F3669)</f>
        <v>-0.33948078693241179</v>
      </c>
      <c r="R3660" s="11">
        <f>SUM(F3661:F3670)</f>
        <v>-0.41042220263564932</v>
      </c>
      <c r="S3660" s="10" t="str">
        <f t="shared" si="175"/>
        <v>D1</v>
      </c>
      <c r="T3660" s="10" t="str">
        <f t="shared" si="173"/>
        <v>Dz_10</v>
      </c>
    </row>
    <row r="3661" spans="1:20" x14ac:dyDescent="0.25">
      <c r="A3661" s="12">
        <v>43895</v>
      </c>
      <c r="B3661" s="10">
        <v>106045.66</v>
      </c>
      <c r="C3661" s="10">
        <v>106792.39</v>
      </c>
      <c r="D3661" s="10">
        <v>100993.96</v>
      </c>
      <c r="E3661" s="10">
        <v>102838.23</v>
      </c>
      <c r="F3661" s="15">
        <f t="shared" si="174"/>
        <v>-4.4826140783198576E-2</v>
      </c>
      <c r="G3661" s="14">
        <f>IF(F3661&gt;0,1,0)</f>
        <v>0</v>
      </c>
      <c r="H3661" s="14" t="str">
        <f>IF(F3661&gt;$W$1,"Vende",IF(F3661&lt;-$W$1,"Compra","Fora"))</f>
        <v>Compra</v>
      </c>
      <c r="I3661" s="11">
        <f>F3662</f>
        <v>-4.4444463892464814E-2</v>
      </c>
      <c r="J3661" s="11">
        <f>SUM(F3662:F3663)</f>
        <v>-0.16643548759060189</v>
      </c>
      <c r="K3661" s="11">
        <f>SUM(F3662:F3664)</f>
        <v>-9.0401529727661134E-2</v>
      </c>
      <c r="L3661" s="11">
        <f>SUM(F3662:F3665)</f>
        <v>-0.22044203917579064</v>
      </c>
      <c r="M3661" s="11">
        <f>SUM(F3662:F3666)</f>
        <v>-0.32536879771980176</v>
      </c>
      <c r="N3661" s="11">
        <f>SUM(F3662:F3667)</f>
        <v>-0.21590608327665162</v>
      </c>
      <c r="O3661" s="11">
        <f>SUM(F3662:F3668)</f>
        <v>-0.33762558485883143</v>
      </c>
      <c r="P3661" s="11">
        <f>SUM(F3662:F3669)</f>
        <v>-0.29465464614921322</v>
      </c>
      <c r="Q3661" s="11">
        <f>SUM(F3662:F3670)</f>
        <v>-0.36559606185245075</v>
      </c>
      <c r="R3661" s="11">
        <f>SUM(F3662:F3671)</f>
        <v>-0.40377510926834792</v>
      </c>
      <c r="S3661" s="10" t="str">
        <f t="shared" si="175"/>
        <v>D1</v>
      </c>
      <c r="T3661" s="10" t="str">
        <f t="shared" si="173"/>
        <v>Dz_10</v>
      </c>
    </row>
    <row r="3662" spans="1:20" x14ac:dyDescent="0.25">
      <c r="A3662" s="12">
        <v>43896</v>
      </c>
      <c r="B3662" s="10">
        <v>99320.08</v>
      </c>
      <c r="C3662" s="10">
        <v>100036.74</v>
      </c>
      <c r="D3662" s="10">
        <v>97390.61</v>
      </c>
      <c r="E3662" s="10">
        <v>98267.64</v>
      </c>
      <c r="F3662" s="15">
        <f t="shared" si="174"/>
        <v>-4.4444463892464814E-2</v>
      </c>
      <c r="G3662" s="14">
        <f>IF(F3662&gt;0,1,0)</f>
        <v>0</v>
      </c>
      <c r="H3662" s="14" t="str">
        <f>IF(F3662&gt;$W$1,"Vende",IF(F3662&lt;-$W$1,"Compra","Fora"))</f>
        <v>Compra</v>
      </c>
      <c r="I3662" s="11">
        <f>F3663</f>
        <v>-0.12199102369813708</v>
      </c>
      <c r="J3662" s="11">
        <f>SUM(F3663:F3664)</f>
        <v>-4.595706583519632E-2</v>
      </c>
      <c r="K3662" s="11">
        <f>SUM(F3663:F3665)</f>
        <v>-0.17599757528332582</v>
      </c>
      <c r="L3662" s="11">
        <f>SUM(F3663:F3666)</f>
        <v>-0.28092433382733695</v>
      </c>
      <c r="M3662" s="11">
        <f>SUM(F3663:F3667)</f>
        <v>-0.1714616193841868</v>
      </c>
      <c r="N3662" s="11">
        <f>SUM(F3663:F3668)</f>
        <v>-0.29318112096636662</v>
      </c>
      <c r="O3662" s="11">
        <f>SUM(F3663:F3669)</f>
        <v>-0.2502101822567484</v>
      </c>
      <c r="P3662" s="11">
        <f>SUM(F3663:F3670)</f>
        <v>-0.32115159795998593</v>
      </c>
      <c r="Q3662" s="11">
        <f>SUM(F3663:F3671)</f>
        <v>-0.35933064537588311</v>
      </c>
      <c r="R3662" s="11">
        <f>SUM(F3663:F3672)</f>
        <v>-0.34574295913466835</v>
      </c>
      <c r="S3662" s="10" t="str">
        <f t="shared" si="175"/>
        <v>D2</v>
      </c>
      <c r="T3662" s="10" t="str">
        <f t="shared" si="173"/>
        <v>D9</v>
      </c>
    </row>
    <row r="3663" spans="1:20" x14ac:dyDescent="0.25">
      <c r="A3663" s="12">
        <v>43899</v>
      </c>
      <c r="B3663" s="10">
        <v>88745.58</v>
      </c>
      <c r="C3663" s="10">
        <v>91101.04</v>
      </c>
      <c r="D3663" s="10">
        <v>86279.87</v>
      </c>
      <c r="E3663" s="10">
        <v>86279.87</v>
      </c>
      <c r="F3663" s="15">
        <f t="shared" si="174"/>
        <v>-0.12199102369813708</v>
      </c>
      <c r="G3663" s="14">
        <f>IF(F3663&gt;0,1,0)</f>
        <v>0</v>
      </c>
      <c r="H3663" s="14" t="str">
        <f>IF(F3663&gt;$W$1,"Vende",IF(F3663&lt;-$W$1,"Compra","Fora"))</f>
        <v>Compra</v>
      </c>
      <c r="I3663" s="11">
        <f>F3664</f>
        <v>7.603395786294076E-2</v>
      </c>
      <c r="J3663" s="11">
        <f>SUM(F3664:F3665)</f>
        <v>-5.4006551585188745E-2</v>
      </c>
      <c r="K3663" s="11">
        <f>SUM(F3664:F3666)</f>
        <v>-0.15893331012919987</v>
      </c>
      <c r="L3663" s="11">
        <f>SUM(F3664:F3667)</f>
        <v>-4.9470595686049723E-2</v>
      </c>
      <c r="M3663" s="11">
        <f>SUM(F3664:F3668)</f>
        <v>-0.17119009726822954</v>
      </c>
      <c r="N3663" s="11">
        <f>SUM(F3664:F3669)</f>
        <v>-0.12821915855861132</v>
      </c>
      <c r="O3663" s="11">
        <f>SUM(F3664:F3670)</f>
        <v>-0.19916057426184886</v>
      </c>
      <c r="P3663" s="11">
        <f>SUM(F3664:F3671)</f>
        <v>-0.23733962167774603</v>
      </c>
      <c r="Q3663" s="11">
        <f>SUM(F3664:F3672)</f>
        <v>-0.22375193543653127</v>
      </c>
      <c r="R3663" s="11">
        <f>SUM(F3664:F3673)</f>
        <v>-0.26095625767973363</v>
      </c>
      <c r="S3663" s="10" t="str">
        <f t="shared" si="175"/>
        <v>D1</v>
      </c>
      <c r="T3663" s="10" t="str">
        <f t="shared" si="173"/>
        <v>Dz_10</v>
      </c>
    </row>
    <row r="3664" spans="1:20" x14ac:dyDescent="0.25">
      <c r="A3664" s="12">
        <v>43900</v>
      </c>
      <c r="B3664" s="10">
        <v>90875.520000000004</v>
      </c>
      <c r="C3664" s="10">
        <v>92995.43</v>
      </c>
      <c r="D3664" s="10">
        <v>87557.83</v>
      </c>
      <c r="E3664" s="10">
        <v>92840.07</v>
      </c>
      <c r="F3664" s="15">
        <f t="shared" si="174"/>
        <v>7.603395786294076E-2</v>
      </c>
      <c r="G3664" s="14">
        <f>IF(F3664&gt;0,1,0)</f>
        <v>1</v>
      </c>
      <c r="H3664" s="14" t="str">
        <f>IF(F3664&gt;$W$1,"Vende",IF(F3664&lt;-$W$1,"Compra","Fora"))</f>
        <v>Vende</v>
      </c>
      <c r="I3664" s="11">
        <f>F3665</f>
        <v>-0.1300405094481295</v>
      </c>
      <c r="J3664" s="11">
        <f>SUM(F3665:F3666)</f>
        <v>-0.23496726799214063</v>
      </c>
      <c r="K3664" s="11">
        <f>SUM(F3665:F3667)</f>
        <v>-0.12550455354899048</v>
      </c>
      <c r="L3664" s="11">
        <f>SUM(F3665:F3668)</f>
        <v>-0.24722405513117029</v>
      </c>
      <c r="M3664" s="11">
        <f>SUM(F3665:F3669)</f>
        <v>-0.20425311642155208</v>
      </c>
      <c r="N3664" s="11">
        <f>SUM(F3665:F3670)</f>
        <v>-0.27519453212478961</v>
      </c>
      <c r="O3664" s="11">
        <f>SUM(F3665:F3671)</f>
        <v>-0.31337357954068679</v>
      </c>
      <c r="P3664" s="11">
        <f>SUM(F3665:F3672)</f>
        <v>-0.29978589329947203</v>
      </c>
      <c r="Q3664" s="11">
        <f>SUM(F3665:F3673)</f>
        <v>-0.33699021554267439</v>
      </c>
      <c r="R3664" s="11">
        <f>SUM(F3665:F3674)</f>
        <v>-0.257515959739269</v>
      </c>
      <c r="S3664" s="10" t="str">
        <f t="shared" si="175"/>
        <v>D3</v>
      </c>
      <c r="T3664" s="10" t="str">
        <f t="shared" si="173"/>
        <v>D9</v>
      </c>
    </row>
    <row r="3665" spans="1:20" x14ac:dyDescent="0.25">
      <c r="A3665" s="12">
        <v>43901</v>
      </c>
      <c r="B3665" s="10">
        <v>89808.05</v>
      </c>
      <c r="C3665" s="10">
        <v>90890.55</v>
      </c>
      <c r="D3665" s="10">
        <v>80727.009999999995</v>
      </c>
      <c r="E3665" s="10">
        <v>80767.100000000006</v>
      </c>
      <c r="F3665" s="15">
        <f t="shared" si="174"/>
        <v>-0.1300405094481295</v>
      </c>
      <c r="G3665" s="14">
        <f>IF(F3665&gt;0,1,0)</f>
        <v>0</v>
      </c>
      <c r="H3665" s="14" t="str">
        <f>IF(F3665&gt;$W$1,"Vende",IF(F3665&lt;-$W$1,"Compra","Fora"))</f>
        <v>Compra</v>
      </c>
      <c r="I3665" s="11">
        <f>F3666</f>
        <v>-0.10492675854401112</v>
      </c>
      <c r="J3665" s="11">
        <f>SUM(F3666:F3667)</f>
        <v>4.5359558991390214E-3</v>
      </c>
      <c r="K3665" s="11">
        <f>SUM(F3666:F3668)</f>
        <v>-0.11718354568304079</v>
      </c>
      <c r="L3665" s="11">
        <f>SUM(F3666:F3669)</f>
        <v>-7.4212606973422579E-2</v>
      </c>
      <c r="M3665" s="11">
        <f>SUM(F3666:F3670)</f>
        <v>-0.14515402267666011</v>
      </c>
      <c r="N3665" s="11">
        <f>SUM(F3666:F3671)</f>
        <v>-0.18333307009255728</v>
      </c>
      <c r="O3665" s="11">
        <f>SUM(F3666:F3672)</f>
        <v>-0.16974538385134252</v>
      </c>
      <c r="P3665" s="11">
        <f>SUM(F3666:F3673)</f>
        <v>-0.20694970609454488</v>
      </c>
      <c r="Q3665" s="11">
        <f>SUM(F3666:F3674)</f>
        <v>-0.12747545029113949</v>
      </c>
      <c r="R3665" s="11">
        <f>SUM(F3666:F3675)</f>
        <v>-4.6315922290863121E-2</v>
      </c>
      <c r="S3665" s="10" t="str">
        <f t="shared" si="175"/>
        <v>D2</v>
      </c>
      <c r="T3665" s="10" t="str">
        <f t="shared" si="173"/>
        <v>D8</v>
      </c>
    </row>
    <row r="3666" spans="1:20" x14ac:dyDescent="0.25">
      <c r="A3666" s="12">
        <v>43902</v>
      </c>
      <c r="B3666" s="10">
        <v>76542.31</v>
      </c>
      <c r="C3666" s="10">
        <v>76542.31</v>
      </c>
      <c r="D3666" s="10">
        <v>72292.47</v>
      </c>
      <c r="E3666" s="10">
        <v>72292.47</v>
      </c>
      <c r="F3666" s="15">
        <f t="shared" si="174"/>
        <v>-0.10492675854401112</v>
      </c>
      <c r="G3666" s="14">
        <f>IF(F3666&gt;0,1,0)</f>
        <v>0</v>
      </c>
      <c r="H3666" s="14" t="str">
        <f>IF(F3666&gt;$W$1,"Vende",IF(F3666&lt;-$W$1,"Compra","Fora"))</f>
        <v>Compra</v>
      </c>
      <c r="I3666" s="11">
        <f>F3667</f>
        <v>0.10946271444315014</v>
      </c>
      <c r="J3666" s="11">
        <f>SUM(F3667:F3668)</f>
        <v>-1.2256787139029668E-2</v>
      </c>
      <c r="K3666" s="11">
        <f>SUM(F3667:F3669)</f>
        <v>3.0714151570588544E-2</v>
      </c>
      <c r="L3666" s="11">
        <f>SUM(F3667:F3670)</f>
        <v>-4.0227264132648988E-2</v>
      </c>
      <c r="M3666" s="11">
        <f>SUM(F3667:F3671)</f>
        <v>-7.8406311548546159E-2</v>
      </c>
      <c r="N3666" s="11">
        <f>SUM(F3667:F3672)</f>
        <v>-6.4818625307331401E-2</v>
      </c>
      <c r="O3666" s="11">
        <f>SUM(F3667:F3673)</f>
        <v>-0.10202294755053376</v>
      </c>
      <c r="P3666" s="11">
        <f>SUM(F3667:F3674)</f>
        <v>-2.2548691747128369E-2</v>
      </c>
      <c r="Q3666" s="11">
        <f>SUM(F3667:F3675)</f>
        <v>5.8610836253148002E-2</v>
      </c>
      <c r="R3666" s="11">
        <f>SUM(F3667:F3676)</f>
        <v>9.949552732302569E-2</v>
      </c>
      <c r="S3666" s="10" t="str">
        <f t="shared" si="175"/>
        <v>D1</v>
      </c>
      <c r="T3666" s="10" t="str">
        <f t="shared" si="173"/>
        <v>D7</v>
      </c>
    </row>
    <row r="3667" spans="1:20" x14ac:dyDescent="0.25">
      <c r="A3667" s="12">
        <v>43903</v>
      </c>
      <c r="B3667" s="10">
        <v>79484.13</v>
      </c>
      <c r="C3667" s="10">
        <v>83132.58</v>
      </c>
      <c r="D3667" s="10">
        <v>72678.36</v>
      </c>
      <c r="E3667" s="10">
        <v>80205.8</v>
      </c>
      <c r="F3667" s="15">
        <f t="shared" si="174"/>
        <v>0.10946271444315014</v>
      </c>
      <c r="G3667" s="14">
        <f>IF(F3667&gt;0,1,0)</f>
        <v>1</v>
      </c>
      <c r="H3667" s="14" t="str">
        <f>IF(F3667&gt;$W$1,"Vende",IF(F3667&lt;-$W$1,"Compra","Fora"))</f>
        <v>Vende</v>
      </c>
      <c r="I3667" s="11">
        <f>F3668</f>
        <v>-0.12171950158217981</v>
      </c>
      <c r="J3667" s="11">
        <f>SUM(F3668:F3669)</f>
        <v>-7.87485628725616E-2</v>
      </c>
      <c r="K3667" s="11">
        <f>SUM(F3668:F3670)</f>
        <v>-0.14968997857579913</v>
      </c>
      <c r="L3667" s="11">
        <f>SUM(F3668:F3671)</f>
        <v>-0.1878690259916963</v>
      </c>
      <c r="M3667" s="11">
        <f>SUM(F3668:F3672)</f>
        <v>-0.17428133975048155</v>
      </c>
      <c r="N3667" s="11">
        <f>SUM(F3668:F3673)</f>
        <v>-0.2114856619936839</v>
      </c>
      <c r="O3667" s="11">
        <f>SUM(F3668:F3674)</f>
        <v>-0.13201140619027851</v>
      </c>
      <c r="P3667" s="11">
        <f>SUM(F3668:F3675)</f>
        <v>-5.0851878190002142E-2</v>
      </c>
      <c r="Q3667" s="11">
        <f>SUM(F3668:F3676)</f>
        <v>-9.9671871201244544E-3</v>
      </c>
      <c r="R3667" s="11">
        <f>SUM(F3668:F3677)</f>
        <v>-6.4056018847613583E-2</v>
      </c>
      <c r="S3667" s="10" t="str">
        <f t="shared" si="175"/>
        <v>D9</v>
      </c>
      <c r="T3667" s="10" t="str">
        <f t="shared" si="173"/>
        <v>D6</v>
      </c>
    </row>
    <row r="3668" spans="1:20" x14ac:dyDescent="0.25">
      <c r="A3668" s="12">
        <v>43906</v>
      </c>
      <c r="B3668" s="10">
        <v>74587.789999999994</v>
      </c>
      <c r="C3668" s="10">
        <v>76602.45</v>
      </c>
      <c r="D3668" s="10">
        <v>70443.19</v>
      </c>
      <c r="E3668" s="10">
        <v>70443.19</v>
      </c>
      <c r="F3668" s="15">
        <f t="shared" si="174"/>
        <v>-0.12171950158217981</v>
      </c>
      <c r="G3668" s="14">
        <f>IF(F3668&gt;0,1,0)</f>
        <v>0</v>
      </c>
      <c r="H3668" s="14" t="str">
        <f>IF(F3668&gt;$W$1,"Vende",IF(F3668&lt;-$W$1,"Compra","Fora"))</f>
        <v>Compra</v>
      </c>
      <c r="I3668" s="11">
        <f>F3669</f>
        <v>4.2970938709618212E-2</v>
      </c>
      <c r="J3668" s="11">
        <f>SUM(F3669:F3670)</f>
        <v>-2.797047699361932E-2</v>
      </c>
      <c r="K3668" s="11">
        <f>SUM(F3669:F3671)</f>
        <v>-6.6149524409516491E-2</v>
      </c>
      <c r="L3668" s="11">
        <f>SUM(F3669:F3672)</f>
        <v>-5.2561838168301733E-2</v>
      </c>
      <c r="M3668" s="11">
        <f>SUM(F3669:F3673)</f>
        <v>-8.9766160411504092E-2</v>
      </c>
      <c r="N3668" s="11">
        <f>SUM(F3669:F3674)</f>
        <v>-1.0291904608098701E-2</v>
      </c>
      <c r="O3668" s="11">
        <f>SUM(F3669:F3675)</f>
        <v>7.086762339217767E-2</v>
      </c>
      <c r="P3668" s="11">
        <f>SUM(F3669:F3676)</f>
        <v>0.11175231446205536</v>
      </c>
      <c r="Q3668" s="11">
        <f>SUM(F3669:F3677)</f>
        <v>5.7663482734566229E-2</v>
      </c>
      <c r="R3668" s="11">
        <f>SUM(F3669:F3678)</f>
        <v>8.0944618232739018E-2</v>
      </c>
      <c r="S3668" s="10" t="str">
        <f t="shared" si="175"/>
        <v>D8</v>
      </c>
      <c r="T3668" s="10" t="str">
        <f t="shared" si="173"/>
        <v>D5</v>
      </c>
    </row>
    <row r="3669" spans="1:20" x14ac:dyDescent="0.25">
      <c r="A3669" s="12">
        <v>43907</v>
      </c>
      <c r="B3669" s="10">
        <v>70788.990000000005</v>
      </c>
      <c r="C3669" s="10">
        <v>77589.740000000005</v>
      </c>
      <c r="D3669" s="10">
        <v>70763.929999999993</v>
      </c>
      <c r="E3669" s="10">
        <v>73470.2</v>
      </c>
      <c r="F3669" s="15">
        <f t="shared" si="174"/>
        <v>4.2970938709618212E-2</v>
      </c>
      <c r="G3669" s="14">
        <f>IF(F3669&gt;0,1,0)</f>
        <v>1</v>
      </c>
      <c r="H3669" s="14" t="str">
        <f>IF(F3669&gt;$W$1,"Vende",IF(F3669&lt;-$W$1,"Compra","Fora"))</f>
        <v>Vende</v>
      </c>
      <c r="I3669" s="11">
        <f>F3670</f>
        <v>-7.0941415703237531E-2</v>
      </c>
      <c r="J3669" s="11">
        <f>SUM(F3670:F3671)</f>
        <v>-0.1091204631191347</v>
      </c>
      <c r="K3669" s="11">
        <f>SUM(F3670:F3672)</f>
        <v>-9.5532776877919945E-2</v>
      </c>
      <c r="L3669" s="11">
        <f>SUM(F3670:F3673)</f>
        <v>-0.1327370991211223</v>
      </c>
      <c r="M3669" s="11">
        <f>SUM(F3670:F3674)</f>
        <v>-5.3262843317716912E-2</v>
      </c>
      <c r="N3669" s="11">
        <f>SUM(F3670:F3675)</f>
        <v>2.7896684682559458E-2</v>
      </c>
      <c r="O3669" s="11">
        <f>SUM(F3670:F3676)</f>
        <v>6.8781375752437146E-2</v>
      </c>
      <c r="P3669" s="11">
        <f>SUM(F3670:F3677)</f>
        <v>1.4692544024948018E-2</v>
      </c>
      <c r="Q3669" s="11">
        <f>SUM(F3670:F3678)</f>
        <v>3.7973679523120807E-2</v>
      </c>
      <c r="R3669" s="11">
        <f>SUM(F3670:F3679)</f>
        <v>-4.7352937337606926E-3</v>
      </c>
      <c r="S3669" s="10" t="str">
        <f t="shared" si="175"/>
        <v>D7</v>
      </c>
      <c r="T3669" s="10" t="str">
        <f t="shared" si="173"/>
        <v>D4</v>
      </c>
    </row>
    <row r="3670" spans="1:20" x14ac:dyDescent="0.25">
      <c r="A3670" s="12">
        <v>43908</v>
      </c>
      <c r="B3670" s="10">
        <v>67411.16</v>
      </c>
      <c r="C3670" s="10">
        <v>70463.23</v>
      </c>
      <c r="D3670" s="10">
        <v>63667.49</v>
      </c>
      <c r="E3670" s="10">
        <v>68258.12</v>
      </c>
      <c r="F3670" s="15">
        <f t="shared" si="174"/>
        <v>-7.0941415703237531E-2</v>
      </c>
      <c r="G3670" s="14">
        <f>IF(F3670&gt;0,1,0)</f>
        <v>0</v>
      </c>
      <c r="H3670" s="14" t="str">
        <f>IF(F3670&gt;$W$1,"Vende",IF(F3670&lt;-$W$1,"Compra","Fora"))</f>
        <v>Compra</v>
      </c>
      <c r="I3670" s="11">
        <f>F3671</f>
        <v>-3.8179047415897172E-2</v>
      </c>
      <c r="J3670" s="11">
        <f>SUM(F3671:F3672)</f>
        <v>-2.4591361174682413E-2</v>
      </c>
      <c r="K3670" s="11">
        <f>SUM(F3671:F3673)</f>
        <v>-6.1795683417884772E-2</v>
      </c>
      <c r="L3670" s="11">
        <f>SUM(F3671:F3674)</f>
        <v>1.7678572385520619E-2</v>
      </c>
      <c r="M3670" s="11">
        <f>SUM(F3671:F3675)</f>
        <v>9.883810038579699E-2</v>
      </c>
      <c r="N3670" s="11">
        <f>SUM(F3671:F3676)</f>
        <v>0.13972279145567468</v>
      </c>
      <c r="O3670" s="11">
        <f>SUM(F3671:F3677)</f>
        <v>8.5633959728185549E-2</v>
      </c>
      <c r="P3670" s="11">
        <f>SUM(F3671:F3678)</f>
        <v>0.10891509522635834</v>
      </c>
      <c r="Q3670" s="11">
        <f>SUM(F3671:F3679)</f>
        <v>6.6206121969476839E-2</v>
      </c>
      <c r="R3670" s="11">
        <f>SUM(F3671:F3680)</f>
        <v>5.5782236137192576E-2</v>
      </c>
      <c r="S3670" s="10" t="str">
        <f t="shared" si="175"/>
        <v>D6</v>
      </c>
      <c r="T3670" s="10" t="str">
        <f t="shared" si="173"/>
        <v>D3</v>
      </c>
    </row>
    <row r="3671" spans="1:20" x14ac:dyDescent="0.25">
      <c r="A3671" s="12">
        <v>43909</v>
      </c>
      <c r="B3671" s="10">
        <v>66303.600000000006</v>
      </c>
      <c r="C3671" s="10">
        <v>70222.679999999993</v>
      </c>
      <c r="D3671" s="10">
        <v>61592.68</v>
      </c>
      <c r="E3671" s="10">
        <v>65652.09</v>
      </c>
      <c r="F3671" s="15">
        <f t="shared" si="174"/>
        <v>-3.8179047415897172E-2</v>
      </c>
      <c r="G3671" s="14">
        <f>IF(F3671&gt;0,1,0)</f>
        <v>0</v>
      </c>
      <c r="H3671" s="14" t="str">
        <f>IF(F3671&gt;$W$1,"Vende",IF(F3671&lt;-$W$1,"Compra","Fora"))</f>
        <v>Compra</v>
      </c>
      <c r="I3671" s="11">
        <f>F3672</f>
        <v>1.3587686241214758E-2</v>
      </c>
      <c r="J3671" s="11">
        <f>SUM(F3672:F3673)</f>
        <v>-2.3616636001987601E-2</v>
      </c>
      <c r="K3671" s="11">
        <f>SUM(F3672:F3674)</f>
        <v>5.585761980141779E-2</v>
      </c>
      <c r="L3671" s="11">
        <f>SUM(F3672:F3675)</f>
        <v>0.13701714780169416</v>
      </c>
      <c r="M3671" s="11">
        <f>SUM(F3672:F3676)</f>
        <v>0.17790183887157185</v>
      </c>
      <c r="N3671" s="11">
        <f>SUM(F3672:F3677)</f>
        <v>0.12381300714408272</v>
      </c>
      <c r="O3671" s="11">
        <f>SUM(F3672:F3678)</f>
        <v>0.14709414264225551</v>
      </c>
      <c r="P3671" s="11">
        <f>SUM(F3672:F3679)</f>
        <v>0.10438516938537401</v>
      </c>
      <c r="Q3671" s="11">
        <f>SUM(F3672:F3680)</f>
        <v>9.3961283553089747E-2</v>
      </c>
      <c r="R3671" s="11">
        <f>SUM(F3672:F3681)</f>
        <v>0.10870850251042075</v>
      </c>
      <c r="S3671" s="10" t="str">
        <f t="shared" si="175"/>
        <v>D5</v>
      </c>
      <c r="T3671" s="10" t="str">
        <f t="shared" si="173"/>
        <v>D2</v>
      </c>
    </row>
    <row r="3672" spans="1:20" x14ac:dyDescent="0.25">
      <c r="A3672" s="12">
        <v>43910</v>
      </c>
      <c r="B3672" s="10">
        <v>69967.08</v>
      </c>
      <c r="C3672" s="10">
        <v>72553.070000000007</v>
      </c>
      <c r="D3672" s="10">
        <v>65932.740000000005</v>
      </c>
      <c r="E3672" s="10">
        <v>66544.149999999994</v>
      </c>
      <c r="F3672" s="15">
        <f t="shared" si="174"/>
        <v>1.3587686241214758E-2</v>
      </c>
      <c r="G3672" s="14">
        <f>IF(F3672&gt;0,1,0)</f>
        <v>1</v>
      </c>
      <c r="H3672" s="14" t="str">
        <f>IF(F3672&gt;$W$1,"Vende",IF(F3672&lt;-$W$1,"Compra","Fora"))</f>
        <v>Fora</v>
      </c>
      <c r="I3672" s="11">
        <f>F3673</f>
        <v>-3.7204322243202359E-2</v>
      </c>
      <c r="J3672" s="11">
        <f>SUM(F3673:F3674)</f>
        <v>4.2269933560203032E-2</v>
      </c>
      <c r="K3672" s="11">
        <f>SUM(F3673:F3675)</f>
        <v>0.1234294615604794</v>
      </c>
      <c r="L3672" s="11">
        <f>SUM(F3673:F3676)</f>
        <v>0.16431415263035709</v>
      </c>
      <c r="M3672" s="11">
        <f>SUM(F3673:F3677)</f>
        <v>0.11022532090286796</v>
      </c>
      <c r="N3672" s="11">
        <f>SUM(F3673:F3678)</f>
        <v>0.13350645640104075</v>
      </c>
      <c r="O3672" s="11">
        <f>SUM(F3673:F3679)</f>
        <v>9.0797483144159252E-2</v>
      </c>
      <c r="P3672" s="11">
        <f>SUM(F3673:F3680)</f>
        <v>8.0373597311874989E-2</v>
      </c>
      <c r="Q3672" s="11">
        <f>SUM(F3673:F3681)</f>
        <v>9.5120816269205988E-2</v>
      </c>
      <c r="R3672" s="11">
        <f>SUM(F3673:F3682)</f>
        <v>5.4290362524157976E-2</v>
      </c>
      <c r="S3672" s="10" t="str">
        <f t="shared" si="175"/>
        <v>D4</v>
      </c>
      <c r="T3672" s="10" t="str">
        <f t="shared" si="173"/>
        <v>D1</v>
      </c>
    </row>
    <row r="3673" spans="1:20" x14ac:dyDescent="0.25">
      <c r="A3673" s="12">
        <v>43913</v>
      </c>
      <c r="B3673" s="10">
        <v>64389.16</v>
      </c>
      <c r="C3673" s="10">
        <v>70127.45</v>
      </c>
      <c r="D3673" s="10">
        <v>62043.73</v>
      </c>
      <c r="E3673" s="10">
        <v>64068.42</v>
      </c>
      <c r="F3673" s="15">
        <f t="shared" si="174"/>
        <v>-3.7204322243202359E-2</v>
      </c>
      <c r="G3673" s="14">
        <f>IF(F3673&gt;0,1,0)</f>
        <v>0</v>
      </c>
      <c r="H3673" s="14" t="str">
        <f>IF(F3673&gt;$W$1,"Vende",IF(F3673&lt;-$W$1,"Compra","Fora"))</f>
        <v>Compra</v>
      </c>
      <c r="I3673" s="11">
        <f>F3674</f>
        <v>7.9474255803405391E-2</v>
      </c>
      <c r="J3673" s="11">
        <f>SUM(F3674:F3675)</f>
        <v>0.16063378380368176</v>
      </c>
      <c r="K3673" s="11">
        <f>SUM(F3674:F3676)</f>
        <v>0.20151847487355945</v>
      </c>
      <c r="L3673" s="11">
        <f>SUM(F3674:F3677)</f>
        <v>0.14742964314607032</v>
      </c>
      <c r="M3673" s="11">
        <f>SUM(F3674:F3678)</f>
        <v>0.17071077864424311</v>
      </c>
      <c r="N3673" s="11">
        <f>SUM(F3674:F3679)</f>
        <v>0.12800180538736161</v>
      </c>
      <c r="O3673" s="11">
        <f>SUM(F3674:F3680)</f>
        <v>0.11757791955507735</v>
      </c>
      <c r="P3673" s="11">
        <f>SUM(F3674:F3681)</f>
        <v>0.13232513851240835</v>
      </c>
      <c r="Q3673" s="11">
        <f>SUM(F3674:F3682)</f>
        <v>9.1494684767360335E-2</v>
      </c>
      <c r="R3673" s="11">
        <f>SUM(F3674:F3683)</f>
        <v>0.16508773156159329</v>
      </c>
      <c r="S3673" s="10" t="str">
        <f t="shared" si="175"/>
        <v>D3</v>
      </c>
      <c r="T3673" s="10" t="str">
        <f t="shared" si="173"/>
        <v>D1</v>
      </c>
    </row>
    <row r="3674" spans="1:20" x14ac:dyDescent="0.25">
      <c r="A3674" s="12">
        <v>43914</v>
      </c>
      <c r="B3674" s="10">
        <v>68538.77</v>
      </c>
      <c r="C3674" s="10">
        <v>71866.48</v>
      </c>
      <c r="D3674" s="10">
        <v>66824.800000000003</v>
      </c>
      <c r="E3674" s="10">
        <v>69160.210000000006</v>
      </c>
      <c r="F3674" s="15">
        <f t="shared" si="174"/>
        <v>7.9474255803405391E-2</v>
      </c>
      <c r="G3674" s="14">
        <f>IF(F3674&gt;0,1,0)</f>
        <v>1</v>
      </c>
      <c r="H3674" s="14" t="str">
        <f>IF(F3674&gt;$W$1,"Vende",IF(F3674&lt;-$W$1,"Compra","Fora"))</f>
        <v>Vende</v>
      </c>
      <c r="I3674" s="11">
        <f>F3675</f>
        <v>8.1159528000276371E-2</v>
      </c>
      <c r="J3674" s="11">
        <f>SUM(F3675:F3676)</f>
        <v>0.12204421907015406</v>
      </c>
      <c r="K3674" s="11">
        <f>SUM(F3675:F3677)</f>
        <v>6.795538734266493E-2</v>
      </c>
      <c r="L3674" s="11">
        <f>SUM(F3675:F3678)</f>
        <v>9.1236522840837719E-2</v>
      </c>
      <c r="M3674" s="11">
        <f>SUM(F3675:F3679)</f>
        <v>4.852754958395622E-2</v>
      </c>
      <c r="N3674" s="11">
        <f>SUM(F3675:F3680)</f>
        <v>3.8103663751671957E-2</v>
      </c>
      <c r="O3674" s="11">
        <f>SUM(F3675:F3681)</f>
        <v>5.2850882709002955E-2</v>
      </c>
      <c r="P3674" s="11">
        <f>SUM(F3675:F3682)</f>
        <v>1.2020428963954943E-2</v>
      </c>
      <c r="Q3674" s="11">
        <f>SUM(F3675:F3683)</f>
        <v>8.5613475758187896E-2</v>
      </c>
      <c r="R3674" s="11">
        <f>SUM(F3675:F3684)</f>
        <v>0.11511620966568104</v>
      </c>
      <c r="S3674" s="10" t="str">
        <f t="shared" si="175"/>
        <v>D2</v>
      </c>
      <c r="T3674" s="10" t="str">
        <f t="shared" si="173"/>
        <v>D8</v>
      </c>
    </row>
    <row r="3675" spans="1:20" x14ac:dyDescent="0.25">
      <c r="A3675" s="12">
        <v>43915</v>
      </c>
      <c r="B3675" s="10">
        <v>68669.08</v>
      </c>
      <c r="C3675" s="10">
        <v>76978.320000000007</v>
      </c>
      <c r="D3675" s="10">
        <v>67897.289999999994</v>
      </c>
      <c r="E3675" s="10">
        <v>74773.22</v>
      </c>
      <c r="F3675" s="15">
        <f t="shared" si="174"/>
        <v>8.1159528000276371E-2</v>
      </c>
      <c r="G3675" s="14">
        <f>IF(F3675&gt;0,1,0)</f>
        <v>1</v>
      </c>
      <c r="H3675" s="14" t="str">
        <f>IF(F3675&gt;$W$1,"Vende",IF(F3675&lt;-$W$1,"Compra","Fora"))</f>
        <v>Vende</v>
      </c>
      <c r="I3675" s="11">
        <f>F3676</f>
        <v>4.0884691069877688E-2</v>
      </c>
      <c r="J3675" s="11">
        <f>SUM(F3676:F3677)</f>
        <v>-1.3204140657611441E-2</v>
      </c>
      <c r="K3675" s="11">
        <f>SUM(F3676:F3678)</f>
        <v>1.0076994840561349E-2</v>
      </c>
      <c r="L3675" s="11">
        <f>SUM(F3676:F3679)</f>
        <v>-3.2631978416320151E-2</v>
      </c>
      <c r="M3675" s="11">
        <f>SUM(F3676:F3680)</f>
        <v>-4.3055864248604414E-2</v>
      </c>
      <c r="N3675" s="11">
        <f>SUM(F3676:F3681)</f>
        <v>-2.8308645291273415E-2</v>
      </c>
      <c r="O3675" s="11">
        <f>SUM(F3676:F3682)</f>
        <v>-6.9139099036321428E-2</v>
      </c>
      <c r="P3675" s="11">
        <f>SUM(F3676:F3683)</f>
        <v>4.453947757911525E-3</v>
      </c>
      <c r="Q3675" s="11">
        <f>SUM(F3676:F3684)</f>
        <v>3.3956681665404664E-2</v>
      </c>
      <c r="R3675" s="11">
        <f>SUM(F3676:F3685)</f>
        <v>6.6530566834445359E-2</v>
      </c>
      <c r="S3675" s="10" t="str">
        <f t="shared" si="175"/>
        <v>Dz_10</v>
      </c>
      <c r="T3675" s="10" t="str">
        <f t="shared" si="173"/>
        <v>D7</v>
      </c>
    </row>
    <row r="3676" spans="1:20" x14ac:dyDescent="0.25">
      <c r="A3676" s="12">
        <v>43916</v>
      </c>
      <c r="B3676" s="10">
        <v>73269.73</v>
      </c>
      <c r="C3676" s="10">
        <v>79033.08</v>
      </c>
      <c r="D3676" s="10">
        <v>72382.679999999993</v>
      </c>
      <c r="E3676" s="10">
        <v>77830.3</v>
      </c>
      <c r="F3676" s="15">
        <f t="shared" si="174"/>
        <v>4.0884691069877688E-2</v>
      </c>
      <c r="G3676" s="14">
        <f>IF(F3676&gt;0,1,0)</f>
        <v>1</v>
      </c>
      <c r="H3676" s="14" t="str">
        <f>IF(F3676&gt;$W$1,"Vende",IF(F3676&lt;-$W$1,"Compra","Fora"))</f>
        <v>Vende</v>
      </c>
      <c r="I3676" s="11">
        <f>F3677</f>
        <v>-5.4088831727489128E-2</v>
      </c>
      <c r="J3676" s="11">
        <f>SUM(F3677:F3678)</f>
        <v>-3.0807696229316339E-2</v>
      </c>
      <c r="K3676" s="11">
        <f>SUM(F3677:F3679)</f>
        <v>-7.3516669486197839E-2</v>
      </c>
      <c r="L3676" s="11">
        <f>SUM(F3677:F3680)</f>
        <v>-8.3940555318482102E-2</v>
      </c>
      <c r="M3676" s="11">
        <f>SUM(F3677:F3681)</f>
        <v>-6.9193336361151103E-2</v>
      </c>
      <c r="N3676" s="11">
        <f>SUM(F3677:F3682)</f>
        <v>-0.11002379010619912</v>
      </c>
      <c r="O3676" s="11">
        <f>SUM(F3677:F3683)</f>
        <v>-3.6430743311966163E-2</v>
      </c>
      <c r="P3676" s="11">
        <f>SUM(F3677:F3684)</f>
        <v>-6.9280094044730234E-3</v>
      </c>
      <c r="Q3676" s="11">
        <f>SUM(F3677:F3685)</f>
        <v>2.5645875764567672E-2</v>
      </c>
      <c r="R3676" s="11">
        <f>SUM(F3677:F3686)</f>
        <v>1.4266431096705889E-2</v>
      </c>
      <c r="S3676" s="10" t="str">
        <f t="shared" si="175"/>
        <v>D9</v>
      </c>
      <c r="T3676" s="10" t="str">
        <f t="shared" si="173"/>
        <v>D6</v>
      </c>
    </row>
    <row r="3677" spans="1:20" x14ac:dyDescent="0.25">
      <c r="A3677" s="12">
        <v>43917</v>
      </c>
      <c r="B3677" s="10">
        <v>74933.59</v>
      </c>
      <c r="C3677" s="10">
        <v>75986.03</v>
      </c>
      <c r="D3677" s="10">
        <v>72668.34</v>
      </c>
      <c r="E3677" s="10">
        <v>73620.55</v>
      </c>
      <c r="F3677" s="15">
        <f t="shared" si="174"/>
        <v>-5.4088831727489128E-2</v>
      </c>
      <c r="G3677" s="14">
        <f>IF(F3677&gt;0,1,0)</f>
        <v>0</v>
      </c>
      <c r="H3677" s="14" t="str">
        <f>IF(F3677&gt;$W$1,"Vende",IF(F3677&lt;-$W$1,"Compra","Fora"))</f>
        <v>Compra</v>
      </c>
      <c r="I3677" s="11">
        <f>F3678</f>
        <v>2.3281135498172789E-2</v>
      </c>
      <c r="J3677" s="11">
        <f>SUM(F3678:F3679)</f>
        <v>-1.942783775870871E-2</v>
      </c>
      <c r="K3677" s="11">
        <f>SUM(F3678:F3680)</f>
        <v>-2.9851723590992973E-2</v>
      </c>
      <c r="L3677" s="11">
        <f>SUM(F3678:F3681)</f>
        <v>-1.5104504633661975E-2</v>
      </c>
      <c r="M3677" s="11">
        <f>SUM(F3678:F3682)</f>
        <v>-5.5934958378709987E-2</v>
      </c>
      <c r="N3677" s="11">
        <f>SUM(F3678:F3683)</f>
        <v>1.7658088415522966E-2</v>
      </c>
      <c r="O3677" s="11">
        <f>SUM(F3678:F3684)</f>
        <v>4.7160822323016105E-2</v>
      </c>
      <c r="P3677" s="11">
        <f>SUM(F3678:F3685)</f>
        <v>7.97347074920568E-2</v>
      </c>
      <c r="Q3677" s="11">
        <f>SUM(F3678:F3686)</f>
        <v>6.8355262824195018E-2</v>
      </c>
      <c r="R3677" s="11">
        <f>SUM(F3678:F3687)</f>
        <v>8.197602188791131E-2</v>
      </c>
      <c r="S3677" s="10" t="str">
        <f t="shared" si="175"/>
        <v>Dz_10</v>
      </c>
      <c r="T3677" s="10" t="str">
        <f t="shared" si="173"/>
        <v>D5</v>
      </c>
    </row>
    <row r="3678" spans="1:20" x14ac:dyDescent="0.25">
      <c r="A3678" s="12">
        <v>43920</v>
      </c>
      <c r="B3678" s="10">
        <v>73570.429999999993</v>
      </c>
      <c r="C3678" s="10">
        <v>75334.52</v>
      </c>
      <c r="D3678" s="10">
        <v>72989.08</v>
      </c>
      <c r="E3678" s="10">
        <v>75334.52</v>
      </c>
      <c r="F3678" s="15">
        <f t="shared" si="174"/>
        <v>2.3281135498172789E-2</v>
      </c>
      <c r="G3678" s="14">
        <f>IF(F3678&gt;0,1,0)</f>
        <v>1</v>
      </c>
      <c r="H3678" s="14" t="str">
        <f>IF(F3678&gt;$W$1,"Vende",IF(F3678&lt;-$W$1,"Compra","Fora"))</f>
        <v>Fora</v>
      </c>
      <c r="I3678" s="11">
        <f>F3679</f>
        <v>-4.2708973256881499E-2</v>
      </c>
      <c r="J3678" s="11">
        <f>SUM(F3679:F3680)</f>
        <v>-5.3132859089165763E-2</v>
      </c>
      <c r="K3678" s="11">
        <f>SUM(F3679:F3681)</f>
        <v>-3.8385640131834764E-2</v>
      </c>
      <c r="L3678" s="11">
        <f>SUM(F3679:F3682)</f>
        <v>-7.9216093876882776E-2</v>
      </c>
      <c r="M3678" s="11">
        <f>SUM(F3679:F3683)</f>
        <v>-5.6230470826498236E-3</v>
      </c>
      <c r="N3678" s="11">
        <f>SUM(F3679:F3684)</f>
        <v>2.3879686824843316E-2</v>
      </c>
      <c r="O3678" s="11">
        <f>SUM(F3679:F3685)</f>
        <v>5.6453571993884011E-2</v>
      </c>
      <c r="P3678" s="11">
        <f>SUM(F3679:F3686)</f>
        <v>4.5074127326022229E-2</v>
      </c>
      <c r="Q3678" s="11">
        <f>SUM(F3679:F3687)</f>
        <v>5.8694886389738521E-2</v>
      </c>
      <c r="R3678" s="11">
        <f>SUM(F3679:F3688)</f>
        <v>7.0429042760983052E-2</v>
      </c>
      <c r="S3678" s="10" t="str">
        <f t="shared" si="175"/>
        <v>Dz_10</v>
      </c>
      <c r="T3678" s="10" t="str">
        <f t="shared" si="173"/>
        <v>D4</v>
      </c>
    </row>
    <row r="3679" spans="1:20" x14ac:dyDescent="0.25">
      <c r="A3679" s="12">
        <v>43921</v>
      </c>
      <c r="B3679" s="10">
        <v>75274.38</v>
      </c>
      <c r="C3679" s="10">
        <v>75660.27</v>
      </c>
      <c r="D3679" s="10">
        <v>72046.899999999994</v>
      </c>
      <c r="E3679" s="10">
        <v>72117.06</v>
      </c>
      <c r="F3679" s="15">
        <f t="shared" si="174"/>
        <v>-4.2708973256881499E-2</v>
      </c>
      <c r="G3679" s="14">
        <f>IF(F3679&gt;0,1,0)</f>
        <v>0</v>
      </c>
      <c r="H3679" s="14" t="str">
        <f>IF(F3679&gt;$W$1,"Vende",IF(F3679&lt;-$W$1,"Compra","Fora"))</f>
        <v>Compra</v>
      </c>
      <c r="I3679" s="11">
        <f>F3680</f>
        <v>-1.0423885832284263E-2</v>
      </c>
      <c r="J3679" s="11">
        <f>SUM(F3680:F3681)</f>
        <v>4.3233331250467355E-3</v>
      </c>
      <c r="K3679" s="11">
        <f>SUM(F3680:F3682)</f>
        <v>-3.6507120620001277E-2</v>
      </c>
      <c r="L3679" s="11">
        <f>SUM(F3680:F3683)</f>
        <v>3.7085926174231676E-2</v>
      </c>
      <c r="M3679" s="11">
        <f>SUM(F3680:F3684)</f>
        <v>6.6588660081724815E-2</v>
      </c>
      <c r="N3679" s="11">
        <f>SUM(F3680:F3685)</f>
        <v>9.916254525076551E-2</v>
      </c>
      <c r="O3679" s="11">
        <f>SUM(F3680:F3686)</f>
        <v>8.7783100582903728E-2</v>
      </c>
      <c r="P3679" s="11">
        <f>SUM(F3680:F3687)</f>
        <v>0.10140385964662002</v>
      </c>
      <c r="Q3679" s="11">
        <f>SUM(F3680:F3688)</f>
        <v>0.11313801601786455</v>
      </c>
      <c r="R3679" s="11">
        <f>SUM(F3680:F3689)</f>
        <v>0.10465923046314207</v>
      </c>
      <c r="S3679" s="10" t="str">
        <f t="shared" si="175"/>
        <v>D9</v>
      </c>
      <c r="T3679" s="10" t="str">
        <f t="shared" si="173"/>
        <v>D3</v>
      </c>
    </row>
    <row r="3680" spans="1:20" x14ac:dyDescent="0.25">
      <c r="A3680" s="12">
        <v>43922</v>
      </c>
      <c r="B3680" s="10">
        <v>70087.360000000001</v>
      </c>
      <c r="C3680" s="10">
        <v>71736.179999999993</v>
      </c>
      <c r="D3680" s="10">
        <v>69029.91</v>
      </c>
      <c r="E3680" s="10">
        <v>71365.320000000007</v>
      </c>
      <c r="F3680" s="15">
        <f t="shared" si="174"/>
        <v>-1.0423885832284263E-2</v>
      </c>
      <c r="G3680" s="14">
        <f>IF(F3680&gt;0,1,0)</f>
        <v>0</v>
      </c>
      <c r="H3680" s="14" t="str">
        <f>IF(F3680&gt;$W$1,"Vende",IF(F3680&lt;-$W$1,"Compra","Fora"))</f>
        <v>Fora</v>
      </c>
      <c r="I3680" s="11">
        <f>F3681</f>
        <v>1.4747218957330999E-2</v>
      </c>
      <c r="J3680" s="11">
        <f>SUM(F3681:F3682)</f>
        <v>-2.6083234787717013E-2</v>
      </c>
      <c r="K3680" s="11">
        <f>SUM(F3681:F3683)</f>
        <v>4.7509812006515939E-2</v>
      </c>
      <c r="L3680" s="11">
        <f>SUM(F3681:F3684)</f>
        <v>7.7012545914009078E-2</v>
      </c>
      <c r="M3680" s="11">
        <f>SUM(F3681:F3685)</f>
        <v>0.10958643108304977</v>
      </c>
      <c r="N3680" s="11">
        <f>SUM(F3681:F3686)</f>
        <v>9.8206986415187991E-2</v>
      </c>
      <c r="O3680" s="11">
        <f>SUM(F3681:F3687)</f>
        <v>0.11182774547890428</v>
      </c>
      <c r="P3680" s="11">
        <f>SUM(F3681:F3688)</f>
        <v>0.12356190185014881</v>
      </c>
      <c r="Q3680" s="11">
        <f>SUM(F3681:F3689)</f>
        <v>0.11508311629542634</v>
      </c>
      <c r="R3680" s="11">
        <f>SUM(F3681:F3690)</f>
        <v>0.11313393162633534</v>
      </c>
      <c r="S3680" s="10" t="str">
        <f t="shared" si="175"/>
        <v>D8</v>
      </c>
      <c r="T3680" s="10" t="str">
        <f t="shared" si="173"/>
        <v>D2</v>
      </c>
    </row>
    <row r="3681" spans="1:20" x14ac:dyDescent="0.25">
      <c r="A3681" s="12">
        <v>43923</v>
      </c>
      <c r="B3681" s="10">
        <v>72979.06</v>
      </c>
      <c r="C3681" s="10">
        <v>74211.92</v>
      </c>
      <c r="D3681" s="10">
        <v>71174.880000000005</v>
      </c>
      <c r="E3681" s="10">
        <v>72417.759999999995</v>
      </c>
      <c r="F3681" s="15">
        <f t="shared" si="174"/>
        <v>1.4747218957330999E-2</v>
      </c>
      <c r="G3681" s="14">
        <f>IF(F3681&gt;0,1,0)</f>
        <v>1</v>
      </c>
      <c r="H3681" s="14" t="str">
        <f>IF(F3681&gt;$W$1,"Vende",IF(F3681&lt;-$W$1,"Compra","Fora"))</f>
        <v>Fora</v>
      </c>
      <c r="I3681" s="11">
        <f>F3682</f>
        <v>-4.0830453745048012E-2</v>
      </c>
      <c r="J3681" s="11">
        <f>SUM(F3682:F3683)</f>
        <v>3.276259304918494E-2</v>
      </c>
      <c r="K3681" s="11">
        <f>SUM(F3682:F3684)</f>
        <v>6.226532695667808E-2</v>
      </c>
      <c r="L3681" s="11">
        <f>SUM(F3682:F3685)</f>
        <v>9.4839212125718775E-2</v>
      </c>
      <c r="M3681" s="11">
        <f>SUM(F3682:F3686)</f>
        <v>8.3459767457856993E-2</v>
      </c>
      <c r="N3681" s="11">
        <f>SUM(F3682:F3687)</f>
        <v>9.7080526521573285E-2</v>
      </c>
      <c r="O3681" s="11">
        <f>SUM(F3682:F3688)</f>
        <v>0.10881468289281782</v>
      </c>
      <c r="P3681" s="11">
        <f>SUM(F3682:F3689)</f>
        <v>0.10033589733809534</v>
      </c>
      <c r="Q3681" s="11">
        <f>SUM(F3682:F3690)</f>
        <v>9.8386712669004339E-2</v>
      </c>
      <c r="R3681" s="11">
        <f>SUM(F3682:F3691)</f>
        <v>9.7567695991943815E-2</v>
      </c>
      <c r="S3681" s="10" t="str">
        <f t="shared" si="175"/>
        <v>D7</v>
      </c>
      <c r="T3681" s="10" t="str">
        <f t="shared" si="173"/>
        <v>D1</v>
      </c>
    </row>
    <row r="3682" spans="1:20" x14ac:dyDescent="0.25">
      <c r="A3682" s="12">
        <v>43924</v>
      </c>
      <c r="B3682" s="10">
        <v>72618.22</v>
      </c>
      <c r="C3682" s="10">
        <v>73445.14</v>
      </c>
      <c r="D3682" s="10">
        <v>67867.22</v>
      </c>
      <c r="E3682" s="10">
        <v>69460.91</v>
      </c>
      <c r="F3682" s="15">
        <f t="shared" si="174"/>
        <v>-4.0830453745048012E-2</v>
      </c>
      <c r="G3682" s="14">
        <f>IF(F3682&gt;0,1,0)</f>
        <v>0</v>
      </c>
      <c r="H3682" s="14" t="str">
        <f>IF(F3682&gt;$W$1,"Vende",IF(F3682&lt;-$W$1,"Compra","Fora"))</f>
        <v>Compra</v>
      </c>
      <c r="I3682" s="11">
        <f>F3683</f>
        <v>7.3593046794232952E-2</v>
      </c>
      <c r="J3682" s="11">
        <f>SUM(F3683:F3684)</f>
        <v>0.10309578070172609</v>
      </c>
      <c r="K3682" s="11">
        <f>SUM(F3683:F3685)</f>
        <v>0.13566966587076679</v>
      </c>
      <c r="L3682" s="11">
        <f>SUM(F3683:F3686)</f>
        <v>0.124290221202905</v>
      </c>
      <c r="M3682" s="11">
        <f>SUM(F3683:F3687)</f>
        <v>0.1379109802666213</v>
      </c>
      <c r="N3682" s="11">
        <f>SUM(F3683:F3688)</f>
        <v>0.14964513663786583</v>
      </c>
      <c r="O3682" s="11">
        <f>SUM(F3683:F3689)</f>
        <v>0.14116635108314335</v>
      </c>
      <c r="P3682" s="11">
        <f>SUM(F3683:F3690)</f>
        <v>0.13921716641405235</v>
      </c>
      <c r="Q3682" s="11">
        <f>SUM(F3683:F3691)</f>
        <v>0.13839814973699183</v>
      </c>
      <c r="R3682" s="11">
        <f>SUM(F3683:F3692)</f>
        <v>0.14155081530856017</v>
      </c>
      <c r="S3682" s="10" t="str">
        <f t="shared" si="175"/>
        <v>D6</v>
      </c>
      <c r="T3682" s="10" t="str">
        <f t="shared" si="173"/>
        <v>D1</v>
      </c>
    </row>
    <row r="3683" spans="1:20" x14ac:dyDescent="0.25">
      <c r="A3683" s="12">
        <v>43927</v>
      </c>
      <c r="B3683" s="10">
        <v>72818.69</v>
      </c>
      <c r="C3683" s="10">
        <v>75545</v>
      </c>
      <c r="D3683" s="10">
        <v>72317.53</v>
      </c>
      <c r="E3683" s="10">
        <v>74572.75</v>
      </c>
      <c r="F3683" s="15">
        <f t="shared" si="174"/>
        <v>7.3593046794232952E-2</v>
      </c>
      <c r="G3683" s="14">
        <f>IF(F3683&gt;0,1,0)</f>
        <v>1</v>
      </c>
      <c r="H3683" s="14" t="str">
        <f>IF(F3683&gt;$W$1,"Vende",IF(F3683&lt;-$W$1,"Compra","Fora"))</f>
        <v>Vende</v>
      </c>
      <c r="I3683" s="11">
        <f>F3684</f>
        <v>2.9502733907493139E-2</v>
      </c>
      <c r="J3683" s="11">
        <f>SUM(F3684:F3685)</f>
        <v>6.2076619076533834E-2</v>
      </c>
      <c r="K3683" s="11">
        <f>SUM(F3684:F3686)</f>
        <v>5.0697174408672052E-2</v>
      </c>
      <c r="L3683" s="11">
        <f>SUM(F3684:F3687)</f>
        <v>6.4317933472388344E-2</v>
      </c>
      <c r="M3683" s="11">
        <f>SUM(F3684:F3688)</f>
        <v>7.6052089843632875E-2</v>
      </c>
      <c r="N3683" s="11">
        <f>SUM(F3684:F3689)</f>
        <v>6.7573304288910396E-2</v>
      </c>
      <c r="O3683" s="11">
        <f>SUM(F3684:F3690)</f>
        <v>6.5624119619819399E-2</v>
      </c>
      <c r="P3683" s="11">
        <f>SUM(F3684:F3691)</f>
        <v>6.4805102942758874E-2</v>
      </c>
      <c r="Q3683" s="11">
        <f>SUM(F3684:F3692)</f>
        <v>6.7957768514327221E-2</v>
      </c>
      <c r="R3683" s="11">
        <f>SUM(F3684:F3693)</f>
        <v>8.0088506423855343E-2</v>
      </c>
      <c r="S3683" s="10" t="str">
        <f t="shared" si="175"/>
        <v>Dz_10</v>
      </c>
      <c r="T3683" s="10" t="str">
        <f t="shared" si="173"/>
        <v>D1</v>
      </c>
    </row>
    <row r="3684" spans="1:20" x14ac:dyDescent="0.25">
      <c r="A3684" s="12">
        <v>43928</v>
      </c>
      <c r="B3684" s="10">
        <v>77980.649999999994</v>
      </c>
      <c r="C3684" s="10">
        <v>80170.720000000001</v>
      </c>
      <c r="D3684" s="10">
        <v>76246.63</v>
      </c>
      <c r="E3684" s="10">
        <v>76772.850000000006</v>
      </c>
      <c r="F3684" s="15">
        <f t="shared" si="174"/>
        <v>2.9502733907493139E-2</v>
      </c>
      <c r="G3684" s="14">
        <f>IF(F3684&gt;0,1,0)</f>
        <v>1</v>
      </c>
      <c r="H3684" s="14" t="str">
        <f>IF(F3684&gt;$W$1,"Vende",IF(F3684&lt;-$W$1,"Compra","Fora"))</f>
        <v>Fora</v>
      </c>
      <c r="I3684" s="11">
        <f>F3685</f>
        <v>3.2573885169040695E-2</v>
      </c>
      <c r="J3684" s="11">
        <f>SUM(F3685:F3686)</f>
        <v>2.1194440501178913E-2</v>
      </c>
      <c r="K3684" s="11">
        <f>SUM(F3685:F3687)</f>
        <v>3.4815199564895205E-2</v>
      </c>
      <c r="L3684" s="11">
        <f>SUM(F3685:F3688)</f>
        <v>4.6549355936139736E-2</v>
      </c>
      <c r="M3684" s="11">
        <f>SUM(F3685:F3689)</f>
        <v>3.8070570381417257E-2</v>
      </c>
      <c r="N3684" s="11">
        <f>SUM(F3685:F3690)</f>
        <v>3.6121385712326259E-2</v>
      </c>
      <c r="O3684" s="11">
        <f>SUM(F3685:F3691)</f>
        <v>3.5302369035265735E-2</v>
      </c>
      <c r="P3684" s="11">
        <f>SUM(F3685:F3692)</f>
        <v>3.8455034606834082E-2</v>
      </c>
      <c r="Q3684" s="11">
        <f>SUM(F3685:F3693)</f>
        <v>5.0585772516362204E-2</v>
      </c>
      <c r="R3684" s="11">
        <f>SUM(F3685:F3694)</f>
        <v>3.8600425707724484E-2</v>
      </c>
      <c r="S3684" s="10" t="str">
        <f t="shared" si="175"/>
        <v>D9</v>
      </c>
      <c r="T3684" s="10" t="str">
        <f t="shared" si="173"/>
        <v>D2</v>
      </c>
    </row>
    <row r="3685" spans="1:20" x14ac:dyDescent="0.25">
      <c r="A3685" s="12">
        <v>43929</v>
      </c>
      <c r="B3685" s="10">
        <v>77228.91</v>
      </c>
      <c r="C3685" s="10">
        <v>79363.850000000006</v>
      </c>
      <c r="D3685" s="10">
        <v>76291.73</v>
      </c>
      <c r="E3685" s="10">
        <v>79273.64</v>
      </c>
      <c r="F3685" s="15">
        <f t="shared" si="174"/>
        <v>3.2573885169040695E-2</v>
      </c>
      <c r="G3685" s="14">
        <f>IF(F3685&gt;0,1,0)</f>
        <v>1</v>
      </c>
      <c r="H3685" s="14" t="str">
        <f>IF(F3685&gt;$W$1,"Vende",IF(F3685&lt;-$W$1,"Compra","Fora"))</f>
        <v>Vende</v>
      </c>
      <c r="I3685" s="11">
        <f>F3686</f>
        <v>-1.1379444667861782E-2</v>
      </c>
      <c r="J3685" s="11">
        <f>SUM(F3686:F3687)</f>
        <v>2.2413143958545101E-3</v>
      </c>
      <c r="K3685" s="11">
        <f>SUM(F3686:F3688)</f>
        <v>1.3975470767099041E-2</v>
      </c>
      <c r="L3685" s="11">
        <f>SUM(F3686:F3689)</f>
        <v>5.4966852123765619E-3</v>
      </c>
      <c r="M3685" s="11">
        <f>SUM(F3686:F3690)</f>
        <v>3.5475005432855644E-3</v>
      </c>
      <c r="N3685" s="11">
        <f>SUM(F3686:F3691)</f>
        <v>2.7284838662250399E-3</v>
      </c>
      <c r="O3685" s="11">
        <f>SUM(F3686:F3692)</f>
        <v>5.8811494377933871E-3</v>
      </c>
      <c r="P3685" s="11">
        <f>SUM(F3686:F3693)</f>
        <v>1.8011887347321509E-2</v>
      </c>
      <c r="Q3685" s="11">
        <f>SUM(F3686:F3694)</f>
        <v>6.0265405386837889E-3</v>
      </c>
      <c r="R3685" s="11">
        <f>SUM(F3686:F3695)</f>
        <v>-2.8542913975753148E-2</v>
      </c>
      <c r="S3685" s="10" t="str">
        <f t="shared" si="175"/>
        <v>D8</v>
      </c>
      <c r="T3685" s="10" t="str">
        <f t="shared" si="173"/>
        <v>Dz_10</v>
      </c>
    </row>
    <row r="3686" spans="1:20" x14ac:dyDescent="0.25">
      <c r="A3686" s="12">
        <v>43930</v>
      </c>
      <c r="B3686" s="10">
        <v>78692.3</v>
      </c>
      <c r="C3686" s="10">
        <v>80656.850000000006</v>
      </c>
      <c r="D3686" s="10">
        <v>77599.759999999995</v>
      </c>
      <c r="E3686" s="10">
        <v>78371.55</v>
      </c>
      <c r="F3686" s="15">
        <f t="shared" si="174"/>
        <v>-1.1379444667861782E-2</v>
      </c>
      <c r="G3686" s="14">
        <f>IF(F3686&gt;0,1,0)</f>
        <v>0</v>
      </c>
      <c r="H3686" s="14" t="str">
        <f>IF(F3686&gt;$W$1,"Vende",IF(F3686&lt;-$W$1,"Compra","Fora"))</f>
        <v>Fora</v>
      </c>
      <c r="I3686" s="11">
        <f>F3687</f>
        <v>1.3620759063716292E-2</v>
      </c>
      <c r="J3686" s="11">
        <f>SUM(F3687:F3688)</f>
        <v>2.5354915434960823E-2</v>
      </c>
      <c r="K3686" s="11">
        <f>SUM(F3687:F3689)</f>
        <v>1.6876129880238344E-2</v>
      </c>
      <c r="L3686" s="11">
        <f>SUM(F3687:F3690)</f>
        <v>1.4926945211147347E-2</v>
      </c>
      <c r="M3686" s="11">
        <f>SUM(F3687:F3691)</f>
        <v>1.4107928534086822E-2</v>
      </c>
      <c r="N3686" s="11">
        <f>SUM(F3687:F3692)</f>
        <v>1.7260594105655169E-2</v>
      </c>
      <c r="O3686" s="11">
        <f>SUM(F3687:F3693)</f>
        <v>2.9391332015183291E-2</v>
      </c>
      <c r="P3686" s="11">
        <f>SUM(F3687:F3694)</f>
        <v>1.7405985206545571E-2</v>
      </c>
      <c r="Q3686" s="11">
        <f>SUM(F3687:F3695)</f>
        <v>-1.7163469307891366E-2</v>
      </c>
      <c r="R3686" s="11">
        <f>SUM(F3687:F3696)</f>
        <v>1.7166736369921276E-3</v>
      </c>
      <c r="S3686" s="10" t="str">
        <f t="shared" si="175"/>
        <v>D7</v>
      </c>
      <c r="T3686" s="10" t="str">
        <f t="shared" si="173"/>
        <v>D9</v>
      </c>
    </row>
    <row r="3687" spans="1:20" x14ac:dyDescent="0.25">
      <c r="A3687" s="12">
        <v>43934</v>
      </c>
      <c r="B3687" s="10">
        <v>77700</v>
      </c>
      <c r="C3687" s="10">
        <v>79529.23</v>
      </c>
      <c r="D3687" s="10">
        <v>76492.2</v>
      </c>
      <c r="E3687" s="10">
        <v>79439.03</v>
      </c>
      <c r="F3687" s="15">
        <f t="shared" si="174"/>
        <v>1.3620759063716292E-2</v>
      </c>
      <c r="G3687" s="14">
        <f>IF(F3687&gt;0,1,0)</f>
        <v>1</v>
      </c>
      <c r="H3687" s="14" t="str">
        <f>IF(F3687&gt;$W$1,"Vende",IF(F3687&lt;-$W$1,"Compra","Fora"))</f>
        <v>Fora</v>
      </c>
      <c r="I3687" s="11">
        <f>F3688</f>
        <v>1.1734156371244531E-2</v>
      </c>
      <c r="J3687" s="11">
        <f>SUM(F3688:F3689)</f>
        <v>3.2553708165220518E-3</v>
      </c>
      <c r="K3687" s="11">
        <f>SUM(F3688:F3690)</f>
        <v>1.3061861474310543E-3</v>
      </c>
      <c r="L3687" s="11">
        <f>SUM(F3688:F3691)</f>
        <v>4.8716947037052982E-4</v>
      </c>
      <c r="M3687" s="11">
        <f>SUM(F3688:F3692)</f>
        <v>3.639835041938877E-3</v>
      </c>
      <c r="N3687" s="11">
        <f>SUM(F3688:F3693)</f>
        <v>1.5770572951466999E-2</v>
      </c>
      <c r="O3687" s="11">
        <f>SUM(F3688:F3694)</f>
        <v>3.7852261428292788E-3</v>
      </c>
      <c r="P3687" s="11">
        <f>SUM(F3688:F3695)</f>
        <v>-3.0784228371607658E-2</v>
      </c>
      <c r="Q3687" s="11">
        <f>SUM(F3688:F3696)</f>
        <v>-1.1904085426724165E-2</v>
      </c>
      <c r="R3687" s="11">
        <f>SUM(F3688:F3697)</f>
        <v>3.0012835160158624E-2</v>
      </c>
      <c r="S3687" s="10" t="str">
        <f t="shared" si="175"/>
        <v>Dz_10</v>
      </c>
      <c r="T3687" s="10" t="str">
        <f t="shared" si="173"/>
        <v>D8</v>
      </c>
    </row>
    <row r="3688" spans="1:20" x14ac:dyDescent="0.25">
      <c r="A3688" s="12">
        <v>43935</v>
      </c>
      <c r="B3688" s="10">
        <v>80476.429999999993</v>
      </c>
      <c r="C3688" s="10">
        <v>81914.759999999995</v>
      </c>
      <c r="D3688" s="10">
        <v>79985.289999999994</v>
      </c>
      <c r="E3688" s="10">
        <v>80371.179999999993</v>
      </c>
      <c r="F3688" s="15">
        <f t="shared" si="174"/>
        <v>1.1734156371244531E-2</v>
      </c>
      <c r="G3688" s="14">
        <f>IF(F3688&gt;0,1,0)</f>
        <v>1</v>
      </c>
      <c r="H3688" s="14" t="str">
        <f>IF(F3688&gt;$W$1,"Vende",IF(F3688&lt;-$W$1,"Compra","Fora"))</f>
        <v>Fora</v>
      </c>
      <c r="I3688" s="11">
        <f>F3689</f>
        <v>-8.4787855547224789E-3</v>
      </c>
      <c r="J3688" s="11">
        <f>SUM(F3689:F3690)</f>
        <v>-1.0427970223813476E-2</v>
      </c>
      <c r="K3688" s="11">
        <f>SUM(F3689:F3691)</f>
        <v>-1.1246986900874001E-2</v>
      </c>
      <c r="L3688" s="11">
        <f>SUM(F3689:F3692)</f>
        <v>-8.0943213293056537E-3</v>
      </c>
      <c r="M3688" s="11">
        <f>SUM(F3689:F3693)</f>
        <v>4.0364165802224683E-3</v>
      </c>
      <c r="N3688" s="11">
        <f>SUM(F3689:F3694)</f>
        <v>-7.9489302284152519E-3</v>
      </c>
      <c r="O3688" s="11">
        <f>SUM(F3689:F3695)</f>
        <v>-4.2518384742852189E-2</v>
      </c>
      <c r="P3688" s="11">
        <f>SUM(F3689:F3696)</f>
        <v>-2.3638241797968695E-2</v>
      </c>
      <c r="Q3688" s="11">
        <f>SUM(F3689:F3697)</f>
        <v>1.8278678788914093E-2</v>
      </c>
      <c r="R3688" s="11">
        <f>SUM(F3689:F3698)</f>
        <v>5.1518046937507056E-2</v>
      </c>
      <c r="S3688" s="10" t="str">
        <f t="shared" si="175"/>
        <v>Dz_10</v>
      </c>
      <c r="T3688" s="10" t="str">
        <f t="shared" si="173"/>
        <v>D7</v>
      </c>
    </row>
    <row r="3689" spans="1:20" x14ac:dyDescent="0.25">
      <c r="A3689" s="12">
        <v>43936</v>
      </c>
      <c r="B3689" s="10">
        <v>78281.73</v>
      </c>
      <c r="C3689" s="10">
        <v>80451.360000000001</v>
      </c>
      <c r="D3689" s="10">
        <v>77976.08</v>
      </c>
      <c r="E3689" s="10">
        <v>79689.73</v>
      </c>
      <c r="F3689" s="15">
        <f t="shared" si="174"/>
        <v>-8.4787855547224789E-3</v>
      </c>
      <c r="G3689" s="14">
        <f>IF(F3689&gt;0,1,0)</f>
        <v>0</v>
      </c>
      <c r="H3689" s="14" t="str">
        <f>IF(F3689&gt;$W$1,"Vende",IF(F3689&lt;-$W$1,"Compra","Fora"))</f>
        <v>Fora</v>
      </c>
      <c r="I3689" s="11">
        <f>F3690</f>
        <v>-1.9491846690909975E-3</v>
      </c>
      <c r="J3689" s="11">
        <f>SUM(F3690:F3691)</f>
        <v>-2.768201346151522E-3</v>
      </c>
      <c r="K3689" s="11">
        <f>SUM(F3690:F3692)</f>
        <v>3.8446422541682512E-4</v>
      </c>
      <c r="L3689" s="11">
        <f>SUM(F3690:F3693)</f>
        <v>1.2515202134944947E-2</v>
      </c>
      <c r="M3689" s="11">
        <f>SUM(F3690:F3694)</f>
        <v>5.2985532630722698E-4</v>
      </c>
      <c r="N3689" s="11">
        <f>SUM(F3690:F3695)</f>
        <v>-3.403959918812971E-2</v>
      </c>
      <c r="O3689" s="11">
        <f>SUM(F3690:F3696)</f>
        <v>-1.5159456243246217E-2</v>
      </c>
      <c r="P3689" s="11">
        <f>SUM(F3690:F3697)</f>
        <v>2.6757464343636572E-2</v>
      </c>
      <c r="Q3689" s="11">
        <f>SUM(F3690:F3698)</f>
        <v>5.9996832492229535E-2</v>
      </c>
      <c r="R3689" s="11">
        <f>SUM(F3690:F3699)</f>
        <v>1.0851495633499408E-2</v>
      </c>
      <c r="S3689" s="10" t="str">
        <f t="shared" si="175"/>
        <v>D9</v>
      </c>
      <c r="T3689" s="10" t="str">
        <f t="shared" si="173"/>
        <v>D6</v>
      </c>
    </row>
    <row r="3690" spans="1:20" x14ac:dyDescent="0.25">
      <c r="A3690" s="12">
        <v>43937</v>
      </c>
      <c r="B3690" s="10">
        <v>80120.649999999994</v>
      </c>
      <c r="C3690" s="10">
        <v>80571.61</v>
      </c>
      <c r="D3690" s="10">
        <v>77800.710000000006</v>
      </c>
      <c r="E3690" s="10">
        <v>79534.399999999994</v>
      </c>
      <c r="F3690" s="15">
        <f t="shared" si="174"/>
        <v>-1.9491846690909975E-3</v>
      </c>
      <c r="G3690" s="14">
        <f>IF(F3690&gt;0,1,0)</f>
        <v>0</v>
      </c>
      <c r="H3690" s="14" t="str">
        <f>IF(F3690&gt;$W$1,"Vende",IF(F3690&lt;-$W$1,"Compra","Fora"))</f>
        <v>Fora</v>
      </c>
      <c r="I3690" s="11">
        <f>F3691</f>
        <v>-8.190166770605245E-4</v>
      </c>
      <c r="J3690" s="11">
        <f>SUM(F3691:F3692)</f>
        <v>2.3336488945078226E-3</v>
      </c>
      <c r="K3690" s="11">
        <f>SUM(F3691:F3693)</f>
        <v>1.4464386804035945E-2</v>
      </c>
      <c r="L3690" s="11">
        <f>SUM(F3691:F3694)</f>
        <v>2.4790399953982245E-3</v>
      </c>
      <c r="M3690" s="11">
        <f>SUM(F3691:F3695)</f>
        <v>-3.2090414519038712E-2</v>
      </c>
      <c r="N3690" s="11">
        <f>SUM(F3691:F3696)</f>
        <v>-1.3210271574155219E-2</v>
      </c>
      <c r="O3690" s="11">
        <f>SUM(F3691:F3697)</f>
        <v>2.870664901272757E-2</v>
      </c>
      <c r="P3690" s="11">
        <f>SUM(F3691:F3698)</f>
        <v>6.1946017161320532E-2</v>
      </c>
      <c r="Q3690" s="11">
        <f>SUM(F3691:F3699)</f>
        <v>1.2800680302590406E-2</v>
      </c>
      <c r="R3690" s="11">
        <f>SUM(F3691:F3700)</f>
        <v>1.9151412458118244E-4</v>
      </c>
      <c r="S3690" s="10" t="str">
        <f t="shared" si="175"/>
        <v>D8</v>
      </c>
      <c r="T3690" s="10" t="str">
        <f t="shared" si="173"/>
        <v>D5</v>
      </c>
    </row>
    <row r="3691" spans="1:20" x14ac:dyDescent="0.25">
      <c r="A3691" s="12">
        <v>43938</v>
      </c>
      <c r="B3691" s="10">
        <v>81172.89</v>
      </c>
      <c r="C3691" s="10">
        <v>81172.89</v>
      </c>
      <c r="D3691" s="10">
        <v>78111.37</v>
      </c>
      <c r="E3691" s="10">
        <v>79469.259999999995</v>
      </c>
      <c r="F3691" s="15">
        <f t="shared" si="174"/>
        <v>-8.190166770605245E-4</v>
      </c>
      <c r="G3691" s="14">
        <f>IF(F3691&gt;0,1,0)</f>
        <v>0</v>
      </c>
      <c r="H3691" s="14" t="str">
        <f>IF(F3691&gt;$W$1,"Vende",IF(F3691&lt;-$W$1,"Compra","Fora"))</f>
        <v>Fora</v>
      </c>
      <c r="I3691" s="11">
        <f>F3692</f>
        <v>3.1526655715683471E-3</v>
      </c>
      <c r="J3691" s="11">
        <f>SUM(F3692:F3693)</f>
        <v>1.5283403481096469E-2</v>
      </c>
      <c r="K3691" s="11">
        <f>SUM(F3692:F3694)</f>
        <v>3.298056672458749E-3</v>
      </c>
      <c r="L3691" s="11">
        <f>SUM(F3692:F3695)</f>
        <v>-3.1271397841978188E-2</v>
      </c>
      <c r="M3691" s="11">
        <f>SUM(F3692:F3696)</f>
        <v>-1.2391254897094695E-2</v>
      </c>
      <c r="N3691" s="11">
        <f>SUM(F3692:F3697)</f>
        <v>2.9525665689788094E-2</v>
      </c>
      <c r="O3691" s="11">
        <f>SUM(F3692:F3698)</f>
        <v>6.2765033838381057E-2</v>
      </c>
      <c r="P3691" s="11">
        <f>SUM(F3692:F3699)</f>
        <v>1.361969697965093E-2</v>
      </c>
      <c r="Q3691" s="11">
        <f>SUM(F3692:F3700)</f>
        <v>1.0105308016417069E-3</v>
      </c>
      <c r="R3691" s="11">
        <f>SUM(F3692:F3701)</f>
        <v>1.6309522131565446E-2</v>
      </c>
      <c r="S3691" s="10" t="str">
        <f t="shared" si="175"/>
        <v>D7</v>
      </c>
      <c r="T3691" s="10" t="str">
        <f t="shared" si="173"/>
        <v>D4</v>
      </c>
    </row>
    <row r="3692" spans="1:20" x14ac:dyDescent="0.25">
      <c r="A3692" s="12">
        <v>43941</v>
      </c>
      <c r="B3692" s="10">
        <v>77054.12</v>
      </c>
      <c r="C3692" s="10">
        <v>80626.73</v>
      </c>
      <c r="D3692" s="10">
        <v>76943.88</v>
      </c>
      <c r="E3692" s="10">
        <v>79719.8</v>
      </c>
      <c r="F3692" s="15">
        <f t="shared" si="174"/>
        <v>3.1526655715683471E-3</v>
      </c>
      <c r="G3692" s="14">
        <f>IF(F3692&gt;0,1,0)</f>
        <v>1</v>
      </c>
      <c r="H3692" s="14" t="str">
        <f>IF(F3692&gt;$W$1,"Vende",IF(F3692&lt;-$W$1,"Compra","Fora"))</f>
        <v>Fora</v>
      </c>
      <c r="I3692" s="11">
        <f>F3693</f>
        <v>1.2130737909528122E-2</v>
      </c>
      <c r="J3692" s="11">
        <f>SUM(F3693:F3694)</f>
        <v>1.4539110089040186E-4</v>
      </c>
      <c r="K3692" s="11">
        <f>SUM(F3693:F3695)</f>
        <v>-3.4424063413546535E-2</v>
      </c>
      <c r="L3692" s="11">
        <f>SUM(F3693:F3696)</f>
        <v>-1.5543920468663042E-2</v>
      </c>
      <c r="M3692" s="11">
        <f>SUM(F3693:F3697)</f>
        <v>2.6373000118219747E-2</v>
      </c>
      <c r="N3692" s="11">
        <f>SUM(F3693:F3698)</f>
        <v>5.961236826681271E-2</v>
      </c>
      <c r="O3692" s="11">
        <f>SUM(F3693:F3699)</f>
        <v>1.0467031408082583E-2</v>
      </c>
      <c r="P3692" s="11">
        <f>SUM(F3693:F3700)</f>
        <v>-2.1421347699266402E-3</v>
      </c>
      <c r="Q3692" s="11">
        <f>SUM(F3693:F3701)</f>
        <v>1.3156856559997099E-2</v>
      </c>
      <c r="R3692" s="11">
        <f>SUM(F3693:F3702)</f>
        <v>-6.2080358117025947E-3</v>
      </c>
      <c r="S3692" s="10" t="str">
        <f t="shared" si="175"/>
        <v>D6</v>
      </c>
      <c r="T3692" s="10" t="str">
        <f t="shared" si="173"/>
        <v>D3</v>
      </c>
    </row>
    <row r="3693" spans="1:20" x14ac:dyDescent="0.25">
      <c r="A3693" s="12">
        <v>43943</v>
      </c>
      <c r="B3693" s="10">
        <v>78918.09</v>
      </c>
      <c r="C3693" s="10">
        <v>81673.960000000006</v>
      </c>
      <c r="D3693" s="10">
        <v>78507.210000000006</v>
      </c>
      <c r="E3693" s="10">
        <v>80686.86</v>
      </c>
      <c r="F3693" s="15">
        <f t="shared" si="174"/>
        <v>1.2130737909528122E-2</v>
      </c>
      <c r="G3693" s="14">
        <f>IF(F3693&gt;0,1,0)</f>
        <v>1</v>
      </c>
      <c r="H3693" s="14" t="str">
        <f>IF(F3693&gt;$W$1,"Vende",IF(F3693&lt;-$W$1,"Compra","Fora"))</f>
        <v>Fora</v>
      </c>
      <c r="I3693" s="11">
        <f>F3694</f>
        <v>-1.198534680863772E-2</v>
      </c>
      <c r="J3693" s="11">
        <f>SUM(F3694:F3695)</f>
        <v>-4.6554801323074657E-2</v>
      </c>
      <c r="K3693" s="11">
        <f>SUM(F3694:F3696)</f>
        <v>-2.7674658378191164E-2</v>
      </c>
      <c r="L3693" s="11">
        <f>SUM(F3694:F3697)</f>
        <v>1.4242262208691625E-2</v>
      </c>
      <c r="M3693" s="11">
        <f>SUM(F3694:F3698)</f>
        <v>4.7481630357284588E-2</v>
      </c>
      <c r="N3693" s="11">
        <f>SUM(F3694:F3699)</f>
        <v>-1.6637065014455388E-3</v>
      </c>
      <c r="O3693" s="11">
        <f>SUM(F3694:F3700)</f>
        <v>-1.4272872679454762E-2</v>
      </c>
      <c r="P3693" s="11">
        <f>SUM(F3694:F3701)</f>
        <v>1.0261186504689768E-3</v>
      </c>
      <c r="Q3693" s="11">
        <f>SUM(F3694:F3702)</f>
        <v>-1.8338773721230717E-2</v>
      </c>
      <c r="R3693" s="11">
        <f>SUM(F3694:F3703)</f>
        <v>-1.6751330929744124E-2</v>
      </c>
      <c r="S3693" s="10" t="str">
        <f t="shared" si="175"/>
        <v>D5</v>
      </c>
      <c r="T3693" s="10" t="str">
        <f t="shared" si="173"/>
        <v>D2</v>
      </c>
    </row>
    <row r="3694" spans="1:20" x14ac:dyDescent="0.25">
      <c r="A3694" s="12">
        <v>43944</v>
      </c>
      <c r="B3694" s="10">
        <v>80671.820000000007</v>
      </c>
      <c r="C3694" s="10">
        <v>82134.94</v>
      </c>
      <c r="D3694" s="10">
        <v>78867.98</v>
      </c>
      <c r="E3694" s="10">
        <v>79719.8</v>
      </c>
      <c r="F3694" s="15">
        <f t="shared" si="174"/>
        <v>-1.198534680863772E-2</v>
      </c>
      <c r="G3694" s="14">
        <f>IF(F3694&gt;0,1,0)</f>
        <v>0</v>
      </c>
      <c r="H3694" s="14" t="str">
        <f>IF(F3694&gt;$W$1,"Vende",IF(F3694&lt;-$W$1,"Compra","Fora"))</f>
        <v>Fora</v>
      </c>
      <c r="I3694" s="11">
        <f>F3695</f>
        <v>-3.4569454514436937E-2</v>
      </c>
      <c r="J3694" s="11">
        <f>SUM(F3695:F3696)</f>
        <v>-1.5689311569553444E-2</v>
      </c>
      <c r="K3694" s="11">
        <f>SUM(F3695:F3697)</f>
        <v>2.6227609017329345E-2</v>
      </c>
      <c r="L3694" s="11">
        <f>SUM(F3695:F3698)</f>
        <v>5.9466977165922308E-2</v>
      </c>
      <c r="M3694" s="11">
        <f>SUM(F3695:F3699)</f>
        <v>1.0321640307192181E-2</v>
      </c>
      <c r="N3694" s="11">
        <f>SUM(F3695:F3700)</f>
        <v>-2.2875258708170421E-3</v>
      </c>
      <c r="O3694" s="11">
        <f>SUM(F3695:F3701)</f>
        <v>1.3011465459106697E-2</v>
      </c>
      <c r="P3694" s="11">
        <f>SUM(F3695:F3702)</f>
        <v>-6.3534269125929965E-3</v>
      </c>
      <c r="Q3694" s="11">
        <f>SUM(F3695:F3703)</f>
        <v>-4.7659841211064036E-3</v>
      </c>
      <c r="R3694" s="11">
        <f>SUM(F3695:F3704)</f>
        <v>1.7358971675668244E-2</v>
      </c>
      <c r="S3694" s="10" t="str">
        <f t="shared" si="175"/>
        <v>D4</v>
      </c>
      <c r="T3694" s="10" t="str">
        <f t="shared" si="173"/>
        <v>D1</v>
      </c>
    </row>
    <row r="3695" spans="1:20" x14ac:dyDescent="0.25">
      <c r="A3695" s="12">
        <v>43945</v>
      </c>
      <c r="B3695" s="10">
        <v>79188.67</v>
      </c>
      <c r="C3695" s="10">
        <v>79188.67</v>
      </c>
      <c r="D3695" s="10">
        <v>71953.259999999995</v>
      </c>
      <c r="E3695" s="10">
        <v>76963.929999999993</v>
      </c>
      <c r="F3695" s="15">
        <f t="shared" si="174"/>
        <v>-3.4569454514436937E-2</v>
      </c>
      <c r="G3695" s="14">
        <f>IF(F3695&gt;0,1,0)</f>
        <v>0</v>
      </c>
      <c r="H3695" s="14" t="str">
        <f>IF(F3695&gt;$W$1,"Vende",IF(F3695&lt;-$W$1,"Compra","Fora"))</f>
        <v>Compra</v>
      </c>
      <c r="I3695" s="11">
        <f>F3696</f>
        <v>1.8880142944883493E-2</v>
      </c>
      <c r="J3695" s="11">
        <f>SUM(F3696:F3697)</f>
        <v>6.0797063531766282E-2</v>
      </c>
      <c r="K3695" s="11">
        <f>SUM(F3696:F3698)</f>
        <v>9.4036431680359245E-2</v>
      </c>
      <c r="L3695" s="11">
        <f>SUM(F3696:F3699)</f>
        <v>4.4891094821629118E-2</v>
      </c>
      <c r="M3695" s="11">
        <f>SUM(F3696:F3700)</f>
        <v>3.2281928643619895E-2</v>
      </c>
      <c r="N3695" s="11">
        <f>SUM(F3696:F3701)</f>
        <v>4.7580919973543634E-2</v>
      </c>
      <c r="O3695" s="11">
        <f>SUM(F3696:F3702)</f>
        <v>2.821602760184394E-2</v>
      </c>
      <c r="P3695" s="11">
        <f>SUM(F3696:F3703)</f>
        <v>2.9803470393330533E-2</v>
      </c>
      <c r="Q3695" s="11">
        <f>SUM(F3696:F3704)</f>
        <v>5.1928426190105181E-2</v>
      </c>
      <c r="R3695" s="11">
        <f>SUM(F3696:F3705)</f>
        <v>3.1894898547624617E-2</v>
      </c>
      <c r="S3695" s="10" t="str">
        <f t="shared" si="175"/>
        <v>D3</v>
      </c>
      <c r="T3695" s="10" t="str">
        <f t="shared" si="173"/>
        <v>D1</v>
      </c>
    </row>
    <row r="3696" spans="1:20" x14ac:dyDescent="0.25">
      <c r="A3696" s="12">
        <v>43948</v>
      </c>
      <c r="B3696" s="10">
        <v>78166.490000000005</v>
      </c>
      <c r="C3696" s="10">
        <v>79093.460000000006</v>
      </c>
      <c r="D3696" s="10">
        <v>76583.12</v>
      </c>
      <c r="E3696" s="10">
        <v>78417.02</v>
      </c>
      <c r="F3696" s="15">
        <f t="shared" si="174"/>
        <v>1.8880142944883493E-2</v>
      </c>
      <c r="G3696" s="14">
        <f>IF(F3696&gt;0,1,0)</f>
        <v>1</v>
      </c>
      <c r="H3696" s="14" t="str">
        <f>IF(F3696&gt;$W$1,"Vende",IF(F3696&lt;-$W$1,"Compra","Fora"))</f>
        <v>Fora</v>
      </c>
      <c r="I3696" s="11">
        <f>F3697</f>
        <v>4.1916920586882789E-2</v>
      </c>
      <c r="J3696" s="11">
        <f>SUM(F3697:F3698)</f>
        <v>7.5156288735475751E-2</v>
      </c>
      <c r="K3696" s="11">
        <f>SUM(F3697:F3699)</f>
        <v>2.6010951876745625E-2</v>
      </c>
      <c r="L3696" s="11">
        <f>SUM(F3697:F3700)</f>
        <v>1.3401785698736401E-2</v>
      </c>
      <c r="M3696" s="11">
        <f>SUM(F3697:F3701)</f>
        <v>2.870077702866014E-2</v>
      </c>
      <c r="N3696" s="11">
        <f>SUM(F3697:F3702)</f>
        <v>9.335884656960447E-3</v>
      </c>
      <c r="O3696" s="11">
        <f>SUM(F3697:F3703)</f>
        <v>1.092332744844704E-2</v>
      </c>
      <c r="P3696" s="11">
        <f>SUM(F3697:F3704)</f>
        <v>3.3048283245221688E-2</v>
      </c>
      <c r="Q3696" s="11">
        <f>SUM(F3697:F3705)</f>
        <v>1.3014755602741124E-2</v>
      </c>
      <c r="R3696" s="11">
        <f>SUM(F3697:F3706)</f>
        <v>-4.7066597762309703E-3</v>
      </c>
      <c r="S3696" s="10" t="str">
        <f t="shared" si="175"/>
        <v>D2</v>
      </c>
      <c r="T3696" s="10" t="str">
        <f t="shared" si="173"/>
        <v>Dz_10</v>
      </c>
    </row>
    <row r="3697" spans="1:20" x14ac:dyDescent="0.25">
      <c r="A3697" s="12">
        <v>43949</v>
      </c>
      <c r="B3697" s="10">
        <v>80070.539999999994</v>
      </c>
      <c r="C3697" s="10">
        <v>81884.41</v>
      </c>
      <c r="D3697" s="10">
        <v>79820.009999999995</v>
      </c>
      <c r="E3697" s="10">
        <v>81704.02</v>
      </c>
      <c r="F3697" s="15">
        <f t="shared" si="174"/>
        <v>4.1916920586882789E-2</v>
      </c>
      <c r="G3697" s="14">
        <f>IF(F3697&gt;0,1,0)</f>
        <v>1</v>
      </c>
      <c r="H3697" s="14" t="str">
        <f>IF(F3697&gt;$W$1,"Vende",IF(F3697&lt;-$W$1,"Compra","Fora"))</f>
        <v>Vende</v>
      </c>
      <c r="I3697" s="11">
        <f>F3698</f>
        <v>3.3239368148592963E-2</v>
      </c>
      <c r="J3697" s="11">
        <f>SUM(F3698:F3699)</f>
        <v>-1.5905968710137164E-2</v>
      </c>
      <c r="K3697" s="11">
        <f>SUM(F3698:F3700)</f>
        <v>-2.8515134888146387E-2</v>
      </c>
      <c r="L3697" s="11">
        <f>SUM(F3698:F3701)</f>
        <v>-1.3216143558222648E-2</v>
      </c>
      <c r="M3697" s="11">
        <f>SUM(F3698:F3702)</f>
        <v>-3.2581035929922342E-2</v>
      </c>
      <c r="N3697" s="11">
        <f>SUM(F3698:F3703)</f>
        <v>-3.0993593138435749E-2</v>
      </c>
      <c r="O3697" s="11">
        <f>SUM(F3698:F3704)</f>
        <v>-8.8686373416611008E-3</v>
      </c>
      <c r="P3697" s="11">
        <f>SUM(F3698:F3705)</f>
        <v>-2.8902164984141665E-2</v>
      </c>
      <c r="Q3697" s="11">
        <f>SUM(F3698:F3706)</f>
        <v>-4.6623580363113759E-2</v>
      </c>
      <c r="R3697" s="11">
        <f>SUM(F3698:F3707)</f>
        <v>-3.5025656138481964E-2</v>
      </c>
      <c r="S3697" s="10" t="str">
        <f t="shared" si="175"/>
        <v>D1</v>
      </c>
      <c r="T3697" s="10" t="str">
        <f t="shared" si="173"/>
        <v>D9</v>
      </c>
    </row>
    <row r="3698" spans="1:20" x14ac:dyDescent="0.25">
      <c r="A3698" s="12">
        <v>43950</v>
      </c>
      <c r="B3698" s="10">
        <v>82335.37</v>
      </c>
      <c r="C3698" s="10">
        <v>84419.81</v>
      </c>
      <c r="D3698" s="10">
        <v>81984.62</v>
      </c>
      <c r="E3698" s="10">
        <v>84419.81</v>
      </c>
      <c r="F3698" s="15">
        <f t="shared" si="174"/>
        <v>3.3239368148592963E-2</v>
      </c>
      <c r="G3698" s="14">
        <f>IF(F3698&gt;0,1,0)</f>
        <v>1</v>
      </c>
      <c r="H3698" s="14" t="str">
        <f>IF(F3698&gt;$W$1,"Vende",IF(F3698&lt;-$W$1,"Compra","Fora"))</f>
        <v>Vende</v>
      </c>
      <c r="I3698" s="11">
        <f>F3699</f>
        <v>-4.9145336858730126E-2</v>
      </c>
      <c r="J3698" s="11">
        <f>SUM(F3699:F3700)</f>
        <v>-6.175450303673935E-2</v>
      </c>
      <c r="K3698" s="11">
        <f>SUM(F3699:F3701)</f>
        <v>-4.6455511706815611E-2</v>
      </c>
      <c r="L3698" s="11">
        <f>SUM(F3699:F3702)</f>
        <v>-6.5820404078515304E-2</v>
      </c>
      <c r="M3698" s="11">
        <f>SUM(F3699:F3703)</f>
        <v>-6.4232961287028711E-2</v>
      </c>
      <c r="N3698" s="11">
        <f>SUM(F3699:F3704)</f>
        <v>-4.2108005490254063E-2</v>
      </c>
      <c r="O3698" s="11">
        <f>SUM(F3699:F3705)</f>
        <v>-6.2141533132734628E-2</v>
      </c>
      <c r="P3698" s="11">
        <f>SUM(F3699:F3706)</f>
        <v>-7.9862948511706722E-2</v>
      </c>
      <c r="Q3698" s="11">
        <f>SUM(F3699:F3707)</f>
        <v>-6.8265024287074927E-2</v>
      </c>
      <c r="R3698" s="11">
        <f>SUM(F3699:F3708)</f>
        <v>-5.6736384019091424E-2</v>
      </c>
      <c r="S3698" s="10" t="str">
        <f t="shared" si="175"/>
        <v>D6</v>
      </c>
      <c r="T3698" s="10" t="str">
        <f t="shared" si="173"/>
        <v>D8</v>
      </c>
    </row>
    <row r="3699" spans="1:20" x14ac:dyDescent="0.25">
      <c r="A3699" s="12">
        <v>43951</v>
      </c>
      <c r="B3699" s="10">
        <v>83056.91</v>
      </c>
      <c r="C3699" s="10">
        <v>83247.31</v>
      </c>
      <c r="D3699" s="10">
        <v>80125.66</v>
      </c>
      <c r="E3699" s="10">
        <v>80270.97</v>
      </c>
      <c r="F3699" s="15">
        <f t="shared" si="174"/>
        <v>-4.9145336858730126E-2</v>
      </c>
      <c r="G3699" s="14">
        <f>IF(F3699&gt;0,1,0)</f>
        <v>0</v>
      </c>
      <c r="H3699" s="14" t="str">
        <f>IF(F3699&gt;$W$1,"Vende",IF(F3699&lt;-$W$1,"Compra","Fora"))</f>
        <v>Compra</v>
      </c>
      <c r="I3699" s="11">
        <f>F3700</f>
        <v>-1.2609166178009223E-2</v>
      </c>
      <c r="J3699" s="11">
        <f>SUM(F3700:F3701)</f>
        <v>2.6898251519145155E-3</v>
      </c>
      <c r="K3699" s="11">
        <f>SUM(F3700:F3702)</f>
        <v>-1.6675067219785178E-2</v>
      </c>
      <c r="L3699" s="11">
        <f>SUM(F3700:F3703)</f>
        <v>-1.5087624428298585E-2</v>
      </c>
      <c r="M3699" s="11">
        <f>SUM(F3700:F3704)</f>
        <v>7.037331368476063E-3</v>
      </c>
      <c r="N3699" s="11">
        <f>SUM(F3700:F3705)</f>
        <v>-1.2996196274004501E-2</v>
      </c>
      <c r="O3699" s="11">
        <f>SUM(F3700:F3706)</f>
        <v>-3.0717611652976595E-2</v>
      </c>
      <c r="P3699" s="11">
        <f>SUM(F3700:F3707)</f>
        <v>-1.91196874283448E-2</v>
      </c>
      <c r="Q3699" s="11">
        <f>SUM(F3700:F3708)</f>
        <v>-7.5910471603612972E-3</v>
      </c>
      <c r="R3699" s="11">
        <f>SUM(F3700:F3709)</f>
        <v>-3.0448623753060899E-2</v>
      </c>
      <c r="S3699" s="10" t="str">
        <f t="shared" si="175"/>
        <v>D5</v>
      </c>
      <c r="T3699" s="10" t="str">
        <f t="shared" si="173"/>
        <v>D7</v>
      </c>
    </row>
    <row r="3700" spans="1:20" x14ac:dyDescent="0.25">
      <c r="A3700" s="12">
        <v>43955</v>
      </c>
      <c r="B3700" s="10">
        <v>77515.100000000006</v>
      </c>
      <c r="C3700" s="10">
        <v>79529.39</v>
      </c>
      <c r="D3700" s="10">
        <v>77214.460000000006</v>
      </c>
      <c r="E3700" s="10">
        <v>79258.820000000007</v>
      </c>
      <c r="F3700" s="15">
        <f t="shared" si="174"/>
        <v>-1.2609166178009223E-2</v>
      </c>
      <c r="G3700" s="14">
        <f>IF(F3700&gt;0,1,0)</f>
        <v>0</v>
      </c>
      <c r="H3700" s="14" t="str">
        <f>IF(F3700&gt;$W$1,"Vende",IF(F3700&lt;-$W$1,"Compra","Fora"))</f>
        <v>Fora</v>
      </c>
      <c r="I3700" s="11">
        <f>F3701</f>
        <v>1.5298991329923739E-2</v>
      </c>
      <c r="J3700" s="11">
        <f>SUM(F3701:F3702)</f>
        <v>-4.0659010417759545E-3</v>
      </c>
      <c r="K3700" s="11">
        <f>SUM(F3701:F3703)</f>
        <v>-2.4784582502893615E-3</v>
      </c>
      <c r="L3700" s="11">
        <f>SUM(F3701:F3704)</f>
        <v>1.9646497546485286E-2</v>
      </c>
      <c r="M3700" s="11">
        <f>SUM(F3701:F3705)</f>
        <v>-3.8703009599527771E-4</v>
      </c>
      <c r="N3700" s="11">
        <f>SUM(F3701:F3706)</f>
        <v>-1.8108445474967372E-2</v>
      </c>
      <c r="O3700" s="11">
        <f>SUM(F3701:F3707)</f>
        <v>-6.5105212503355769E-3</v>
      </c>
      <c r="P3700" s="11">
        <f>SUM(F3701:F3708)</f>
        <v>5.0181190176479262E-3</v>
      </c>
      <c r="Q3700" s="11">
        <f>SUM(F3701:F3709)</f>
        <v>-1.7839457575051676E-2</v>
      </c>
      <c r="R3700" s="11">
        <f>SUM(F3701:F3710)</f>
        <v>3.2424825606573449E-2</v>
      </c>
      <c r="S3700" s="10" t="str">
        <f t="shared" si="175"/>
        <v>Dz_10</v>
      </c>
      <c r="T3700" s="10" t="str">
        <f t="shared" si="173"/>
        <v>D6</v>
      </c>
    </row>
    <row r="3701" spans="1:20" x14ac:dyDescent="0.25">
      <c r="A3701" s="12">
        <v>43956</v>
      </c>
      <c r="B3701" s="10">
        <v>80371.179999999993</v>
      </c>
      <c r="C3701" s="10">
        <v>81463.509999999995</v>
      </c>
      <c r="D3701" s="10">
        <v>79394.100000000006</v>
      </c>
      <c r="E3701" s="10">
        <v>80471.399999999994</v>
      </c>
      <c r="F3701" s="15">
        <f t="shared" si="174"/>
        <v>1.5298991329923739E-2</v>
      </c>
      <c r="G3701" s="14">
        <f>IF(F3701&gt;0,1,0)</f>
        <v>1</v>
      </c>
      <c r="H3701" s="14" t="str">
        <f>IF(F3701&gt;$W$1,"Vende",IF(F3701&lt;-$W$1,"Compra","Fora"))</f>
        <v>Fora</v>
      </c>
      <c r="I3701" s="11">
        <f>F3702</f>
        <v>-1.9364892371699693E-2</v>
      </c>
      <c r="J3701" s="11">
        <f>SUM(F3702:F3703)</f>
        <v>-1.7777449580213101E-2</v>
      </c>
      <c r="K3701" s="11">
        <f>SUM(F3702:F3704)</f>
        <v>4.3475062165615475E-3</v>
      </c>
      <c r="L3701" s="11">
        <f>SUM(F3702:F3705)</f>
        <v>-1.5686021425919017E-2</v>
      </c>
      <c r="M3701" s="11">
        <f>SUM(F3702:F3706)</f>
        <v>-3.3407436804891111E-2</v>
      </c>
      <c r="N3701" s="11">
        <f>SUM(F3702:F3707)</f>
        <v>-2.1809512580259316E-2</v>
      </c>
      <c r="O3701" s="11">
        <f>SUM(F3702:F3708)</f>
        <v>-1.0280872312275813E-2</v>
      </c>
      <c r="P3701" s="11">
        <f>SUM(F3702:F3709)</f>
        <v>-3.3138448904975415E-2</v>
      </c>
      <c r="Q3701" s="11">
        <f>SUM(F3702:F3710)</f>
        <v>1.712583427664971E-2</v>
      </c>
      <c r="R3701" s="11">
        <f>SUM(F3702:F3711)</f>
        <v>9.8856741766103484E-3</v>
      </c>
      <c r="S3701" s="10" t="str">
        <f t="shared" si="175"/>
        <v>D9</v>
      </c>
      <c r="T3701" s="10" t="str">
        <f t="shared" si="173"/>
        <v>D5</v>
      </c>
    </row>
    <row r="3702" spans="1:20" x14ac:dyDescent="0.25">
      <c r="A3702" s="12">
        <v>43957</v>
      </c>
      <c r="B3702" s="10">
        <v>80406.259999999995</v>
      </c>
      <c r="C3702" s="10">
        <v>80671.820000000007</v>
      </c>
      <c r="D3702" s="10">
        <v>78276.72</v>
      </c>
      <c r="E3702" s="10">
        <v>78913.08</v>
      </c>
      <c r="F3702" s="15">
        <f t="shared" si="174"/>
        <v>-1.9364892371699693E-2</v>
      </c>
      <c r="G3702" s="14">
        <f>IF(F3702&gt;0,1,0)</f>
        <v>0</v>
      </c>
      <c r="H3702" s="14" t="str">
        <f>IF(F3702&gt;$W$1,"Vende",IF(F3702&lt;-$W$1,"Compra","Fora"))</f>
        <v>Fora</v>
      </c>
      <c r="I3702" s="11">
        <f>F3703</f>
        <v>1.587442791486593E-3</v>
      </c>
      <c r="J3702" s="11">
        <f>SUM(F3703:F3704)</f>
        <v>2.3712398588261241E-2</v>
      </c>
      <c r="K3702" s="11">
        <f>SUM(F3703:F3705)</f>
        <v>3.6788709457806767E-3</v>
      </c>
      <c r="L3702" s="11">
        <f>SUM(F3703:F3706)</f>
        <v>-1.4042544433191417E-2</v>
      </c>
      <c r="M3702" s="11">
        <f>SUM(F3703:F3707)</f>
        <v>-2.4446202085596225E-3</v>
      </c>
      <c r="N3702" s="11">
        <f>SUM(F3703:F3708)</f>
        <v>9.0840200594238807E-3</v>
      </c>
      <c r="O3702" s="11">
        <f>SUM(F3703:F3709)</f>
        <v>-1.3773556533275721E-2</v>
      </c>
      <c r="P3702" s="11">
        <f>SUM(F3703:F3710)</f>
        <v>3.6490726648349403E-2</v>
      </c>
      <c r="Q3702" s="11">
        <f>SUM(F3703:F3711)</f>
        <v>2.9250566548310042E-2</v>
      </c>
      <c r="R3702" s="11">
        <f>SUM(F3703:F3712)</f>
        <v>3.8088562282508009E-2</v>
      </c>
      <c r="S3702" s="10" t="str">
        <f t="shared" si="175"/>
        <v>Dz_10</v>
      </c>
      <c r="T3702" s="10" t="str">
        <f t="shared" si="173"/>
        <v>D4</v>
      </c>
    </row>
    <row r="3703" spans="1:20" x14ac:dyDescent="0.25">
      <c r="A3703" s="12">
        <v>43958</v>
      </c>
      <c r="B3703" s="10">
        <v>80160.740000000005</v>
      </c>
      <c r="C3703" s="10">
        <v>81057.649999999994</v>
      </c>
      <c r="D3703" s="10">
        <v>78271.710000000006</v>
      </c>
      <c r="E3703" s="10">
        <v>79038.350000000006</v>
      </c>
      <c r="F3703" s="15">
        <f t="shared" si="174"/>
        <v>1.587442791486593E-3</v>
      </c>
      <c r="G3703" s="14">
        <f>IF(F3703&gt;0,1,0)</f>
        <v>1</v>
      </c>
      <c r="H3703" s="14" t="str">
        <f>IF(F3703&gt;$W$1,"Vende",IF(F3703&lt;-$W$1,"Compra","Fora"))</f>
        <v>Fora</v>
      </c>
      <c r="I3703" s="11">
        <f>F3704</f>
        <v>2.2124955796774648E-2</v>
      </c>
      <c r="J3703" s="11">
        <f>SUM(F3704:F3705)</f>
        <v>2.0914281542940838E-3</v>
      </c>
      <c r="K3703" s="11">
        <f>SUM(F3704:F3706)</f>
        <v>-1.562998722467801E-2</v>
      </c>
      <c r="L3703" s="11">
        <f>SUM(F3704:F3707)</f>
        <v>-4.0320630000462154E-3</v>
      </c>
      <c r="M3703" s="11">
        <f>SUM(F3704:F3708)</f>
        <v>7.4965772679372877E-3</v>
      </c>
      <c r="N3703" s="11">
        <f>SUM(F3704:F3709)</f>
        <v>-1.5360999324762314E-2</v>
      </c>
      <c r="O3703" s="11">
        <f>SUM(F3704:F3710)</f>
        <v>3.490328385686281E-2</v>
      </c>
      <c r="P3703" s="11">
        <f>SUM(F3704:F3711)</f>
        <v>2.7663123756823449E-2</v>
      </c>
      <c r="Q3703" s="11">
        <f>SUM(F3704:F3712)</f>
        <v>3.6501119491021417E-2</v>
      </c>
      <c r="R3703" s="11">
        <f>SUM(F3704:F3713)</f>
        <v>5.6901856996706801E-2</v>
      </c>
      <c r="S3703" s="10" t="str">
        <f t="shared" si="175"/>
        <v>Dz_10</v>
      </c>
      <c r="T3703" s="10" t="str">
        <f t="shared" si="173"/>
        <v>D3</v>
      </c>
    </row>
    <row r="3704" spans="1:20" x14ac:dyDescent="0.25">
      <c r="A3704" s="12">
        <v>43959</v>
      </c>
      <c r="B3704" s="10">
        <v>79629.61</v>
      </c>
      <c r="C3704" s="10">
        <v>81157.86</v>
      </c>
      <c r="D3704" s="10">
        <v>79268.84</v>
      </c>
      <c r="E3704" s="10">
        <v>80787.070000000007</v>
      </c>
      <c r="F3704" s="15">
        <f t="shared" si="174"/>
        <v>2.2124955796774648E-2</v>
      </c>
      <c r="G3704" s="14">
        <f>IF(F3704&gt;0,1,0)</f>
        <v>1</v>
      </c>
      <c r="H3704" s="14" t="str">
        <f>IF(F3704&gt;$W$1,"Vende",IF(F3704&lt;-$W$1,"Compra","Fora"))</f>
        <v>Fora</v>
      </c>
      <c r="I3704" s="11">
        <f>F3705</f>
        <v>-2.0033527642480564E-2</v>
      </c>
      <c r="J3704" s="11">
        <f>SUM(F3705:F3706)</f>
        <v>-3.7754943021452658E-2</v>
      </c>
      <c r="K3704" s="11">
        <f>SUM(F3705:F3707)</f>
        <v>-2.6157018796820863E-2</v>
      </c>
      <c r="L3704" s="11">
        <f>SUM(F3705:F3708)</f>
        <v>-1.462837852883736E-2</v>
      </c>
      <c r="M3704" s="11">
        <f>SUM(F3705:F3709)</f>
        <v>-3.7485955121536962E-2</v>
      </c>
      <c r="N3704" s="11">
        <f>SUM(F3705:F3710)</f>
        <v>1.2778328060088162E-2</v>
      </c>
      <c r="O3704" s="11">
        <f>SUM(F3705:F3711)</f>
        <v>5.538167960048801E-3</v>
      </c>
      <c r="P3704" s="11">
        <f>SUM(F3705:F3712)</f>
        <v>1.4376163694246769E-2</v>
      </c>
      <c r="Q3704" s="11">
        <f>SUM(F3705:F3713)</f>
        <v>3.4776901199932153E-2</v>
      </c>
      <c r="R3704" s="11">
        <f>SUM(F3705:F3714)</f>
        <v>4.7144834391525281E-2</v>
      </c>
      <c r="S3704" s="10" t="str">
        <f t="shared" si="175"/>
        <v>Dz_10</v>
      </c>
      <c r="T3704" s="10" t="str">
        <f t="shared" si="173"/>
        <v>D2</v>
      </c>
    </row>
    <row r="3705" spans="1:20" x14ac:dyDescent="0.25">
      <c r="A3705" s="12">
        <v>43962</v>
      </c>
      <c r="B3705" s="10">
        <v>79634.62</v>
      </c>
      <c r="C3705" s="10">
        <v>80992.509999999995</v>
      </c>
      <c r="D3705" s="10">
        <v>78893.039999999994</v>
      </c>
      <c r="E3705" s="10">
        <v>79168.62</v>
      </c>
      <c r="F3705" s="15">
        <f t="shared" si="174"/>
        <v>-2.0033527642480564E-2</v>
      </c>
      <c r="G3705" s="14">
        <f>IF(F3705&gt;0,1,0)</f>
        <v>0</v>
      </c>
      <c r="H3705" s="14" t="str">
        <f>IF(F3705&gt;$W$1,"Vende",IF(F3705&lt;-$W$1,"Compra","Fora"))</f>
        <v>Fora</v>
      </c>
      <c r="I3705" s="11">
        <f>F3706</f>
        <v>-1.7721415378972094E-2</v>
      </c>
      <c r="J3705" s="11">
        <f>SUM(F3706:F3707)</f>
        <v>-6.1234911543402992E-3</v>
      </c>
      <c r="K3705" s="11">
        <f>SUM(F3706:F3708)</f>
        <v>5.4051491136432039E-3</v>
      </c>
      <c r="L3705" s="11">
        <f>SUM(F3706:F3709)</f>
        <v>-1.7452427479056398E-2</v>
      </c>
      <c r="M3705" s="11">
        <f>SUM(F3706:F3710)</f>
        <v>3.2811855702568726E-2</v>
      </c>
      <c r="N3705" s="11">
        <f>SUM(F3706:F3711)</f>
        <v>2.5571695602529365E-2</v>
      </c>
      <c r="O3705" s="11">
        <f>SUM(F3706:F3712)</f>
        <v>3.4409691336727333E-2</v>
      </c>
      <c r="P3705" s="11">
        <f>SUM(F3706:F3713)</f>
        <v>5.4810428842412717E-2</v>
      </c>
      <c r="Q3705" s="11">
        <f>SUM(F3706:F3714)</f>
        <v>6.7178362034005845E-2</v>
      </c>
      <c r="R3705" s="11">
        <f>SUM(F3706:F3715)</f>
        <v>8.7342059590496568E-2</v>
      </c>
      <c r="S3705" s="10" t="str">
        <f t="shared" si="175"/>
        <v>Dz_10</v>
      </c>
      <c r="T3705" s="10" t="str">
        <f t="shared" si="173"/>
        <v>D1</v>
      </c>
    </row>
    <row r="3706" spans="1:20" x14ac:dyDescent="0.25">
      <c r="A3706" s="12">
        <v>43963</v>
      </c>
      <c r="B3706" s="10">
        <v>79719.8</v>
      </c>
      <c r="C3706" s="10">
        <v>80616.710000000006</v>
      </c>
      <c r="D3706" s="10">
        <v>77695.490000000005</v>
      </c>
      <c r="E3706" s="10">
        <v>77765.64</v>
      </c>
      <c r="F3706" s="15">
        <f t="shared" si="174"/>
        <v>-1.7721415378972094E-2</v>
      </c>
      <c r="G3706" s="14">
        <f>IF(F3706&gt;0,1,0)</f>
        <v>0</v>
      </c>
      <c r="H3706" s="14" t="str">
        <f>IF(F3706&gt;$W$1,"Vende",IF(F3706&lt;-$W$1,"Compra","Fora"))</f>
        <v>Fora</v>
      </c>
      <c r="I3706" s="11">
        <f>F3707</f>
        <v>1.1597924224631795E-2</v>
      </c>
      <c r="J3706" s="11">
        <f>SUM(F3707:F3708)</f>
        <v>2.3126564492615298E-2</v>
      </c>
      <c r="K3706" s="11">
        <f>SUM(F3707:F3709)</f>
        <v>2.6898789991569583E-4</v>
      </c>
      <c r="L3706" s="11">
        <f>SUM(F3707:F3710)</f>
        <v>5.053327108154082E-2</v>
      </c>
      <c r="M3706" s="11">
        <f>SUM(F3707:F3711)</f>
        <v>4.3293110981501459E-2</v>
      </c>
      <c r="N3706" s="11">
        <f>SUM(F3707:F3712)</f>
        <v>5.2131106715699427E-2</v>
      </c>
      <c r="O3706" s="11">
        <f>SUM(F3707:F3713)</f>
        <v>7.2531844221384811E-2</v>
      </c>
      <c r="P3706" s="11">
        <f>SUM(F3707:F3714)</f>
        <v>8.4899777412977939E-2</v>
      </c>
      <c r="Q3706" s="11">
        <f>SUM(F3707:F3715)</f>
        <v>0.10506347496946866</v>
      </c>
      <c r="R3706" s="11">
        <f>SUM(F3707:F3716)</f>
        <v>0.10593546556644939</v>
      </c>
      <c r="S3706" s="10" t="str">
        <f t="shared" si="175"/>
        <v>Dz_10</v>
      </c>
      <c r="T3706" s="10" t="str">
        <f t="shared" si="173"/>
        <v>D3</v>
      </c>
    </row>
    <row r="3707" spans="1:20" x14ac:dyDescent="0.25">
      <c r="A3707" s="12">
        <v>43964</v>
      </c>
      <c r="B3707" s="10">
        <v>79168.62</v>
      </c>
      <c r="C3707" s="10">
        <v>79333.98</v>
      </c>
      <c r="D3707" s="10">
        <v>77334.720000000001</v>
      </c>
      <c r="E3707" s="10">
        <v>78667.56</v>
      </c>
      <c r="F3707" s="15">
        <f t="shared" si="174"/>
        <v>1.1597924224631795E-2</v>
      </c>
      <c r="G3707" s="14">
        <f>IF(F3707&gt;0,1,0)</f>
        <v>1</v>
      </c>
      <c r="H3707" s="14" t="str">
        <f>IF(F3707&gt;$W$1,"Vende",IF(F3707&lt;-$W$1,"Compra","Fora"))</f>
        <v>Fora</v>
      </c>
      <c r="I3707" s="11">
        <f>F3708</f>
        <v>1.1528640267983503E-2</v>
      </c>
      <c r="J3707" s="11">
        <f>SUM(F3708:F3709)</f>
        <v>-1.1328936324716099E-2</v>
      </c>
      <c r="K3707" s="11">
        <f>SUM(F3708:F3710)</f>
        <v>3.8935346856909026E-2</v>
      </c>
      <c r="L3707" s="11">
        <f>SUM(F3708:F3711)</f>
        <v>3.1695186756869664E-2</v>
      </c>
      <c r="M3707" s="11">
        <f>SUM(F3708:F3712)</f>
        <v>4.0533182491067632E-2</v>
      </c>
      <c r="N3707" s="11">
        <f>SUM(F3708:F3713)</f>
        <v>6.0933919996753017E-2</v>
      </c>
      <c r="O3707" s="11">
        <f>SUM(F3708:F3714)</f>
        <v>7.3301853188346144E-2</v>
      </c>
      <c r="P3707" s="11">
        <f>SUM(F3708:F3715)</f>
        <v>9.3465550744836867E-2</v>
      </c>
      <c r="Q3707" s="11">
        <f>SUM(F3708:F3716)</f>
        <v>9.4337541341817599E-2</v>
      </c>
      <c r="R3707" s="11">
        <f>SUM(F3708:F3717)</f>
        <v>0.11780270108969837</v>
      </c>
      <c r="S3707" s="10" t="str">
        <f t="shared" si="175"/>
        <v>Dz_10</v>
      </c>
      <c r="T3707" s="10" t="str">
        <f t="shared" si="173"/>
        <v>D2</v>
      </c>
    </row>
    <row r="3708" spans="1:20" x14ac:dyDescent="0.25">
      <c r="A3708" s="12">
        <v>43965</v>
      </c>
      <c r="B3708" s="10">
        <v>77685.460000000006</v>
      </c>
      <c r="C3708" s="10">
        <v>79699.75</v>
      </c>
      <c r="D3708" s="10">
        <v>75841.539999999994</v>
      </c>
      <c r="E3708" s="10">
        <v>79574.490000000005</v>
      </c>
      <c r="F3708" s="15">
        <f t="shared" si="174"/>
        <v>1.1528640267983503E-2</v>
      </c>
      <c r="G3708" s="14">
        <f>IF(F3708&gt;0,1,0)</f>
        <v>1</v>
      </c>
      <c r="H3708" s="14" t="str">
        <f>IF(F3708&gt;$W$1,"Vende",IF(F3708&lt;-$W$1,"Compra","Fora"))</f>
        <v>Fora</v>
      </c>
      <c r="I3708" s="11">
        <f>F3709</f>
        <v>-2.2857576592699602E-2</v>
      </c>
      <c r="J3708" s="11">
        <f>SUM(F3709:F3710)</f>
        <v>2.7406706588925522E-2</v>
      </c>
      <c r="K3708" s="11">
        <f>SUM(F3709:F3711)</f>
        <v>2.0166546488886161E-2</v>
      </c>
      <c r="L3708" s="11">
        <f>SUM(F3709:F3712)</f>
        <v>2.9004542223084129E-2</v>
      </c>
      <c r="M3708" s="11">
        <f>SUM(F3709:F3713)</f>
        <v>4.9405279728769513E-2</v>
      </c>
      <c r="N3708" s="11">
        <f>SUM(F3709:F3714)</f>
        <v>6.1773212920362641E-2</v>
      </c>
      <c r="O3708" s="11">
        <f>SUM(F3709:F3715)</f>
        <v>8.1936910476853364E-2</v>
      </c>
      <c r="P3708" s="11">
        <f>SUM(F3709:F3716)</f>
        <v>8.2808901073834096E-2</v>
      </c>
      <c r="Q3708" s="11">
        <f>SUM(F3709:F3717)</f>
        <v>0.10627406082171487</v>
      </c>
      <c r="R3708" s="11">
        <f>SUM(F3709:F3718)</f>
        <v>8.913534119867772E-2</v>
      </c>
      <c r="S3708" s="10" t="str">
        <f t="shared" si="175"/>
        <v>D9</v>
      </c>
      <c r="T3708" s="10" t="str">
        <f t="shared" si="173"/>
        <v>D1</v>
      </c>
    </row>
    <row r="3709" spans="1:20" x14ac:dyDescent="0.25">
      <c r="A3709" s="12">
        <v>43966</v>
      </c>
      <c r="B3709" s="10">
        <v>78777.789999999994</v>
      </c>
      <c r="C3709" s="10">
        <v>79870.12</v>
      </c>
      <c r="D3709" s="10">
        <v>77439.94</v>
      </c>
      <c r="E3709" s="10">
        <v>77755.61</v>
      </c>
      <c r="F3709" s="15">
        <f t="shared" si="174"/>
        <v>-2.2857576592699602E-2</v>
      </c>
      <c r="G3709" s="14">
        <f>IF(F3709&gt;0,1,0)</f>
        <v>0</v>
      </c>
      <c r="H3709" s="14" t="str">
        <f>IF(F3709&gt;$W$1,"Vende",IF(F3709&lt;-$W$1,"Compra","Fora"))</f>
        <v>Fora</v>
      </c>
      <c r="I3709" s="11">
        <f>F3710</f>
        <v>5.0264283181625125E-2</v>
      </c>
      <c r="J3709" s="11">
        <f>SUM(F3710:F3711)</f>
        <v>4.3024123081585763E-2</v>
      </c>
      <c r="K3709" s="11">
        <f>SUM(F3710:F3712)</f>
        <v>5.1862118815783731E-2</v>
      </c>
      <c r="L3709" s="11">
        <f>SUM(F3710:F3713)</f>
        <v>7.2262856321469116E-2</v>
      </c>
      <c r="M3709" s="11">
        <f>SUM(F3710:F3714)</f>
        <v>8.4630789513062243E-2</v>
      </c>
      <c r="N3709" s="11">
        <f>SUM(F3710:F3715)</f>
        <v>0.10479448706955297</v>
      </c>
      <c r="O3709" s="11">
        <f>SUM(F3710:F3716)</f>
        <v>0.1056664776665337</v>
      </c>
      <c r="P3709" s="11">
        <f>SUM(F3710:F3717)</f>
        <v>0.12913163741441447</v>
      </c>
      <c r="Q3709" s="11">
        <f>SUM(F3710:F3718)</f>
        <v>0.11199291779137732</v>
      </c>
      <c r="R3709" s="11">
        <f>SUM(F3710:F3719)</f>
        <v>0.12325233141318315</v>
      </c>
      <c r="S3709" s="10" t="str">
        <f t="shared" si="175"/>
        <v>D8</v>
      </c>
      <c r="T3709" s="10" t="str">
        <f t="shared" si="173"/>
        <v>D2</v>
      </c>
    </row>
    <row r="3710" spans="1:20" x14ac:dyDescent="0.25">
      <c r="A3710" s="12">
        <v>43969</v>
      </c>
      <c r="B3710" s="10">
        <v>79704.77</v>
      </c>
      <c r="C3710" s="10">
        <v>81809.25</v>
      </c>
      <c r="D3710" s="10">
        <v>79554.45</v>
      </c>
      <c r="E3710" s="10">
        <v>81663.94</v>
      </c>
      <c r="F3710" s="15">
        <f t="shared" si="174"/>
        <v>5.0264283181625125E-2</v>
      </c>
      <c r="G3710" s="14">
        <f>IF(F3710&gt;0,1,0)</f>
        <v>1</v>
      </c>
      <c r="H3710" s="14" t="str">
        <f>IF(F3710&gt;$W$1,"Vende",IF(F3710&lt;-$W$1,"Compra","Fora"))</f>
        <v>Vende</v>
      </c>
      <c r="I3710" s="11">
        <f>F3711</f>
        <v>-7.2401601000393612E-3</v>
      </c>
      <c r="J3710" s="11">
        <f>SUM(F3711:F3712)</f>
        <v>1.5978356341586064E-3</v>
      </c>
      <c r="K3710" s="11">
        <f>SUM(F3711:F3713)</f>
        <v>2.1998573139843991E-2</v>
      </c>
      <c r="L3710" s="11">
        <f>SUM(F3711:F3714)</f>
        <v>3.4366506331437119E-2</v>
      </c>
      <c r="M3710" s="11">
        <f>SUM(F3711:F3715)</f>
        <v>5.4530203887927842E-2</v>
      </c>
      <c r="N3710" s="11">
        <f>SUM(F3711:F3716)</f>
        <v>5.5402194484908573E-2</v>
      </c>
      <c r="O3710" s="11">
        <f>SUM(F3711:F3717)</f>
        <v>7.8867354232789344E-2</v>
      </c>
      <c r="P3710" s="11">
        <f>SUM(F3711:F3718)</f>
        <v>6.1728634609752198E-2</v>
      </c>
      <c r="Q3710" s="11">
        <f>SUM(F3711:F3719)</f>
        <v>7.2988048231558023E-2</v>
      </c>
      <c r="R3710" s="11">
        <f>SUM(F3711:F3720)</f>
        <v>8.7376543178737109E-2</v>
      </c>
      <c r="S3710" s="10" t="str">
        <f t="shared" si="175"/>
        <v>Dz_10</v>
      </c>
      <c r="T3710" s="10" t="str">
        <f t="shared" si="173"/>
        <v>D1</v>
      </c>
    </row>
    <row r="3711" spans="1:20" x14ac:dyDescent="0.25">
      <c r="A3711" s="12">
        <v>43970</v>
      </c>
      <c r="B3711" s="10">
        <v>81538.67</v>
      </c>
      <c r="C3711" s="10">
        <v>82525.77</v>
      </c>
      <c r="D3711" s="10">
        <v>80736.960000000006</v>
      </c>
      <c r="E3711" s="10">
        <v>81072.679999999993</v>
      </c>
      <c r="F3711" s="15">
        <f t="shared" si="174"/>
        <v>-7.2401601000393612E-3</v>
      </c>
      <c r="G3711" s="14">
        <f>IF(F3711&gt;0,1,0)</f>
        <v>0</v>
      </c>
      <c r="H3711" s="14" t="str">
        <f>IF(F3711&gt;$W$1,"Vende",IF(F3711&lt;-$W$1,"Compra","Fora"))</f>
        <v>Fora</v>
      </c>
      <c r="I3711" s="11">
        <f>F3712</f>
        <v>8.8379957341979676E-3</v>
      </c>
      <c r="J3711" s="11">
        <f>SUM(F3712:F3713)</f>
        <v>2.9238733239883352E-2</v>
      </c>
      <c r="K3711" s="11">
        <f>SUM(F3712:F3714)</f>
        <v>4.160666643147648E-2</v>
      </c>
      <c r="L3711" s="11">
        <f>SUM(F3712:F3715)</f>
        <v>6.1770363987967203E-2</v>
      </c>
      <c r="M3711" s="11">
        <f>SUM(F3712:F3716)</f>
        <v>6.2642354584947935E-2</v>
      </c>
      <c r="N3711" s="11">
        <f>SUM(F3712:F3717)</f>
        <v>8.6107514332828705E-2</v>
      </c>
      <c r="O3711" s="11">
        <f>SUM(F3712:F3718)</f>
        <v>6.8968794709791559E-2</v>
      </c>
      <c r="P3711" s="11">
        <f>SUM(F3712:F3719)</f>
        <v>8.0228208331597384E-2</v>
      </c>
      <c r="Q3711" s="11">
        <f>SUM(F3712:F3720)</f>
        <v>9.4616703278776471E-2</v>
      </c>
      <c r="R3711" s="11">
        <f>SUM(F3712:F3721)</f>
        <v>0.12433633471728756</v>
      </c>
      <c r="S3711" s="10" t="str">
        <f t="shared" si="175"/>
        <v>Dz_10</v>
      </c>
      <c r="T3711" s="10" t="str">
        <f t="shared" si="173"/>
        <v>D1</v>
      </c>
    </row>
    <row r="3712" spans="1:20" x14ac:dyDescent="0.25">
      <c r="A3712" s="12">
        <v>43971</v>
      </c>
      <c r="B3712" s="10">
        <v>81809.25</v>
      </c>
      <c r="C3712" s="10">
        <v>82610.960000000006</v>
      </c>
      <c r="D3712" s="10">
        <v>81092.72</v>
      </c>
      <c r="E3712" s="10">
        <v>81789.2</v>
      </c>
      <c r="F3712" s="15">
        <f t="shared" si="174"/>
        <v>8.8379957341979676E-3</v>
      </c>
      <c r="G3712" s="14">
        <f>IF(F3712&gt;0,1,0)</f>
        <v>1</v>
      </c>
      <c r="H3712" s="14" t="str">
        <f>IF(F3712&gt;$W$1,"Vende",IF(F3712&lt;-$W$1,"Compra","Fora"))</f>
        <v>Fora</v>
      </c>
      <c r="I3712" s="11">
        <f>F3713</f>
        <v>2.0400737505685385E-2</v>
      </c>
      <c r="J3712" s="11">
        <f>SUM(F3713:F3714)</f>
        <v>3.2768670697278512E-2</v>
      </c>
      <c r="K3712" s="11">
        <f>SUM(F3713:F3715)</f>
        <v>5.2932368253769235E-2</v>
      </c>
      <c r="L3712" s="11">
        <f>SUM(F3713:F3716)</f>
        <v>5.3804358850749967E-2</v>
      </c>
      <c r="M3712" s="11">
        <f>SUM(F3713:F3717)</f>
        <v>7.7269518598630738E-2</v>
      </c>
      <c r="N3712" s="11">
        <f>SUM(F3713:F3718)</f>
        <v>6.0130798975593591E-2</v>
      </c>
      <c r="O3712" s="11">
        <f>SUM(F3713:F3719)</f>
        <v>7.1390212597399416E-2</v>
      </c>
      <c r="P3712" s="11">
        <f>SUM(F3713:F3720)</f>
        <v>8.5778707544578503E-2</v>
      </c>
      <c r="Q3712" s="11">
        <f>SUM(F3713:F3721)</f>
        <v>0.11549833898308959</v>
      </c>
      <c r="R3712" s="11">
        <f>SUM(F3713:F3722)</f>
        <v>0.12861737952670238</v>
      </c>
      <c r="S3712" s="10" t="str">
        <f t="shared" si="175"/>
        <v>Dz_10</v>
      </c>
      <c r="T3712" s="10" t="str">
        <f t="shared" si="173"/>
        <v>D1</v>
      </c>
    </row>
    <row r="3713" spans="1:20" x14ac:dyDescent="0.25">
      <c r="A3713" s="12">
        <v>43972</v>
      </c>
      <c r="B3713" s="10">
        <v>81258.070000000007</v>
      </c>
      <c r="C3713" s="10">
        <v>83668.210000000006</v>
      </c>
      <c r="D3713" s="10">
        <v>81047.63</v>
      </c>
      <c r="E3713" s="10">
        <v>83457.759999999995</v>
      </c>
      <c r="F3713" s="15">
        <f t="shared" si="174"/>
        <v>2.0400737505685385E-2</v>
      </c>
      <c r="G3713" s="14">
        <f>IF(F3713&gt;0,1,0)</f>
        <v>1</v>
      </c>
      <c r="H3713" s="14" t="str">
        <f>IF(F3713&gt;$W$1,"Vende",IF(F3713&lt;-$W$1,"Compra","Fora"))</f>
        <v>Fora</v>
      </c>
      <c r="I3713" s="11">
        <f>F3714</f>
        <v>1.2367933191593128E-2</v>
      </c>
      <c r="J3713" s="11">
        <f>SUM(F3714:F3715)</f>
        <v>3.2531630748083851E-2</v>
      </c>
      <c r="K3713" s="11">
        <f>SUM(F3714:F3716)</f>
        <v>3.3403621345064582E-2</v>
      </c>
      <c r="L3713" s="11">
        <f>SUM(F3714:F3717)</f>
        <v>5.6868781092945353E-2</v>
      </c>
      <c r="M3713" s="11">
        <f>SUM(F3714:F3718)</f>
        <v>3.9730061469908207E-2</v>
      </c>
      <c r="N3713" s="11">
        <f>SUM(F3714:F3719)</f>
        <v>5.0989475091714032E-2</v>
      </c>
      <c r="O3713" s="11">
        <f>SUM(F3714:F3720)</f>
        <v>6.5377970038893118E-2</v>
      </c>
      <c r="P3713" s="11">
        <f>SUM(F3714:F3721)</f>
        <v>9.5097601477404203E-2</v>
      </c>
      <c r="Q3713" s="11">
        <f>SUM(F3714:F3722)</f>
        <v>0.108216642021017</v>
      </c>
      <c r="R3713" s="11">
        <f>SUM(F3714:F3723)</f>
        <v>0.12057237780887886</v>
      </c>
      <c r="S3713" s="10" t="str">
        <f t="shared" si="175"/>
        <v>Dz_10</v>
      </c>
      <c r="T3713" s="10" t="str">
        <f t="shared" si="173"/>
        <v>D1</v>
      </c>
    </row>
    <row r="3714" spans="1:20" x14ac:dyDescent="0.25">
      <c r="A3714" s="12">
        <v>43973</v>
      </c>
      <c r="B3714" s="10">
        <v>83172.149999999994</v>
      </c>
      <c r="C3714" s="10">
        <v>84570.13</v>
      </c>
      <c r="D3714" s="10">
        <v>81673.960000000006</v>
      </c>
      <c r="E3714" s="10">
        <v>84489.96</v>
      </c>
      <c r="F3714" s="15">
        <f t="shared" si="174"/>
        <v>1.2367933191593128E-2</v>
      </c>
      <c r="G3714" s="14">
        <f>IF(F3714&gt;0,1,0)</f>
        <v>1</v>
      </c>
      <c r="H3714" s="14" t="str">
        <f>IF(F3714&gt;$W$1,"Vende",IF(F3714&lt;-$W$1,"Compra","Fora"))</f>
        <v>Fora</v>
      </c>
      <c r="I3714" s="11">
        <f>F3715</f>
        <v>2.0163697556490723E-2</v>
      </c>
      <c r="J3714" s="11">
        <f>SUM(F3715:F3716)</f>
        <v>2.1035688153471455E-2</v>
      </c>
      <c r="K3714" s="11">
        <f>SUM(F3715:F3717)</f>
        <v>4.4500847901352225E-2</v>
      </c>
      <c r="L3714" s="11">
        <f>SUM(F3715:F3718)</f>
        <v>2.7362128278315079E-2</v>
      </c>
      <c r="M3714" s="11">
        <f>SUM(F3715:F3719)</f>
        <v>3.8621541900120904E-2</v>
      </c>
      <c r="N3714" s="11">
        <f>SUM(F3715:F3720)</f>
        <v>5.3010036847299991E-2</v>
      </c>
      <c r="O3714" s="11">
        <f>SUM(F3715:F3721)</f>
        <v>8.2729668285811075E-2</v>
      </c>
      <c r="P3714" s="11">
        <f>SUM(F3715:F3722)</f>
        <v>9.5848708829423868E-2</v>
      </c>
      <c r="Q3714" s="11">
        <f>SUM(F3715:F3723)</f>
        <v>0.10820444461728573</v>
      </c>
      <c r="R3714" s="11">
        <f>SUM(F3715:F3724)</f>
        <v>0.11497302737380666</v>
      </c>
      <c r="S3714" s="10" t="str">
        <f t="shared" si="175"/>
        <v>Dz_10</v>
      </c>
      <c r="T3714" s="10" t="str">
        <f t="shared" si="173"/>
        <v>D1</v>
      </c>
    </row>
    <row r="3715" spans="1:20" x14ac:dyDescent="0.25">
      <c r="A3715" s="12">
        <v>43976</v>
      </c>
      <c r="B3715" s="10">
        <v>85426.95</v>
      </c>
      <c r="C3715" s="10">
        <v>86298.81</v>
      </c>
      <c r="D3715" s="10">
        <v>84905.84</v>
      </c>
      <c r="E3715" s="10">
        <v>86193.59</v>
      </c>
      <c r="F3715" s="15">
        <f t="shared" si="174"/>
        <v>2.0163697556490723E-2</v>
      </c>
      <c r="G3715" s="14">
        <f>IF(F3715&gt;0,1,0)</f>
        <v>1</v>
      </c>
      <c r="H3715" s="14" t="str">
        <f>IF(F3715&gt;$W$1,"Vende",IF(F3715&lt;-$W$1,"Compra","Fora"))</f>
        <v>Fora</v>
      </c>
      <c r="I3715" s="11">
        <f>F3716</f>
        <v>8.7199059698073178E-4</v>
      </c>
      <c r="J3715" s="11">
        <f>SUM(F3716:F3717)</f>
        <v>2.4337150344861502E-2</v>
      </c>
      <c r="K3715" s="11">
        <f>SUM(F3716:F3718)</f>
        <v>7.1984307218243559E-3</v>
      </c>
      <c r="L3715" s="11">
        <f>SUM(F3716:F3719)</f>
        <v>1.8457844343630181E-2</v>
      </c>
      <c r="M3715" s="11">
        <f>SUM(F3716:F3720)</f>
        <v>3.2846339290809268E-2</v>
      </c>
      <c r="N3715" s="11">
        <f>SUM(F3716:F3721)</f>
        <v>6.2565970729320353E-2</v>
      </c>
      <c r="O3715" s="11">
        <f>SUM(F3716:F3722)</f>
        <v>7.5685011272933145E-2</v>
      </c>
      <c r="P3715" s="11">
        <f>SUM(F3716:F3723)</f>
        <v>8.804074706079501E-2</v>
      </c>
      <c r="Q3715" s="11">
        <f>SUM(F3716:F3724)</f>
        <v>9.4809329817315935E-2</v>
      </c>
      <c r="R3715" s="11">
        <f>SUM(F3716:F3725)</f>
        <v>0.1288484797101862</v>
      </c>
      <c r="S3715" s="10" t="str">
        <f t="shared" si="175"/>
        <v>Dz_10</v>
      </c>
      <c r="T3715" s="10" t="str">
        <f t="shared" ref="T3715:T3753" si="176">INDEX($I$1:$R$1,1,MATCH(MIN($I3715:$R3715),$I3715:$R3715,0))</f>
        <v>D1</v>
      </c>
    </row>
    <row r="3716" spans="1:20" x14ac:dyDescent="0.25">
      <c r="A3716" s="12">
        <v>43977</v>
      </c>
      <c r="B3716" s="10">
        <v>86865.02</v>
      </c>
      <c r="C3716" s="10">
        <v>87631.65</v>
      </c>
      <c r="D3716" s="10">
        <v>85542.2</v>
      </c>
      <c r="E3716" s="10">
        <v>86268.75</v>
      </c>
      <c r="F3716" s="15">
        <f t="shared" ref="F3716:F3753" si="177">E3716/E3715-1</f>
        <v>8.7199059698073178E-4</v>
      </c>
      <c r="G3716" s="14">
        <f>IF(F3716&gt;0,1,0)</f>
        <v>1</v>
      </c>
      <c r="H3716" s="14" t="str">
        <f>IF(F3716&gt;$W$1,"Vende",IF(F3716&lt;-$W$1,"Compra","Fora"))</f>
        <v>Fora</v>
      </c>
      <c r="I3716" s="11">
        <f>F3717</f>
        <v>2.3465159747880771E-2</v>
      </c>
      <c r="J3716" s="11">
        <f>SUM(F3717:F3718)</f>
        <v>6.3264401248436242E-3</v>
      </c>
      <c r="K3716" s="11">
        <f>SUM(F3717:F3719)</f>
        <v>1.7585853746649449E-2</v>
      </c>
      <c r="L3716" s="11">
        <f>SUM(F3717:F3720)</f>
        <v>3.1974348693828536E-2</v>
      </c>
      <c r="M3716" s="11">
        <f>SUM(F3717:F3721)</f>
        <v>6.1693980132339621E-2</v>
      </c>
      <c r="N3716" s="11">
        <f>SUM(F3717:F3722)</f>
        <v>7.4813020675952413E-2</v>
      </c>
      <c r="O3716" s="11">
        <f>SUM(F3717:F3723)</f>
        <v>8.7168756463814279E-2</v>
      </c>
      <c r="P3716" s="11">
        <f>SUM(F3717:F3724)</f>
        <v>9.3937339220335203E-2</v>
      </c>
      <c r="Q3716" s="11">
        <f>SUM(F3717:F3725)</f>
        <v>0.12797648911320547</v>
      </c>
      <c r="R3716" s="11">
        <f>SUM(F3717:F3726)</f>
        <v>0.11625277974398518</v>
      </c>
      <c r="S3716" s="10" t="str">
        <f t="shared" si="175"/>
        <v>D9</v>
      </c>
      <c r="T3716" s="10" t="str">
        <f t="shared" si="176"/>
        <v>D2</v>
      </c>
    </row>
    <row r="3717" spans="1:20" x14ac:dyDescent="0.25">
      <c r="A3717" s="12">
        <v>43978</v>
      </c>
      <c r="B3717" s="10">
        <v>86960.22</v>
      </c>
      <c r="C3717" s="10">
        <v>88448.39</v>
      </c>
      <c r="D3717" s="10">
        <v>86188.58</v>
      </c>
      <c r="E3717" s="10">
        <v>88293.06</v>
      </c>
      <c r="F3717" s="15">
        <f t="shared" si="177"/>
        <v>2.3465159747880771E-2</v>
      </c>
      <c r="G3717" s="14">
        <f>IF(F3717&gt;0,1,0)</f>
        <v>1</v>
      </c>
      <c r="H3717" s="14" t="str">
        <f>IF(F3717&gt;$W$1,"Vende",IF(F3717&lt;-$W$1,"Compra","Fora"))</f>
        <v>Fora</v>
      </c>
      <c r="I3717" s="11">
        <f>F3718</f>
        <v>-1.7138719623037146E-2</v>
      </c>
      <c r="J3717" s="11">
        <f>SUM(F3718:F3719)</f>
        <v>-5.8793060012313214E-3</v>
      </c>
      <c r="K3717" s="11">
        <f>SUM(F3718:F3720)</f>
        <v>8.5091889459477654E-3</v>
      </c>
      <c r="L3717" s="11">
        <f>SUM(F3718:F3721)</f>
        <v>3.822882038445885E-2</v>
      </c>
      <c r="M3717" s="11">
        <f>SUM(F3718:F3722)</f>
        <v>5.1347860928071642E-2</v>
      </c>
      <c r="N3717" s="11">
        <f>SUM(F3718:F3723)</f>
        <v>6.3703596715933508E-2</v>
      </c>
      <c r="O3717" s="11">
        <f>SUM(F3718:F3724)</f>
        <v>7.0472179472454433E-2</v>
      </c>
      <c r="P3717" s="11">
        <f>SUM(F3718:F3725)</f>
        <v>0.1045113293653247</v>
      </c>
      <c r="Q3717" s="11">
        <f>SUM(F3718:F3726)</f>
        <v>9.2787619996104409E-2</v>
      </c>
      <c r="R3717" s="11">
        <f>SUM(F3718:F3727)</f>
        <v>7.0046169453634066E-2</v>
      </c>
      <c r="S3717" s="10" t="str">
        <f t="shared" si="175"/>
        <v>D8</v>
      </c>
      <c r="T3717" s="10" t="str">
        <f t="shared" si="176"/>
        <v>D1</v>
      </c>
    </row>
    <row r="3718" spans="1:20" x14ac:dyDescent="0.25">
      <c r="A3718" s="12">
        <v>43979</v>
      </c>
      <c r="B3718" s="10">
        <v>88102.65</v>
      </c>
      <c r="C3718" s="10">
        <v>88398.28</v>
      </c>
      <c r="D3718" s="10">
        <v>86779.83</v>
      </c>
      <c r="E3718" s="10">
        <v>86779.83</v>
      </c>
      <c r="F3718" s="15">
        <f t="shared" si="177"/>
        <v>-1.7138719623037146E-2</v>
      </c>
      <c r="G3718" s="14">
        <f>IF(F3718&gt;0,1,0)</f>
        <v>0</v>
      </c>
      <c r="H3718" s="14" t="str">
        <f>IF(F3718&gt;$W$1,"Vende",IF(F3718&lt;-$W$1,"Compra","Fora"))</f>
        <v>Fora</v>
      </c>
      <c r="I3718" s="11">
        <f>F3719</f>
        <v>1.1259413621805825E-2</v>
      </c>
      <c r="J3718" s="11">
        <f>SUM(F3719:F3720)</f>
        <v>2.5647908568984912E-2</v>
      </c>
      <c r="K3718" s="11">
        <f>SUM(F3719:F3721)</f>
        <v>5.5367540007495997E-2</v>
      </c>
      <c r="L3718" s="11">
        <f>SUM(F3719:F3722)</f>
        <v>6.8486580551108789E-2</v>
      </c>
      <c r="M3718" s="11">
        <f>SUM(F3719:F3723)</f>
        <v>8.0842316338970654E-2</v>
      </c>
      <c r="N3718" s="11">
        <f>SUM(F3719:F3724)</f>
        <v>8.7610899095491579E-2</v>
      </c>
      <c r="O3718" s="11">
        <f>SUM(F3719:F3725)</f>
        <v>0.12165004898836185</v>
      </c>
      <c r="P3718" s="11">
        <f>SUM(F3719:F3726)</f>
        <v>0.10992633961914156</v>
      </c>
      <c r="Q3718" s="11">
        <f>SUM(F3719:F3727)</f>
        <v>8.7184889076671213E-2</v>
      </c>
      <c r="R3718" s="11">
        <f>SUM(F3719:F3728)</f>
        <v>7.3084796541607155E-2</v>
      </c>
      <c r="S3718" s="10" t="str">
        <f t="shared" si="175"/>
        <v>D7</v>
      </c>
      <c r="T3718" s="10" t="str">
        <f t="shared" si="176"/>
        <v>D1</v>
      </c>
    </row>
    <row r="3719" spans="1:20" x14ac:dyDescent="0.25">
      <c r="A3719" s="12">
        <v>43980</v>
      </c>
      <c r="B3719" s="10">
        <v>86789.86</v>
      </c>
      <c r="C3719" s="10">
        <v>87812.03</v>
      </c>
      <c r="D3719" s="10">
        <v>85547.21</v>
      </c>
      <c r="E3719" s="10">
        <v>87756.92</v>
      </c>
      <c r="F3719" s="15">
        <f t="shared" si="177"/>
        <v>1.1259413621805825E-2</v>
      </c>
      <c r="G3719" s="14">
        <f>IF(F3719&gt;0,1,0)</f>
        <v>1</v>
      </c>
      <c r="H3719" s="14" t="str">
        <f>IF(F3719&gt;$W$1,"Vende",IF(F3719&lt;-$W$1,"Compra","Fora"))</f>
        <v>Fora</v>
      </c>
      <c r="I3719" s="11">
        <f>F3720</f>
        <v>1.4388494947179087E-2</v>
      </c>
      <c r="J3719" s="11">
        <f>SUM(F3720:F3721)</f>
        <v>4.4108126385690172E-2</v>
      </c>
      <c r="K3719" s="11">
        <f>SUM(F3720:F3722)</f>
        <v>5.7227166929302964E-2</v>
      </c>
      <c r="L3719" s="11">
        <f>SUM(F3720:F3723)</f>
        <v>6.958290271716483E-2</v>
      </c>
      <c r="M3719" s="11">
        <f>SUM(F3720:F3724)</f>
        <v>7.6351485473685754E-2</v>
      </c>
      <c r="N3719" s="11">
        <f>SUM(F3720:F3725)</f>
        <v>0.11039063536655602</v>
      </c>
      <c r="O3719" s="11">
        <f>SUM(F3720:F3726)</f>
        <v>9.866692599733573E-2</v>
      </c>
      <c r="P3719" s="11">
        <f>SUM(F3720:F3727)</f>
        <v>7.5925475454865388E-2</v>
      </c>
      <c r="Q3719" s="11">
        <f>SUM(F3720:F3728)</f>
        <v>6.182538291980133E-2</v>
      </c>
      <c r="R3719" s="11">
        <f>SUM(F3720:F3729)</f>
        <v>5.6717515954830544E-2</v>
      </c>
      <c r="S3719" s="10" t="str">
        <f t="shared" si="175"/>
        <v>D6</v>
      </c>
      <c r="T3719" s="10" t="str">
        <f t="shared" si="176"/>
        <v>D1</v>
      </c>
    </row>
    <row r="3720" spans="1:20" x14ac:dyDescent="0.25">
      <c r="A3720" s="12">
        <v>43983</v>
      </c>
      <c r="B3720" s="10">
        <v>87686.77</v>
      </c>
      <c r="C3720" s="10">
        <v>89345.3</v>
      </c>
      <c r="D3720" s="10">
        <v>86854.99</v>
      </c>
      <c r="E3720" s="10">
        <v>89019.61</v>
      </c>
      <c r="F3720" s="15">
        <f t="shared" si="177"/>
        <v>1.4388494947179087E-2</v>
      </c>
      <c r="G3720" s="14">
        <f>IF(F3720&gt;0,1,0)</f>
        <v>1</v>
      </c>
      <c r="H3720" s="14" t="str">
        <f>IF(F3720&gt;$W$1,"Vende",IF(F3720&lt;-$W$1,"Compra","Fora"))</f>
        <v>Fora</v>
      </c>
      <c r="I3720" s="11">
        <f>F3721</f>
        <v>2.9719631438511085E-2</v>
      </c>
      <c r="J3720" s="11">
        <f>SUM(F3721:F3722)</f>
        <v>4.2838671982123877E-2</v>
      </c>
      <c r="K3720" s="11">
        <f>SUM(F3721:F3723)</f>
        <v>5.5194407769985743E-2</v>
      </c>
      <c r="L3720" s="11">
        <f>SUM(F3721:F3724)</f>
        <v>6.1962990526506667E-2</v>
      </c>
      <c r="M3720" s="11">
        <f>SUM(F3721:F3725)</f>
        <v>9.6002140419376936E-2</v>
      </c>
      <c r="N3720" s="11">
        <f>SUM(F3721:F3726)</f>
        <v>8.4278431050156644E-2</v>
      </c>
      <c r="O3720" s="11">
        <f>SUM(F3721:F3727)</f>
        <v>6.1536980507686301E-2</v>
      </c>
      <c r="P3720" s="11">
        <f>SUM(F3721:F3728)</f>
        <v>4.7436887972622244E-2</v>
      </c>
      <c r="Q3720" s="11">
        <f>SUM(F3721:F3729)</f>
        <v>4.2329021007651457E-2</v>
      </c>
      <c r="R3720" s="11">
        <f>SUM(F3721:F3730)</f>
        <v>5.5083034598184755E-2</v>
      </c>
      <c r="S3720" s="10" t="str">
        <f t="shared" ref="S3720:S3753" si="178">INDEX($I$1:$R$1,1,MATCH(MAX($I3720:$R3720),$I3720:$R3720,0))</f>
        <v>D5</v>
      </c>
      <c r="T3720" s="10" t="str">
        <f t="shared" si="176"/>
        <v>D1</v>
      </c>
    </row>
    <row r="3721" spans="1:20" x14ac:dyDescent="0.25">
      <c r="A3721" s="12">
        <v>43984</v>
      </c>
      <c r="B3721" s="10">
        <v>89846.37</v>
      </c>
      <c r="C3721" s="10">
        <v>91695.3</v>
      </c>
      <c r="D3721" s="10">
        <v>89335.28</v>
      </c>
      <c r="E3721" s="10">
        <v>91665.24</v>
      </c>
      <c r="F3721" s="15">
        <f t="shared" si="177"/>
        <v>2.9719631438511085E-2</v>
      </c>
      <c r="G3721" s="14">
        <f>IF(F3721&gt;0,1,0)</f>
        <v>1</v>
      </c>
      <c r="H3721" s="14" t="str">
        <f>IF(F3721&gt;$W$1,"Vende",IF(F3721&lt;-$W$1,"Compra","Fora"))</f>
        <v>Fora</v>
      </c>
      <c r="I3721" s="11">
        <f>F3722</f>
        <v>1.3119040543612792E-2</v>
      </c>
      <c r="J3721" s="11">
        <f>SUM(F3722:F3723)</f>
        <v>2.5474776331474658E-2</v>
      </c>
      <c r="K3721" s="11">
        <f>SUM(F3722:F3724)</f>
        <v>3.2243359087995582E-2</v>
      </c>
      <c r="L3721" s="11">
        <f>SUM(F3722:F3725)</f>
        <v>6.6282508980865851E-2</v>
      </c>
      <c r="M3721" s="11">
        <f>SUM(F3722:F3726)</f>
        <v>5.4558799611645559E-2</v>
      </c>
      <c r="N3721" s="11">
        <f>SUM(F3722:F3727)</f>
        <v>3.1817349069175216E-2</v>
      </c>
      <c r="O3721" s="11">
        <f>SUM(F3722:F3728)</f>
        <v>1.7717256534111159E-2</v>
      </c>
      <c r="P3721" s="11">
        <f>SUM(F3722:F3729)</f>
        <v>1.2609389569140372E-2</v>
      </c>
      <c r="Q3721" s="11">
        <f>SUM(F3722:F3730)</f>
        <v>2.536340315967367E-2</v>
      </c>
      <c r="R3721" s="11">
        <f>SUM(F3722:F3731)</f>
        <v>4.3041784416329776E-2</v>
      </c>
      <c r="S3721" s="10" t="str">
        <f t="shared" si="178"/>
        <v>D4</v>
      </c>
      <c r="T3721" s="10" t="str">
        <f t="shared" si="176"/>
        <v>D8</v>
      </c>
    </row>
    <row r="3722" spans="1:20" x14ac:dyDescent="0.25">
      <c r="A3722" s="12">
        <v>43985</v>
      </c>
      <c r="B3722" s="10">
        <v>91720.36</v>
      </c>
      <c r="C3722" s="10">
        <v>94035.29</v>
      </c>
      <c r="D3722" s="10">
        <v>91715.35</v>
      </c>
      <c r="E3722" s="10">
        <v>92867.8</v>
      </c>
      <c r="F3722" s="15">
        <f t="shared" si="177"/>
        <v>1.3119040543612792E-2</v>
      </c>
      <c r="G3722" s="14">
        <f>IF(F3722&gt;0,1,0)</f>
        <v>1</v>
      </c>
      <c r="H3722" s="14" t="str">
        <f>IF(F3722&gt;$W$1,"Vende",IF(F3722&lt;-$W$1,"Compra","Fora"))</f>
        <v>Fora</v>
      </c>
      <c r="I3722" s="11">
        <f>F3723</f>
        <v>1.2355735787861866E-2</v>
      </c>
      <c r="J3722" s="11">
        <f>SUM(F3723:F3724)</f>
        <v>1.912431854438279E-2</v>
      </c>
      <c r="K3722" s="11">
        <f>SUM(F3723:F3725)</f>
        <v>5.3163468437253059E-2</v>
      </c>
      <c r="L3722" s="11">
        <f>SUM(F3723:F3726)</f>
        <v>4.1439759068032767E-2</v>
      </c>
      <c r="M3722" s="11">
        <f>SUM(F3723:F3727)</f>
        <v>1.8698308525562424E-2</v>
      </c>
      <c r="N3722" s="11">
        <f>SUM(F3723:F3728)</f>
        <v>4.5982159904983666E-3</v>
      </c>
      <c r="O3722" s="11">
        <f>SUM(F3723:F3729)</f>
        <v>-5.096509744724198E-4</v>
      </c>
      <c r="P3722" s="11">
        <f>SUM(F3723:F3730)</f>
        <v>1.2244362616060878E-2</v>
      </c>
      <c r="Q3722" s="11">
        <f>SUM(F3723:F3731)</f>
        <v>2.9922743872716984E-2</v>
      </c>
      <c r="R3722" s="11">
        <f>SUM(F3723:F3732)</f>
        <v>3.3690010511477908E-2</v>
      </c>
      <c r="S3722" s="10" t="str">
        <f t="shared" si="178"/>
        <v>D3</v>
      </c>
      <c r="T3722" s="10" t="str">
        <f t="shared" si="176"/>
        <v>D7</v>
      </c>
    </row>
    <row r="3723" spans="1:20" x14ac:dyDescent="0.25">
      <c r="A3723" s="12">
        <v>43986</v>
      </c>
      <c r="B3723" s="10">
        <v>92306.61</v>
      </c>
      <c r="C3723" s="10">
        <v>94471.22</v>
      </c>
      <c r="D3723" s="10">
        <v>92166.31</v>
      </c>
      <c r="E3723" s="10">
        <v>94015.25</v>
      </c>
      <c r="F3723" s="15">
        <f t="shared" si="177"/>
        <v>1.2355735787861866E-2</v>
      </c>
      <c r="G3723" s="14">
        <f>IF(F3723&gt;0,1,0)</f>
        <v>1</v>
      </c>
      <c r="H3723" s="14" t="str">
        <f>IF(F3723&gt;$W$1,"Vende",IF(F3723&lt;-$W$1,"Compra","Fora"))</f>
        <v>Fora</v>
      </c>
      <c r="I3723" s="11">
        <f>F3724</f>
        <v>6.7685827565209244E-3</v>
      </c>
      <c r="J3723" s="11">
        <f>SUM(F3724:F3725)</f>
        <v>4.0807732649391193E-2</v>
      </c>
      <c r="K3723" s="11">
        <f>SUM(F3724:F3726)</f>
        <v>2.9084023280170901E-2</v>
      </c>
      <c r="L3723" s="11">
        <f>SUM(F3724:F3727)</f>
        <v>6.3425727377005581E-3</v>
      </c>
      <c r="M3723" s="11">
        <f>SUM(F3724:F3728)</f>
        <v>-7.7575197973634991E-3</v>
      </c>
      <c r="N3723" s="11">
        <f>SUM(F3724:F3729)</f>
        <v>-1.2865386762334285E-2</v>
      </c>
      <c r="O3723" s="11">
        <f>SUM(F3724:F3730)</f>
        <v>-1.1137317180098805E-4</v>
      </c>
      <c r="P3723" s="11">
        <f>SUM(F3724:F3731)</f>
        <v>1.7567008084855118E-2</v>
      </c>
      <c r="Q3723" s="11">
        <f>SUM(F3724:F3732)</f>
        <v>2.1334274723616042E-2</v>
      </c>
      <c r="R3723" s="11">
        <f>SUM(F3724:F3733)</f>
        <v>2.4774641696093003E-2</v>
      </c>
      <c r="S3723" s="10" t="str">
        <f t="shared" si="178"/>
        <v>D2</v>
      </c>
      <c r="T3723" s="10" t="str">
        <f t="shared" si="176"/>
        <v>D6</v>
      </c>
    </row>
    <row r="3724" spans="1:20" x14ac:dyDescent="0.25">
      <c r="A3724" s="12">
        <v>43987</v>
      </c>
      <c r="B3724" s="10">
        <v>95648.72</v>
      </c>
      <c r="C3724" s="10">
        <v>97658</v>
      </c>
      <c r="D3724" s="10">
        <v>94501.28</v>
      </c>
      <c r="E3724" s="10">
        <v>94651.6</v>
      </c>
      <c r="F3724" s="15">
        <f t="shared" si="177"/>
        <v>6.7685827565209244E-3</v>
      </c>
      <c r="G3724" s="14">
        <f>IF(F3724&gt;0,1,0)</f>
        <v>1</v>
      </c>
      <c r="H3724" s="14" t="str">
        <f>IF(F3724&gt;$W$1,"Vende",IF(F3724&lt;-$W$1,"Compra","Fora"))</f>
        <v>Fora</v>
      </c>
      <c r="I3724" s="11">
        <f>F3725</f>
        <v>3.4039149892870268E-2</v>
      </c>
      <c r="J3724" s="11">
        <f>SUM(F3725:F3726)</f>
        <v>2.2315440523649976E-2</v>
      </c>
      <c r="K3724" s="11">
        <f>SUM(F3725:F3727)</f>
        <v>-4.2601001882036638E-4</v>
      </c>
      <c r="L3724" s="11">
        <f>SUM(F3725:F3728)</f>
        <v>-1.4526102553884424E-2</v>
      </c>
      <c r="M3724" s="11">
        <f>SUM(F3725:F3729)</f>
        <v>-1.963396951885521E-2</v>
      </c>
      <c r="N3724" s="11">
        <f>SUM(F3725:F3730)</f>
        <v>-6.8799559283219125E-3</v>
      </c>
      <c r="O3724" s="11">
        <f>SUM(F3725:F3731)</f>
        <v>1.0798425328334194E-2</v>
      </c>
      <c r="P3724" s="11">
        <f>SUM(F3725:F3732)</f>
        <v>1.4565691967095118E-2</v>
      </c>
      <c r="Q3724" s="11">
        <f>SUM(F3725:F3733)</f>
        <v>1.8006058939572078E-2</v>
      </c>
      <c r="R3724" s="11">
        <f>SUM(F3725:F3734)</f>
        <v>1.3330734264247357E-2</v>
      </c>
      <c r="S3724" s="10" t="str">
        <f t="shared" si="178"/>
        <v>D1</v>
      </c>
      <c r="T3724" s="10" t="str">
        <f t="shared" si="176"/>
        <v>D5</v>
      </c>
    </row>
    <row r="3725" spans="1:20" x14ac:dyDescent="0.25">
      <c r="A3725" s="12">
        <v>43990</v>
      </c>
      <c r="B3725" s="10">
        <v>95874.2</v>
      </c>
      <c r="C3725" s="10">
        <v>98028.79</v>
      </c>
      <c r="D3725" s="10">
        <v>95663.76</v>
      </c>
      <c r="E3725" s="10">
        <v>97873.46</v>
      </c>
      <c r="F3725" s="15">
        <f t="shared" si="177"/>
        <v>3.4039149892870268E-2</v>
      </c>
      <c r="G3725" s="14">
        <f>IF(F3725&gt;0,1,0)</f>
        <v>1</v>
      </c>
      <c r="H3725" s="14" t="str">
        <f>IF(F3725&gt;$W$1,"Vende",IF(F3725&lt;-$W$1,"Compra","Fora"))</f>
        <v>Vende</v>
      </c>
      <c r="I3725" s="11">
        <f>F3726</f>
        <v>-1.1723709369220292E-2</v>
      </c>
      <c r="J3725" s="11">
        <f>SUM(F3726:F3727)</f>
        <v>-3.4465159911690635E-2</v>
      </c>
      <c r="K3725" s="11">
        <f>SUM(F3726:F3728)</f>
        <v>-4.8565252446754692E-2</v>
      </c>
      <c r="L3725" s="11">
        <f>SUM(F3726:F3729)</f>
        <v>-5.3673119411725478E-2</v>
      </c>
      <c r="M3725" s="11">
        <f>SUM(F3726:F3730)</f>
        <v>-4.0919105821192181E-2</v>
      </c>
      <c r="N3725" s="11">
        <f>SUM(F3726:F3731)</f>
        <v>-2.3240724564536075E-2</v>
      </c>
      <c r="O3725" s="11">
        <f>SUM(F3726:F3732)</f>
        <v>-1.9473457925775151E-2</v>
      </c>
      <c r="P3725" s="11">
        <f>SUM(F3726:F3733)</f>
        <v>-1.603309095329819E-2</v>
      </c>
      <c r="Q3725" s="11">
        <f>SUM(F3726:F3734)</f>
        <v>-2.0708415628622912E-2</v>
      </c>
      <c r="R3725" s="11">
        <f>SUM(F3726:F3735)</f>
        <v>-2.0186494960564461E-2</v>
      </c>
      <c r="S3725" s="10" t="str">
        <f t="shared" si="178"/>
        <v>D1</v>
      </c>
      <c r="T3725" s="10" t="str">
        <f t="shared" si="176"/>
        <v>D4</v>
      </c>
    </row>
    <row r="3726" spans="1:20" x14ac:dyDescent="0.25">
      <c r="A3726" s="12">
        <v>43991</v>
      </c>
      <c r="B3726" s="10">
        <v>96906.4</v>
      </c>
      <c r="C3726" s="10">
        <v>97597.88</v>
      </c>
      <c r="D3726" s="10">
        <v>95708.85</v>
      </c>
      <c r="E3726" s="10">
        <v>96726.02</v>
      </c>
      <c r="F3726" s="15">
        <f t="shared" si="177"/>
        <v>-1.1723709369220292E-2</v>
      </c>
      <c r="G3726" s="14">
        <f>IF(F3726&gt;0,1,0)</f>
        <v>0</v>
      </c>
      <c r="H3726" s="14" t="str">
        <f>IF(F3726&gt;$W$1,"Vende",IF(F3726&lt;-$W$1,"Compra","Fora"))</f>
        <v>Fora</v>
      </c>
      <c r="I3726" s="11">
        <f>F3727</f>
        <v>-2.2741450542470343E-2</v>
      </c>
      <c r="J3726" s="11">
        <f>SUM(F3727:F3728)</f>
        <v>-3.68415430775344E-2</v>
      </c>
      <c r="K3726" s="11">
        <f>SUM(F3727:F3729)</f>
        <v>-4.1949410042505186E-2</v>
      </c>
      <c r="L3726" s="11">
        <f>SUM(F3727:F3730)</f>
        <v>-2.9195396451971889E-2</v>
      </c>
      <c r="M3726" s="11">
        <f>SUM(F3727:F3731)</f>
        <v>-1.1517015195315783E-2</v>
      </c>
      <c r="N3726" s="11">
        <f>SUM(F3727:F3732)</f>
        <v>-7.7497485565548585E-3</v>
      </c>
      <c r="O3726" s="11">
        <f>SUM(F3727:F3733)</f>
        <v>-4.3093815840778982E-3</v>
      </c>
      <c r="P3726" s="11">
        <f>SUM(F3727:F3734)</f>
        <v>-8.9847062594026195E-3</v>
      </c>
      <c r="Q3726" s="11">
        <f>SUM(F3727:F3735)</f>
        <v>-8.4627855913441685E-3</v>
      </c>
      <c r="R3726" s="11">
        <f>SUM(F3727:F3736)</f>
        <v>-2.019987479322205E-2</v>
      </c>
      <c r="S3726" s="10" t="str">
        <f t="shared" si="178"/>
        <v>D7</v>
      </c>
      <c r="T3726" s="10" t="str">
        <f t="shared" si="176"/>
        <v>D3</v>
      </c>
    </row>
    <row r="3727" spans="1:20" x14ac:dyDescent="0.25">
      <c r="A3727" s="12">
        <v>43992</v>
      </c>
      <c r="B3727" s="10">
        <v>97227.09</v>
      </c>
      <c r="C3727" s="10">
        <v>98184.12</v>
      </c>
      <c r="D3727" s="10">
        <v>94526.33</v>
      </c>
      <c r="E3727" s="10">
        <v>94526.33</v>
      </c>
      <c r="F3727" s="15">
        <f t="shared" si="177"/>
        <v>-2.2741450542470343E-2</v>
      </c>
      <c r="G3727" s="14">
        <f>IF(F3727&gt;0,1,0)</f>
        <v>0</v>
      </c>
      <c r="H3727" s="14" t="str">
        <f>IF(F3727&gt;$W$1,"Vende",IF(F3727&lt;-$W$1,"Compra","Fora"))</f>
        <v>Fora</v>
      </c>
      <c r="I3727" s="11">
        <f>F3728</f>
        <v>-1.4100092535064057E-2</v>
      </c>
      <c r="J3727" s="11">
        <f>SUM(F3728:F3729)</f>
        <v>-1.9207959500034844E-2</v>
      </c>
      <c r="K3727" s="11">
        <f>SUM(F3728:F3730)</f>
        <v>-6.4539459095015461E-3</v>
      </c>
      <c r="L3727" s="11">
        <f>SUM(F3728:F3731)</f>
        <v>1.122443534715456E-2</v>
      </c>
      <c r="M3727" s="11">
        <f>SUM(F3728:F3732)</f>
        <v>1.4991701985915484E-2</v>
      </c>
      <c r="N3727" s="11">
        <f>SUM(F3728:F3733)</f>
        <v>1.8432068958392445E-2</v>
      </c>
      <c r="O3727" s="11">
        <f>SUM(F3728:F3734)</f>
        <v>1.3756744283067723E-2</v>
      </c>
      <c r="P3727" s="11">
        <f>SUM(F3728:F3735)</f>
        <v>1.4278664951126174E-2</v>
      </c>
      <c r="Q3727" s="11">
        <f>SUM(F3728:F3736)</f>
        <v>2.5415757492482927E-3</v>
      </c>
      <c r="R3727" s="11">
        <f>SUM(F3728:F3737)</f>
        <v>1.8007397865901775E-2</v>
      </c>
      <c r="S3727" s="10" t="str">
        <f t="shared" si="178"/>
        <v>D6</v>
      </c>
      <c r="T3727" s="10" t="str">
        <f t="shared" si="176"/>
        <v>D2</v>
      </c>
    </row>
    <row r="3728" spans="1:20" x14ac:dyDescent="0.25">
      <c r="A3728" s="12">
        <v>43994</v>
      </c>
      <c r="B3728" s="10">
        <v>91595.09</v>
      </c>
      <c r="C3728" s="10">
        <v>93569.3</v>
      </c>
      <c r="D3728" s="10">
        <v>90868.54</v>
      </c>
      <c r="E3728" s="10">
        <v>93193.5</v>
      </c>
      <c r="F3728" s="15">
        <f t="shared" si="177"/>
        <v>-1.4100092535064057E-2</v>
      </c>
      <c r="G3728" s="14">
        <f>IF(F3728&gt;0,1,0)</f>
        <v>0</v>
      </c>
      <c r="H3728" s="14" t="str">
        <f>IF(F3728&gt;$W$1,"Vende",IF(F3728&lt;-$W$1,"Compra","Fora"))</f>
        <v>Fora</v>
      </c>
      <c r="I3728" s="11">
        <f>F3729</f>
        <v>-5.1078669649707864E-3</v>
      </c>
      <c r="J3728" s="11">
        <f>SUM(F3729:F3730)</f>
        <v>7.646146625562511E-3</v>
      </c>
      <c r="K3728" s="11">
        <f>SUM(F3729:F3731)</f>
        <v>2.5324527882218617E-2</v>
      </c>
      <c r="L3728" s="11">
        <f>SUM(F3729:F3732)</f>
        <v>2.9091794520979541E-2</v>
      </c>
      <c r="M3728" s="11">
        <f>SUM(F3729:F3733)</f>
        <v>3.2532161493456502E-2</v>
      </c>
      <c r="N3728" s="11">
        <f>SUM(F3729:F3734)</f>
        <v>2.785683681813178E-2</v>
      </c>
      <c r="O3728" s="11">
        <f>SUM(F3729:F3735)</f>
        <v>2.8378757486190231E-2</v>
      </c>
      <c r="P3728" s="11">
        <f>SUM(F3729:F3736)</f>
        <v>1.664166828431235E-2</v>
      </c>
      <c r="Q3728" s="11">
        <f>SUM(F3729:F3737)</f>
        <v>3.2107490400965832E-2</v>
      </c>
      <c r="R3728" s="11">
        <f>SUM(F3729:F3738)</f>
        <v>3.6222008698295616E-3</v>
      </c>
      <c r="S3728" s="10" t="str">
        <f t="shared" si="178"/>
        <v>D5</v>
      </c>
      <c r="T3728" s="10" t="str">
        <f t="shared" si="176"/>
        <v>D1</v>
      </c>
    </row>
    <row r="3729" spans="1:20" x14ac:dyDescent="0.25">
      <c r="A3729" s="12">
        <v>43997</v>
      </c>
      <c r="B3729" s="10">
        <v>90888.59</v>
      </c>
      <c r="C3729" s="10">
        <v>93388.91</v>
      </c>
      <c r="D3729" s="10">
        <v>90126.96</v>
      </c>
      <c r="E3729" s="10">
        <v>92717.48</v>
      </c>
      <c r="F3729" s="15">
        <f t="shared" si="177"/>
        <v>-5.1078669649707864E-3</v>
      </c>
      <c r="G3729" s="14">
        <f>IF(F3729&gt;0,1,0)</f>
        <v>0</v>
      </c>
      <c r="H3729" s="14" t="str">
        <f>IF(F3729&gt;$W$1,"Vende",IF(F3729&lt;-$W$1,"Compra","Fora"))</f>
        <v>Fora</v>
      </c>
      <c r="I3729" s="11">
        <f>F3730</f>
        <v>1.2754013590533297E-2</v>
      </c>
      <c r="J3729" s="11">
        <f>SUM(F3730:F3731)</f>
        <v>3.0432394847189403E-2</v>
      </c>
      <c r="K3729" s="11">
        <f>SUM(F3730:F3732)</f>
        <v>3.4199661485950328E-2</v>
      </c>
      <c r="L3729" s="11">
        <f>SUM(F3730:F3733)</f>
        <v>3.7640028458427288E-2</v>
      </c>
      <c r="M3729" s="11">
        <f>SUM(F3730:F3734)</f>
        <v>3.2964703783102567E-2</v>
      </c>
      <c r="N3729" s="11">
        <f>SUM(F3730:F3735)</f>
        <v>3.3486624451161018E-2</v>
      </c>
      <c r="O3729" s="11">
        <f>SUM(F3730:F3736)</f>
        <v>2.1749535249283136E-2</v>
      </c>
      <c r="P3729" s="11">
        <f>SUM(F3730:F3737)</f>
        <v>3.7215357365936619E-2</v>
      </c>
      <c r="Q3729" s="11">
        <f>SUM(F3730:F3738)</f>
        <v>8.730067834800348E-3</v>
      </c>
      <c r="R3729" s="11">
        <f>SUM(F3730:F3739)</f>
        <v>3.7943550980867657E-2</v>
      </c>
      <c r="S3729" s="10" t="str">
        <f t="shared" si="178"/>
        <v>Dz_10</v>
      </c>
      <c r="T3729" s="10" t="str">
        <f t="shared" si="176"/>
        <v>D9</v>
      </c>
    </row>
    <row r="3730" spans="1:20" x14ac:dyDescent="0.25">
      <c r="A3730" s="12">
        <v>43998</v>
      </c>
      <c r="B3730" s="10">
        <v>94300.85</v>
      </c>
      <c r="C3730" s="10">
        <v>95643.71</v>
      </c>
      <c r="D3730" s="10">
        <v>92937.95</v>
      </c>
      <c r="E3730" s="10">
        <v>93900</v>
      </c>
      <c r="F3730" s="15">
        <f t="shared" si="177"/>
        <v>1.2754013590533297E-2</v>
      </c>
      <c r="G3730" s="14">
        <f>IF(F3730&gt;0,1,0)</f>
        <v>1</v>
      </c>
      <c r="H3730" s="14" t="str">
        <f>IF(F3730&gt;$W$1,"Vende",IF(F3730&lt;-$W$1,"Compra","Fora"))</f>
        <v>Fora</v>
      </c>
      <c r="I3730" s="11">
        <f>F3731</f>
        <v>1.7678381256656106E-2</v>
      </c>
      <c r="J3730" s="11">
        <f>SUM(F3731:F3732)</f>
        <v>2.144564789541703E-2</v>
      </c>
      <c r="K3730" s="11">
        <f>SUM(F3731:F3733)</f>
        <v>2.4886014867893991E-2</v>
      </c>
      <c r="L3730" s="11">
        <f>SUM(F3731:F3734)</f>
        <v>2.0210690192569269E-2</v>
      </c>
      <c r="M3730" s="11">
        <f>SUM(F3731:F3735)</f>
        <v>2.073261086062772E-2</v>
      </c>
      <c r="N3730" s="11">
        <f>SUM(F3731:F3736)</f>
        <v>8.9955216587498388E-3</v>
      </c>
      <c r="O3730" s="11">
        <f>SUM(F3731:F3737)</f>
        <v>2.4461343775403321E-2</v>
      </c>
      <c r="P3730" s="11">
        <f>SUM(F3731:F3738)</f>
        <v>-4.0239457557329494E-3</v>
      </c>
      <c r="Q3730" s="11">
        <f>SUM(F3731:F3739)</f>
        <v>2.518953739033436E-2</v>
      </c>
      <c r="R3730" s="11">
        <f>SUM(F3731:F3740)</f>
        <v>1.3960591663571997E-2</v>
      </c>
      <c r="S3730" s="10" t="str">
        <f t="shared" si="178"/>
        <v>D9</v>
      </c>
      <c r="T3730" s="10" t="str">
        <f t="shared" si="176"/>
        <v>D8</v>
      </c>
    </row>
    <row r="3731" spans="1:20" x14ac:dyDescent="0.25">
      <c r="A3731" s="12">
        <v>43999</v>
      </c>
      <c r="B3731" s="10">
        <v>94585</v>
      </c>
      <c r="C3731" s="10">
        <v>96840</v>
      </c>
      <c r="D3731" s="10">
        <v>94125</v>
      </c>
      <c r="E3731" s="10">
        <v>95560</v>
      </c>
      <c r="F3731" s="15">
        <f t="shared" si="177"/>
        <v>1.7678381256656106E-2</v>
      </c>
      <c r="G3731" s="14">
        <f>IF(F3731&gt;0,1,0)</f>
        <v>1</v>
      </c>
      <c r="H3731" s="14" t="str">
        <f>IF(F3731&gt;$W$1,"Vende",IF(F3731&lt;-$W$1,"Compra","Fora"))</f>
        <v>Fora</v>
      </c>
      <c r="I3731" s="11">
        <f>F3732</f>
        <v>3.7672666387609244E-3</v>
      </c>
      <c r="J3731" s="11">
        <f>SUM(F3732:F3733)</f>
        <v>7.2076336112378847E-3</v>
      </c>
      <c r="K3731" s="11">
        <f>SUM(F3732:F3734)</f>
        <v>2.5323089359131634E-3</v>
      </c>
      <c r="L3731" s="11">
        <f>SUM(F3732:F3735)</f>
        <v>3.0542296039716144E-3</v>
      </c>
      <c r="M3731" s="11">
        <f>SUM(F3732:F3736)</f>
        <v>-8.6828595979062673E-3</v>
      </c>
      <c r="N3731" s="11">
        <f>SUM(F3732:F3737)</f>
        <v>6.7829625187472153E-3</v>
      </c>
      <c r="O3731" s="11">
        <f>SUM(F3732:F3738)</f>
        <v>-2.1702327012389055E-2</v>
      </c>
      <c r="P3731" s="11">
        <f>SUM(F3732:F3739)</f>
        <v>7.511156133678254E-3</v>
      </c>
      <c r="Q3731" s="11">
        <f>SUM(F3732:F3740)</f>
        <v>-3.7177895930841087E-3</v>
      </c>
      <c r="R3731" s="11">
        <f>SUM(F3732:F3741)</f>
        <v>7.1129149284722137E-3</v>
      </c>
      <c r="S3731" s="10" t="str">
        <f t="shared" si="178"/>
        <v>D8</v>
      </c>
      <c r="T3731" s="10" t="str">
        <f t="shared" si="176"/>
        <v>D7</v>
      </c>
    </row>
    <row r="3732" spans="1:20" x14ac:dyDescent="0.25">
      <c r="A3732" s="12">
        <v>44000</v>
      </c>
      <c r="B3732" s="10">
        <v>94180</v>
      </c>
      <c r="C3732" s="10">
        <v>97395</v>
      </c>
      <c r="D3732" s="10">
        <v>93985</v>
      </c>
      <c r="E3732" s="10">
        <v>95920</v>
      </c>
      <c r="F3732" s="15">
        <f t="shared" si="177"/>
        <v>3.7672666387609244E-3</v>
      </c>
      <c r="G3732" s="14">
        <f>IF(F3732&gt;0,1,0)</f>
        <v>1</v>
      </c>
      <c r="H3732" s="14" t="str">
        <f>IF(F3732&gt;$W$1,"Vende",IF(F3732&lt;-$W$1,"Compra","Fora"))</f>
        <v>Fora</v>
      </c>
      <c r="I3732" s="11">
        <f>F3733</f>
        <v>3.4403669724769603E-3</v>
      </c>
      <c r="J3732" s="11">
        <f>SUM(F3733:F3734)</f>
        <v>-1.234957702847761E-3</v>
      </c>
      <c r="K3732" s="11">
        <f>SUM(F3733:F3735)</f>
        <v>-7.1303703478931002E-4</v>
      </c>
      <c r="L3732" s="11">
        <f>SUM(F3733:F3736)</f>
        <v>-1.2450126236667192E-2</v>
      </c>
      <c r="M3732" s="11">
        <f>SUM(F3733:F3737)</f>
        <v>3.015695879986291E-3</v>
      </c>
      <c r="N3732" s="11">
        <f>SUM(F3733:F3738)</f>
        <v>-2.546959365114998E-2</v>
      </c>
      <c r="O3732" s="11">
        <f>SUM(F3733:F3739)</f>
        <v>3.7438894949173296E-3</v>
      </c>
      <c r="P3732" s="11">
        <f>SUM(F3733:F3740)</f>
        <v>-7.4850562318450331E-3</v>
      </c>
      <c r="Q3732" s="11">
        <f>SUM(F3733:F3741)</f>
        <v>3.3456482897112894E-3</v>
      </c>
      <c r="R3732" s="11">
        <f>SUM(F3733:F3742)</f>
        <v>6.986551233641447E-3</v>
      </c>
      <c r="S3732" s="10" t="str">
        <f t="shared" si="178"/>
        <v>Dz_10</v>
      </c>
      <c r="T3732" s="10" t="str">
        <f t="shared" si="176"/>
        <v>D6</v>
      </c>
    </row>
    <row r="3733" spans="1:20" x14ac:dyDescent="0.25">
      <c r="A3733" s="12">
        <v>44001</v>
      </c>
      <c r="B3733" s="10">
        <v>97155</v>
      </c>
      <c r="C3733" s="10">
        <v>97950</v>
      </c>
      <c r="D3733" s="10">
        <v>95985</v>
      </c>
      <c r="E3733" s="10">
        <v>96250</v>
      </c>
      <c r="F3733" s="15">
        <f t="shared" si="177"/>
        <v>3.4403669724769603E-3</v>
      </c>
      <c r="G3733" s="14">
        <f>IF(F3733&gt;0,1,0)</f>
        <v>1</v>
      </c>
      <c r="H3733" s="14" t="str">
        <f>IF(F3733&gt;$W$1,"Vende",IF(F3733&lt;-$W$1,"Compra","Fora"))</f>
        <v>Fora</v>
      </c>
      <c r="I3733" s="11">
        <f>F3734</f>
        <v>-4.6753246753247213E-3</v>
      </c>
      <c r="J3733" s="11">
        <f>SUM(F3734:F3735)</f>
        <v>-4.1534040072662703E-3</v>
      </c>
      <c r="K3733" s="11">
        <f>SUM(F3734:F3736)</f>
        <v>-1.5890493209144152E-2</v>
      </c>
      <c r="L3733" s="11">
        <f>SUM(F3734:F3737)</f>
        <v>-4.2467109249066937E-4</v>
      </c>
      <c r="M3733" s="11">
        <f>SUM(F3734:F3738)</f>
        <v>-2.890996062362694E-2</v>
      </c>
      <c r="N3733" s="11">
        <f>SUM(F3734:F3739)</f>
        <v>3.0352252244036926E-4</v>
      </c>
      <c r="O3733" s="11">
        <f>SUM(F3734:F3740)</f>
        <v>-1.0925423204321993E-2</v>
      </c>
      <c r="P3733" s="11">
        <f>SUM(F3734:F3741)</f>
        <v>-9.471868276567097E-5</v>
      </c>
      <c r="Q3733" s="11">
        <f>SUM(F3734:F3742)</f>
        <v>3.5461842611644867E-3</v>
      </c>
      <c r="R3733" s="11">
        <f>SUM(F3734:F3743)</f>
        <v>8.8322539129058741E-3</v>
      </c>
      <c r="S3733" s="10" t="str">
        <f t="shared" si="178"/>
        <v>Dz_10</v>
      </c>
      <c r="T3733" s="10" t="str">
        <f t="shared" si="176"/>
        <v>D5</v>
      </c>
    </row>
    <row r="3734" spans="1:20" x14ac:dyDescent="0.25">
      <c r="A3734" s="12">
        <v>44004</v>
      </c>
      <c r="B3734" s="10">
        <v>97435</v>
      </c>
      <c r="C3734" s="10">
        <v>97520</v>
      </c>
      <c r="D3734" s="10">
        <v>95025</v>
      </c>
      <c r="E3734" s="10">
        <v>95800</v>
      </c>
      <c r="F3734" s="15">
        <f t="shared" si="177"/>
        <v>-4.6753246753247213E-3</v>
      </c>
      <c r="G3734" s="14">
        <f>IF(F3734&gt;0,1,0)</f>
        <v>0</v>
      </c>
      <c r="H3734" s="14" t="str">
        <f>IF(F3734&gt;$W$1,"Vende",IF(F3734&lt;-$W$1,"Compra","Fora"))</f>
        <v>Fora</v>
      </c>
      <c r="I3734" s="11">
        <f>F3735</f>
        <v>5.2192066805845094E-4</v>
      </c>
      <c r="J3734" s="11">
        <f>SUM(F3735:F3736)</f>
        <v>-1.1215168533819431E-2</v>
      </c>
      <c r="K3734" s="11">
        <f>SUM(F3735:F3737)</f>
        <v>4.2506535828340519E-3</v>
      </c>
      <c r="L3734" s="11">
        <f>SUM(F3735:F3738)</f>
        <v>-2.4234635948302219E-2</v>
      </c>
      <c r="M3734" s="11">
        <f>SUM(F3735:F3739)</f>
        <v>4.9788471977650905E-3</v>
      </c>
      <c r="N3734" s="11">
        <f>SUM(F3735:F3740)</f>
        <v>-6.2500985289972721E-3</v>
      </c>
      <c r="O3734" s="11">
        <f>SUM(F3735:F3741)</f>
        <v>4.5806059925590503E-3</v>
      </c>
      <c r="P3734" s="11">
        <f>SUM(F3735:F3742)</f>
        <v>8.221508936489208E-3</v>
      </c>
      <c r="Q3734" s="11">
        <f>SUM(F3735:F3743)</f>
        <v>1.3507578588230595E-2</v>
      </c>
      <c r="R3734" s="11">
        <f>SUM(F3735:F3744)</f>
        <v>3.6912053276342727E-2</v>
      </c>
      <c r="S3734" s="10" t="str">
        <f t="shared" si="178"/>
        <v>Dz_10</v>
      </c>
      <c r="T3734" s="10" t="str">
        <f t="shared" si="176"/>
        <v>D4</v>
      </c>
    </row>
    <row r="3735" spans="1:20" x14ac:dyDescent="0.25">
      <c r="A3735" s="12">
        <v>44005</v>
      </c>
      <c r="B3735" s="10">
        <v>97090</v>
      </c>
      <c r="C3735" s="10">
        <v>97670</v>
      </c>
      <c r="D3735" s="10">
        <v>95840</v>
      </c>
      <c r="E3735" s="10">
        <v>95850</v>
      </c>
      <c r="F3735" s="15">
        <f t="shared" si="177"/>
        <v>5.2192066805845094E-4</v>
      </c>
      <c r="G3735" s="14">
        <f>IF(F3735&gt;0,1,0)</f>
        <v>1</v>
      </c>
      <c r="H3735" s="14" t="str">
        <f>IF(F3735&gt;$W$1,"Vende",IF(F3735&lt;-$W$1,"Compra","Fora"))</f>
        <v>Fora</v>
      </c>
      <c r="I3735" s="11">
        <f>F3736</f>
        <v>-1.1737089201877882E-2</v>
      </c>
      <c r="J3735" s="11">
        <f>SUM(F3736:F3737)</f>
        <v>3.728732914775601E-3</v>
      </c>
      <c r="K3735" s="11">
        <f>SUM(F3736:F3738)</f>
        <v>-2.475655661636067E-2</v>
      </c>
      <c r="L3735" s="11">
        <f>SUM(F3736:F3739)</f>
        <v>4.4569265297066396E-3</v>
      </c>
      <c r="M3735" s="11">
        <f>SUM(F3736:F3740)</f>
        <v>-6.7720191970557231E-3</v>
      </c>
      <c r="N3735" s="11">
        <f>SUM(F3736:F3741)</f>
        <v>4.0586853245005994E-3</v>
      </c>
      <c r="O3735" s="11">
        <f>SUM(F3736:F3742)</f>
        <v>7.6995882684307571E-3</v>
      </c>
      <c r="P3735" s="11">
        <f>SUM(F3736:F3743)</f>
        <v>1.2985657920172144E-2</v>
      </c>
      <c r="Q3735" s="11">
        <f>SUM(F3736:F3744)</f>
        <v>3.6390132608284276E-2</v>
      </c>
      <c r="R3735" s="11">
        <f>SUM(F3736:F3745)</f>
        <v>2.3192469904274593E-2</v>
      </c>
      <c r="S3735" s="10" t="str">
        <f t="shared" si="178"/>
        <v>D9</v>
      </c>
      <c r="T3735" s="10" t="str">
        <f t="shared" si="176"/>
        <v>D3</v>
      </c>
    </row>
    <row r="3736" spans="1:20" x14ac:dyDescent="0.25">
      <c r="A3736" s="12">
        <v>44006</v>
      </c>
      <c r="B3736" s="10">
        <v>95200</v>
      </c>
      <c r="C3736" s="10">
        <v>96120</v>
      </c>
      <c r="D3736" s="10">
        <v>93370</v>
      </c>
      <c r="E3736" s="10">
        <v>94725</v>
      </c>
      <c r="F3736" s="15">
        <f t="shared" si="177"/>
        <v>-1.1737089201877882E-2</v>
      </c>
      <c r="G3736" s="14">
        <f>IF(F3736&gt;0,1,0)</f>
        <v>0</v>
      </c>
      <c r="H3736" s="14" t="str">
        <f>IF(F3736&gt;$W$1,"Vende",IF(F3736&lt;-$W$1,"Compra","Fora"))</f>
        <v>Fora</v>
      </c>
      <c r="I3736" s="11">
        <f>F3737</f>
        <v>1.5465822116653483E-2</v>
      </c>
      <c r="J3736" s="11">
        <f>SUM(F3737:F3738)</f>
        <v>-1.3019467414482788E-2</v>
      </c>
      <c r="K3736" s="11">
        <f>SUM(F3737:F3739)</f>
        <v>1.6194015731584521E-2</v>
      </c>
      <c r="L3736" s="11">
        <f>SUM(F3737:F3740)</f>
        <v>4.9650700048221585E-3</v>
      </c>
      <c r="M3736" s="11">
        <f>SUM(F3737:F3741)</f>
        <v>1.5795774526378481E-2</v>
      </c>
      <c r="N3736" s="11">
        <f>SUM(F3737:F3742)</f>
        <v>1.9436677470308639E-2</v>
      </c>
      <c r="O3736" s="11">
        <f>SUM(F3737:F3743)</f>
        <v>2.4722747122050026E-2</v>
      </c>
      <c r="P3736" s="11">
        <f>SUM(F3737:F3744)</f>
        <v>4.8127221810162157E-2</v>
      </c>
      <c r="Q3736" s="11">
        <f>SUM(F3737:F3745)</f>
        <v>3.4929559106152475E-2</v>
      </c>
      <c r="R3736" s="11">
        <f>SUM(F3737:F3746)</f>
        <v>5.7389998105642048E-2</v>
      </c>
      <c r="S3736" s="10" t="str">
        <f t="shared" si="178"/>
        <v>Dz_10</v>
      </c>
      <c r="T3736" s="10" t="str">
        <f t="shared" si="176"/>
        <v>D2</v>
      </c>
    </row>
    <row r="3737" spans="1:20" x14ac:dyDescent="0.25">
      <c r="A3737" s="12">
        <v>44007</v>
      </c>
      <c r="B3737" s="10">
        <v>93810</v>
      </c>
      <c r="C3737" s="10">
        <v>96515</v>
      </c>
      <c r="D3737" s="10">
        <v>93785</v>
      </c>
      <c r="E3737" s="10">
        <v>96190</v>
      </c>
      <c r="F3737" s="15">
        <f t="shared" si="177"/>
        <v>1.5465822116653483E-2</v>
      </c>
      <c r="G3737" s="14">
        <f>IF(F3737&gt;0,1,0)</f>
        <v>1</v>
      </c>
      <c r="H3737" s="14" t="str">
        <f>IF(F3737&gt;$W$1,"Vende",IF(F3737&lt;-$W$1,"Compra","Fora"))</f>
        <v>Fora</v>
      </c>
      <c r="I3737" s="11">
        <f>F3738</f>
        <v>-2.8485289531136271E-2</v>
      </c>
      <c r="J3737" s="11">
        <f>SUM(F3738:F3739)</f>
        <v>7.2819361493103862E-4</v>
      </c>
      <c r="K3737" s="11">
        <f>SUM(F3738:F3740)</f>
        <v>-1.0500752111831324E-2</v>
      </c>
      <c r="L3737" s="11">
        <f>SUM(F3738:F3741)</f>
        <v>3.299524097249984E-4</v>
      </c>
      <c r="M3737" s="11">
        <f>SUM(F3738:F3742)</f>
        <v>3.9708553536551561E-3</v>
      </c>
      <c r="N3737" s="11">
        <f>SUM(F3738:F3743)</f>
        <v>9.2569250053965435E-3</v>
      </c>
      <c r="O3737" s="11">
        <f>SUM(F3738:F3744)</f>
        <v>3.2661399693508675E-2</v>
      </c>
      <c r="P3737" s="11">
        <f>SUM(F3738:F3745)</f>
        <v>1.9463736989498992E-2</v>
      </c>
      <c r="Q3737" s="11">
        <f>SUM(F3738:F3746)</f>
        <v>4.1924175988988566E-2</v>
      </c>
      <c r="R3737" s="11">
        <f>SUM(F3738:F3747)</f>
        <v>3.1439902399372999E-2</v>
      </c>
      <c r="S3737" s="10" t="str">
        <f t="shared" si="178"/>
        <v>D9</v>
      </c>
      <c r="T3737" s="10" t="str">
        <f t="shared" si="176"/>
        <v>D1</v>
      </c>
    </row>
    <row r="3738" spans="1:20" x14ac:dyDescent="0.25">
      <c r="A3738" s="12">
        <v>44008</v>
      </c>
      <c r="B3738" s="10">
        <v>95990</v>
      </c>
      <c r="C3738" s="10">
        <v>96125</v>
      </c>
      <c r="D3738" s="10">
        <v>93420</v>
      </c>
      <c r="E3738" s="10">
        <v>93450</v>
      </c>
      <c r="F3738" s="15">
        <f t="shared" si="177"/>
        <v>-2.8485289531136271E-2</v>
      </c>
      <c r="G3738" s="14">
        <f>IF(F3738&gt;0,1,0)</f>
        <v>0</v>
      </c>
      <c r="H3738" s="14" t="str">
        <f>IF(F3738&gt;$W$1,"Vende",IF(F3738&lt;-$W$1,"Compra","Fora"))</f>
        <v>Fora</v>
      </c>
      <c r="I3738" s="11">
        <f>F3739</f>
        <v>2.9213483146067309E-2</v>
      </c>
      <c r="J3738" s="11">
        <f>SUM(F3739:F3740)</f>
        <v>1.7984537419304947E-2</v>
      </c>
      <c r="K3738" s="11">
        <f>SUM(F3739:F3741)</f>
        <v>2.8815241940861269E-2</v>
      </c>
      <c r="L3738" s="11">
        <f>SUM(F3739:F3742)</f>
        <v>3.2456144884791427E-2</v>
      </c>
      <c r="M3738" s="11">
        <f>SUM(F3739:F3743)</f>
        <v>3.7742214536532814E-2</v>
      </c>
      <c r="N3738" s="11">
        <f>SUM(F3739:F3744)</f>
        <v>6.1146689224644946E-2</v>
      </c>
      <c r="O3738" s="11">
        <f>SUM(F3739:F3745)</f>
        <v>4.7949026520635263E-2</v>
      </c>
      <c r="P3738" s="11">
        <f>SUM(F3739:F3746)</f>
        <v>7.0409465520124837E-2</v>
      </c>
      <c r="Q3738" s="11">
        <f>SUM(F3739:F3747)</f>
        <v>5.992519193050927E-2</v>
      </c>
      <c r="R3738" s="11">
        <f>SUM(F3739:F3748)</f>
        <v>6.7997845815473967E-2</v>
      </c>
      <c r="S3738" s="10" t="str">
        <f t="shared" si="178"/>
        <v>D8</v>
      </c>
      <c r="T3738" s="10" t="str">
        <f t="shared" si="176"/>
        <v>D2</v>
      </c>
    </row>
    <row r="3739" spans="1:20" x14ac:dyDescent="0.25">
      <c r="A3739" s="12">
        <v>44011</v>
      </c>
      <c r="B3739" s="10">
        <v>94230</v>
      </c>
      <c r="C3739" s="10">
        <v>96270</v>
      </c>
      <c r="D3739" s="10">
        <v>93945</v>
      </c>
      <c r="E3739" s="10">
        <v>96180</v>
      </c>
      <c r="F3739" s="15">
        <f t="shared" si="177"/>
        <v>2.9213483146067309E-2</v>
      </c>
      <c r="G3739" s="14">
        <f>IF(F3739&gt;0,1,0)</f>
        <v>1</v>
      </c>
      <c r="H3739" s="14" t="str">
        <f>IF(F3739&gt;$W$1,"Vende",IF(F3739&lt;-$W$1,"Compra","Fora"))</f>
        <v>Fora</v>
      </c>
      <c r="I3739" s="11">
        <f>F3740</f>
        <v>-1.1228945726762363E-2</v>
      </c>
      <c r="J3739" s="11">
        <f>SUM(F3740:F3741)</f>
        <v>-3.9824120520604023E-4</v>
      </c>
      <c r="K3739" s="11">
        <f>SUM(F3740:F3742)</f>
        <v>3.2426617387241174E-3</v>
      </c>
      <c r="L3739" s="11">
        <f>SUM(F3740:F3743)</f>
        <v>8.5287313904655049E-3</v>
      </c>
      <c r="M3739" s="11">
        <f>SUM(F3740:F3744)</f>
        <v>3.1933206078577636E-2</v>
      </c>
      <c r="N3739" s="11">
        <f>SUM(F3740:F3745)</f>
        <v>1.8735543374567953E-2</v>
      </c>
      <c r="O3739" s="11">
        <f>SUM(F3740:F3746)</f>
        <v>4.1195982374057527E-2</v>
      </c>
      <c r="P3739" s="11">
        <f>SUM(F3740:F3747)</f>
        <v>3.071170878444196E-2</v>
      </c>
      <c r="Q3739" s="11">
        <f>SUM(F3740:F3748)</f>
        <v>3.8784362669406658E-2</v>
      </c>
      <c r="R3739" s="11">
        <f>SUM(F3740:F3749)</f>
        <v>2.276834665339067E-2</v>
      </c>
      <c r="S3739" s="10" t="str">
        <f t="shared" si="178"/>
        <v>D7</v>
      </c>
      <c r="T3739" s="10" t="str">
        <f t="shared" si="176"/>
        <v>D1</v>
      </c>
    </row>
    <row r="3740" spans="1:20" x14ac:dyDescent="0.25">
      <c r="A3740" s="12">
        <v>44012</v>
      </c>
      <c r="B3740" s="10">
        <v>95800</v>
      </c>
      <c r="C3740" s="10">
        <v>96495</v>
      </c>
      <c r="D3740" s="10">
        <v>94905</v>
      </c>
      <c r="E3740" s="10">
        <v>95100</v>
      </c>
      <c r="F3740" s="15">
        <f t="shared" si="177"/>
        <v>-1.1228945726762363E-2</v>
      </c>
      <c r="G3740" s="14">
        <f>IF(F3740&gt;0,1,0)</f>
        <v>0</v>
      </c>
      <c r="H3740" s="14" t="str">
        <f>IF(F3740&gt;$W$1,"Vende",IF(F3740&lt;-$W$1,"Compra","Fora"))</f>
        <v>Fora</v>
      </c>
      <c r="I3740" s="11">
        <f>F3741</f>
        <v>1.0830704521556322E-2</v>
      </c>
      <c r="J3740" s="11">
        <f>SUM(F3741:F3742)</f>
        <v>1.447160746548648E-2</v>
      </c>
      <c r="K3740" s="11">
        <f>SUM(F3741:F3743)</f>
        <v>1.9757677117227868E-2</v>
      </c>
      <c r="L3740" s="11">
        <f>SUM(F3741:F3744)</f>
        <v>4.3162151805339999E-2</v>
      </c>
      <c r="M3740" s="11">
        <f>SUM(F3741:F3745)</f>
        <v>2.9964489101330316E-2</v>
      </c>
      <c r="N3740" s="11">
        <f>SUM(F3741:F3746)</f>
        <v>5.242492810081989E-2</v>
      </c>
      <c r="O3740" s="11">
        <f>SUM(F3741:F3747)</f>
        <v>4.1940654511204323E-2</v>
      </c>
      <c r="P3740" s="11">
        <f>SUM(F3741:F3748)</f>
        <v>5.0013308396169021E-2</v>
      </c>
      <c r="Q3740" s="11">
        <f>SUM(F3741:F3749)</f>
        <v>3.3997292380153032E-2</v>
      </c>
      <c r="R3740" s="11">
        <f>SUM(F3741:F3750)</f>
        <v>5.7801971932543772E-2</v>
      </c>
      <c r="S3740" s="10" t="str">
        <f t="shared" si="178"/>
        <v>Dz_10</v>
      </c>
      <c r="T3740" s="10" t="str">
        <f t="shared" si="176"/>
        <v>D1</v>
      </c>
    </row>
    <row r="3741" spans="1:20" x14ac:dyDescent="0.25">
      <c r="A3741" s="12">
        <v>44013</v>
      </c>
      <c r="B3741" s="10">
        <v>94420</v>
      </c>
      <c r="C3741" s="10">
        <v>97110</v>
      </c>
      <c r="D3741" s="10">
        <v>94390</v>
      </c>
      <c r="E3741" s="10">
        <v>96130</v>
      </c>
      <c r="F3741" s="15">
        <f t="shared" si="177"/>
        <v>1.0830704521556322E-2</v>
      </c>
      <c r="G3741" s="14">
        <f>IF(F3741&gt;0,1,0)</f>
        <v>1</v>
      </c>
      <c r="H3741" s="14" t="str">
        <f>IF(F3741&gt;$W$1,"Vende",IF(F3741&lt;-$W$1,"Compra","Fora"))</f>
        <v>Fora</v>
      </c>
      <c r="I3741" s="11">
        <f>F3742</f>
        <v>3.6409029439301577E-3</v>
      </c>
      <c r="J3741" s="11">
        <f>SUM(F3742:F3743)</f>
        <v>8.9269725956715451E-3</v>
      </c>
      <c r="K3741" s="11">
        <f>SUM(F3742:F3744)</f>
        <v>3.2331447283783676E-2</v>
      </c>
      <c r="L3741" s="11">
        <f>SUM(F3742:F3745)</f>
        <v>1.9133784579773994E-2</v>
      </c>
      <c r="M3741" s="11">
        <f>SUM(F3742:F3746)</f>
        <v>4.1594223579263567E-2</v>
      </c>
      <c r="N3741" s="11">
        <f>SUM(F3742:F3747)</f>
        <v>3.1109949989648E-2</v>
      </c>
      <c r="O3741" s="11">
        <f>SUM(F3742:F3748)</f>
        <v>3.9182603874612698E-2</v>
      </c>
      <c r="P3741" s="11">
        <f>SUM(F3742:F3749)</f>
        <v>2.316658785859671E-2</v>
      </c>
      <c r="Q3741" s="11">
        <f>SUM(F3742:F3750)</f>
        <v>4.697126741098745E-2</v>
      </c>
      <c r="R3741" s="11">
        <f>SUM(F3742:F3751)</f>
        <v>6.0931919239286314E-2</v>
      </c>
      <c r="S3741" s="10" t="str">
        <f t="shared" si="178"/>
        <v>Dz_10</v>
      </c>
      <c r="T3741" s="10" t="str">
        <f t="shared" si="176"/>
        <v>D1</v>
      </c>
    </row>
    <row r="3742" spans="1:20" x14ac:dyDescent="0.25">
      <c r="A3742" s="12">
        <v>44014</v>
      </c>
      <c r="B3742" s="10">
        <v>97515</v>
      </c>
      <c r="C3742" s="10">
        <v>98180</v>
      </c>
      <c r="D3742" s="10">
        <v>96120</v>
      </c>
      <c r="E3742" s="10">
        <v>96480</v>
      </c>
      <c r="F3742" s="15">
        <f t="shared" si="177"/>
        <v>3.6409029439301577E-3</v>
      </c>
      <c r="G3742" s="14">
        <f>IF(F3742&gt;0,1,0)</f>
        <v>1</v>
      </c>
      <c r="H3742" s="14" t="str">
        <f>IF(F3742&gt;$W$1,"Vende",IF(F3742&lt;-$W$1,"Compra","Fora"))</f>
        <v>Fora</v>
      </c>
      <c r="I3742" s="11">
        <f>F3743</f>
        <v>5.2860696517413874E-3</v>
      </c>
      <c r="J3742" s="11">
        <f>SUM(F3743:F3744)</f>
        <v>2.8690544339853519E-2</v>
      </c>
      <c r="K3742" s="11">
        <f>SUM(F3743:F3745)</f>
        <v>1.5492881635843836E-2</v>
      </c>
      <c r="L3742" s="11">
        <f>SUM(F3743:F3746)</f>
        <v>3.795332063533341E-2</v>
      </c>
      <c r="M3742" s="11">
        <f>SUM(F3743:F3747)</f>
        <v>2.7469047045717843E-2</v>
      </c>
      <c r="N3742" s="11">
        <f>SUM(F3743:F3748)</f>
        <v>3.554170093068254E-2</v>
      </c>
      <c r="O3742" s="11">
        <f>SUM(F3743:F3749)</f>
        <v>1.9525684914666552E-2</v>
      </c>
      <c r="P3742" s="11">
        <f>SUM(F3743:F3750)</f>
        <v>4.3330364467057292E-2</v>
      </c>
      <c r="Q3742" s="11">
        <f>SUM(F3743:F3751)</f>
        <v>5.7291016295356156E-2</v>
      </c>
      <c r="R3742" s="11">
        <f>SUM(F3743:F3752)</f>
        <v>4.592348236424737E-2</v>
      </c>
      <c r="S3742" s="10" t="str">
        <f t="shared" si="178"/>
        <v>D9</v>
      </c>
      <c r="T3742" s="10" t="str">
        <f t="shared" si="176"/>
        <v>D1</v>
      </c>
    </row>
    <row r="3743" spans="1:20" x14ac:dyDescent="0.25">
      <c r="A3743" s="12">
        <v>44015</v>
      </c>
      <c r="B3743" s="10">
        <v>96630</v>
      </c>
      <c r="C3743" s="10">
        <v>96990</v>
      </c>
      <c r="D3743" s="10">
        <v>96010</v>
      </c>
      <c r="E3743" s="10">
        <v>96990</v>
      </c>
      <c r="F3743" s="15">
        <f t="shared" si="177"/>
        <v>5.2860696517413874E-3</v>
      </c>
      <c r="G3743" s="14">
        <f>IF(F3743&gt;0,1,0)</f>
        <v>1</v>
      </c>
      <c r="H3743" s="14" t="str">
        <f>IF(F3743&gt;$W$1,"Vende",IF(F3743&lt;-$W$1,"Compra","Fora"))</f>
        <v>Fora</v>
      </c>
      <c r="I3743" s="11">
        <f>F3744</f>
        <v>2.3404474688112131E-2</v>
      </c>
      <c r="J3743" s="11">
        <f>SUM(F3744:F3745)</f>
        <v>1.0206811984102448E-2</v>
      </c>
      <c r="K3743" s="11">
        <f>SUM(F3744:F3746)</f>
        <v>3.2667250983592022E-2</v>
      </c>
      <c r="L3743" s="11">
        <f>SUM(F3744:F3747)</f>
        <v>2.2182977393976455E-2</v>
      </c>
      <c r="M3743" s="11">
        <f>SUM(F3744:F3748)</f>
        <v>3.0255631278941153E-2</v>
      </c>
      <c r="N3743" s="11">
        <f>SUM(F3744:F3749)</f>
        <v>1.4239615262925165E-2</v>
      </c>
      <c r="O3743" s="11">
        <f>SUM(F3744:F3750)</f>
        <v>3.8044294815315904E-2</v>
      </c>
      <c r="P3743" s="11">
        <f>SUM(F3744:F3751)</f>
        <v>5.2004946643614769E-2</v>
      </c>
      <c r="Q3743" s="11">
        <f>SUM(F3744:F3752)</f>
        <v>4.0637412712505983E-2</v>
      </c>
      <c r="R3743" s="11">
        <f>SUM(F3744:F3753)</f>
        <v>6.4575560108055319E-2</v>
      </c>
      <c r="S3743" s="10" t="str">
        <f t="shared" si="178"/>
        <v>Dz_10</v>
      </c>
      <c r="T3743" s="10" t="str">
        <f t="shared" si="176"/>
        <v>D2</v>
      </c>
    </row>
    <row r="3744" spans="1:20" x14ac:dyDescent="0.25">
      <c r="A3744" s="12">
        <v>44018</v>
      </c>
      <c r="B3744" s="10">
        <v>98605</v>
      </c>
      <c r="C3744" s="10">
        <v>99490</v>
      </c>
      <c r="D3744" s="10">
        <v>98300</v>
      </c>
      <c r="E3744" s="10">
        <v>99260</v>
      </c>
      <c r="F3744" s="15">
        <f t="shared" si="177"/>
        <v>2.3404474688112131E-2</v>
      </c>
      <c r="G3744" s="14">
        <f>IF(F3744&gt;0,1,0)</f>
        <v>1</v>
      </c>
      <c r="H3744" s="14" t="str">
        <f>IF(F3744&gt;$W$1,"Vende",IF(F3744&lt;-$W$1,"Compra","Fora"))</f>
        <v>Fora</v>
      </c>
      <c r="I3744" s="11">
        <f>F3745</f>
        <v>-1.3197662704009683E-2</v>
      </c>
      <c r="J3744" s="11">
        <f>SUM(F3745:F3746)</f>
        <v>9.2627762954798909E-3</v>
      </c>
      <c r="K3744" s="11">
        <f>SUM(F3745:F3747)</f>
        <v>-1.2214972941356761E-3</v>
      </c>
      <c r="L3744" s="11">
        <f>SUM(F3745:F3748)</f>
        <v>6.8511565908290217E-3</v>
      </c>
      <c r="M3744" s="11">
        <f>SUM(F3745:F3749)</f>
        <v>-9.1648594251869664E-3</v>
      </c>
      <c r="N3744" s="11">
        <f>SUM(F3745:F3750)</f>
        <v>1.4639820127203773E-2</v>
      </c>
      <c r="O3744" s="11">
        <f>SUM(F3745:F3751)</f>
        <v>2.8600471955502638E-2</v>
      </c>
      <c r="P3744" s="11">
        <f>SUM(F3745:F3752)</f>
        <v>1.7232938024393851E-2</v>
      </c>
      <c r="Q3744" s="11">
        <f>SUM(F3745:F3753)</f>
        <v>4.1171085419943187E-2</v>
      </c>
      <c r="R3744" s="11">
        <f>SUM(F3745:F3754)</f>
        <v>4.1171085419943187E-2</v>
      </c>
      <c r="S3744" s="10" t="str">
        <f t="shared" si="178"/>
        <v>D9</v>
      </c>
      <c r="T3744" s="10" t="str">
        <f t="shared" si="176"/>
        <v>D1</v>
      </c>
    </row>
    <row r="3745" spans="1:20" x14ac:dyDescent="0.25">
      <c r="A3745" s="12">
        <v>44019</v>
      </c>
      <c r="B3745" s="10">
        <v>98530</v>
      </c>
      <c r="C3745" s="10">
        <v>99110</v>
      </c>
      <c r="D3745" s="10">
        <v>97370</v>
      </c>
      <c r="E3745" s="10">
        <v>97950</v>
      </c>
      <c r="F3745" s="15">
        <f t="shared" si="177"/>
        <v>-1.3197662704009683E-2</v>
      </c>
      <c r="G3745" s="14">
        <f>IF(F3745&gt;0,1,0)</f>
        <v>0</v>
      </c>
      <c r="H3745" s="14" t="str">
        <f>IF(F3745&gt;$W$1,"Vende",IF(F3745&lt;-$W$1,"Compra","Fora"))</f>
        <v>Fora</v>
      </c>
      <c r="I3745" s="11">
        <f>F3746</f>
        <v>2.2460438999489574E-2</v>
      </c>
      <c r="J3745" s="11">
        <f>SUM(F3746:F3747)</f>
        <v>1.1976165409874007E-2</v>
      </c>
      <c r="K3745" s="11">
        <f>SUM(F3746:F3748)</f>
        <v>2.0048819294838705E-2</v>
      </c>
      <c r="L3745" s="11">
        <f>SUM(F3746:F3749)</f>
        <v>4.0328032788227164E-3</v>
      </c>
      <c r="M3745" s="11">
        <f>SUM(F3746:F3750)</f>
        <v>2.7837482831213456E-2</v>
      </c>
      <c r="N3745" s="11">
        <f>SUM(F3746:F3751)</f>
        <v>4.179813465951232E-2</v>
      </c>
      <c r="O3745" s="11">
        <f>SUM(F3746:F3752)</f>
        <v>3.0430600728403534E-2</v>
      </c>
      <c r="P3745" s="11">
        <f>SUM(F3746:F3753)</f>
        <v>5.436874812395287E-2</v>
      </c>
      <c r="Q3745" s="11">
        <f>SUM(F3746:F3754)</f>
        <v>5.436874812395287E-2</v>
      </c>
      <c r="R3745" s="11">
        <f>SUM(F3746:F3755)</f>
        <v>5.436874812395287E-2</v>
      </c>
      <c r="S3745" s="10" t="str">
        <f t="shared" si="178"/>
        <v>D8</v>
      </c>
      <c r="T3745" s="10" t="str">
        <f t="shared" si="176"/>
        <v>D4</v>
      </c>
    </row>
    <row r="3746" spans="1:20" x14ac:dyDescent="0.25">
      <c r="A3746" s="12">
        <v>44020</v>
      </c>
      <c r="B3746" s="10">
        <v>98350</v>
      </c>
      <c r="C3746" s="10">
        <v>100175</v>
      </c>
      <c r="D3746" s="10">
        <v>98210</v>
      </c>
      <c r="E3746" s="10">
        <v>100150</v>
      </c>
      <c r="F3746" s="15">
        <f t="shared" si="177"/>
        <v>2.2460438999489574E-2</v>
      </c>
      <c r="G3746" s="14">
        <f>IF(F3746&gt;0,1,0)</f>
        <v>1</v>
      </c>
      <c r="H3746" s="14" t="str">
        <f>IF(F3746&gt;$W$1,"Vende",IF(F3746&lt;-$W$1,"Compra","Fora"))</f>
        <v>Fora</v>
      </c>
      <c r="I3746" s="11">
        <f>F3747</f>
        <v>-1.0484273589615567E-2</v>
      </c>
      <c r="J3746" s="11">
        <f>SUM(F3747:F3748)</f>
        <v>-2.4116197046508692E-3</v>
      </c>
      <c r="K3746" s="11">
        <f>SUM(F3747:F3749)</f>
        <v>-1.8427635720666857E-2</v>
      </c>
      <c r="L3746" s="11">
        <f>SUM(F3747:F3750)</f>
        <v>5.3770438317238822E-3</v>
      </c>
      <c r="M3746" s="11">
        <f>SUM(F3747:F3751)</f>
        <v>1.9337695660022747E-2</v>
      </c>
      <c r="N3746" s="11">
        <f>SUM(F3747:F3752)</f>
        <v>7.9701617289139604E-3</v>
      </c>
      <c r="O3746" s="11">
        <f>SUM(F3747:F3753)</f>
        <v>3.1908309124463297E-2</v>
      </c>
      <c r="P3746" s="11">
        <f>SUM(F3747:F3754)</f>
        <v>3.1908309124463297E-2</v>
      </c>
      <c r="Q3746" s="11">
        <f>SUM(F3747:F3755)</f>
        <v>3.1908309124463297E-2</v>
      </c>
      <c r="R3746" s="11">
        <f>SUM(F3747:F3756)</f>
        <v>3.1908309124463297E-2</v>
      </c>
      <c r="S3746" s="10" t="str">
        <f t="shared" si="178"/>
        <v>D7</v>
      </c>
      <c r="T3746" s="10" t="str">
        <f t="shared" si="176"/>
        <v>D3</v>
      </c>
    </row>
    <row r="3747" spans="1:20" x14ac:dyDescent="0.25">
      <c r="A3747" s="12">
        <v>44021</v>
      </c>
      <c r="B3747" s="10">
        <v>99900</v>
      </c>
      <c r="C3747" s="10">
        <v>100385</v>
      </c>
      <c r="D3747" s="10">
        <v>98925</v>
      </c>
      <c r="E3747" s="10">
        <v>99100</v>
      </c>
      <c r="F3747" s="15">
        <f t="shared" si="177"/>
        <v>-1.0484273589615567E-2</v>
      </c>
      <c r="G3747" s="14">
        <f>IF(F3747&gt;0,1,0)</f>
        <v>0</v>
      </c>
      <c r="H3747" s="14" t="str">
        <f>IF(F3747&gt;$W$1,"Vende",IF(F3747&lt;-$W$1,"Compra","Fora"))</f>
        <v>Fora</v>
      </c>
      <c r="I3747" s="11">
        <f>F3748</f>
        <v>8.0726538849646978E-3</v>
      </c>
      <c r="J3747" s="11">
        <f>SUM(F3748:F3749)</f>
        <v>-7.9433621310512903E-3</v>
      </c>
      <c r="K3747" s="11">
        <f>SUM(F3748:F3750)</f>
        <v>1.5861317421339449E-2</v>
      </c>
      <c r="L3747" s="11">
        <f>SUM(F3748:F3751)</f>
        <v>2.9821969249638314E-2</v>
      </c>
      <c r="M3747" s="11">
        <f>SUM(F3748:F3752)</f>
        <v>1.8454435318529527E-2</v>
      </c>
      <c r="N3747" s="11">
        <f>SUM(F3748:F3753)</f>
        <v>4.2392582714078864E-2</v>
      </c>
      <c r="O3747" s="11">
        <f>SUM(F3748:F3754)</f>
        <v>4.2392582714078864E-2</v>
      </c>
      <c r="P3747" s="11">
        <f>SUM(F3748:F3755)</f>
        <v>4.2392582714078864E-2</v>
      </c>
      <c r="Q3747" s="11">
        <f>SUM(F3748:F3756)</f>
        <v>4.2392582714078864E-2</v>
      </c>
      <c r="R3747" s="11">
        <f>SUM(F3748:F3757)</f>
        <v>4.2392582714078864E-2</v>
      </c>
      <c r="S3747" s="10" t="str">
        <f t="shared" si="178"/>
        <v>D6</v>
      </c>
      <c r="T3747" s="10" t="str">
        <f t="shared" si="176"/>
        <v>D2</v>
      </c>
    </row>
    <row r="3748" spans="1:20" x14ac:dyDescent="0.25">
      <c r="A3748" s="12">
        <v>44022</v>
      </c>
      <c r="B3748" s="10">
        <v>98900</v>
      </c>
      <c r="C3748" s="10">
        <v>100250</v>
      </c>
      <c r="D3748" s="10">
        <v>98575</v>
      </c>
      <c r="E3748" s="10">
        <v>99900</v>
      </c>
      <c r="F3748" s="15">
        <f t="shared" si="177"/>
        <v>8.0726538849646978E-3</v>
      </c>
      <c r="G3748" s="14">
        <f>IF(F3748&gt;0,1,0)</f>
        <v>1</v>
      </c>
      <c r="H3748" s="14" t="str">
        <f>IF(F3748&gt;$W$1,"Vende",IF(F3748&lt;-$W$1,"Compra","Fora"))</f>
        <v>Fora</v>
      </c>
      <c r="I3748" s="11">
        <f>F3749</f>
        <v>-1.6016016016015988E-2</v>
      </c>
      <c r="J3748" s="11">
        <f>SUM(F3749:F3750)</f>
        <v>7.7886635363747514E-3</v>
      </c>
      <c r="K3748" s="11">
        <f>SUM(F3749:F3751)</f>
        <v>2.1749315364673616E-2</v>
      </c>
      <c r="L3748" s="11">
        <f>SUM(F3749:F3752)</f>
        <v>1.038178143356483E-2</v>
      </c>
      <c r="M3748" s="11">
        <f>SUM(F3749:F3753)</f>
        <v>3.4319928829114166E-2</v>
      </c>
      <c r="N3748" s="11">
        <f>SUM(F3749:F3754)</f>
        <v>3.4319928829114166E-2</v>
      </c>
      <c r="O3748" s="11">
        <f>SUM(F3749:F3755)</f>
        <v>3.4319928829114166E-2</v>
      </c>
      <c r="P3748" s="11">
        <f>SUM(F3749:F3756)</f>
        <v>3.4319928829114166E-2</v>
      </c>
      <c r="Q3748" s="11">
        <f>SUM(F3749:F3757)</f>
        <v>3.4319928829114166E-2</v>
      </c>
      <c r="R3748" s="11">
        <f>SUM(F3749:F3758)</f>
        <v>3.4319928829114166E-2</v>
      </c>
      <c r="S3748" s="10" t="str">
        <f t="shared" si="178"/>
        <v>D5</v>
      </c>
      <c r="T3748" s="10" t="str">
        <f t="shared" si="176"/>
        <v>D1</v>
      </c>
    </row>
    <row r="3749" spans="1:20" x14ac:dyDescent="0.25">
      <c r="A3749" s="12">
        <v>44025</v>
      </c>
      <c r="B3749" s="10">
        <v>100750</v>
      </c>
      <c r="C3749" s="10">
        <v>101040</v>
      </c>
      <c r="D3749" s="10">
        <v>98300</v>
      </c>
      <c r="E3749" s="10">
        <v>98300</v>
      </c>
      <c r="F3749" s="15">
        <f t="shared" si="177"/>
        <v>-1.6016016016015988E-2</v>
      </c>
      <c r="G3749" s="14">
        <f>IF(F3749&gt;0,1,0)</f>
        <v>0</v>
      </c>
      <c r="H3749" s="14" t="str">
        <f>IF(F3749&gt;$W$1,"Vende",IF(F3749&lt;-$W$1,"Compra","Fora"))</f>
        <v>Fora</v>
      </c>
      <c r="I3749" s="11">
        <f>F3750</f>
        <v>2.380467955239074E-2</v>
      </c>
      <c r="J3749" s="11">
        <f>SUM(F3750:F3751)</f>
        <v>3.7765331380689604E-2</v>
      </c>
      <c r="K3749" s="11">
        <f>SUM(F3750:F3752)</f>
        <v>2.6397797449580818E-2</v>
      </c>
      <c r="L3749" s="11">
        <f>SUM(F3750:F3753)</f>
        <v>5.0335944845130154E-2</v>
      </c>
      <c r="M3749" s="11">
        <f>SUM(F3750:F3754)</f>
        <v>5.0335944845130154E-2</v>
      </c>
      <c r="N3749" s="11">
        <f>SUM(F3750:F3755)</f>
        <v>5.0335944845130154E-2</v>
      </c>
      <c r="O3749" s="11">
        <f>SUM(F3750:F3756)</f>
        <v>5.0335944845130154E-2</v>
      </c>
      <c r="P3749" s="11">
        <f>SUM(F3750:F3757)</f>
        <v>5.0335944845130154E-2</v>
      </c>
      <c r="Q3749" s="11">
        <f>SUM(F3750:F3758)</f>
        <v>5.0335944845130154E-2</v>
      </c>
      <c r="R3749" s="11">
        <f>SUM(F3750:F3759)</f>
        <v>5.0335944845130154E-2</v>
      </c>
      <c r="S3749" s="10" t="str">
        <f t="shared" si="178"/>
        <v>D4</v>
      </c>
      <c r="T3749" s="10" t="str">
        <f t="shared" si="176"/>
        <v>D1</v>
      </c>
    </row>
    <row r="3750" spans="1:20" x14ac:dyDescent="0.25">
      <c r="A3750" s="12">
        <v>44026</v>
      </c>
      <c r="B3750" s="10">
        <v>99195</v>
      </c>
      <c r="C3750" s="10">
        <v>100685</v>
      </c>
      <c r="D3750" s="10">
        <v>98360</v>
      </c>
      <c r="E3750" s="10">
        <v>100640</v>
      </c>
      <c r="F3750" s="15">
        <f t="shared" si="177"/>
        <v>2.380467955239074E-2</v>
      </c>
      <c r="G3750" s="14">
        <f>IF(F3750&gt;0,1,0)</f>
        <v>1</v>
      </c>
      <c r="H3750" s="14" t="str">
        <f>IF(F3750&gt;$W$1,"Vende",IF(F3750&lt;-$W$1,"Compra","Fora"))</f>
        <v>Fora</v>
      </c>
      <c r="I3750" s="11">
        <f>F3751</f>
        <v>1.3960651828298865E-2</v>
      </c>
      <c r="J3750" s="11">
        <f>SUM(F3751:F3752)</f>
        <v>2.5931178971900781E-3</v>
      </c>
      <c r="K3750" s="11">
        <f>SUM(F3751:F3753)</f>
        <v>2.6531265292739414E-2</v>
      </c>
      <c r="L3750" s="11">
        <f>SUM(F3751:F3754)</f>
        <v>2.6531265292739414E-2</v>
      </c>
      <c r="M3750" s="11">
        <f>SUM(F3751:F3755)</f>
        <v>2.6531265292739414E-2</v>
      </c>
      <c r="N3750" s="11">
        <f>SUM(F3751:F3756)</f>
        <v>2.6531265292739414E-2</v>
      </c>
      <c r="O3750" s="11">
        <f>SUM(F3751:F3757)</f>
        <v>2.6531265292739414E-2</v>
      </c>
      <c r="P3750" s="11">
        <f>SUM(F3751:F3758)</f>
        <v>2.6531265292739414E-2</v>
      </c>
      <c r="Q3750" s="11">
        <f>SUM(F3751:F3759)</f>
        <v>2.6531265292739414E-2</v>
      </c>
      <c r="R3750" s="11">
        <f>SUM(F3751:F3760)</f>
        <v>2.6531265292739414E-2</v>
      </c>
      <c r="S3750" s="10" t="str">
        <f t="shared" si="178"/>
        <v>D3</v>
      </c>
      <c r="T3750" s="10" t="str">
        <f t="shared" si="176"/>
        <v>D2</v>
      </c>
    </row>
    <row r="3751" spans="1:20" x14ac:dyDescent="0.25">
      <c r="A3751" s="12">
        <v>44027</v>
      </c>
      <c r="B3751" s="10">
        <v>101805</v>
      </c>
      <c r="C3751" s="10">
        <v>102295</v>
      </c>
      <c r="D3751" s="10">
        <v>100810</v>
      </c>
      <c r="E3751" s="10">
        <v>102045</v>
      </c>
      <c r="F3751" s="15">
        <f t="shared" si="177"/>
        <v>1.3960651828298865E-2</v>
      </c>
      <c r="G3751" s="14">
        <f>IF(F3751&gt;0,1,0)</f>
        <v>1</v>
      </c>
      <c r="H3751" s="14" t="str">
        <f>IF(F3751&gt;$W$1,"Vende",IF(F3751&lt;-$W$1,"Compra","Fora"))</f>
        <v>Fora</v>
      </c>
      <c r="I3751" s="11">
        <f>F3752</f>
        <v>-1.1367533931108786E-2</v>
      </c>
      <c r="J3751" s="11">
        <f>SUM(F3752:F3753)</f>
        <v>1.257061346444055E-2</v>
      </c>
      <c r="K3751" s="11">
        <f>SUM(F3752:F3754)</f>
        <v>1.257061346444055E-2</v>
      </c>
      <c r="L3751" s="11">
        <f>SUM(F3752:F3755)</f>
        <v>1.257061346444055E-2</v>
      </c>
      <c r="M3751" s="11">
        <f>SUM(F3752:F3756)</f>
        <v>1.257061346444055E-2</v>
      </c>
      <c r="N3751" s="11">
        <f>SUM(F3752:F3757)</f>
        <v>1.257061346444055E-2</v>
      </c>
      <c r="O3751" s="11">
        <f>SUM(F3752:F3758)</f>
        <v>1.257061346444055E-2</v>
      </c>
      <c r="P3751" s="11">
        <f>SUM(F3752:F3759)</f>
        <v>1.257061346444055E-2</v>
      </c>
      <c r="Q3751" s="11">
        <f>SUM(F3752:F3760)</f>
        <v>1.257061346444055E-2</v>
      </c>
      <c r="R3751" s="11">
        <f>SUM(F3752:F3761)</f>
        <v>1.257061346444055E-2</v>
      </c>
      <c r="S3751" s="10" t="str">
        <f t="shared" si="178"/>
        <v>D2</v>
      </c>
      <c r="T3751" s="10" t="str">
        <f t="shared" si="176"/>
        <v>D1</v>
      </c>
    </row>
    <row r="3752" spans="1:20" x14ac:dyDescent="0.25">
      <c r="A3752" s="12">
        <v>44028</v>
      </c>
      <c r="B3752" s="10">
        <v>101360</v>
      </c>
      <c r="C3752" s="10">
        <v>101630</v>
      </c>
      <c r="D3752" s="10">
        <v>100230</v>
      </c>
      <c r="E3752" s="10">
        <v>100885</v>
      </c>
      <c r="F3752" s="15">
        <f t="shared" si="177"/>
        <v>-1.1367533931108786E-2</v>
      </c>
      <c r="G3752" s="14">
        <f>IF(F3752&gt;0,1,0)</f>
        <v>0</v>
      </c>
      <c r="H3752" s="14" t="str">
        <f>IF(F3752&gt;$W$1,"Vende",IF(F3752&lt;-$W$1,"Compra","Fora"))</f>
        <v>Fora</v>
      </c>
      <c r="I3752" s="11">
        <f>F3753</f>
        <v>2.3938147395549336E-2</v>
      </c>
      <c r="J3752" s="11">
        <f>SUM(F3753:F3754)</f>
        <v>2.3938147395549336E-2</v>
      </c>
      <c r="K3752" s="11">
        <f>SUM(F3753:F3755)</f>
        <v>2.3938147395549336E-2</v>
      </c>
      <c r="L3752" s="11">
        <f>SUM(F3753:F3756)</f>
        <v>2.3938147395549336E-2</v>
      </c>
      <c r="M3752" s="11">
        <f>SUM(F3753:F3757)</f>
        <v>2.3938147395549336E-2</v>
      </c>
      <c r="N3752" s="11">
        <f>SUM(F3753:F3758)</f>
        <v>2.3938147395549336E-2</v>
      </c>
      <c r="O3752" s="11">
        <f>SUM(F3753:F3759)</f>
        <v>2.3938147395549336E-2</v>
      </c>
      <c r="P3752" s="11">
        <f>SUM(F3753:F3760)</f>
        <v>2.3938147395549336E-2</v>
      </c>
      <c r="Q3752" s="11">
        <f>SUM(F3753:F3761)</f>
        <v>2.3938147395549336E-2</v>
      </c>
      <c r="R3752" s="11">
        <f>SUM(F3753:F3762)</f>
        <v>2.3938147395549336E-2</v>
      </c>
      <c r="S3752" s="10" t="str">
        <f t="shared" si="178"/>
        <v>D1</v>
      </c>
      <c r="T3752" s="10" t="str">
        <f t="shared" si="176"/>
        <v>D1</v>
      </c>
    </row>
    <row r="3753" spans="1:20" x14ac:dyDescent="0.25">
      <c r="A3753" s="12">
        <v>44029</v>
      </c>
      <c r="B3753" s="10">
        <v>101255</v>
      </c>
      <c r="C3753" s="10">
        <v>103300</v>
      </c>
      <c r="D3753" s="10">
        <v>101140</v>
      </c>
      <c r="E3753" s="10">
        <v>103300</v>
      </c>
      <c r="F3753" s="15">
        <f t="shared" si="177"/>
        <v>2.3938147395549336E-2</v>
      </c>
      <c r="G3753" s="14">
        <f>IF(F3753&gt;0,1,0)</f>
        <v>1</v>
      </c>
      <c r="H3753" s="14" t="str">
        <f>IF(F3753&gt;$W$1,"Vende",IF(F3753&lt;-$W$1,"Compra","Fora"))</f>
        <v>Fora</v>
      </c>
      <c r="I3753" s="11">
        <f>F3754</f>
        <v>0</v>
      </c>
      <c r="J3753" s="11">
        <f>SUM(F3754:F3755)</f>
        <v>0</v>
      </c>
      <c r="K3753" s="11">
        <f>SUM(F3754:F3756)</f>
        <v>0</v>
      </c>
      <c r="L3753" s="11">
        <f>SUM(F3754:F3757)</f>
        <v>0</v>
      </c>
      <c r="M3753" s="11">
        <f>SUM(F3754:F3758)</f>
        <v>0</v>
      </c>
      <c r="N3753" s="11">
        <f>SUM(F3754:F3759)</f>
        <v>0</v>
      </c>
      <c r="O3753" s="11">
        <f>SUM(F3754:F3760)</f>
        <v>0</v>
      </c>
      <c r="P3753" s="11">
        <f>SUM(F3754:F3761)</f>
        <v>0</v>
      </c>
      <c r="Q3753" s="11">
        <f>SUM(F3754:F3762)</f>
        <v>0</v>
      </c>
      <c r="R3753" s="11">
        <f>SUM(F3754:F3763)</f>
        <v>0</v>
      </c>
      <c r="S3753" s="10" t="str">
        <f t="shared" si="178"/>
        <v>D1</v>
      </c>
      <c r="T3753" s="10" t="str">
        <f t="shared" si="176"/>
        <v>D1</v>
      </c>
    </row>
  </sheetData>
  <dataConsolidate function="average" topLabel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Capa</vt:lpstr>
      <vt:lpstr>Tab_Din</vt:lpstr>
      <vt:lpstr>MINI INDICE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caiov</dc:creator>
  <cp:lastModifiedBy>Leandro Guerra</cp:lastModifiedBy>
  <dcterms:created xsi:type="dcterms:W3CDTF">2020-07-19T22:25:02Z</dcterms:created>
  <dcterms:modified xsi:type="dcterms:W3CDTF">2020-10-15T20:17:01Z</dcterms:modified>
</cp:coreProperties>
</file>